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xl/volatileDependencies.xml" ContentType="application/vnd.openxmlformats-officedocument.spreadsheetml.volatileDependenc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mc:AlternateContent xmlns:mc="http://schemas.openxmlformats.org/markup-compatibility/2006">
    <mc:Choice Requires="x15">
      <x15ac:absPath xmlns:x15ac="http://schemas.microsoft.com/office/spreadsheetml/2010/11/ac" url="G:\Shared drives\Simplify Trading\reportingtools\250_eodtracker\"/>
    </mc:Choice>
  </mc:AlternateContent>
  <xr:revisionPtr revIDLastSave="0" documentId="13_ncr:1_{71B2E3AA-4D02-4749-9188-B0DAC1E1C76A}" xr6:coauthVersionLast="47" xr6:coauthVersionMax="47" xr10:uidLastSave="{00000000-0000-0000-0000-000000000000}"/>
  <bookViews>
    <workbookView xWindow="28680" yWindow="-120" windowWidth="29040" windowHeight="15720" xr2:uid="{00000000-000D-0000-FFFF-FFFF00000000}"/>
  </bookViews>
  <sheets>
    <sheet name="Simplify Portfolio Tracker" sheetId="1" r:id="rId1"/>
    <sheet name="Fund Durations" sheetId="2" r:id="rId2"/>
    <sheet name="CTA Est. Risk Profile" sheetId="3" r:id="rId3"/>
    <sheet name="HARD Est. Risk Profile" sheetId="4" r:id="rId4"/>
    <sheet name="Disclosures" sheetId="5" r:id="rId5"/>
  </sheets>
  <definedNames>
    <definedName name="_xlnm._FilterDatabase" localSheetId="0" hidden="1">'Simplify Portfolio Tracker'!$A$2:$AG$7653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7270" i="1" l="1"/>
  <c r="R7269" i="1"/>
  <c r="R7268" i="1"/>
  <c r="R7267" i="1"/>
  <c r="R7266" i="1"/>
  <c r="R7265" i="1"/>
  <c r="R7263" i="1"/>
  <c r="R7262" i="1"/>
  <c r="R7261" i="1"/>
  <c r="R7260" i="1"/>
  <c r="R7259" i="1"/>
  <c r="R7258" i="1"/>
  <c r="R2787" i="1"/>
  <c r="R1737" i="1"/>
  <c r="R1529" i="1"/>
  <c r="R1448" i="1"/>
  <c r="R7362" i="1"/>
  <c r="R1957" i="1"/>
  <c r="R1680" i="1"/>
  <c r="R2478" i="1"/>
  <c r="R2488" i="1"/>
  <c r="R2940" i="1"/>
  <c r="R3246" i="1"/>
  <c r="R999" i="1"/>
  <c r="R2767" i="1"/>
  <c r="R698" i="1"/>
  <c r="R320" i="1"/>
  <c r="R2570" i="1"/>
  <c r="R3079" i="1"/>
  <c r="R1590" i="1"/>
  <c r="R646" i="1"/>
  <c r="R2717" i="1"/>
  <c r="R2961" i="1"/>
  <c r="R2585" i="1"/>
  <c r="R3148" i="1"/>
  <c r="R102" i="1"/>
  <c r="R224" i="1"/>
  <c r="R679" i="1"/>
  <c r="R2677" i="1"/>
  <c r="R1211" i="1"/>
  <c r="R2688" i="1"/>
  <c r="R622" i="1"/>
  <c r="R711" i="1"/>
  <c r="R7353" i="1"/>
  <c r="R308" i="1"/>
  <c r="R726" i="1"/>
  <c r="R1467" i="1"/>
  <c r="R948" i="1"/>
  <c r="R1706" i="1"/>
  <c r="R1050" i="1"/>
  <c r="R990" i="1"/>
  <c r="R647" i="1"/>
  <c r="R1695" i="1"/>
  <c r="R1180" i="1"/>
  <c r="R760" i="1"/>
  <c r="R1776" i="1"/>
  <c r="R1990" i="1"/>
  <c r="R2773" i="1"/>
  <c r="R2669" i="1"/>
  <c r="R324" i="1"/>
  <c r="R666" i="1"/>
  <c r="R1276" i="1"/>
  <c r="R7320" i="1"/>
  <c r="R1991" i="1"/>
  <c r="R590" i="1"/>
  <c r="R703" i="1"/>
  <c r="R7444" i="1"/>
  <c r="R294" i="1"/>
  <c r="R407" i="1"/>
  <c r="R883" i="1"/>
  <c r="R2786" i="1"/>
  <c r="R7345" i="1"/>
  <c r="R621" i="1"/>
  <c r="R1085" i="1"/>
  <c r="R2175" i="1"/>
  <c r="R3101" i="1"/>
  <c r="R998" i="1"/>
  <c r="R193" i="1"/>
  <c r="R1028" i="1"/>
  <c r="R553" i="1"/>
  <c r="R2780" i="1"/>
  <c r="R2535" i="1"/>
  <c r="R303" i="1"/>
  <c r="R2595" i="1"/>
  <c r="R2627" i="1"/>
  <c r="R1350" i="1"/>
  <c r="R802" i="1"/>
  <c r="R251" i="1"/>
  <c r="R2777" i="1"/>
  <c r="R398" i="1"/>
  <c r="R7359" i="1"/>
  <c r="R7338" i="1"/>
  <c r="R634" i="1"/>
  <c r="R509" i="1"/>
  <c r="R2825" i="1"/>
  <c r="R1650" i="1"/>
  <c r="R1778" i="1"/>
  <c r="R2186" i="1"/>
  <c r="R1205" i="1"/>
  <c r="R2482" i="1"/>
  <c r="R7420" i="1"/>
  <c r="R2067" i="1"/>
  <c r="R1651" i="1"/>
  <c r="R7565" i="1"/>
  <c r="R3247" i="1"/>
  <c r="R1454" i="1"/>
  <c r="R2015" i="1"/>
  <c r="R1900" i="1"/>
  <c r="R2498" i="1"/>
  <c r="R1298" i="1"/>
  <c r="R103" i="1"/>
  <c r="R1693" i="1"/>
  <c r="R2485" i="1"/>
  <c r="R1969" i="1"/>
  <c r="R3089" i="1"/>
  <c r="R720" i="1"/>
  <c r="R1273" i="1"/>
  <c r="R2782" i="1"/>
  <c r="R1161" i="1"/>
  <c r="R1922" i="1"/>
  <c r="R2785" i="1"/>
  <c r="R1126" i="1"/>
  <c r="R353" i="1"/>
  <c r="R696" i="1"/>
  <c r="R383" i="1"/>
  <c r="R7564" i="1"/>
  <c r="R757" i="1"/>
  <c r="R543" i="1"/>
  <c r="R2489" i="1"/>
  <c r="R2975" i="1"/>
  <c r="R548" i="1"/>
  <c r="R1730" i="1"/>
  <c r="R1604" i="1"/>
  <c r="R734" i="1"/>
  <c r="R7305" i="1"/>
  <c r="R3150" i="1"/>
  <c r="R1041" i="1"/>
  <c r="R1797" i="1"/>
  <c r="R3128" i="1"/>
  <c r="R2798" i="1"/>
  <c r="R1372" i="1"/>
  <c r="R374" i="1"/>
  <c r="R592" i="1"/>
  <c r="R7349" i="1"/>
  <c r="R1023" i="1"/>
  <c r="R2775" i="1"/>
  <c r="R713" i="1"/>
  <c r="R944" i="1"/>
  <c r="R2207" i="1"/>
  <c r="R1612" i="1"/>
  <c r="R2003" i="1"/>
  <c r="R7178" i="1"/>
  <c r="R3109" i="1"/>
  <c r="R649" i="1"/>
  <c r="R1907" i="1"/>
  <c r="R2351" i="1"/>
  <c r="R1121" i="1"/>
  <c r="R855" i="1"/>
  <c r="R1472" i="1"/>
  <c r="R3165" i="1"/>
  <c r="R1501" i="1"/>
  <c r="R393" i="1"/>
  <c r="R1581" i="1"/>
  <c r="R1788" i="1"/>
  <c r="R2604" i="1"/>
  <c r="R2928" i="1"/>
  <c r="R124" i="1"/>
  <c r="R1265" i="1"/>
  <c r="R822" i="1"/>
  <c r="R1522" i="1"/>
  <c r="R650" i="1"/>
  <c r="R1068" i="1"/>
  <c r="R2654" i="1"/>
  <c r="R1141" i="1"/>
  <c r="R3175" i="1"/>
  <c r="R935" i="1"/>
  <c r="R352" i="1"/>
  <c r="R1598" i="1"/>
  <c r="R1942" i="1"/>
  <c r="R7346" i="1"/>
  <c r="R7576" i="1"/>
  <c r="R2952" i="1"/>
  <c r="R2896" i="1"/>
  <c r="R792" i="1"/>
  <c r="R916" i="1"/>
  <c r="R2446" i="1"/>
  <c r="N7456" i="1"/>
  <c r="R1015" i="1"/>
  <c r="R284" i="1"/>
  <c r="R1267" i="1"/>
  <c r="R2656" i="1"/>
  <c r="R1468" i="1"/>
  <c r="R898" i="1"/>
  <c r="R514" i="1"/>
  <c r="R2721" i="1"/>
  <c r="R2681" i="1"/>
  <c r="R1977" i="1"/>
  <c r="R1207" i="1"/>
  <c r="R281" i="1"/>
  <c r="R2031" i="1"/>
  <c r="R7446" i="1"/>
  <c r="R1766" i="1"/>
  <c r="R3134" i="1"/>
  <c r="R2755" i="1"/>
  <c r="R7383" i="1"/>
  <c r="R2810" i="1"/>
  <c r="R7379" i="1"/>
  <c r="R1716" i="1"/>
  <c r="R1641" i="1"/>
  <c r="R1683" i="1"/>
  <c r="R842" i="1"/>
  <c r="R261" i="1"/>
  <c r="R2683" i="1"/>
  <c r="R1290" i="1"/>
  <c r="R1040" i="1"/>
  <c r="R2840" i="1"/>
  <c r="R774" i="1"/>
  <c r="R779" i="1"/>
  <c r="R3116" i="1"/>
  <c r="R1176" i="1"/>
  <c r="R829" i="1"/>
  <c r="R732" i="1"/>
  <c r="R2576" i="1"/>
  <c r="R7366" i="1"/>
  <c r="R158" i="1"/>
  <c r="R2578" i="1"/>
  <c r="R2686" i="1"/>
  <c r="R3123" i="1"/>
  <c r="R7400" i="1"/>
  <c r="R928" i="1"/>
  <c r="R626" i="1"/>
  <c r="R7447" i="1"/>
  <c r="R1195" i="1"/>
  <c r="R7312" i="1"/>
  <c r="R304" i="1"/>
  <c r="R7279" i="1"/>
  <c r="R1078" i="1"/>
  <c r="R136" i="1"/>
  <c r="R2653" i="1"/>
  <c r="R637" i="1"/>
  <c r="R2904" i="1"/>
  <c r="R3103" i="1"/>
  <c r="R1145" i="1"/>
  <c r="R1949" i="1"/>
  <c r="R2597" i="1"/>
  <c r="R2176" i="1"/>
  <c r="R7180" i="1"/>
  <c r="R1244" i="1"/>
  <c r="R7368" i="1"/>
  <c r="R529" i="1"/>
  <c r="R252" i="1"/>
  <c r="R7417" i="1"/>
  <c r="R1596" i="1"/>
  <c r="R7561" i="1"/>
  <c r="R825" i="1"/>
  <c r="R516" i="1"/>
  <c r="R7589" i="1"/>
  <c r="R1930" i="1"/>
  <c r="R1301" i="1"/>
  <c r="R1642" i="1"/>
  <c r="R330" i="1"/>
  <c r="R7373" i="1"/>
  <c r="R1507" i="1"/>
  <c r="R2947" i="1"/>
  <c r="R2522" i="1"/>
  <c r="R843" i="1"/>
  <c r="R7551" i="1"/>
  <c r="R7583" i="1"/>
  <c r="R1136" i="1"/>
  <c r="R1318" i="1"/>
  <c r="R2794" i="1"/>
  <c r="R718" i="1"/>
  <c r="R3096" i="1"/>
  <c r="R7482" i="1"/>
  <c r="R2210" i="1"/>
  <c r="R1302" i="1"/>
  <c r="R2587" i="1"/>
  <c r="R1387" i="1"/>
  <c r="R3218" i="1"/>
  <c r="R232" i="1"/>
  <c r="R3073" i="1"/>
  <c r="R963" i="1"/>
  <c r="R903" i="1"/>
  <c r="R178" i="1"/>
  <c r="R335" i="1"/>
  <c r="R2873" i="1"/>
  <c r="R7384" i="1"/>
  <c r="R199" i="1"/>
  <c r="R1444" i="1"/>
  <c r="R3064" i="1"/>
  <c r="R2388" i="1"/>
  <c r="R327" i="1"/>
  <c r="R566" i="1"/>
  <c r="R2639" i="1"/>
  <c r="R3055" i="1"/>
  <c r="R3054" i="1"/>
  <c r="R894" i="1"/>
  <c r="R1550" i="1"/>
  <c r="R1166" i="1"/>
  <c r="R2520" i="1"/>
  <c r="R1440" i="1"/>
  <c r="R1192" i="1"/>
  <c r="R844" i="1"/>
  <c r="R2045" i="1"/>
  <c r="R884" i="1"/>
  <c r="R2861" i="1"/>
  <c r="R1114" i="1"/>
  <c r="R1955" i="1"/>
  <c r="R1731" i="1"/>
  <c r="R3132" i="1"/>
  <c r="R2612" i="1"/>
  <c r="R7193" i="1"/>
  <c r="R1064" i="1"/>
  <c r="R7323" i="1"/>
  <c r="R1031" i="1"/>
  <c r="R1494" i="1"/>
  <c r="R2025" i="1"/>
  <c r="R1768" i="1"/>
  <c r="R7591" i="1"/>
  <c r="R2628" i="1"/>
  <c r="R1932" i="1"/>
  <c r="R1426" i="1"/>
  <c r="R1431" i="1"/>
  <c r="R1937" i="1"/>
  <c r="R2352" i="1"/>
  <c r="R1481" i="1"/>
  <c r="R1093" i="1"/>
  <c r="R2769" i="1"/>
  <c r="R2062" i="1"/>
  <c r="R7562" i="1"/>
  <c r="R2674" i="1"/>
  <c r="R1795" i="1"/>
  <c r="R7435" i="1"/>
  <c r="R233" i="1"/>
  <c r="R709" i="1"/>
  <c r="R2513" i="1"/>
  <c r="R561" i="1"/>
  <c r="R3178" i="1"/>
  <c r="R1571" i="1"/>
  <c r="R3" i="1"/>
  <c r="R1281" i="1"/>
  <c r="R7450" i="1"/>
  <c r="R3151" i="1"/>
  <c r="R1585" i="1"/>
  <c r="R599" i="1"/>
  <c r="R7473" i="1"/>
  <c r="R265" i="1"/>
  <c r="R1104" i="1"/>
  <c r="R1384" i="1"/>
  <c r="R1286" i="1"/>
  <c r="R1676" i="1"/>
  <c r="R515" i="1"/>
  <c r="R2215" i="1"/>
  <c r="R984" i="1"/>
  <c r="R1944" i="1"/>
  <c r="R1348" i="1"/>
  <c r="R3188" i="1"/>
  <c r="R1278" i="1"/>
  <c r="R1409" i="1"/>
  <c r="R846" i="1"/>
  <c r="R772" i="1"/>
  <c r="R2068" i="1"/>
  <c r="R1200" i="1"/>
  <c r="R7547" i="1"/>
  <c r="R364" i="1"/>
  <c r="R1386" i="1"/>
  <c r="R7351" i="1"/>
  <c r="R207" i="1"/>
  <c r="R1924" i="1"/>
  <c r="R681" i="1"/>
  <c r="R185" i="1"/>
  <c r="R1910" i="1"/>
  <c r="R3050" i="1"/>
  <c r="R2630" i="1"/>
  <c r="R965" i="1"/>
  <c r="R7426" i="1"/>
  <c r="R1181" i="1"/>
  <c r="R2016" i="1"/>
  <c r="R1365" i="1"/>
  <c r="R2502" i="1"/>
  <c r="R2657" i="1"/>
  <c r="R1477" i="1"/>
  <c r="R1168" i="1"/>
  <c r="R3145" i="1"/>
  <c r="R1711" i="1"/>
  <c r="R545" i="1"/>
  <c r="R143" i="1"/>
  <c r="R628" i="1"/>
  <c r="R3207" i="1"/>
  <c r="R702" i="1"/>
  <c r="R536" i="1"/>
  <c r="R222" i="1"/>
  <c r="R1495" i="1"/>
  <c r="R2836" i="1"/>
  <c r="R3249" i="1"/>
  <c r="R7542" i="1"/>
  <c r="R3077" i="1"/>
  <c r="R7316" i="1"/>
  <c r="R1370" i="1"/>
  <c r="R1917" i="1"/>
  <c r="R1474" i="1"/>
  <c r="R838" i="1"/>
  <c r="R7172" i="1"/>
  <c r="R625" i="1"/>
  <c r="R795" i="1"/>
  <c r="R275" i="1"/>
  <c r="R1996" i="1"/>
  <c r="R1894" i="1"/>
  <c r="R3081" i="1"/>
  <c r="R1555" i="1"/>
  <c r="R1729" i="1"/>
  <c r="R7186" i="1"/>
  <c r="R2754" i="1"/>
  <c r="R925" i="1"/>
  <c r="R1963" i="1"/>
  <c r="R356" i="1"/>
  <c r="R1885" i="1"/>
  <c r="R2310" i="1"/>
  <c r="N496" i="1"/>
  <c r="R7288" i="1"/>
  <c r="R2048" i="1"/>
  <c r="R1876" i="1"/>
  <c r="R2735" i="1"/>
  <c r="R1546" i="1"/>
  <c r="R680" i="1"/>
  <c r="R1740" i="1"/>
  <c r="R913" i="1"/>
  <c r="R2704" i="1"/>
  <c r="R3078" i="1"/>
  <c r="R1496" i="1"/>
  <c r="R587" i="1"/>
  <c r="R1536" i="1"/>
  <c r="R1407" i="1"/>
  <c r="R2801" i="1"/>
  <c r="R191" i="1"/>
  <c r="R1079" i="1"/>
  <c r="R1953" i="1"/>
  <c r="R1330" i="1"/>
  <c r="R642" i="1"/>
  <c r="R539" i="1"/>
  <c r="R1808" i="1"/>
  <c r="R1770" i="1"/>
  <c r="R777" i="1"/>
  <c r="R1674" i="1"/>
  <c r="R1116" i="1"/>
  <c r="R2703" i="1"/>
  <c r="R7538" i="1"/>
  <c r="R168" i="1"/>
  <c r="R7578" i="1"/>
  <c r="R2659" i="1"/>
  <c r="R173" i="1"/>
  <c r="R7298" i="1"/>
  <c r="R567" i="1"/>
  <c r="R508" i="1"/>
  <c r="R1594" i="1"/>
  <c r="R1411" i="1"/>
  <c r="R2966" i="1"/>
  <c r="R2566" i="1"/>
  <c r="R1143" i="1"/>
  <c r="R2661" i="1"/>
  <c r="R1997" i="1"/>
  <c r="R7411" i="1"/>
  <c r="R215" i="1"/>
  <c r="R1213" i="1"/>
  <c r="R814" i="1"/>
  <c r="R3222" i="1"/>
  <c r="R1024" i="1"/>
  <c r="R1167" i="1"/>
  <c r="R2204" i="1"/>
  <c r="R1636" i="1"/>
  <c r="R180" i="1"/>
  <c r="R388" i="1"/>
  <c r="R245" i="1"/>
  <c r="R651" i="1"/>
  <c r="R2208" i="1"/>
  <c r="R1498" i="1"/>
  <c r="R1424" i="1"/>
  <c r="R7525" i="1"/>
  <c r="R7325" i="1"/>
  <c r="R2832" i="1"/>
  <c r="R598" i="1"/>
  <c r="R619" i="1"/>
  <c r="R3082" i="1"/>
  <c r="R3144" i="1"/>
  <c r="R279" i="1"/>
  <c r="R2863" i="1"/>
  <c r="R2705" i="1"/>
  <c r="R728" i="1"/>
  <c r="R652" i="1"/>
  <c r="R1787" i="1"/>
  <c r="R7355" i="1"/>
  <c r="R2009" i="1"/>
  <c r="R7363" i="1"/>
  <c r="R899" i="1"/>
  <c r="R892" i="1"/>
  <c r="R2744" i="1"/>
  <c r="R707" i="1"/>
  <c r="R396" i="1"/>
  <c r="R1696" i="1"/>
  <c r="R2941" i="1"/>
  <c r="R2568" i="1"/>
  <c r="R1903" i="1"/>
  <c r="R1694" i="1"/>
  <c r="R603" i="1"/>
  <c r="R1333" i="1"/>
  <c r="R1783" i="1"/>
  <c r="R7395" i="1"/>
  <c r="R107" i="1"/>
  <c r="R7499" i="1"/>
  <c r="R1617" i="1"/>
  <c r="R2842" i="1"/>
  <c r="R7524" i="1"/>
  <c r="R7574" i="1"/>
  <c r="R659" i="1"/>
  <c r="R2790" i="1"/>
  <c r="R3141" i="1"/>
  <c r="R338" i="1"/>
  <c r="R1646" i="1"/>
  <c r="R2898" i="1"/>
  <c r="R2633" i="1"/>
  <c r="R1735" i="1"/>
  <c r="R2194" i="1"/>
  <c r="R7424" i="1"/>
  <c r="R7364" i="1"/>
  <c r="R1135" i="1"/>
  <c r="R708" i="1"/>
  <c r="R1580" i="1"/>
  <c r="R201" i="1"/>
  <c r="R2043" i="1"/>
  <c r="R1083" i="1"/>
  <c r="R7398" i="1"/>
  <c r="R1380" i="1"/>
  <c r="R1304" i="1"/>
  <c r="R7556" i="1"/>
  <c r="R3225" i="1"/>
  <c r="R2969" i="1"/>
  <c r="R2202" i="1"/>
  <c r="R7506" i="1"/>
  <c r="R1544" i="1"/>
  <c r="R248" i="1"/>
  <c r="R602" i="1"/>
  <c r="R7402" i="1"/>
  <c r="R1965" i="1"/>
  <c r="R7370" i="1"/>
  <c r="R7460" i="1"/>
  <c r="R2625" i="1"/>
  <c r="R1810" i="1"/>
  <c r="R7194" i="1"/>
  <c r="R1714" i="1"/>
  <c r="R282" i="1"/>
  <c r="R565" i="1"/>
  <c r="R7552" i="1"/>
  <c r="R3174" i="1"/>
  <c r="R562" i="1"/>
  <c r="R2012" i="1"/>
  <c r="R1254" i="1"/>
  <c r="R7408" i="1"/>
  <c r="R692" i="1"/>
  <c r="R1250" i="1"/>
  <c r="R1026" i="1"/>
  <c r="R397" i="1"/>
  <c r="R1502" i="1"/>
  <c r="R742" i="1"/>
  <c r="R1073" i="1"/>
  <c r="R2675" i="1"/>
  <c r="R1921" i="1"/>
  <c r="R3168" i="1"/>
  <c r="R2553" i="1"/>
  <c r="R2774" i="1"/>
  <c r="R966" i="1"/>
  <c r="R1115" i="1"/>
  <c r="R2673" i="1"/>
  <c r="R2930" i="1"/>
  <c r="R857" i="1"/>
  <c r="R2506" i="1"/>
  <c r="R2894" i="1"/>
  <c r="R2943" i="1"/>
  <c r="R1139" i="1"/>
  <c r="R2752" i="1"/>
  <c r="R132" i="1"/>
  <c r="R2953" i="1"/>
  <c r="R2650" i="1"/>
  <c r="R1865" i="1"/>
  <c r="R1959" i="1"/>
  <c r="R7486" i="1"/>
  <c r="R2645" i="1"/>
  <c r="R1147" i="1"/>
  <c r="R3164" i="1"/>
  <c r="R2931" i="1"/>
  <c r="R1110" i="1"/>
  <c r="R1259" i="1"/>
  <c r="R1342" i="1"/>
  <c r="R1203" i="1"/>
  <c r="R1466" i="1"/>
  <c r="R2596" i="1"/>
  <c r="R2882" i="1"/>
  <c r="R914" i="1"/>
  <c r="R1158" i="1"/>
  <c r="R2200" i="1"/>
  <c r="R1062" i="1"/>
  <c r="R2637" i="1"/>
  <c r="R1217" i="1"/>
  <c r="R3230" i="1"/>
  <c r="R2533" i="1"/>
  <c r="R7287" i="1"/>
  <c r="R2527" i="1"/>
  <c r="R554" i="1"/>
  <c r="R3106" i="1"/>
  <c r="R1344" i="1"/>
  <c r="R2884" i="1"/>
  <c r="R520" i="1"/>
  <c r="R1806" i="1"/>
  <c r="R817" i="1"/>
  <c r="R1394" i="1"/>
  <c r="R854" i="1"/>
  <c r="R1435" i="1"/>
  <c r="R1684" i="1"/>
  <c r="R225" i="1"/>
  <c r="R244" i="1"/>
  <c r="R1272" i="1"/>
  <c r="R1618" i="1"/>
  <c r="R908" i="1"/>
  <c r="R2065" i="1"/>
  <c r="R823" i="1"/>
  <c r="R7491" i="1"/>
  <c r="R686" i="1"/>
  <c r="R1960" i="1"/>
  <c r="R2761" i="1"/>
  <c r="R7532" i="1"/>
  <c r="R2548" i="1"/>
  <c r="R2212" i="1"/>
  <c r="R725" i="1"/>
  <c r="R831" i="1"/>
  <c r="R101" i="1"/>
  <c r="R195" i="1"/>
  <c r="R2707" i="1"/>
  <c r="R1371" i="1"/>
  <c r="R2702" i="1"/>
  <c r="R221" i="1"/>
  <c r="R716" i="1"/>
  <c r="R981" i="1"/>
  <c r="R7484" i="1"/>
  <c r="R927" i="1"/>
  <c r="R2862" i="1"/>
  <c r="R920" i="1"/>
  <c r="R3245" i="1"/>
  <c r="R2529" i="1"/>
  <c r="R1709" i="1"/>
  <c r="R2676" i="1"/>
  <c r="R840" i="1"/>
  <c r="R2519" i="1"/>
  <c r="R1739" i="1"/>
  <c r="R513" i="1"/>
  <c r="R2956" i="1"/>
  <c r="R2032" i="1"/>
  <c r="R1151" i="1"/>
  <c r="R1968" i="1"/>
  <c r="R1611" i="1"/>
  <c r="R571" i="1"/>
  <c r="R639" i="1"/>
  <c r="R347" i="1"/>
  <c r="R7367" i="1"/>
  <c r="R2684" i="1"/>
  <c r="R7512" i="1"/>
  <c r="R332" i="1"/>
  <c r="R7569" i="1"/>
  <c r="R2205" i="1"/>
  <c r="R2046" i="1"/>
  <c r="R1722" i="1"/>
  <c r="R287" i="1"/>
  <c r="R231" i="1"/>
  <c r="R1214" i="1"/>
  <c r="R730" i="1"/>
  <c r="R1206" i="1"/>
  <c r="R1927" i="1"/>
  <c r="R3219" i="1"/>
  <c r="R2689" i="1"/>
  <c r="R1172" i="1"/>
  <c r="R1154" i="1"/>
  <c r="R7478" i="1"/>
  <c r="R7550" i="1"/>
  <c r="R1506" i="1"/>
  <c r="R7336" i="1"/>
  <c r="R157" i="1"/>
  <c r="R1989" i="1"/>
  <c r="R2008" i="1"/>
  <c r="R996" i="1"/>
  <c r="R3242" i="1"/>
  <c r="R1560" i="1"/>
  <c r="R1750" i="1"/>
  <c r="R1475" i="1"/>
  <c r="R1509" i="1"/>
  <c r="R2620" i="1"/>
  <c r="R196" i="1"/>
  <c r="R2556" i="1"/>
  <c r="R2602" i="1"/>
  <c r="R1253" i="1"/>
  <c r="R1654" i="1"/>
  <c r="R1377" i="1"/>
  <c r="R1483" i="1"/>
  <c r="R633" i="1"/>
  <c r="R751" i="1"/>
  <c r="R723" i="1"/>
  <c r="R3243" i="1"/>
  <c r="R2365" i="1"/>
  <c r="R1985" i="1"/>
  <c r="R1368" i="1"/>
  <c r="R1633" i="1"/>
  <c r="R3153" i="1"/>
  <c r="R7517" i="1"/>
  <c r="R2368" i="1"/>
  <c r="R7317" i="1"/>
  <c r="R302" i="1"/>
  <c r="R229" i="1"/>
  <c r="R1057" i="1"/>
  <c r="R1754" i="1"/>
  <c r="R1492" i="1"/>
  <c r="R721" i="1"/>
  <c r="R1087" i="1"/>
  <c r="R1165" i="1"/>
  <c r="R664" i="1"/>
  <c r="R1670" i="1"/>
  <c r="R7295" i="1"/>
  <c r="R1792" i="1"/>
  <c r="R974" i="1"/>
  <c r="R1223" i="1"/>
  <c r="R1291" i="1"/>
  <c r="R326" i="1"/>
  <c r="N1769" i="1"/>
  <c r="R1537" i="1"/>
  <c r="R1928" i="1"/>
  <c r="R98" i="1"/>
  <c r="R2507" i="1"/>
  <c r="R2725" i="1"/>
  <c r="R934" i="1"/>
  <c r="R2753" i="1"/>
  <c r="R7534" i="1"/>
  <c r="R2866" i="1"/>
  <c r="R2214" i="1"/>
  <c r="R1360" i="1"/>
  <c r="R1070" i="1"/>
  <c r="R2646" i="1"/>
  <c r="R1995" i="1"/>
  <c r="R869" i="1"/>
  <c r="R3233" i="1"/>
  <c r="R750" i="1"/>
  <c r="R163" i="1"/>
  <c r="R276" i="1"/>
  <c r="R2521" i="1"/>
  <c r="R2934" i="1"/>
  <c r="R2763" i="1"/>
  <c r="R1566" i="1"/>
  <c r="R385" i="1"/>
  <c r="R7459" i="1"/>
  <c r="R818" i="1"/>
  <c r="R3180" i="1"/>
  <c r="R2670" i="1"/>
  <c r="R2051" i="1"/>
  <c r="R2954" i="1"/>
  <c r="R7496" i="1"/>
  <c r="R290" i="1"/>
  <c r="R1402" i="1"/>
  <c r="R7387" i="1"/>
  <c r="R2040" i="1"/>
  <c r="R575" i="1"/>
  <c r="R370" i="1"/>
  <c r="R2559" i="1"/>
  <c r="R2558" i="1"/>
  <c r="R3135" i="1"/>
  <c r="R2976" i="1"/>
  <c r="R1470" i="1"/>
  <c r="R237" i="1"/>
  <c r="R2985" i="1"/>
  <c r="R2830" i="1"/>
  <c r="R2605" i="1"/>
  <c r="R1521" i="1"/>
  <c r="R2054" i="1"/>
  <c r="R1690" i="1"/>
  <c r="R731" i="1"/>
  <c r="R354" i="1"/>
  <c r="R3087" i="1"/>
  <c r="R2885" i="1"/>
  <c r="R1807" i="1"/>
  <c r="R1533" i="1"/>
  <c r="R861" i="1"/>
  <c r="R181" i="1"/>
  <c r="R7577" i="1"/>
  <c r="R1487" i="1"/>
  <c r="R1295" i="1"/>
  <c r="R3220" i="1"/>
  <c r="R887" i="1"/>
  <c r="R2063" i="1"/>
  <c r="R395" i="1"/>
  <c r="R311" i="1"/>
  <c r="R1048" i="1"/>
  <c r="R956" i="1"/>
  <c r="R931" i="1"/>
  <c r="R790" i="1"/>
  <c r="R912" i="1"/>
  <c r="R7125" i="1"/>
  <c r="R1137" i="1"/>
  <c r="R270" i="1"/>
  <c r="R2869" i="1"/>
  <c r="R1597" i="1"/>
  <c r="R715" i="1"/>
  <c r="R1905" i="1"/>
  <c r="R2665" i="1"/>
  <c r="R2064" i="1"/>
  <c r="R177" i="1"/>
  <c r="R7290" i="1"/>
  <c r="R2905" i="1"/>
  <c r="R1586" i="1"/>
  <c r="R3202" i="1"/>
  <c r="R1956" i="1"/>
  <c r="R2881" i="1"/>
  <c r="R2664" i="1"/>
  <c r="R2001" i="1"/>
  <c r="R1818" i="1"/>
  <c r="R1691" i="1"/>
  <c r="R1763" i="1"/>
  <c r="R936" i="1"/>
  <c r="R1382" i="1"/>
  <c r="R1038" i="1"/>
  <c r="R7558" i="1"/>
  <c r="R793" i="1"/>
  <c r="R1908" i="1"/>
  <c r="R1453" i="1"/>
  <c r="R1155" i="1"/>
  <c r="R623" i="1"/>
  <c r="R7494" i="1"/>
  <c r="R848" i="1"/>
  <c r="R1753" i="1"/>
  <c r="R654" i="1"/>
  <c r="R7321" i="1"/>
  <c r="R277" i="1"/>
  <c r="R1539" i="1"/>
  <c r="R1769" i="1"/>
  <c r="R753" i="1"/>
  <c r="R2075" i="1"/>
  <c r="R853" i="1"/>
  <c r="R1608" i="1"/>
  <c r="R3070" i="1"/>
  <c r="R1442" i="1"/>
  <c r="R1564" i="1"/>
  <c r="R1227" i="1"/>
  <c r="R1796" i="1"/>
  <c r="R7498" i="1"/>
  <c r="R259" i="1"/>
  <c r="R192" i="1"/>
  <c r="R532" i="1"/>
  <c r="R1726" i="1"/>
  <c r="R770" i="1"/>
  <c r="R2837" i="1"/>
  <c r="R1039" i="1"/>
  <c r="R1111" i="1"/>
  <c r="R1588" i="1"/>
  <c r="R2196" i="1"/>
  <c r="R3098" i="1"/>
  <c r="R3234" i="1"/>
  <c r="R3133" i="1"/>
  <c r="R144" i="1"/>
  <c r="R2608" i="1"/>
  <c r="R323" i="1"/>
  <c r="R1275" i="1"/>
  <c r="R3157" i="1"/>
  <c r="R1500" i="1"/>
  <c r="R1101" i="1"/>
  <c r="R2591" i="1"/>
  <c r="R971" i="1"/>
  <c r="R2041" i="1"/>
  <c r="R3152" i="1"/>
  <c r="R1117" i="1"/>
  <c r="R1405" i="1"/>
  <c r="R7508" i="1"/>
  <c r="R1505" i="1"/>
  <c r="R2563" i="1"/>
  <c r="R1891" i="1"/>
  <c r="R815" i="1"/>
  <c r="R656" i="1"/>
  <c r="R1144" i="1"/>
  <c r="R985" i="1"/>
  <c r="R2023" i="1"/>
  <c r="R7584" i="1"/>
  <c r="R1184" i="1"/>
  <c r="R1074" i="1"/>
  <c r="R1422" i="1"/>
  <c r="R1742" i="1"/>
  <c r="R2180" i="1"/>
  <c r="R576" i="1"/>
  <c r="R893" i="1"/>
  <c r="R7593" i="1"/>
  <c r="R1919" i="1"/>
  <c r="R291" i="1"/>
  <c r="R1954" i="1"/>
  <c r="R921" i="1"/>
  <c r="R1661" i="1"/>
  <c r="R2874" i="1"/>
  <c r="R581" i="1"/>
  <c r="R214" i="1"/>
  <c r="R7390" i="1"/>
  <c r="R7324" i="1"/>
  <c r="R1306" i="1"/>
  <c r="R3083" i="1"/>
  <c r="R329" i="1"/>
  <c r="R209" i="1"/>
  <c r="R7548" i="1"/>
  <c r="R7465" i="1"/>
  <c r="R3057" i="1"/>
  <c r="R1682" i="1"/>
  <c r="R834" i="1"/>
  <c r="R1583" i="1"/>
  <c r="R1308" i="1"/>
  <c r="R321" i="1"/>
  <c r="R1637" i="1"/>
  <c r="R7549" i="1"/>
  <c r="R3136" i="1"/>
  <c r="R3215" i="1"/>
  <c r="R560" i="1"/>
  <c r="R880" i="1"/>
  <c r="R1090" i="1"/>
  <c r="R766" i="1"/>
  <c r="R1228" i="1"/>
  <c r="R1545" i="1"/>
  <c r="R2890" i="1"/>
  <c r="R155" i="1"/>
  <c r="R2055" i="1"/>
  <c r="R190" i="1"/>
  <c r="R2551" i="1"/>
  <c r="R1009" i="1"/>
  <c r="R1757" i="1"/>
  <c r="R7297" i="1"/>
  <c r="R1978" i="1"/>
  <c r="R573" i="1"/>
  <c r="R3045" i="1"/>
  <c r="R574" i="1"/>
  <c r="R1904" i="1"/>
  <c r="R1665" i="1"/>
  <c r="R1973" i="1"/>
  <c r="R2712" i="1"/>
  <c r="R3231" i="1"/>
  <c r="R1878" i="1"/>
  <c r="R1030" i="1"/>
  <c r="R1486" i="1"/>
  <c r="R127" i="1"/>
  <c r="R2901" i="1"/>
  <c r="R219" i="1"/>
  <c r="R7062" i="1"/>
  <c r="R377" i="1"/>
  <c r="R2737" i="1"/>
  <c r="R2487" i="1"/>
  <c r="R1751" i="1"/>
  <c r="R7310" i="1"/>
  <c r="R722" i="1"/>
  <c r="R1679" i="1"/>
  <c r="R873" i="1"/>
  <c r="R7438" i="1"/>
  <c r="R3186" i="1"/>
  <c r="R7381" i="1"/>
  <c r="R653" i="1"/>
  <c r="R2573" i="1"/>
  <c r="R1393" i="1"/>
  <c r="R7500" i="1"/>
  <c r="R917" i="1"/>
  <c r="R295" i="1"/>
  <c r="R7487" i="1"/>
  <c r="R1794" i="1"/>
  <c r="R7354" i="1"/>
  <c r="R2800" i="1"/>
  <c r="R7189" i="1"/>
  <c r="R1234" i="1"/>
  <c r="R704" i="1"/>
  <c r="R3058" i="1"/>
  <c r="R1935" i="1"/>
  <c r="R1886" i="1"/>
  <c r="R1462" i="1"/>
  <c r="R2764" i="1"/>
  <c r="R988" i="1"/>
  <c r="R2696" i="1"/>
  <c r="R1669" i="1"/>
  <c r="R877" i="1"/>
  <c r="R7544" i="1"/>
  <c r="R1699" i="1"/>
  <c r="R2888" i="1"/>
  <c r="R272" i="1"/>
  <c r="R7286" i="1"/>
  <c r="R7503" i="1"/>
  <c r="R784" i="1"/>
  <c r="R1418" i="1"/>
  <c r="R2369" i="1"/>
  <c r="R589" i="1"/>
  <c r="R939" i="1"/>
  <c r="R2795" i="1"/>
  <c r="R1383" i="1"/>
  <c r="R1445" i="1"/>
  <c r="R1573" i="1"/>
  <c r="R685" i="1"/>
  <c r="R1105" i="1"/>
  <c r="R1233" i="1"/>
  <c r="R1513" i="1"/>
  <c r="R7289" i="1"/>
  <c r="R2713" i="1"/>
  <c r="R1226" i="1"/>
  <c r="R1623" i="1"/>
  <c r="R1013" i="1"/>
  <c r="R559" i="1"/>
  <c r="R800" i="1"/>
  <c r="R288" i="1"/>
  <c r="R114" i="1"/>
  <c r="R339" i="1"/>
  <c r="R3251" i="1"/>
  <c r="R2879" i="1"/>
  <c r="R203" i="1"/>
  <c r="R1983" i="1"/>
  <c r="R2286" i="1"/>
  <c r="R2699" i="1"/>
  <c r="R1237" i="1"/>
  <c r="R761" i="1"/>
  <c r="R1099" i="1"/>
  <c r="R1246" i="1"/>
  <c r="R7422" i="1"/>
  <c r="R1027" i="1"/>
  <c r="R3169" i="1"/>
  <c r="R1395" i="1"/>
  <c r="R243" i="1"/>
  <c r="R2955" i="1"/>
  <c r="R1305" i="1"/>
  <c r="R253" i="1"/>
  <c r="R2503" i="1"/>
  <c r="R3170" i="1"/>
  <c r="R1569" i="1"/>
  <c r="R2662" i="1"/>
  <c r="R2177" i="1"/>
  <c r="R1142" i="1"/>
  <c r="R2583" i="1"/>
  <c r="R2601" i="1"/>
  <c r="R521" i="1"/>
  <c r="R805" i="1"/>
  <c r="R1356" i="1"/>
  <c r="R1879" i="1"/>
  <c r="R171" i="1"/>
  <c r="R1570" i="1"/>
  <c r="R780" i="1"/>
  <c r="R7455" i="1"/>
  <c r="R2589" i="1"/>
  <c r="R1459" i="1"/>
  <c r="R1718" i="1"/>
  <c r="R2431" i="1"/>
  <c r="N2165" i="1"/>
  <c r="R1719" i="1"/>
  <c r="R923" i="1"/>
  <c r="R1006" i="1"/>
  <c r="R1045" i="1"/>
  <c r="R747" i="1"/>
  <c r="R218" i="1"/>
  <c r="R106" i="1"/>
  <c r="R3206" i="1"/>
  <c r="R2852" i="1"/>
  <c r="R540" i="1"/>
  <c r="R803" i="1"/>
  <c r="R3171" i="1"/>
  <c r="R1906" i="1"/>
  <c r="R3177" i="1"/>
  <c r="R7309" i="1"/>
  <c r="R1108" i="1"/>
  <c r="R523" i="1"/>
  <c r="R1037" i="1"/>
  <c r="R1887" i="1"/>
  <c r="R3253" i="1"/>
  <c r="R1939" i="1"/>
  <c r="R7322" i="1"/>
  <c r="R7566" i="1"/>
  <c r="R3214" i="1"/>
  <c r="R886" i="1"/>
  <c r="R307" i="1"/>
  <c r="R2748" i="1"/>
  <c r="R1081" i="1"/>
  <c r="R839" i="1"/>
  <c r="R274" i="1"/>
  <c r="R1510" i="1"/>
  <c r="R2193" i="1"/>
  <c r="R242" i="1"/>
  <c r="R2206" i="1"/>
  <c r="R7516" i="1"/>
  <c r="R3221" i="1"/>
  <c r="R1433" i="1"/>
  <c r="R1282" i="1"/>
  <c r="R1914" i="1"/>
  <c r="R522" i="1"/>
  <c r="R1948" i="1"/>
  <c r="R7198" i="1"/>
  <c r="R2190" i="1"/>
  <c r="R7183" i="1"/>
  <c r="R1089" i="1"/>
  <c r="R2806" i="1"/>
  <c r="R1017" i="1"/>
  <c r="R2730" i="1"/>
  <c r="R796" i="1"/>
  <c r="R1047" i="1"/>
  <c r="R2691" i="1"/>
  <c r="R2036" i="1"/>
  <c r="R1212" i="1"/>
  <c r="R1532" i="1"/>
  <c r="R1436" i="1"/>
  <c r="R2526" i="1"/>
  <c r="R2893" i="1"/>
  <c r="R1241" i="1"/>
  <c r="R1591" i="1"/>
  <c r="R2181" i="1"/>
  <c r="R3194" i="1"/>
  <c r="R952" i="1"/>
  <c r="R938" i="1"/>
  <c r="R1337" i="1"/>
  <c r="R3046" i="1"/>
  <c r="R7380" i="1"/>
  <c r="R644" i="1"/>
  <c r="R1225" i="1"/>
  <c r="R1866" i="1"/>
  <c r="R3167" i="1"/>
  <c r="R140" i="1"/>
  <c r="R2974" i="1"/>
  <c r="R7285" i="1"/>
  <c r="R7461" i="1"/>
  <c r="R2052" i="1"/>
  <c r="R2760" i="1"/>
  <c r="R640" i="1"/>
  <c r="R2979" i="1"/>
  <c r="R7365" i="1"/>
  <c r="R1967" i="1"/>
  <c r="R2362" i="1"/>
  <c r="R2642" i="1"/>
  <c r="R1702" i="1"/>
  <c r="R2357" i="1"/>
  <c r="R1413" i="1"/>
  <c r="R2636" i="1"/>
  <c r="R528" i="1"/>
  <c r="R1374" i="1"/>
  <c r="R328" i="1"/>
  <c r="R226" i="1"/>
  <c r="R947" i="1"/>
  <c r="R2007" i="1"/>
  <c r="R1328" i="1"/>
  <c r="R2817" i="1"/>
  <c r="R2017" i="1"/>
  <c r="R7406" i="1"/>
  <c r="R227" i="1"/>
  <c r="R7428" i="1"/>
  <c r="R2059" i="1"/>
  <c r="R7385" i="1"/>
  <c r="R3237" i="1"/>
  <c r="R1293" i="1"/>
  <c r="R1313" i="1"/>
  <c r="R1173" i="1"/>
  <c r="R1457" i="1"/>
  <c r="R2932" i="1"/>
  <c r="R1556" i="1"/>
  <c r="R776" i="1"/>
  <c r="R122" i="1"/>
  <c r="R3130" i="1"/>
  <c r="R2616" i="1"/>
  <c r="R1640" i="1"/>
  <c r="R1303" i="1"/>
  <c r="R1042" i="1"/>
  <c r="R1821" i="1"/>
  <c r="R620" i="1"/>
  <c r="R301" i="1"/>
  <c r="R1338" i="1"/>
  <c r="R202" i="1"/>
  <c r="R3075" i="1"/>
  <c r="R2779" i="1"/>
  <c r="R1354" i="1"/>
  <c r="R1208" i="1"/>
  <c r="R1058" i="1"/>
  <c r="R2897" i="1"/>
  <c r="R2778" i="1"/>
  <c r="R865" i="1"/>
  <c r="R1201" i="1"/>
  <c r="R405" i="1"/>
  <c r="R2192" i="1"/>
  <c r="R2648" i="1"/>
  <c r="R130" i="1"/>
  <c r="R2350" i="1"/>
  <c r="R2544" i="1"/>
  <c r="R1951" i="1"/>
  <c r="R2682" i="1"/>
  <c r="R2632" i="1"/>
  <c r="R1352" i="1"/>
  <c r="N7138" i="1"/>
  <c r="R1067" i="1"/>
  <c r="R2864" i="1"/>
  <c r="R954" i="1"/>
  <c r="R7352" i="1"/>
  <c r="R2517" i="1"/>
  <c r="R1016" i="1"/>
  <c r="R1109" i="1"/>
  <c r="R118" i="1"/>
  <c r="R2495" i="1"/>
  <c r="R1992" i="1"/>
  <c r="R2743" i="1"/>
  <c r="R2729" i="1"/>
  <c r="R1627" i="1"/>
  <c r="R7300" i="1"/>
  <c r="R1061" i="1"/>
  <c r="R1319" i="1"/>
  <c r="R1120" i="1"/>
  <c r="R2772" i="1"/>
  <c r="R1084" i="1"/>
  <c r="R7522" i="1"/>
  <c r="R1508" i="1"/>
  <c r="R950" i="1"/>
  <c r="R1733" i="1"/>
  <c r="R3111" i="1"/>
  <c r="R1759" i="1"/>
  <c r="R2577" i="1"/>
  <c r="R2528" i="1"/>
  <c r="R775" i="1"/>
  <c r="R1160" i="1"/>
  <c r="R3198" i="1"/>
  <c r="R1673" i="1"/>
  <c r="R241" i="1"/>
  <c r="R2751" i="1"/>
  <c r="R563" i="1"/>
  <c r="R3176" i="1"/>
  <c r="R2638" i="1"/>
  <c r="R967" i="1"/>
  <c r="R1321" i="1"/>
  <c r="R7182" i="1"/>
  <c r="R7443" i="1"/>
  <c r="R1100" i="1"/>
  <c r="R2617" i="1"/>
  <c r="R2360" i="1"/>
  <c r="R1649" i="1"/>
  <c r="R3235" i="1"/>
  <c r="R677" i="1"/>
  <c r="R3208" i="1"/>
  <c r="R1756" i="1"/>
  <c r="R7495" i="1"/>
  <c r="R444" i="1"/>
  <c r="R2851" i="1"/>
  <c r="R7437" i="1"/>
  <c r="R58" i="1"/>
  <c r="N7235" i="1"/>
  <c r="N1007" i="1"/>
  <c r="R970" i="1"/>
  <c r="R1518" i="1"/>
  <c r="N869" i="1"/>
  <c r="R7216" i="1"/>
  <c r="R809" i="1"/>
  <c r="R3090" i="1"/>
  <c r="N7058" i="1"/>
  <c r="R7419" i="1"/>
  <c r="R3272" i="1"/>
  <c r="N7361" i="1"/>
  <c r="N2453" i="1"/>
  <c r="N26" i="1"/>
  <c r="N7341" i="1"/>
  <c r="N2419" i="1"/>
  <c r="R315" i="1"/>
  <c r="N2162" i="1"/>
  <c r="N1509" i="1"/>
  <c r="N1810" i="1"/>
  <c r="R7028" i="1"/>
  <c r="N2321" i="1"/>
  <c r="N7302" i="1"/>
  <c r="R461" i="1"/>
  <c r="N2328" i="1"/>
  <c r="N7246" i="1"/>
  <c r="R1551" i="1"/>
  <c r="R850" i="1"/>
  <c r="R146" i="1"/>
  <c r="R7337" i="1"/>
  <c r="R1098" i="1"/>
  <c r="R404" i="1"/>
  <c r="R1966" i="1"/>
  <c r="R2770" i="1"/>
  <c r="R1280" i="1"/>
  <c r="R7586" i="1"/>
  <c r="R2719" i="1"/>
  <c r="R7429" i="1"/>
  <c r="R2631" i="1"/>
  <c r="R2738" i="1"/>
  <c r="R1517" i="1"/>
  <c r="R2066" i="1"/>
  <c r="R7533" i="1"/>
  <c r="R641" i="1"/>
  <c r="R1373" i="1"/>
  <c r="R3099" i="1"/>
  <c r="R904" i="1"/>
  <c r="R1803" i="1"/>
  <c r="R187" i="1"/>
  <c r="R2963" i="1"/>
  <c r="R401" i="1"/>
  <c r="R604" i="1"/>
  <c r="N7080" i="1"/>
  <c r="R7469" i="1"/>
  <c r="R748" i="1"/>
  <c r="R1606" i="1"/>
  <c r="R2871" i="1"/>
  <c r="R1982" i="1"/>
  <c r="R1088" i="1"/>
  <c r="R1819" i="1"/>
  <c r="R804" i="1"/>
  <c r="R570" i="1"/>
  <c r="R7410" i="1"/>
  <c r="R2834" i="1"/>
  <c r="R87" i="1"/>
  <c r="R821" i="1"/>
  <c r="R1175" i="1"/>
  <c r="R189" i="1"/>
  <c r="R7416" i="1"/>
  <c r="R901" i="1"/>
  <c r="R2569" i="1"/>
  <c r="R978" i="1"/>
  <c r="R3193" i="1"/>
  <c r="R2768" i="1"/>
  <c r="R1602" i="1"/>
  <c r="R3105" i="1"/>
  <c r="R7471" i="1"/>
  <c r="R1107" i="1"/>
  <c r="R1748" i="1"/>
  <c r="R915" i="1"/>
  <c r="R7572" i="1"/>
  <c r="R7582" i="1"/>
  <c r="R255" i="1"/>
  <c r="R1021" i="1"/>
  <c r="R2005" i="1"/>
  <c r="R2850" i="1"/>
  <c r="R2525" i="1"/>
  <c r="R806" i="1"/>
  <c r="R2047" i="1"/>
  <c r="R7527" i="1"/>
  <c r="R606" i="1"/>
  <c r="R7449" i="1"/>
  <c r="R3122" i="1"/>
  <c r="R2920" i="1"/>
  <c r="R1672" i="1"/>
  <c r="R1784" i="1"/>
  <c r="R940" i="1"/>
  <c r="R292" i="1"/>
  <c r="R1329" i="1"/>
  <c r="R2603" i="1"/>
  <c r="R2938" i="1"/>
  <c r="R3159" i="1"/>
  <c r="R2238" i="1"/>
  <c r="R2367" i="1"/>
  <c r="R3119" i="1"/>
  <c r="R7633" i="1"/>
  <c r="N7152" i="1"/>
  <c r="R2158" i="1"/>
  <c r="R1622" i="1"/>
  <c r="R910" i="1"/>
  <c r="N7496" i="1"/>
  <c r="R1775" i="1"/>
  <c r="R7474" i="1"/>
  <c r="R1911" i="1"/>
  <c r="N2475" i="1"/>
  <c r="R3212" i="1"/>
  <c r="R70" i="1"/>
  <c r="N1797" i="1"/>
  <c r="N2395" i="1"/>
  <c r="N2383" i="1"/>
  <c r="N1280" i="1"/>
  <c r="N2340" i="1"/>
  <c r="R2922" i="1"/>
  <c r="R2161" i="1"/>
  <c r="R75" i="1"/>
  <c r="N1158" i="1"/>
  <c r="R2437" i="1"/>
  <c r="N1839" i="1"/>
  <c r="N5" i="1"/>
  <c r="R2251" i="1"/>
  <c r="N1846" i="1"/>
  <c r="N7163" i="1"/>
  <c r="N7525" i="1"/>
  <c r="R2467" i="1"/>
  <c r="N1548" i="1"/>
  <c r="N7533" i="1"/>
  <c r="R7132" i="1"/>
  <c r="R7228" i="1"/>
  <c r="R448" i="1"/>
  <c r="N954" i="1"/>
  <c r="N7371" i="1"/>
  <c r="N2312" i="1"/>
  <c r="N955" i="1"/>
  <c r="N1545" i="1"/>
  <c r="N918" i="1"/>
  <c r="N904" i="1"/>
  <c r="N1055" i="1"/>
  <c r="N1523" i="1"/>
  <c r="N742" i="1"/>
  <c r="R77" i="1"/>
  <c r="N1741" i="1"/>
  <c r="R7203" i="1"/>
  <c r="N2249" i="1"/>
  <c r="R2736" i="1"/>
  <c r="R1469" i="1"/>
  <c r="R3100" i="1"/>
  <c r="R1648" i="1"/>
  <c r="R3254" i="1"/>
  <c r="R1378" i="1"/>
  <c r="R1791" i="1"/>
  <c r="R1896" i="1"/>
  <c r="R2839" i="1"/>
  <c r="R3138" i="1"/>
  <c r="R719" i="1"/>
  <c r="R7282" i="1"/>
  <c r="R1687" i="1"/>
  <c r="R7492" i="1"/>
  <c r="R879" i="1"/>
  <c r="R2706" i="1"/>
  <c r="R3140" i="1"/>
  <c r="R735" i="1"/>
  <c r="R740" i="1"/>
  <c r="R1920" i="1"/>
  <c r="R115" i="1"/>
  <c r="R2732" i="1"/>
  <c r="R1432" i="1"/>
  <c r="R3094" i="1"/>
  <c r="R2826" i="1"/>
  <c r="R1256" i="1"/>
  <c r="N2446" i="1"/>
  <c r="R2694" i="1"/>
  <c r="R3191" i="1"/>
  <c r="R881" i="1"/>
  <c r="R2823" i="1"/>
  <c r="R2868" i="1"/>
  <c r="R1363" i="1"/>
  <c r="R960" i="1"/>
  <c r="R1655" i="1"/>
  <c r="R1002" i="1"/>
  <c r="R2933" i="1"/>
  <c r="R1403" i="1"/>
  <c r="R300" i="1"/>
  <c r="R608" i="1"/>
  <c r="R1035" i="1"/>
  <c r="R2353" i="1"/>
  <c r="R1531" i="1"/>
  <c r="R2614" i="1"/>
  <c r="R197" i="1"/>
  <c r="R7427" i="1"/>
  <c r="R1392" i="1"/>
  <c r="R156" i="1"/>
  <c r="R2724" i="1"/>
  <c r="R2531" i="1"/>
  <c r="R591" i="1"/>
  <c r="R1915" i="1"/>
  <c r="R675" i="1"/>
  <c r="N1117" i="1"/>
  <c r="N2388" i="1"/>
  <c r="R1667" i="1"/>
  <c r="R2667" i="1"/>
  <c r="R2802" i="1"/>
  <c r="R2835" i="1"/>
  <c r="R1610" i="1"/>
  <c r="R7458" i="1"/>
  <c r="R3088" i="1"/>
  <c r="R1359" i="1"/>
  <c r="R2634" i="1"/>
  <c r="R1032" i="1"/>
  <c r="R660" i="1"/>
  <c r="R2216" i="1"/>
  <c r="R2948" i="1"/>
  <c r="R1003" i="1"/>
  <c r="R3213" i="1"/>
  <c r="R945" i="1"/>
  <c r="R3084" i="1"/>
  <c r="R2672" i="1"/>
  <c r="R3190" i="1"/>
  <c r="R1762" i="1"/>
  <c r="R7024" i="1"/>
  <c r="R613" i="1"/>
  <c r="R7436" i="1"/>
  <c r="R1961" i="1"/>
  <c r="R1447" i="1"/>
  <c r="R2496" i="1"/>
  <c r="R2481" i="1"/>
  <c r="R946" i="1"/>
  <c r="R1724" i="1"/>
  <c r="R7304" i="1"/>
  <c r="R151" i="1"/>
  <c r="R1327" i="1"/>
  <c r="R2165" i="1"/>
  <c r="N2310" i="1"/>
  <c r="R1218" i="1"/>
  <c r="R1400" i="1"/>
  <c r="R1317" i="1"/>
  <c r="R2643" i="1"/>
  <c r="R384" i="1"/>
  <c r="R1441" i="1"/>
  <c r="R2797" i="1"/>
  <c r="R3112" i="1"/>
  <c r="R2820" i="1"/>
  <c r="R1239" i="1"/>
  <c r="R1656" i="1"/>
  <c r="R1353" i="1"/>
  <c r="R1760" i="1"/>
  <c r="R7514" i="1"/>
  <c r="R2857" i="1"/>
  <c r="R371" i="1"/>
  <c r="R7331" i="1"/>
  <c r="R1257" i="1"/>
  <c r="R7401" i="1"/>
  <c r="R376" i="1"/>
  <c r="R7306" i="1"/>
  <c r="R1631" i="1"/>
  <c r="R162" i="1"/>
  <c r="R2501" i="1"/>
  <c r="R7521" i="1"/>
  <c r="R1419" i="1"/>
  <c r="R1567" i="1"/>
  <c r="R7587" i="1"/>
  <c r="R1782" i="1"/>
  <c r="R2944" i="1"/>
  <c r="R1443" i="1"/>
  <c r="R2613" i="1"/>
  <c r="R2903" i="1"/>
  <c r="R1391" i="1"/>
  <c r="R964" i="1"/>
  <c r="R7313" i="1"/>
  <c r="R2020" i="1"/>
  <c r="R1465" i="1"/>
  <c r="R1549" i="1"/>
  <c r="R179" i="1"/>
  <c r="R7342" i="1"/>
  <c r="R3113" i="1"/>
  <c r="R1552" i="1"/>
  <c r="R933" i="1"/>
  <c r="R7315" i="1"/>
  <c r="R309" i="1"/>
  <c r="R1738" i="1"/>
  <c r="R1780" i="1"/>
  <c r="R882" i="1"/>
  <c r="N495" i="1"/>
  <c r="R1279" i="1"/>
  <c r="R1822" i="1"/>
  <c r="R7094" i="1"/>
  <c r="N2460" i="1"/>
  <c r="N7536" i="1"/>
  <c r="R1877" i="1"/>
  <c r="R1624" i="1"/>
  <c r="N870" i="1"/>
  <c r="R1091" i="1"/>
  <c r="R230" i="1"/>
  <c r="R1357" i="1"/>
  <c r="N1857" i="1"/>
  <c r="R7175" i="1"/>
  <c r="R7165" i="1"/>
  <c r="R2289" i="1"/>
  <c r="N1122" i="1"/>
  <c r="N7485" i="1"/>
  <c r="N921" i="1"/>
  <c r="N1812" i="1"/>
  <c r="R2419" i="1"/>
  <c r="N392" i="1"/>
  <c r="N2217" i="1"/>
  <c r="N1110" i="1"/>
  <c r="R1827" i="1"/>
  <c r="N1340" i="1"/>
  <c r="R62" i="1"/>
  <c r="N1679" i="1"/>
  <c r="N1132" i="1"/>
  <c r="N2470" i="1"/>
  <c r="N914" i="1"/>
  <c r="R1849" i="1"/>
  <c r="N1419" i="1"/>
  <c r="N1066" i="1"/>
  <c r="R2440" i="1"/>
  <c r="R7036" i="1"/>
  <c r="N7618" i="1"/>
  <c r="N1080" i="1"/>
  <c r="N541" i="1"/>
  <c r="N654" i="1"/>
  <c r="N1384" i="1"/>
  <c r="R7244" i="1"/>
  <c r="N1260" i="1"/>
  <c r="N569" i="1"/>
  <c r="N1664" i="1"/>
  <c r="R455" i="1"/>
  <c r="N7282" i="1"/>
  <c r="N1067" i="1"/>
  <c r="N828" i="1"/>
  <c r="N848" i="1"/>
  <c r="N1255" i="1"/>
  <c r="R479" i="1"/>
  <c r="R2195" i="1"/>
  <c r="R160" i="1"/>
  <c r="R835" i="1"/>
  <c r="R1312" i="1"/>
  <c r="R2549" i="1"/>
  <c r="R2211" i="1"/>
  <c r="R7120" i="1"/>
  <c r="R2034" i="1"/>
  <c r="R394" i="1"/>
  <c r="R141" i="1"/>
  <c r="R7575" i="1"/>
  <c r="R2561" i="1"/>
  <c r="R837" i="1"/>
  <c r="R690" i="1"/>
  <c r="R153" i="1"/>
  <c r="R3238" i="1"/>
  <c r="R542" i="1"/>
  <c r="R7344" i="1"/>
  <c r="R2185" i="1"/>
  <c r="R729" i="1"/>
  <c r="R530" i="1"/>
  <c r="R1072" i="1"/>
  <c r="R2939" i="1"/>
  <c r="R7361" i="1"/>
  <c r="R2815" i="1"/>
  <c r="R496" i="1"/>
  <c r="R738" i="1"/>
  <c r="R3229" i="1"/>
  <c r="R3236" i="1"/>
  <c r="R517" i="1"/>
  <c r="R1399" i="1"/>
  <c r="R1332" i="1"/>
  <c r="R2611" i="1"/>
  <c r="R1909" i="1"/>
  <c r="R1933" i="1"/>
  <c r="R555" i="1"/>
  <c r="R7278" i="1"/>
  <c r="R1004" i="1"/>
  <c r="R2347" i="1"/>
  <c r="R2183" i="1"/>
  <c r="R830" i="1"/>
  <c r="R1398" i="1"/>
  <c r="R7293" i="1"/>
  <c r="R7432" i="1"/>
  <c r="R989" i="1"/>
  <c r="R2629" i="1"/>
  <c r="R782" i="1"/>
  <c r="R3163" i="1"/>
  <c r="R638" i="1"/>
  <c r="R2818" i="1"/>
  <c r="R749" i="1"/>
  <c r="R3192" i="1"/>
  <c r="R771" i="1"/>
  <c r="R2722" i="1"/>
  <c r="R1786" i="1"/>
  <c r="R1130" i="1"/>
  <c r="R1589" i="1"/>
  <c r="R2366" i="1"/>
  <c r="R150" i="1"/>
  <c r="R1044" i="1"/>
  <c r="R7319" i="1"/>
  <c r="R1988" i="1"/>
  <c r="R3115" i="1"/>
  <c r="R1311" i="1"/>
  <c r="R3139" i="1"/>
  <c r="R7113" i="1"/>
  <c r="R585" i="1"/>
  <c r="R1749" i="1"/>
  <c r="R724" i="1"/>
  <c r="R1805" i="1"/>
  <c r="R247" i="1"/>
  <c r="R1489" i="1"/>
  <c r="R2623" i="1"/>
  <c r="R949" i="1"/>
  <c r="R2965" i="1"/>
  <c r="R1194" i="1"/>
  <c r="R2574" i="1"/>
  <c r="R2579" i="1"/>
  <c r="R1381" i="1"/>
  <c r="R1182" i="1"/>
  <c r="R918" i="1"/>
  <c r="R1243" i="1"/>
  <c r="R1755" i="1"/>
  <c r="R2492" i="1"/>
  <c r="R342" i="1"/>
  <c r="R1390" i="1"/>
  <c r="R286" i="1"/>
  <c r="R293" i="1"/>
  <c r="R1169" i="1"/>
  <c r="R7181" i="1"/>
  <c r="R596" i="1"/>
  <c r="R7188" i="1"/>
  <c r="R1652" i="1"/>
  <c r="R169" i="1"/>
  <c r="R2518" i="1"/>
  <c r="R2610" i="1"/>
  <c r="R618" i="1"/>
  <c r="R588" i="1"/>
  <c r="R572" i="1"/>
  <c r="R1482" i="1"/>
  <c r="R2493" i="1"/>
  <c r="R3183" i="1"/>
  <c r="R3118" i="1"/>
  <c r="R2590" i="1"/>
  <c r="R1686" i="1"/>
  <c r="R1434" i="1"/>
  <c r="R220" i="1"/>
  <c r="R3200" i="1"/>
  <c r="R874" i="1"/>
  <c r="R1401" i="1"/>
  <c r="R249" i="1"/>
  <c r="R1423" i="1"/>
  <c r="R524" i="1"/>
  <c r="R1134" i="1"/>
  <c r="R611" i="1"/>
  <c r="R2499" i="1"/>
  <c r="R2854" i="1"/>
  <c r="R1707" i="1"/>
  <c r="R1970" i="1"/>
  <c r="R3154" i="1"/>
  <c r="R7457" i="1"/>
  <c r="R832" i="1"/>
  <c r="R1771" i="1"/>
  <c r="R1662" i="1"/>
  <c r="R7197" i="1"/>
  <c r="R1774" i="1"/>
  <c r="R254" i="1"/>
  <c r="R170" i="1"/>
  <c r="R208" i="1"/>
  <c r="R1493" i="1"/>
  <c r="R1251" i="1"/>
  <c r="R697" i="1"/>
  <c r="R2500" i="1"/>
  <c r="R2853" i="1"/>
  <c r="R2505" i="1"/>
  <c r="R495" i="1"/>
  <c r="R1417" i="1"/>
  <c r="R7641" i="1"/>
  <c r="R2460" i="1"/>
  <c r="N2324" i="1"/>
  <c r="N1020" i="1"/>
  <c r="R2875" i="1"/>
  <c r="R1129" i="1"/>
  <c r="N409" i="1"/>
  <c r="R712" i="1"/>
  <c r="R955" i="1"/>
  <c r="N1411" i="1"/>
  <c r="R7648" i="1"/>
  <c r="R1946" i="1"/>
  <c r="R7055" i="1"/>
  <c r="N70" i="1"/>
  <c r="R26" i="1"/>
  <c r="R2252" i="1"/>
  <c r="N7389" i="1"/>
  <c r="N622" i="1"/>
  <c r="R2281" i="1"/>
  <c r="R2162" i="1"/>
  <c r="N500" i="1"/>
  <c r="N7337" i="1"/>
  <c r="R4" i="1"/>
  <c r="R2198" i="1"/>
  <c r="R1255" i="1"/>
  <c r="R1871" i="1"/>
  <c r="R1936" i="1"/>
  <c r="R2808" i="1"/>
  <c r="R1785" i="1"/>
  <c r="R7067" i="1"/>
  <c r="R7299" i="1"/>
  <c r="R1097" i="1"/>
  <c r="R1376" i="1"/>
  <c r="R1153" i="1"/>
  <c r="R2011" i="1"/>
  <c r="R7413" i="1"/>
  <c r="R1579" i="1"/>
  <c r="R1601" i="1"/>
  <c r="R1355" i="1"/>
  <c r="R7326" i="1"/>
  <c r="R616" i="1"/>
  <c r="R2746" i="1"/>
  <c r="R1703" i="1"/>
  <c r="R7202" i="1"/>
  <c r="R172" i="1"/>
  <c r="R2588" i="1"/>
  <c r="R1133" i="1"/>
  <c r="R1054" i="1"/>
  <c r="R7529" i="1"/>
  <c r="R1043" i="1"/>
  <c r="R1412" i="1"/>
  <c r="R1525" i="1"/>
  <c r="R1260" i="1"/>
  <c r="R3051" i="1"/>
  <c r="R2697" i="1"/>
  <c r="R2692" i="1"/>
  <c r="R870" i="1"/>
  <c r="R3069" i="1"/>
  <c r="R1268" i="1"/>
  <c r="R1236" i="1"/>
  <c r="R1603" i="1"/>
  <c r="R2813" i="1"/>
  <c r="R3143" i="1"/>
  <c r="R1626" i="1"/>
  <c r="R3142" i="1"/>
  <c r="R799" i="1"/>
  <c r="R7603" i="1"/>
  <c r="N1537" i="1"/>
  <c r="R7590" i="1"/>
  <c r="R2349" i="1"/>
  <c r="R1697" i="1"/>
  <c r="R2700" i="1"/>
  <c r="R1248" i="1"/>
  <c r="R2615" i="1"/>
  <c r="R1000" i="1"/>
  <c r="R3156" i="1"/>
  <c r="R3074" i="1"/>
  <c r="R1011" i="1"/>
  <c r="R1270" i="1"/>
  <c r="R7433" i="1"/>
  <c r="R797" i="1"/>
  <c r="R1660" i="1"/>
  <c r="R2542" i="1"/>
  <c r="R240" i="1"/>
  <c r="R2188" i="1"/>
  <c r="R836" i="1"/>
  <c r="R7546" i="1"/>
  <c r="R1645" i="1"/>
  <c r="R3250" i="1"/>
  <c r="R2021" i="1"/>
  <c r="R1526" i="1"/>
  <c r="R7350" i="1"/>
  <c r="R858" i="1"/>
  <c r="R2883" i="1"/>
  <c r="R531" i="1"/>
  <c r="R390" i="1"/>
  <c r="R2766" i="1"/>
  <c r="R2363" i="1"/>
  <c r="R657" i="1"/>
  <c r="R2550" i="1"/>
  <c r="R7518" i="1"/>
  <c r="R1975" i="1"/>
  <c r="R2909" i="1"/>
  <c r="R2649" i="1"/>
  <c r="R1741" i="1"/>
  <c r="R362" i="1"/>
  <c r="R919" i="1"/>
  <c r="R355" i="1"/>
  <c r="R7190" i="1"/>
  <c r="R2600" i="1"/>
  <c r="R2711" i="1"/>
  <c r="R695" i="1"/>
  <c r="R3223" i="1"/>
  <c r="R2950" i="1"/>
  <c r="R7409" i="1"/>
  <c r="R1071" i="1"/>
  <c r="R1204" i="1"/>
  <c r="N7316" i="1"/>
  <c r="R2582" i="1"/>
  <c r="R7160" i="1"/>
  <c r="R2324" i="1"/>
  <c r="N645" i="1"/>
  <c r="N1039" i="1"/>
  <c r="R1113" i="1"/>
  <c r="R1514" i="1"/>
  <c r="N1460" i="1"/>
  <c r="R2962" i="1"/>
  <c r="R1901" i="1"/>
  <c r="N1019" i="1"/>
  <c r="R7168" i="1"/>
  <c r="R2951" i="1"/>
  <c r="R2414" i="1"/>
  <c r="N7248" i="1"/>
  <c r="N2264" i="1"/>
  <c r="N348" i="1"/>
  <c r="N7252" i="1"/>
  <c r="N1274" i="1"/>
  <c r="R1812" i="1"/>
  <c r="N1359" i="1"/>
  <c r="N4" i="1"/>
  <c r="N343" i="1"/>
  <c r="R21" i="1"/>
  <c r="N7323" i="1"/>
  <c r="R7098" i="1"/>
  <c r="N1164" i="1"/>
  <c r="N1750" i="1"/>
  <c r="R2543" i="1"/>
  <c r="R1051" i="1"/>
  <c r="R337" i="1"/>
  <c r="R299" i="1"/>
  <c r="R1700" i="1"/>
  <c r="R3146" i="1"/>
  <c r="R7554" i="1"/>
  <c r="R3086" i="1"/>
  <c r="R1773" i="1"/>
  <c r="R820" i="1"/>
  <c r="R849" i="1"/>
  <c r="R929" i="1"/>
  <c r="R1872" i="1"/>
  <c r="R741" i="1"/>
  <c r="R2877" i="1"/>
  <c r="R1490" i="1"/>
  <c r="R1890" i="1"/>
  <c r="R2793" i="1"/>
  <c r="R693" i="1"/>
  <c r="R2715" i="1"/>
  <c r="R268" i="1"/>
  <c r="R200" i="1"/>
  <c r="R860" i="1"/>
  <c r="R2504" i="1"/>
  <c r="R1451" i="1"/>
  <c r="R7021" i="1"/>
  <c r="N342" i="1"/>
  <c r="R2187" i="1"/>
  <c r="R754" i="1"/>
  <c r="R7388" i="1"/>
  <c r="R3062" i="1"/>
  <c r="R3203" i="1"/>
  <c r="R3097" i="1"/>
  <c r="R736" i="1"/>
  <c r="R2927" i="1"/>
  <c r="R1895" i="1"/>
  <c r="R2345" i="1"/>
  <c r="R943" i="1"/>
  <c r="R3181" i="1"/>
  <c r="R1449" i="1"/>
  <c r="R1008" i="1"/>
  <c r="R1881" i="1"/>
  <c r="R2004" i="1"/>
  <c r="R968" i="1"/>
  <c r="R1488" i="1"/>
  <c r="R2179" i="1"/>
  <c r="R2908" i="1"/>
  <c r="R2071" i="1"/>
  <c r="R1798" i="1"/>
  <c r="R1653" i="1"/>
  <c r="R2581" i="1"/>
  <c r="R3043" i="1"/>
  <c r="R538" i="1"/>
  <c r="R1183" i="1"/>
  <c r="R609" i="1"/>
  <c r="R1263" i="1"/>
  <c r="R781" i="1"/>
  <c r="R7369" i="1"/>
  <c r="R2872" i="1"/>
  <c r="R3071" i="1"/>
  <c r="R1809" i="1"/>
  <c r="R1804" i="1"/>
  <c r="R2889" i="1"/>
  <c r="R7454" i="1"/>
  <c r="R737" i="1"/>
  <c r="R2942" i="1"/>
  <c r="R547" i="1"/>
  <c r="R2819" i="1"/>
  <c r="R7302" i="1"/>
  <c r="R2512" i="1"/>
  <c r="R1347" i="1"/>
  <c r="R2831" i="1"/>
  <c r="R896" i="1"/>
  <c r="R1358" i="1"/>
  <c r="R2880" i="1"/>
  <c r="R1296" i="1"/>
  <c r="R643" i="1"/>
  <c r="R2671" i="1"/>
  <c r="R2788" i="1"/>
  <c r="R3182" i="1"/>
  <c r="R166" i="1"/>
  <c r="R2960" i="1"/>
  <c r="R264" i="1"/>
  <c r="R1188" i="1"/>
  <c r="R785" i="1"/>
  <c r="R2555" i="1"/>
  <c r="R108" i="1"/>
  <c r="R3239" i="1"/>
  <c r="R1572" i="1"/>
  <c r="R756" i="1"/>
  <c r="R126" i="1"/>
  <c r="R2666" i="1"/>
  <c r="R1345" i="1"/>
  <c r="R961" i="1"/>
  <c r="R1018" i="1"/>
  <c r="R1964" i="1"/>
  <c r="R7493" i="1"/>
  <c r="R346" i="1"/>
  <c r="R1698" i="1"/>
  <c r="R44" i="1"/>
  <c r="N7603" i="1"/>
  <c r="R7273" i="1"/>
  <c r="R1406" i="1"/>
  <c r="R2814" i="1"/>
  <c r="R1883" i="1"/>
  <c r="R2592" i="1"/>
  <c r="R1918" i="1"/>
  <c r="R7431" i="1"/>
  <c r="R213" i="1"/>
  <c r="R1593" i="1"/>
  <c r="R7308" i="1"/>
  <c r="R7520" i="1"/>
  <c r="R238" i="1"/>
  <c r="R808" i="1"/>
  <c r="R7468" i="1"/>
  <c r="R117" i="1"/>
  <c r="R7594" i="1"/>
  <c r="R2758" i="1"/>
  <c r="R7386" i="1"/>
  <c r="R7357" i="1"/>
  <c r="R1452" i="1"/>
  <c r="R1292" i="1"/>
  <c r="R239" i="1"/>
  <c r="R1059" i="1"/>
  <c r="R976" i="1"/>
  <c r="R2028" i="1"/>
  <c r="R340" i="1"/>
  <c r="R2679" i="1"/>
  <c r="R306" i="1"/>
  <c r="R7376" i="1"/>
  <c r="R296" i="1"/>
  <c r="R7505" i="1"/>
  <c r="R1408" i="1"/>
  <c r="R2058" i="1"/>
  <c r="R1704" i="1"/>
  <c r="R610" i="1"/>
  <c r="R2949" i="1"/>
  <c r="R691" i="1"/>
  <c r="R1705" i="1"/>
  <c r="R1512" i="1"/>
  <c r="R541" i="1"/>
  <c r="R1046" i="1"/>
  <c r="R7619" i="1"/>
  <c r="N7021" i="1"/>
  <c r="R3041" i="1"/>
  <c r="R7292" i="1"/>
  <c r="R2618" i="1"/>
  <c r="R119" i="1"/>
  <c r="R260" i="1"/>
  <c r="R154" i="1"/>
  <c r="R1388" i="1"/>
  <c r="R2771" i="1"/>
  <c r="R131" i="1"/>
  <c r="R7472" i="1"/>
  <c r="R1595" i="1"/>
  <c r="R2002" i="1"/>
  <c r="R1460" i="1"/>
  <c r="R1747" i="1"/>
  <c r="R922" i="1"/>
  <c r="R310" i="1"/>
  <c r="R2510" i="1"/>
  <c r="R1310" i="1"/>
  <c r="R7407" i="1"/>
  <c r="R1150" i="1"/>
  <c r="R1271" i="1"/>
  <c r="R2856" i="1"/>
  <c r="R2811" i="1"/>
  <c r="R1675" i="1"/>
  <c r="R7356" i="1"/>
  <c r="R994" i="1"/>
  <c r="R2937" i="1"/>
  <c r="R2789" i="1"/>
  <c r="R2886" i="1"/>
  <c r="R962" i="1"/>
  <c r="R1437" i="1"/>
  <c r="R2070" i="1"/>
  <c r="R2803" i="1"/>
  <c r="R2060" i="1"/>
  <c r="R992" i="1"/>
  <c r="R2781" i="1"/>
  <c r="R1720" i="1"/>
  <c r="R1052" i="1"/>
  <c r="R1262" i="1"/>
  <c r="R1613" i="1"/>
  <c r="R2624" i="1"/>
  <c r="R1053" i="1"/>
  <c r="R595" i="1"/>
  <c r="R2511" i="1"/>
  <c r="R7307" i="1"/>
  <c r="R7138" i="1"/>
  <c r="N2431" i="1"/>
  <c r="R2710" i="1"/>
  <c r="R1658" i="1"/>
  <c r="R2847" i="1"/>
  <c r="R1823" i="1"/>
  <c r="R2024" i="1"/>
  <c r="R762" i="1"/>
  <c r="R763" i="1"/>
  <c r="R1899" i="1"/>
  <c r="R717" i="1"/>
  <c r="R7405" i="1"/>
  <c r="R2929" i="1"/>
  <c r="R7579" i="1"/>
  <c r="R7291" i="1"/>
  <c r="R1095" i="1"/>
  <c r="R7515" i="1"/>
  <c r="R2074" i="1"/>
  <c r="R1191" i="1"/>
  <c r="R600" i="1"/>
  <c r="R864" i="1"/>
  <c r="R7296" i="1"/>
  <c r="R391" i="1"/>
  <c r="R7571" i="1"/>
  <c r="R2355" i="1"/>
  <c r="R689" i="1"/>
  <c r="R7541" i="1"/>
  <c r="R262" i="1"/>
  <c r="R7332" i="1"/>
  <c r="R2765" i="1"/>
  <c r="R699" i="1"/>
  <c r="R759" i="1"/>
  <c r="R1309" i="1"/>
  <c r="R957" i="1"/>
  <c r="R128" i="1"/>
  <c r="R2346" i="1"/>
  <c r="R1420" i="1"/>
  <c r="R577" i="1"/>
  <c r="R2977" i="1"/>
  <c r="R1999" i="1"/>
  <c r="R1712" i="1"/>
  <c r="R3179" i="1"/>
  <c r="R1547" i="1"/>
  <c r="R612" i="1"/>
  <c r="R1179" i="1"/>
  <c r="R2189" i="1"/>
  <c r="R510" i="1"/>
  <c r="R1897" i="1"/>
  <c r="R1678" i="1"/>
  <c r="R1725" i="1"/>
  <c r="R1331" i="1"/>
  <c r="R953" i="1"/>
  <c r="R674" i="1"/>
  <c r="R1820" i="1"/>
  <c r="R601" i="1"/>
  <c r="R1628" i="1"/>
  <c r="R3044" i="1"/>
  <c r="R1614" i="1"/>
  <c r="R1799" i="1"/>
  <c r="R995" i="1"/>
  <c r="R1898" i="1"/>
  <c r="R3067" i="1"/>
  <c r="R7530" i="1"/>
  <c r="R3172" i="1"/>
  <c r="R1277" i="1"/>
  <c r="R661" i="1"/>
  <c r="R512" i="1"/>
  <c r="R2783" i="1"/>
  <c r="R1343" i="1"/>
  <c r="R3147" i="1"/>
  <c r="R1247" i="1"/>
  <c r="R1193" i="1"/>
  <c r="R7560" i="1"/>
  <c r="R7080" i="1"/>
  <c r="R2580" i="1"/>
  <c r="R1862" i="1"/>
  <c r="R7430" i="1"/>
  <c r="R1875" i="1"/>
  <c r="R905" i="1"/>
  <c r="R558" i="1"/>
  <c r="R2865" i="1"/>
  <c r="R1415" i="1"/>
  <c r="R135" i="1"/>
  <c r="R1369" i="1"/>
  <c r="R2565" i="1"/>
  <c r="R2536" i="1"/>
  <c r="R875" i="1"/>
  <c r="R3052" i="1"/>
  <c r="R7545" i="1"/>
  <c r="R3066" i="1"/>
  <c r="R1801" i="1"/>
  <c r="R368" i="1"/>
  <c r="R2750" i="1"/>
  <c r="R2515" i="1"/>
  <c r="R1538" i="1"/>
  <c r="R3095" i="1"/>
  <c r="R7451" i="1"/>
  <c r="R798" i="1"/>
  <c r="R7394" i="1"/>
  <c r="R1685" i="1"/>
  <c r="R2026" i="1"/>
  <c r="R1266" i="1"/>
  <c r="R2562" i="1"/>
  <c r="R7404" i="1"/>
  <c r="R3241" i="1"/>
  <c r="R973" i="1"/>
  <c r="R1609" i="1"/>
  <c r="R7485" i="1"/>
  <c r="R564" i="1"/>
  <c r="R867" i="1"/>
  <c r="R1229" i="1"/>
  <c r="R2685" i="1"/>
  <c r="R714" i="1"/>
  <c r="R167" i="1"/>
  <c r="R2742" i="1"/>
  <c r="R801" i="1"/>
  <c r="R3124" i="1"/>
  <c r="R878" i="1"/>
  <c r="R1605" i="1"/>
  <c r="R1326" i="1"/>
  <c r="R3068" i="1"/>
  <c r="R2899" i="1"/>
  <c r="R7452" i="1"/>
  <c r="R2575" i="1"/>
  <c r="R1375" i="1"/>
  <c r="R3120" i="1"/>
  <c r="R1647" i="1"/>
  <c r="R7463" i="1"/>
  <c r="R1945" i="1"/>
  <c r="R1530" i="1"/>
  <c r="R1767" i="1"/>
  <c r="R336" i="1"/>
  <c r="R1889" i="1"/>
  <c r="R1789" i="1"/>
  <c r="R3129" i="1"/>
  <c r="R1285" i="1"/>
  <c r="R7440" i="1"/>
  <c r="R1941" i="1"/>
  <c r="R727" i="1"/>
  <c r="R139" i="1"/>
  <c r="R205" i="1"/>
  <c r="R3187" i="1"/>
  <c r="R682" i="1"/>
  <c r="R2849" i="1"/>
  <c r="R125" i="1"/>
  <c r="R1764" i="1"/>
  <c r="R1950" i="1"/>
  <c r="R1367" i="1"/>
  <c r="R2621" i="1"/>
  <c r="R525" i="1"/>
  <c r="R7423" i="1"/>
  <c r="R2560" i="1"/>
  <c r="R7200" i="1"/>
  <c r="R2538" i="1"/>
  <c r="R1300" i="1"/>
  <c r="R891" i="1"/>
  <c r="R1793" i="1"/>
  <c r="R1220" i="1"/>
  <c r="R138" i="1"/>
  <c r="R1428" i="1"/>
  <c r="R1140" i="1"/>
  <c r="R7360" i="1"/>
  <c r="R2557" i="1"/>
  <c r="R688" i="1"/>
  <c r="N738" i="1"/>
  <c r="R375" i="1"/>
  <c r="R2757" i="1"/>
  <c r="R615" i="1"/>
  <c r="R1076" i="1"/>
  <c r="R1557" i="1"/>
  <c r="R2723" i="1"/>
  <c r="R263" i="1"/>
  <c r="R1438" i="1"/>
  <c r="R1664" i="1"/>
  <c r="R3053" i="1"/>
  <c r="R3085" i="1"/>
  <c r="R755" i="1"/>
  <c r="R3216" i="1"/>
  <c r="R2203" i="1"/>
  <c r="R1925" i="1"/>
  <c r="R123" i="1"/>
  <c r="R1294" i="1"/>
  <c r="R983" i="1"/>
  <c r="R1643" i="1"/>
  <c r="R687" i="1"/>
  <c r="R2598" i="1"/>
  <c r="R152" i="1"/>
  <c r="R2718" i="1"/>
  <c r="R2687" i="1"/>
  <c r="R1341" i="1"/>
  <c r="R7333" i="1"/>
  <c r="R3063" i="1"/>
  <c r="R2958" i="1"/>
  <c r="R1261" i="1"/>
  <c r="R1351" i="1"/>
  <c r="R1657" i="1"/>
  <c r="R2892" i="1"/>
  <c r="R1923" i="1"/>
  <c r="R2076" i="1"/>
  <c r="R578" i="1"/>
  <c r="R1790" i="1"/>
  <c r="R3158" i="1"/>
  <c r="R7475" i="1"/>
  <c r="R2745" i="1"/>
  <c r="R7378" i="1"/>
  <c r="R2000" i="1"/>
  <c r="R518" i="1"/>
  <c r="R733" i="1"/>
  <c r="R7415" i="1"/>
  <c r="R7396" i="1"/>
  <c r="R7466" i="1"/>
  <c r="R3240" i="1"/>
  <c r="R851" i="1"/>
  <c r="R684" i="1"/>
  <c r="R1800" i="1"/>
  <c r="N1013" i="1"/>
  <c r="R1297" i="1"/>
  <c r="N7322" i="1"/>
  <c r="N2468" i="1"/>
  <c r="N1541" i="1"/>
  <c r="N7335" i="1"/>
  <c r="R2514" i="1"/>
  <c r="R3091" i="1"/>
  <c r="N1084" i="1"/>
  <c r="R1734" i="1"/>
  <c r="R3232" i="1"/>
  <c r="N2293" i="1"/>
  <c r="R2240" i="1"/>
  <c r="R1540" i="1"/>
  <c r="N1524" i="1"/>
  <c r="N517" i="1"/>
  <c r="R2453" i="1"/>
  <c r="N1444" i="1"/>
  <c r="N7013" i="1"/>
  <c r="R502" i="1"/>
  <c r="N1138" i="1"/>
  <c r="N75" i="1"/>
  <c r="N7071" i="1"/>
  <c r="N1289" i="1"/>
  <c r="N7232" i="1"/>
  <c r="R7091" i="1"/>
  <c r="N1105" i="1"/>
  <c r="N7239" i="1"/>
  <c r="N558" i="1"/>
  <c r="R2470" i="1"/>
  <c r="R65" i="1"/>
  <c r="N2996" i="1"/>
  <c r="N2384" i="1"/>
  <c r="N812" i="1"/>
  <c r="N931" i="1"/>
  <c r="N7354" i="1"/>
  <c r="R1289" i="1"/>
  <c r="R1817" i="1"/>
  <c r="R787" i="1"/>
  <c r="R1334" i="1"/>
  <c r="R2693" i="1"/>
  <c r="R7281" i="1"/>
  <c r="R1112" i="1"/>
  <c r="R186" i="1"/>
  <c r="R322" i="1"/>
  <c r="R7392" i="1"/>
  <c r="R1177" i="1"/>
  <c r="R2841" i="1"/>
  <c r="R210" i="1"/>
  <c r="R7464" i="1"/>
  <c r="R1242" i="1"/>
  <c r="R2726" i="1"/>
  <c r="R1543" i="1"/>
  <c r="R2622" i="1"/>
  <c r="R7502" i="1"/>
  <c r="R7535" i="1"/>
  <c r="R3121" i="1"/>
  <c r="R3166" i="1"/>
  <c r="R1577" i="1"/>
  <c r="R1582" i="1"/>
  <c r="R7393" i="1"/>
  <c r="N1390" i="1"/>
  <c r="R511" i="1"/>
  <c r="R1575" i="1"/>
  <c r="R112" i="1"/>
  <c r="R7439" i="1"/>
  <c r="R116" i="1"/>
  <c r="R1870" i="1"/>
  <c r="R2027" i="1"/>
  <c r="R758" i="1"/>
  <c r="R1012" i="1"/>
  <c r="R2731" i="1"/>
  <c r="R142" i="1"/>
  <c r="R2197" i="1"/>
  <c r="R2982" i="1"/>
  <c r="R1131" i="1"/>
  <c r="R1439" i="1"/>
  <c r="R7339" i="1"/>
  <c r="R2072" i="1"/>
  <c r="R3162" i="1"/>
  <c r="R2936" i="1"/>
  <c r="R2859" i="1"/>
  <c r="R594" i="1"/>
  <c r="R2959" i="1"/>
  <c r="R743" i="1"/>
  <c r="R2651" i="1"/>
  <c r="R1974" i="1"/>
  <c r="R551" i="1"/>
  <c r="R907" i="1"/>
  <c r="R7421" i="1"/>
  <c r="R1102" i="1"/>
  <c r="R2039" i="1"/>
  <c r="R582" i="1"/>
  <c r="R7375" i="1"/>
  <c r="R2858" i="1"/>
  <c r="R223" i="1"/>
  <c r="R694" i="1"/>
  <c r="R807" i="1"/>
  <c r="R1340" i="1"/>
  <c r="R7456" i="1"/>
  <c r="R1163" i="1"/>
  <c r="R710" i="1"/>
  <c r="R2530" i="1"/>
  <c r="R2855" i="1"/>
  <c r="R579" i="1"/>
  <c r="R1210" i="1"/>
  <c r="R7280" i="1"/>
  <c r="R7448" i="1"/>
  <c r="R593" i="1"/>
  <c r="R1874" i="1"/>
  <c r="R3210" i="1"/>
  <c r="R672" i="1"/>
  <c r="R2037" i="1"/>
  <c r="R7114" i="1"/>
  <c r="R161" i="1"/>
  <c r="R7382" i="1"/>
  <c r="R7573" i="1"/>
  <c r="R1635" i="1"/>
  <c r="R7497" i="1"/>
  <c r="R271" i="1"/>
  <c r="R99" i="1"/>
  <c r="R1869" i="1"/>
  <c r="R1520" i="1"/>
  <c r="R1450" i="1"/>
  <c r="R2822" i="1"/>
  <c r="R662" i="1"/>
  <c r="R1563" i="1"/>
  <c r="R2749" i="1"/>
  <c r="R373" i="1"/>
  <c r="R7519" i="1"/>
  <c r="R535" i="1"/>
  <c r="R2594" i="1"/>
  <c r="R673" i="1"/>
  <c r="R7283" i="1"/>
  <c r="R631" i="1"/>
  <c r="R852" i="1"/>
  <c r="R1196" i="1"/>
  <c r="R632" i="1"/>
  <c r="R258" i="1"/>
  <c r="R2607" i="1"/>
  <c r="R1715" i="1"/>
  <c r="R986" i="1"/>
  <c r="R7199" i="1"/>
  <c r="R285" i="1"/>
  <c r="R1929" i="1"/>
  <c r="R1958" i="1"/>
  <c r="R2061" i="1"/>
  <c r="R1688" i="1"/>
  <c r="R1336" i="1"/>
  <c r="N89" i="1"/>
  <c r="N1517" i="1"/>
  <c r="R1202" i="1"/>
  <c r="R889" i="1"/>
  <c r="R2910" i="1"/>
  <c r="R783" i="1"/>
  <c r="R1758" i="1"/>
  <c r="R3195" i="1"/>
  <c r="R7476" i="1"/>
  <c r="R1600" i="1"/>
  <c r="R7185" i="1"/>
  <c r="R1299" i="1"/>
  <c r="R794" i="1"/>
  <c r="R1124" i="1"/>
  <c r="R2571" i="1"/>
  <c r="R1379" i="1"/>
  <c r="R7348" i="1"/>
  <c r="R812" i="1"/>
  <c r="R7509" i="1"/>
  <c r="R2891" i="1"/>
  <c r="R2843" i="1"/>
  <c r="R982" i="1"/>
  <c r="R526" i="1"/>
  <c r="R1316" i="1"/>
  <c r="R1077" i="1"/>
  <c r="R1987" i="1"/>
  <c r="R7399" i="1"/>
  <c r="R2980" i="1"/>
  <c r="R1568" i="1"/>
  <c r="R885" i="1"/>
  <c r="R3117" i="1"/>
  <c r="R7412" i="1"/>
  <c r="R2845" i="1"/>
  <c r="R2663" i="1"/>
  <c r="R7294" i="1"/>
  <c r="R7479" i="1"/>
  <c r="R2547" i="1"/>
  <c r="R1410" i="1"/>
  <c r="R2541" i="1"/>
  <c r="R110" i="1"/>
  <c r="R2807" i="1"/>
  <c r="R1324" i="1"/>
  <c r="R1681" i="1"/>
  <c r="R811" i="1"/>
  <c r="R2359" i="1"/>
  <c r="R859" i="1"/>
  <c r="R7568" i="1"/>
  <c r="R902" i="1"/>
  <c r="R1524" i="1"/>
  <c r="R2035" i="1"/>
  <c r="R856" i="1"/>
  <c r="R105" i="1"/>
  <c r="R104" i="1"/>
  <c r="R1491" i="1"/>
  <c r="R3131" i="1"/>
  <c r="R7372" i="1"/>
  <c r="R120" i="1"/>
  <c r="R1561" i="1"/>
  <c r="R2497" i="1"/>
  <c r="R7540" i="1"/>
  <c r="R1187" i="1"/>
  <c r="R2867" i="1"/>
  <c r="R1325" i="1"/>
  <c r="R2356" i="1"/>
  <c r="R1283" i="1"/>
  <c r="R1504" i="1"/>
  <c r="R3092" i="1"/>
  <c r="R1284" i="1"/>
  <c r="R2022" i="1"/>
  <c r="R266" i="1"/>
  <c r="R1063" i="1"/>
  <c r="R1638" i="1"/>
  <c r="R1744" i="1"/>
  <c r="R2641" i="1"/>
  <c r="R1701" i="1"/>
  <c r="R194" i="1"/>
  <c r="R2201" i="1"/>
  <c r="R1036" i="1"/>
  <c r="R2191" i="1"/>
  <c r="N344" i="1"/>
  <c r="N7206" i="1"/>
  <c r="R3189" i="1"/>
  <c r="R1541" i="1"/>
  <c r="N1850" i="1"/>
  <c r="N1669" i="1"/>
  <c r="R890" i="1"/>
  <c r="R1198" i="1"/>
  <c r="R148" i="1"/>
  <c r="N1171" i="1"/>
  <c r="R1867" i="1"/>
  <c r="R2946" i="1"/>
  <c r="R1106" i="1"/>
  <c r="R1274" i="1"/>
  <c r="R198" i="1"/>
  <c r="R7528" i="1"/>
  <c r="R2972" i="1"/>
  <c r="R2213" i="1"/>
  <c r="R1446" i="1"/>
  <c r="R556" i="1"/>
  <c r="R1599" i="1"/>
  <c r="R676" i="1"/>
  <c r="R624" i="1"/>
  <c r="R7477" i="1"/>
  <c r="R1559" i="1"/>
  <c r="R2968" i="1"/>
  <c r="R926" i="1"/>
  <c r="R1634" i="1"/>
  <c r="R1178" i="1"/>
  <c r="R7570" i="1"/>
  <c r="R7510" i="1"/>
  <c r="R2741" i="1"/>
  <c r="R2626" i="1"/>
  <c r="R7403" i="1"/>
  <c r="R121" i="1"/>
  <c r="N44" i="1"/>
  <c r="R1938" i="1"/>
  <c r="R3227" i="1"/>
  <c r="R537" i="1"/>
  <c r="R2480" i="1"/>
  <c r="R1231" i="1"/>
  <c r="R2701" i="1"/>
  <c r="R1565" i="1"/>
  <c r="R3061" i="1"/>
  <c r="R1245" i="1"/>
  <c r="R7501" i="1"/>
  <c r="R267" i="1"/>
  <c r="R668" i="1"/>
  <c r="R1029" i="1"/>
  <c r="R2698" i="1"/>
  <c r="R7555" i="1"/>
  <c r="R1511" i="1"/>
  <c r="R7581" i="1"/>
  <c r="R1554" i="1"/>
  <c r="R2644" i="1"/>
  <c r="R1339" i="1"/>
  <c r="R3042" i="1"/>
  <c r="R1727" i="1"/>
  <c r="R2199" i="1"/>
  <c r="R586" i="1"/>
  <c r="R1952" i="1"/>
  <c r="R1314" i="1"/>
  <c r="R833" i="1"/>
  <c r="R389" i="1"/>
  <c r="R7303" i="1"/>
  <c r="R1677" i="1"/>
  <c r="R2361" i="1"/>
  <c r="R7513" i="1"/>
  <c r="R773" i="1"/>
  <c r="R3127" i="1"/>
  <c r="R7397" i="1"/>
  <c r="R3226" i="1"/>
  <c r="R1913" i="1"/>
  <c r="R669" i="1"/>
  <c r="R769" i="1"/>
  <c r="R2030" i="1"/>
  <c r="R7173" i="1"/>
  <c r="R2371" i="1"/>
  <c r="R1092" i="1"/>
  <c r="R2049" i="1"/>
  <c r="R165" i="1"/>
  <c r="R1779" i="1"/>
  <c r="R663" i="1"/>
  <c r="R876" i="1"/>
  <c r="R1746" i="1"/>
  <c r="R1971" i="1"/>
  <c r="R2967" i="1"/>
  <c r="R2784" i="1"/>
  <c r="R3244" i="1"/>
  <c r="R1962" i="1"/>
  <c r="R2900" i="1"/>
  <c r="R1197" i="1"/>
  <c r="R7341" i="1"/>
  <c r="R2635" i="1"/>
  <c r="R1986" i="1"/>
  <c r="R1710" i="1"/>
  <c r="R7588" i="1"/>
  <c r="R3196" i="1"/>
  <c r="R1464" i="1"/>
  <c r="R549" i="1"/>
  <c r="R2668" i="1"/>
  <c r="R1578" i="1"/>
  <c r="R2720" i="1"/>
  <c r="R1587" i="1"/>
  <c r="R134" i="1"/>
  <c r="R2747" i="1"/>
  <c r="R3107" i="1"/>
  <c r="R958" i="1"/>
  <c r="R1455" i="1"/>
  <c r="R273" i="1"/>
  <c r="R667" i="1"/>
  <c r="R872" i="1"/>
  <c r="R1232" i="1"/>
  <c r="R1238" i="1"/>
  <c r="R1190" i="1"/>
  <c r="R2552" i="1"/>
  <c r="R630" i="1"/>
  <c r="R3255" i="1"/>
  <c r="R1138" i="1"/>
  <c r="R1258" i="1"/>
  <c r="R2690" i="1"/>
  <c r="R7559" i="1"/>
  <c r="R7314" i="1"/>
  <c r="R1349" i="1"/>
  <c r="R1128" i="1"/>
  <c r="R1148" i="1"/>
  <c r="R2739" i="1"/>
  <c r="N1616" i="1"/>
  <c r="N7562" i="1"/>
  <c r="R7504" i="1"/>
  <c r="R1416" i="1"/>
  <c r="N519" i="1"/>
  <c r="R3080" i="1"/>
  <c r="N1040" i="1"/>
  <c r="N2240" i="1"/>
  <c r="R1854" i="1"/>
  <c r="N1169" i="1"/>
  <c r="R2264" i="1"/>
  <c r="N7650" i="1"/>
  <c r="R7254" i="1"/>
  <c r="N707" i="1"/>
  <c r="N7129" i="1"/>
  <c r="R7071" i="1"/>
  <c r="N7410" i="1"/>
  <c r="N7465" i="1"/>
  <c r="N2464" i="1"/>
  <c r="N2334" i="1"/>
  <c r="N407" i="1"/>
  <c r="N7242" i="1"/>
  <c r="N2440" i="1"/>
  <c r="N7211" i="1"/>
  <c r="R7618" i="1"/>
  <c r="N7228" i="1"/>
  <c r="N1166" i="1"/>
  <c r="R435" i="1"/>
  <c r="R46" i="1"/>
  <c r="N1231" i="1"/>
  <c r="N1508" i="1"/>
  <c r="N1851" i="1"/>
  <c r="N775" i="1"/>
  <c r="N1392" i="1"/>
  <c r="R607" i="1"/>
  <c r="R3065" i="1"/>
  <c r="R164" i="1"/>
  <c r="R7311" i="1"/>
  <c r="R941" i="1"/>
  <c r="R975" i="1"/>
  <c r="R655" i="1"/>
  <c r="R1736" i="1"/>
  <c r="R2816" i="1"/>
  <c r="R2895" i="1"/>
  <c r="R3205" i="1"/>
  <c r="R1745" i="1"/>
  <c r="R2796" i="1"/>
  <c r="R312" i="1"/>
  <c r="R283" i="1"/>
  <c r="R813" i="1"/>
  <c r="R1122" i="1"/>
  <c r="R969" i="1"/>
  <c r="R871" i="1"/>
  <c r="R1548" i="1"/>
  <c r="R1723" i="1"/>
  <c r="N1697" i="1"/>
  <c r="R977" i="1"/>
  <c r="R7235" i="1"/>
  <c r="N7352" i="1"/>
  <c r="R1542" i="1"/>
  <c r="R569" i="1"/>
  <c r="R366" i="1"/>
  <c r="R1607" i="1"/>
  <c r="N7326" i="1"/>
  <c r="R269" i="1"/>
  <c r="N592" i="1"/>
  <c r="N51" i="1"/>
  <c r="R462" i="1"/>
  <c r="N7267" i="1"/>
  <c r="R7013" i="1"/>
  <c r="N7405" i="1"/>
  <c r="N35" i="1"/>
  <c r="R2380" i="1"/>
  <c r="N864" i="1"/>
  <c r="N1757" i="1"/>
  <c r="N2406" i="1"/>
  <c r="N1852" i="1"/>
  <c r="N673" i="1"/>
  <c r="N7159" i="1"/>
  <c r="N2304" i="1"/>
  <c r="R7613" i="1"/>
  <c r="R7137" i="1"/>
  <c r="N7137" i="1"/>
  <c r="N785" i="1"/>
  <c r="N7367" i="1"/>
  <c r="R7621" i="1"/>
  <c r="N422" i="1"/>
  <c r="N801" i="1"/>
  <c r="N988" i="1"/>
  <c r="N7572" i="1"/>
  <c r="N871" i="1"/>
  <c r="N323" i="1"/>
  <c r="R3256" i="1"/>
  <c r="N894" i="1"/>
  <c r="N7063" i="1"/>
  <c r="N2078" i="1"/>
  <c r="N7427" i="1"/>
  <c r="N1003" i="1"/>
  <c r="N2375" i="1"/>
  <c r="N7522" i="1"/>
  <c r="R460" i="1"/>
  <c r="N2463" i="1"/>
  <c r="N2337" i="1"/>
  <c r="N836" i="1"/>
  <c r="N7652" i="1"/>
  <c r="N711" i="1"/>
  <c r="R317" i="1"/>
  <c r="R2381" i="1"/>
  <c r="N1128" i="1"/>
  <c r="N1047" i="1"/>
  <c r="N95" i="1"/>
  <c r="R48" i="1"/>
  <c r="R2228" i="1"/>
  <c r="N1268" i="1"/>
  <c r="R1888" i="1"/>
  <c r="R2902" i="1"/>
  <c r="R174" i="1"/>
  <c r="R7284" i="1"/>
  <c r="R847" i="1"/>
  <c r="R7481" i="1"/>
  <c r="R1307" i="1"/>
  <c r="R1630" i="1"/>
  <c r="R1916" i="1"/>
  <c r="R2792" i="1"/>
  <c r="R911" i="1"/>
  <c r="R1777" i="1"/>
  <c r="R2593" i="1"/>
  <c r="R351" i="1"/>
  <c r="R1361" i="1"/>
  <c r="R2184" i="1"/>
  <c r="R1199" i="1"/>
  <c r="R1621" i="1"/>
  <c r="R1523" i="1"/>
  <c r="R3076" i="1"/>
  <c r="R392" i="1"/>
  <c r="N1045" i="1"/>
  <c r="R1629" i="1"/>
  <c r="R7152" i="1"/>
  <c r="N715" i="1"/>
  <c r="R7507" i="1"/>
  <c r="R1221" i="1"/>
  <c r="R7462" i="1"/>
  <c r="R137" i="1"/>
  <c r="N73" i="1"/>
  <c r="R2033" i="1"/>
  <c r="N1244" i="1"/>
  <c r="N7626" i="1"/>
  <c r="N2999" i="1"/>
  <c r="N7260" i="1"/>
  <c r="R7001" i="1"/>
  <c r="N2161" i="1"/>
  <c r="N7028" i="1"/>
  <c r="R2301" i="1"/>
  <c r="N1516" i="1"/>
  <c r="N432" i="1"/>
  <c r="N7331" i="1"/>
  <c r="N7019" i="1"/>
  <c r="N1325" i="1"/>
  <c r="N7101" i="1"/>
  <c r="N1830" i="1"/>
  <c r="R38" i="1"/>
  <c r="R7079" i="1"/>
  <c r="N7079" i="1"/>
  <c r="N1437" i="1"/>
  <c r="R2998" i="1"/>
  <c r="R7140" i="1"/>
  <c r="N2226" i="1"/>
  <c r="N7463" i="1"/>
  <c r="N1640" i="1"/>
  <c r="N1427" i="1"/>
  <c r="N705" i="1"/>
  <c r="N1781" i="1"/>
  <c r="R313" i="1"/>
  <c r="N1546" i="1"/>
  <c r="N50" i="1"/>
  <c r="N7401" i="1"/>
  <c r="N1387" i="1"/>
  <c r="N2997" i="1"/>
  <c r="N929" i="1"/>
  <c r="N787" i="1"/>
  <c r="R2250" i="1"/>
  <c r="N2405" i="1"/>
  <c r="N1855" i="1"/>
  <c r="N1488" i="1"/>
  <c r="N7598" i="1"/>
  <c r="N1363" i="1"/>
  <c r="R2924" i="1"/>
  <c r="R2302" i="1"/>
  <c r="N714" i="1"/>
  <c r="R95" i="1"/>
  <c r="N7570" i="1"/>
  <c r="R7623" i="1"/>
  <c r="N476" i="1"/>
  <c r="N426" i="1"/>
  <c r="N7622" i="1"/>
  <c r="R7596" i="1"/>
  <c r="N7588" i="1"/>
  <c r="N1505" i="1"/>
  <c r="R3026" i="1"/>
  <c r="N1172" i="1"/>
  <c r="N1792" i="1"/>
  <c r="N1730" i="1"/>
  <c r="N7209" i="1"/>
  <c r="N1476" i="1"/>
  <c r="N1436" i="1"/>
  <c r="R2254" i="1"/>
  <c r="N1685" i="1"/>
  <c r="N695" i="1"/>
  <c r="R2398" i="1"/>
  <c r="N2416" i="1"/>
  <c r="N7415" i="1"/>
  <c r="N7606" i="1"/>
  <c r="N1036" i="1"/>
  <c r="R11" i="1"/>
  <c r="R7147" i="1"/>
  <c r="N7628" i="1"/>
  <c r="N1447" i="1"/>
  <c r="N1062" i="1"/>
  <c r="N17" i="1"/>
  <c r="N712" i="1"/>
  <c r="R408" i="1"/>
  <c r="R204" i="1"/>
  <c r="R2050" i="1"/>
  <c r="R3049" i="1"/>
  <c r="R1499" i="1"/>
  <c r="R1473" i="1"/>
  <c r="R2545" i="1"/>
  <c r="R1118" i="1"/>
  <c r="R3048" i="1"/>
  <c r="R636" i="1"/>
  <c r="R7511" i="1"/>
  <c r="R1125" i="1"/>
  <c r="R1625" i="1"/>
  <c r="R184" i="1"/>
  <c r="R597" i="1"/>
  <c r="R1010" i="1"/>
  <c r="R7543" i="1"/>
  <c r="R7330" i="1"/>
  <c r="R3126" i="1"/>
  <c r="R133" i="1"/>
  <c r="R1659" i="1"/>
  <c r="N737" i="1"/>
  <c r="R645" i="1"/>
  <c r="R7043" i="1"/>
  <c r="N1367" i="1"/>
  <c r="R3056" i="1"/>
  <c r="R744" i="1"/>
  <c r="R1123" i="1"/>
  <c r="R1732" i="1"/>
  <c r="N7648" i="1"/>
  <c r="R3125" i="1"/>
  <c r="N2289" i="1"/>
  <c r="N7145" i="1"/>
  <c r="N847" i="1"/>
  <c r="N7254" i="1"/>
  <c r="R27" i="1"/>
  <c r="N745" i="1"/>
  <c r="N2437" i="1"/>
  <c r="R491" i="1"/>
  <c r="R55" i="1"/>
  <c r="N915" i="1"/>
  <c r="N1784" i="1"/>
  <c r="R2294" i="1"/>
  <c r="N7443" i="1"/>
  <c r="N7050" i="1"/>
  <c r="N7508" i="1"/>
  <c r="R7223" i="1"/>
  <c r="R2445" i="1"/>
  <c r="N7036" i="1"/>
  <c r="N636" i="1"/>
  <c r="N439" i="1"/>
  <c r="R7082" i="1"/>
  <c r="N7542" i="1"/>
  <c r="N1453" i="1"/>
  <c r="N722" i="1"/>
  <c r="N1707" i="1"/>
  <c r="N1357" i="1"/>
  <c r="N1129" i="1"/>
  <c r="N956" i="1"/>
  <c r="R50" i="1"/>
  <c r="N7625" i="1"/>
  <c r="N1686" i="1"/>
  <c r="R78" i="1"/>
  <c r="N7398" i="1"/>
  <c r="N1581" i="1"/>
  <c r="N1439" i="1"/>
  <c r="N1767" i="1"/>
  <c r="N2327" i="1"/>
  <c r="N683" i="1"/>
  <c r="N7121" i="1"/>
  <c r="N7269" i="1"/>
  <c r="N1755" i="1"/>
  <c r="R29" i="1"/>
  <c r="R1828" i="1"/>
  <c r="N1366" i="1"/>
  <c r="N797" i="1"/>
  <c r="N1700" i="1"/>
  <c r="R7142" i="1"/>
  <c r="N2268" i="1"/>
  <c r="N2228" i="1"/>
  <c r="N7141" i="1"/>
  <c r="R7116" i="1"/>
  <c r="N1788" i="1"/>
  <c r="N554" i="1"/>
  <c r="N1702" i="1"/>
  <c r="N596" i="1"/>
  <c r="N1140" i="1"/>
  <c r="N1078" i="1"/>
  <c r="N7486" i="1"/>
  <c r="R441" i="1"/>
  <c r="N772" i="1"/>
  <c r="N524" i="1"/>
  <c r="N1033" i="1"/>
  <c r="N1347" i="1"/>
  <c r="R2320" i="1"/>
  <c r="N2338" i="1"/>
  <c r="N1656" i="1"/>
  <c r="N2237" i="1"/>
  <c r="N892" i="1"/>
  <c r="N2156" i="1"/>
  <c r="R7089" i="1"/>
  <c r="N7230" i="1"/>
  <c r="N3006" i="1"/>
  <c r="R494" i="1"/>
  <c r="N610" i="1"/>
  <c r="N7414" i="1"/>
  <c r="R2462" i="1"/>
  <c r="R430" i="1"/>
  <c r="N2300" i="1"/>
  <c r="R1644" i="1"/>
  <c r="R810" i="1"/>
  <c r="R635" i="1"/>
  <c r="R1668" i="1"/>
  <c r="R228" i="1"/>
  <c r="R1224" i="1"/>
  <c r="R1149" i="1"/>
  <c r="R1034" i="1"/>
  <c r="R1075" i="1"/>
  <c r="R1288" i="1"/>
  <c r="R1884" i="1"/>
  <c r="R7329" i="1"/>
  <c r="R7470" i="1"/>
  <c r="R1215" i="1"/>
  <c r="R1249" i="1"/>
  <c r="R1389" i="1"/>
  <c r="R2539" i="1"/>
  <c r="R2945" i="1"/>
  <c r="R1947" i="1"/>
  <c r="R7176" i="1"/>
  <c r="R1007" i="1"/>
  <c r="N1389" i="1"/>
  <c r="R7358" i="1"/>
  <c r="R2402" i="1"/>
  <c r="N889" i="1"/>
  <c r="R113" i="1"/>
  <c r="R1396" i="1"/>
  <c r="R1743" i="1"/>
  <c r="R1080" i="1"/>
  <c r="N7251" i="1"/>
  <c r="R182" i="1"/>
  <c r="N872" i="1"/>
  <c r="N7087" i="1"/>
  <c r="N1499" i="1"/>
  <c r="N7001" i="1"/>
  <c r="R2428" i="1"/>
  <c r="N1397" i="1"/>
  <c r="N2380" i="1"/>
  <c r="R7204" i="1"/>
  <c r="R7630" i="1"/>
  <c r="N1567" i="1"/>
  <c r="N881" i="1"/>
  <c r="R68" i="1"/>
  <c r="N483" i="1"/>
  <c r="R333" i="1"/>
  <c r="R959" i="1"/>
  <c r="R1287" i="1"/>
  <c r="R789" i="1"/>
  <c r="R3224" i="1"/>
  <c r="R1873" i="1"/>
  <c r="R2791" i="1"/>
  <c r="R7184" i="1"/>
  <c r="R2209" i="1"/>
  <c r="R7389" i="1"/>
  <c r="R1485" i="1"/>
  <c r="R987" i="1"/>
  <c r="R2695" i="1"/>
  <c r="R739" i="1"/>
  <c r="R1484" i="1"/>
  <c r="R235" i="1"/>
  <c r="R236" i="1"/>
  <c r="R1264" i="1"/>
  <c r="R183" i="1"/>
  <c r="R7563" i="1"/>
  <c r="R7187" i="1"/>
  <c r="N2276" i="1"/>
  <c r="R2586" i="1"/>
  <c r="R1842" i="1"/>
  <c r="N839" i="1"/>
  <c r="R1765" i="1"/>
  <c r="R670" i="1"/>
  <c r="R7274" i="1"/>
  <c r="R745" i="1"/>
  <c r="N7168" i="1"/>
  <c r="R845" i="1"/>
  <c r="N7497" i="1"/>
  <c r="N2317" i="1"/>
  <c r="R348" i="1"/>
  <c r="N315" i="1"/>
  <c r="R2340" i="1"/>
  <c r="R2425" i="1"/>
  <c r="N2301" i="1"/>
  <c r="R5" i="1"/>
  <c r="R7232" i="1"/>
  <c r="N419" i="1"/>
  <c r="N1533" i="1"/>
  <c r="R7643" i="1"/>
  <c r="N583" i="1"/>
  <c r="N2409" i="1"/>
  <c r="N7504" i="1"/>
  <c r="R7031" i="1"/>
  <c r="R1835" i="1"/>
  <c r="N2309" i="1"/>
  <c r="N1288" i="1"/>
  <c r="N1673" i="1"/>
  <c r="R2390" i="1"/>
  <c r="N1035" i="1"/>
  <c r="R7" i="1"/>
  <c r="N1374" i="1"/>
  <c r="N1286" i="1"/>
  <c r="N7369" i="1"/>
  <c r="R2157" i="1"/>
  <c r="N3038" i="1"/>
  <c r="R7144" i="1"/>
  <c r="N7086" i="1"/>
  <c r="N2992" i="1"/>
  <c r="R2992" i="1"/>
  <c r="N1657" i="1"/>
  <c r="N1203" i="1"/>
  <c r="N2256" i="1"/>
  <c r="N23" i="1"/>
  <c r="R7612" i="1"/>
  <c r="R7121" i="1"/>
  <c r="N7612" i="1"/>
  <c r="N7255" i="1"/>
  <c r="N7306" i="1"/>
  <c r="R2421" i="1"/>
  <c r="N1754" i="1"/>
  <c r="N1782" i="1"/>
  <c r="N820" i="1"/>
  <c r="N48" i="1"/>
  <c r="R2450" i="1"/>
  <c r="N1422" i="1"/>
  <c r="R1993" i="1"/>
  <c r="R1671" i="1"/>
  <c r="R1362" i="1"/>
  <c r="R2906" i="1"/>
  <c r="R7301" i="1"/>
  <c r="R109" i="1"/>
  <c r="R2491" i="1"/>
  <c r="R1516" i="1"/>
  <c r="R979" i="1"/>
  <c r="R3217" i="1"/>
  <c r="R3185" i="1"/>
  <c r="R1639" i="1"/>
  <c r="R3184" i="1"/>
  <c r="R7595" i="1"/>
  <c r="R683" i="1"/>
  <c r="R1366" i="1"/>
  <c r="R7557" i="1"/>
  <c r="R1385" i="1"/>
  <c r="R3108" i="1"/>
  <c r="R297" i="1"/>
  <c r="R2182" i="1"/>
  <c r="R2276" i="1"/>
  <c r="R550" i="1"/>
  <c r="N66" i="1"/>
  <c r="N1491" i="1"/>
  <c r="R1717" i="1"/>
  <c r="R2805" i="1"/>
  <c r="R7414" i="1"/>
  <c r="R1397" i="1"/>
  <c r="N7110" i="1"/>
  <c r="R1497" i="1"/>
  <c r="N540" i="1"/>
  <c r="N1774" i="1"/>
  <c r="N462" i="1"/>
  <c r="N2922" i="1"/>
  <c r="R2171" i="1"/>
  <c r="N536" i="1"/>
  <c r="N1827" i="1"/>
  <c r="R492" i="1"/>
  <c r="R7149" i="1"/>
  <c r="N2221" i="1"/>
  <c r="N7574" i="1"/>
  <c r="R7246" i="1"/>
  <c r="N1235" i="1"/>
  <c r="N2331" i="1"/>
  <c r="N1542" i="1"/>
  <c r="R2384" i="1"/>
  <c r="N448" i="1"/>
  <c r="N1835" i="1"/>
  <c r="N7545" i="1"/>
  <c r="N1021" i="1"/>
  <c r="R2312" i="1"/>
  <c r="N652" i="1"/>
  <c r="R25" i="1"/>
  <c r="N1556" i="1"/>
  <c r="N1012" i="1"/>
  <c r="N1309" i="1"/>
  <c r="N3256" i="1"/>
  <c r="R828" i="1"/>
  <c r="R7086" i="1"/>
  <c r="N2452" i="1"/>
  <c r="N907" i="1"/>
  <c r="N941" i="1"/>
  <c r="N1005" i="1"/>
  <c r="N1712" i="1"/>
  <c r="N2160" i="1"/>
  <c r="N486" i="1"/>
  <c r="R37" i="1"/>
  <c r="R71" i="1"/>
  <c r="N37" i="1"/>
  <c r="N7213" i="1"/>
  <c r="N7594" i="1"/>
  <c r="R2342" i="1"/>
  <c r="N1102" i="1"/>
  <c r="N1130" i="1"/>
  <c r="N1472" i="1"/>
  <c r="N7623" i="1"/>
  <c r="R2392" i="1"/>
  <c r="R349" i="1"/>
  <c r="N501" i="1"/>
  <c r="N2391" i="1"/>
  <c r="R314" i="1"/>
  <c r="N1372" i="1"/>
  <c r="N598" i="1"/>
  <c r="R463" i="1"/>
  <c r="N600" i="1"/>
  <c r="N1338" i="1"/>
  <c r="N1674" i="1"/>
  <c r="N7382" i="1"/>
  <c r="N980" i="1"/>
  <c r="N940" i="1"/>
  <c r="N2224" i="1"/>
  <c r="N7225" i="1"/>
  <c r="N367" i="1"/>
  <c r="R40" i="1"/>
  <c r="N1568" i="1"/>
  <c r="N1317" i="1"/>
  <c r="R648" i="1"/>
  <c r="R1019" i="1"/>
  <c r="R7442" i="1"/>
  <c r="R1414" i="1"/>
  <c r="R1663" i="1"/>
  <c r="R7196" i="1"/>
  <c r="R1772" i="1"/>
  <c r="R7434" i="1"/>
  <c r="R257" i="1"/>
  <c r="R2038" i="1"/>
  <c r="R2006" i="1"/>
  <c r="R278" i="1"/>
  <c r="R3093" i="1"/>
  <c r="R211" i="1"/>
  <c r="R1335" i="1"/>
  <c r="R2660" i="1"/>
  <c r="R1752" i="1"/>
  <c r="R382" i="1"/>
  <c r="R1049" i="1"/>
  <c r="R7374" i="1"/>
  <c r="R519" i="1"/>
  <c r="R89" i="1"/>
  <c r="R246" i="1"/>
  <c r="N7641" i="1"/>
  <c r="N1017" i="1"/>
  <c r="R1065" i="1"/>
  <c r="R1912" i="1"/>
  <c r="R2640" i="1"/>
  <c r="R331" i="1"/>
  <c r="N2417" i="1"/>
  <c r="R752" i="1"/>
  <c r="N7275" i="1"/>
  <c r="R2383" i="1"/>
  <c r="N2252" i="1"/>
  <c r="R2540" i="1"/>
  <c r="R1346" i="1"/>
  <c r="R2057" i="1"/>
  <c r="R2599" i="1"/>
  <c r="R1708" i="1"/>
  <c r="R1463" i="1"/>
  <c r="R1553" i="1"/>
  <c r="R2821" i="1"/>
  <c r="R1146" i="1"/>
  <c r="R7179" i="1"/>
  <c r="R2734" i="1"/>
  <c r="R2042" i="1"/>
  <c r="R2812" i="1"/>
  <c r="R1157" i="1"/>
  <c r="R544" i="1"/>
  <c r="R3201" i="1"/>
  <c r="R378" i="1"/>
  <c r="R1132" i="1"/>
  <c r="R2652" i="1"/>
  <c r="R2029" i="1"/>
  <c r="R1171" i="1"/>
  <c r="R344" i="1"/>
  <c r="R2010" i="1"/>
  <c r="N7243" i="1"/>
  <c r="N1659" i="1"/>
  <c r="R906" i="1"/>
  <c r="R1322" i="1"/>
  <c r="R1364" i="1"/>
  <c r="R289" i="1"/>
  <c r="N2339" i="1"/>
  <c r="R7445" i="1"/>
  <c r="N1192" i="1"/>
  <c r="N474" i="1"/>
  <c r="R2999" i="1"/>
  <c r="N2428" i="1"/>
  <c r="N1727" i="1"/>
  <c r="R2217" i="1"/>
  <c r="N1762" i="1"/>
  <c r="N1683" i="1"/>
  <c r="R2457" i="1"/>
  <c r="N7392" i="1"/>
  <c r="N325" i="1"/>
  <c r="R7105" i="1"/>
  <c r="R7242" i="1"/>
  <c r="N7283" i="1"/>
  <c r="N1718" i="1"/>
  <c r="R402" i="1"/>
  <c r="R1103" i="1"/>
  <c r="R2848" i="1"/>
  <c r="R1761" i="1"/>
  <c r="R1056" i="1"/>
  <c r="R2714" i="1"/>
  <c r="R2870" i="1"/>
  <c r="R1429" i="1"/>
  <c r="R2964" i="1"/>
  <c r="R188" i="1"/>
  <c r="R7328" i="1"/>
  <c r="R942" i="1"/>
  <c r="R1055" i="1"/>
  <c r="R2844" i="1"/>
  <c r="R7276" i="1"/>
  <c r="R1421" i="1"/>
  <c r="R629" i="1"/>
  <c r="R900" i="1"/>
  <c r="R2056" i="1"/>
  <c r="R1315" i="1"/>
  <c r="R7391" i="1"/>
  <c r="N444" i="1"/>
  <c r="R1940" i="1"/>
  <c r="N7160" i="1"/>
  <c r="N912" i="1"/>
  <c r="R1558" i="1"/>
  <c r="N365" i="1"/>
  <c r="R7340" i="1"/>
  <c r="R2053" i="1"/>
  <c r="R73" i="1"/>
  <c r="R1404" i="1"/>
  <c r="N1770" i="1"/>
  <c r="N528" i="1"/>
  <c r="N792" i="1"/>
  <c r="N2281" i="1"/>
  <c r="N1075" i="1"/>
  <c r="N381" i="1"/>
  <c r="N620" i="1"/>
  <c r="N1031" i="1"/>
  <c r="R2399" i="1"/>
  <c r="N1027" i="1"/>
  <c r="N7506" i="1"/>
  <c r="R7053" i="1"/>
  <c r="R7159" i="1"/>
  <c r="N896" i="1"/>
  <c r="R379" i="1"/>
  <c r="N917" i="1"/>
  <c r="R2166" i="1"/>
  <c r="N2166" i="1"/>
  <c r="N435" i="1"/>
  <c r="N7621" i="1"/>
  <c r="R2226" i="1"/>
  <c r="N893" i="1"/>
  <c r="N608" i="1"/>
  <c r="N586" i="1"/>
  <c r="N950" i="1"/>
  <c r="N7386" i="1"/>
  <c r="N7400" i="1"/>
  <c r="N7469" i="1"/>
  <c r="R2316" i="1"/>
  <c r="R484" i="1"/>
  <c r="N716" i="1"/>
  <c r="R3024" i="1"/>
  <c r="N651" i="1"/>
  <c r="N1677" i="1"/>
  <c r="N1041" i="1"/>
  <c r="N333" i="1"/>
  <c r="R7073" i="1"/>
  <c r="R7166" i="1"/>
  <c r="N7073" i="1"/>
  <c r="N7015" i="1"/>
  <c r="N548" i="1"/>
  <c r="R1814" i="1"/>
  <c r="N1139" i="1"/>
  <c r="N7424" i="1"/>
  <c r="N1410" i="1"/>
  <c r="N2450" i="1"/>
  <c r="N1265" i="1"/>
  <c r="R7126" i="1"/>
  <c r="N7266" i="1"/>
  <c r="N1179" i="1"/>
  <c r="R2418" i="1"/>
  <c r="N1535" i="1"/>
  <c r="N1496" i="1"/>
  <c r="N1271" i="1"/>
  <c r="R345" i="1"/>
  <c r="N7591" i="1"/>
  <c r="N2385" i="1"/>
  <c r="N1223" i="1"/>
  <c r="N7317" i="1"/>
  <c r="R363" i="1"/>
  <c r="N2254" i="1"/>
  <c r="N7033" i="1"/>
  <c r="N424" i="1"/>
  <c r="R7076" i="1"/>
  <c r="N591" i="1"/>
  <c r="N1622" i="1"/>
  <c r="N1604" i="1"/>
  <c r="N1101" i="1"/>
  <c r="R7150" i="1"/>
  <c r="N910" i="1"/>
  <c r="N2319" i="1"/>
  <c r="R7014" i="1"/>
  <c r="N7597" i="1"/>
  <c r="N59" i="1"/>
  <c r="N7096" i="1"/>
  <c r="R92" i="1"/>
  <c r="N7234" i="1"/>
  <c r="N1321" i="1"/>
  <c r="R7151" i="1"/>
  <c r="N689" i="1"/>
  <c r="N1678" i="1"/>
  <c r="N478" i="1"/>
  <c r="N1729" i="1"/>
  <c r="N1399" i="1"/>
  <c r="N697" i="1"/>
  <c r="N388" i="1"/>
  <c r="N1743" i="1"/>
  <c r="N1764" i="1"/>
  <c r="N1738" i="1"/>
  <c r="N2443" i="1"/>
  <c r="N7321" i="1"/>
  <c r="N1577" i="1"/>
  <c r="N1543" i="1"/>
  <c r="R2242" i="1"/>
  <c r="N1412" i="1"/>
  <c r="N7381" i="1"/>
  <c r="R7371" i="1"/>
  <c r="R930" i="1"/>
  <c r="R2658" i="1"/>
  <c r="R7531" i="1"/>
  <c r="R2523" i="1"/>
  <c r="R2516" i="1"/>
  <c r="R175" i="1"/>
  <c r="R250" i="1"/>
  <c r="R868" i="1"/>
  <c r="R2476" i="1"/>
  <c r="R614" i="1"/>
  <c r="R1025" i="1"/>
  <c r="R778" i="1"/>
  <c r="R2727" i="1"/>
  <c r="R1979" i="1"/>
  <c r="R897" i="1"/>
  <c r="R3197" i="1"/>
  <c r="R7483" i="1"/>
  <c r="R2546" i="1"/>
  <c r="R1086" i="1"/>
  <c r="R1094" i="1"/>
  <c r="N2238" i="1"/>
  <c r="R176" i="1"/>
  <c r="N7102" i="1"/>
  <c r="N1564" i="1"/>
  <c r="R546" i="1"/>
  <c r="N1521" i="1"/>
  <c r="R2776" i="1"/>
  <c r="R583" i="1"/>
  <c r="R7251" i="1"/>
  <c r="R888" i="1"/>
  <c r="N1118" i="1"/>
  <c r="N1180" i="1"/>
  <c r="N7407" i="1"/>
  <c r="N2171" i="1"/>
  <c r="N875" i="1"/>
  <c r="N7308" i="1"/>
  <c r="N1272" i="1"/>
  <c r="N55" i="1"/>
  <c r="R2321" i="1"/>
  <c r="R7601" i="1"/>
  <c r="N391" i="1"/>
  <c r="R2412" i="1"/>
  <c r="R7101" i="1"/>
  <c r="R483" i="1"/>
  <c r="N402" i="1"/>
  <c r="N1569" i="1"/>
  <c r="R76" i="1"/>
  <c r="N7273" i="1"/>
  <c r="N358" i="1"/>
  <c r="N7140" i="1"/>
  <c r="N805" i="1"/>
  <c r="R67" i="1"/>
  <c r="N1794" i="1"/>
  <c r="N1238" i="1"/>
  <c r="N1602" i="1"/>
  <c r="N1333" i="1"/>
  <c r="N1348" i="1"/>
  <c r="N913" i="1"/>
  <c r="N484" i="1"/>
  <c r="R1535" i="1"/>
  <c r="R2762" i="1"/>
  <c r="R1189" i="1"/>
  <c r="R145" i="1"/>
  <c r="R1666" i="1"/>
  <c r="R2804" i="1"/>
  <c r="R1620" i="1"/>
  <c r="R2014" i="1"/>
  <c r="R3047" i="1"/>
  <c r="R2978" i="1"/>
  <c r="R2827" i="1"/>
  <c r="R2019" i="1"/>
  <c r="R1430" i="1"/>
  <c r="R1216" i="1"/>
  <c r="R149" i="1"/>
  <c r="R2537" i="1"/>
  <c r="R2018" i="1"/>
  <c r="R1972" i="1"/>
  <c r="R400" i="1"/>
  <c r="R706" i="1"/>
  <c r="R216" i="1"/>
  <c r="R7206" i="1"/>
  <c r="R66" i="1"/>
  <c r="N7051" i="1"/>
  <c r="N1672" i="1"/>
  <c r="R7277" i="1"/>
  <c r="N366" i="1"/>
  <c r="R2572" i="1"/>
  <c r="R2532" i="1"/>
  <c r="R7110" i="1"/>
  <c r="R2733" i="1"/>
  <c r="N1145" i="1"/>
  <c r="N7340" i="1"/>
  <c r="N609" i="1"/>
  <c r="N16" i="1"/>
  <c r="N1527" i="1"/>
  <c r="N857" i="1"/>
  <c r="R343" i="1"/>
  <c r="N7630" i="1"/>
  <c r="R1839" i="1"/>
  <c r="N512" i="1"/>
  <c r="N854" i="1"/>
  <c r="R2334" i="1"/>
  <c r="R7050" i="1"/>
  <c r="N767" i="1"/>
  <c r="N607" i="1"/>
  <c r="N7281" i="1"/>
  <c r="R79" i="1"/>
  <c r="N563" i="1"/>
  <c r="N7418" i="1"/>
  <c r="N7082" i="1"/>
  <c r="N1457" i="1"/>
  <c r="R7642" i="1"/>
  <c r="N1142" i="1"/>
  <c r="N7" i="1"/>
  <c r="N692" i="1"/>
  <c r="N719" i="1"/>
  <c r="N77" i="1"/>
  <c r="N1565" i="1"/>
  <c r="N7360" i="1"/>
  <c r="N1320" i="1"/>
  <c r="N617" i="1"/>
  <c r="N7518" i="1"/>
  <c r="N1303" i="1"/>
  <c r="N539" i="1"/>
  <c r="R584" i="1"/>
  <c r="R2828" i="1"/>
  <c r="R665" i="1"/>
  <c r="R788" i="1"/>
  <c r="R1014" i="1"/>
  <c r="R3104" i="1"/>
  <c r="R557" i="1"/>
  <c r="R993" i="1"/>
  <c r="R1868" i="1"/>
  <c r="R2013" i="1"/>
  <c r="R2957" i="1"/>
  <c r="R937" i="1"/>
  <c r="R334" i="1"/>
  <c r="R1230" i="1"/>
  <c r="R3199" i="1"/>
  <c r="R2483" i="1"/>
  <c r="R7580" i="1"/>
  <c r="R2490" i="1"/>
  <c r="R280" i="1"/>
  <c r="R533" i="1"/>
  <c r="R1980" i="1"/>
  <c r="N7573" i="1"/>
  <c r="R7243" i="1"/>
  <c r="N2410" i="1"/>
  <c r="N1691" i="1"/>
  <c r="R3160" i="1"/>
  <c r="N1522" i="1"/>
  <c r="R863" i="1"/>
  <c r="R1235" i="1"/>
  <c r="R7058" i="1"/>
  <c r="R980" i="1"/>
  <c r="N410" i="1"/>
  <c r="R51" i="1"/>
  <c r="N7327" i="1"/>
  <c r="N7339" i="1"/>
  <c r="R7252" i="1"/>
  <c r="N7491" i="1"/>
  <c r="N544" i="1"/>
  <c r="N7149" i="1"/>
  <c r="N492" i="1"/>
  <c r="N461" i="1"/>
  <c r="N1506" i="1"/>
  <c r="R1852" i="1"/>
  <c r="R2996" i="1"/>
  <c r="N7434" i="1"/>
  <c r="N1259" i="1"/>
  <c r="N532" i="1"/>
  <c r="N79" i="1"/>
  <c r="N1215" i="1"/>
  <c r="R2266" i="1"/>
  <c r="N2448" i="1"/>
  <c r="N1607" i="1"/>
  <c r="R7161" i="1"/>
  <c r="R480" i="1"/>
  <c r="R1164" i="1"/>
  <c r="R2348" i="1"/>
  <c r="R2364" i="1"/>
  <c r="R786" i="1"/>
  <c r="R7335" i="1"/>
  <c r="R2829" i="1"/>
  <c r="R1209" i="1"/>
  <c r="R1802" i="1"/>
  <c r="R7539" i="1"/>
  <c r="R1864" i="1"/>
  <c r="R909" i="1"/>
  <c r="R2479" i="1"/>
  <c r="R3102" i="1"/>
  <c r="R2824" i="1"/>
  <c r="R256" i="1"/>
  <c r="R2358" i="1"/>
  <c r="R895" i="1"/>
  <c r="R527" i="1"/>
  <c r="R2044" i="1"/>
  <c r="R1185" i="1"/>
  <c r="R1534" i="1"/>
  <c r="N1665" i="1"/>
  <c r="R7102" i="1"/>
  <c r="N2332" i="1"/>
  <c r="N7436" i="1"/>
  <c r="R217" i="1"/>
  <c r="N808" i="1"/>
  <c r="R1515" i="1"/>
  <c r="R147" i="1"/>
  <c r="R2475" i="1"/>
  <c r="R1632" i="1"/>
  <c r="N3272" i="1"/>
  <c r="R7626" i="1"/>
  <c r="N1261" i="1"/>
  <c r="N840" i="1"/>
  <c r="N1790" i="1"/>
  <c r="N2425" i="1"/>
  <c r="N7276" i="1"/>
  <c r="N7091" i="1"/>
  <c r="N22" i="1"/>
  <c r="N2251" i="1"/>
  <c r="N408" i="1"/>
  <c r="N1653" i="1"/>
  <c r="R2409" i="1"/>
  <c r="R7211" i="1"/>
  <c r="N7439" i="1"/>
  <c r="N1184" i="1"/>
  <c r="N641" i="1"/>
  <c r="N751" i="1"/>
  <c r="N2998" i="1"/>
  <c r="N2390" i="1"/>
  <c r="N732" i="1"/>
  <c r="R7103" i="1"/>
  <c r="N67" i="1"/>
  <c r="N1654" i="1"/>
  <c r="N958" i="1"/>
  <c r="N7564" i="1"/>
  <c r="N1352" i="1"/>
  <c r="N1319" i="1"/>
  <c r="N597" i="1"/>
  <c r="N459" i="1"/>
  <c r="N1805" i="1"/>
  <c r="N429" i="1"/>
  <c r="N1540" i="1"/>
  <c r="N7253" i="1"/>
  <c r="R7636" i="1"/>
  <c r="N434" i="1"/>
  <c r="R2303" i="1"/>
  <c r="R568" i="1"/>
  <c r="R2655" i="1"/>
  <c r="R111" i="1"/>
  <c r="R1882" i="1"/>
  <c r="R234" i="1"/>
  <c r="R1689" i="1"/>
  <c r="R2584" i="1"/>
  <c r="R3204" i="1"/>
  <c r="R1926" i="1"/>
  <c r="R100" i="1"/>
  <c r="R2609" i="1"/>
  <c r="R7453" i="1"/>
  <c r="R159" i="1"/>
  <c r="R7467" i="1"/>
  <c r="R1619" i="1"/>
  <c r="R3110" i="1"/>
  <c r="R924" i="1"/>
  <c r="R1721" i="1"/>
  <c r="R1162" i="1"/>
  <c r="R819" i="1"/>
  <c r="R552" i="1"/>
  <c r="N865" i="1"/>
  <c r="R7051" i="1"/>
  <c r="N58" i="1"/>
  <c r="N998" i="1"/>
  <c r="R1981" i="1"/>
  <c r="N990" i="1"/>
  <c r="R1082" i="1"/>
  <c r="R705" i="1"/>
  <c r="R2417" i="1"/>
  <c r="R2878" i="1"/>
  <c r="N7645" i="1"/>
  <c r="R7145" i="1"/>
  <c r="N628" i="1"/>
  <c r="N1492" i="1"/>
  <c r="N7365" i="1"/>
  <c r="N354" i="1"/>
  <c r="N1196" i="1"/>
  <c r="N7040" i="1"/>
  <c r="R7637" i="1"/>
  <c r="R419" i="1"/>
  <c r="N7284" i="1"/>
  <c r="N1001" i="1"/>
  <c r="R2331" i="1"/>
  <c r="N724" i="1"/>
  <c r="R472" i="1"/>
  <c r="N472" i="1"/>
  <c r="N1293" i="1"/>
  <c r="N1403" i="1"/>
  <c r="N7420" i="1"/>
  <c r="N326" i="1"/>
  <c r="N1739" i="1"/>
  <c r="R7052" i="1"/>
  <c r="N7642" i="1"/>
  <c r="N1002" i="1"/>
  <c r="N1610" i="1"/>
  <c r="N1660" i="1"/>
  <c r="N755" i="1"/>
  <c r="N482" i="1"/>
  <c r="N7313" i="1"/>
  <c r="N603" i="1"/>
  <c r="N1153" i="1"/>
  <c r="N2229" i="1"/>
  <c r="R487" i="1"/>
  <c r="R387" i="1"/>
  <c r="R7238" i="1"/>
  <c r="N460" i="1"/>
  <c r="R1829" i="1"/>
  <c r="R2337" i="1"/>
  <c r="N1829" i="1"/>
  <c r="N2430" i="1"/>
  <c r="R415" i="1"/>
  <c r="N533" i="1"/>
  <c r="N7130" i="1"/>
  <c r="R7146" i="1"/>
  <c r="N7088" i="1"/>
  <c r="N353" i="1"/>
  <c r="N7126" i="1"/>
  <c r="R2377" i="1"/>
  <c r="N314" i="1"/>
  <c r="N7510" i="1"/>
  <c r="N1170" i="1"/>
  <c r="N3036" i="1"/>
  <c r="N1360" i="1"/>
  <c r="N7189" i="1"/>
  <c r="N966" i="1"/>
  <c r="N1771" i="1"/>
  <c r="N1299" i="1"/>
  <c r="N979" i="1"/>
  <c r="N7539" i="1"/>
  <c r="R7241" i="1"/>
  <c r="N7241" i="1"/>
  <c r="N7629" i="1"/>
  <c r="N451" i="1"/>
  <c r="N7383" i="1"/>
  <c r="R7250" i="1"/>
  <c r="R7606" i="1"/>
  <c r="N7353" i="1"/>
  <c r="N1015" i="1"/>
  <c r="R2322" i="1"/>
  <c r="N7631" i="1"/>
  <c r="N2279" i="1"/>
  <c r="R951" i="1"/>
  <c r="R1066" i="1"/>
  <c r="R1728" i="1"/>
  <c r="R2887" i="1"/>
  <c r="R1998" i="1"/>
  <c r="R1713" i="1"/>
  <c r="R7523" i="1"/>
  <c r="R2799" i="1"/>
  <c r="R1692" i="1"/>
  <c r="R1033" i="1"/>
  <c r="R1427" i="1"/>
  <c r="R7567" i="1"/>
  <c r="R1425" i="1"/>
  <c r="R1458" i="1"/>
  <c r="R1119" i="1"/>
  <c r="R1931" i="1"/>
  <c r="R7318" i="1"/>
  <c r="R1069" i="1"/>
  <c r="R824" i="1"/>
  <c r="R7480" i="1"/>
  <c r="R2846" i="1"/>
  <c r="R2740" i="1"/>
  <c r="R2468" i="1"/>
  <c r="N7633" i="1"/>
  <c r="N1650" i="1"/>
  <c r="R866" i="1"/>
  <c r="N7529" i="1"/>
  <c r="R2619" i="1"/>
  <c r="N759" i="1"/>
  <c r="R2339" i="1"/>
  <c r="R2680" i="1"/>
  <c r="N7165" i="1"/>
  <c r="R7087" i="1"/>
  <c r="N1720" i="1"/>
  <c r="N7413" i="1"/>
  <c r="N945" i="1"/>
  <c r="R381" i="1"/>
  <c r="N7526" i="1"/>
  <c r="N2457" i="1"/>
  <c r="R1902" i="1"/>
  <c r="R700" i="1"/>
  <c r="R7212" i="1"/>
  <c r="R1456" i="1"/>
  <c r="R1320" i="1"/>
  <c r="R746" i="1"/>
  <c r="R605" i="1"/>
  <c r="R1022" i="1"/>
  <c r="R2524" i="1"/>
  <c r="R2486" i="1"/>
  <c r="R1219" i="1"/>
  <c r="R2970" i="1"/>
  <c r="R1174" i="1"/>
  <c r="R1616" i="1"/>
  <c r="R1615" i="1"/>
  <c r="N327" i="1"/>
  <c r="R7418" i="1"/>
  <c r="R7275" i="1"/>
  <c r="R7201" i="1"/>
  <c r="R7441" i="1"/>
  <c r="R2759" i="1"/>
  <c r="R1863" i="1"/>
  <c r="R1001" i="1"/>
  <c r="R2973" i="1"/>
  <c r="R2554" i="1"/>
  <c r="R298" i="1"/>
  <c r="R3149" i="1"/>
  <c r="R2876" i="1"/>
  <c r="R1186" i="1"/>
  <c r="R671" i="1"/>
  <c r="R1170" i="1"/>
  <c r="R3228" i="1"/>
  <c r="R3137" i="1"/>
  <c r="R2606" i="1"/>
  <c r="R2647" i="1"/>
  <c r="R7195" i="1"/>
  <c r="R2332" i="1"/>
  <c r="N7043" i="1"/>
  <c r="N1294" i="1"/>
  <c r="R1562" i="1"/>
  <c r="N321" i="1"/>
  <c r="R2567" i="1"/>
  <c r="N7333" i="1"/>
  <c r="R447" i="1"/>
  <c r="R7645" i="1"/>
  <c r="N7055" i="1"/>
  <c r="R2317" i="1"/>
  <c r="N1573" i="1"/>
  <c r="N530" i="1"/>
  <c r="N898" i="1"/>
  <c r="N7265" i="1"/>
  <c r="N7351" i="1"/>
  <c r="N688" i="1"/>
  <c r="R7047" i="1"/>
  <c r="N62" i="1"/>
  <c r="N68" i="1"/>
  <c r="N377" i="1"/>
  <c r="N709" i="1"/>
  <c r="N38" i="1"/>
  <c r="N1207" i="1"/>
  <c r="N1583" i="1"/>
  <c r="N725" i="1"/>
  <c r="N1400" i="1"/>
  <c r="N2266" i="1"/>
  <c r="N7396" i="1"/>
  <c r="N1071" i="1"/>
  <c r="R2333" i="1"/>
  <c r="N7103" i="1"/>
  <c r="N7409" i="1"/>
  <c r="N817" i="1"/>
  <c r="N1162" i="1"/>
  <c r="N7584" i="1"/>
  <c r="N1402" i="1"/>
  <c r="R7063" i="1"/>
  <c r="N3024" i="1"/>
  <c r="R2249" i="1"/>
  <c r="N1804" i="1"/>
  <c r="N886" i="1"/>
  <c r="N919" i="1"/>
  <c r="R2971" i="1"/>
  <c r="N961" i="1"/>
  <c r="R816" i="1"/>
  <c r="R7343" i="1"/>
  <c r="R701" i="1"/>
  <c r="R3060" i="1"/>
  <c r="R1156" i="1"/>
  <c r="R2564" i="1"/>
  <c r="R2354" i="1"/>
  <c r="R7526" i="1"/>
  <c r="R7327" i="1"/>
  <c r="R1005" i="1"/>
  <c r="R206" i="1"/>
  <c r="R1152" i="1"/>
  <c r="R2907" i="1"/>
  <c r="R3209" i="1"/>
  <c r="R7536" i="1"/>
  <c r="R997" i="1"/>
  <c r="R1127" i="1"/>
  <c r="R1503" i="1"/>
  <c r="R2935" i="1"/>
  <c r="R627" i="1"/>
  <c r="R1850" i="1"/>
  <c r="N2402" i="1"/>
  <c r="N2158" i="1"/>
  <c r="R972" i="1"/>
  <c r="R365" i="1"/>
  <c r="R1269" i="1"/>
  <c r="R2293" i="1"/>
  <c r="N927" i="1"/>
  <c r="R7248" i="1"/>
  <c r="N2472" i="1"/>
  <c r="N736" i="1"/>
  <c r="R350" i="1"/>
  <c r="N1182" i="1"/>
  <c r="N1550" i="1"/>
  <c r="N7204" i="1"/>
  <c r="R7610" i="1"/>
  <c r="N7393" i="1"/>
  <c r="R2464" i="1"/>
  <c r="N7637" i="1"/>
  <c r="N7643" i="1"/>
  <c r="N7512" i="1"/>
  <c r="N7411" i="1"/>
  <c r="N7223" i="1"/>
  <c r="N866" i="1"/>
  <c r="N7582" i="1"/>
  <c r="N1377" i="1"/>
  <c r="N1606" i="1"/>
  <c r="N1193" i="1"/>
  <c r="N401" i="1"/>
  <c r="N1668" i="1"/>
  <c r="R1851" i="1"/>
  <c r="N7052" i="1"/>
  <c r="N1358" i="1"/>
  <c r="N7478" i="1"/>
  <c r="N906" i="1"/>
  <c r="N1778" i="1"/>
  <c r="N1089" i="1"/>
  <c r="N1500" i="1"/>
  <c r="N7592" i="1"/>
  <c r="N7278" i="1"/>
  <c r="N1152" i="1"/>
  <c r="N1538" i="1"/>
  <c r="N1571" i="1"/>
  <c r="R2463" i="1"/>
  <c r="N7636" i="1"/>
  <c r="N7166" i="1"/>
  <c r="N1308" i="1"/>
  <c r="N1507" i="1"/>
  <c r="N2153" i="1"/>
  <c r="R7213" i="1"/>
  <c r="R36" i="1"/>
  <c r="N2381" i="1"/>
  <c r="R2396" i="1"/>
  <c r="N2318" i="1"/>
  <c r="N978" i="1"/>
  <c r="N2434" i="1"/>
  <c r="R476" i="1"/>
  <c r="N2280" i="1"/>
  <c r="R7083" i="1"/>
  <c r="N1759" i="1"/>
  <c r="N7461" i="1"/>
  <c r="N463" i="1"/>
  <c r="R2263" i="1"/>
  <c r="R2257" i="1"/>
  <c r="N685" i="1"/>
  <c r="N587" i="1"/>
  <c r="N390" i="1"/>
  <c r="N1695" i="1"/>
  <c r="R2995" i="1"/>
  <c r="N2995" i="1"/>
  <c r="N7039" i="1"/>
  <c r="R7629" i="1"/>
  <c r="N7647" i="1"/>
  <c r="R2474" i="1"/>
  <c r="R3211" i="1"/>
  <c r="N1613" i="1"/>
  <c r="R3059" i="1"/>
  <c r="R2534" i="1"/>
  <c r="R1240" i="1"/>
  <c r="R2756" i="1"/>
  <c r="R658" i="1"/>
  <c r="R2809" i="1"/>
  <c r="R3248" i="1"/>
  <c r="R1096" i="1"/>
  <c r="R3072" i="1"/>
  <c r="R7537" i="1"/>
  <c r="R932" i="1"/>
  <c r="R768" i="1"/>
  <c r="R7061" i="1"/>
  <c r="R1323" i="1"/>
  <c r="R1020" i="1"/>
  <c r="R1592" i="1"/>
  <c r="R7334" i="1"/>
  <c r="R1528" i="1"/>
  <c r="R7347" i="1"/>
  <c r="R765" i="1"/>
  <c r="N605" i="1"/>
  <c r="N1842" i="1"/>
  <c r="N618" i="1"/>
  <c r="R1781" i="1"/>
  <c r="N7566" i="1"/>
  <c r="R1461" i="1"/>
  <c r="N526" i="1"/>
  <c r="N7517" i="1"/>
  <c r="R7107" i="1"/>
  <c r="N2414" i="1"/>
  <c r="N7431" i="1"/>
  <c r="N82" i="1"/>
  <c r="R82" i="1"/>
  <c r="N1744" i="1"/>
  <c r="N21" i="1"/>
  <c r="R7220" i="1"/>
  <c r="N7513" i="1"/>
  <c r="R2406" i="1"/>
  <c r="N7156" i="1"/>
  <c r="N7105" i="1"/>
  <c r="N1566" i="1"/>
  <c r="N1361" i="1"/>
  <c r="N7132" i="1"/>
  <c r="N1518" i="1"/>
  <c r="N1777" i="1"/>
  <c r="N76" i="1"/>
  <c r="N1732" i="1"/>
  <c r="N601" i="1"/>
  <c r="R9" i="1"/>
  <c r="N1016" i="1"/>
  <c r="N604" i="1"/>
  <c r="N2469" i="1"/>
  <c r="N7455" i="1"/>
  <c r="N1469" i="1"/>
  <c r="N1558" i="1"/>
  <c r="N1126" i="1"/>
  <c r="R7425" i="1"/>
  <c r="N7619" i="1"/>
  <c r="R1880" i="1"/>
  <c r="R2477" i="1"/>
  <c r="R2728" i="1"/>
  <c r="R1574" i="1"/>
  <c r="R1252" i="1"/>
  <c r="R1984" i="1"/>
  <c r="R305" i="1"/>
  <c r="R767" i="1"/>
  <c r="R1893" i="1"/>
  <c r="R2833" i="1"/>
  <c r="R1892" i="1"/>
  <c r="R1519" i="1"/>
  <c r="R2981" i="1"/>
  <c r="R2860" i="1"/>
  <c r="R2178" i="1"/>
  <c r="R2484" i="1"/>
  <c r="R3252" i="1"/>
  <c r="R2494" i="1"/>
  <c r="R7553" i="1"/>
  <c r="R7171" i="1"/>
  <c r="N1257" i="1"/>
  <c r="N7358" i="1"/>
  <c r="N1270" i="1"/>
  <c r="R862" i="1"/>
  <c r="N1736" i="1"/>
  <c r="R3173" i="1"/>
  <c r="N1178" i="1"/>
  <c r="N1579" i="1"/>
  <c r="R2472" i="1"/>
  <c r="N2336" i="1"/>
  <c r="N1388" i="1"/>
  <c r="N502" i="1"/>
  <c r="R413" i="1"/>
  <c r="N1092" i="1"/>
  <c r="N7610" i="1"/>
  <c r="R7129" i="1"/>
  <c r="R2387" i="1"/>
  <c r="R2328" i="1"/>
  <c r="N7098" i="1"/>
  <c r="N7053" i="1"/>
  <c r="N1758" i="1"/>
  <c r="N65" i="1"/>
  <c r="N7074" i="1"/>
  <c r="N7477" i="1"/>
  <c r="R3114" i="1"/>
  <c r="N885" i="1"/>
  <c r="R3161" i="1"/>
  <c r="R1222" i="1"/>
  <c r="R1527" i="1"/>
  <c r="R678" i="1"/>
  <c r="R991" i="1"/>
  <c r="R580" i="1"/>
  <c r="R2069" i="1"/>
  <c r="R357" i="1"/>
  <c r="R129" i="1"/>
  <c r="R791" i="1"/>
  <c r="R1584" i="1"/>
  <c r="R2678" i="1"/>
  <c r="R7377" i="1"/>
  <c r="R1943" i="1"/>
  <c r="R1934" i="1"/>
  <c r="R841" i="1"/>
  <c r="R2073" i="1"/>
  <c r="R7585" i="1"/>
  <c r="R7592" i="1"/>
  <c r="R7174" i="1"/>
  <c r="N964" i="1"/>
  <c r="N1297" i="1"/>
  <c r="R2370" i="1"/>
  <c r="R764" i="1"/>
  <c r="R409" i="1"/>
  <c r="R1994" i="1"/>
  <c r="N1692" i="1"/>
  <c r="N447" i="1"/>
  <c r="R2336" i="1"/>
  <c r="N1854" i="1"/>
  <c r="R474" i="1"/>
  <c r="N413" i="1"/>
  <c r="R7650" i="1"/>
  <c r="N7430" i="1"/>
  <c r="N7220" i="1"/>
  <c r="R35" i="1"/>
  <c r="N2387" i="1"/>
  <c r="R1846" i="1"/>
  <c r="N7047" i="1"/>
  <c r="N2412" i="1"/>
  <c r="N1106" i="1"/>
  <c r="N7640" i="1"/>
  <c r="N7031" i="1"/>
  <c r="N1464" i="1"/>
  <c r="R43" i="1"/>
  <c r="N43" i="1"/>
  <c r="N514" i="1"/>
  <c r="R358" i="1"/>
  <c r="N1438" i="1"/>
  <c r="N7294" i="1"/>
  <c r="N856" i="1"/>
  <c r="N2333" i="1"/>
  <c r="N1226" i="1"/>
  <c r="N740" i="1"/>
  <c r="N7205" i="1"/>
  <c r="N1719" i="1"/>
  <c r="R2247" i="1"/>
  <c r="N7203" i="1"/>
  <c r="N479" i="1"/>
  <c r="N1327" i="1"/>
  <c r="N7532" i="1"/>
  <c r="N7295" i="1"/>
  <c r="R2256" i="1"/>
  <c r="R1845" i="1"/>
  <c r="R534" i="1"/>
  <c r="R16" i="1"/>
  <c r="N1023" i="1"/>
  <c r="N960" i="1"/>
  <c r="N579" i="1"/>
  <c r="N1254" i="1"/>
  <c r="N457" i="1"/>
  <c r="N7319" i="1"/>
  <c r="N487" i="1"/>
  <c r="R2160" i="1"/>
  <c r="N7238" i="1"/>
  <c r="R2473" i="1"/>
  <c r="N415" i="1"/>
  <c r="R7652" i="1"/>
  <c r="N7589" i="1"/>
  <c r="R2454" i="1"/>
  <c r="N2392" i="1"/>
  <c r="N2298" i="1"/>
  <c r="N7116" i="1"/>
  <c r="R2449" i="1"/>
  <c r="N720" i="1"/>
  <c r="N708" i="1"/>
  <c r="N473" i="1"/>
  <c r="N1095" i="1"/>
  <c r="N1156" i="1"/>
  <c r="N824" i="1"/>
  <c r="R2224" i="1"/>
  <c r="N2466" i="1"/>
  <c r="R2244" i="1"/>
  <c r="R1832" i="1"/>
  <c r="R1856" i="1"/>
  <c r="R406" i="1"/>
  <c r="R2156" i="1"/>
  <c r="N7309" i="1"/>
  <c r="N2400" i="1"/>
  <c r="R83" i="1"/>
  <c r="N414" i="1"/>
  <c r="N7236" i="1"/>
  <c r="N2326" i="1"/>
  <c r="R7095" i="1"/>
  <c r="N7219" i="1"/>
  <c r="R2300" i="1"/>
  <c r="N452" i="1"/>
  <c r="N509" i="1"/>
  <c r="N1150" i="1"/>
  <c r="R2987" i="1"/>
  <c r="N1391" i="1"/>
  <c r="N1704" i="1"/>
  <c r="N876" i="1"/>
  <c r="N2407" i="1"/>
  <c r="N584" i="1"/>
  <c r="N7305" i="1"/>
  <c r="N2307" i="1"/>
  <c r="N7297" i="1"/>
  <c r="N768" i="1"/>
  <c r="R7104" i="1"/>
  <c r="N1355" i="1"/>
  <c r="R7139" i="1"/>
  <c r="N45" i="1"/>
  <c r="R7210" i="1"/>
  <c r="R7644" i="1"/>
  <c r="N69" i="1"/>
  <c r="N3032" i="1"/>
  <c r="N1512" i="1"/>
  <c r="R471" i="1"/>
  <c r="N1503" i="1"/>
  <c r="N7288" i="1"/>
  <c r="N951" i="1"/>
  <c r="N3028" i="1"/>
  <c r="N1576" i="1"/>
  <c r="N7408" i="1"/>
  <c r="R2278" i="1"/>
  <c r="N7384" i="1"/>
  <c r="N1228" i="1"/>
  <c r="R33" i="1"/>
  <c r="N809" i="1"/>
  <c r="N1423" i="1"/>
  <c r="N2441" i="1"/>
  <c r="N7432" i="1"/>
  <c r="N1465" i="1"/>
  <c r="R465" i="1"/>
  <c r="N7433" i="1"/>
  <c r="R7136" i="1"/>
  <c r="N7078" i="1"/>
  <c r="N997" i="1"/>
  <c r="R7020" i="1"/>
  <c r="R1060" i="1"/>
  <c r="N1597" i="1"/>
  <c r="N2467" i="1"/>
  <c r="N1612" i="1"/>
  <c r="N1687" i="1"/>
  <c r="N1344" i="1"/>
  <c r="N2247" i="1"/>
  <c r="N7440" i="1"/>
  <c r="N2273" i="1"/>
  <c r="N466" i="1"/>
  <c r="N7155" i="1"/>
  <c r="R2415" i="1"/>
  <c r="N7262" i="1"/>
  <c r="R7598" i="1"/>
  <c r="N1791" i="1"/>
  <c r="R2318" i="1"/>
  <c r="N2314" i="1"/>
  <c r="N1824" i="1"/>
  <c r="N7012" i="1"/>
  <c r="R2391" i="1"/>
  <c r="R3036" i="1"/>
  <c r="N7349" i="1"/>
  <c r="N2263" i="1"/>
  <c r="N1798" i="1"/>
  <c r="R7209" i="1"/>
  <c r="R2235" i="1"/>
  <c r="R64" i="1"/>
  <c r="N2408" i="1"/>
  <c r="N831" i="1"/>
  <c r="N1765" i="1"/>
  <c r="N984" i="1"/>
  <c r="N397" i="1"/>
  <c r="R1480" i="1"/>
  <c r="R7602" i="1"/>
  <c r="N2322" i="1"/>
  <c r="R503" i="1"/>
  <c r="N7651" i="1"/>
  <c r="N7153" i="1"/>
  <c r="N1844" i="1"/>
  <c r="R7044" i="1"/>
  <c r="N7128" i="1"/>
  <c r="R1826" i="1"/>
  <c r="N2245" i="1"/>
  <c r="N1161" i="1"/>
  <c r="N803" i="1"/>
  <c r="N1662" i="1"/>
  <c r="N959" i="1"/>
  <c r="N1052" i="1"/>
  <c r="N1528" i="1"/>
  <c r="N2329" i="1"/>
  <c r="N1236" i="1"/>
  <c r="N1086" i="1"/>
  <c r="N1833" i="1"/>
  <c r="N1233" i="1"/>
  <c r="N1420" i="1"/>
  <c r="N1806" i="1"/>
  <c r="N933" i="1"/>
  <c r="R7081" i="1"/>
  <c r="N7620" i="1"/>
  <c r="R7122" i="1"/>
  <c r="R7247" i="1"/>
  <c r="N7644" i="1"/>
  <c r="N436" i="1"/>
  <c r="R2271" i="1"/>
  <c r="R2261" i="1"/>
  <c r="N922" i="1"/>
  <c r="N1218" i="1"/>
  <c r="N1603" i="1"/>
  <c r="N7554" i="1"/>
  <c r="N7571" i="1"/>
  <c r="N838" i="1"/>
  <c r="N1785" i="1"/>
  <c r="N1752" i="1"/>
  <c r="N7388" i="1"/>
  <c r="R2435" i="1"/>
  <c r="N7474" i="1"/>
  <c r="N545" i="1"/>
  <c r="N2386" i="1"/>
  <c r="N534" i="1"/>
  <c r="N682" i="1"/>
  <c r="R2255" i="1"/>
  <c r="N477" i="1"/>
  <c r="R7078" i="1"/>
  <c r="R1576" i="1"/>
  <c r="N1188" i="1"/>
  <c r="N1849" i="1"/>
  <c r="N748" i="1"/>
  <c r="N7364" i="1"/>
  <c r="N764" i="1"/>
  <c r="N667" i="1"/>
  <c r="N1800" i="1"/>
  <c r="N1655" i="1"/>
  <c r="N387" i="1"/>
  <c r="N7097" i="1"/>
  <c r="R1855" i="1"/>
  <c r="N7117" i="1"/>
  <c r="R7255" i="1"/>
  <c r="R2291" i="1"/>
  <c r="R1836" i="1"/>
  <c r="N625" i="1"/>
  <c r="R426" i="1"/>
  <c r="N7000" i="1"/>
  <c r="R2313" i="1"/>
  <c r="N883" i="1"/>
  <c r="R2170" i="1"/>
  <c r="N520" i="1"/>
  <c r="N1146" i="1"/>
  <c r="N7301" i="1"/>
  <c r="R10" i="1"/>
  <c r="R7639" i="1"/>
  <c r="N2330" i="1"/>
  <c r="N1483" i="1"/>
  <c r="N1113" i="1"/>
  <c r="N1636" i="1"/>
  <c r="N952" i="1"/>
  <c r="N1667" i="1"/>
  <c r="N944" i="1"/>
  <c r="N1840" i="1"/>
  <c r="R414" i="1"/>
  <c r="N7268" i="1"/>
  <c r="N7095" i="1"/>
  <c r="N783" i="1"/>
  <c r="R2461" i="1"/>
  <c r="N7070" i="1"/>
  <c r="N832" i="1"/>
  <c r="N638" i="1"/>
  <c r="N3016" i="1"/>
  <c r="N1455" i="1"/>
  <c r="N1010" i="1"/>
  <c r="N1611" i="1"/>
  <c r="N3260" i="1"/>
  <c r="N1742" i="1"/>
  <c r="N1847" i="1"/>
  <c r="N1112" i="1"/>
  <c r="N1724" i="1"/>
  <c r="N1783" i="1"/>
  <c r="N863" i="1"/>
  <c r="N806" i="1"/>
  <c r="N1154" i="1"/>
  <c r="N1585" i="1"/>
  <c r="R2447" i="1"/>
  <c r="N7139" i="1"/>
  <c r="N7468" i="1"/>
  <c r="R7164" i="1"/>
  <c r="N7247" i="1"/>
  <c r="N442" i="1"/>
  <c r="N971" i="1"/>
  <c r="N3266" i="1"/>
  <c r="N7515" i="1"/>
  <c r="N7296" i="1"/>
  <c r="N7507" i="1"/>
  <c r="N1711" i="1"/>
  <c r="N680" i="1"/>
  <c r="N1490" i="1"/>
  <c r="N1133" i="1"/>
  <c r="N1100" i="1"/>
  <c r="N2168" i="1"/>
  <c r="R2378" i="1"/>
  <c r="N1461" i="1"/>
  <c r="N1197" i="1"/>
  <c r="N2305" i="1"/>
  <c r="N1186" i="1"/>
  <c r="N1334" i="1"/>
  <c r="N445" i="1"/>
  <c r="N943" i="1"/>
  <c r="R7035" i="1"/>
  <c r="N2444" i="1"/>
  <c r="N382" i="1"/>
  <c r="N1428" i="1"/>
  <c r="N7460" i="1"/>
  <c r="N802" i="1"/>
  <c r="N858" i="1"/>
  <c r="R2077" i="1"/>
  <c r="R2222" i="1"/>
  <c r="N1099" i="1"/>
  <c r="N635" i="1"/>
  <c r="N7345" i="1"/>
  <c r="N1470" i="1"/>
  <c r="N2197" i="1"/>
  <c r="N2200" i="1"/>
  <c r="N2215" i="1"/>
  <c r="R1976" i="1"/>
  <c r="N2580" i="1"/>
  <c r="N2595" i="1"/>
  <c r="N2526" i="1"/>
  <c r="N274" i="1"/>
  <c r="N2789" i="1"/>
  <c r="N1873" i="1"/>
  <c r="N2982" i="1"/>
  <c r="N2558" i="1"/>
  <c r="N2668" i="1"/>
  <c r="N2548" i="1"/>
  <c r="N140" i="1"/>
  <c r="N2762" i="1"/>
  <c r="N2504" i="1"/>
  <c r="N2608" i="1"/>
  <c r="N2607" i="1"/>
  <c r="N2772" i="1"/>
  <c r="N3175" i="1"/>
  <c r="N3143" i="1"/>
  <c r="N3219" i="1"/>
  <c r="N3168" i="1"/>
  <c r="N2795" i="1"/>
  <c r="N2707" i="1"/>
  <c r="N2751" i="1"/>
  <c r="N2627" i="1"/>
  <c r="N2929" i="1"/>
  <c r="R2917" i="1"/>
  <c r="N7182" i="1"/>
  <c r="N1984" i="1"/>
  <c r="R7177" i="1"/>
  <c r="N491" i="1"/>
  <c r="N1376" i="1"/>
  <c r="N7442" i="1"/>
  <c r="N1304" i="1"/>
  <c r="N1416" i="1"/>
  <c r="N7498" i="1"/>
  <c r="N1148" i="1"/>
  <c r="R2997" i="1"/>
  <c r="N1693" i="1"/>
  <c r="N7046" i="1"/>
  <c r="R2292" i="1"/>
  <c r="N7064" i="1"/>
  <c r="R7117" i="1"/>
  <c r="N7611" i="1"/>
  <c r="N7549" i="1"/>
  <c r="N1277" i="1"/>
  <c r="N770" i="1"/>
  <c r="N2921" i="1"/>
  <c r="R501" i="1"/>
  <c r="N659" i="1"/>
  <c r="R74" i="1"/>
  <c r="N7311" i="1"/>
  <c r="N394" i="1"/>
  <c r="N1239" i="1"/>
  <c r="N1632" i="1"/>
  <c r="R7158" i="1"/>
  <c r="N1848" i="1"/>
  <c r="N1763" i="1"/>
  <c r="N72" i="1"/>
  <c r="N1004" i="1"/>
  <c r="N829" i="1"/>
  <c r="N1480" i="1"/>
  <c r="N1596" i="1"/>
  <c r="N53" i="1"/>
  <c r="R7651" i="1"/>
  <c r="N7261" i="1"/>
  <c r="N7044" i="1"/>
  <c r="N1435" i="1"/>
  <c r="R2403" i="1"/>
  <c r="N7027" i="1"/>
  <c r="N1484" i="1"/>
  <c r="N1290" i="1"/>
  <c r="N7334" i="1"/>
  <c r="N3002" i="1"/>
  <c r="N934" i="1"/>
  <c r="N589" i="1"/>
  <c r="N1793" i="1"/>
  <c r="N1090" i="1"/>
  <c r="N1091" i="1"/>
  <c r="N385" i="1"/>
  <c r="N1072" i="1"/>
  <c r="N1131" i="1"/>
  <c r="N1515" i="1"/>
  <c r="N7467" i="1"/>
  <c r="N621" i="1"/>
  <c r="N999" i="1"/>
  <c r="R2389" i="1"/>
  <c r="N7081" i="1"/>
  <c r="N982" i="1"/>
  <c r="R7106" i="1"/>
  <c r="N7164" i="1"/>
  <c r="N2236" i="1"/>
  <c r="N1623" i="1"/>
  <c r="N718" i="1"/>
  <c r="N1574" i="1"/>
  <c r="R490" i="1"/>
  <c r="N877" i="1"/>
  <c r="N1059" i="1"/>
  <c r="N1332" i="1"/>
  <c r="N7300" i="1"/>
  <c r="N328" i="1"/>
  <c r="N513" i="1"/>
  <c r="N370" i="1"/>
  <c r="R2299" i="1"/>
  <c r="N572" i="1"/>
  <c r="N3010" i="1"/>
  <c r="N1831" i="1"/>
  <c r="R369" i="1"/>
  <c r="N573" i="1"/>
  <c r="N849" i="1"/>
  <c r="N7520" i="1"/>
  <c r="R2444" i="1"/>
  <c r="N2308" i="1"/>
  <c r="R468" i="1"/>
  <c r="N7020" i="1"/>
  <c r="N905" i="1"/>
  <c r="N1454" i="1"/>
  <c r="N1510" i="1"/>
  <c r="N763" i="1"/>
  <c r="N753" i="1"/>
  <c r="N470" i="1"/>
  <c r="N1287" i="1"/>
  <c r="N895" i="1"/>
  <c r="N790" i="1"/>
  <c r="N335" i="1"/>
  <c r="N1860" i="1"/>
  <c r="N2198" i="1"/>
  <c r="N2205" i="1"/>
  <c r="N2356" i="1"/>
  <c r="N2358" i="1"/>
  <c r="N2495" i="1"/>
  <c r="N2038" i="1"/>
  <c r="N2740" i="1"/>
  <c r="N109" i="1"/>
  <c r="N2910" i="1"/>
  <c r="R1476" i="1"/>
  <c r="R500" i="1"/>
  <c r="N7613" i="1"/>
  <c r="N383" i="1"/>
  <c r="R2469" i="1"/>
  <c r="N455" i="1"/>
  <c r="N750" i="1"/>
  <c r="N2270" i="1"/>
  <c r="R429" i="1"/>
  <c r="N578" i="1"/>
  <c r="N1845" i="1"/>
  <c r="N656" i="1"/>
  <c r="N7003" i="1"/>
  <c r="R7064" i="1"/>
  <c r="N7221" i="1"/>
  <c r="N1699" i="1"/>
  <c r="N7534" i="1"/>
  <c r="R7607" i="1"/>
  <c r="N2427" i="1"/>
  <c r="R7649" i="1"/>
  <c r="N1311" i="1"/>
  <c r="N2253" i="1"/>
  <c r="N1248" i="1"/>
  <c r="N380" i="1"/>
  <c r="R2385" i="1"/>
  <c r="N920" i="1"/>
  <c r="R7100" i="1"/>
  <c r="N7541" i="1"/>
  <c r="N1111" i="1"/>
  <c r="N7250" i="1"/>
  <c r="N665" i="1"/>
  <c r="N1481" i="1"/>
  <c r="N7466" i="1"/>
  <c r="R3034" i="1"/>
  <c r="N7147" i="1"/>
  <c r="R7597" i="1"/>
  <c r="N7014" i="1"/>
  <c r="N2461" i="1"/>
  <c r="R60" i="1"/>
  <c r="R2325" i="1"/>
  <c r="N34" i="1"/>
  <c r="N655" i="1"/>
  <c r="N7387" i="1"/>
  <c r="N833" i="1"/>
  <c r="N1859" i="1"/>
  <c r="N1586" i="1"/>
  <c r="N1241" i="1"/>
  <c r="N1141" i="1"/>
  <c r="N624" i="1"/>
  <c r="R1471" i="1"/>
  <c r="N637" i="1"/>
  <c r="N890" i="1"/>
  <c r="N7350" i="1"/>
  <c r="R2411" i="1"/>
  <c r="N657" i="1"/>
  <c r="R482" i="1"/>
  <c r="N1034" i="1"/>
  <c r="R2229" i="1"/>
  <c r="N1230" i="1"/>
  <c r="R7222" i="1"/>
  <c r="N749" i="1"/>
  <c r="N317" i="1"/>
  <c r="R7015" i="1"/>
  <c r="N36" i="1"/>
  <c r="N1449" i="1"/>
  <c r="N698" i="1"/>
  <c r="R7217" i="1"/>
  <c r="N2418" i="1"/>
  <c r="R7012" i="1"/>
  <c r="N701" i="1"/>
  <c r="N2170" i="1"/>
  <c r="N1252" i="1"/>
  <c r="N1119" i="1"/>
  <c r="N1749" i="1"/>
  <c r="N1572" i="1"/>
  <c r="R7049" i="1"/>
  <c r="N7615" i="1"/>
  <c r="R367" i="1"/>
  <c r="N7167" i="1"/>
  <c r="N346" i="1"/>
  <c r="N7495" i="1"/>
  <c r="N1779" i="1"/>
  <c r="R53" i="1"/>
  <c r="N7089" i="1"/>
  <c r="R7002" i="1"/>
  <c r="N7002" i="1"/>
  <c r="N2403" i="1"/>
  <c r="R7635" i="1"/>
  <c r="R1843" i="1"/>
  <c r="N2436" i="1"/>
  <c r="N1307" i="1"/>
  <c r="N2164" i="1"/>
  <c r="N1485" i="1"/>
  <c r="R80" i="1"/>
  <c r="N588" i="1"/>
  <c r="N747" i="1"/>
  <c r="N1349" i="1"/>
  <c r="N1276" i="1"/>
  <c r="N704" i="1"/>
  <c r="N1511" i="1"/>
  <c r="N2231" i="1"/>
  <c r="N1580" i="1"/>
  <c r="N7426" i="1"/>
  <c r="N529" i="1"/>
  <c r="N1273" i="1"/>
  <c r="N562" i="1"/>
  <c r="N648" i="1"/>
  <c r="N2389" i="1"/>
  <c r="N811" i="1"/>
  <c r="R2471" i="1"/>
  <c r="N7054" i="1"/>
  <c r="R442" i="1"/>
  <c r="N1489" i="1"/>
  <c r="R3266" i="1"/>
  <c r="N2243" i="1"/>
  <c r="N7499" i="1"/>
  <c r="R3014" i="1"/>
  <c r="N1208" i="1"/>
  <c r="N1591" i="1"/>
  <c r="N14" i="1"/>
  <c r="N731" i="1"/>
  <c r="R454" i="1"/>
  <c r="N7274" i="1"/>
  <c r="N868" i="1"/>
  <c r="R2167" i="1"/>
  <c r="N7218" i="1"/>
  <c r="N1448" i="1"/>
  <c r="N874" i="1"/>
  <c r="N1225" i="1"/>
  <c r="N364" i="1"/>
  <c r="N595" i="1"/>
  <c r="R1834" i="1"/>
  <c r="N7291" i="1"/>
  <c r="N488" i="1"/>
  <c r="N1283" i="1"/>
  <c r="N684" i="1"/>
  <c r="N1053" i="1"/>
  <c r="N821" i="1"/>
  <c r="N861" i="1"/>
  <c r="N694" i="1"/>
  <c r="R2838" i="1"/>
  <c r="R22" i="1"/>
  <c r="N7560" i="1"/>
  <c r="N1689" i="1"/>
  <c r="N1256" i="1"/>
  <c r="N7523" i="1"/>
  <c r="R457" i="1"/>
  <c r="N7509" i="1"/>
  <c r="N7363" i="1"/>
  <c r="R61" i="1"/>
  <c r="R7131" i="1"/>
  <c r="N1401" i="1"/>
  <c r="N2924" i="1"/>
  <c r="R7003" i="1"/>
  <c r="N7072" i="1"/>
  <c r="N758" i="1"/>
  <c r="N1350" i="1"/>
  <c r="R7068" i="1"/>
  <c r="N2151" i="1"/>
  <c r="R7000" i="1"/>
  <c r="N1353" i="1"/>
  <c r="N3026" i="1"/>
  <c r="N3018" i="1"/>
  <c r="N773" i="1"/>
  <c r="N1097" i="1"/>
  <c r="N7343" i="1"/>
  <c r="R2466" i="1"/>
  <c r="N40" i="1"/>
  <c r="N427" i="1"/>
  <c r="N7109" i="1"/>
  <c r="N970" i="1"/>
  <c r="N640" i="1"/>
  <c r="N1127" i="1"/>
  <c r="R7628" i="1"/>
  <c r="N7038" i="1"/>
  <c r="R316" i="1"/>
  <c r="N316" i="1"/>
  <c r="N2325" i="1"/>
  <c r="R7237" i="1"/>
  <c r="N7535" i="1"/>
  <c r="N2379" i="1"/>
  <c r="N1733" i="1"/>
  <c r="R452" i="1"/>
  <c r="N649" i="1"/>
  <c r="R3002" i="1"/>
  <c r="N1240" i="1"/>
  <c r="N568" i="1"/>
  <c r="R7207" i="1"/>
  <c r="N663" i="1"/>
  <c r="N1356" i="1"/>
  <c r="N935" i="1"/>
  <c r="R431" i="1"/>
  <c r="N974" i="1"/>
  <c r="N456" i="1"/>
  <c r="N1181" i="1"/>
  <c r="N743" i="1"/>
  <c r="N7287" i="1"/>
  <c r="N1300" i="1"/>
  <c r="N2311" i="1"/>
  <c r="N1463" i="1"/>
  <c r="R2413" i="1"/>
  <c r="N2471" i="1"/>
  <c r="R2236" i="1"/>
  <c r="N7385" i="1"/>
  <c r="N777" i="1"/>
  <c r="N7553" i="1"/>
  <c r="N1530" i="1"/>
  <c r="N664" i="1"/>
  <c r="R2372" i="1"/>
  <c r="N2399" i="1"/>
  <c r="R2262" i="1"/>
  <c r="N1037" i="1"/>
  <c r="N480" i="1"/>
  <c r="N681" i="1"/>
  <c r="R3038" i="1"/>
  <c r="N1559" i="1"/>
  <c r="N888" i="1"/>
  <c r="R7155" i="1"/>
  <c r="R7030" i="1"/>
  <c r="N7346" i="1"/>
  <c r="N29" i="1"/>
  <c r="R2430" i="1"/>
  <c r="N7029" i="1"/>
  <c r="N7448" i="1"/>
  <c r="N1630" i="1"/>
  <c r="R7025" i="1"/>
  <c r="N1811" i="1"/>
  <c r="R2921" i="1"/>
  <c r="R3273" i="1"/>
  <c r="N633" i="1"/>
  <c r="N3020" i="1"/>
  <c r="N1425" i="1"/>
  <c r="R2426" i="1"/>
  <c r="N88" i="1"/>
  <c r="R2408" i="1"/>
  <c r="N7134" i="1"/>
  <c r="N2244" i="1"/>
  <c r="N7057" i="1"/>
  <c r="R341" i="1"/>
  <c r="N1292" i="1"/>
  <c r="N606" i="1"/>
  <c r="R7230" i="1"/>
  <c r="N2455" i="1"/>
  <c r="R2923" i="1"/>
  <c r="N2923" i="1"/>
  <c r="N1843" i="1"/>
  <c r="R7154" i="1"/>
  <c r="N580" i="1"/>
  <c r="N1826" i="1"/>
  <c r="N1081" i="1"/>
  <c r="R2245" i="1"/>
  <c r="N1301" i="1"/>
  <c r="R1859" i="1"/>
  <c r="N1077" i="1"/>
  <c r="N1220" i="1"/>
  <c r="N852" i="1"/>
  <c r="N7374" i="1"/>
  <c r="R2225" i="1"/>
  <c r="N1587" i="1"/>
  <c r="R2231" i="1"/>
  <c r="N1626" i="1"/>
  <c r="N2246" i="1"/>
  <c r="N761" i="1"/>
  <c r="N7438" i="1"/>
  <c r="N1214" i="1"/>
  <c r="R485" i="1"/>
  <c r="N7018" i="1"/>
  <c r="N3030" i="1"/>
  <c r="R2335" i="1"/>
  <c r="N2413" i="1"/>
  <c r="N2290" i="1"/>
  <c r="N822" i="1"/>
  <c r="N1429" i="1"/>
  <c r="N373" i="1"/>
  <c r="N976" i="1"/>
  <c r="N7375" i="1"/>
  <c r="N1552" i="1"/>
  <c r="N842" i="1"/>
  <c r="N2920" i="1"/>
  <c r="N1383" i="1"/>
  <c r="N1076" i="1"/>
  <c r="N1279" i="1"/>
  <c r="N611" i="1"/>
  <c r="N7372" i="1"/>
  <c r="N7069" i="1"/>
  <c r="N1776" i="1"/>
  <c r="N930" i="1"/>
  <c r="N7362" i="1"/>
  <c r="N7417" i="1"/>
  <c r="N465" i="1"/>
  <c r="N1497" i="1"/>
  <c r="R2248" i="1"/>
  <c r="N816" i="1"/>
  <c r="N7423" i="1"/>
  <c r="N1336" i="1"/>
  <c r="R2376" i="1"/>
  <c r="N1473" i="1"/>
  <c r="N1513" i="1"/>
  <c r="N1346" i="1"/>
  <c r="N963" i="1"/>
  <c r="N1706" i="1"/>
  <c r="N1614" i="1"/>
  <c r="N1799" i="1"/>
  <c r="N339" i="1"/>
  <c r="N2180" i="1"/>
  <c r="N2194" i="1"/>
  <c r="N2372" i="1"/>
  <c r="N2348" i="1"/>
  <c r="N2484" i="1"/>
  <c r="N3166" i="1"/>
  <c r="N2496" i="1"/>
  <c r="N2698" i="1"/>
  <c r="N151" i="1"/>
  <c r="N2039" i="1"/>
  <c r="N2690" i="1"/>
  <c r="N2520" i="1"/>
  <c r="R3259" i="1"/>
  <c r="R3023" i="1"/>
  <c r="N2531" i="1"/>
  <c r="N2780" i="1"/>
  <c r="N3152" i="1"/>
  <c r="N2584" i="1"/>
  <c r="N1939" i="1"/>
  <c r="N2726" i="1"/>
  <c r="R2410" i="1"/>
  <c r="R7040" i="1"/>
  <c r="N555" i="1"/>
  <c r="N661" i="1"/>
  <c r="N7421" i="1"/>
  <c r="N1371" i="1"/>
  <c r="R7625" i="1"/>
  <c r="N1368" i="1"/>
  <c r="R2273" i="1"/>
  <c r="R7097" i="1"/>
  <c r="R2439" i="1"/>
  <c r="N2292" i="1"/>
  <c r="N2421" i="1"/>
  <c r="R2283" i="1"/>
  <c r="N2438" i="1"/>
  <c r="N52" i="1"/>
  <c r="N7531" i="1"/>
  <c r="R32" i="1"/>
  <c r="N623" i="1"/>
  <c r="R2427" i="1"/>
  <c r="R2163" i="1"/>
  <c r="N1285" i="1"/>
  <c r="N403" i="1"/>
  <c r="N1337" i="1"/>
  <c r="N678" i="1"/>
  <c r="R399" i="1"/>
  <c r="R2330" i="1"/>
  <c r="N7076" i="1"/>
  <c r="R424" i="1"/>
  <c r="N2474" i="1"/>
  <c r="N926" i="1"/>
  <c r="R7490" i="1"/>
  <c r="N1258" i="1"/>
  <c r="R7038" i="1"/>
  <c r="N2397" i="1"/>
  <c r="R28" i="1"/>
  <c r="N28" i="1"/>
  <c r="R2919" i="1"/>
  <c r="R7096" i="1"/>
  <c r="N1232" i="1"/>
  <c r="N423" i="1"/>
  <c r="R57" i="1"/>
  <c r="N909" i="1"/>
  <c r="N7425" i="1"/>
  <c r="N2269" i="1"/>
  <c r="N521" i="1"/>
  <c r="N94" i="1"/>
  <c r="N1504" i="1"/>
  <c r="N1315" i="1"/>
  <c r="N7462" i="1"/>
  <c r="N717" i="1"/>
  <c r="N7429" i="1"/>
  <c r="R41" i="1"/>
  <c r="N7328" i="1"/>
  <c r="N1413" i="1"/>
  <c r="N1395" i="1"/>
  <c r="N329" i="1"/>
  <c r="R2272" i="1"/>
  <c r="N3022" i="1"/>
  <c r="N7555" i="1"/>
  <c r="R1853" i="1"/>
  <c r="N2335" i="1"/>
  <c r="N359" i="1"/>
  <c r="N7482" i="1"/>
  <c r="N2079" i="1"/>
  <c r="N794" i="1"/>
  <c r="N1628" i="1"/>
  <c r="N1316" i="1"/>
  <c r="R1861" i="1"/>
  <c r="N1494" i="1"/>
  <c r="N97" i="1"/>
  <c r="N411" i="1"/>
  <c r="R2989" i="1"/>
  <c r="N7472" i="1"/>
  <c r="N7329" i="1"/>
  <c r="N1314" i="1"/>
  <c r="N7026" i="1"/>
  <c r="N1124" i="1"/>
  <c r="N1582" i="1"/>
  <c r="N560" i="1"/>
  <c r="N1365" i="1"/>
  <c r="N2255" i="1"/>
  <c r="N458" i="1"/>
  <c r="R488" i="1"/>
  <c r="N1468" i="1"/>
  <c r="N1379" i="1"/>
  <c r="N1658" i="1"/>
  <c r="N1709" i="1"/>
  <c r="N1676" i="1"/>
  <c r="N938" i="1"/>
  <c r="N699" i="1"/>
  <c r="N1615" i="1"/>
  <c r="N1054" i="1"/>
  <c r="R1478" i="1"/>
  <c r="N1147" i="1"/>
  <c r="N1479" i="1"/>
  <c r="N2175" i="1"/>
  <c r="N2185" i="1"/>
  <c r="N2480" i="1"/>
  <c r="N2585" i="1"/>
  <c r="N2483" i="1"/>
  <c r="N223" i="1"/>
  <c r="N2818" i="1"/>
  <c r="N2688" i="1"/>
  <c r="N3245" i="1"/>
  <c r="N2864" i="1"/>
  <c r="N2716" i="1"/>
  <c r="N2600" i="1"/>
  <c r="N3106" i="1"/>
  <c r="N3044" i="1"/>
  <c r="N2615" i="1"/>
  <c r="N2939" i="1"/>
  <c r="N209" i="1"/>
  <c r="N2697" i="1"/>
  <c r="N175" i="1"/>
  <c r="N2955" i="1"/>
  <c r="N272" i="1"/>
  <c r="N2599" i="1"/>
  <c r="R7011" i="1"/>
  <c r="N7094" i="1"/>
  <c r="R7239" i="1"/>
  <c r="R7074" i="1"/>
  <c r="N1313" i="1"/>
  <c r="N1570" i="1"/>
  <c r="N1008" i="1"/>
  <c r="R2452" i="1"/>
  <c r="N1269" i="1"/>
  <c r="R7253" i="1"/>
  <c r="R7046" i="1"/>
  <c r="R2382" i="1"/>
  <c r="N7502" i="1"/>
  <c r="N2342" i="1"/>
  <c r="R2153" i="1"/>
  <c r="N2302" i="1"/>
  <c r="N7627" i="1"/>
  <c r="N1652" i="1"/>
  <c r="R2434" i="1"/>
  <c r="N1275" i="1"/>
  <c r="R2280" i="1"/>
  <c r="N800" i="1"/>
  <c r="N1050" i="1"/>
  <c r="N1680" i="1"/>
  <c r="N884" i="1"/>
  <c r="N1330" i="1"/>
  <c r="N441" i="1"/>
  <c r="R1848" i="1"/>
  <c r="N2442" i="1"/>
  <c r="R54" i="1"/>
  <c r="N1856" i="1"/>
  <c r="N1578" i="1"/>
  <c r="N973" i="1"/>
  <c r="N7581" i="1"/>
  <c r="R2455" i="1"/>
  <c r="N1837" i="1"/>
  <c r="R2429" i="1"/>
  <c r="N2429" i="1"/>
  <c r="N361" i="1"/>
  <c r="R7045" i="1"/>
  <c r="R2230" i="1"/>
  <c r="N2227" i="1"/>
  <c r="R7632" i="1"/>
  <c r="N1561" i="1"/>
  <c r="N1026" i="1"/>
  <c r="N730" i="1"/>
  <c r="N1173" i="1"/>
  <c r="N7380" i="1"/>
  <c r="N557" i="1"/>
  <c r="N994" i="1"/>
  <c r="N1775" i="1"/>
  <c r="N1369" i="1"/>
  <c r="N1666" i="1"/>
  <c r="R7616" i="1"/>
  <c r="N850" i="1"/>
  <c r="N386" i="1"/>
  <c r="N734" i="1"/>
  <c r="N7501" i="1"/>
  <c r="R12" i="1"/>
  <c r="N7402" i="1"/>
  <c r="N1713" i="1"/>
  <c r="N49" i="1"/>
  <c r="N1853" i="1"/>
  <c r="N7298" i="1"/>
  <c r="N1474" i="1"/>
  <c r="N471" i="1"/>
  <c r="N642" i="1"/>
  <c r="R7156" i="1"/>
  <c r="R2304" i="1"/>
  <c r="N1253" i="1"/>
  <c r="N7244" i="1"/>
  <c r="N510" i="1"/>
  <c r="R2394" i="1"/>
  <c r="R2270" i="1"/>
  <c r="N670" i="1"/>
  <c r="R2405" i="1"/>
  <c r="N71" i="1"/>
  <c r="N7222" i="1"/>
  <c r="N2283" i="1"/>
  <c r="R18" i="1"/>
  <c r="N1828" i="1"/>
  <c r="N7229" i="1"/>
  <c r="N1000" i="1"/>
  <c r="R2298" i="1"/>
  <c r="N47" i="1"/>
  <c r="R2151" i="1"/>
  <c r="N1452" i="1"/>
  <c r="N7419" i="1"/>
  <c r="N1028" i="1"/>
  <c r="N1536" i="1"/>
  <c r="N571" i="1"/>
  <c r="N2235" i="1"/>
  <c r="R464" i="1"/>
  <c r="N2306" i="1"/>
  <c r="R7231" i="1"/>
  <c r="N916" i="1"/>
  <c r="R443" i="1"/>
  <c r="N1625" i="1"/>
  <c r="N1772" i="1"/>
  <c r="R2397" i="1"/>
  <c r="N3034" i="1"/>
  <c r="R2420" i="1"/>
  <c r="N2420" i="1"/>
  <c r="N92" i="1"/>
  <c r="R2993" i="1"/>
  <c r="N1787" i="1"/>
  <c r="N669" i="1"/>
  <c r="R7234" i="1"/>
  <c r="N7394" i="1"/>
  <c r="N789" i="1"/>
  <c r="N1382" i="1"/>
  <c r="N577" i="1"/>
  <c r="N977" i="1"/>
  <c r="N1209" i="1"/>
  <c r="N1646" i="1"/>
  <c r="N1123" i="1"/>
  <c r="N575" i="1"/>
  <c r="N1014" i="1"/>
  <c r="R7226" i="1"/>
  <c r="N1502" i="1"/>
  <c r="N899" i="1"/>
  <c r="N1386" i="1"/>
  <c r="N543" i="1"/>
  <c r="N1745" i="1"/>
  <c r="N7210" i="1"/>
  <c r="N1061" i="1"/>
  <c r="N7624" i="1"/>
  <c r="R433" i="1"/>
  <c r="R6" i="1"/>
  <c r="N3268" i="1"/>
  <c r="N2261" i="1"/>
  <c r="N744" i="1"/>
  <c r="N2233" i="1"/>
  <c r="N1555" i="1"/>
  <c r="N1070" i="1"/>
  <c r="N7441" i="1"/>
  <c r="R438" i="1"/>
  <c r="N1242" i="1"/>
  <c r="N7569" i="1"/>
  <c r="N1373" i="1"/>
  <c r="R7614" i="1"/>
  <c r="N630" i="1"/>
  <c r="N2435" i="1"/>
  <c r="N1326" i="1"/>
  <c r="N522" i="1"/>
  <c r="N1212" i="1"/>
  <c r="N7500" i="1"/>
  <c r="N1205" i="1"/>
  <c r="N778" i="1"/>
  <c r="N815" i="1"/>
  <c r="R2239" i="1"/>
  <c r="N1645" i="1"/>
  <c r="N897" i="1"/>
  <c r="N942" i="1"/>
  <c r="N1807" i="1"/>
  <c r="R420" i="1"/>
  <c r="N1351" i="1"/>
  <c r="N1624" i="1"/>
  <c r="N1637" i="1"/>
  <c r="N7310" i="1"/>
  <c r="N1038" i="1"/>
  <c r="R507" i="1"/>
  <c r="N2201" i="1"/>
  <c r="N2525" i="1"/>
  <c r="N2739" i="1"/>
  <c r="R2716" i="1"/>
  <c r="N7601" i="1"/>
  <c r="R1830" i="1"/>
  <c r="N7537" i="1"/>
  <c r="N7161" i="1"/>
  <c r="R7205" i="1"/>
  <c r="R8" i="1"/>
  <c r="R459" i="1"/>
  <c r="N1322" i="1"/>
  <c r="R2327" i="1"/>
  <c r="N7646" i="1"/>
  <c r="N7131" i="1"/>
  <c r="N1814" i="1"/>
  <c r="N923" i="1"/>
  <c r="N7585" i="1"/>
  <c r="N7146" i="1"/>
  <c r="R7084" i="1"/>
  <c r="R1824" i="1"/>
  <c r="N7083" i="1"/>
  <c r="R1811" i="1"/>
  <c r="N7538" i="1"/>
  <c r="R2253" i="1"/>
  <c r="N1618" i="1"/>
  <c r="N733" i="1"/>
  <c r="N2267" i="1"/>
  <c r="N10" i="1"/>
  <c r="N1176" i="1"/>
  <c r="N1832" i="1"/>
  <c r="R7148" i="1"/>
  <c r="N3262" i="1"/>
  <c r="R2237" i="1"/>
  <c r="N542" i="1"/>
  <c r="N1120" i="1"/>
  <c r="R2319" i="1"/>
  <c r="N7303" i="1"/>
  <c r="R2341" i="1"/>
  <c r="N2341" i="1"/>
  <c r="N91" i="1"/>
  <c r="R2404" i="1"/>
  <c r="N1135" i="1"/>
  <c r="N7377" i="1"/>
  <c r="R7093" i="1"/>
  <c r="N1341" i="1"/>
  <c r="N7458" i="1"/>
  <c r="N1661" i="1"/>
  <c r="N1229" i="1"/>
  <c r="N1629" i="1"/>
  <c r="R63" i="1"/>
  <c r="N7557" i="1"/>
  <c r="N2295" i="1"/>
  <c r="N1642" i="1"/>
  <c r="R2221" i="1"/>
  <c r="N2262" i="1"/>
  <c r="N7348" i="1"/>
  <c r="N2411" i="1"/>
  <c r="N1394" i="1"/>
  <c r="N1249" i="1"/>
  <c r="N78" i="1"/>
  <c r="R2375" i="1"/>
  <c r="R434" i="1"/>
  <c r="N7249" i="1"/>
  <c r="N7030" i="1"/>
  <c r="N18" i="1"/>
  <c r="N1575" i="1"/>
  <c r="N1780" i="1"/>
  <c r="N7037" i="1"/>
  <c r="R2314" i="1"/>
  <c r="N7593" i="1"/>
  <c r="N2449" i="1"/>
  <c r="N518" i="1"/>
  <c r="N693" i="1"/>
  <c r="N619" i="1"/>
  <c r="N3264" i="1"/>
  <c r="N1385" i="1"/>
  <c r="N1731" i="1"/>
  <c r="N1043" i="1"/>
  <c r="N421" i="1"/>
  <c r="N54" i="1"/>
  <c r="R7090" i="1"/>
  <c r="R3262" i="1"/>
  <c r="R3000" i="1"/>
  <c r="N1194" i="1"/>
  <c r="R499" i="1"/>
  <c r="R1837" i="1"/>
  <c r="N499" i="1"/>
  <c r="R2282" i="1"/>
  <c r="N2282" i="1"/>
  <c r="N90" i="1"/>
  <c r="R2326" i="1"/>
  <c r="N57" i="1"/>
  <c r="R423" i="1"/>
  <c r="R7042" i="1"/>
  <c r="N765" i="1"/>
  <c r="N1441" i="1"/>
  <c r="N1009" i="1"/>
  <c r="N2987" i="1"/>
  <c r="N1725" i="1"/>
  <c r="R7638" i="1"/>
  <c r="N1715" i="1"/>
  <c r="R2295" i="1"/>
  <c r="N1227" i="1"/>
  <c r="N1803" i="1"/>
  <c r="R7077" i="1"/>
  <c r="N1222" i="1"/>
  <c r="R386" i="1"/>
  <c r="N2242" i="1"/>
  <c r="N644" i="1"/>
  <c r="N3270" i="1"/>
  <c r="R3022" i="1"/>
  <c r="R436" i="1"/>
  <c r="N7085" i="1"/>
  <c r="N1204" i="1"/>
  <c r="N6" i="1"/>
  <c r="R2232" i="1"/>
  <c r="N826" i="1"/>
  <c r="R617" i="1"/>
  <c r="R432" i="1"/>
  <c r="N379" i="1"/>
  <c r="N46" i="1"/>
  <c r="N7422" i="1"/>
  <c r="N7312" i="1"/>
  <c r="R7115" i="1"/>
  <c r="N675" i="1"/>
  <c r="N551" i="1"/>
  <c r="N1115" i="1"/>
  <c r="N7108" i="1"/>
  <c r="N2439" i="1"/>
  <c r="N523" i="1"/>
  <c r="N395" i="1"/>
  <c r="N7471" i="1"/>
  <c r="N2454" i="1"/>
  <c r="N613" i="1"/>
  <c r="R2268" i="1"/>
  <c r="N2313" i="1"/>
  <c r="N565" i="1"/>
  <c r="N1345" i="1"/>
  <c r="N7370" i="1"/>
  <c r="R467" i="1"/>
  <c r="N658" i="1"/>
  <c r="N1079" i="1"/>
  <c r="R88" i="1"/>
  <c r="N489" i="1"/>
  <c r="N7231" i="1"/>
  <c r="R7039" i="1"/>
  <c r="N7304" i="1"/>
  <c r="N341" i="1"/>
  <c r="N406" i="1"/>
  <c r="R2279" i="1"/>
  <c r="N1562" i="1"/>
  <c r="N7602" i="1"/>
  <c r="R2172" i="1"/>
  <c r="N2172" i="1"/>
  <c r="N1364" i="1"/>
  <c r="R1844" i="1"/>
  <c r="N7632" i="1"/>
  <c r="R2227" i="1"/>
  <c r="R2459" i="1"/>
  <c r="N1417" i="1"/>
  <c r="N7595" i="1"/>
  <c r="N793" i="1"/>
  <c r="R94" i="1"/>
  <c r="N1073" i="1"/>
  <c r="R7240" i="1"/>
  <c r="N1063" i="1"/>
  <c r="N81" i="1"/>
  <c r="N1681" i="1"/>
  <c r="N1151" i="1"/>
  <c r="R7034" i="1"/>
  <c r="R372" i="1"/>
  <c r="N599" i="1"/>
  <c r="N516" i="1"/>
  <c r="N1296" i="1"/>
  <c r="R3270" i="1"/>
  <c r="R7018" i="1"/>
  <c r="N1795" i="1"/>
  <c r="N2451" i="1"/>
  <c r="R49" i="1"/>
  <c r="N24" i="1"/>
  <c r="R826" i="1"/>
  <c r="N437" i="1"/>
  <c r="N1278" i="1"/>
  <c r="N1281" i="1"/>
  <c r="N418" i="1"/>
  <c r="R13" i="1"/>
  <c r="N3014" i="1"/>
  <c r="N1671" i="1"/>
  <c r="N1098" i="1"/>
  <c r="N1125" i="1"/>
  <c r="N9" i="1"/>
  <c r="N7561" i="1"/>
  <c r="N313" i="1"/>
  <c r="N936" i="1"/>
  <c r="N735" i="1"/>
  <c r="N1060" i="1"/>
  <c r="N425" i="1"/>
  <c r="N7056" i="1"/>
  <c r="N2382" i="1"/>
  <c r="N1175" i="1"/>
  <c r="N1185" i="1"/>
  <c r="N2990" i="1"/>
  <c r="N2396" i="1"/>
  <c r="N593" i="1"/>
  <c r="N1670" i="1"/>
  <c r="N527" i="1"/>
  <c r="N1217" i="1"/>
  <c r="N853" i="1"/>
  <c r="N74" i="1"/>
  <c r="N756" i="1"/>
  <c r="N1310" i="1"/>
  <c r="N7546" i="1"/>
  <c r="N399" i="1"/>
  <c r="N464" i="1"/>
  <c r="N7148" i="1"/>
  <c r="R2456" i="1"/>
  <c r="N1243" i="1"/>
  <c r="N7521" i="1"/>
  <c r="N7490" i="1"/>
  <c r="R56" i="1"/>
  <c r="N791" i="1"/>
  <c r="N535" i="1"/>
  <c r="R2152" i="1"/>
  <c r="N2152" i="1"/>
  <c r="N60" i="1"/>
  <c r="R361" i="1"/>
  <c r="N7151" i="1"/>
  <c r="R7609" i="1"/>
  <c r="R2401" i="1"/>
  <c r="N549" i="1"/>
  <c r="N1809" i="1"/>
  <c r="N1445" i="1"/>
  <c r="N908" i="1"/>
  <c r="N677" i="1"/>
  <c r="R7157" i="1"/>
  <c r="N63" i="1"/>
  <c r="N7356" i="1"/>
  <c r="N1029" i="1"/>
  <c r="N774" i="1"/>
  <c r="R2443" i="1"/>
  <c r="N687" i="1"/>
  <c r="N7315" i="1"/>
  <c r="N1168" i="1"/>
  <c r="N779" i="1"/>
  <c r="N7475" i="1"/>
  <c r="N762" i="1"/>
  <c r="N1143" i="1"/>
  <c r="N2393" i="1"/>
  <c r="R7624" i="1"/>
  <c r="N582" i="1"/>
  <c r="R2079" i="1"/>
  <c r="N2232" i="1"/>
  <c r="R411" i="1"/>
  <c r="N515" i="1"/>
  <c r="N2220" i="1"/>
  <c r="N867" i="1"/>
  <c r="N7590" i="1"/>
  <c r="N7292" i="1"/>
  <c r="N1716" i="1"/>
  <c r="R2169" i="1"/>
  <c r="N1740" i="1"/>
  <c r="R7075" i="1"/>
  <c r="N947" i="1"/>
  <c r="N957" i="1"/>
  <c r="N7285" i="1"/>
  <c r="N757" i="1"/>
  <c r="N1295" i="1"/>
  <c r="R481" i="1"/>
  <c r="N679" i="1"/>
  <c r="N1768" i="1"/>
  <c r="N3004" i="1"/>
  <c r="N374" i="1"/>
  <c r="N3258" i="1"/>
  <c r="N1432" i="1"/>
  <c r="R1857" i="1"/>
  <c r="N1210" i="1"/>
  <c r="R2309" i="1"/>
  <c r="N1306" i="1"/>
  <c r="N1221" i="1"/>
  <c r="N696" i="1"/>
  <c r="N1588" i="1"/>
  <c r="R2078" i="1"/>
  <c r="N7540" i="1"/>
  <c r="N7565" i="1"/>
  <c r="N2473" i="1"/>
  <c r="N2303" i="1"/>
  <c r="N1103" i="1"/>
  <c r="R7611" i="1"/>
  <c r="N728" i="1"/>
  <c r="N1836" i="1"/>
  <c r="N1245" i="1"/>
  <c r="N1018" i="1"/>
  <c r="N798" i="1"/>
  <c r="N7578" i="1"/>
  <c r="N1206" i="1"/>
  <c r="N550" i="1"/>
  <c r="N1408" i="1"/>
  <c r="N1022" i="1"/>
  <c r="N1631" i="1"/>
  <c r="N405" i="1"/>
  <c r="N2159" i="1"/>
  <c r="N7090" i="1"/>
  <c r="R1838" i="1"/>
  <c r="R72" i="1"/>
  <c r="N781" i="1"/>
  <c r="N1688" i="1"/>
  <c r="R7631" i="1"/>
  <c r="N1443" i="1"/>
  <c r="N1187" i="1"/>
  <c r="R1813" i="1"/>
  <c r="N1813" i="1"/>
  <c r="N7635" i="1"/>
  <c r="N2919" i="1"/>
  <c r="N7093" i="1"/>
  <c r="R7219" i="1"/>
  <c r="R2323" i="1"/>
  <c r="N1201" i="1"/>
  <c r="N1157" i="1"/>
  <c r="N819" i="1"/>
  <c r="N1560" i="1"/>
  <c r="N1329" i="1"/>
  <c r="R7099" i="1"/>
  <c r="N7638" i="1"/>
  <c r="N7454" i="1"/>
  <c r="N7514" i="1"/>
  <c r="N1426" i="1"/>
  <c r="R2307" i="1"/>
  <c r="N1339" i="1"/>
  <c r="N1251" i="1"/>
  <c r="N937" i="1"/>
  <c r="N1431" i="1"/>
  <c r="N676" i="1"/>
  <c r="N1414" i="1"/>
  <c r="R2290" i="1"/>
  <c r="N2315" i="1"/>
  <c r="R7143" i="1"/>
  <c r="N1234" i="1"/>
  <c r="R450" i="1"/>
  <c r="N7336" i="1"/>
  <c r="N498" i="1"/>
  <c r="N1167" i="1"/>
  <c r="R97" i="1"/>
  <c r="N1519" i="1"/>
  <c r="R3028" i="1"/>
  <c r="N969" i="1"/>
  <c r="N1064" i="1"/>
  <c r="N614" i="1"/>
  <c r="N1088" i="1"/>
  <c r="R7032" i="1"/>
  <c r="N1599" i="1"/>
  <c r="N1609" i="1"/>
  <c r="N1211" i="1"/>
  <c r="N7447" i="1"/>
  <c r="N360" i="1"/>
  <c r="N766" i="1"/>
  <c r="N1331" i="1"/>
  <c r="N1116" i="1"/>
  <c r="N7579" i="1"/>
  <c r="N1735" i="1"/>
  <c r="R470" i="1"/>
  <c r="N911" i="1"/>
  <c r="N475" i="1"/>
  <c r="N7277" i="1"/>
  <c r="N975" i="1"/>
  <c r="N1109" i="1"/>
  <c r="N1104" i="1"/>
  <c r="N1789" i="1"/>
  <c r="R3008" i="1"/>
  <c r="N7325" i="1"/>
  <c r="R410" i="1"/>
  <c r="R325" i="1"/>
  <c r="N2241" i="1"/>
  <c r="N786" i="1"/>
  <c r="N25" i="1"/>
  <c r="N700" i="1"/>
  <c r="N7115" i="1"/>
  <c r="N1593" i="1"/>
  <c r="N1025" i="1"/>
  <c r="R425" i="1"/>
  <c r="N2415" i="1"/>
  <c r="N1760" i="1"/>
  <c r="N1801" i="1"/>
  <c r="R7221" i="1"/>
  <c r="N1380" i="1"/>
  <c r="N729" i="1"/>
  <c r="N7607" i="1"/>
  <c r="N616" i="1"/>
  <c r="N1450" i="1"/>
  <c r="N1107" i="1"/>
  <c r="N7479" i="1"/>
  <c r="N1202" i="1"/>
  <c r="N7280" i="1"/>
  <c r="R380" i="1"/>
  <c r="N7476" i="1"/>
  <c r="N784" i="1"/>
  <c r="N363" i="1"/>
  <c r="N2456" i="1"/>
  <c r="R7615" i="1"/>
  <c r="R7647" i="1"/>
  <c r="N7453" i="1"/>
  <c r="N1544" i="1"/>
  <c r="R7233" i="1"/>
  <c r="N56" i="1"/>
  <c r="N986" i="1"/>
  <c r="R17" i="1"/>
  <c r="N1262" i="1"/>
  <c r="N7237" i="1"/>
  <c r="R91" i="1"/>
  <c r="N7042" i="1"/>
  <c r="R7128" i="1"/>
  <c r="R1841" i="1"/>
  <c r="N799" i="1"/>
  <c r="R3016" i="1"/>
  <c r="N7480" i="1"/>
  <c r="N807" i="1"/>
  <c r="R3260" i="1"/>
  <c r="R7048" i="1"/>
  <c r="N7240" i="1"/>
  <c r="N2225" i="1"/>
  <c r="N7355" i="1"/>
  <c r="N41" i="1"/>
  <c r="R1833" i="1"/>
  <c r="N1726" i="1"/>
  <c r="N1721" i="1"/>
  <c r="N1589" i="1"/>
  <c r="N760" i="1"/>
  <c r="N1328" i="1"/>
  <c r="N882" i="1"/>
  <c r="N7575" i="1"/>
  <c r="R359" i="1"/>
  <c r="R7085" i="1"/>
  <c r="N7107" i="1"/>
  <c r="R7163" i="1"/>
  <c r="N7528" i="1"/>
  <c r="R2448" i="1"/>
  <c r="N362" i="1"/>
  <c r="N7446" i="1"/>
  <c r="N7144" i="1"/>
  <c r="N7390" i="1"/>
  <c r="N1191" i="1"/>
  <c r="N7505" i="1"/>
  <c r="N1335" i="1"/>
  <c r="N1108" i="1"/>
  <c r="N1149" i="1"/>
  <c r="R7130" i="1"/>
  <c r="R52" i="1"/>
  <c r="N1381" i="1"/>
  <c r="N7217" i="1"/>
  <c r="N349" i="1"/>
  <c r="N7586" i="1"/>
  <c r="N989" i="1"/>
  <c r="N1250" i="1"/>
  <c r="R3020" i="1"/>
  <c r="N467" i="1"/>
  <c r="N2426" i="1"/>
  <c r="R2267" i="1"/>
  <c r="N1424" i="1"/>
  <c r="N64" i="1"/>
  <c r="N2398" i="1"/>
  <c r="R7225" i="1"/>
  <c r="R7167" i="1"/>
  <c r="N1433" i="1"/>
  <c r="N887" i="1"/>
  <c r="R7092" i="1"/>
  <c r="N7233" i="1"/>
  <c r="N1638" i="1"/>
  <c r="N7556" i="1"/>
  <c r="N873" i="1"/>
  <c r="N7154" i="1"/>
  <c r="R90" i="1"/>
  <c r="N2459" i="1"/>
  <c r="R7070" i="1"/>
  <c r="N430" i="1"/>
  <c r="N1451" i="1"/>
  <c r="N723" i="1"/>
  <c r="N1471" i="1"/>
  <c r="N1459" i="1"/>
  <c r="N371" i="1"/>
  <c r="R2994" i="1"/>
  <c r="N7157" i="1"/>
  <c r="N710" i="1"/>
  <c r="N561" i="1"/>
  <c r="N7616" i="1"/>
  <c r="N690" i="1"/>
  <c r="R2395" i="1"/>
  <c r="N2294" i="1"/>
  <c r="N508" i="1"/>
  <c r="R439" i="1"/>
  <c r="N706" i="1"/>
  <c r="N1407" i="1"/>
  <c r="N2394" i="1"/>
  <c r="N932" i="1"/>
  <c r="N741" i="1"/>
  <c r="R486" i="1"/>
  <c r="R7646" i="1"/>
  <c r="N855" i="1"/>
  <c r="N7279" i="1"/>
  <c r="R7072" i="1"/>
  <c r="R7627" i="1"/>
  <c r="R2990" i="1"/>
  <c r="N7068" i="1"/>
  <c r="N7568" i="1"/>
  <c r="N7403" i="1"/>
  <c r="N1641" i="1"/>
  <c r="N844" i="1"/>
  <c r="R403" i="1"/>
  <c r="N2257" i="1"/>
  <c r="N564" i="1"/>
  <c r="N965" i="1"/>
  <c r="R2159" i="1"/>
  <c r="N7639" i="1"/>
  <c r="N2320" i="1"/>
  <c r="R7134" i="1"/>
  <c r="R7109" i="1"/>
  <c r="N3000" i="1"/>
  <c r="N1539" i="1"/>
  <c r="R7041" i="1"/>
  <c r="N7150" i="1"/>
  <c r="N7190" i="1"/>
  <c r="N1714" i="1"/>
  <c r="N1525" i="1"/>
  <c r="N7045" i="1"/>
  <c r="R59" i="1"/>
  <c r="N2401" i="1"/>
  <c r="R7027" i="1"/>
  <c r="N2230" i="1"/>
  <c r="N660" i="1"/>
  <c r="N1375" i="1"/>
  <c r="N80" i="1"/>
  <c r="N991" i="1"/>
  <c r="N7207" i="1"/>
  <c r="R2465" i="1"/>
  <c r="N7099" i="1"/>
  <c r="N7412" i="1"/>
  <c r="N1213" i="1"/>
  <c r="N7226" i="1"/>
  <c r="N1342" i="1"/>
  <c r="N7563" i="1"/>
  <c r="N891" i="1"/>
  <c r="N1068" i="1"/>
  <c r="R7019" i="1"/>
  <c r="N1160" i="1"/>
  <c r="R422" i="1"/>
  <c r="N574" i="1"/>
  <c r="N2157" i="1"/>
  <c r="N2316" i="1"/>
  <c r="N1584" i="1"/>
  <c r="N1393" i="1"/>
  <c r="N2250" i="1"/>
  <c r="R7249" i="1"/>
  <c r="N378" i="1"/>
  <c r="N1200" i="1"/>
  <c r="R7029" i="1"/>
  <c r="R7229" i="1"/>
  <c r="N1048" i="1"/>
  <c r="N7025" i="1"/>
  <c r="N7649" i="1"/>
  <c r="R47" i="1"/>
  <c r="N3273" i="1"/>
  <c r="N691" i="1"/>
  <c r="R473" i="1"/>
  <c r="R3264" i="1"/>
  <c r="N1216" i="1"/>
  <c r="N1617" i="1"/>
  <c r="N1592" i="1"/>
  <c r="N7158" i="1"/>
  <c r="N1838" i="1"/>
  <c r="R7033" i="1"/>
  <c r="R7057" i="1"/>
  <c r="N443" i="1"/>
  <c r="N7577" i="1"/>
  <c r="R2458" i="1"/>
  <c r="N7092" i="1"/>
  <c r="N494" i="1"/>
  <c r="R2275" i="1"/>
  <c r="R3006" i="1"/>
  <c r="N2993" i="1"/>
  <c r="R7634" i="1"/>
  <c r="N2323" i="1"/>
  <c r="R34" i="1"/>
  <c r="N946" i="1"/>
  <c r="N1312" i="1"/>
  <c r="R478" i="1"/>
  <c r="N7366" i="1"/>
  <c r="N1643" i="1"/>
  <c r="N7550" i="1"/>
  <c r="R2407" i="1"/>
  <c r="N7048" i="1"/>
  <c r="N1362" i="1"/>
  <c r="N493" i="1"/>
  <c r="N7135" i="1"/>
  <c r="N567" i="1"/>
  <c r="N925" i="1"/>
  <c r="N7293" i="1"/>
  <c r="N7162" i="1"/>
  <c r="N7314" i="1"/>
  <c r="N639" i="1"/>
  <c r="N1553" i="1"/>
  <c r="N650" i="1"/>
  <c r="N1056" i="1"/>
  <c r="R2315" i="1"/>
  <c r="N7543" i="1"/>
  <c r="N948" i="1"/>
  <c r="N996" i="1"/>
  <c r="N1717" i="1"/>
  <c r="N7559" i="1"/>
  <c r="N1264" i="1"/>
  <c r="N7484" i="1"/>
  <c r="R418" i="1"/>
  <c r="N7359" i="1"/>
  <c r="N497" i="1"/>
  <c r="N1710" i="1"/>
  <c r="R7127" i="1"/>
  <c r="R1831" i="1"/>
  <c r="N356" i="1"/>
  <c r="N7133" i="1"/>
  <c r="N1796" i="1"/>
  <c r="N369" i="1"/>
  <c r="N7376" i="1"/>
  <c r="N1701" i="1"/>
  <c r="R42" i="1"/>
  <c r="N7617" i="1"/>
  <c r="N2239" i="1"/>
  <c r="N400" i="1"/>
  <c r="N7547" i="1"/>
  <c r="N93" i="1"/>
  <c r="N7347" i="1"/>
  <c r="R2988" i="1"/>
  <c r="N1644" i="1"/>
  <c r="N769" i="1"/>
  <c r="N1619" i="1"/>
  <c r="N702" i="1"/>
  <c r="N1786" i="1"/>
  <c r="R1479" i="1"/>
  <c r="N1821" i="1"/>
  <c r="N2191" i="1"/>
  <c r="N2208" i="1"/>
  <c r="N2626" i="1"/>
  <c r="N2490" i="1"/>
  <c r="N2477" i="1"/>
  <c r="N2897" i="1"/>
  <c r="N2806" i="1"/>
  <c r="N104" i="1"/>
  <c r="N2885" i="1"/>
  <c r="N154" i="1"/>
  <c r="N2756" i="1"/>
  <c r="N27" i="1"/>
  <c r="R7640" i="1"/>
  <c r="R2241" i="1"/>
  <c r="N1087" i="1"/>
  <c r="N634" i="1"/>
  <c r="N7416" i="1"/>
  <c r="N668" i="1"/>
  <c r="N841" i="1"/>
  <c r="N396" i="1"/>
  <c r="R23" i="1"/>
  <c r="R7108" i="1"/>
  <c r="N84" i="1"/>
  <c r="R84" i="1"/>
  <c r="R2438" i="1"/>
  <c r="R7088" i="1"/>
  <c r="N7142" i="1"/>
  <c r="N32" i="1"/>
  <c r="N7596" i="1"/>
  <c r="R7622" i="1"/>
  <c r="N2163" i="1"/>
  <c r="N1343" i="1"/>
  <c r="N345" i="1"/>
  <c r="N686" i="1"/>
  <c r="N647" i="1"/>
  <c r="N835" i="1"/>
  <c r="R489" i="1"/>
  <c r="N7100" i="1"/>
  <c r="R427" i="1"/>
  <c r="R2442" i="1"/>
  <c r="R2416" i="1"/>
  <c r="N375" i="1"/>
  <c r="N1753" i="1"/>
  <c r="R2400" i="1"/>
  <c r="N7041" i="1"/>
  <c r="N2275" i="1"/>
  <c r="N83" i="1"/>
  <c r="N7464" i="1"/>
  <c r="N2462" i="1"/>
  <c r="R7236" i="1"/>
  <c r="N1841" i="1"/>
  <c r="R2436" i="1"/>
  <c r="N1598" i="1"/>
  <c r="N632" i="1"/>
  <c r="R2269" i="1"/>
  <c r="N7320" i="1"/>
  <c r="N739" i="1"/>
  <c r="N1703" i="1"/>
  <c r="R2329" i="1"/>
  <c r="N350" i="1"/>
  <c r="N1675" i="1"/>
  <c r="N2445" i="1"/>
  <c r="N1723" i="1"/>
  <c r="N602" i="1"/>
  <c r="N1608" i="1"/>
  <c r="N8" i="1"/>
  <c r="N1493" i="1"/>
  <c r="R466" i="1"/>
  <c r="N61" i="1"/>
  <c r="R7056" i="1"/>
  <c r="N504" i="1"/>
  <c r="R504" i="1"/>
  <c r="N2291" i="1"/>
  <c r="R7037" i="1"/>
  <c r="N7084" i="1"/>
  <c r="N2377" i="1"/>
  <c r="N7259" i="1"/>
  <c r="R7141" i="1"/>
  <c r="N1136" i="1"/>
  <c r="N7473" i="1"/>
  <c r="R3018" i="1"/>
  <c r="N1747" i="1"/>
  <c r="N1808" i="1"/>
  <c r="N1487" i="1"/>
  <c r="R421" i="1"/>
  <c r="N7049" i="1"/>
  <c r="R451" i="1"/>
  <c r="R2306" i="1"/>
  <c r="R2338" i="1"/>
  <c r="N7483" i="1"/>
  <c r="N11" i="1"/>
  <c r="R1840" i="1"/>
  <c r="N2458" i="1"/>
  <c r="N795" i="1"/>
  <c r="N503" i="1"/>
  <c r="N7634" i="1"/>
  <c r="N2404" i="1"/>
  <c r="R7153" i="1"/>
  <c r="N7609" i="1"/>
  <c r="R2379" i="1"/>
  <c r="R2164" i="1"/>
  <c r="N1284" i="1"/>
  <c r="N1802" i="1"/>
  <c r="N376" i="1"/>
  <c r="N7435" i="1"/>
  <c r="N1051" i="1"/>
  <c r="R1847" i="1"/>
  <c r="N2465" i="1"/>
  <c r="N1554" i="1"/>
  <c r="N1647" i="1"/>
  <c r="N7034" i="1"/>
  <c r="N581" i="1"/>
  <c r="R2246" i="1"/>
  <c r="R7162" i="1"/>
  <c r="N703" i="1"/>
  <c r="R7620" i="1"/>
  <c r="N12" i="1"/>
  <c r="N7457" i="1"/>
  <c r="R69" i="1"/>
  <c r="N1495" i="1"/>
  <c r="N7208" i="1"/>
  <c r="N7493" i="1"/>
  <c r="N2994" i="1"/>
  <c r="R449" i="1"/>
  <c r="N1302" i="1"/>
  <c r="N1600" i="1"/>
  <c r="N752" i="1"/>
  <c r="N924" i="1"/>
  <c r="R498" i="1"/>
  <c r="N576" i="1"/>
  <c r="N1183" i="1"/>
  <c r="N7032" i="1"/>
  <c r="N813" i="1"/>
  <c r="N7212" i="1"/>
  <c r="N7136" i="1"/>
  <c r="N1121" i="1"/>
  <c r="N780" i="1"/>
  <c r="N7444" i="1"/>
  <c r="N992" i="1"/>
  <c r="N1085" i="1"/>
  <c r="N653" i="1"/>
  <c r="N782" i="1"/>
  <c r="N1819" i="1"/>
  <c r="N2210" i="1"/>
  <c r="N2183" i="1"/>
  <c r="N2353" i="1"/>
  <c r="N2958" i="1"/>
  <c r="R3017" i="1"/>
  <c r="N2549" i="1"/>
  <c r="N2699" i="1"/>
  <c r="N2733" i="1"/>
  <c r="N2750" i="1"/>
  <c r="N2524" i="1"/>
  <c r="N2026" i="1"/>
  <c r="N2661" i="1"/>
  <c r="N2850" i="1"/>
  <c r="N2030" i="1"/>
  <c r="N3086" i="1"/>
  <c r="N2966" i="1"/>
  <c r="N1906" i="1"/>
  <c r="N3249" i="1"/>
  <c r="N3039" i="1"/>
  <c r="N2539" i="1"/>
  <c r="N283" i="1"/>
  <c r="N2703" i="1"/>
  <c r="N1890" i="1"/>
  <c r="N2978" i="1"/>
  <c r="N3190" i="1"/>
  <c r="N1864" i="1"/>
  <c r="N2582" i="1"/>
  <c r="N2513" i="1"/>
  <c r="N3075" i="1"/>
  <c r="N2562" i="1"/>
  <c r="R3033" i="1"/>
  <c r="N230" i="1"/>
  <c r="N122" i="1"/>
  <c r="N2851" i="1"/>
  <c r="N2951" i="1"/>
  <c r="N2970" i="1"/>
  <c r="N234" i="1"/>
  <c r="N3088" i="1"/>
  <c r="N3059" i="1"/>
  <c r="N3005" i="1"/>
  <c r="N3077" i="1"/>
  <c r="N2861" i="1"/>
  <c r="N2892" i="1"/>
  <c r="N2042" i="1"/>
  <c r="N3237" i="1"/>
  <c r="R2916" i="1"/>
  <c r="N3186" i="1"/>
  <c r="N295" i="1"/>
  <c r="N3157" i="1"/>
  <c r="N3107" i="1"/>
  <c r="R81" i="1"/>
  <c r="N7245" i="1"/>
  <c r="R7054" i="1"/>
  <c r="N7516" i="1"/>
  <c r="N7445" i="1"/>
  <c r="N7318" i="1"/>
  <c r="N2287" i="1"/>
  <c r="R2168" i="1"/>
  <c r="N1224" i="1"/>
  <c r="N796" i="1"/>
  <c r="N7289" i="1"/>
  <c r="N1595" i="1"/>
  <c r="N7035" i="1"/>
  <c r="N726" i="1"/>
  <c r="N7511" i="1"/>
  <c r="N7481" i="1"/>
  <c r="N7530" i="1"/>
  <c r="N972" i="1"/>
  <c r="N1305" i="1"/>
  <c r="N1434" i="1"/>
  <c r="R1159" i="1"/>
  <c r="N2491" i="1"/>
  <c r="N2179" i="1"/>
  <c r="N2371" i="1"/>
  <c r="N2351" i="1"/>
  <c r="N3131" i="1"/>
  <c r="N7178" i="1"/>
  <c r="N3140" i="1"/>
  <c r="N2591" i="1"/>
  <c r="N2759" i="1"/>
  <c r="N2857" i="1"/>
  <c r="N2747" i="1"/>
  <c r="N2724" i="1"/>
  <c r="N2628" i="1"/>
  <c r="N2976" i="1"/>
  <c r="N1907" i="1"/>
  <c r="N2934" i="1"/>
  <c r="N142" i="1"/>
  <c r="N306" i="1"/>
  <c r="N3213" i="1"/>
  <c r="N236" i="1"/>
  <c r="N2638" i="1"/>
  <c r="N2606" i="1"/>
  <c r="N126" i="1"/>
  <c r="N3015" i="1"/>
  <c r="N2561" i="1"/>
  <c r="N100" i="1"/>
  <c r="N2705" i="1"/>
  <c r="N215" i="1"/>
  <c r="N2770" i="1"/>
  <c r="N1893" i="1"/>
  <c r="N3109" i="1"/>
  <c r="N1994" i="1"/>
  <c r="R3029" i="1"/>
  <c r="N3079" i="1"/>
  <c r="N2960" i="1"/>
  <c r="N298" i="1"/>
  <c r="N1998" i="1"/>
  <c r="N2797" i="1"/>
  <c r="N1880" i="1"/>
  <c r="N3013" i="1"/>
  <c r="N1898" i="1"/>
  <c r="N2838" i="1"/>
  <c r="N2695" i="1"/>
  <c r="N2865" i="1"/>
  <c r="N294" i="1"/>
  <c r="N2985" i="1"/>
  <c r="N243" i="1"/>
  <c r="N2662" i="1"/>
  <c r="N214" i="1"/>
  <c r="N1928" i="1"/>
  <c r="N2687" i="1"/>
  <c r="N289" i="1"/>
  <c r="N213" i="1"/>
  <c r="R7272" i="1"/>
  <c r="R7022" i="1"/>
  <c r="R2708" i="1"/>
  <c r="R19" i="1"/>
  <c r="N7172" i="1"/>
  <c r="N3253" i="1"/>
  <c r="N7191" i="1"/>
  <c r="N2284" i="1"/>
  <c r="N7066" i="1"/>
  <c r="N1816" i="1"/>
  <c r="N310" i="1"/>
  <c r="N7169" i="1"/>
  <c r="N2218" i="1"/>
  <c r="N7060" i="1"/>
  <c r="N7176" i="1"/>
  <c r="N2074" i="1"/>
  <c r="N2173" i="1"/>
  <c r="N7023" i="1"/>
  <c r="N1916" i="1"/>
  <c r="N902" i="1"/>
  <c r="N7104" i="1"/>
  <c r="N7143" i="1"/>
  <c r="N1370" i="1"/>
  <c r="N1404" i="1"/>
  <c r="N939" i="1"/>
  <c r="N7558" i="1"/>
  <c r="N627" i="1"/>
  <c r="N662" i="1"/>
  <c r="R428" i="1"/>
  <c r="R2991" i="1"/>
  <c r="N1247" i="1"/>
  <c r="N1834" i="1"/>
  <c r="N1378" i="1"/>
  <c r="N1563" i="1"/>
  <c r="N1024" i="1"/>
  <c r="R93" i="1"/>
  <c r="N384" i="1"/>
  <c r="N1354" i="1"/>
  <c r="N1690" i="1"/>
  <c r="N1817" i="1"/>
  <c r="N2352" i="1"/>
  <c r="N2357" i="1"/>
  <c r="N2801" i="1"/>
  <c r="N2959" i="1"/>
  <c r="N1952" i="1"/>
  <c r="N3047" i="1"/>
  <c r="N197" i="1"/>
  <c r="N2660" i="1"/>
  <c r="N2666" i="1"/>
  <c r="N2837" i="1"/>
  <c r="N2544" i="1"/>
  <c r="N2890" i="1"/>
  <c r="R3013" i="1"/>
  <c r="N2881" i="1"/>
  <c r="N143" i="1"/>
  <c r="N2856" i="1"/>
  <c r="N7008" i="1"/>
  <c r="N2070" i="1"/>
  <c r="N270" i="1"/>
  <c r="N2000" i="1"/>
  <c r="N2047" i="1"/>
  <c r="N2644" i="1"/>
  <c r="N2947" i="1"/>
  <c r="N2942" i="1"/>
  <c r="N247" i="1"/>
  <c r="R3035" i="1"/>
  <c r="N2655" i="1"/>
  <c r="N1979" i="1"/>
  <c r="N1896" i="1"/>
  <c r="N129" i="1"/>
  <c r="N1930" i="1"/>
  <c r="N3081" i="1"/>
  <c r="N2817" i="1"/>
  <c r="N2777" i="1"/>
  <c r="N3078" i="1"/>
  <c r="N2062" i="1"/>
  <c r="N3196" i="1"/>
  <c r="N1909" i="1"/>
  <c r="N116" i="1"/>
  <c r="N3112" i="1"/>
  <c r="N134" i="1"/>
  <c r="N2647" i="1"/>
  <c r="N3001" i="1"/>
  <c r="N3095" i="1"/>
  <c r="N2058" i="1"/>
  <c r="N1818" i="1"/>
  <c r="N2007" i="1"/>
  <c r="N2059" i="1"/>
  <c r="N1978" i="1"/>
  <c r="N164" i="1"/>
  <c r="N2069" i="1"/>
  <c r="N2053" i="1"/>
  <c r="N1977" i="1"/>
  <c r="R7271" i="1"/>
  <c r="R7017" i="1"/>
  <c r="R2509" i="1"/>
  <c r="R1816" i="1"/>
  <c r="N7184" i="1"/>
  <c r="R1815" i="1"/>
  <c r="N1895" i="1"/>
  <c r="N293" i="1"/>
  <c r="N281" i="1"/>
  <c r="N1871" i="1"/>
  <c r="R7009" i="1"/>
  <c r="N859" i="1"/>
  <c r="N1651" i="1"/>
  <c r="N433" i="1"/>
  <c r="R3268" i="1"/>
  <c r="N322" i="1"/>
  <c r="N7452" i="1"/>
  <c r="N590" i="1"/>
  <c r="N721" i="1"/>
  <c r="N2167" i="1"/>
  <c r="N674" i="1"/>
  <c r="N7286" i="1"/>
  <c r="N553" i="1"/>
  <c r="R458" i="1"/>
  <c r="N776" i="1"/>
  <c r="N2988" i="1"/>
  <c r="N1155" i="1"/>
  <c r="R3258" i="1"/>
  <c r="N987" i="1"/>
  <c r="N7548" i="1"/>
  <c r="N525" i="1"/>
  <c r="N1159" i="1"/>
  <c r="N2207" i="1"/>
  <c r="N2712" i="1"/>
  <c r="N2367" i="1"/>
  <c r="N2577" i="1"/>
  <c r="N188" i="1"/>
  <c r="N2718" i="1"/>
  <c r="N1961" i="1"/>
  <c r="N2476" i="1"/>
  <c r="N2794" i="1"/>
  <c r="N2956" i="1"/>
  <c r="N3194" i="1"/>
  <c r="N2664" i="1"/>
  <c r="N2589" i="1"/>
  <c r="N2619" i="1"/>
  <c r="N7197" i="1"/>
  <c r="N2506" i="1"/>
  <c r="R2915" i="1"/>
  <c r="R3037" i="1"/>
  <c r="N2034" i="1"/>
  <c r="N2802" i="1"/>
  <c r="N2928" i="1"/>
  <c r="N2738" i="1"/>
  <c r="N3101" i="1"/>
  <c r="N3154" i="1"/>
  <c r="N2011" i="1"/>
  <c r="N2936" i="1"/>
  <c r="N2828" i="1"/>
  <c r="N3222" i="1"/>
  <c r="N132" i="1"/>
  <c r="N3227" i="1"/>
  <c r="N166" i="1"/>
  <c r="N2783" i="1"/>
  <c r="N2937" i="1"/>
  <c r="N1900" i="1"/>
  <c r="N2771" i="1"/>
  <c r="N3007" i="1"/>
  <c r="N2778" i="1"/>
  <c r="N145" i="1"/>
  <c r="N3093" i="1"/>
  <c r="N1933" i="1"/>
  <c r="N3053" i="1"/>
  <c r="N3200" i="1"/>
  <c r="N1858" i="1"/>
  <c r="N2816" i="1"/>
  <c r="N3074" i="1"/>
  <c r="N3091" i="1"/>
  <c r="N3271" i="1"/>
  <c r="N3212" i="1"/>
  <c r="N3236" i="1"/>
  <c r="N3115" i="1"/>
  <c r="N3224" i="1"/>
  <c r="N3244" i="1"/>
  <c r="N3050" i="1"/>
  <c r="R7264" i="1"/>
  <c r="R7016" i="1"/>
  <c r="R2508" i="1"/>
  <c r="N7123" i="1"/>
  <c r="N3049" i="1"/>
  <c r="N2805" i="1"/>
  <c r="N3182" i="1"/>
  <c r="N269" i="1"/>
  <c r="N2842" i="1"/>
  <c r="N301" i="1"/>
  <c r="R7257" i="1"/>
  <c r="N7290" i="1"/>
  <c r="N1195" i="1"/>
  <c r="N1708" i="1"/>
  <c r="N398" i="1"/>
  <c r="R2287" i="1"/>
  <c r="N746" i="1"/>
  <c r="N351" i="1"/>
  <c r="N538" i="1"/>
  <c r="N1282" i="1"/>
  <c r="N983" i="1"/>
  <c r="N2991" i="1"/>
  <c r="N481" i="1"/>
  <c r="R2274" i="1"/>
  <c r="N631" i="1"/>
  <c r="N671" i="1"/>
  <c r="N469" i="1"/>
  <c r="N7406" i="1"/>
  <c r="N1639" i="1"/>
  <c r="N7324" i="1"/>
  <c r="N1177" i="1"/>
  <c r="N1823" i="1"/>
  <c r="N2181" i="1"/>
  <c r="N2355" i="1"/>
  <c r="N2568" i="1"/>
  <c r="N2727" i="1"/>
  <c r="N3132" i="1"/>
  <c r="N1868" i="1"/>
  <c r="N3218" i="1"/>
  <c r="N2870" i="1"/>
  <c r="N2950" i="1"/>
  <c r="N2667" i="1"/>
  <c r="N2570" i="1"/>
  <c r="N2594" i="1"/>
  <c r="N2494" i="1"/>
  <c r="N2754" i="1"/>
  <c r="N2964" i="1"/>
  <c r="N2532" i="1"/>
  <c r="N2836" i="1"/>
  <c r="N2845" i="1"/>
  <c r="N7180" i="1"/>
  <c r="N2866" i="1"/>
  <c r="N3031" i="1"/>
  <c r="N3174" i="1"/>
  <c r="N2825" i="1"/>
  <c r="N211" i="1"/>
  <c r="N2848" i="1"/>
  <c r="N3064" i="1"/>
  <c r="N2632" i="1"/>
  <c r="N279" i="1"/>
  <c r="N2757" i="1"/>
  <c r="N284" i="1"/>
  <c r="R3261" i="1"/>
  <c r="N1902" i="1"/>
  <c r="N3082" i="1"/>
  <c r="N136" i="1"/>
  <c r="N1899" i="1"/>
  <c r="R3021" i="1"/>
  <c r="N2573" i="1"/>
  <c r="N3067" i="1"/>
  <c r="N2812" i="1"/>
  <c r="N169" i="1"/>
  <c r="N2731" i="1"/>
  <c r="N257" i="1"/>
  <c r="N995" i="1"/>
  <c r="N7451" i="1"/>
  <c r="N843" i="1"/>
  <c r="N1746" i="1"/>
  <c r="N1529" i="1"/>
  <c r="N1398" i="1"/>
  <c r="N511" i="1"/>
  <c r="N1190" i="1"/>
  <c r="N754" i="1"/>
  <c r="N1635" i="1"/>
  <c r="N643" i="1"/>
  <c r="N1694" i="1"/>
  <c r="N1467" i="1"/>
  <c r="N727" i="1"/>
  <c r="N7378" i="1"/>
  <c r="N2259" i="1"/>
  <c r="N7470" i="1"/>
  <c r="N1756" i="1"/>
  <c r="N1478" i="1"/>
  <c r="N1663" i="1"/>
  <c r="N2188" i="1"/>
  <c r="N2216" i="1"/>
  <c r="N2359" i="1"/>
  <c r="N2349" i="1"/>
  <c r="N1987" i="1"/>
  <c r="N1953" i="1"/>
  <c r="N3133" i="1"/>
  <c r="N431" i="1"/>
  <c r="N7397" i="1"/>
  <c r="N7106" i="1"/>
  <c r="N1094" i="1"/>
  <c r="N903" i="1"/>
  <c r="N7459" i="1"/>
  <c r="N1163" i="1"/>
  <c r="R3010" i="1"/>
  <c r="N1406" i="1"/>
  <c r="N559" i="1"/>
  <c r="N7357" i="1"/>
  <c r="N1042" i="1"/>
  <c r="N468" i="1"/>
  <c r="N993" i="1"/>
  <c r="N1323" i="1"/>
  <c r="N546" i="1"/>
  <c r="N1405" i="1"/>
  <c r="N7583" i="1"/>
  <c r="N1547" i="1"/>
  <c r="N1011" i="1"/>
  <c r="N2202" i="1"/>
  <c r="N2364" i="1"/>
  <c r="N2507" i="1"/>
  <c r="R1860" i="1"/>
  <c r="N2768" i="1"/>
  <c r="N189" i="1"/>
  <c r="N1954" i="1"/>
  <c r="N2622" i="1"/>
  <c r="N2511" i="1"/>
  <c r="N2528" i="1"/>
  <c r="N2701" i="1"/>
  <c r="N2015" i="1"/>
  <c r="N2590" i="1"/>
  <c r="N1973" i="1"/>
  <c r="N2497" i="1"/>
  <c r="N210" i="1"/>
  <c r="N2604" i="1"/>
  <c r="N3178" i="1"/>
  <c r="R493" i="1"/>
  <c r="R45" i="1"/>
  <c r="N552" i="1"/>
  <c r="N1648" i="1"/>
  <c r="N537" i="1"/>
  <c r="N368" i="1"/>
  <c r="N2986" i="1"/>
  <c r="N7487" i="1"/>
  <c r="N7395" i="1"/>
  <c r="R2424" i="1"/>
  <c r="N615" i="1"/>
  <c r="R445" i="1"/>
  <c r="N2258" i="1"/>
  <c r="N585" i="1"/>
  <c r="N2222" i="1"/>
  <c r="N1198" i="1"/>
  <c r="N7077" i="1"/>
  <c r="R2311" i="1"/>
  <c r="R2451" i="1"/>
  <c r="N851" i="1"/>
  <c r="N1189" i="1"/>
  <c r="N823" i="1"/>
  <c r="N490" i="1"/>
  <c r="R7608" i="1"/>
  <c r="N1684" i="1"/>
  <c r="N428" i="1"/>
  <c r="N1267" i="1"/>
  <c r="N814" i="1"/>
  <c r="N1766" i="1"/>
  <c r="N7299" i="1"/>
  <c r="N1705" i="1"/>
  <c r="N324" i="1"/>
  <c r="N7404" i="1"/>
  <c r="N7527" i="1"/>
  <c r="N962" i="1"/>
  <c r="N332" i="1"/>
  <c r="N2193" i="1"/>
  <c r="N2199" i="1"/>
  <c r="N2706" i="1"/>
  <c r="N2849" i="1"/>
  <c r="N2611" i="1"/>
  <c r="N1913" i="1"/>
  <c r="N3052" i="1"/>
  <c r="N2827" i="1"/>
  <c r="N2487" i="1"/>
  <c r="N2542" i="1"/>
  <c r="N2875" i="1"/>
  <c r="N2557" i="1"/>
  <c r="N2719" i="1"/>
  <c r="N2831" i="1"/>
  <c r="N2649" i="1"/>
  <c r="N928" i="1"/>
  <c r="N1093" i="1"/>
  <c r="R2393" i="1"/>
  <c r="N450" i="1"/>
  <c r="R3040" i="1"/>
  <c r="N1475" i="1"/>
  <c r="N7258" i="1"/>
  <c r="R7218" i="1"/>
  <c r="N1032" i="1"/>
  <c r="N2424" i="1"/>
  <c r="N666" i="1"/>
  <c r="N1466" i="1"/>
  <c r="N1114" i="1"/>
  <c r="N1237" i="1"/>
  <c r="N7488" i="1"/>
  <c r="N7450" i="1"/>
  <c r="N393" i="1"/>
  <c r="N953" i="1"/>
  <c r="N594" i="1"/>
  <c r="N340" i="1"/>
  <c r="N2211" i="1"/>
  <c r="N2203" i="1"/>
  <c r="N2350" i="1"/>
  <c r="N2722" i="1"/>
  <c r="N2974" i="1"/>
  <c r="N149" i="1"/>
  <c r="N2933" i="1"/>
  <c r="N2844" i="1"/>
  <c r="N3063" i="1"/>
  <c r="N1881" i="1"/>
  <c r="N3083" i="1"/>
  <c r="N3267" i="1"/>
  <c r="N2891" i="1"/>
  <c r="N280" i="1"/>
  <c r="N99" i="1"/>
  <c r="N2510" i="1"/>
  <c r="N2014" i="1"/>
  <c r="N2876" i="1"/>
  <c r="N1989" i="1"/>
  <c r="N3011" i="1"/>
  <c r="N146" i="1"/>
  <c r="N2720" i="1"/>
  <c r="N2905" i="1"/>
  <c r="N2935" i="1"/>
  <c r="N2918" i="1"/>
  <c r="N2634" i="1"/>
  <c r="N185" i="1"/>
  <c r="N2593" i="1"/>
  <c r="N2636" i="1"/>
  <c r="N1889" i="1"/>
  <c r="N115" i="1"/>
  <c r="N2022" i="1"/>
  <c r="N1943" i="1"/>
  <c r="N113" i="1"/>
  <c r="N194" i="1"/>
  <c r="N170" i="1"/>
  <c r="N3243" i="1"/>
  <c r="R7135" i="1"/>
  <c r="N485" i="1"/>
  <c r="R3030" i="1"/>
  <c r="N1446" i="1"/>
  <c r="N612" i="1"/>
  <c r="R2220" i="1"/>
  <c r="N2277" i="1"/>
  <c r="R7069" i="1"/>
  <c r="N355" i="1"/>
  <c r="N1144" i="1"/>
  <c r="N1318" i="1"/>
  <c r="R7617" i="1"/>
  <c r="N446" i="1"/>
  <c r="R2260" i="1"/>
  <c r="N1057" i="1"/>
  <c r="R475" i="1"/>
  <c r="N440" i="1"/>
  <c r="N7524" i="1"/>
  <c r="N1246" i="1"/>
  <c r="N337" i="1"/>
  <c r="N2187" i="1"/>
  <c r="N2354" i="1"/>
  <c r="N2521" i="1"/>
  <c r="N2676" i="1"/>
  <c r="N2677" i="1"/>
  <c r="N2515" i="1"/>
  <c r="N3094" i="1"/>
  <c r="N3141" i="1"/>
  <c r="N1884" i="1"/>
  <c r="N117" i="1"/>
  <c r="N1904" i="1"/>
  <c r="N2602" i="1"/>
  <c r="N3130" i="1"/>
  <c r="N2044" i="1"/>
  <c r="N3042" i="1"/>
  <c r="N1219" i="1"/>
  <c r="N2272" i="1"/>
  <c r="N2288" i="1"/>
  <c r="N1396" i="1"/>
  <c r="N7330" i="1"/>
  <c r="N1861" i="1"/>
  <c r="N2169" i="1"/>
  <c r="R7026" i="1"/>
  <c r="N771" i="1"/>
  <c r="N7544" i="1"/>
  <c r="N404" i="1"/>
  <c r="R7227" i="1"/>
  <c r="R3004" i="1"/>
  <c r="N7576" i="1"/>
  <c r="N7519" i="1"/>
  <c r="R2265" i="1"/>
  <c r="N2234" i="1"/>
  <c r="N1605" i="1"/>
  <c r="N7379" i="1"/>
  <c r="R827" i="1"/>
  <c r="N2213" i="1"/>
  <c r="N2481" i="1"/>
  <c r="N2482" i="1"/>
  <c r="N2744" i="1"/>
  <c r="N2502" i="1"/>
  <c r="N2587" i="1"/>
  <c r="N1915" i="1"/>
  <c r="N198" i="1"/>
  <c r="N120" i="1"/>
  <c r="N2488" i="1"/>
  <c r="N3151" i="1"/>
  <c r="N2732" i="1"/>
  <c r="N1951" i="1"/>
  <c r="N2736" i="1"/>
  <c r="N1863" i="1"/>
  <c r="N2692" i="1"/>
  <c r="N2516" i="1"/>
  <c r="N2040" i="1"/>
  <c r="N2715" i="1"/>
  <c r="N1956" i="1"/>
  <c r="N2512" i="1"/>
  <c r="N2648" i="1"/>
  <c r="N372" i="1"/>
  <c r="N1291" i="1"/>
  <c r="R24" i="1"/>
  <c r="N626" i="1"/>
  <c r="N3012" i="1"/>
  <c r="N15" i="1"/>
  <c r="N1165" i="1"/>
  <c r="R1825" i="1"/>
  <c r="N7608" i="1"/>
  <c r="N347" i="1"/>
  <c r="N1501" i="1"/>
  <c r="R2308" i="1"/>
  <c r="N570" i="1"/>
  <c r="N2447" i="1"/>
  <c r="N2271" i="1"/>
  <c r="N2278" i="1"/>
  <c r="R2986" i="1"/>
  <c r="N13" i="1"/>
  <c r="N1728" i="1"/>
  <c r="N1520" i="1"/>
  <c r="N7127" i="1"/>
  <c r="N1526" i="1"/>
  <c r="N713" i="1"/>
  <c r="N845" i="1"/>
  <c r="N1649" i="1"/>
  <c r="N1696" i="1"/>
  <c r="N862" i="1"/>
  <c r="N7437" i="1"/>
  <c r="N949" i="1"/>
  <c r="N1682" i="1"/>
  <c r="N1096" i="1"/>
  <c r="N331" i="1"/>
  <c r="N2184" i="1"/>
  <c r="N2212" i="1"/>
  <c r="N2369" i="1"/>
  <c r="N2547" i="1"/>
  <c r="N2696" i="1"/>
  <c r="N7011" i="1"/>
  <c r="N2066" i="1"/>
  <c r="N2492" i="1"/>
  <c r="N1887" i="1"/>
  <c r="N2752" i="1"/>
  <c r="N1972" i="1"/>
  <c r="N2500" i="1"/>
  <c r="N2623" i="1"/>
  <c r="N1938" i="1"/>
  <c r="N2841" i="1"/>
  <c r="R3155" i="1"/>
  <c r="N1964" i="1"/>
  <c r="N3269" i="1"/>
  <c r="N2694" i="1"/>
  <c r="N2614" i="1"/>
  <c r="N2631" i="1"/>
  <c r="N2785" i="1"/>
  <c r="N3102" i="1"/>
  <c r="N3231" i="1"/>
  <c r="N1074" i="1"/>
  <c r="N7122" i="1"/>
  <c r="N810" i="1"/>
  <c r="R3027" i="1"/>
  <c r="N556" i="1"/>
  <c r="N3040" i="1"/>
  <c r="N2989" i="1"/>
  <c r="N1263" i="1"/>
  <c r="N33" i="1"/>
  <c r="N7552" i="1"/>
  <c r="N879" i="1"/>
  <c r="N2248" i="1"/>
  <c r="R2258" i="1"/>
  <c r="N1044" i="1"/>
  <c r="N1514" i="1"/>
  <c r="N1415" i="1"/>
  <c r="N1601" i="1"/>
  <c r="N1030" i="1"/>
  <c r="N968" i="1"/>
  <c r="N3" i="1"/>
  <c r="N2214" i="1"/>
  <c r="N2182" i="1"/>
  <c r="N2767" i="1"/>
  <c r="N2784" i="1"/>
  <c r="N2830" i="1"/>
  <c r="N2629" i="1"/>
  <c r="N3165" i="1"/>
  <c r="N2808" i="1"/>
  <c r="N123" i="1"/>
  <c r="N2588" i="1"/>
  <c r="N2653" i="1"/>
  <c r="N2499" i="1"/>
  <c r="N3229" i="1"/>
  <c r="N174" i="1"/>
  <c r="N2651" i="1"/>
  <c r="R212" i="1"/>
  <c r="N2931" i="1"/>
  <c r="N3206" i="1"/>
  <c r="R3019" i="1"/>
  <c r="N2826" i="1"/>
  <c r="N2945" i="1"/>
  <c r="N2578" i="1"/>
  <c r="N1923" i="1"/>
  <c r="N288" i="1"/>
  <c r="N160" i="1"/>
  <c r="N2807" i="1"/>
  <c r="N3120" i="1"/>
  <c r="N2540" i="1"/>
  <c r="N2745" i="1"/>
  <c r="N1931" i="1"/>
  <c r="N2962" i="1"/>
  <c r="N1981" i="1"/>
  <c r="R456" i="1"/>
  <c r="N1534" i="1"/>
  <c r="N1462" i="1"/>
  <c r="N7344" i="1"/>
  <c r="N900" i="1"/>
  <c r="R2233" i="1"/>
  <c r="R497" i="1"/>
  <c r="R39" i="1"/>
  <c r="N2378" i="1"/>
  <c r="N1174" i="1"/>
  <c r="N1531" i="1"/>
  <c r="N1430" i="1"/>
  <c r="N2274" i="1"/>
  <c r="N825" i="1"/>
  <c r="N2265" i="1"/>
  <c r="N7494" i="1"/>
  <c r="N453" i="1"/>
  <c r="N7449" i="1"/>
  <c r="N1620" i="1"/>
  <c r="N320" i="1"/>
  <c r="N2190" i="1"/>
  <c r="N2204" i="1"/>
  <c r="N2527" i="1"/>
  <c r="N2366" i="1"/>
  <c r="N2617" i="1"/>
  <c r="N2879" i="1"/>
  <c r="N2522" i="1"/>
  <c r="N3097" i="1"/>
  <c r="N2793" i="1"/>
  <c r="N3261" i="1"/>
  <c r="N1865" i="1"/>
  <c r="N2498" i="1"/>
  <c r="N286" i="1"/>
  <c r="N2574" i="1"/>
  <c r="N2670" i="1"/>
  <c r="N232" i="1"/>
  <c r="N2899" i="1"/>
  <c r="N263" i="1"/>
  <c r="N2874" i="1"/>
  <c r="N2782" i="1"/>
  <c r="N2887" i="1"/>
  <c r="N2820" i="1"/>
  <c r="N159" i="1"/>
  <c r="N2052" i="1"/>
  <c r="N2833" i="1"/>
  <c r="N1458" i="1"/>
  <c r="N901" i="1"/>
  <c r="N860" i="1"/>
  <c r="N1065" i="1"/>
  <c r="N1722" i="1"/>
  <c r="N846" i="1"/>
  <c r="R2277" i="1"/>
  <c r="R7224" i="1"/>
  <c r="N2299" i="1"/>
  <c r="N830" i="1"/>
  <c r="N547" i="1"/>
  <c r="N7580" i="1"/>
  <c r="R446" i="1"/>
  <c r="N1477" i="1"/>
  <c r="R469" i="1"/>
  <c r="N1590" i="1"/>
  <c r="N1421" i="1"/>
  <c r="N985" i="1"/>
  <c r="N7587" i="1"/>
  <c r="N1822" i="1"/>
  <c r="N2178" i="1"/>
  <c r="N2195" i="1"/>
  <c r="N2566" i="1"/>
  <c r="N2725" i="1"/>
  <c r="N2758" i="1"/>
  <c r="N2728" i="1"/>
  <c r="N222" i="1"/>
  <c r="N1918" i="1"/>
  <c r="N2968" i="1"/>
  <c r="N2730" i="1"/>
  <c r="N101" i="1"/>
  <c r="N2862" i="1"/>
  <c r="N1551" i="1"/>
  <c r="N7368" i="1"/>
  <c r="N837" i="1"/>
  <c r="N566" i="1"/>
  <c r="R15" i="1"/>
  <c r="N1498" i="1"/>
  <c r="N454" i="1"/>
  <c r="R7133" i="1"/>
  <c r="N1825" i="1"/>
  <c r="N1482" i="1"/>
  <c r="N1199" i="1"/>
  <c r="N7428" i="1"/>
  <c r="N880" i="1"/>
  <c r="N1557" i="1"/>
  <c r="R2259" i="1"/>
  <c r="R2223" i="1"/>
  <c r="N1698" i="1"/>
  <c r="N981" i="1"/>
  <c r="N1134" i="1"/>
  <c r="N2189" i="1"/>
  <c r="N2360" i="1"/>
  <c r="N2209" i="1"/>
  <c r="N2361" i="1"/>
  <c r="N2854" i="1"/>
  <c r="N2645" i="1"/>
  <c r="N2535" i="1"/>
  <c r="N1986" i="1"/>
  <c r="N2537" i="1"/>
  <c r="N2946" i="1"/>
  <c r="N3019" i="1"/>
  <c r="N2479" i="1"/>
  <c r="N2702" i="1"/>
  <c r="N2786" i="1"/>
  <c r="N2766" i="1"/>
  <c r="N2940" i="1"/>
  <c r="N2788" i="1"/>
  <c r="N2036" i="1"/>
  <c r="N3054" i="1"/>
  <c r="N2669" i="1"/>
  <c r="N3048" i="1"/>
  <c r="N3149" i="1"/>
  <c r="R96" i="1"/>
  <c r="N1935" i="1"/>
  <c r="N2791" i="1"/>
  <c r="N256" i="1"/>
  <c r="N2682" i="1"/>
  <c r="R3265" i="1"/>
  <c r="N2824" i="1"/>
  <c r="N204" i="1"/>
  <c r="N2839" i="1"/>
  <c r="R7006" i="1"/>
  <c r="N144" i="1"/>
  <c r="N2674" i="1"/>
  <c r="N271" i="1"/>
  <c r="N7174" i="1"/>
  <c r="N3259" i="1"/>
  <c r="N3197" i="1"/>
  <c r="N1948" i="1"/>
  <c r="N1872" i="1"/>
  <c r="N212" i="1"/>
  <c r="N181" i="1"/>
  <c r="N114" i="1"/>
  <c r="N193" i="1"/>
  <c r="N1969" i="1"/>
  <c r="N224" i="1"/>
  <c r="N2571" i="1"/>
  <c r="N161" i="1"/>
  <c r="N3246" i="1"/>
  <c r="N7007" i="1"/>
  <c r="N1932" i="1"/>
  <c r="N2799" i="1"/>
  <c r="N2061" i="1"/>
  <c r="N3150" i="1"/>
  <c r="R412" i="1"/>
  <c r="R7111" i="1"/>
  <c r="R2926" i="1"/>
  <c r="N1069" i="1"/>
  <c r="N1634" i="1"/>
  <c r="R437" i="1"/>
  <c r="N878" i="1"/>
  <c r="R14" i="1"/>
  <c r="N1621" i="1"/>
  <c r="N7332" i="1"/>
  <c r="R2441" i="1"/>
  <c r="N7614" i="1"/>
  <c r="N1409" i="1"/>
  <c r="N1418" i="1"/>
  <c r="N804" i="1"/>
  <c r="N7503" i="1"/>
  <c r="N7391" i="1"/>
  <c r="N420" i="1"/>
  <c r="R7488" i="1"/>
  <c r="N1046" i="1"/>
  <c r="N1633" i="1"/>
  <c r="N834" i="1"/>
  <c r="N334" i="1"/>
  <c r="N2176" i="1"/>
  <c r="N2346" i="1"/>
  <c r="N2642" i="1"/>
  <c r="N2700" i="1"/>
  <c r="N3217" i="1"/>
  <c r="N2679" i="1"/>
  <c r="N2530" i="1"/>
  <c r="N2884" i="1"/>
  <c r="N2944" i="1"/>
  <c r="N1927" i="1"/>
  <c r="N2478" i="1"/>
  <c r="N3255" i="1"/>
  <c r="N2579" i="1"/>
  <c r="N2489" i="1"/>
  <c r="N2569" i="1"/>
  <c r="N2804" i="1"/>
  <c r="N2835" i="1"/>
  <c r="N2735" i="1"/>
  <c r="N2969" i="1"/>
  <c r="N1869" i="1"/>
  <c r="N2903" i="1"/>
  <c r="R3039" i="1"/>
  <c r="N171" i="1"/>
  <c r="R7245" i="1"/>
  <c r="R7208" i="1"/>
  <c r="R2243" i="1"/>
  <c r="N438" i="1"/>
  <c r="N357" i="1"/>
  <c r="N7567" i="1"/>
  <c r="N1266" i="1"/>
  <c r="R2386" i="1"/>
  <c r="N39" i="1"/>
  <c r="N788" i="1"/>
  <c r="R477" i="1"/>
  <c r="N1456" i="1"/>
  <c r="N1532" i="1"/>
  <c r="N1006" i="1"/>
  <c r="N2223" i="1"/>
  <c r="N2376" i="1"/>
  <c r="N1751" i="1"/>
  <c r="N672" i="1"/>
  <c r="N1486" i="1"/>
  <c r="N1820" i="1"/>
  <c r="N2186" i="1"/>
  <c r="N2365" i="1"/>
  <c r="N2683" i="1"/>
  <c r="N2347" i="1"/>
  <c r="N2554" i="1"/>
  <c r="N2596" i="1"/>
  <c r="N2755" i="1"/>
  <c r="N2689" i="1"/>
  <c r="N2624" i="1"/>
  <c r="N163" i="1"/>
  <c r="N2518" i="1"/>
  <c r="N312" i="1"/>
  <c r="N2779" i="1"/>
  <c r="N2748" i="1"/>
  <c r="N2882" i="1"/>
  <c r="N7338" i="1"/>
  <c r="R2288" i="1"/>
  <c r="N1734" i="1"/>
  <c r="N629" i="1"/>
  <c r="N3027" i="1"/>
  <c r="N646" i="1"/>
  <c r="N7551" i="1"/>
  <c r="R2305" i="1"/>
  <c r="N7224" i="1"/>
  <c r="N1440" i="1"/>
  <c r="N352" i="1"/>
  <c r="N42" i="1"/>
  <c r="N1083" i="1"/>
  <c r="N1549" i="1"/>
  <c r="R440" i="1"/>
  <c r="N7373" i="1"/>
  <c r="N2260" i="1"/>
  <c r="N1324" i="1"/>
  <c r="N818" i="1"/>
  <c r="N507" i="1"/>
  <c r="N2177" i="1"/>
  <c r="N2368" i="1"/>
  <c r="N2567" i="1"/>
  <c r="N2370" i="1"/>
  <c r="R7010" i="1"/>
  <c r="N2792" i="1"/>
  <c r="N2963" i="1"/>
  <c r="N2867" i="1"/>
  <c r="N2721" i="1"/>
  <c r="N2546" i="1"/>
  <c r="N449" i="1"/>
  <c r="R3032" i="1"/>
  <c r="N1082" i="1"/>
  <c r="N7342" i="1"/>
  <c r="R3012" i="1"/>
  <c r="N1298" i="1"/>
  <c r="N1058" i="1"/>
  <c r="N531" i="1"/>
  <c r="N7075" i="1"/>
  <c r="R360" i="1"/>
  <c r="N1049" i="1"/>
  <c r="N7227" i="1"/>
  <c r="N1773" i="1"/>
  <c r="N2077" i="1"/>
  <c r="R2234" i="1"/>
  <c r="N1627" i="1"/>
  <c r="N1737" i="1"/>
  <c r="N1137" i="1"/>
  <c r="N1442" i="1"/>
  <c r="N827" i="1"/>
  <c r="N1976" i="1"/>
  <c r="N2196" i="1"/>
  <c r="N2616" i="1"/>
  <c r="N2704" i="1"/>
  <c r="N2675" i="1"/>
  <c r="N2908" i="1"/>
  <c r="N2657" i="1"/>
  <c r="N2551" i="1"/>
  <c r="N2575" i="1"/>
  <c r="N2907" i="1"/>
  <c r="N262" i="1"/>
  <c r="N2957" i="1"/>
  <c r="N7492" i="1"/>
  <c r="N3092" i="1"/>
  <c r="N2541" i="1"/>
  <c r="N1996" i="1"/>
  <c r="N3076" i="1"/>
  <c r="N2597" i="1"/>
  <c r="N3198" i="1"/>
  <c r="N128" i="1"/>
  <c r="N220" i="1"/>
  <c r="N3003" i="1"/>
  <c r="N3068" i="1"/>
  <c r="N2640" i="1"/>
  <c r="N3122" i="1"/>
  <c r="N3214" i="1"/>
  <c r="N2868" i="1"/>
  <c r="N2553" i="1"/>
  <c r="N2013" i="1"/>
  <c r="N2060" i="1"/>
  <c r="N1945" i="1"/>
  <c r="N3181" i="1"/>
  <c r="N3162" i="1"/>
  <c r="N3108" i="1"/>
  <c r="N3121" i="1"/>
  <c r="N3159" i="1"/>
  <c r="N118" i="1"/>
  <c r="N3180" i="1"/>
  <c r="N3240" i="1"/>
  <c r="N3156" i="1"/>
  <c r="R7192" i="1"/>
  <c r="R3007" i="1"/>
  <c r="R2218" i="1"/>
  <c r="N3169" i="1"/>
  <c r="N3203" i="1"/>
  <c r="N7059" i="1"/>
  <c r="N412" i="1"/>
  <c r="N2433" i="1"/>
  <c r="N2374" i="1"/>
  <c r="R453" i="1"/>
  <c r="N2620" i="1"/>
  <c r="N187" i="1"/>
  <c r="N2871" i="1"/>
  <c r="N1897" i="1"/>
  <c r="N1910" i="1"/>
  <c r="N255" i="1"/>
  <c r="N2563" i="1"/>
  <c r="N3043" i="1"/>
  <c r="N2973" i="1"/>
  <c r="N2943" i="1"/>
  <c r="N2971" i="1"/>
  <c r="N2860" i="1"/>
  <c r="N2821" i="1"/>
  <c r="N3113" i="1"/>
  <c r="N244" i="1"/>
  <c r="N1888" i="1"/>
  <c r="N3251" i="1"/>
  <c r="N3142" i="1"/>
  <c r="N238" i="1"/>
  <c r="N219" i="1"/>
  <c r="N1929" i="1"/>
  <c r="N2858" i="1"/>
  <c r="N216" i="1"/>
  <c r="N2057" i="1"/>
  <c r="N237" i="1"/>
  <c r="N297" i="1"/>
  <c r="N2927" i="1"/>
  <c r="R7191" i="1"/>
  <c r="R2984" i="1"/>
  <c r="R2174" i="1"/>
  <c r="N226" i="1"/>
  <c r="N2592" i="1"/>
  <c r="N7022" i="1"/>
  <c r="N7605" i="1"/>
  <c r="N2423" i="1"/>
  <c r="N165" i="1"/>
  <c r="N1942" i="1"/>
  <c r="N1980" i="1"/>
  <c r="N3216" i="1"/>
  <c r="N3161" i="1"/>
  <c r="R2983" i="1"/>
  <c r="R2173" i="1"/>
  <c r="N1990" i="1"/>
  <c r="N260" i="1"/>
  <c r="N7016" i="1"/>
  <c r="N7600" i="1"/>
  <c r="N1594" i="1"/>
  <c r="N190" i="1"/>
  <c r="N2050" i="1"/>
  <c r="N2815" i="1"/>
  <c r="N133" i="1"/>
  <c r="N2711" i="1"/>
  <c r="N2019" i="1"/>
  <c r="N2883" i="1"/>
  <c r="N1885" i="1"/>
  <c r="R3009" i="1"/>
  <c r="N2761" i="1"/>
  <c r="N3185" i="1"/>
  <c r="N179" i="1"/>
  <c r="N2035" i="1"/>
  <c r="N1934" i="1"/>
  <c r="N2008" i="1"/>
  <c r="N124" i="1"/>
  <c r="N2979" i="1"/>
  <c r="N2896" i="1"/>
  <c r="N2002" i="1"/>
  <c r="N1983" i="1"/>
  <c r="N2001" i="1"/>
  <c r="N107" i="1"/>
  <c r="R7170" i="1"/>
  <c r="N389" i="1"/>
  <c r="N302" i="1"/>
  <c r="N2916" i="1"/>
  <c r="N2811" i="1"/>
  <c r="N225" i="1"/>
  <c r="N2635" i="1"/>
  <c r="N3114" i="1"/>
  <c r="N3103" i="1"/>
  <c r="N121" i="1"/>
  <c r="N2913" i="1"/>
  <c r="N2556" i="1"/>
  <c r="N242" i="1"/>
  <c r="N3225" i="1"/>
  <c r="N2809" i="1"/>
  <c r="N3046" i="1"/>
  <c r="N254" i="1"/>
  <c r="N3105" i="1"/>
  <c r="N308" i="1"/>
  <c r="N199" i="1"/>
  <c r="N3145" i="1"/>
  <c r="N3148" i="1"/>
  <c r="N131" i="1"/>
  <c r="N178" i="1"/>
  <c r="N303" i="1"/>
  <c r="N273" i="1"/>
  <c r="N3252" i="1"/>
  <c r="N2517" i="1"/>
  <c r="N2954" i="1"/>
  <c r="R7169" i="1"/>
  <c r="R31" i="1"/>
  <c r="R2155" i="1"/>
  <c r="N7194" i="1"/>
  <c r="N2024" i="1"/>
  <c r="N7004" i="1"/>
  <c r="N7271" i="1"/>
  <c r="N2344" i="1"/>
  <c r="N7399" i="1"/>
  <c r="N275" i="1"/>
  <c r="N2505" i="1"/>
  <c r="N2803" i="1"/>
  <c r="N2764" i="1"/>
  <c r="N2880" i="1"/>
  <c r="N2917" i="1"/>
  <c r="N1924" i="1"/>
  <c r="N3128" i="1"/>
  <c r="N3191" i="1"/>
  <c r="N125" i="1"/>
  <c r="N2006" i="1"/>
  <c r="N282" i="1"/>
  <c r="N2877" i="1"/>
  <c r="N2717" i="1"/>
  <c r="N2018" i="1"/>
  <c r="N1926" i="1"/>
  <c r="N2693" i="1"/>
  <c r="N1963" i="1"/>
  <c r="N2900" i="1"/>
  <c r="N205" i="1"/>
  <c r="N3176" i="1"/>
  <c r="N7024" i="1"/>
  <c r="N2067" i="1"/>
  <c r="N2037" i="1"/>
  <c r="N309" i="1"/>
  <c r="N218" i="1"/>
  <c r="N2605" i="1"/>
  <c r="R7124" i="1"/>
  <c r="R2925" i="1"/>
  <c r="R2154" i="1"/>
  <c r="N7006" i="1"/>
  <c r="N7489" i="1"/>
  <c r="N318" i="1"/>
  <c r="N7264" i="1"/>
  <c r="N2297" i="1"/>
  <c r="N1867" i="1"/>
  <c r="N162" i="1"/>
  <c r="N2072" i="1"/>
  <c r="N1761" i="1"/>
  <c r="N2581" i="1"/>
  <c r="N2493" i="1"/>
  <c r="N3193" i="1"/>
  <c r="N2774" i="1"/>
  <c r="N206" i="1"/>
  <c r="R3031" i="1"/>
  <c r="N3199" i="1"/>
  <c r="N1949" i="1"/>
  <c r="N248" i="1"/>
  <c r="N2810" i="1"/>
  <c r="N3023" i="1"/>
  <c r="N2637" i="1"/>
  <c r="R2913" i="1"/>
  <c r="N3177" i="1"/>
  <c r="N1874" i="1"/>
  <c r="N7307" i="1"/>
  <c r="N2734" i="1"/>
  <c r="N3117" i="1"/>
  <c r="N2714" i="1"/>
  <c r="R3001" i="1"/>
  <c r="N3226" i="1"/>
  <c r="N1922" i="1"/>
  <c r="N3171" i="1"/>
  <c r="N2529" i="1"/>
  <c r="N3158" i="1"/>
  <c r="N3110" i="1"/>
  <c r="N7200" i="1"/>
  <c r="N3265" i="1"/>
  <c r="N2769" i="1"/>
  <c r="N7175" i="1"/>
  <c r="N3008" i="1"/>
  <c r="N2781" i="1"/>
  <c r="N2550" i="1"/>
  <c r="N200" i="1"/>
  <c r="R1858" i="1"/>
  <c r="N2538" i="1"/>
  <c r="N158" i="1"/>
  <c r="N228" i="1"/>
  <c r="N229" i="1"/>
  <c r="N2633" i="1"/>
  <c r="N167" i="1"/>
  <c r="N3201" i="1"/>
  <c r="N2872" i="1"/>
  <c r="N3137" i="1"/>
  <c r="N2847" i="1"/>
  <c r="N2017" i="1"/>
  <c r="N2023" i="1"/>
  <c r="N2545" i="1"/>
  <c r="N246" i="1"/>
  <c r="N2888" i="1"/>
  <c r="N278" i="1"/>
  <c r="N2775" i="1"/>
  <c r="N1925" i="1"/>
  <c r="N3242" i="1"/>
  <c r="N3188" i="1"/>
  <c r="N261" i="1"/>
  <c r="N2065" i="1"/>
  <c r="R86" i="1"/>
  <c r="R7112" i="1"/>
  <c r="R2709" i="1"/>
  <c r="N3073" i="1"/>
  <c r="N7201" i="1"/>
  <c r="N1748" i="1"/>
  <c r="N3066" i="1"/>
  <c r="N3209" i="1"/>
  <c r="N3215" i="1"/>
  <c r="N96" i="1"/>
  <c r="N2776" i="1"/>
  <c r="N2832" i="1"/>
  <c r="N1992" i="1"/>
  <c r="N1993" i="1"/>
  <c r="N2043" i="1"/>
  <c r="N2915" i="1"/>
  <c r="N258" i="1"/>
  <c r="N2855" i="1"/>
  <c r="N1958" i="1"/>
  <c r="N2656" i="1"/>
  <c r="N3170" i="1"/>
  <c r="N3207" i="1"/>
  <c r="N240" i="1"/>
  <c r="N2010" i="1"/>
  <c r="N2691" i="1"/>
  <c r="N152" i="1"/>
  <c r="N2192" i="1"/>
  <c r="N7195" i="1"/>
  <c r="N2560" i="1"/>
  <c r="N3085" i="1"/>
  <c r="N2790" i="1"/>
  <c r="N2519" i="1"/>
  <c r="N1947" i="1"/>
  <c r="N2889" i="1"/>
  <c r="N2609" i="1"/>
  <c r="N2686" i="1"/>
  <c r="N3072" i="1"/>
  <c r="N2514" i="1"/>
  <c r="N1886" i="1"/>
  <c r="N201" i="1"/>
  <c r="N2914" i="1"/>
  <c r="N3090" i="1"/>
  <c r="N3051" i="1"/>
  <c r="N1920" i="1"/>
  <c r="N2652" i="1"/>
  <c r="N2975" i="1"/>
  <c r="N2206" i="1"/>
  <c r="N2552" i="1"/>
  <c r="N2523" i="1"/>
  <c r="R3025" i="1"/>
  <c r="N2952" i="1"/>
  <c r="N2760" i="1"/>
  <c r="N183" i="1"/>
  <c r="N2961" i="1"/>
  <c r="N3233" i="1"/>
  <c r="N2753" i="1"/>
  <c r="N2765" i="1"/>
  <c r="N217" i="1"/>
  <c r="N1903" i="1"/>
  <c r="N1965" i="1"/>
  <c r="N3241" i="1"/>
  <c r="N1911" i="1"/>
  <c r="N108" i="1"/>
  <c r="N156" i="1"/>
  <c r="N2056" i="1"/>
  <c r="N304" i="1"/>
  <c r="N3025" i="1"/>
  <c r="N2601" i="1"/>
  <c r="N239" i="1"/>
  <c r="N291" i="1"/>
  <c r="R2914" i="1"/>
  <c r="N2363" i="1"/>
  <c r="N2654" i="1"/>
  <c r="N1875" i="1"/>
  <c r="N2742" i="1"/>
  <c r="N231" i="1"/>
  <c r="N1975" i="1"/>
  <c r="N2031" i="1"/>
  <c r="N2796" i="1"/>
  <c r="R3005" i="1"/>
  <c r="N221" i="1"/>
  <c r="N3173" i="1"/>
  <c r="N2813" i="1"/>
  <c r="N2543" i="1"/>
  <c r="N2672" i="1"/>
  <c r="N184" i="1"/>
  <c r="N150" i="1"/>
  <c r="N967" i="1"/>
  <c r="N2485" i="1"/>
  <c r="N192" i="1"/>
  <c r="N2814" i="1"/>
  <c r="N2949" i="1"/>
  <c r="N2893" i="1"/>
  <c r="N2898" i="1"/>
  <c r="N147" i="1"/>
  <c r="N3125" i="1"/>
  <c r="N3136" i="1"/>
  <c r="N2846" i="1"/>
  <c r="N2894" i="1"/>
  <c r="N7202" i="1"/>
  <c r="N2598" i="1"/>
  <c r="N2641" i="1"/>
  <c r="R7215" i="1"/>
  <c r="R2432" i="1"/>
  <c r="N1921" i="1"/>
  <c r="N3230" i="1"/>
  <c r="N2508" i="1"/>
  <c r="N319" i="1"/>
  <c r="N2045" i="1"/>
  <c r="N85" i="1"/>
  <c r="N252" i="1"/>
  <c r="N207" i="1"/>
  <c r="R3015" i="1"/>
  <c r="N3129" i="1"/>
  <c r="N1971" i="1"/>
  <c r="N7216" i="1"/>
  <c r="N87" i="1"/>
  <c r="N186" i="1"/>
  <c r="N277" i="1"/>
  <c r="N153" i="1"/>
  <c r="R2284" i="1"/>
  <c r="N2749" i="1"/>
  <c r="R7008" i="1"/>
  <c r="N3062" i="1"/>
  <c r="N2041" i="1"/>
  <c r="N7272" i="1"/>
  <c r="N7170" i="1"/>
  <c r="R318" i="1"/>
  <c r="N338" i="1"/>
  <c r="N2822" i="1"/>
  <c r="N2576" i="1"/>
  <c r="N2618" i="1"/>
  <c r="R2918" i="1"/>
  <c r="N2930" i="1"/>
  <c r="N3119" i="1"/>
  <c r="N3055" i="1"/>
  <c r="N1946" i="1"/>
  <c r="N1957" i="1"/>
  <c r="N3167" i="1"/>
  <c r="N1960" i="1"/>
  <c r="N7187" i="1"/>
  <c r="N2025" i="1"/>
  <c r="N2049" i="1"/>
  <c r="R7214" i="1"/>
  <c r="R2423" i="1"/>
  <c r="N157" i="1"/>
  <c r="N287" i="1"/>
  <c r="N2432" i="1"/>
  <c r="N2984" i="1"/>
  <c r="R7118" i="1"/>
  <c r="N2296" i="1"/>
  <c r="N249" i="1"/>
  <c r="N191" i="1"/>
  <c r="N3147" i="1"/>
  <c r="N173" i="1"/>
  <c r="N135" i="1"/>
  <c r="N2016" i="1"/>
  <c r="N265" i="1"/>
  <c r="N7199" i="1"/>
  <c r="N19" i="1"/>
  <c r="N2902" i="1"/>
  <c r="N103" i="1"/>
  <c r="R2296" i="1"/>
  <c r="N2219" i="1"/>
  <c r="N2972" i="1"/>
  <c r="N235" i="1"/>
  <c r="N2486" i="1"/>
  <c r="N417" i="1"/>
  <c r="R7007" i="1"/>
  <c r="N3057" i="1"/>
  <c r="N330" i="1"/>
  <c r="N2684" i="1"/>
  <c r="N105" i="1"/>
  <c r="N3071" i="1"/>
  <c r="N2012" i="1"/>
  <c r="N3160" i="1"/>
  <c r="N1940" i="1"/>
  <c r="N1876" i="1"/>
  <c r="N182" i="1"/>
  <c r="N3247" i="1"/>
  <c r="N1988" i="1"/>
  <c r="N196" i="1"/>
  <c r="N3061" i="1"/>
  <c r="N3248" i="1"/>
  <c r="N7198" i="1"/>
  <c r="R7123" i="1"/>
  <c r="R2422" i="1"/>
  <c r="N3146" i="1"/>
  <c r="N2646" i="1"/>
  <c r="N2422" i="1"/>
  <c r="N31" i="1"/>
  <c r="N7009" i="1"/>
  <c r="N203" i="1"/>
  <c r="N7171" i="1"/>
  <c r="N2343" i="1"/>
  <c r="N2912" i="1"/>
  <c r="N1967" i="1"/>
  <c r="N106" i="1"/>
  <c r="N7010" i="1"/>
  <c r="N505" i="1"/>
  <c r="N2572" i="1"/>
  <c r="R2297" i="1"/>
  <c r="N2763" i="1"/>
  <c r="N7181" i="1"/>
  <c r="N2029" i="1"/>
  <c r="N2773" i="1"/>
  <c r="R7005" i="1"/>
  <c r="N7270" i="1"/>
  <c r="N267" i="1"/>
  <c r="N2873" i="1"/>
  <c r="N7179" i="1"/>
  <c r="N7263" i="1"/>
  <c r="N7256" i="1"/>
  <c r="N3221" i="1"/>
  <c r="N7196" i="1"/>
  <c r="R7604" i="1"/>
  <c r="N2362" i="1"/>
  <c r="N3118" i="1"/>
  <c r="N3179" i="1"/>
  <c r="N1892" i="1"/>
  <c r="N2741" i="1"/>
  <c r="N3087" i="1"/>
  <c r="N176" i="1"/>
  <c r="N112" i="1"/>
  <c r="N3037" i="1"/>
  <c r="N2068" i="1"/>
  <c r="N233" i="1"/>
  <c r="N2003" i="1"/>
  <c r="N1882" i="1"/>
  <c r="N305" i="1"/>
  <c r="N7183" i="1"/>
  <c r="R7119" i="1"/>
  <c r="R2374" i="1"/>
  <c r="N2901" i="1"/>
  <c r="N2051" i="1"/>
  <c r="N2373" i="1"/>
  <c r="N2926" i="1"/>
  <c r="R2373" i="1"/>
  <c r="N2709" i="1"/>
  <c r="N1937" i="1"/>
  <c r="N2154" i="1"/>
  <c r="N336" i="1"/>
  <c r="R7060" i="1"/>
  <c r="N250" i="1"/>
  <c r="N2869" i="1"/>
  <c r="N2155" i="1"/>
  <c r="N2534" i="1"/>
  <c r="R85" i="1"/>
  <c r="R2219" i="1"/>
  <c r="N20" i="1"/>
  <c r="N2612" i="1"/>
  <c r="N3084" i="1"/>
  <c r="R20" i="1"/>
  <c r="N3184" i="1"/>
  <c r="N2345" i="1"/>
  <c r="N3153" i="1"/>
  <c r="N3089" i="1"/>
  <c r="N2020" i="1"/>
  <c r="N2586" i="1"/>
  <c r="N1908" i="1"/>
  <c r="N2941" i="1"/>
  <c r="N3127" i="1"/>
  <c r="N3098" i="1"/>
  <c r="N2723" i="1"/>
  <c r="N1997" i="1"/>
  <c r="N3257" i="1"/>
  <c r="N3134" i="1"/>
  <c r="N3021" i="1"/>
  <c r="N2977" i="1"/>
  <c r="N2625" i="1"/>
  <c r="N1974" i="1"/>
  <c r="N2798" i="1"/>
  <c r="N2658" i="1"/>
  <c r="N2659" i="1"/>
  <c r="N3116" i="1"/>
  <c r="N2746" i="1"/>
  <c r="N3192" i="1"/>
  <c r="N1919" i="1"/>
  <c r="N1870" i="1"/>
  <c r="N3195" i="1"/>
  <c r="N3250" i="1"/>
  <c r="N1955" i="1"/>
  <c r="N3208" i="1"/>
  <c r="N2904" i="1"/>
  <c r="R7066" i="1"/>
  <c r="R2344" i="1"/>
  <c r="N2895" i="1"/>
  <c r="N2603" i="1"/>
  <c r="R2343" i="1"/>
  <c r="N2509" i="1"/>
  <c r="N2743" i="1"/>
  <c r="N3124" i="1"/>
  <c r="N2071" i="1"/>
  <c r="N245" i="1"/>
  <c r="N416" i="1"/>
  <c r="N2285" i="1"/>
  <c r="N2610" i="1"/>
  <c r="N2009" i="1"/>
  <c r="R7059" i="1"/>
  <c r="N1815" i="1"/>
  <c r="N506" i="1"/>
  <c r="N3080" i="1"/>
  <c r="N2965" i="1"/>
  <c r="N7177" i="1"/>
  <c r="R3269" i="1"/>
  <c r="N2583" i="1"/>
  <c r="N2565" i="1"/>
  <c r="N1970" i="1"/>
  <c r="N2948" i="1"/>
  <c r="N2906" i="1"/>
  <c r="N155" i="1"/>
  <c r="N307" i="1"/>
  <c r="R7065" i="1"/>
  <c r="N3202" i="1"/>
  <c r="N138" i="1"/>
  <c r="N7604" i="1"/>
  <c r="N1901" i="1"/>
  <c r="N1905" i="1"/>
  <c r="N7193" i="1"/>
  <c r="N3238" i="1"/>
  <c r="N2033" i="1"/>
  <c r="N2564" i="1"/>
  <c r="N110" i="1"/>
  <c r="N2663" i="1"/>
  <c r="N2980" i="1"/>
  <c r="N2643" i="1"/>
  <c r="N2729" i="1"/>
  <c r="N2559" i="1"/>
  <c r="N1968" i="1"/>
  <c r="N3263" i="1"/>
  <c r="N2834" i="1"/>
  <c r="N264" i="1"/>
  <c r="N3189" i="1"/>
  <c r="N1950" i="1"/>
  <c r="N2800" i="1"/>
  <c r="R3257" i="1"/>
  <c r="N3111" i="1"/>
  <c r="N3220" i="1"/>
  <c r="N1917" i="1"/>
  <c r="R7023" i="1"/>
  <c r="R2285" i="1"/>
  <c r="N7185" i="1"/>
  <c r="N7599" i="1"/>
  <c r="N86" i="1"/>
  <c r="N2174" i="1"/>
  <c r="N1962" i="1"/>
  <c r="N7061" i="1"/>
  <c r="R3003" i="1"/>
  <c r="N3210" i="1"/>
  <c r="N2737" i="1"/>
  <c r="N2046" i="1"/>
  <c r="N2886" i="1"/>
  <c r="N2028" i="1"/>
  <c r="N3235" i="1"/>
  <c r="N7065" i="1"/>
  <c r="N168" i="1"/>
  <c r="R506" i="1"/>
  <c r="N7113" i="1"/>
  <c r="N7257" i="1"/>
  <c r="N2983" i="1"/>
  <c r="N3060" i="1"/>
  <c r="N1999" i="1"/>
  <c r="N2555" i="1"/>
  <c r="N2787" i="1"/>
  <c r="N3065" i="1"/>
  <c r="N3070" i="1"/>
  <c r="N7215" i="1"/>
  <c r="N2938" i="1"/>
  <c r="N276" i="1"/>
  <c r="N2533" i="1"/>
  <c r="N3163" i="1"/>
  <c r="N2650" i="1"/>
  <c r="N139" i="1"/>
  <c r="N1883" i="1"/>
  <c r="N137" i="1"/>
  <c r="N208" i="1"/>
  <c r="N3035" i="1"/>
  <c r="N1995" i="1"/>
  <c r="N3172" i="1"/>
  <c r="N2863" i="1"/>
  <c r="N3056" i="1"/>
  <c r="N119" i="1"/>
  <c r="N2613" i="1"/>
  <c r="N1878" i="1"/>
  <c r="N3033" i="1"/>
  <c r="N127" i="1"/>
  <c r="N299" i="1"/>
  <c r="N141" i="1"/>
  <c r="N1982" i="1"/>
  <c r="R417" i="1"/>
  <c r="R3267" i="1"/>
  <c r="N2685" i="1"/>
  <c r="N7114" i="1"/>
  <c r="N7118" i="1"/>
  <c r="N7192" i="1"/>
  <c r="N3205" i="1"/>
  <c r="N2027" i="1"/>
  <c r="N2665" i="1"/>
  <c r="N1941" i="1"/>
  <c r="N2639" i="1"/>
  <c r="N1877" i="1"/>
  <c r="N300" i="1"/>
  <c r="N1914" i="1"/>
  <c r="N3045" i="1"/>
  <c r="N3029" i="1"/>
  <c r="N2671" i="1"/>
  <c r="N1936" i="1"/>
  <c r="N3232" i="1"/>
  <c r="R416" i="1"/>
  <c r="R3263" i="1"/>
  <c r="N7125" i="1"/>
  <c r="N7111" i="1"/>
  <c r="N7188" i="1"/>
  <c r="N172" i="1"/>
  <c r="R319" i="1"/>
  <c r="N130" i="1"/>
  <c r="N1912" i="1"/>
  <c r="N1894" i="1"/>
  <c r="N251" i="1"/>
  <c r="N111" i="1"/>
  <c r="N3069" i="1"/>
  <c r="N177" i="1"/>
  <c r="N2048" i="1"/>
  <c r="N2932" i="1"/>
  <c r="N2064" i="1"/>
  <c r="N3239" i="1"/>
  <c r="N2713" i="1"/>
  <c r="N3009" i="1"/>
  <c r="N148" i="1"/>
  <c r="N2063" i="1"/>
  <c r="N2673" i="1"/>
  <c r="R7605" i="1"/>
  <c r="N7120" i="1"/>
  <c r="N7124" i="1"/>
  <c r="N2621" i="1"/>
  <c r="N2859" i="1"/>
  <c r="N2953" i="1"/>
  <c r="N290" i="1"/>
  <c r="N3058" i="1"/>
  <c r="N3211" i="1"/>
  <c r="N3187" i="1"/>
  <c r="N296" i="1"/>
  <c r="N1866" i="1"/>
  <c r="N98" i="1"/>
  <c r="N2981" i="1"/>
  <c r="N3234" i="1"/>
  <c r="N3138" i="1"/>
  <c r="N3123" i="1"/>
  <c r="N2076" i="1"/>
  <c r="N2681" i="1"/>
  <c r="N3126" i="1"/>
  <c r="N2054" i="1"/>
  <c r="N1879" i="1"/>
  <c r="N268" i="1"/>
  <c r="N2536" i="1"/>
  <c r="N3155" i="1"/>
  <c r="N102" i="1"/>
  <c r="N3041" i="1"/>
  <c r="N7173" i="1"/>
  <c r="N2055" i="1"/>
  <c r="N2503" i="1"/>
  <c r="N2630" i="1"/>
  <c r="N3223" i="1"/>
  <c r="N2852" i="1"/>
  <c r="N2878" i="1"/>
  <c r="N2853" i="1"/>
  <c r="N1985" i="1"/>
  <c r="N2909" i="1"/>
  <c r="N227" i="1"/>
  <c r="N2004" i="1"/>
  <c r="N202" i="1"/>
  <c r="N1862" i="1"/>
  <c r="N2829" i="1"/>
  <c r="N311" i="1"/>
  <c r="N2073" i="1"/>
  <c r="N3228" i="1"/>
  <c r="R7489" i="1"/>
  <c r="R30" i="1"/>
  <c r="N3100" i="1"/>
  <c r="N2286" i="1"/>
  <c r="N30" i="1"/>
  <c r="N7017" i="1"/>
  <c r="N285" i="1"/>
  <c r="R2433" i="1"/>
  <c r="N7186" i="1"/>
  <c r="N2708" i="1"/>
  <c r="N7005" i="1"/>
  <c r="N259" i="1"/>
  <c r="N2501" i="1"/>
  <c r="R3011" i="1"/>
  <c r="R7004" i="1"/>
  <c r="R3271" i="1"/>
  <c r="R505" i="1"/>
  <c r="N7214" i="1"/>
  <c r="N266" i="1"/>
  <c r="N3135" i="1"/>
  <c r="N2680" i="1"/>
  <c r="N2819" i="1"/>
  <c r="N2967" i="1"/>
  <c r="N3144" i="1"/>
  <c r="N1991" i="1"/>
  <c r="N3099" i="1"/>
  <c r="N1966" i="1"/>
  <c r="N3017" i="1"/>
  <c r="N3139" i="1"/>
  <c r="N2075" i="1"/>
  <c r="N3204" i="1"/>
  <c r="R7256" i="1"/>
  <c r="N2823" i="1"/>
  <c r="N3096" i="1"/>
  <c r="N2840" i="1"/>
  <c r="N292" i="1"/>
  <c r="N1891" i="1"/>
  <c r="N2843" i="1"/>
  <c r="N2925" i="1"/>
  <c r="N3183" i="1"/>
  <c r="N2005" i="1"/>
  <c r="R7599" i="1"/>
  <c r="N1944" i="1"/>
  <c r="N7062" i="1"/>
  <c r="N2678" i="1"/>
  <c r="N2911" i="1"/>
  <c r="N253" i="1"/>
  <c r="N1959" i="1"/>
  <c r="N241" i="1"/>
  <c r="R2911" i="1"/>
  <c r="N3164" i="1"/>
  <c r="N7119" i="1"/>
  <c r="N2710" i="1"/>
  <c r="N3254" i="1"/>
  <c r="R2912" i="1"/>
  <c r="N7067" i="1"/>
  <c r="N2032" i="1"/>
  <c r="N7112" i="1"/>
  <c r="N2021" i="1"/>
  <c r="N3104" i="1"/>
  <c r="R7600" i="1"/>
  <c r="N180" i="1"/>
  <c r="N195" i="1"/>
  <c r="P7227" i="1" l="1"/>
  <c r="Q7227" i="1" s="1"/>
  <c r="O7227" i="1"/>
  <c r="O7075" i="1"/>
  <c r="P7075" i="1"/>
  <c r="Q7075" i="1" s="1"/>
  <c r="P42" i="1"/>
  <c r="Q42" i="1" s="1"/>
  <c r="O42" i="1"/>
  <c r="P7224" i="1"/>
  <c r="Q7224" i="1" s="1"/>
  <c r="O7224" i="1"/>
  <c r="O39" i="1"/>
  <c r="P39" i="1"/>
  <c r="Q39" i="1" s="1"/>
  <c r="P7614" i="1"/>
  <c r="Q7614" i="1" s="1"/>
  <c r="O7614" i="1"/>
  <c r="O1825" i="1"/>
  <c r="P1825" i="1"/>
  <c r="Q1825" i="1" s="1"/>
  <c r="O2299" i="1"/>
  <c r="P2299" i="1"/>
  <c r="Q2299" i="1" s="1"/>
  <c r="P2378" i="1"/>
  <c r="Q2378" i="1" s="1"/>
  <c r="O2378" i="1"/>
  <c r="P33" i="1"/>
  <c r="Q33" i="1" s="1"/>
  <c r="O33" i="1"/>
  <c r="O7122" i="1"/>
  <c r="P7122" i="1"/>
  <c r="Q7122" i="1" s="1"/>
  <c r="P7127" i="1"/>
  <c r="Q7127" i="1" s="1"/>
  <c r="O7127" i="1"/>
  <c r="O2447" i="1"/>
  <c r="P2447" i="1"/>
  <c r="Q2447" i="1" s="1"/>
  <c r="O7608" i="1"/>
  <c r="P7608" i="1"/>
  <c r="Q7608" i="1" s="1"/>
  <c r="O2288" i="1"/>
  <c r="P2288" i="1"/>
  <c r="Q2288" i="1" s="1"/>
  <c r="O7077" i="1"/>
  <c r="P7077" i="1"/>
  <c r="Q7077" i="1" s="1"/>
  <c r="O7106" i="1"/>
  <c r="P7106" i="1"/>
  <c r="Q7106" i="1" s="1"/>
  <c r="O1834" i="1"/>
  <c r="P1834" i="1"/>
  <c r="Q1834" i="1" s="1"/>
  <c r="P7143" i="1"/>
  <c r="Q7143" i="1" s="1"/>
  <c r="O7143" i="1"/>
  <c r="P7104" i="1"/>
  <c r="Q7104" i="1" s="1"/>
  <c r="O7104" i="1"/>
  <c r="O7035" i="1"/>
  <c r="P7035" i="1"/>
  <c r="Q7035" i="1" s="1"/>
  <c r="P2287" i="1"/>
  <c r="Q2287" i="1" s="1"/>
  <c r="O2287" i="1"/>
  <c r="P7245" i="1"/>
  <c r="Q7245" i="1" s="1"/>
  <c r="O7245" i="1"/>
  <c r="O7136" i="1"/>
  <c r="P7136" i="1"/>
  <c r="Q7136" i="1" s="1"/>
  <c r="O7032" i="1"/>
  <c r="P7032" i="1"/>
  <c r="Q7032" i="1" s="1"/>
  <c r="O2994" i="1"/>
  <c r="P2994" i="1"/>
  <c r="Q2994" i="1" s="1"/>
  <c r="O7208" i="1"/>
  <c r="P7208" i="1"/>
  <c r="Q7208" i="1" s="1"/>
  <c r="P7034" i="1"/>
  <c r="Q7034" i="1" s="1"/>
  <c r="O7034" i="1"/>
  <c r="P2465" i="1"/>
  <c r="Q2465" i="1" s="1"/>
  <c r="O2465" i="1"/>
  <c r="P7609" i="1"/>
  <c r="Q7609" i="1" s="1"/>
  <c r="O7609" i="1"/>
  <c r="Q2404" i="1"/>
  <c r="P2404" i="1"/>
  <c r="O2404" i="1"/>
  <c r="O7634" i="1"/>
  <c r="P7634" i="1"/>
  <c r="Q7634" i="1" s="1"/>
  <c r="P2458" i="1"/>
  <c r="Q2458" i="1" s="1"/>
  <c r="O2458" i="1"/>
  <c r="O7049" i="1"/>
  <c r="P7049" i="1"/>
  <c r="Q7049" i="1" s="1"/>
  <c r="O2377" i="1"/>
  <c r="P2377" i="1"/>
  <c r="Q2377" i="1" s="1"/>
  <c r="P7084" i="1"/>
  <c r="Q7084" i="1" s="1"/>
  <c r="O7084" i="1"/>
  <c r="P2291" i="1"/>
  <c r="Q2291" i="1" s="1"/>
  <c r="O2291" i="1"/>
  <c r="O61" i="1"/>
  <c r="P61" i="1"/>
  <c r="Q61" i="1" s="1"/>
  <c r="P2445" i="1"/>
  <c r="Q2445" i="1" s="1"/>
  <c r="O2445" i="1"/>
  <c r="P1841" i="1"/>
  <c r="O1841" i="1"/>
  <c r="Q1841" i="1"/>
  <c r="P2462" i="1"/>
  <c r="O2462" i="1"/>
  <c r="Q2462" i="1"/>
  <c r="P7041" i="1"/>
  <c r="Q7041" i="1" s="1"/>
  <c r="O7041" i="1"/>
  <c r="P7100" i="1"/>
  <c r="Q7100" i="1" s="1"/>
  <c r="O7100" i="1"/>
  <c r="O32" i="1"/>
  <c r="P32" i="1"/>
  <c r="Q32" i="1" s="1"/>
  <c r="O7142" i="1"/>
  <c r="P7142" i="1"/>
  <c r="Q7142" i="1" s="1"/>
  <c r="O7617" i="1"/>
  <c r="P7617" i="1"/>
  <c r="Q7617" i="1" s="1"/>
  <c r="P7133" i="1"/>
  <c r="Q7133" i="1" s="1"/>
  <c r="O7133" i="1"/>
  <c r="P7162" i="1"/>
  <c r="Q7162" i="1" s="1"/>
  <c r="O7162" i="1"/>
  <c r="P7135" i="1"/>
  <c r="Q7135" i="1" s="1"/>
  <c r="O7135" i="1"/>
  <c r="O7048" i="1"/>
  <c r="P7048" i="1"/>
  <c r="Q7048" i="1" s="1"/>
  <c r="Q2323" i="1"/>
  <c r="O2323" i="1"/>
  <c r="P2323" i="1"/>
  <c r="Q2993" i="1"/>
  <c r="P2993" i="1"/>
  <c r="O2993" i="1"/>
  <c r="O7092" i="1"/>
  <c r="P7092" i="1"/>
  <c r="Q7092" i="1" s="1"/>
  <c r="P1838" i="1"/>
  <c r="Q1838" i="1" s="1"/>
  <c r="O1838" i="1"/>
  <c r="O7158" i="1"/>
  <c r="P7158" i="1"/>
  <c r="Q7158" i="1" s="1"/>
  <c r="O7025" i="1"/>
  <c r="P7025" i="1"/>
  <c r="Q7025" i="1" s="1"/>
  <c r="P2316" i="1"/>
  <c r="Q2316" i="1" s="1"/>
  <c r="O2316" i="1"/>
  <c r="P7226" i="1"/>
  <c r="Q7226" i="1" s="1"/>
  <c r="O7226" i="1"/>
  <c r="O7099" i="1"/>
  <c r="P7099" i="1"/>
  <c r="Q7099" i="1" s="1"/>
  <c r="P7207" i="1"/>
  <c r="Q7207" i="1" s="1"/>
  <c r="O7207" i="1"/>
  <c r="P2401" i="1"/>
  <c r="O2401" i="1"/>
  <c r="Q2401" i="1"/>
  <c r="P7045" i="1"/>
  <c r="Q7045" i="1"/>
  <c r="O7045" i="1"/>
  <c r="O7150" i="1"/>
  <c r="P7150" i="1"/>
  <c r="Q7150" i="1" s="1"/>
  <c r="O3000" i="1"/>
  <c r="P3000" i="1"/>
  <c r="Q3000" i="1" s="1"/>
  <c r="O2320" i="1"/>
  <c r="P2320" i="1"/>
  <c r="Q2320" i="1" s="1"/>
  <c r="P7639" i="1"/>
  <c r="Q7639" i="1" s="1"/>
  <c r="O7639" i="1"/>
  <c r="O7068" i="1"/>
  <c r="P7068" i="1"/>
  <c r="Q7068" i="1" s="1"/>
  <c r="O2394" i="1"/>
  <c r="P2394" i="1"/>
  <c r="Q2394" i="1" s="1"/>
  <c r="O2294" i="1"/>
  <c r="P2294" i="1"/>
  <c r="Q2294" i="1" s="1"/>
  <c r="O7616" i="1"/>
  <c r="P7616" i="1"/>
  <c r="Q7616" i="1" s="1"/>
  <c r="O7157" i="1"/>
  <c r="P7157" i="1"/>
  <c r="Q7157" i="1" s="1"/>
  <c r="P2459" i="1"/>
  <c r="O2459" i="1"/>
  <c r="Q2459" i="1"/>
  <c r="Q7154" i="1"/>
  <c r="P7154" i="1"/>
  <c r="O7154" i="1"/>
  <c r="P7233" i="1"/>
  <c r="Q7233" i="1" s="1"/>
  <c r="O7233" i="1"/>
  <c r="P2398" i="1"/>
  <c r="Q2398" i="1" s="1"/>
  <c r="O2398" i="1"/>
  <c r="O64" i="1"/>
  <c r="P64" i="1"/>
  <c r="Q64" i="1" s="1"/>
  <c r="O7217" i="1"/>
  <c r="P7217" i="1"/>
  <c r="Q7217" i="1" s="1"/>
  <c r="O7144" i="1"/>
  <c r="P7144" i="1"/>
  <c r="Q7144" i="1" s="1"/>
  <c r="P7107" i="1"/>
  <c r="Q7107" i="1" s="1"/>
  <c r="O7107" i="1"/>
  <c r="O41" i="1"/>
  <c r="P41" i="1"/>
  <c r="Q41" i="1" s="1"/>
  <c r="O7240" i="1"/>
  <c r="P7240" i="1"/>
  <c r="Q7240" i="1" s="1"/>
  <c r="Q7042" i="1"/>
  <c r="P7042" i="1"/>
  <c r="O7042" i="1"/>
  <c r="P7237" i="1"/>
  <c r="O7237" i="1"/>
  <c r="Q7237" i="1"/>
  <c r="P56" i="1"/>
  <c r="Q56" i="1" s="1"/>
  <c r="O56" i="1"/>
  <c r="O2456" i="1"/>
  <c r="P2456" i="1"/>
  <c r="Q2456" i="1" s="1"/>
  <c r="P7607" i="1"/>
  <c r="Q7607" i="1" s="1"/>
  <c r="O7607" i="1"/>
  <c r="P2415" i="1"/>
  <c r="Q2415" i="1" s="1"/>
  <c r="O2415" i="1"/>
  <c r="O25" i="1"/>
  <c r="P25" i="1"/>
  <c r="Q25" i="1" s="1"/>
  <c r="O2315" i="1"/>
  <c r="P2315" i="1"/>
  <c r="Q2315" i="1" s="1"/>
  <c r="O7638" i="1"/>
  <c r="P7638" i="1"/>
  <c r="Q7638" i="1" s="1"/>
  <c r="P7093" i="1"/>
  <c r="Q7093" i="1"/>
  <c r="O7093" i="1"/>
  <c r="O7635" i="1"/>
  <c r="Q7635" i="1"/>
  <c r="P7635" i="1"/>
  <c r="O7090" i="1"/>
  <c r="P7090" i="1"/>
  <c r="Q7090" i="1" s="1"/>
  <c r="O1836" i="1"/>
  <c r="P1836" i="1"/>
  <c r="Q1836" i="1" s="1"/>
  <c r="P2303" i="1"/>
  <c r="Q2303" i="1" s="1"/>
  <c r="O2303" i="1"/>
  <c r="P2473" i="1"/>
  <c r="Q2473" i="1" s="1"/>
  <c r="O2473" i="1"/>
  <c r="P2393" i="1"/>
  <c r="Q2393" i="1" s="1"/>
  <c r="O2393" i="1"/>
  <c r="O63" i="1"/>
  <c r="P63" i="1"/>
  <c r="Q63" i="1" s="1"/>
  <c r="Q7151" i="1"/>
  <c r="P7151" i="1"/>
  <c r="O7151" i="1"/>
  <c r="Q60" i="1"/>
  <c r="O60" i="1"/>
  <c r="P60" i="1"/>
  <c r="P7148" i="1"/>
  <c r="Q7148" i="1" s="1"/>
  <c r="O7148" i="1"/>
  <c r="P2396" i="1"/>
  <c r="Q2396" i="1" s="1"/>
  <c r="O2396" i="1"/>
  <c r="P2382" i="1"/>
  <c r="Q2382" i="1" s="1"/>
  <c r="O2382" i="1"/>
  <c r="P7056" i="1"/>
  <c r="Q7056" i="1" s="1"/>
  <c r="O7056" i="1"/>
  <c r="O2451" i="1"/>
  <c r="P2451" i="1"/>
  <c r="Q2451" i="1" s="1"/>
  <c r="O7632" i="1"/>
  <c r="Q7632" i="1"/>
  <c r="P7632" i="1"/>
  <c r="O7231" i="1"/>
  <c r="P7231" i="1"/>
  <c r="Q7231" i="1" s="1"/>
  <c r="P2313" i="1"/>
  <c r="Q2313" i="1" s="1"/>
  <c r="O2313" i="1"/>
  <c r="P2454" i="1"/>
  <c r="Q2454" i="1" s="1"/>
  <c r="O2454" i="1"/>
  <c r="P2439" i="1"/>
  <c r="Q2439" i="1" s="1"/>
  <c r="O2439" i="1"/>
  <c r="O7108" i="1"/>
  <c r="P7108" i="1"/>
  <c r="Q7108" i="1" s="1"/>
  <c r="P46" i="1"/>
  <c r="Q46" i="1" s="1"/>
  <c r="O46" i="1"/>
  <c r="P7085" i="1"/>
  <c r="Q7085" i="1" s="1"/>
  <c r="O7085" i="1"/>
  <c r="P57" i="1"/>
  <c r="Q57" i="1"/>
  <c r="O57" i="1"/>
  <c r="P54" i="1"/>
  <c r="Q54" i="1" s="1"/>
  <c r="O54" i="1"/>
  <c r="O2449" i="1"/>
  <c r="P2449" i="1"/>
  <c r="Q2449" i="1" s="1"/>
  <c r="O7037" i="1"/>
  <c r="P7037" i="1"/>
  <c r="Q7037" i="1" s="1"/>
  <c r="P7030" i="1"/>
  <c r="Q7030" i="1" s="1"/>
  <c r="O7030" i="1"/>
  <c r="P7249" i="1"/>
  <c r="Q7249" i="1" s="1"/>
  <c r="O7249" i="1"/>
  <c r="O2411" i="1"/>
  <c r="P2411" i="1"/>
  <c r="Q2411" i="1" s="1"/>
  <c r="P2295" i="1"/>
  <c r="O2295" i="1"/>
  <c r="Q2295" i="1"/>
  <c r="O1832" i="1"/>
  <c r="P1832" i="1"/>
  <c r="Q1832" i="1" s="1"/>
  <c r="P7083" i="1"/>
  <c r="Q7083" i="1" s="1"/>
  <c r="O7083" i="1"/>
  <c r="O7146" i="1"/>
  <c r="P7146" i="1"/>
  <c r="Q7146" i="1" s="1"/>
  <c r="O7131" i="1"/>
  <c r="P7131" i="1"/>
  <c r="Q7131" i="1" s="1"/>
  <c r="O7646" i="1"/>
  <c r="P7646" i="1"/>
  <c r="Q7646" i="1" s="1"/>
  <c r="P7161" i="1"/>
  <c r="Q7161" i="1" s="1"/>
  <c r="O7161" i="1"/>
  <c r="O2435" i="1"/>
  <c r="P2435" i="1"/>
  <c r="Q2435" i="1" s="1"/>
  <c r="P7624" i="1"/>
  <c r="Q7624" i="1" s="1"/>
  <c r="O7624" i="1"/>
  <c r="P7210" i="1"/>
  <c r="Q7210" i="1" s="1"/>
  <c r="O7210" i="1"/>
  <c r="P2306" i="1"/>
  <c r="Q2306" i="1" s="1"/>
  <c r="O2306" i="1"/>
  <c r="O47" i="1"/>
  <c r="P47" i="1"/>
  <c r="Q47" i="1" s="1"/>
  <c r="O7229" i="1"/>
  <c r="P7229" i="1"/>
  <c r="Q7229" i="1" s="1"/>
  <c r="P1828" i="1"/>
  <c r="Q1828" i="1" s="1"/>
  <c r="O1828" i="1"/>
  <c r="P7222" i="1"/>
  <c r="Q7222" i="1" s="1"/>
  <c r="O7222" i="1"/>
  <c r="P71" i="1"/>
  <c r="Q71" i="1" s="1"/>
  <c r="O71" i="1"/>
  <c r="O7244" i="1"/>
  <c r="P7244" i="1"/>
  <c r="Q7244" i="1" s="1"/>
  <c r="O1853" i="1"/>
  <c r="P1853" i="1"/>
  <c r="Q1853" i="1" s="1"/>
  <c r="O49" i="1"/>
  <c r="P49" i="1"/>
  <c r="Q49" i="1" s="1"/>
  <c r="P1837" i="1"/>
  <c r="Q1837" i="1" s="1"/>
  <c r="O1837" i="1"/>
  <c r="P1856" i="1"/>
  <c r="Q1856" i="1" s="1"/>
  <c r="O1856" i="1"/>
  <c r="O2442" i="1"/>
  <c r="P2442" i="1"/>
  <c r="Q2442" i="1" s="1"/>
  <c r="O7627" i="1"/>
  <c r="P7627" i="1"/>
  <c r="Q7627" i="1" s="1"/>
  <c r="P2302" i="1"/>
  <c r="Q2302" i="1" s="1"/>
  <c r="O2302" i="1"/>
  <c r="O7094" i="1"/>
  <c r="P7094" i="1"/>
  <c r="Q7094" i="1" s="1"/>
  <c r="P7026" i="1"/>
  <c r="Q7026" i="1" s="1"/>
  <c r="O7026" i="1"/>
  <c r="O2335" i="1"/>
  <c r="P2335" i="1"/>
  <c r="Q2335" i="1" s="1"/>
  <c r="O2397" i="1"/>
  <c r="P2397" i="1"/>
  <c r="Q2397" i="1" s="1"/>
  <c r="P2474" i="1"/>
  <c r="Q2474" i="1" s="1"/>
  <c r="O2474" i="1"/>
  <c r="P7076" i="1"/>
  <c r="Q7076" i="1" s="1"/>
  <c r="O7076" i="1"/>
  <c r="O52" i="1"/>
  <c r="P52" i="1"/>
  <c r="Q52" i="1" s="1"/>
  <c r="P2438" i="1"/>
  <c r="Q2438" i="1" s="1"/>
  <c r="O2438" i="1"/>
  <c r="P2292" i="1"/>
  <c r="Q2292" i="1" s="1"/>
  <c r="O2292" i="1"/>
  <c r="P7069" i="1"/>
  <c r="Q7069" i="1" s="1"/>
  <c r="O7069" i="1"/>
  <c r="P2290" i="1"/>
  <c r="Q2290" i="1" s="1"/>
  <c r="O2290" i="1"/>
  <c r="O2413" i="1"/>
  <c r="P2413" i="1"/>
  <c r="Q2413" i="1" s="1"/>
  <c r="P1826" i="1"/>
  <c r="Q1826" i="1" s="1"/>
  <c r="O1826" i="1"/>
  <c r="O1843" i="1"/>
  <c r="P1843" i="1"/>
  <c r="Q1843" i="1" s="1"/>
  <c r="O2455" i="1"/>
  <c r="P2455" i="1"/>
  <c r="Q2455" i="1" s="1"/>
  <c r="O7057" i="1"/>
  <c r="P7057" i="1"/>
  <c r="Q7057" i="1" s="1"/>
  <c r="P7134" i="1"/>
  <c r="Q7134" i="1" s="1"/>
  <c r="O7134" i="1"/>
  <c r="O7029" i="1"/>
  <c r="P7029" i="1"/>
  <c r="Q7029" i="1" s="1"/>
  <c r="O2399" i="1"/>
  <c r="P2399" i="1"/>
  <c r="Q2399" i="1" s="1"/>
  <c r="O2471" i="1"/>
  <c r="P2471" i="1"/>
  <c r="Q2471" i="1" s="1"/>
  <c r="P2311" i="1"/>
  <c r="Q2311" i="1" s="1"/>
  <c r="O2311" i="1"/>
  <c r="P2379" i="1"/>
  <c r="Q2379" i="1" s="1"/>
  <c r="O2379" i="1"/>
  <c r="P2325" i="1"/>
  <c r="Q2325" i="1" s="1"/>
  <c r="O2325" i="1"/>
  <c r="P7038" i="1"/>
  <c r="Q7038" i="1" s="1"/>
  <c r="O7038" i="1"/>
  <c r="P7109" i="1"/>
  <c r="Q7109" i="1" s="1"/>
  <c r="O7109" i="1"/>
  <c r="P40" i="1"/>
  <c r="Q40" i="1" s="1"/>
  <c r="O40" i="1"/>
  <c r="O7072" i="1"/>
  <c r="P7072" i="1"/>
  <c r="Q7072" i="1" s="1"/>
  <c r="O7218" i="1"/>
  <c r="P7218" i="1"/>
  <c r="Q7218" i="1" s="1"/>
  <c r="O7054" i="1"/>
  <c r="P7054" i="1"/>
  <c r="Q7054" i="1" s="1"/>
  <c r="P2389" i="1"/>
  <c r="Q2389" i="1" s="1"/>
  <c r="O2389" i="1"/>
  <c r="O2436" i="1"/>
  <c r="P2436" i="1"/>
  <c r="Q2436" i="1" s="1"/>
  <c r="O2403" i="1"/>
  <c r="P2403" i="1"/>
  <c r="Q2403" i="1" s="1"/>
  <c r="O7089" i="1"/>
  <c r="P7089" i="1"/>
  <c r="Q7089" i="1" s="1"/>
  <c r="O7167" i="1"/>
  <c r="P7167" i="1"/>
  <c r="Q7167" i="1" s="1"/>
  <c r="O7615" i="1"/>
  <c r="P7615" i="1"/>
  <c r="Q7615" i="1" s="1"/>
  <c r="O36" i="1"/>
  <c r="P36" i="1"/>
  <c r="Q36" i="1" s="1"/>
  <c r="P34" i="1"/>
  <c r="Q34" i="1" s="1"/>
  <c r="O34" i="1"/>
  <c r="P2461" i="1"/>
  <c r="Q2461" i="1" s="1"/>
  <c r="O2461" i="1"/>
  <c r="O7147" i="1"/>
  <c r="P7147" i="1"/>
  <c r="Q7147" i="1" s="1"/>
  <c r="P7250" i="1"/>
  <c r="Q7250" i="1" s="1"/>
  <c r="O7250" i="1"/>
  <c r="P7221" i="1"/>
  <c r="Q7221" i="1" s="1"/>
  <c r="O7221" i="1"/>
  <c r="O1845" i="1"/>
  <c r="P1845" i="1"/>
  <c r="Q1845" i="1" s="1"/>
  <c r="O7613" i="1"/>
  <c r="P7613" i="1"/>
  <c r="Q7613" i="1" s="1"/>
  <c r="O2308" i="1"/>
  <c r="P2308" i="1"/>
  <c r="Q2308" i="1" s="1"/>
  <c r="P1831" i="1"/>
  <c r="Q1831" i="1" s="1"/>
  <c r="O1831" i="1"/>
  <c r="O7164" i="1"/>
  <c r="P7164" i="1"/>
  <c r="Q7164" i="1" s="1"/>
  <c r="P7081" i="1"/>
  <c r="Q7081" i="1" s="1"/>
  <c r="O7081" i="1"/>
  <c r="P7027" i="1"/>
  <c r="Q7027" i="1" s="1"/>
  <c r="O7027" i="1"/>
  <c r="O7044" i="1"/>
  <c r="P7044" i="1"/>
  <c r="Q7044" i="1" s="1"/>
  <c r="O53" i="1"/>
  <c r="P53" i="1"/>
  <c r="Q53" i="1" s="1"/>
  <c r="P72" i="1"/>
  <c r="Q72" i="1" s="1"/>
  <c r="O72" i="1"/>
  <c r="O1848" i="1"/>
  <c r="P1848" i="1"/>
  <c r="Q1848" i="1" s="1"/>
  <c r="P7611" i="1"/>
  <c r="Q7611" i="1" s="1"/>
  <c r="O7611" i="1"/>
  <c r="O7046" i="1"/>
  <c r="P7046" i="1"/>
  <c r="Q7046" i="1" s="1"/>
  <c r="O2444" i="1"/>
  <c r="P2444" i="1"/>
  <c r="Q2444" i="1" s="1"/>
  <c r="P2305" i="1"/>
  <c r="Q2305" i="1" s="1"/>
  <c r="O2305" i="1"/>
  <c r="O7247" i="1"/>
  <c r="P7247" i="1"/>
  <c r="Q7247" i="1" s="1"/>
  <c r="O7139" i="1"/>
  <c r="P7139" i="1"/>
  <c r="Q7139" i="1" s="1"/>
  <c r="O1847" i="1"/>
  <c r="P1847" i="1"/>
  <c r="Q1847" i="1" s="1"/>
  <c r="O7070" i="1"/>
  <c r="P7070" i="1"/>
  <c r="Q7070" i="1" s="1"/>
  <c r="O7095" i="1"/>
  <c r="P7095" i="1"/>
  <c r="Q7095" i="1" s="1"/>
  <c r="P1840" i="1"/>
  <c r="Q1840" i="1" s="1"/>
  <c r="O1840" i="1"/>
  <c r="O2330" i="1"/>
  <c r="P2330" i="1"/>
  <c r="Q2330" i="1" s="1"/>
  <c r="O7097" i="1"/>
  <c r="P7097" i="1"/>
  <c r="Q7097" i="1" s="1"/>
  <c r="O1849" i="1"/>
  <c r="P1849" i="1"/>
  <c r="Q1849" i="1" s="1"/>
  <c r="P2386" i="1"/>
  <c r="Q2386" i="1" s="1"/>
  <c r="O2386" i="1"/>
  <c r="P7644" i="1"/>
  <c r="Q7644" i="1" s="1"/>
  <c r="O7644" i="1"/>
  <c r="O7620" i="1"/>
  <c r="P7620" i="1"/>
  <c r="Q7620" i="1" s="1"/>
  <c r="O1833" i="1"/>
  <c r="P1833" i="1"/>
  <c r="Q1833" i="1" s="1"/>
  <c r="O2329" i="1"/>
  <c r="P2329" i="1"/>
  <c r="Q2329" i="1" s="1"/>
  <c r="O7128" i="1"/>
  <c r="P7128" i="1"/>
  <c r="Q7128" i="1" s="1"/>
  <c r="O1844" i="1"/>
  <c r="Q1844" i="1"/>
  <c r="P1844" i="1"/>
  <c r="P7153" i="1"/>
  <c r="Q7153" i="1" s="1"/>
  <c r="O7153" i="1"/>
  <c r="O2322" i="1"/>
  <c r="P2322" i="1"/>
  <c r="Q2322" i="1" s="1"/>
  <c r="P2408" i="1"/>
  <c r="Q2408" i="1" s="1"/>
  <c r="O2408" i="1"/>
  <c r="P1824" i="1"/>
  <c r="Q1824" i="1" s="1"/>
  <c r="O1824" i="1"/>
  <c r="O2314" i="1"/>
  <c r="P2314" i="1"/>
  <c r="Q2314" i="1" s="1"/>
  <c r="P7155" i="1"/>
  <c r="Q7155" i="1" s="1"/>
  <c r="O7155" i="1"/>
  <c r="P2467" i="1"/>
  <c r="Q2467" i="1" s="1"/>
  <c r="O2467" i="1"/>
  <c r="P7078" i="1"/>
  <c r="Q7078" i="1" s="1"/>
  <c r="O7078" i="1"/>
  <c r="O2441" i="1"/>
  <c r="P2441" i="1"/>
  <c r="Q2441" i="1" s="1"/>
  <c r="O69" i="1"/>
  <c r="P69" i="1"/>
  <c r="Q69" i="1" s="1"/>
  <c r="P45" i="1"/>
  <c r="Q45" i="1" s="1"/>
  <c r="O45" i="1"/>
  <c r="P2307" i="1"/>
  <c r="Q2307" i="1" s="1"/>
  <c r="O2307" i="1"/>
  <c r="O2407" i="1"/>
  <c r="P2407" i="1"/>
  <c r="Q2407" i="1" s="1"/>
  <c r="P7219" i="1"/>
  <c r="Q7219" i="1" s="1"/>
  <c r="O7219" i="1"/>
  <c r="Q2326" i="1"/>
  <c r="O2326" i="1"/>
  <c r="P2326" i="1"/>
  <c r="P7236" i="1"/>
  <c r="Q7236" i="1" s="1"/>
  <c r="O7236" i="1"/>
  <c r="P2400" i="1"/>
  <c r="Q2400" i="1" s="1"/>
  <c r="O2400" i="1"/>
  <c r="O2466" i="1"/>
  <c r="P2466" i="1"/>
  <c r="Q2466" i="1" s="1"/>
  <c r="P2298" i="1"/>
  <c r="Q2298" i="1" s="1"/>
  <c r="O2298" i="1"/>
  <c r="P2392" i="1"/>
  <c r="Q2392" i="1" s="1"/>
  <c r="O2392" i="1"/>
  <c r="P7238" i="1"/>
  <c r="Q7238" i="1" s="1"/>
  <c r="O7238" i="1"/>
  <c r="P2333" i="1"/>
  <c r="Q2333" i="1" s="1"/>
  <c r="O2333" i="1"/>
  <c r="P43" i="1"/>
  <c r="Q43" i="1" s="1"/>
  <c r="O43" i="1"/>
  <c r="P7031" i="1"/>
  <c r="Q7031" i="1" s="1"/>
  <c r="O7031" i="1"/>
  <c r="P7640" i="1"/>
  <c r="Q7640" i="1" s="1"/>
  <c r="O7640" i="1"/>
  <c r="O2412" i="1"/>
  <c r="P2412" i="1"/>
  <c r="Q2412" i="1" s="1"/>
  <c r="P7047" i="1"/>
  <c r="Q7047" i="1" s="1"/>
  <c r="O7047" i="1"/>
  <c r="P2387" i="1"/>
  <c r="Q2387" i="1" s="1"/>
  <c r="O2387" i="1"/>
  <c r="O7220" i="1"/>
  <c r="P7220" i="1"/>
  <c r="Q7220" i="1" s="1"/>
  <c r="P1854" i="1"/>
  <c r="Q1854" i="1" s="1"/>
  <c r="O1854" i="1"/>
  <c r="O7074" i="1"/>
  <c r="P7074" i="1"/>
  <c r="Q7074" i="1" s="1"/>
  <c r="O65" i="1"/>
  <c r="P65" i="1"/>
  <c r="Q65" i="1" s="1"/>
  <c r="P7053" i="1"/>
  <c r="Q7053" i="1" s="1"/>
  <c r="O7053" i="1"/>
  <c r="P7098" i="1"/>
  <c r="Q7098" i="1" s="1"/>
  <c r="O7098" i="1"/>
  <c r="P7610" i="1"/>
  <c r="Q7610" i="1" s="1"/>
  <c r="O7610" i="1"/>
  <c r="P2336" i="1"/>
  <c r="Q2336" i="1" s="1"/>
  <c r="O2336" i="1"/>
  <c r="P7619" i="1"/>
  <c r="Q7619" i="1" s="1"/>
  <c r="O7619" i="1"/>
  <c r="O2469" i="1"/>
  <c r="P2469" i="1"/>
  <c r="Q2469" i="1" s="1"/>
  <c r="P7132" i="1"/>
  <c r="Q7132" i="1" s="1"/>
  <c r="O7132" i="1"/>
  <c r="P7105" i="1"/>
  <c r="Q7105" i="1" s="1"/>
  <c r="O7105" i="1"/>
  <c r="O7156" i="1"/>
  <c r="P7156" i="1"/>
  <c r="Q7156" i="1" s="1"/>
  <c r="P2414" i="1"/>
  <c r="Q2414" i="1" s="1"/>
  <c r="O2414" i="1"/>
  <c r="O1842" i="1"/>
  <c r="P1842" i="1"/>
  <c r="Q1842" i="1" s="1"/>
  <c r="O7647" i="1"/>
  <c r="P7647" i="1"/>
  <c r="Q7647" i="1" s="1"/>
  <c r="O7039" i="1"/>
  <c r="P7039" i="1"/>
  <c r="Q7039" i="1" s="1"/>
  <c r="O2995" i="1"/>
  <c r="P2995" i="1"/>
  <c r="Q2995" i="1" s="1"/>
  <c r="O2434" i="1"/>
  <c r="P2434" i="1"/>
  <c r="Q2434" i="1" s="1"/>
  <c r="O2318" i="1"/>
  <c r="P2318" i="1"/>
  <c r="Q2318" i="1" s="1"/>
  <c r="O2381" i="1"/>
  <c r="P2381" i="1"/>
  <c r="Q2381" i="1" s="1"/>
  <c r="P7166" i="1"/>
  <c r="Q7166" i="1" s="1"/>
  <c r="O7166" i="1"/>
  <c r="O7636" i="1"/>
  <c r="P7636" i="1"/>
  <c r="Q7636" i="1" s="1"/>
  <c r="P7052" i="1"/>
  <c r="Q7052" i="1" s="1"/>
  <c r="O7052" i="1"/>
  <c r="O7223" i="1"/>
  <c r="P7223" i="1"/>
  <c r="Q7223" i="1" s="1"/>
  <c r="O7643" i="1"/>
  <c r="P7643" i="1"/>
  <c r="Q7643" i="1" s="1"/>
  <c r="P7637" i="1"/>
  <c r="Q7637" i="1" s="1"/>
  <c r="O7637" i="1"/>
  <c r="P2472" i="1"/>
  <c r="Q2472" i="1" s="1"/>
  <c r="O2472" i="1"/>
  <c r="O2402" i="1"/>
  <c r="P2402" i="1"/>
  <c r="Q2402" i="1" s="1"/>
  <c r="P7103" i="1"/>
  <c r="Q7103" i="1" s="1"/>
  <c r="O7103" i="1"/>
  <c r="P38" i="1"/>
  <c r="Q38" i="1" s="1"/>
  <c r="O38" i="1"/>
  <c r="P68" i="1"/>
  <c r="Q68" i="1" s="1"/>
  <c r="O68" i="1"/>
  <c r="P62" i="1"/>
  <c r="Q62" i="1" s="1"/>
  <c r="O62" i="1"/>
  <c r="O7055" i="1"/>
  <c r="P7055" i="1"/>
  <c r="Q7055" i="1" s="1"/>
  <c r="O7043" i="1"/>
  <c r="P7043" i="1"/>
  <c r="Q7043" i="1" s="1"/>
  <c r="P2457" i="1"/>
  <c r="Q2457" i="1" s="1"/>
  <c r="O2457" i="1"/>
  <c r="O7165" i="1"/>
  <c r="P7165" i="1"/>
  <c r="Q7165" i="1" s="1"/>
  <c r="P7633" i="1"/>
  <c r="Q7633" i="1" s="1"/>
  <c r="O7633" i="1"/>
  <c r="O7631" i="1"/>
  <c r="P7631" i="1"/>
  <c r="Q7631" i="1" s="1"/>
  <c r="P7629" i="1"/>
  <c r="Q7629" i="1" s="1"/>
  <c r="O7629" i="1"/>
  <c r="O7241" i="1"/>
  <c r="P7241" i="1"/>
  <c r="Q7241" i="1" s="1"/>
  <c r="O7126" i="1"/>
  <c r="P7126" i="1"/>
  <c r="Q7126" i="1" s="1"/>
  <c r="P7088" i="1"/>
  <c r="Q7088" i="1" s="1"/>
  <c r="O7088" i="1"/>
  <c r="P7130" i="1"/>
  <c r="Q7130" i="1" s="1"/>
  <c r="O7130" i="1"/>
  <c r="P1829" i="1"/>
  <c r="Q1829" i="1" s="1"/>
  <c r="O1829" i="1"/>
  <c r="O7642" i="1"/>
  <c r="P7642" i="1"/>
  <c r="Q7642" i="1" s="1"/>
  <c r="P7040" i="1"/>
  <c r="Q7040" i="1" s="1"/>
  <c r="O7040" i="1"/>
  <c r="P7645" i="1"/>
  <c r="Q7645" i="1" s="1"/>
  <c r="O7645" i="1"/>
  <c r="P58" i="1"/>
  <c r="Q58" i="1" s="1"/>
  <c r="O58" i="1"/>
  <c r="P67" i="1"/>
  <c r="Q67" i="1" s="1"/>
  <c r="O67" i="1"/>
  <c r="O2390" i="1"/>
  <c r="P2390" i="1"/>
  <c r="Q2390" i="1" s="1"/>
  <c r="P2998" i="1"/>
  <c r="Q2998" i="1" s="1"/>
  <c r="O2998" i="1"/>
  <c r="P7091" i="1"/>
  <c r="Q7091" i="1" s="1"/>
  <c r="O7091" i="1"/>
  <c r="P2332" i="1"/>
  <c r="Q2332" i="1" s="1"/>
  <c r="O2332" i="1"/>
  <c r="P2448" i="1"/>
  <c r="Q2448" i="1" s="1"/>
  <c r="O2448" i="1"/>
  <c r="P7149" i="1"/>
  <c r="Q7149" i="1" s="1"/>
  <c r="O7149" i="1"/>
  <c r="O2410" i="1"/>
  <c r="P2410" i="1"/>
  <c r="Q2410" i="1" s="1"/>
  <c r="P7" i="1"/>
  <c r="Q7" i="1" s="1"/>
  <c r="O7" i="1"/>
  <c r="P7082" i="1"/>
  <c r="Q7082" i="1" s="1"/>
  <c r="O7082" i="1"/>
  <c r="O7630" i="1"/>
  <c r="P7630" i="1"/>
  <c r="Q7630" i="1" s="1"/>
  <c r="O7051" i="1"/>
  <c r="P7051" i="1"/>
  <c r="Q7051" i="1" s="1"/>
  <c r="P7140" i="1"/>
  <c r="Q7140" i="1" s="1"/>
  <c r="O7140" i="1"/>
  <c r="P55" i="1"/>
  <c r="Q55" i="1" s="1"/>
  <c r="O55" i="1"/>
  <c r="P7102" i="1"/>
  <c r="Q7102" i="1" s="1"/>
  <c r="O7102" i="1"/>
  <c r="P2443" i="1"/>
  <c r="Q2443" i="1" s="1"/>
  <c r="O2443" i="1"/>
  <c r="P7234" i="1"/>
  <c r="O7234" i="1"/>
  <c r="Q7234" i="1"/>
  <c r="P7096" i="1"/>
  <c r="O7096" i="1"/>
  <c r="Q7096" i="1"/>
  <c r="O59" i="1"/>
  <c r="P59" i="1"/>
  <c r="Q59" i="1" s="1"/>
  <c r="O2319" i="1"/>
  <c r="P2319" i="1"/>
  <c r="Q2319" i="1" s="1"/>
  <c r="O7033" i="1"/>
  <c r="P7033" i="1"/>
  <c r="Q7033" i="1" s="1"/>
  <c r="O2385" i="1"/>
  <c r="P2385" i="1"/>
  <c r="Q2385" i="1" s="1"/>
  <c r="O2450" i="1"/>
  <c r="P2450" i="1"/>
  <c r="Q2450" i="1" s="1"/>
  <c r="P7073" i="1"/>
  <c r="Q7073" i="1" s="1"/>
  <c r="O7073" i="1"/>
  <c r="P7621" i="1"/>
  <c r="Q7621" i="1" s="1"/>
  <c r="O7621" i="1"/>
  <c r="P7160" i="1"/>
  <c r="Q7160" i="1" s="1"/>
  <c r="O7160" i="1"/>
  <c r="O2339" i="1"/>
  <c r="P2339" i="1"/>
  <c r="Q2339" i="1" s="1"/>
  <c r="O7243" i="1"/>
  <c r="P7243" i="1"/>
  <c r="Q7243" i="1" s="1"/>
  <c r="P2417" i="1"/>
  <c r="Q2417" i="1" s="1"/>
  <c r="O2417" i="1"/>
  <c r="P7641" i="1"/>
  <c r="Q7641" i="1" s="1"/>
  <c r="O7641" i="1"/>
  <c r="O7225" i="1"/>
  <c r="P7225" i="1"/>
  <c r="Q7225" i="1" s="1"/>
  <c r="O2391" i="1"/>
  <c r="P2391" i="1"/>
  <c r="Q2391" i="1" s="1"/>
  <c r="P7623" i="1"/>
  <c r="Q7623" i="1" s="1"/>
  <c r="O7623" i="1"/>
  <c r="P37" i="1"/>
  <c r="Q37" i="1" s="1"/>
  <c r="O37" i="1"/>
  <c r="O2452" i="1"/>
  <c r="P2452" i="1"/>
  <c r="Q2452" i="1" s="1"/>
  <c r="P1835" i="1"/>
  <c r="Q1835" i="1" s="1"/>
  <c r="O1835" i="1"/>
  <c r="O2331" i="1"/>
  <c r="P2331" i="1"/>
  <c r="Q2331" i="1" s="1"/>
  <c r="P1827" i="1"/>
  <c r="Q1827" i="1" s="1"/>
  <c r="O1827" i="1"/>
  <c r="P7110" i="1"/>
  <c r="Q7110" i="1" s="1"/>
  <c r="O7110" i="1"/>
  <c r="P66" i="1"/>
  <c r="Q66" i="1" s="1"/>
  <c r="O66" i="1"/>
  <c r="O48" i="1"/>
  <c r="P48" i="1"/>
  <c r="Q48" i="1" s="1"/>
  <c r="P7612" i="1"/>
  <c r="Q7612" i="1" s="1"/>
  <c r="O7612" i="1"/>
  <c r="O2992" i="1"/>
  <c r="P2992" i="1"/>
  <c r="Q2992" i="1" s="1"/>
  <c r="O7086" i="1"/>
  <c r="P7086" i="1"/>
  <c r="Q7086" i="1" s="1"/>
  <c r="P2309" i="1"/>
  <c r="Q2309" i="1" s="1"/>
  <c r="O2309" i="1"/>
  <c r="P2409" i="1"/>
  <c r="Q2409" i="1" s="1"/>
  <c r="O2409" i="1"/>
  <c r="O2301" i="1"/>
  <c r="P2301" i="1"/>
  <c r="Q2301" i="1" s="1"/>
  <c r="P2317" i="1"/>
  <c r="Q2317" i="1" s="1"/>
  <c r="O2317" i="1"/>
  <c r="O7168" i="1"/>
  <c r="P7168" i="1"/>
  <c r="Q7168" i="1" s="1"/>
  <c r="O2380" i="1"/>
  <c r="P2380" i="1"/>
  <c r="Q2380" i="1" s="1"/>
  <c r="P7087" i="1"/>
  <c r="Q7087" i="1" s="1"/>
  <c r="O7087" i="1"/>
  <c r="O7251" i="1"/>
  <c r="P7251" i="1"/>
  <c r="Q7251" i="1" s="1"/>
  <c r="P2300" i="1"/>
  <c r="Q2300" i="1" s="1"/>
  <c r="O2300" i="1"/>
  <c r="P7230" i="1"/>
  <c r="Q7230" i="1" s="1"/>
  <c r="O7230" i="1"/>
  <c r="P2338" i="1"/>
  <c r="Q2338" i="1" s="1"/>
  <c r="O2338" i="1"/>
  <c r="O7141" i="1"/>
  <c r="P7141" i="1"/>
  <c r="Q7141" i="1" s="1"/>
  <c r="O7121" i="1"/>
  <c r="P7121" i="1"/>
  <c r="Q7121" i="1" s="1"/>
  <c r="P2327" i="1"/>
  <c r="Q2327" i="1" s="1"/>
  <c r="O2327" i="1"/>
  <c r="P7625" i="1"/>
  <c r="Q7625" i="1" s="1"/>
  <c r="O7625" i="1"/>
  <c r="P7036" i="1"/>
  <c r="Q7036" i="1" s="1"/>
  <c r="O7036" i="1"/>
  <c r="O7050" i="1"/>
  <c r="P7050" i="1"/>
  <c r="Q7050" i="1" s="1"/>
  <c r="P2437" i="1"/>
  <c r="Q2437" i="1" s="1"/>
  <c r="O2437" i="1"/>
  <c r="O7145" i="1"/>
  <c r="P7145" i="1"/>
  <c r="Q7145" i="1" s="1"/>
  <c r="O2289" i="1"/>
  <c r="P2289" i="1"/>
  <c r="Q2289" i="1" s="1"/>
  <c r="P7648" i="1"/>
  <c r="Q7648" i="1" s="1"/>
  <c r="O7648" i="1"/>
  <c r="P7628" i="1"/>
  <c r="Q7628" i="1" s="1"/>
  <c r="O7628" i="1"/>
  <c r="O2416" i="1"/>
  <c r="P2416" i="1"/>
  <c r="Q2416" i="1" s="1"/>
  <c r="O7209" i="1"/>
  <c r="P7209" i="1"/>
  <c r="Q7209" i="1" s="1"/>
  <c r="P7622" i="1"/>
  <c r="Q7622" i="1" s="1"/>
  <c r="O7622" i="1"/>
  <c r="P1855" i="1"/>
  <c r="Q1855" i="1" s="1"/>
  <c r="O1855" i="1"/>
  <c r="O2405" i="1"/>
  <c r="P2405" i="1"/>
  <c r="Q2405" i="1" s="1"/>
  <c r="O2997" i="1"/>
  <c r="P2997" i="1"/>
  <c r="Q2997" i="1" s="1"/>
  <c r="O50" i="1"/>
  <c r="P50" i="1"/>
  <c r="Q50" i="1" s="1"/>
  <c r="O7079" i="1"/>
  <c r="P7079" i="1"/>
  <c r="Q7079" i="1" s="1"/>
  <c r="P1830" i="1"/>
  <c r="Q1830" i="1" s="1"/>
  <c r="O1830" i="1"/>
  <c r="P7101" i="1"/>
  <c r="Q7101" i="1" s="1"/>
  <c r="O7101" i="1"/>
  <c r="P7028" i="1"/>
  <c r="Q7028" i="1" s="1"/>
  <c r="O7028" i="1"/>
  <c r="P2999" i="1"/>
  <c r="Q2999" i="1" s="1"/>
  <c r="O2999" i="1"/>
  <c r="O7626" i="1"/>
  <c r="P7626" i="1"/>
  <c r="Q7626" i="1" s="1"/>
  <c r="P73" i="1"/>
  <c r="Q73" i="1" s="1"/>
  <c r="O73" i="1"/>
  <c r="P2337" i="1"/>
  <c r="Q2337" i="1" s="1"/>
  <c r="O2337" i="1"/>
  <c r="O2463" i="1"/>
  <c r="P2463" i="1"/>
  <c r="Q2463" i="1" s="1"/>
  <c r="P7137" i="1"/>
  <c r="Q7137" i="1" s="1"/>
  <c r="O7137" i="1"/>
  <c r="P2304" i="1"/>
  <c r="Q2304" i="1" s="1"/>
  <c r="O2304" i="1"/>
  <c r="P7159" i="1"/>
  <c r="Q7159" i="1" s="1"/>
  <c r="O7159" i="1"/>
  <c r="O1852" i="1"/>
  <c r="P1852" i="1"/>
  <c r="Q1852" i="1" s="1"/>
  <c r="O2406" i="1"/>
  <c r="P2406" i="1"/>
  <c r="Q2406" i="1" s="1"/>
  <c r="P35" i="1"/>
  <c r="Q35" i="1" s="1"/>
  <c r="O35" i="1"/>
  <c r="O51" i="1"/>
  <c r="P51" i="1"/>
  <c r="Q51" i="1" s="1"/>
  <c r="P1851" i="1"/>
  <c r="Q1851" i="1" s="1"/>
  <c r="O1851" i="1"/>
  <c r="O7228" i="1"/>
  <c r="P7228" i="1"/>
  <c r="Q7228" i="1" s="1"/>
  <c r="O7211" i="1"/>
  <c r="P7211" i="1"/>
  <c r="Q7211" i="1" s="1"/>
  <c r="O2440" i="1"/>
  <c r="P2440" i="1"/>
  <c r="Q2440" i="1" s="1"/>
  <c r="O7242" i="1"/>
  <c r="P7242" i="1"/>
  <c r="Q7242" i="1" s="1"/>
  <c r="P2334" i="1"/>
  <c r="Q2334" i="1" s="1"/>
  <c r="O2334" i="1"/>
  <c r="P2464" i="1"/>
  <c r="Q2464" i="1" s="1"/>
  <c r="O2464" i="1"/>
  <c r="O7129" i="1"/>
  <c r="P7129" i="1"/>
  <c r="Q7129" i="1" s="1"/>
  <c r="P44" i="1"/>
  <c r="Q44" i="1" s="1"/>
  <c r="O44" i="1"/>
  <c r="P1850" i="1"/>
  <c r="Q1850" i="1" s="1"/>
  <c r="O1850" i="1"/>
  <c r="P7206" i="1"/>
  <c r="Q7206" i="1" s="1"/>
  <c r="O7206" i="1"/>
  <c r="P2384" i="1"/>
  <c r="Q2384" i="1" s="1"/>
  <c r="O2384" i="1"/>
  <c r="P2996" i="1"/>
  <c r="Q2996" i="1" s="1"/>
  <c r="O2996" i="1"/>
  <c r="P7239" i="1"/>
  <c r="Q7239" i="1" s="1"/>
  <c r="O7239" i="1"/>
  <c r="P7232" i="1"/>
  <c r="Q7232" i="1" s="1"/>
  <c r="O7232" i="1"/>
  <c r="O7071" i="1"/>
  <c r="P7071" i="1"/>
  <c r="Q7071" i="1" s="1"/>
  <c r="P2293" i="1"/>
  <c r="Q2293" i="1" s="1"/>
  <c r="O2293" i="1"/>
  <c r="P2468" i="1"/>
  <c r="Q2468" i="1" s="1"/>
  <c r="O2468" i="1"/>
  <c r="P7248" i="1"/>
  <c r="Q7248" i="1" s="1"/>
  <c r="O7248" i="1"/>
  <c r="P70" i="1"/>
  <c r="Q70" i="1" s="1"/>
  <c r="O70" i="1"/>
  <c r="O2324" i="1"/>
  <c r="P2324" i="1"/>
  <c r="Q2324" i="1" s="1"/>
  <c r="O7618" i="1"/>
  <c r="P7618" i="1"/>
  <c r="Q7618" i="1" s="1"/>
  <c r="O2470" i="1"/>
  <c r="P2470" i="1"/>
  <c r="Q2470" i="1" s="1"/>
  <c r="O1857" i="1"/>
  <c r="P1857" i="1"/>
  <c r="Q1857" i="1" s="1"/>
  <c r="O2460" i="1"/>
  <c r="P2460" i="1"/>
  <c r="Q2460" i="1" s="1"/>
  <c r="P2310" i="1"/>
  <c r="Q2310" i="1" s="1"/>
  <c r="O2310" i="1"/>
  <c r="P2388" i="1"/>
  <c r="Q2388" i="1" s="1"/>
  <c r="O2388" i="1"/>
  <c r="P2446" i="1"/>
  <c r="Q2446" i="1" s="1"/>
  <c r="O2446" i="1"/>
  <c r="O2312" i="1"/>
  <c r="P2312" i="1"/>
  <c r="Q2312" i="1" s="1"/>
  <c r="O7163" i="1"/>
  <c r="P7163" i="1"/>
  <c r="Q7163" i="1" s="1"/>
  <c r="O1846" i="1"/>
  <c r="P1846" i="1"/>
  <c r="Q1846" i="1" s="1"/>
  <c r="O1839" i="1"/>
  <c r="P1839" i="1"/>
  <c r="Q1839" i="1" s="1"/>
  <c r="O2383" i="1"/>
  <c r="P2383" i="1"/>
  <c r="Q2383" i="1" s="1"/>
  <c r="O2395" i="1"/>
  <c r="P2395" i="1"/>
  <c r="Q2395" i="1" s="1"/>
  <c r="P2475" i="1"/>
  <c r="Q2475" i="1" s="1"/>
  <c r="O2475" i="1"/>
  <c r="P7152" i="1"/>
  <c r="Q7152" i="1" s="1"/>
  <c r="O7152" i="1"/>
  <c r="P7080" i="1"/>
  <c r="Q7080" i="1" s="1"/>
  <c r="O7080" i="1"/>
  <c r="P7246" i="1"/>
  <c r="Q7246" i="1" s="1"/>
  <c r="O7246" i="1"/>
  <c r="P2328" i="1"/>
  <c r="Q2328" i="1" s="1"/>
  <c r="O2328" i="1"/>
  <c r="P2321" i="1"/>
  <c r="Q2321" i="1" s="1"/>
  <c r="O2321" i="1"/>
  <c r="P2453" i="1"/>
  <c r="Q2453" i="1" s="1"/>
  <c r="O2453" i="1"/>
  <c r="O7058" i="1"/>
  <c r="P7058" i="1"/>
  <c r="Q7058" i="1" s="1"/>
  <c r="P7235" i="1"/>
  <c r="Q7235" i="1" s="1"/>
  <c r="O7235" i="1"/>
  <c r="P7138" i="1"/>
  <c r="Q7138" i="1" s="1"/>
  <c r="O7138" i="1"/>
  <c r="S8" i="1"/>
  <c r="Q8" i="1"/>
  <c r="O8" i="1"/>
  <c r="P8" i="1"/>
  <c r="S15" i="1"/>
  <c r="Q15" i="1"/>
  <c r="O15" i="1"/>
  <c r="P15" i="1"/>
  <c r="S4" i="1"/>
  <c r="Q4" i="1"/>
  <c r="O4" i="1"/>
  <c r="P4" i="1"/>
  <c r="S19" i="1"/>
  <c r="Q19" i="1"/>
  <c r="O19" i="1"/>
  <c r="P19" i="1"/>
  <c r="Q127" i="1"/>
  <c r="S127" i="1"/>
  <c r="P127" i="1"/>
  <c r="O127" i="1"/>
  <c r="S140" i="1"/>
  <c r="Q140" i="1"/>
  <c r="P140" i="1"/>
  <c r="O140" i="1"/>
  <c r="Q179" i="1"/>
  <c r="O179" i="1"/>
  <c r="S179" i="1"/>
  <c r="P179" i="1"/>
  <c r="Q200" i="1"/>
  <c r="S200" i="1"/>
  <c r="P200" i="1"/>
  <c r="O200" i="1"/>
  <c r="Q232" i="1"/>
  <c r="S232" i="1"/>
  <c r="P232" i="1"/>
  <c r="O232" i="1"/>
  <c r="O350" i="1"/>
  <c r="S350" i="1"/>
  <c r="Q350" i="1"/>
  <c r="P350" i="1"/>
  <c r="S95" i="1"/>
  <c r="Q95" i="1"/>
  <c r="P95" i="1"/>
  <c r="O95" i="1"/>
  <c r="S119" i="1"/>
  <c r="Q119" i="1"/>
  <c r="P119" i="1"/>
  <c r="O119" i="1"/>
  <c r="S123" i="1"/>
  <c r="Q123" i="1"/>
  <c r="P123" i="1"/>
  <c r="O123" i="1"/>
  <c r="Q145" i="1"/>
  <c r="S145" i="1"/>
  <c r="P145" i="1"/>
  <c r="O145" i="1"/>
  <c r="S195" i="1"/>
  <c r="P195" i="1"/>
  <c r="Q195" i="1"/>
  <c r="O195" i="1"/>
  <c r="S211" i="1"/>
  <c r="Q211" i="1"/>
  <c r="P211" i="1"/>
  <c r="O211" i="1"/>
  <c r="Q221" i="1"/>
  <c r="S221" i="1"/>
  <c r="P221" i="1"/>
  <c r="O221" i="1"/>
  <c r="S238" i="1"/>
  <c r="Q238" i="1"/>
  <c r="P238" i="1"/>
  <c r="O238" i="1"/>
  <c r="S288" i="1"/>
  <c r="Q288" i="1"/>
  <c r="P288" i="1"/>
  <c r="O288" i="1"/>
  <c r="S296" i="1"/>
  <c r="Q296" i="1"/>
  <c r="P296" i="1"/>
  <c r="O296" i="1"/>
  <c r="S304" i="1"/>
  <c r="Q304" i="1"/>
  <c r="P304" i="1"/>
  <c r="O304" i="1"/>
  <c r="S312" i="1"/>
  <c r="Q312" i="1"/>
  <c r="P312" i="1"/>
  <c r="O312" i="1"/>
  <c r="O340" i="1"/>
  <c r="S340" i="1"/>
  <c r="Q340" i="1"/>
  <c r="P340" i="1"/>
  <c r="P22" i="1"/>
  <c r="O22" i="1"/>
  <c r="Q22" i="1"/>
  <c r="S22" i="1"/>
  <c r="S11" i="1"/>
  <c r="Q11" i="1"/>
  <c r="O11" i="1"/>
  <c r="P11" i="1"/>
  <c r="S26" i="1"/>
  <c r="Q26" i="1"/>
  <c r="O26" i="1"/>
  <c r="P26" i="1"/>
  <c r="S76" i="1"/>
  <c r="Q76" i="1"/>
  <c r="P76" i="1"/>
  <c r="O76" i="1"/>
  <c r="S99" i="1"/>
  <c r="Q99" i="1"/>
  <c r="P99" i="1"/>
  <c r="O99" i="1"/>
  <c r="S103" i="1"/>
  <c r="Q103" i="1"/>
  <c r="P103" i="1"/>
  <c r="O103" i="1"/>
  <c r="S107" i="1"/>
  <c r="Q107" i="1"/>
  <c r="P107" i="1"/>
  <c r="O107" i="1"/>
  <c r="Q111" i="1"/>
  <c r="S111" i="1"/>
  <c r="P111" i="1"/>
  <c r="O111" i="1"/>
  <c r="O115" i="1"/>
  <c r="S115" i="1"/>
  <c r="Q115" i="1"/>
  <c r="P115" i="1"/>
  <c r="S136" i="1"/>
  <c r="Q136" i="1"/>
  <c r="P136" i="1"/>
  <c r="O136" i="1"/>
  <c r="S244" i="1"/>
  <c r="Q244" i="1"/>
  <c r="P244" i="1"/>
  <c r="O244" i="1"/>
  <c r="S250" i="1"/>
  <c r="Q250" i="1"/>
  <c r="P250" i="1"/>
  <c r="O250" i="1"/>
  <c r="O280" i="1"/>
  <c r="S280" i="1"/>
  <c r="Q280" i="1"/>
  <c r="P280" i="1"/>
  <c r="S331" i="1"/>
  <c r="Q331" i="1"/>
  <c r="P331" i="1"/>
  <c r="O331" i="1"/>
  <c r="Q362" i="1"/>
  <c r="S362" i="1"/>
  <c r="P362" i="1"/>
  <c r="O362" i="1"/>
  <c r="S18" i="1"/>
  <c r="Q18" i="1"/>
  <c r="P18" i="1"/>
  <c r="O18" i="1"/>
  <c r="S91" i="1"/>
  <c r="Q91" i="1"/>
  <c r="P91" i="1"/>
  <c r="O91" i="1"/>
  <c r="S30" i="1"/>
  <c r="P30" i="1"/>
  <c r="O30" i="1"/>
  <c r="Q30" i="1"/>
  <c r="Q80" i="1"/>
  <c r="S80" i="1"/>
  <c r="P80" i="1"/>
  <c r="O80" i="1"/>
  <c r="Q150" i="1"/>
  <c r="S150" i="1"/>
  <c r="P150" i="1"/>
  <c r="O150" i="1"/>
  <c r="Q155" i="1"/>
  <c r="S155" i="1"/>
  <c r="P155" i="1"/>
  <c r="O155" i="1"/>
  <c r="S165" i="1"/>
  <c r="Q165" i="1"/>
  <c r="P165" i="1"/>
  <c r="O165" i="1"/>
  <c r="O170" i="1"/>
  <c r="S170" i="1"/>
  <c r="Q170" i="1"/>
  <c r="P170" i="1"/>
  <c r="S190" i="1"/>
  <c r="Q190" i="1"/>
  <c r="P190" i="1"/>
  <c r="O190" i="1"/>
  <c r="P222" i="1"/>
  <c r="S222" i="1"/>
  <c r="Q222" i="1"/>
  <c r="O222" i="1"/>
  <c r="Q227" i="1"/>
  <c r="P227" i="1"/>
  <c r="S227" i="1"/>
  <c r="O227" i="1"/>
  <c r="Q273" i="1"/>
  <c r="P273" i="1"/>
  <c r="S273" i="1"/>
  <c r="O273" i="1"/>
  <c r="Q281" i="1"/>
  <c r="P281" i="1"/>
  <c r="S281" i="1"/>
  <c r="O281" i="1"/>
  <c r="Q289" i="1"/>
  <c r="P289" i="1"/>
  <c r="S289" i="1"/>
  <c r="O289" i="1"/>
  <c r="Q297" i="1"/>
  <c r="P297" i="1"/>
  <c r="S297" i="1"/>
  <c r="O297" i="1"/>
  <c r="P305" i="1"/>
  <c r="S305" i="1"/>
  <c r="Q305" i="1"/>
  <c r="O305" i="1"/>
  <c r="Q322" i="1"/>
  <c r="P322" i="1"/>
  <c r="O322" i="1"/>
  <c r="S322" i="1"/>
  <c r="S386" i="1"/>
  <c r="O386" i="1"/>
  <c r="Q386" i="1"/>
  <c r="P386" i="1"/>
  <c r="O438" i="1"/>
  <c r="S438" i="1"/>
  <c r="Q438" i="1"/>
  <c r="P438" i="1"/>
  <c r="P84" i="1"/>
  <c r="S84" i="1"/>
  <c r="Q84" i="1"/>
  <c r="O84" i="1"/>
  <c r="S132" i="1"/>
  <c r="Q132" i="1"/>
  <c r="P132" i="1"/>
  <c r="O132" i="1"/>
  <c r="S141" i="1"/>
  <c r="Q141" i="1"/>
  <c r="P141" i="1"/>
  <c r="O141" i="1"/>
  <c r="P175" i="1"/>
  <c r="S175" i="1"/>
  <c r="Q175" i="1"/>
  <c r="O175" i="1"/>
  <c r="P185" i="1"/>
  <c r="O185" i="1"/>
  <c r="S185" i="1"/>
  <c r="Q185" i="1"/>
  <c r="S201" i="1"/>
  <c r="Q201" i="1"/>
  <c r="P201" i="1"/>
  <c r="O201" i="1"/>
  <c r="O258" i="1"/>
  <c r="Q258" i="1"/>
  <c r="S258" i="1"/>
  <c r="P258" i="1"/>
  <c r="S375" i="1"/>
  <c r="Q375" i="1"/>
  <c r="P375" i="1"/>
  <c r="O375" i="1"/>
  <c r="S88" i="1"/>
  <c r="O88" i="1"/>
  <c r="Q88" i="1"/>
  <c r="P88" i="1"/>
  <c r="S128" i="1"/>
  <c r="Q128" i="1"/>
  <c r="P128" i="1"/>
  <c r="O128" i="1"/>
  <c r="S196" i="1"/>
  <c r="O196" i="1"/>
  <c r="Q196" i="1"/>
  <c r="P196" i="1"/>
  <c r="Q245" i="1"/>
  <c r="P245" i="1"/>
  <c r="O245" i="1"/>
  <c r="S245" i="1"/>
  <c r="Q266" i="1"/>
  <c r="O266" i="1"/>
  <c r="S266" i="1"/>
  <c r="P266" i="1"/>
  <c r="S364" i="1"/>
  <c r="Q364" i="1"/>
  <c r="P364" i="1"/>
  <c r="O364" i="1"/>
  <c r="S419" i="1"/>
  <c r="Q419" i="1"/>
  <c r="O419" i="1"/>
  <c r="P419" i="1"/>
  <c r="S124" i="1"/>
  <c r="Q124" i="1"/>
  <c r="P124" i="1"/>
  <c r="O124" i="1"/>
  <c r="P376" i="1"/>
  <c r="S376" i="1"/>
  <c r="Q376" i="1"/>
  <c r="O376" i="1"/>
  <c r="S388" i="1"/>
  <c r="Q388" i="1"/>
  <c r="P388" i="1"/>
  <c r="O388" i="1"/>
  <c r="Q402" i="1"/>
  <c r="P402" i="1"/>
  <c r="O402" i="1"/>
  <c r="S402" i="1"/>
  <c r="Q23" i="1"/>
  <c r="S23" i="1"/>
  <c r="P23" i="1"/>
  <c r="O23" i="1"/>
  <c r="S96" i="1"/>
  <c r="Q96" i="1"/>
  <c r="P96" i="1"/>
  <c r="O96" i="1"/>
  <c r="P108" i="1"/>
  <c r="S108" i="1"/>
  <c r="Q108" i="1"/>
  <c r="O108" i="1"/>
  <c r="O112" i="1"/>
  <c r="S112" i="1"/>
  <c r="Q112" i="1"/>
  <c r="P112" i="1"/>
  <c r="O137" i="1"/>
  <c r="S137" i="1"/>
  <c r="Q137" i="1"/>
  <c r="P137" i="1"/>
  <c r="S151" i="1"/>
  <c r="Q151" i="1"/>
  <c r="P151" i="1"/>
  <c r="O151" i="1"/>
  <c r="Q161" i="1"/>
  <c r="S161" i="1"/>
  <c r="P161" i="1"/>
  <c r="O161" i="1"/>
  <c r="Q234" i="1"/>
  <c r="S234" i="1"/>
  <c r="P234" i="1"/>
  <c r="O234" i="1"/>
  <c r="Q343" i="1"/>
  <c r="P343" i="1"/>
  <c r="O343" i="1"/>
  <c r="S343" i="1"/>
  <c r="P12" i="1"/>
  <c r="S12" i="1"/>
  <c r="Q12" i="1"/>
  <c r="O12" i="1"/>
  <c r="O27" i="1"/>
  <c r="S27" i="1"/>
  <c r="P27" i="1"/>
  <c r="Q27" i="1"/>
  <c r="P31" i="1"/>
  <c r="S31" i="1"/>
  <c r="Q31" i="1"/>
  <c r="O31" i="1"/>
  <c r="S77" i="1"/>
  <c r="Q77" i="1"/>
  <c r="P77" i="1"/>
  <c r="O77" i="1"/>
  <c r="Q100" i="1"/>
  <c r="S100" i="1"/>
  <c r="P100" i="1"/>
  <c r="O100" i="1"/>
  <c r="O104" i="1"/>
  <c r="Q104" i="1"/>
  <c r="S104" i="1"/>
  <c r="P104" i="1"/>
  <c r="Q156" i="1"/>
  <c r="O156" i="1"/>
  <c r="S156" i="1"/>
  <c r="P156" i="1"/>
  <c r="S171" i="1"/>
  <c r="Q171" i="1"/>
  <c r="P171" i="1"/>
  <c r="O171" i="1"/>
  <c r="O176" i="1"/>
  <c r="Q176" i="1"/>
  <c r="S176" i="1"/>
  <c r="P176" i="1"/>
  <c r="S186" i="1"/>
  <c r="P186" i="1"/>
  <c r="Q186" i="1"/>
  <c r="O186" i="1"/>
  <c r="Q223" i="1"/>
  <c r="S223" i="1"/>
  <c r="P223" i="1"/>
  <c r="O223" i="1"/>
  <c r="Q513" i="1"/>
  <c r="P513" i="1"/>
  <c r="S513" i="1"/>
  <c r="O513" i="1"/>
  <c r="S120" i="1"/>
  <c r="Q120" i="1"/>
  <c r="P120" i="1"/>
  <c r="O120" i="1"/>
  <c r="S146" i="1"/>
  <c r="Q146" i="1"/>
  <c r="P146" i="1"/>
  <c r="O146" i="1"/>
  <c r="S217" i="1"/>
  <c r="Q217" i="1"/>
  <c r="P217" i="1"/>
  <c r="O217" i="1"/>
  <c r="Q274" i="1"/>
  <c r="S274" i="1"/>
  <c r="P274" i="1"/>
  <c r="O274" i="1"/>
  <c r="Q282" i="1"/>
  <c r="S282" i="1"/>
  <c r="P282" i="1"/>
  <c r="O282" i="1"/>
  <c r="S290" i="1"/>
  <c r="Q290" i="1"/>
  <c r="P290" i="1"/>
  <c r="O290" i="1"/>
  <c r="Q323" i="1"/>
  <c r="P323" i="1"/>
  <c r="O323" i="1"/>
  <c r="S323" i="1"/>
  <c r="S333" i="1"/>
  <c r="Q333" i="1"/>
  <c r="P333" i="1"/>
  <c r="O333" i="1"/>
  <c r="S81" i="1"/>
  <c r="O81" i="1"/>
  <c r="Q81" i="1"/>
  <c r="P81" i="1"/>
  <c r="S142" i="1"/>
  <c r="O142" i="1"/>
  <c r="Q142" i="1"/>
  <c r="P142" i="1"/>
  <c r="O181" i="1"/>
  <c r="Q181" i="1"/>
  <c r="P181" i="1"/>
  <c r="S181" i="1"/>
  <c r="S197" i="1"/>
  <c r="O197" i="1"/>
  <c r="Q197" i="1"/>
  <c r="P197" i="1"/>
  <c r="S240" i="1"/>
  <c r="O240" i="1"/>
  <c r="Q240" i="1"/>
  <c r="P240" i="1"/>
  <c r="Q246" i="1"/>
  <c r="O246" i="1"/>
  <c r="S246" i="1"/>
  <c r="P246" i="1"/>
  <c r="O291" i="1"/>
  <c r="Q291" i="1"/>
  <c r="P291" i="1"/>
  <c r="S291" i="1"/>
  <c r="S325" i="1"/>
  <c r="Q325" i="1"/>
  <c r="P325" i="1"/>
  <c r="O325" i="1"/>
  <c r="S16" i="1"/>
  <c r="Q16" i="1"/>
  <c r="P16" i="1"/>
  <c r="O16" i="1"/>
  <c r="S138" i="1"/>
  <c r="Q138" i="1"/>
  <c r="P138" i="1"/>
  <c r="O138" i="1"/>
  <c r="O192" i="1"/>
  <c r="S192" i="1"/>
  <c r="Q192" i="1"/>
  <c r="P192" i="1"/>
  <c r="S213" i="1"/>
  <c r="Q213" i="1"/>
  <c r="P213" i="1"/>
  <c r="O213" i="1"/>
  <c r="Q229" i="1"/>
  <c r="P229" i="1"/>
  <c r="O229" i="1"/>
  <c r="S229" i="1"/>
  <c r="Q316" i="1"/>
  <c r="S316" i="1"/>
  <c r="P316" i="1"/>
  <c r="O316" i="1"/>
  <c r="Q356" i="1"/>
  <c r="P356" i="1"/>
  <c r="S356" i="1"/>
  <c r="O356" i="1"/>
  <c r="S391" i="1"/>
  <c r="Q391" i="1"/>
  <c r="P391" i="1"/>
  <c r="O391" i="1"/>
  <c r="Q446" i="1"/>
  <c r="O446" i="1"/>
  <c r="S446" i="1"/>
  <c r="P446" i="1"/>
  <c r="S92" i="1"/>
  <c r="Q92" i="1"/>
  <c r="P92" i="1"/>
  <c r="O92" i="1"/>
  <c r="S5" i="1"/>
  <c r="O5" i="1"/>
  <c r="Q5" i="1"/>
  <c r="P5" i="1"/>
  <c r="S85" i="1"/>
  <c r="Q85" i="1"/>
  <c r="P85" i="1"/>
  <c r="O85" i="1"/>
  <c r="Q202" i="1"/>
  <c r="P202" i="1"/>
  <c r="O202" i="1"/>
  <c r="S202" i="1"/>
  <c r="Q9" i="1"/>
  <c r="S9" i="1"/>
  <c r="P9" i="1"/>
  <c r="O9" i="1"/>
  <c r="S24" i="1"/>
  <c r="Q24" i="1"/>
  <c r="P24" i="1"/>
  <c r="O24" i="1"/>
  <c r="S97" i="1"/>
  <c r="Q97" i="1"/>
  <c r="P97" i="1"/>
  <c r="O97" i="1"/>
  <c r="P152" i="1"/>
  <c r="S152" i="1"/>
  <c r="Q152" i="1"/>
  <c r="O152" i="1"/>
  <c r="S167" i="1"/>
  <c r="Q167" i="1"/>
  <c r="P167" i="1"/>
  <c r="O167" i="1"/>
  <c r="P182" i="1"/>
  <c r="S182" i="1"/>
  <c r="Q182" i="1"/>
  <c r="O182" i="1"/>
  <c r="S425" i="1"/>
  <c r="Q425" i="1"/>
  <c r="P425" i="1"/>
  <c r="O425" i="1"/>
  <c r="O449" i="1"/>
  <c r="P449" i="1"/>
  <c r="S449" i="1"/>
  <c r="Q449" i="1"/>
  <c r="O93" i="1"/>
  <c r="S93" i="1"/>
  <c r="Q93" i="1"/>
  <c r="P93" i="1"/>
  <c r="S101" i="1"/>
  <c r="Q101" i="1"/>
  <c r="P101" i="1"/>
  <c r="O101" i="1"/>
  <c r="P105" i="1"/>
  <c r="S105" i="1"/>
  <c r="Q105" i="1"/>
  <c r="O105" i="1"/>
  <c r="S109" i="1"/>
  <c r="P109" i="1"/>
  <c r="Q109" i="1"/>
  <c r="O109" i="1"/>
  <c r="S113" i="1"/>
  <c r="Q113" i="1"/>
  <c r="P113" i="1"/>
  <c r="O113" i="1"/>
  <c r="S117" i="1"/>
  <c r="P117" i="1"/>
  <c r="Q117" i="1"/>
  <c r="O117" i="1"/>
  <c r="S121" i="1"/>
  <c r="Q121" i="1"/>
  <c r="P121" i="1"/>
  <c r="O121" i="1"/>
  <c r="S125" i="1"/>
  <c r="Q125" i="1"/>
  <c r="P125" i="1"/>
  <c r="O125" i="1"/>
  <c r="P172" i="1"/>
  <c r="S172" i="1"/>
  <c r="Q172" i="1"/>
  <c r="O172" i="1"/>
  <c r="P208" i="1"/>
  <c r="O208" i="1"/>
  <c r="S208" i="1"/>
  <c r="Q208" i="1"/>
  <c r="P224" i="1"/>
  <c r="S224" i="1"/>
  <c r="Q224" i="1"/>
  <c r="O224" i="1"/>
  <c r="S284" i="1"/>
  <c r="Q284" i="1"/>
  <c r="P284" i="1"/>
  <c r="O284" i="1"/>
  <c r="S292" i="1"/>
  <c r="Q292" i="1"/>
  <c r="P292" i="1"/>
  <c r="O292" i="1"/>
  <c r="S300" i="1"/>
  <c r="Q300" i="1"/>
  <c r="P300" i="1"/>
  <c r="O300" i="1"/>
  <c r="S308" i="1"/>
  <c r="Q308" i="1"/>
  <c r="P308" i="1"/>
  <c r="O308" i="1"/>
  <c r="Q326" i="1"/>
  <c r="P326" i="1"/>
  <c r="S326" i="1"/>
  <c r="O326" i="1"/>
  <c r="Q28" i="1"/>
  <c r="S28" i="1"/>
  <c r="P28" i="1"/>
  <c r="O28" i="1"/>
  <c r="S74" i="1"/>
  <c r="O74" i="1"/>
  <c r="Q74" i="1"/>
  <c r="P74" i="1"/>
  <c r="Q177" i="1"/>
  <c r="P177" i="1"/>
  <c r="S177" i="1"/>
  <c r="O177" i="1"/>
  <c r="S219" i="1"/>
  <c r="O219" i="1"/>
  <c r="Q219" i="1"/>
  <c r="P219" i="1"/>
  <c r="O247" i="1"/>
  <c r="P247" i="1"/>
  <c r="Q247" i="1"/>
  <c r="S247" i="1"/>
  <c r="S129" i="1"/>
  <c r="Q129" i="1"/>
  <c r="P129" i="1"/>
  <c r="O129" i="1"/>
  <c r="P13" i="1"/>
  <c r="S13" i="1"/>
  <c r="O13" i="1"/>
  <c r="Q13" i="1"/>
  <c r="Q78" i="1"/>
  <c r="P78" i="1"/>
  <c r="S78" i="1"/>
  <c r="O78" i="1"/>
  <c r="O269" i="1"/>
  <c r="Q269" i="1"/>
  <c r="P269" i="1"/>
  <c r="S269" i="1"/>
  <c r="Q277" i="1"/>
  <c r="P277" i="1"/>
  <c r="S277" i="1"/>
  <c r="O277" i="1"/>
  <c r="Q285" i="1"/>
  <c r="P285" i="1"/>
  <c r="S285" i="1"/>
  <c r="O285" i="1"/>
  <c r="Q293" i="1"/>
  <c r="P293" i="1"/>
  <c r="S293" i="1"/>
  <c r="O293" i="1"/>
  <c r="S301" i="1"/>
  <c r="Q301" i="1"/>
  <c r="P301" i="1"/>
  <c r="O301" i="1"/>
  <c r="Q346" i="1"/>
  <c r="S346" i="1"/>
  <c r="P346" i="1"/>
  <c r="O346" i="1"/>
  <c r="P393" i="1"/>
  <c r="O393" i="1"/>
  <c r="S393" i="1"/>
  <c r="Q393" i="1"/>
  <c r="P409" i="1"/>
  <c r="S409" i="1"/>
  <c r="Q409" i="1"/>
  <c r="O409" i="1"/>
  <c r="S20" i="1"/>
  <c r="Q20" i="1"/>
  <c r="P20" i="1"/>
  <c r="O20" i="1"/>
  <c r="Q89" i="1"/>
  <c r="S89" i="1"/>
  <c r="P89" i="1"/>
  <c r="O89" i="1"/>
  <c r="O82" i="1"/>
  <c r="S82" i="1"/>
  <c r="Q82" i="1"/>
  <c r="P82" i="1"/>
  <c r="S86" i="1"/>
  <c r="O86" i="1"/>
  <c r="P86" i="1"/>
  <c r="Q86" i="1"/>
  <c r="Q198" i="1"/>
  <c r="P198" i="1"/>
  <c r="S198" i="1"/>
  <c r="O198" i="1"/>
  <c r="Q262" i="1"/>
  <c r="S262" i="1"/>
  <c r="P262" i="1"/>
  <c r="O262" i="1"/>
  <c r="Q327" i="1"/>
  <c r="P327" i="1"/>
  <c r="S327" i="1"/>
  <c r="O327" i="1"/>
  <c r="P347" i="1"/>
  <c r="S347" i="1"/>
  <c r="Q347" i="1"/>
  <c r="O347" i="1"/>
  <c r="Q369" i="1"/>
  <c r="P369" i="1"/>
  <c r="O369" i="1"/>
  <c r="S369" i="1"/>
  <c r="S209" i="1"/>
  <c r="Q209" i="1"/>
  <c r="P209" i="1"/>
  <c r="O209" i="1"/>
  <c r="O236" i="1"/>
  <c r="S236" i="1"/>
  <c r="Q236" i="1"/>
  <c r="P236" i="1"/>
  <c r="S242" i="1"/>
  <c r="Q242" i="1"/>
  <c r="P242" i="1"/>
  <c r="O242" i="1"/>
  <c r="O302" i="1"/>
  <c r="S302" i="1"/>
  <c r="Q302" i="1"/>
  <c r="P302" i="1"/>
  <c r="P359" i="1"/>
  <c r="S359" i="1"/>
  <c r="Q359" i="1"/>
  <c r="O359" i="1"/>
  <c r="O153" i="1"/>
  <c r="S153" i="1"/>
  <c r="Q153" i="1"/>
  <c r="P153" i="1"/>
  <c r="S163" i="1"/>
  <c r="Q163" i="1"/>
  <c r="P163" i="1"/>
  <c r="O163" i="1"/>
  <c r="Q188" i="1"/>
  <c r="S188" i="1"/>
  <c r="P188" i="1"/>
  <c r="O188" i="1"/>
  <c r="Q21" i="1"/>
  <c r="O21" i="1"/>
  <c r="P21" i="1"/>
  <c r="S21" i="1"/>
  <c r="P158" i="1"/>
  <c r="O158" i="1"/>
  <c r="S158" i="1"/>
  <c r="Q158" i="1"/>
  <c r="S173" i="1"/>
  <c r="Q173" i="1"/>
  <c r="P173" i="1"/>
  <c r="O173" i="1"/>
  <c r="Q204" i="1"/>
  <c r="P204" i="1"/>
  <c r="S204" i="1"/>
  <c r="O204" i="1"/>
  <c r="Q220" i="1"/>
  <c r="P220" i="1"/>
  <c r="O220" i="1"/>
  <c r="S220" i="1"/>
  <c r="Q248" i="1"/>
  <c r="P248" i="1"/>
  <c r="S248" i="1"/>
  <c r="O248" i="1"/>
  <c r="Q270" i="1"/>
  <c r="S270" i="1"/>
  <c r="P270" i="1"/>
  <c r="O270" i="1"/>
  <c r="Q278" i="1"/>
  <c r="S278" i="1"/>
  <c r="P278" i="1"/>
  <c r="O278" i="1"/>
  <c r="Q286" i="1"/>
  <c r="S286" i="1"/>
  <c r="P286" i="1"/>
  <c r="O286" i="1"/>
  <c r="P294" i="1"/>
  <c r="S294" i="1"/>
  <c r="Q294" i="1"/>
  <c r="O294" i="1"/>
  <c r="P370" i="1"/>
  <c r="O370" i="1"/>
  <c r="S370" i="1"/>
  <c r="Q370" i="1"/>
  <c r="Q10" i="1"/>
  <c r="P10" i="1"/>
  <c r="O10" i="1"/>
  <c r="S10" i="1"/>
  <c r="Q114" i="1"/>
  <c r="P114" i="1"/>
  <c r="O114" i="1"/>
  <c r="S114" i="1"/>
  <c r="Q122" i="1"/>
  <c r="P122" i="1"/>
  <c r="O122" i="1"/>
  <c r="S122" i="1"/>
  <c r="Q199" i="1"/>
  <c r="O199" i="1"/>
  <c r="S199" i="1"/>
  <c r="P199" i="1"/>
  <c r="S215" i="1"/>
  <c r="Q215" i="1"/>
  <c r="P215" i="1"/>
  <c r="O215" i="1"/>
  <c r="O225" i="1"/>
  <c r="Q225" i="1"/>
  <c r="P225" i="1"/>
  <c r="S225" i="1"/>
  <c r="Q395" i="1"/>
  <c r="P395" i="1"/>
  <c r="O395" i="1"/>
  <c r="S395" i="1"/>
  <c r="S6" i="1"/>
  <c r="P6" i="1"/>
  <c r="Q6" i="1"/>
  <c r="O6" i="1"/>
  <c r="S90" i="1"/>
  <c r="Q90" i="1"/>
  <c r="O90" i="1"/>
  <c r="P90" i="1"/>
  <c r="O130" i="1"/>
  <c r="S130" i="1"/>
  <c r="P130" i="1"/>
  <c r="Q130" i="1"/>
  <c r="S178" i="1"/>
  <c r="Q178" i="1"/>
  <c r="P178" i="1"/>
  <c r="O178" i="1"/>
  <c r="Q98" i="1"/>
  <c r="P98" i="1"/>
  <c r="O98" i="1"/>
  <c r="S98" i="1"/>
  <c r="Q106" i="1"/>
  <c r="P106" i="1"/>
  <c r="O106" i="1"/>
  <c r="S106" i="1"/>
  <c r="S118" i="1"/>
  <c r="Q118" i="1"/>
  <c r="P118" i="1"/>
  <c r="O118" i="1"/>
  <c r="O126" i="1"/>
  <c r="P126" i="1"/>
  <c r="S126" i="1"/>
  <c r="Q126" i="1"/>
  <c r="P29" i="1"/>
  <c r="O29" i="1"/>
  <c r="Q29" i="1"/>
  <c r="S29" i="1"/>
  <c r="P79" i="1"/>
  <c r="O79" i="1"/>
  <c r="Q79" i="1"/>
  <c r="S79" i="1"/>
  <c r="O135" i="1"/>
  <c r="Q135" i="1"/>
  <c r="P135" i="1"/>
  <c r="S135" i="1"/>
  <c r="Q144" i="1"/>
  <c r="P144" i="1"/>
  <c r="O144" i="1"/>
  <c r="S144" i="1"/>
  <c r="P231" i="1"/>
  <c r="O231" i="1"/>
  <c r="S231" i="1"/>
  <c r="Q231" i="1"/>
  <c r="S329" i="1"/>
  <c r="Q329" i="1"/>
  <c r="P329" i="1"/>
  <c r="O329" i="1"/>
  <c r="S147" i="1"/>
  <c r="Q147" i="1"/>
  <c r="P147" i="1"/>
  <c r="O147" i="1"/>
  <c r="Q94" i="1"/>
  <c r="P94" i="1"/>
  <c r="O94" i="1"/>
  <c r="S94" i="1"/>
  <c r="Q110" i="1"/>
  <c r="P110" i="1"/>
  <c r="O110" i="1"/>
  <c r="S110" i="1"/>
  <c r="O3" i="1"/>
  <c r="S3" i="1"/>
  <c r="P3" i="1"/>
  <c r="Q3" i="1"/>
  <c r="O14" i="1"/>
  <c r="S14" i="1"/>
  <c r="P14" i="1"/>
  <c r="Q14" i="1"/>
  <c r="P149" i="1"/>
  <c r="O149" i="1"/>
  <c r="S149" i="1"/>
  <c r="Q149" i="1"/>
  <c r="O174" i="1"/>
  <c r="S174" i="1"/>
  <c r="Q174" i="1"/>
  <c r="P174" i="1"/>
  <c r="S194" i="1"/>
  <c r="Q194" i="1"/>
  <c r="O194" i="1"/>
  <c r="P194" i="1"/>
  <c r="O226" i="1"/>
  <c r="P226" i="1"/>
  <c r="S226" i="1"/>
  <c r="Q226" i="1"/>
  <c r="Q243" i="1"/>
  <c r="P243" i="1"/>
  <c r="O243" i="1"/>
  <c r="S243" i="1"/>
  <c r="P249" i="1"/>
  <c r="O249" i="1"/>
  <c r="Q249" i="1"/>
  <c r="S249" i="1"/>
  <c r="S320" i="1"/>
  <c r="P320" i="1"/>
  <c r="O320" i="1"/>
  <c r="Q320" i="1"/>
  <c r="O383" i="1"/>
  <c r="S383" i="1"/>
  <c r="Q383" i="1"/>
  <c r="P383" i="1"/>
  <c r="S433" i="1"/>
  <c r="Q433" i="1"/>
  <c r="O433" i="1"/>
  <c r="P433" i="1"/>
  <c r="S17" i="1"/>
  <c r="P17" i="1"/>
  <c r="Q17" i="1"/>
  <c r="O17" i="1"/>
  <c r="O148" i="1"/>
  <c r="Q148" i="1"/>
  <c r="S148" i="1"/>
  <c r="P148" i="1"/>
  <c r="Q75" i="1"/>
  <c r="P75" i="1"/>
  <c r="O75" i="1"/>
  <c r="S75" i="1"/>
  <c r="Q102" i="1"/>
  <c r="P102" i="1"/>
  <c r="O102" i="1"/>
  <c r="S102" i="1"/>
  <c r="O83" i="1"/>
  <c r="S83" i="1"/>
  <c r="P83" i="1"/>
  <c r="Q83" i="1"/>
  <c r="S87" i="1"/>
  <c r="O87" i="1"/>
  <c r="Q87" i="1"/>
  <c r="P87" i="1"/>
  <c r="P131" i="1"/>
  <c r="S131" i="1"/>
  <c r="Q131" i="1"/>
  <c r="O131" i="1"/>
  <c r="Q154" i="1"/>
  <c r="P154" i="1"/>
  <c r="S154" i="1"/>
  <c r="O154" i="1"/>
  <c r="O159" i="1"/>
  <c r="S159" i="1"/>
  <c r="Q159" i="1"/>
  <c r="P159" i="1"/>
  <c r="O164" i="1"/>
  <c r="S164" i="1"/>
  <c r="Q164" i="1"/>
  <c r="P164" i="1"/>
  <c r="S169" i="1"/>
  <c r="Q169" i="1"/>
  <c r="P169" i="1"/>
  <c r="O169" i="1"/>
  <c r="S184" i="1"/>
  <c r="Q184" i="1"/>
  <c r="P184" i="1"/>
  <c r="O184" i="1"/>
  <c r="S205" i="1"/>
  <c r="Q205" i="1"/>
  <c r="P205" i="1"/>
  <c r="O205" i="1"/>
  <c r="S373" i="1"/>
  <c r="Q373" i="1"/>
  <c r="P373" i="1"/>
  <c r="O373" i="1"/>
  <c r="S414" i="1"/>
  <c r="Q414" i="1"/>
  <c r="P414" i="1"/>
  <c r="O414" i="1"/>
  <c r="O251" i="1"/>
  <c r="Q251" i="1"/>
  <c r="S251" i="1"/>
  <c r="P251" i="1"/>
  <c r="O255" i="1"/>
  <c r="S255" i="1"/>
  <c r="Q255" i="1"/>
  <c r="P255" i="1"/>
  <c r="O259" i="1"/>
  <c r="S259" i="1"/>
  <c r="Q259" i="1"/>
  <c r="P259" i="1"/>
  <c r="O263" i="1"/>
  <c r="Q263" i="1"/>
  <c r="P263" i="1"/>
  <c r="S263" i="1"/>
  <c r="O267" i="1"/>
  <c r="S267" i="1"/>
  <c r="Q267" i="1"/>
  <c r="P267" i="1"/>
  <c r="O271" i="1"/>
  <c r="P271" i="1"/>
  <c r="S271" i="1"/>
  <c r="Q271" i="1"/>
  <c r="O275" i="1"/>
  <c r="P275" i="1"/>
  <c r="S275" i="1"/>
  <c r="Q275" i="1"/>
  <c r="O279" i="1"/>
  <c r="P279" i="1"/>
  <c r="S279" i="1"/>
  <c r="Q279" i="1"/>
  <c r="P283" i="1"/>
  <c r="S283" i="1"/>
  <c r="O283" i="1"/>
  <c r="Q283" i="1"/>
  <c r="O341" i="1"/>
  <c r="S341" i="1"/>
  <c r="Q341" i="1"/>
  <c r="P341" i="1"/>
  <c r="P382" i="1"/>
  <c r="O382" i="1"/>
  <c r="S382" i="1"/>
  <c r="Q382" i="1"/>
  <c r="O398" i="1"/>
  <c r="P398" i="1"/>
  <c r="S398" i="1"/>
  <c r="Q398" i="1"/>
  <c r="Q445" i="1"/>
  <c r="P445" i="1"/>
  <c r="O445" i="1"/>
  <c r="S445" i="1"/>
  <c r="P639" i="1"/>
  <c r="S639" i="1"/>
  <c r="Q639" i="1"/>
  <c r="O639" i="1"/>
  <c r="S228" i="1"/>
  <c r="Q228" i="1"/>
  <c r="P228" i="1"/>
  <c r="O228" i="1"/>
  <c r="Q324" i="1"/>
  <c r="O324" i="1"/>
  <c r="S324" i="1"/>
  <c r="P324" i="1"/>
  <c r="S337" i="1"/>
  <c r="Q337" i="1"/>
  <c r="P337" i="1"/>
  <c r="O337" i="1"/>
  <c r="S354" i="1"/>
  <c r="Q354" i="1"/>
  <c r="P354" i="1"/>
  <c r="O354" i="1"/>
  <c r="Q368" i="1"/>
  <c r="S368" i="1"/>
  <c r="P368" i="1"/>
  <c r="O368" i="1"/>
  <c r="S403" i="1"/>
  <c r="O403" i="1"/>
  <c r="Q403" i="1"/>
  <c r="P403" i="1"/>
  <c r="Q489" i="1"/>
  <c r="P489" i="1"/>
  <c r="O489" i="1"/>
  <c r="S489" i="1"/>
  <c r="P609" i="1"/>
  <c r="S609" i="1"/>
  <c r="O609" i="1"/>
  <c r="Q609" i="1"/>
  <c r="S483" i="1"/>
  <c r="Q483" i="1"/>
  <c r="P483" i="1"/>
  <c r="O483" i="1"/>
  <c r="Q497" i="1"/>
  <c r="P497" i="1"/>
  <c r="O497" i="1"/>
  <c r="S497" i="1"/>
  <c r="Q464" i="1"/>
  <c r="S464" i="1"/>
  <c r="P464" i="1"/>
  <c r="O464" i="1"/>
  <c r="S477" i="1"/>
  <c r="O477" i="1"/>
  <c r="Q477" i="1"/>
  <c r="P477" i="1"/>
  <c r="P572" i="1"/>
  <c r="O572" i="1"/>
  <c r="S572" i="1"/>
  <c r="Q572" i="1"/>
  <c r="S646" i="1"/>
  <c r="Q646" i="1"/>
  <c r="P646" i="1"/>
  <c r="O646" i="1"/>
  <c r="S404" i="1"/>
  <c r="O404" i="1"/>
  <c r="Q404" i="1"/>
  <c r="P404" i="1"/>
  <c r="P420" i="1"/>
  <c r="O420" i="1"/>
  <c r="S420" i="1"/>
  <c r="Q420" i="1"/>
  <c r="O436" i="1"/>
  <c r="S436" i="1"/>
  <c r="Q436" i="1"/>
  <c r="P436" i="1"/>
  <c r="S441" i="1"/>
  <c r="Q441" i="1"/>
  <c r="P441" i="1"/>
  <c r="O441" i="1"/>
  <c r="S530" i="1"/>
  <c r="O530" i="1"/>
  <c r="Q530" i="1"/>
  <c r="P530" i="1"/>
  <c r="Q252" i="1"/>
  <c r="P252" i="1"/>
  <c r="O252" i="1"/>
  <c r="S252" i="1"/>
  <c r="Q256" i="1"/>
  <c r="P256" i="1"/>
  <c r="O256" i="1"/>
  <c r="S256" i="1"/>
  <c r="Q260" i="1"/>
  <c r="P260" i="1"/>
  <c r="O260" i="1"/>
  <c r="S260" i="1"/>
  <c r="Q264" i="1"/>
  <c r="P264" i="1"/>
  <c r="O264" i="1"/>
  <c r="S264" i="1"/>
  <c r="Q268" i="1"/>
  <c r="P268" i="1"/>
  <c r="O268" i="1"/>
  <c r="S268" i="1"/>
  <c r="P272" i="1"/>
  <c r="S272" i="1"/>
  <c r="Q272" i="1"/>
  <c r="O272" i="1"/>
  <c r="S342" i="1"/>
  <c r="Q342" i="1"/>
  <c r="P342" i="1"/>
  <c r="O342" i="1"/>
  <c r="O394" i="1"/>
  <c r="Q394" i="1"/>
  <c r="P394" i="1"/>
  <c r="S394" i="1"/>
  <c r="P399" i="1"/>
  <c r="Q399" i="1"/>
  <c r="O399" i="1"/>
  <c r="S399" i="1"/>
  <c r="S452" i="1"/>
  <c r="Q452" i="1"/>
  <c r="P452" i="1"/>
  <c r="O452" i="1"/>
  <c r="O471" i="1"/>
  <c r="P471" i="1"/>
  <c r="S471" i="1"/>
  <c r="Q471" i="1"/>
  <c r="S484" i="1"/>
  <c r="Q484" i="1"/>
  <c r="P484" i="1"/>
  <c r="O484" i="1"/>
  <c r="Q594" i="1"/>
  <c r="P594" i="1"/>
  <c r="S594" i="1"/>
  <c r="O594" i="1"/>
  <c r="Q133" i="1"/>
  <c r="P133" i="1"/>
  <c r="S133" i="1"/>
  <c r="O133" i="1"/>
  <c r="S160" i="1"/>
  <c r="P160" i="1"/>
  <c r="Q160" i="1"/>
  <c r="O160" i="1"/>
  <c r="S183" i="1"/>
  <c r="P183" i="1"/>
  <c r="Q183" i="1"/>
  <c r="O183" i="1"/>
  <c r="S206" i="1"/>
  <c r="P206" i="1"/>
  <c r="O206" i="1"/>
  <c r="Q206" i="1"/>
  <c r="S233" i="1"/>
  <c r="P233" i="1"/>
  <c r="O233" i="1"/>
  <c r="Q233" i="1"/>
  <c r="S338" i="1"/>
  <c r="P338" i="1"/>
  <c r="O338" i="1"/>
  <c r="Q338" i="1"/>
  <c r="S360" i="1"/>
  <c r="P360" i="1"/>
  <c r="O360" i="1"/>
  <c r="Q360" i="1"/>
  <c r="S410" i="1"/>
  <c r="P410" i="1"/>
  <c r="O410" i="1"/>
  <c r="Q410" i="1"/>
  <c r="P415" i="1"/>
  <c r="Q415" i="1"/>
  <c r="O415" i="1"/>
  <c r="S415" i="1"/>
  <c r="S431" i="1"/>
  <c r="O431" i="1"/>
  <c r="Q431" i="1"/>
  <c r="P431" i="1"/>
  <c r="Q478" i="1"/>
  <c r="P478" i="1"/>
  <c r="S478" i="1"/>
  <c r="O478" i="1"/>
  <c r="Q491" i="1"/>
  <c r="P491" i="1"/>
  <c r="S491" i="1"/>
  <c r="O491" i="1"/>
  <c r="O187" i="1"/>
  <c r="S187" i="1"/>
  <c r="Q187" i="1"/>
  <c r="P187" i="1"/>
  <c r="Q210" i="1"/>
  <c r="S210" i="1"/>
  <c r="O210" i="1"/>
  <c r="P210" i="1"/>
  <c r="O237" i="1"/>
  <c r="Q237" i="1"/>
  <c r="P237" i="1"/>
  <c r="S237" i="1"/>
  <c r="S334" i="1"/>
  <c r="O334" i="1"/>
  <c r="Q334" i="1"/>
  <c r="P334" i="1"/>
  <c r="S365" i="1"/>
  <c r="O365" i="1"/>
  <c r="Q365" i="1"/>
  <c r="P365" i="1"/>
  <c r="Q379" i="1"/>
  <c r="S379" i="1"/>
  <c r="O379" i="1"/>
  <c r="P379" i="1"/>
  <c r="Q389" i="1"/>
  <c r="P389" i="1"/>
  <c r="O389" i="1"/>
  <c r="S389" i="1"/>
  <c r="O405" i="1"/>
  <c r="Q405" i="1"/>
  <c r="P405" i="1"/>
  <c r="S405" i="1"/>
  <c r="S421" i="1"/>
  <c r="Q421" i="1"/>
  <c r="O421" i="1"/>
  <c r="P421" i="1"/>
  <c r="P465" i="1"/>
  <c r="O465" i="1"/>
  <c r="S465" i="1"/>
  <c r="Q465" i="1"/>
  <c r="Q509" i="1"/>
  <c r="P509" i="1"/>
  <c r="S509" i="1"/>
  <c r="O509" i="1"/>
  <c r="S519" i="1"/>
  <c r="Q519" i="1"/>
  <c r="O519" i="1"/>
  <c r="P519" i="1"/>
  <c r="S576" i="1"/>
  <c r="Q576" i="1"/>
  <c r="P576" i="1"/>
  <c r="O576" i="1"/>
  <c r="S804" i="1"/>
  <c r="Q804" i="1"/>
  <c r="P804" i="1"/>
  <c r="O804" i="1"/>
  <c r="Q168" i="1"/>
  <c r="S168" i="1"/>
  <c r="P168" i="1"/>
  <c r="O168" i="1"/>
  <c r="Q191" i="1"/>
  <c r="S191" i="1"/>
  <c r="P191" i="1"/>
  <c r="O191" i="1"/>
  <c r="O214" i="1"/>
  <c r="S214" i="1"/>
  <c r="Q214" i="1"/>
  <c r="P214" i="1"/>
  <c r="Q218" i="1"/>
  <c r="S218" i="1"/>
  <c r="P218" i="1"/>
  <c r="O218" i="1"/>
  <c r="Q241" i="1"/>
  <c r="P241" i="1"/>
  <c r="S241" i="1"/>
  <c r="O241" i="1"/>
  <c r="Q313" i="1"/>
  <c r="O313" i="1"/>
  <c r="S313" i="1"/>
  <c r="P313" i="1"/>
  <c r="S330" i="1"/>
  <c r="Q330" i="1"/>
  <c r="P330" i="1"/>
  <c r="O330" i="1"/>
  <c r="S426" i="1"/>
  <c r="O426" i="1"/>
  <c r="Q426" i="1"/>
  <c r="P426" i="1"/>
  <c r="P442" i="1"/>
  <c r="S442" i="1"/>
  <c r="Q442" i="1"/>
  <c r="O442" i="1"/>
  <c r="O459" i="1"/>
  <c r="S459" i="1"/>
  <c r="Q459" i="1"/>
  <c r="P459" i="1"/>
  <c r="S485" i="1"/>
  <c r="Q485" i="1"/>
  <c r="P485" i="1"/>
  <c r="O485" i="1"/>
  <c r="P432" i="1"/>
  <c r="S432" i="1"/>
  <c r="Q432" i="1"/>
  <c r="O432" i="1"/>
  <c r="S437" i="1"/>
  <c r="Q437" i="1"/>
  <c r="P437" i="1"/>
  <c r="O437" i="1"/>
  <c r="S472" i="1"/>
  <c r="P472" i="1"/>
  <c r="O472" i="1"/>
  <c r="Q472" i="1"/>
  <c r="S520" i="1"/>
  <c r="Q520" i="1"/>
  <c r="P520" i="1"/>
  <c r="O520" i="1"/>
  <c r="O559" i="1"/>
  <c r="S559" i="1"/>
  <c r="Q559" i="1"/>
  <c r="P559" i="1"/>
  <c r="Q715" i="1"/>
  <c r="S715" i="1"/>
  <c r="P715" i="1"/>
  <c r="O715" i="1"/>
  <c r="O416" i="1"/>
  <c r="Q416" i="1"/>
  <c r="P416" i="1"/>
  <c r="S416" i="1"/>
  <c r="S448" i="1"/>
  <c r="Q448" i="1"/>
  <c r="P448" i="1"/>
  <c r="O448" i="1"/>
  <c r="P466" i="1"/>
  <c r="O466" i="1"/>
  <c r="S466" i="1"/>
  <c r="Q466" i="1"/>
  <c r="Q577" i="1"/>
  <c r="S577" i="1"/>
  <c r="P577" i="1"/>
  <c r="O577" i="1"/>
  <c r="S663" i="1"/>
  <c r="Q663" i="1"/>
  <c r="P663" i="1"/>
  <c r="O663" i="1"/>
  <c r="S134" i="1"/>
  <c r="Q134" i="1"/>
  <c r="P134" i="1"/>
  <c r="O134" i="1"/>
  <c r="S157" i="1"/>
  <c r="Q157" i="1"/>
  <c r="P157" i="1"/>
  <c r="O157" i="1"/>
  <c r="S180" i="1"/>
  <c r="Q180" i="1"/>
  <c r="P180" i="1"/>
  <c r="O180" i="1"/>
  <c r="O203" i="1"/>
  <c r="Q203" i="1"/>
  <c r="S203" i="1"/>
  <c r="P203" i="1"/>
  <c r="S207" i="1"/>
  <c r="Q207" i="1"/>
  <c r="P207" i="1"/>
  <c r="O207" i="1"/>
  <c r="O230" i="1"/>
  <c r="S230" i="1"/>
  <c r="Q230" i="1"/>
  <c r="P230" i="1"/>
  <c r="O253" i="1"/>
  <c r="S253" i="1"/>
  <c r="Q253" i="1"/>
  <c r="P253" i="1"/>
  <c r="O257" i="1"/>
  <c r="S257" i="1"/>
  <c r="Q257" i="1"/>
  <c r="P257" i="1"/>
  <c r="P261" i="1"/>
  <c r="S261" i="1"/>
  <c r="O261" i="1"/>
  <c r="Q261" i="1"/>
  <c r="P318" i="1"/>
  <c r="O318" i="1"/>
  <c r="S318" i="1"/>
  <c r="Q318" i="1"/>
  <c r="P352" i="1"/>
  <c r="O352" i="1"/>
  <c r="S352" i="1"/>
  <c r="Q352" i="1"/>
  <c r="O361" i="1"/>
  <c r="Q361" i="1"/>
  <c r="P361" i="1"/>
  <c r="S361" i="1"/>
  <c r="P406" i="1"/>
  <c r="O406" i="1"/>
  <c r="S406" i="1"/>
  <c r="Q406" i="1"/>
  <c r="S411" i="1"/>
  <c r="Q411" i="1"/>
  <c r="P411" i="1"/>
  <c r="O411" i="1"/>
  <c r="O486" i="1"/>
  <c r="S486" i="1"/>
  <c r="Q486" i="1"/>
  <c r="P486" i="1"/>
  <c r="P501" i="1"/>
  <c r="Q501" i="1"/>
  <c r="O501" i="1"/>
  <c r="S501" i="1"/>
  <c r="P534" i="1"/>
  <c r="S534" i="1"/>
  <c r="O534" i="1"/>
  <c r="Q534" i="1"/>
  <c r="S623" i="1"/>
  <c r="Q623" i="1"/>
  <c r="P623" i="1"/>
  <c r="O623" i="1"/>
  <c r="O314" i="1"/>
  <c r="Q314" i="1"/>
  <c r="S314" i="1"/>
  <c r="P314" i="1"/>
  <c r="O339" i="1"/>
  <c r="P339" i="1"/>
  <c r="Q339" i="1"/>
  <c r="S339" i="1"/>
  <c r="O380" i="1"/>
  <c r="P380" i="1"/>
  <c r="S380" i="1"/>
  <c r="Q380" i="1"/>
  <c r="O427" i="1"/>
  <c r="S427" i="1"/>
  <c r="P427" i="1"/>
  <c r="Q427" i="1"/>
  <c r="P443" i="1"/>
  <c r="O443" i="1"/>
  <c r="S443" i="1"/>
  <c r="Q443" i="1"/>
  <c r="S454" i="1"/>
  <c r="O454" i="1"/>
  <c r="Q454" i="1"/>
  <c r="P454" i="1"/>
  <c r="O460" i="1"/>
  <c r="S460" i="1"/>
  <c r="Q460" i="1"/>
  <c r="P460" i="1"/>
  <c r="S306" i="1"/>
  <c r="P306" i="1"/>
  <c r="Q306" i="1"/>
  <c r="O306" i="1"/>
  <c r="S310" i="1"/>
  <c r="Q310" i="1"/>
  <c r="P310" i="1"/>
  <c r="O310" i="1"/>
  <c r="Q335" i="1"/>
  <c r="S335" i="1"/>
  <c r="P335" i="1"/>
  <c r="O335" i="1"/>
  <c r="S348" i="1"/>
  <c r="Q348" i="1"/>
  <c r="P348" i="1"/>
  <c r="O348" i="1"/>
  <c r="Q366" i="1"/>
  <c r="P366" i="1"/>
  <c r="S366" i="1"/>
  <c r="O366" i="1"/>
  <c r="S371" i="1"/>
  <c r="Q371" i="1"/>
  <c r="P371" i="1"/>
  <c r="O371" i="1"/>
  <c r="P422" i="1"/>
  <c r="S422" i="1"/>
  <c r="Q422" i="1"/>
  <c r="O422" i="1"/>
  <c r="Q467" i="1"/>
  <c r="P467" i="1"/>
  <c r="O467" i="1"/>
  <c r="S467" i="1"/>
  <c r="P600" i="1"/>
  <c r="S600" i="1"/>
  <c r="Q600" i="1"/>
  <c r="O600" i="1"/>
  <c r="Q670" i="1"/>
  <c r="P670" i="1"/>
  <c r="O670" i="1"/>
  <c r="S670" i="1"/>
  <c r="Q726" i="1"/>
  <c r="S726" i="1"/>
  <c r="P726" i="1"/>
  <c r="O726" i="1"/>
  <c r="Q396" i="1"/>
  <c r="O396" i="1"/>
  <c r="S396" i="1"/>
  <c r="P396" i="1"/>
  <c r="Q412" i="1"/>
  <c r="P412" i="1"/>
  <c r="S412" i="1"/>
  <c r="O412" i="1"/>
  <c r="S444" i="1"/>
  <c r="Q444" i="1"/>
  <c r="P444" i="1"/>
  <c r="O444" i="1"/>
  <c r="P455" i="1"/>
  <c r="S455" i="1"/>
  <c r="Q455" i="1"/>
  <c r="O455" i="1"/>
  <c r="S461" i="1"/>
  <c r="Q461" i="1"/>
  <c r="P461" i="1"/>
  <c r="O461" i="1"/>
  <c r="Q487" i="1"/>
  <c r="S487" i="1"/>
  <c r="P487" i="1"/>
  <c r="O487" i="1"/>
  <c r="P523" i="1"/>
  <c r="S523" i="1"/>
  <c r="O523" i="1"/>
  <c r="Q523" i="1"/>
  <c r="Q732" i="1"/>
  <c r="P732" i="1"/>
  <c r="O732" i="1"/>
  <c r="S732" i="1"/>
  <c r="P319" i="1"/>
  <c r="O319" i="1"/>
  <c r="S319" i="1"/>
  <c r="Q319" i="1"/>
  <c r="P336" i="1"/>
  <c r="Q336" i="1"/>
  <c r="O336" i="1"/>
  <c r="S336" i="1"/>
  <c r="S353" i="1"/>
  <c r="Q353" i="1"/>
  <c r="P353" i="1"/>
  <c r="O353" i="1"/>
  <c r="S381" i="1"/>
  <c r="Q381" i="1"/>
  <c r="P381" i="1"/>
  <c r="O381" i="1"/>
  <c r="Q439" i="1"/>
  <c r="P439" i="1"/>
  <c r="S439" i="1"/>
  <c r="O439" i="1"/>
  <c r="Q468" i="1"/>
  <c r="P468" i="1"/>
  <c r="S468" i="1"/>
  <c r="O468" i="1"/>
  <c r="S116" i="1"/>
  <c r="Q116" i="1"/>
  <c r="P116" i="1"/>
  <c r="O116" i="1"/>
  <c r="S139" i="1"/>
  <c r="O139" i="1"/>
  <c r="Q139" i="1"/>
  <c r="P139" i="1"/>
  <c r="S162" i="1"/>
  <c r="O162" i="1"/>
  <c r="Q162" i="1"/>
  <c r="P162" i="1"/>
  <c r="O189" i="1"/>
  <c r="P189" i="1"/>
  <c r="S189" i="1"/>
  <c r="Q189" i="1"/>
  <c r="O212" i="1"/>
  <c r="S212" i="1"/>
  <c r="Q212" i="1"/>
  <c r="P212" i="1"/>
  <c r="O235" i="1"/>
  <c r="S235" i="1"/>
  <c r="Q235" i="1"/>
  <c r="P235" i="1"/>
  <c r="O315" i="1"/>
  <c r="Q315" i="1"/>
  <c r="S315" i="1"/>
  <c r="P315" i="1"/>
  <c r="O413" i="1"/>
  <c r="Q413" i="1"/>
  <c r="P413" i="1"/>
  <c r="S413" i="1"/>
  <c r="Q418" i="1"/>
  <c r="P418" i="1"/>
  <c r="O418" i="1"/>
  <c r="S418" i="1"/>
  <c r="Q462" i="1"/>
  <c r="P462" i="1"/>
  <c r="O462" i="1"/>
  <c r="S462" i="1"/>
  <c r="O475" i="1"/>
  <c r="Q475" i="1"/>
  <c r="P475" i="1"/>
  <c r="S475" i="1"/>
  <c r="P567" i="1"/>
  <c r="O567" i="1"/>
  <c r="S567" i="1"/>
  <c r="Q567" i="1"/>
  <c r="S143" i="1"/>
  <c r="Q143" i="1"/>
  <c r="P143" i="1"/>
  <c r="O143" i="1"/>
  <c r="Q166" i="1"/>
  <c r="S166" i="1"/>
  <c r="P166" i="1"/>
  <c r="O166" i="1"/>
  <c r="S193" i="1"/>
  <c r="Q193" i="1"/>
  <c r="P193" i="1"/>
  <c r="O193" i="1"/>
  <c r="S216" i="1"/>
  <c r="Q216" i="1"/>
  <c r="P216" i="1"/>
  <c r="O216" i="1"/>
  <c r="S239" i="1"/>
  <c r="Q239" i="1"/>
  <c r="O239" i="1"/>
  <c r="P239" i="1"/>
  <c r="Q295" i="1"/>
  <c r="P295" i="1"/>
  <c r="O295" i="1"/>
  <c r="S295" i="1"/>
  <c r="Q299" i="1"/>
  <c r="P299" i="1"/>
  <c r="S299" i="1"/>
  <c r="O299" i="1"/>
  <c r="Q303" i="1"/>
  <c r="P303" i="1"/>
  <c r="O303" i="1"/>
  <c r="S303" i="1"/>
  <c r="Q307" i="1"/>
  <c r="P307" i="1"/>
  <c r="S307" i="1"/>
  <c r="O307" i="1"/>
  <c r="Q311" i="1"/>
  <c r="P311" i="1"/>
  <c r="O311" i="1"/>
  <c r="S311" i="1"/>
  <c r="O349" i="1"/>
  <c r="Q349" i="1"/>
  <c r="P349" i="1"/>
  <c r="S349" i="1"/>
  <c r="S358" i="1"/>
  <c r="O358" i="1"/>
  <c r="Q358" i="1"/>
  <c r="P358" i="1"/>
  <c r="O372" i="1"/>
  <c r="Q372" i="1"/>
  <c r="P372" i="1"/>
  <c r="S372" i="1"/>
  <c r="O429" i="1"/>
  <c r="Q429" i="1"/>
  <c r="P429" i="1"/>
  <c r="S429" i="1"/>
  <c r="Q434" i="1"/>
  <c r="O434" i="1"/>
  <c r="S434" i="1"/>
  <c r="P434" i="1"/>
  <c r="P488" i="1"/>
  <c r="O488" i="1"/>
  <c r="Q488" i="1"/>
  <c r="S488" i="1"/>
  <c r="P345" i="1"/>
  <c r="O345" i="1"/>
  <c r="S345" i="1"/>
  <c r="Q345" i="1"/>
  <c r="O363" i="1"/>
  <c r="Q363" i="1"/>
  <c r="P363" i="1"/>
  <c r="S363" i="1"/>
  <c r="S377" i="1"/>
  <c r="P377" i="1"/>
  <c r="O377" i="1"/>
  <c r="Q377" i="1"/>
  <c r="S387" i="1"/>
  <c r="P387" i="1"/>
  <c r="O387" i="1"/>
  <c r="Q387" i="1"/>
  <c r="P392" i="1"/>
  <c r="Q392" i="1"/>
  <c r="O392" i="1"/>
  <c r="S392" i="1"/>
  <c r="Q456" i="1"/>
  <c r="S456" i="1"/>
  <c r="P456" i="1"/>
  <c r="O456" i="1"/>
  <c r="O482" i="1"/>
  <c r="S482" i="1"/>
  <c r="P482" i="1"/>
  <c r="Q482" i="1"/>
  <c r="Q743" i="1"/>
  <c r="P743" i="1"/>
  <c r="O743" i="1"/>
  <c r="S743" i="1"/>
  <c r="S1015" i="1"/>
  <c r="Q1015" i="1"/>
  <c r="P1015" i="1"/>
  <c r="O1015" i="1"/>
  <c r="O317" i="1"/>
  <c r="Q317" i="1"/>
  <c r="P317" i="1"/>
  <c r="S317" i="1"/>
  <c r="Q321" i="1"/>
  <c r="P321" i="1"/>
  <c r="O321" i="1"/>
  <c r="S321" i="1"/>
  <c r="S344" i="1"/>
  <c r="Q344" i="1"/>
  <c r="P344" i="1"/>
  <c r="O344" i="1"/>
  <c r="Q367" i="1"/>
  <c r="P367" i="1"/>
  <c r="O367" i="1"/>
  <c r="S367" i="1"/>
  <c r="Q390" i="1"/>
  <c r="P390" i="1"/>
  <c r="O390" i="1"/>
  <c r="S390" i="1"/>
  <c r="S417" i="1"/>
  <c r="Q417" i="1"/>
  <c r="O417" i="1"/>
  <c r="P417" i="1"/>
  <c r="P440" i="1"/>
  <c r="O440" i="1"/>
  <c r="S440" i="1"/>
  <c r="Q440" i="1"/>
  <c r="S463" i="1"/>
  <c r="Q463" i="1"/>
  <c r="O463" i="1"/>
  <c r="P463" i="1"/>
  <c r="Q490" i="1"/>
  <c r="S490" i="1"/>
  <c r="P490" i="1"/>
  <c r="O490" i="1"/>
  <c r="Q498" i="1"/>
  <c r="S498" i="1"/>
  <c r="P498" i="1"/>
  <c r="O498" i="1"/>
  <c r="Q502" i="1"/>
  <c r="S502" i="1"/>
  <c r="P502" i="1"/>
  <c r="O502" i="1"/>
  <c r="Q506" i="1"/>
  <c r="S506" i="1"/>
  <c r="P506" i="1"/>
  <c r="O506" i="1"/>
  <c r="Q510" i="1"/>
  <c r="S510" i="1"/>
  <c r="P510" i="1"/>
  <c r="O510" i="1"/>
  <c r="Q514" i="1"/>
  <c r="P514" i="1"/>
  <c r="O514" i="1"/>
  <c r="S514" i="1"/>
  <c r="S518" i="1"/>
  <c r="Q518" i="1"/>
  <c r="P518" i="1"/>
  <c r="O518" i="1"/>
  <c r="Q522" i="1"/>
  <c r="S522" i="1"/>
  <c r="P522" i="1"/>
  <c r="O522" i="1"/>
  <c r="O526" i="1"/>
  <c r="S526" i="1"/>
  <c r="P526" i="1"/>
  <c r="Q526" i="1"/>
  <c r="S563" i="1"/>
  <c r="Q563" i="1"/>
  <c r="P563" i="1"/>
  <c r="O563" i="1"/>
  <c r="Q580" i="1"/>
  <c r="S580" i="1"/>
  <c r="P580" i="1"/>
  <c r="O580" i="1"/>
  <c r="P589" i="1"/>
  <c r="S589" i="1"/>
  <c r="Q589" i="1"/>
  <c r="O589" i="1"/>
  <c r="P603" i="1"/>
  <c r="O603" i="1"/>
  <c r="S603" i="1"/>
  <c r="Q603" i="1"/>
  <c r="S772" i="1"/>
  <c r="Q772" i="1"/>
  <c r="P772" i="1"/>
  <c r="O772" i="1"/>
  <c r="O847" i="1"/>
  <c r="S847" i="1"/>
  <c r="Q847" i="1"/>
  <c r="P847" i="1"/>
  <c r="Q915" i="1"/>
  <c r="P915" i="1"/>
  <c r="O915" i="1"/>
  <c r="S915" i="1"/>
  <c r="S628" i="1"/>
  <c r="Q628" i="1"/>
  <c r="P628" i="1"/>
  <c r="O628" i="1"/>
  <c r="Q644" i="1"/>
  <c r="P644" i="1"/>
  <c r="O644" i="1"/>
  <c r="S644" i="1"/>
  <c r="P724" i="1"/>
  <c r="O724" i="1"/>
  <c r="S724" i="1"/>
  <c r="Q724" i="1"/>
  <c r="S827" i="1"/>
  <c r="Q827" i="1"/>
  <c r="O827" i="1"/>
  <c r="P827" i="1"/>
  <c r="P878" i="1"/>
  <c r="S878" i="1"/>
  <c r="Q878" i="1"/>
  <c r="O878" i="1"/>
  <c r="S1037" i="1"/>
  <c r="Q1037" i="1"/>
  <c r="P1037" i="1"/>
  <c r="O1037" i="1"/>
  <c r="S479" i="1"/>
  <c r="Q479" i="1"/>
  <c r="P479" i="1"/>
  <c r="O479" i="1"/>
  <c r="Q555" i="1"/>
  <c r="O555" i="1"/>
  <c r="S555" i="1"/>
  <c r="P555" i="1"/>
  <c r="S568" i="1"/>
  <c r="Q568" i="1"/>
  <c r="O568" i="1"/>
  <c r="P568" i="1"/>
  <c r="Q585" i="1"/>
  <c r="O585" i="1"/>
  <c r="S585" i="1"/>
  <c r="P585" i="1"/>
  <c r="Q599" i="1"/>
  <c r="S599" i="1"/>
  <c r="O599" i="1"/>
  <c r="P599" i="1"/>
  <c r="S645" i="1"/>
  <c r="Q645" i="1"/>
  <c r="P645" i="1"/>
  <c r="O645" i="1"/>
  <c r="Q671" i="1"/>
  <c r="S671" i="1"/>
  <c r="O671" i="1"/>
  <c r="P671" i="1"/>
  <c r="S678" i="1"/>
  <c r="Q678" i="1"/>
  <c r="O678" i="1"/>
  <c r="P678" i="1"/>
  <c r="S733" i="1"/>
  <c r="O733" i="1"/>
  <c r="Q733" i="1"/>
  <c r="P733" i="1"/>
  <c r="S790" i="1"/>
  <c r="Q790" i="1"/>
  <c r="P790" i="1"/>
  <c r="O790" i="1"/>
  <c r="S828" i="1"/>
  <c r="P828" i="1"/>
  <c r="Q828" i="1"/>
  <c r="O828" i="1"/>
  <c r="S531" i="1"/>
  <c r="P531" i="1"/>
  <c r="Q531" i="1"/>
  <c r="O531" i="1"/>
  <c r="S535" i="1"/>
  <c r="P535" i="1"/>
  <c r="Q535" i="1"/>
  <c r="O535" i="1"/>
  <c r="S539" i="1"/>
  <c r="P539" i="1"/>
  <c r="Q539" i="1"/>
  <c r="O539" i="1"/>
  <c r="S543" i="1"/>
  <c r="P543" i="1"/>
  <c r="Q543" i="1"/>
  <c r="O543" i="1"/>
  <c r="S547" i="1"/>
  <c r="P547" i="1"/>
  <c r="Q547" i="1"/>
  <c r="O547" i="1"/>
  <c r="S551" i="1"/>
  <c r="P551" i="1"/>
  <c r="O551" i="1"/>
  <c r="Q551" i="1"/>
  <c r="S590" i="1"/>
  <c r="P590" i="1"/>
  <c r="Q590" i="1"/>
  <c r="O590" i="1"/>
  <c r="Q658" i="1"/>
  <c r="S658" i="1"/>
  <c r="P658" i="1"/>
  <c r="O658" i="1"/>
  <c r="S742" i="1"/>
  <c r="Q742" i="1"/>
  <c r="P742" i="1"/>
  <c r="O742" i="1"/>
  <c r="S775" i="1"/>
  <c r="Q775" i="1"/>
  <c r="O775" i="1"/>
  <c r="P775" i="1"/>
  <c r="S852" i="1"/>
  <c r="P852" i="1"/>
  <c r="Q852" i="1"/>
  <c r="O852" i="1"/>
  <c r="Q495" i="1"/>
  <c r="P495" i="1"/>
  <c r="S495" i="1"/>
  <c r="O495" i="1"/>
  <c r="Q499" i="1"/>
  <c r="P499" i="1"/>
  <c r="S499" i="1"/>
  <c r="O499" i="1"/>
  <c r="Q503" i="1"/>
  <c r="P503" i="1"/>
  <c r="S503" i="1"/>
  <c r="O503" i="1"/>
  <c r="S507" i="1"/>
  <c r="Q507" i="1"/>
  <c r="P507" i="1"/>
  <c r="O507" i="1"/>
  <c r="Q511" i="1"/>
  <c r="P511" i="1"/>
  <c r="S511" i="1"/>
  <c r="O511" i="1"/>
  <c r="O515" i="1"/>
  <c r="Q515" i="1"/>
  <c r="S515" i="1"/>
  <c r="P515" i="1"/>
  <c r="O581" i="1"/>
  <c r="S581" i="1"/>
  <c r="Q581" i="1"/>
  <c r="P581" i="1"/>
  <c r="S595" i="1"/>
  <c r="Q595" i="1"/>
  <c r="P595" i="1"/>
  <c r="O595" i="1"/>
  <c r="S710" i="1"/>
  <c r="Q710" i="1"/>
  <c r="P710" i="1"/>
  <c r="O710" i="1"/>
  <c r="S793" i="1"/>
  <c r="Q793" i="1"/>
  <c r="O793" i="1"/>
  <c r="P793" i="1"/>
  <c r="S1070" i="1"/>
  <c r="Q1070" i="1"/>
  <c r="P1070" i="1"/>
  <c r="O1070" i="1"/>
  <c r="P614" i="1"/>
  <c r="O614" i="1"/>
  <c r="S614" i="1"/>
  <c r="Q614" i="1"/>
  <c r="Q640" i="1"/>
  <c r="P640" i="1"/>
  <c r="S640" i="1"/>
  <c r="O640" i="1"/>
  <c r="P686" i="1"/>
  <c r="O686" i="1"/>
  <c r="S686" i="1"/>
  <c r="Q686" i="1"/>
  <c r="S744" i="1"/>
  <c r="O744" i="1"/>
  <c r="Q744" i="1"/>
  <c r="P744" i="1"/>
  <c r="S753" i="1"/>
  <c r="Q753" i="1"/>
  <c r="P753" i="1"/>
  <c r="O753" i="1"/>
  <c r="Q832" i="1"/>
  <c r="O832" i="1"/>
  <c r="S832" i="1"/>
  <c r="P832" i="1"/>
  <c r="S1079" i="1"/>
  <c r="P1079" i="1"/>
  <c r="O1079" i="1"/>
  <c r="Q1079" i="1"/>
  <c r="S453" i="1"/>
  <c r="O453" i="1"/>
  <c r="Q453" i="1"/>
  <c r="P453" i="1"/>
  <c r="S476" i="1"/>
  <c r="O476" i="1"/>
  <c r="Q476" i="1"/>
  <c r="P476" i="1"/>
  <c r="P556" i="1"/>
  <c r="S556" i="1"/>
  <c r="Q556" i="1"/>
  <c r="O556" i="1"/>
  <c r="S573" i="1"/>
  <c r="Q573" i="1"/>
  <c r="P573" i="1"/>
  <c r="O573" i="1"/>
  <c r="S605" i="1"/>
  <c r="Q605" i="1"/>
  <c r="P605" i="1"/>
  <c r="O605" i="1"/>
  <c r="Q635" i="1"/>
  <c r="S635" i="1"/>
  <c r="P635" i="1"/>
  <c r="O635" i="1"/>
  <c r="S659" i="1"/>
  <c r="Q659" i="1"/>
  <c r="P659" i="1"/>
  <c r="O659" i="1"/>
  <c r="Q666" i="1"/>
  <c r="S666" i="1"/>
  <c r="P666" i="1"/>
  <c r="O666" i="1"/>
  <c r="S694" i="1"/>
  <c r="Q694" i="1"/>
  <c r="P694" i="1"/>
  <c r="O694" i="1"/>
  <c r="S702" i="1"/>
  <c r="Q702" i="1"/>
  <c r="P702" i="1"/>
  <c r="O702" i="1"/>
  <c r="P763" i="1"/>
  <c r="O763" i="1"/>
  <c r="S763" i="1"/>
  <c r="Q763" i="1"/>
  <c r="S812" i="1"/>
  <c r="Q812" i="1"/>
  <c r="O812" i="1"/>
  <c r="P812" i="1"/>
  <c r="S833" i="1"/>
  <c r="O833" i="1"/>
  <c r="Q833" i="1"/>
  <c r="P833" i="1"/>
  <c r="Q357" i="1"/>
  <c r="S357" i="1"/>
  <c r="P357" i="1"/>
  <c r="O357" i="1"/>
  <c r="S384" i="1"/>
  <c r="Q384" i="1"/>
  <c r="O384" i="1"/>
  <c r="P384" i="1"/>
  <c r="S407" i="1"/>
  <c r="Q407" i="1"/>
  <c r="P407" i="1"/>
  <c r="O407" i="1"/>
  <c r="S430" i="1"/>
  <c r="Q430" i="1"/>
  <c r="P430" i="1"/>
  <c r="O430" i="1"/>
  <c r="Q457" i="1"/>
  <c r="S457" i="1"/>
  <c r="P457" i="1"/>
  <c r="O457" i="1"/>
  <c r="Q480" i="1"/>
  <c r="P480" i="1"/>
  <c r="O480" i="1"/>
  <c r="S480" i="1"/>
  <c r="S552" i="1"/>
  <c r="Q552" i="1"/>
  <c r="P552" i="1"/>
  <c r="O552" i="1"/>
  <c r="S569" i="1"/>
  <c r="Q569" i="1"/>
  <c r="P569" i="1"/>
  <c r="O569" i="1"/>
  <c r="O630" i="1"/>
  <c r="S630" i="1"/>
  <c r="Q630" i="1"/>
  <c r="P630" i="1"/>
  <c r="P719" i="1"/>
  <c r="O719" i="1"/>
  <c r="S719" i="1"/>
  <c r="Q719" i="1"/>
  <c r="S736" i="1"/>
  <c r="Q736" i="1"/>
  <c r="P736" i="1"/>
  <c r="O736" i="1"/>
  <c r="S524" i="1"/>
  <c r="Q524" i="1"/>
  <c r="P524" i="1"/>
  <c r="O524" i="1"/>
  <c r="S528" i="1"/>
  <c r="Q528" i="1"/>
  <c r="P528" i="1"/>
  <c r="O528" i="1"/>
  <c r="S532" i="1"/>
  <c r="Q532" i="1"/>
  <c r="P532" i="1"/>
  <c r="O532" i="1"/>
  <c r="S536" i="1"/>
  <c r="Q536" i="1"/>
  <c r="P536" i="1"/>
  <c r="O536" i="1"/>
  <c r="S540" i="1"/>
  <c r="Q540" i="1"/>
  <c r="P540" i="1"/>
  <c r="O540" i="1"/>
  <c r="Q544" i="1"/>
  <c r="P544" i="1"/>
  <c r="O544" i="1"/>
  <c r="S544" i="1"/>
  <c r="O548" i="1"/>
  <c r="Q548" i="1"/>
  <c r="P548" i="1"/>
  <c r="S548" i="1"/>
  <c r="S565" i="1"/>
  <c r="Q565" i="1"/>
  <c r="P565" i="1"/>
  <c r="O565" i="1"/>
  <c r="Q610" i="1"/>
  <c r="S610" i="1"/>
  <c r="P610" i="1"/>
  <c r="O610" i="1"/>
  <c r="Q641" i="1"/>
  <c r="P641" i="1"/>
  <c r="S641" i="1"/>
  <c r="O641" i="1"/>
  <c r="S508" i="1"/>
  <c r="P508" i="1"/>
  <c r="O508" i="1"/>
  <c r="Q508" i="1"/>
  <c r="P512" i="1"/>
  <c r="S512" i="1"/>
  <c r="Q512" i="1"/>
  <c r="O512" i="1"/>
  <c r="S561" i="1"/>
  <c r="P561" i="1"/>
  <c r="O561" i="1"/>
  <c r="Q561" i="1"/>
  <c r="S601" i="1"/>
  <c r="Q601" i="1"/>
  <c r="P601" i="1"/>
  <c r="O601" i="1"/>
  <c r="P620" i="1"/>
  <c r="S620" i="1"/>
  <c r="Q620" i="1"/>
  <c r="O620" i="1"/>
  <c r="Q728" i="1"/>
  <c r="P728" i="1"/>
  <c r="S728" i="1"/>
  <c r="O728" i="1"/>
  <c r="S893" i="1"/>
  <c r="Q893" i="1"/>
  <c r="P893" i="1"/>
  <c r="O893" i="1"/>
  <c r="Q469" i="1"/>
  <c r="O469" i="1"/>
  <c r="P469" i="1"/>
  <c r="S469" i="1"/>
  <c r="Q492" i="1"/>
  <c r="O492" i="1"/>
  <c r="S492" i="1"/>
  <c r="P492" i="1"/>
  <c r="S496" i="1"/>
  <c r="Q496" i="1"/>
  <c r="O496" i="1"/>
  <c r="P496" i="1"/>
  <c r="Q500" i="1"/>
  <c r="O500" i="1"/>
  <c r="S500" i="1"/>
  <c r="P500" i="1"/>
  <c r="O504" i="1"/>
  <c r="P504" i="1"/>
  <c r="S504" i="1"/>
  <c r="Q504" i="1"/>
  <c r="S557" i="1"/>
  <c r="Q557" i="1"/>
  <c r="O557" i="1"/>
  <c r="P557" i="1"/>
  <c r="P578" i="1"/>
  <c r="S578" i="1"/>
  <c r="Q578" i="1"/>
  <c r="O578" i="1"/>
  <c r="S654" i="1"/>
  <c r="Q654" i="1"/>
  <c r="P654" i="1"/>
  <c r="O654" i="1"/>
  <c r="S667" i="1"/>
  <c r="Q667" i="1"/>
  <c r="P667" i="1"/>
  <c r="O667" i="1"/>
  <c r="Q674" i="1"/>
  <c r="S674" i="1"/>
  <c r="P674" i="1"/>
  <c r="O674" i="1"/>
  <c r="S711" i="1"/>
  <c r="O711" i="1"/>
  <c r="Q711" i="1"/>
  <c r="P711" i="1"/>
  <c r="S400" i="1"/>
  <c r="P400" i="1"/>
  <c r="Q400" i="1"/>
  <c r="O400" i="1"/>
  <c r="Q423" i="1"/>
  <c r="P423" i="1"/>
  <c r="S423" i="1"/>
  <c r="O423" i="1"/>
  <c r="S450" i="1"/>
  <c r="P450" i="1"/>
  <c r="O450" i="1"/>
  <c r="Q450" i="1"/>
  <c r="S473" i="1"/>
  <c r="P473" i="1"/>
  <c r="Q473" i="1"/>
  <c r="O473" i="1"/>
  <c r="S574" i="1"/>
  <c r="Q574" i="1"/>
  <c r="P574" i="1"/>
  <c r="O574" i="1"/>
  <c r="P587" i="1"/>
  <c r="S587" i="1"/>
  <c r="Q587" i="1"/>
  <c r="O587" i="1"/>
  <c r="S606" i="1"/>
  <c r="Q606" i="1"/>
  <c r="P606" i="1"/>
  <c r="O606" i="1"/>
  <c r="S636" i="1"/>
  <c r="Q636" i="1"/>
  <c r="P636" i="1"/>
  <c r="O636" i="1"/>
  <c r="O642" i="1"/>
  <c r="S642" i="1"/>
  <c r="Q642" i="1"/>
  <c r="P642" i="1"/>
  <c r="Q781" i="1"/>
  <c r="S781" i="1"/>
  <c r="P781" i="1"/>
  <c r="O781" i="1"/>
  <c r="Q967" i="1"/>
  <c r="O967" i="1"/>
  <c r="S967" i="1"/>
  <c r="P967" i="1"/>
  <c r="P611" i="1"/>
  <c r="S611" i="1"/>
  <c r="Q611" i="1"/>
  <c r="O611" i="1"/>
  <c r="O631" i="1"/>
  <c r="S631" i="1"/>
  <c r="Q631" i="1"/>
  <c r="P631" i="1"/>
  <c r="S746" i="1"/>
  <c r="Q746" i="1"/>
  <c r="P746" i="1"/>
  <c r="O746" i="1"/>
  <c r="P798" i="1"/>
  <c r="Q798" i="1"/>
  <c r="O798" i="1"/>
  <c r="S798" i="1"/>
  <c r="Q385" i="1"/>
  <c r="O385" i="1"/>
  <c r="S385" i="1"/>
  <c r="P385" i="1"/>
  <c r="S408" i="1"/>
  <c r="Q408" i="1"/>
  <c r="P408" i="1"/>
  <c r="O408" i="1"/>
  <c r="Q435" i="1"/>
  <c r="S435" i="1"/>
  <c r="P435" i="1"/>
  <c r="O435" i="1"/>
  <c r="Q458" i="1"/>
  <c r="S458" i="1"/>
  <c r="P458" i="1"/>
  <c r="O458" i="1"/>
  <c r="Q481" i="1"/>
  <c r="S481" i="1"/>
  <c r="P481" i="1"/>
  <c r="O481" i="1"/>
  <c r="S541" i="1"/>
  <c r="Q541" i="1"/>
  <c r="O541" i="1"/>
  <c r="P541" i="1"/>
  <c r="P545" i="1"/>
  <c r="S545" i="1"/>
  <c r="O545" i="1"/>
  <c r="Q545" i="1"/>
  <c r="O570" i="1"/>
  <c r="S570" i="1"/>
  <c r="Q570" i="1"/>
  <c r="P570" i="1"/>
  <c r="S583" i="1"/>
  <c r="Q583" i="1"/>
  <c r="P583" i="1"/>
  <c r="O583" i="1"/>
  <c r="P592" i="1"/>
  <c r="O592" i="1"/>
  <c r="S592" i="1"/>
  <c r="Q592" i="1"/>
  <c r="S616" i="1"/>
  <c r="Q616" i="1"/>
  <c r="P616" i="1"/>
  <c r="O616" i="1"/>
  <c r="Q729" i="1"/>
  <c r="S729" i="1"/>
  <c r="P729" i="1"/>
  <c r="O729" i="1"/>
  <c r="Q517" i="1"/>
  <c r="P517" i="1"/>
  <c r="S517" i="1"/>
  <c r="O517" i="1"/>
  <c r="Q521" i="1"/>
  <c r="P521" i="1"/>
  <c r="S521" i="1"/>
  <c r="O521" i="1"/>
  <c r="Q525" i="1"/>
  <c r="P525" i="1"/>
  <c r="S525" i="1"/>
  <c r="O525" i="1"/>
  <c r="S529" i="1"/>
  <c r="Q529" i="1"/>
  <c r="P529" i="1"/>
  <c r="O529" i="1"/>
  <c r="Q533" i="1"/>
  <c r="S533" i="1"/>
  <c r="P533" i="1"/>
  <c r="O533" i="1"/>
  <c r="O537" i="1"/>
  <c r="S537" i="1"/>
  <c r="Q537" i="1"/>
  <c r="P537" i="1"/>
  <c r="Q566" i="1"/>
  <c r="S566" i="1"/>
  <c r="P566" i="1"/>
  <c r="O566" i="1"/>
  <c r="Q579" i="1"/>
  <c r="P579" i="1"/>
  <c r="O579" i="1"/>
  <c r="S579" i="1"/>
  <c r="Q621" i="1"/>
  <c r="P621" i="1"/>
  <c r="S621" i="1"/>
  <c r="O621" i="1"/>
  <c r="S637" i="1"/>
  <c r="Q637" i="1"/>
  <c r="P637" i="1"/>
  <c r="O637" i="1"/>
  <c r="S655" i="1"/>
  <c r="Q655" i="1"/>
  <c r="P655" i="1"/>
  <c r="O655" i="1"/>
  <c r="P675" i="1"/>
  <c r="O675" i="1"/>
  <c r="S675" i="1"/>
  <c r="Q675" i="1"/>
  <c r="Q682" i="1"/>
  <c r="S682" i="1"/>
  <c r="P682" i="1"/>
  <c r="O682" i="1"/>
  <c r="Q705" i="1"/>
  <c r="P705" i="1"/>
  <c r="O705" i="1"/>
  <c r="S705" i="1"/>
  <c r="Q757" i="1"/>
  <c r="P757" i="1"/>
  <c r="O757" i="1"/>
  <c r="S757" i="1"/>
  <c r="S799" i="1"/>
  <c r="O799" i="1"/>
  <c r="Q799" i="1"/>
  <c r="P799" i="1"/>
  <c r="S842" i="1"/>
  <c r="Q842" i="1"/>
  <c r="O842" i="1"/>
  <c r="P842" i="1"/>
  <c r="S867" i="1"/>
  <c r="Q867" i="1"/>
  <c r="P867" i="1"/>
  <c r="O867" i="1"/>
  <c r="S562" i="1"/>
  <c r="Q562" i="1"/>
  <c r="P562" i="1"/>
  <c r="O562" i="1"/>
  <c r="Q662" i="1"/>
  <c r="S662" i="1"/>
  <c r="P662" i="1"/>
  <c r="O662" i="1"/>
  <c r="Q868" i="1"/>
  <c r="P868" i="1"/>
  <c r="O868" i="1"/>
  <c r="S868" i="1"/>
  <c r="O351" i="1"/>
  <c r="P351" i="1"/>
  <c r="S351" i="1"/>
  <c r="Q351" i="1"/>
  <c r="O374" i="1"/>
  <c r="Q374" i="1"/>
  <c r="P374" i="1"/>
  <c r="S374" i="1"/>
  <c r="S397" i="1"/>
  <c r="O397" i="1"/>
  <c r="Q397" i="1"/>
  <c r="P397" i="1"/>
  <c r="O424" i="1"/>
  <c r="Q424" i="1"/>
  <c r="P424" i="1"/>
  <c r="S424" i="1"/>
  <c r="O447" i="1"/>
  <c r="S447" i="1"/>
  <c r="Q447" i="1"/>
  <c r="P447" i="1"/>
  <c r="O470" i="1"/>
  <c r="S470" i="1"/>
  <c r="Q470" i="1"/>
  <c r="P470" i="1"/>
  <c r="O493" i="1"/>
  <c r="Q493" i="1"/>
  <c r="P493" i="1"/>
  <c r="S493" i="1"/>
  <c r="P558" i="1"/>
  <c r="O558" i="1"/>
  <c r="S558" i="1"/>
  <c r="Q558" i="1"/>
  <c r="Q588" i="1"/>
  <c r="P588" i="1"/>
  <c r="O588" i="1"/>
  <c r="S588" i="1"/>
  <c r="P612" i="1"/>
  <c r="O612" i="1"/>
  <c r="S612" i="1"/>
  <c r="Q612" i="1"/>
  <c r="S632" i="1"/>
  <c r="P632" i="1"/>
  <c r="O632" i="1"/>
  <c r="Q632" i="1"/>
  <c r="O643" i="1"/>
  <c r="Q643" i="1"/>
  <c r="P643" i="1"/>
  <c r="S643" i="1"/>
  <c r="P706" i="1"/>
  <c r="O706" i="1"/>
  <c r="S706" i="1"/>
  <c r="Q706" i="1"/>
  <c r="Q843" i="1"/>
  <c r="S843" i="1"/>
  <c r="P843" i="1"/>
  <c r="O843" i="1"/>
  <c r="S996" i="1"/>
  <c r="Q996" i="1"/>
  <c r="P996" i="1"/>
  <c r="O996" i="1"/>
  <c r="Q254" i="1"/>
  <c r="P254" i="1"/>
  <c r="S254" i="1"/>
  <c r="O254" i="1"/>
  <c r="Q265" i="1"/>
  <c r="P265" i="1"/>
  <c r="O265" i="1"/>
  <c r="S265" i="1"/>
  <c r="Q276" i="1"/>
  <c r="S276" i="1"/>
  <c r="P276" i="1"/>
  <c r="O276" i="1"/>
  <c r="Q287" i="1"/>
  <c r="P287" i="1"/>
  <c r="O287" i="1"/>
  <c r="S287" i="1"/>
  <c r="Q298" i="1"/>
  <c r="S298" i="1"/>
  <c r="O298" i="1"/>
  <c r="P298" i="1"/>
  <c r="Q309" i="1"/>
  <c r="S309" i="1"/>
  <c r="P309" i="1"/>
  <c r="O309" i="1"/>
  <c r="O328" i="1"/>
  <c r="Q328" i="1"/>
  <c r="P328" i="1"/>
  <c r="S328" i="1"/>
  <c r="Q332" i="1"/>
  <c r="O332" i="1"/>
  <c r="S332" i="1"/>
  <c r="P332" i="1"/>
  <c r="Q355" i="1"/>
  <c r="S355" i="1"/>
  <c r="P355" i="1"/>
  <c r="O355" i="1"/>
  <c r="Q378" i="1"/>
  <c r="S378" i="1"/>
  <c r="P378" i="1"/>
  <c r="O378" i="1"/>
  <c r="Q401" i="1"/>
  <c r="S401" i="1"/>
  <c r="O401" i="1"/>
  <c r="P401" i="1"/>
  <c r="Q428" i="1"/>
  <c r="S428" i="1"/>
  <c r="O428" i="1"/>
  <c r="P428" i="1"/>
  <c r="Q451" i="1"/>
  <c r="S451" i="1"/>
  <c r="P451" i="1"/>
  <c r="O451" i="1"/>
  <c r="S474" i="1"/>
  <c r="Q474" i="1"/>
  <c r="O474" i="1"/>
  <c r="P474" i="1"/>
  <c r="O554" i="1"/>
  <c r="Q554" i="1"/>
  <c r="S554" i="1"/>
  <c r="P554" i="1"/>
  <c r="P622" i="1"/>
  <c r="O622" i="1"/>
  <c r="S622" i="1"/>
  <c r="Q622" i="1"/>
  <c r="Q627" i="1"/>
  <c r="S627" i="1"/>
  <c r="O627" i="1"/>
  <c r="P627" i="1"/>
  <c r="Q638" i="1"/>
  <c r="O638" i="1"/>
  <c r="S638" i="1"/>
  <c r="P638" i="1"/>
  <c r="S698" i="1"/>
  <c r="O698" i="1"/>
  <c r="Q698" i="1"/>
  <c r="P698" i="1"/>
  <c r="Q740" i="1"/>
  <c r="O740" i="1"/>
  <c r="S740" i="1"/>
  <c r="P740" i="1"/>
  <c r="S542" i="1"/>
  <c r="P542" i="1"/>
  <c r="Q542" i="1"/>
  <c r="O542" i="1"/>
  <c r="S546" i="1"/>
  <c r="P546" i="1"/>
  <c r="Q546" i="1"/>
  <c r="O546" i="1"/>
  <c r="S550" i="1"/>
  <c r="P550" i="1"/>
  <c r="Q550" i="1"/>
  <c r="O550" i="1"/>
  <c r="S584" i="1"/>
  <c r="P584" i="1"/>
  <c r="Q584" i="1"/>
  <c r="O584" i="1"/>
  <c r="P598" i="1"/>
  <c r="Q598" i="1"/>
  <c r="S598" i="1"/>
  <c r="O598" i="1"/>
  <c r="S617" i="1"/>
  <c r="P617" i="1"/>
  <c r="Q617" i="1"/>
  <c r="O617" i="1"/>
  <c r="S650" i="1"/>
  <c r="Q650" i="1"/>
  <c r="P650" i="1"/>
  <c r="O650" i="1"/>
  <c r="S749" i="1"/>
  <c r="Q749" i="1"/>
  <c r="P749" i="1"/>
  <c r="O749" i="1"/>
  <c r="S771" i="1"/>
  <c r="Q771" i="1"/>
  <c r="O771" i="1"/>
  <c r="P771" i="1"/>
  <c r="Q1008" i="1"/>
  <c r="S1008" i="1"/>
  <c r="P1008" i="1"/>
  <c r="O1008" i="1"/>
  <c r="S761" i="1"/>
  <c r="Q761" i="1"/>
  <c r="P761" i="1"/>
  <c r="O761" i="1"/>
  <c r="Q770" i="1"/>
  <c r="S770" i="1"/>
  <c r="P770" i="1"/>
  <c r="O770" i="1"/>
  <c r="S779" i="1"/>
  <c r="Q779" i="1"/>
  <c r="O779" i="1"/>
  <c r="P779" i="1"/>
  <c r="S797" i="1"/>
  <c r="Q797" i="1"/>
  <c r="O797" i="1"/>
  <c r="P797" i="1"/>
  <c r="S816" i="1"/>
  <c r="Q816" i="1"/>
  <c r="P816" i="1"/>
  <c r="O816" i="1"/>
  <c r="S831" i="1"/>
  <c r="Q831" i="1"/>
  <c r="P831" i="1"/>
  <c r="O831" i="1"/>
  <c r="S846" i="1"/>
  <c r="Q846" i="1"/>
  <c r="P846" i="1"/>
  <c r="O846" i="1"/>
  <c r="S861" i="1"/>
  <c r="Q861" i="1"/>
  <c r="P861" i="1"/>
  <c r="O861" i="1"/>
  <c r="S911" i="1"/>
  <c r="Q911" i="1"/>
  <c r="P911" i="1"/>
  <c r="O911" i="1"/>
  <c r="Q921" i="1"/>
  <c r="O921" i="1"/>
  <c r="S921" i="1"/>
  <c r="P921" i="1"/>
  <c r="S927" i="1"/>
  <c r="Q927" i="1"/>
  <c r="P927" i="1"/>
  <c r="O927" i="1"/>
  <c r="O961" i="1"/>
  <c r="Q961" i="1"/>
  <c r="P961" i="1"/>
  <c r="S961" i="1"/>
  <c r="S1043" i="1"/>
  <c r="Q1043" i="1"/>
  <c r="P1043" i="1"/>
  <c r="O1043" i="1"/>
  <c r="S1060" i="1"/>
  <c r="P1060" i="1"/>
  <c r="O1060" i="1"/>
  <c r="Q1060" i="1"/>
  <c r="P1329" i="1"/>
  <c r="S1329" i="1"/>
  <c r="Q1329" i="1"/>
  <c r="O1329" i="1"/>
  <c r="S788" i="1"/>
  <c r="O788" i="1"/>
  <c r="Q788" i="1"/>
  <c r="P788" i="1"/>
  <c r="Q821" i="1"/>
  <c r="P821" i="1"/>
  <c r="O821" i="1"/>
  <c r="S821" i="1"/>
  <c r="Q841" i="1"/>
  <c r="P841" i="1"/>
  <c r="S841" i="1"/>
  <c r="O841" i="1"/>
  <c r="Q851" i="1"/>
  <c r="S851" i="1"/>
  <c r="P851" i="1"/>
  <c r="O851" i="1"/>
  <c r="S866" i="1"/>
  <c r="P866" i="1"/>
  <c r="O866" i="1"/>
  <c r="Q866" i="1"/>
  <c r="S881" i="1"/>
  <c r="P881" i="1"/>
  <c r="O881" i="1"/>
  <c r="Q881" i="1"/>
  <c r="S896" i="1"/>
  <c r="P896" i="1"/>
  <c r="O896" i="1"/>
  <c r="Q896" i="1"/>
  <c r="S916" i="1"/>
  <c r="P916" i="1"/>
  <c r="O916" i="1"/>
  <c r="Q916" i="1"/>
  <c r="S950" i="1"/>
  <c r="P950" i="1"/>
  <c r="O950" i="1"/>
  <c r="Q950" i="1"/>
  <c r="O955" i="1"/>
  <c r="Q955" i="1"/>
  <c r="P955" i="1"/>
  <c r="S955" i="1"/>
  <c r="S989" i="1"/>
  <c r="P989" i="1"/>
  <c r="O989" i="1"/>
  <c r="Q989" i="1"/>
  <c r="S1088" i="1"/>
  <c r="P1088" i="1"/>
  <c r="O1088" i="1"/>
  <c r="Q1088" i="1"/>
  <c r="S1110" i="1"/>
  <c r="O1110" i="1"/>
  <c r="Q1110" i="1"/>
  <c r="P1110" i="1"/>
  <c r="S856" i="1"/>
  <c r="O856" i="1"/>
  <c r="P856" i="1"/>
  <c r="Q856" i="1"/>
  <c r="Q871" i="1"/>
  <c r="O871" i="1"/>
  <c r="S871" i="1"/>
  <c r="P871" i="1"/>
  <c r="Q944" i="1"/>
  <c r="O944" i="1"/>
  <c r="S944" i="1"/>
  <c r="P944" i="1"/>
  <c r="O984" i="1"/>
  <c r="S984" i="1"/>
  <c r="P984" i="1"/>
  <c r="Q984" i="1"/>
  <c r="Q1014" i="1"/>
  <c r="P1014" i="1"/>
  <c r="O1014" i="1"/>
  <c r="S1014" i="1"/>
  <c r="S1036" i="1"/>
  <c r="P1036" i="1"/>
  <c r="O1036" i="1"/>
  <c r="Q1036" i="1"/>
  <c r="O1078" i="1"/>
  <c r="S1078" i="1"/>
  <c r="Q1078" i="1"/>
  <c r="P1078" i="1"/>
  <c r="O1122" i="1"/>
  <c r="S1122" i="1"/>
  <c r="P1122" i="1"/>
  <c r="Q1122" i="1"/>
  <c r="S1202" i="1"/>
  <c r="P1202" i="1"/>
  <c r="O1202" i="1"/>
  <c r="Q1202" i="1"/>
  <c r="S1227" i="1"/>
  <c r="Q1227" i="1"/>
  <c r="P1227" i="1"/>
  <c r="O1227" i="1"/>
  <c r="S766" i="1"/>
  <c r="O766" i="1"/>
  <c r="Q766" i="1"/>
  <c r="P766" i="1"/>
  <c r="Q784" i="1"/>
  <c r="S784" i="1"/>
  <c r="P784" i="1"/>
  <c r="O784" i="1"/>
  <c r="O891" i="1"/>
  <c r="Q891" i="1"/>
  <c r="P891" i="1"/>
  <c r="S891" i="1"/>
  <c r="P901" i="1"/>
  <c r="S901" i="1"/>
  <c r="Q901" i="1"/>
  <c r="O901" i="1"/>
  <c r="S906" i="1"/>
  <c r="O906" i="1"/>
  <c r="Q906" i="1"/>
  <c r="P906" i="1"/>
  <c r="S939" i="1"/>
  <c r="Q939" i="1"/>
  <c r="P939" i="1"/>
  <c r="O939" i="1"/>
  <c r="S973" i="1"/>
  <c r="Q973" i="1"/>
  <c r="P973" i="1"/>
  <c r="O973" i="1"/>
  <c r="O978" i="1"/>
  <c r="S978" i="1"/>
  <c r="Q978" i="1"/>
  <c r="P978" i="1"/>
  <c r="O1001" i="1"/>
  <c r="S1001" i="1"/>
  <c r="P1001" i="1"/>
  <c r="Q1001" i="1"/>
  <c r="O1100" i="1"/>
  <c r="S1100" i="1"/>
  <c r="Q1100" i="1"/>
  <c r="P1100" i="1"/>
  <c r="S1203" i="1"/>
  <c r="Q1203" i="1"/>
  <c r="P1203" i="1"/>
  <c r="O1203" i="1"/>
  <c r="Q762" i="1"/>
  <c r="S762" i="1"/>
  <c r="P762" i="1"/>
  <c r="O762" i="1"/>
  <c r="S817" i="1"/>
  <c r="Q817" i="1"/>
  <c r="P817" i="1"/>
  <c r="O817" i="1"/>
  <c r="Q822" i="1"/>
  <c r="P822" i="1"/>
  <c r="O822" i="1"/>
  <c r="S822" i="1"/>
  <c r="S862" i="1"/>
  <c r="Q862" i="1"/>
  <c r="P862" i="1"/>
  <c r="O862" i="1"/>
  <c r="S877" i="1"/>
  <c r="Q877" i="1"/>
  <c r="P877" i="1"/>
  <c r="O877" i="1"/>
  <c r="S892" i="1"/>
  <c r="Q892" i="1"/>
  <c r="P892" i="1"/>
  <c r="O892" i="1"/>
  <c r="P917" i="1"/>
  <c r="S917" i="1"/>
  <c r="Q917" i="1"/>
  <c r="O917" i="1"/>
  <c r="S928" i="1"/>
  <c r="P928" i="1"/>
  <c r="Q928" i="1"/>
  <c r="O928" i="1"/>
  <c r="O934" i="1"/>
  <c r="S934" i="1"/>
  <c r="Q934" i="1"/>
  <c r="P934" i="1"/>
  <c r="S962" i="1"/>
  <c r="Q962" i="1"/>
  <c r="P962" i="1"/>
  <c r="O962" i="1"/>
  <c r="Q1030" i="1"/>
  <c r="O1030" i="1"/>
  <c r="S1030" i="1"/>
  <c r="P1030" i="1"/>
  <c r="O1342" i="1"/>
  <c r="Q1342" i="1"/>
  <c r="S1342" i="1"/>
  <c r="P1342" i="1"/>
  <c r="S912" i="1"/>
  <c r="Q912" i="1"/>
  <c r="P912" i="1"/>
  <c r="O912" i="1"/>
  <c r="S923" i="1"/>
  <c r="Q923" i="1"/>
  <c r="P923" i="1"/>
  <c r="O923" i="1"/>
  <c r="O990" i="1"/>
  <c r="P990" i="1"/>
  <c r="S990" i="1"/>
  <c r="Q990" i="1"/>
  <c r="S1002" i="1"/>
  <c r="P1002" i="1"/>
  <c r="O1002" i="1"/>
  <c r="Q1002" i="1"/>
  <c r="S1062" i="1"/>
  <c r="Q1062" i="1"/>
  <c r="P1062" i="1"/>
  <c r="O1062" i="1"/>
  <c r="S1080" i="1"/>
  <c r="P1080" i="1"/>
  <c r="O1080" i="1"/>
  <c r="Q1080" i="1"/>
  <c r="Q1206" i="1"/>
  <c r="S1206" i="1"/>
  <c r="P1206" i="1"/>
  <c r="O1206" i="1"/>
  <c r="S591" i="1"/>
  <c r="Q591" i="1"/>
  <c r="P591" i="1"/>
  <c r="O591" i="1"/>
  <c r="Q602" i="1"/>
  <c r="P602" i="1"/>
  <c r="O602" i="1"/>
  <c r="S602" i="1"/>
  <c r="S613" i="1"/>
  <c r="Q613" i="1"/>
  <c r="P613" i="1"/>
  <c r="O613" i="1"/>
  <c r="S624" i="1"/>
  <c r="Q624" i="1"/>
  <c r="P624" i="1"/>
  <c r="O624" i="1"/>
  <c r="S647" i="1"/>
  <c r="Q647" i="1"/>
  <c r="P647" i="1"/>
  <c r="O647" i="1"/>
  <c r="Q707" i="1"/>
  <c r="O707" i="1"/>
  <c r="S707" i="1"/>
  <c r="P707" i="1"/>
  <c r="S720" i="1"/>
  <c r="O720" i="1"/>
  <c r="Q720" i="1"/>
  <c r="P720" i="1"/>
  <c r="P741" i="1"/>
  <c r="O741" i="1"/>
  <c r="Q741" i="1"/>
  <c r="S741" i="1"/>
  <c r="S758" i="1"/>
  <c r="P758" i="1"/>
  <c r="O758" i="1"/>
  <c r="Q758" i="1"/>
  <c r="Q803" i="1"/>
  <c r="P803" i="1"/>
  <c r="S803" i="1"/>
  <c r="O803" i="1"/>
  <c r="S808" i="1"/>
  <c r="P808" i="1"/>
  <c r="O808" i="1"/>
  <c r="Q808" i="1"/>
  <c r="O882" i="1"/>
  <c r="Q882" i="1"/>
  <c r="P882" i="1"/>
  <c r="S882" i="1"/>
  <c r="Q887" i="1"/>
  <c r="S887" i="1"/>
  <c r="P887" i="1"/>
  <c r="O887" i="1"/>
  <c r="Q897" i="1"/>
  <c r="P897" i="1"/>
  <c r="O897" i="1"/>
  <c r="S897" i="1"/>
  <c r="S951" i="1"/>
  <c r="P951" i="1"/>
  <c r="Q951" i="1"/>
  <c r="O951" i="1"/>
  <c r="O957" i="1"/>
  <c r="P957" i="1"/>
  <c r="S957" i="1"/>
  <c r="Q957" i="1"/>
  <c r="S985" i="1"/>
  <c r="Q985" i="1"/>
  <c r="P985" i="1"/>
  <c r="O985" i="1"/>
  <c r="S1046" i="1"/>
  <c r="Q1046" i="1"/>
  <c r="P1046" i="1"/>
  <c r="O1046" i="1"/>
  <c r="S1102" i="1"/>
  <c r="O1102" i="1"/>
  <c r="Q1102" i="1"/>
  <c r="P1102" i="1"/>
  <c r="S651" i="1"/>
  <c r="P651" i="1"/>
  <c r="O651" i="1"/>
  <c r="Q651" i="1"/>
  <c r="S683" i="1"/>
  <c r="P683" i="1"/>
  <c r="O683" i="1"/>
  <c r="Q683" i="1"/>
  <c r="S687" i="1"/>
  <c r="Q687" i="1"/>
  <c r="P687" i="1"/>
  <c r="O687" i="1"/>
  <c r="S691" i="1"/>
  <c r="Q691" i="1"/>
  <c r="O691" i="1"/>
  <c r="P691" i="1"/>
  <c r="S695" i="1"/>
  <c r="Q695" i="1"/>
  <c r="P695" i="1"/>
  <c r="O695" i="1"/>
  <c r="S699" i="1"/>
  <c r="Q699" i="1"/>
  <c r="P699" i="1"/>
  <c r="O699" i="1"/>
  <c r="S703" i="1"/>
  <c r="Q703" i="1"/>
  <c r="P703" i="1"/>
  <c r="O703" i="1"/>
  <c r="S716" i="1"/>
  <c r="Q716" i="1"/>
  <c r="P716" i="1"/>
  <c r="O716" i="1"/>
  <c r="Q737" i="1"/>
  <c r="S737" i="1"/>
  <c r="P737" i="1"/>
  <c r="O737" i="1"/>
  <c r="S754" i="1"/>
  <c r="O754" i="1"/>
  <c r="Q754" i="1"/>
  <c r="P754" i="1"/>
  <c r="P776" i="1"/>
  <c r="S776" i="1"/>
  <c r="O776" i="1"/>
  <c r="Q776" i="1"/>
  <c r="P785" i="1"/>
  <c r="O785" i="1"/>
  <c r="Q785" i="1"/>
  <c r="S785" i="1"/>
  <c r="S794" i="1"/>
  <c r="O794" i="1"/>
  <c r="Q794" i="1"/>
  <c r="P794" i="1"/>
  <c r="S823" i="1"/>
  <c r="O823" i="1"/>
  <c r="P823" i="1"/>
  <c r="Q823" i="1"/>
  <c r="S838" i="1"/>
  <c r="O838" i="1"/>
  <c r="Q838" i="1"/>
  <c r="P838" i="1"/>
  <c r="O902" i="1"/>
  <c r="S902" i="1"/>
  <c r="P902" i="1"/>
  <c r="Q902" i="1"/>
  <c r="P940" i="1"/>
  <c r="S940" i="1"/>
  <c r="Q940" i="1"/>
  <c r="O940" i="1"/>
  <c r="O946" i="1"/>
  <c r="S946" i="1"/>
  <c r="Q946" i="1"/>
  <c r="P946" i="1"/>
  <c r="O1023" i="1"/>
  <c r="S1023" i="1"/>
  <c r="Q1023" i="1"/>
  <c r="P1023" i="1"/>
  <c r="S1054" i="1"/>
  <c r="Q1054" i="1"/>
  <c r="P1054" i="1"/>
  <c r="O1054" i="1"/>
  <c r="S1072" i="1"/>
  <c r="P1072" i="1"/>
  <c r="O1072" i="1"/>
  <c r="Q1072" i="1"/>
  <c r="S1126" i="1"/>
  <c r="P1126" i="1"/>
  <c r="Q1126" i="1"/>
  <c r="O1126" i="1"/>
  <c r="S1207" i="1"/>
  <c r="Q1207" i="1"/>
  <c r="P1207" i="1"/>
  <c r="O1207" i="1"/>
  <c r="Q1236" i="1"/>
  <c r="P1236" i="1"/>
  <c r="S1236" i="1"/>
  <c r="O1236" i="1"/>
  <c r="S750" i="1"/>
  <c r="Q750" i="1"/>
  <c r="P750" i="1"/>
  <c r="O750" i="1"/>
  <c r="Q818" i="1"/>
  <c r="P818" i="1"/>
  <c r="S818" i="1"/>
  <c r="O818" i="1"/>
  <c r="S873" i="1"/>
  <c r="Q873" i="1"/>
  <c r="O873" i="1"/>
  <c r="P873" i="1"/>
  <c r="S888" i="1"/>
  <c r="Q888" i="1"/>
  <c r="O888" i="1"/>
  <c r="P888" i="1"/>
  <c r="Q918" i="1"/>
  <c r="P918" i="1"/>
  <c r="O918" i="1"/>
  <c r="S918" i="1"/>
  <c r="S929" i="1"/>
  <c r="O929" i="1"/>
  <c r="Q929" i="1"/>
  <c r="P929" i="1"/>
  <c r="S969" i="1"/>
  <c r="Q969" i="1"/>
  <c r="P969" i="1"/>
  <c r="O969" i="1"/>
  <c r="S974" i="1"/>
  <c r="P974" i="1"/>
  <c r="Q974" i="1"/>
  <c r="O974" i="1"/>
  <c r="Q991" i="1"/>
  <c r="P991" i="1"/>
  <c r="O991" i="1"/>
  <c r="S991" i="1"/>
  <c r="S1031" i="1"/>
  <c r="P1031" i="1"/>
  <c r="Q1031" i="1"/>
  <c r="O1031" i="1"/>
  <c r="S1092" i="1"/>
  <c r="P1092" i="1"/>
  <c r="O1092" i="1"/>
  <c r="Q1092" i="1"/>
  <c r="S1114" i="1"/>
  <c r="O1114" i="1"/>
  <c r="Q1114" i="1"/>
  <c r="P1114" i="1"/>
  <c r="Q848" i="1"/>
  <c r="S848" i="1"/>
  <c r="P848" i="1"/>
  <c r="O848" i="1"/>
  <c r="O858" i="1"/>
  <c r="S858" i="1"/>
  <c r="Q858" i="1"/>
  <c r="P858" i="1"/>
  <c r="O935" i="1"/>
  <c r="S935" i="1"/>
  <c r="Q935" i="1"/>
  <c r="P935" i="1"/>
  <c r="P963" i="1"/>
  <c r="S963" i="1"/>
  <c r="Q963" i="1"/>
  <c r="O963" i="1"/>
  <c r="Q997" i="1"/>
  <c r="P997" i="1"/>
  <c r="S997" i="1"/>
  <c r="O997" i="1"/>
  <c r="S1064" i="1"/>
  <c r="P1064" i="1"/>
  <c r="O1064" i="1"/>
  <c r="Q1064" i="1"/>
  <c r="O1210" i="1"/>
  <c r="S1210" i="1"/>
  <c r="Q1210" i="1"/>
  <c r="P1210" i="1"/>
  <c r="S908" i="1"/>
  <c r="Q908" i="1"/>
  <c r="P908" i="1"/>
  <c r="O908" i="1"/>
  <c r="O913" i="1"/>
  <c r="S913" i="1"/>
  <c r="Q913" i="1"/>
  <c r="P913" i="1"/>
  <c r="S952" i="1"/>
  <c r="O952" i="1"/>
  <c r="Q952" i="1"/>
  <c r="P952" i="1"/>
  <c r="S958" i="1"/>
  <c r="Q958" i="1"/>
  <c r="P958" i="1"/>
  <c r="O958" i="1"/>
  <c r="S992" i="1"/>
  <c r="Q992" i="1"/>
  <c r="P992" i="1"/>
  <c r="O992" i="1"/>
  <c r="S1082" i="1"/>
  <c r="Q1082" i="1"/>
  <c r="P1082" i="1"/>
  <c r="O1082" i="1"/>
  <c r="P708" i="1"/>
  <c r="O708" i="1"/>
  <c r="S708" i="1"/>
  <c r="Q708" i="1"/>
  <c r="S725" i="1"/>
  <c r="Q725" i="1"/>
  <c r="P725" i="1"/>
  <c r="O725" i="1"/>
  <c r="Q738" i="1"/>
  <c r="P738" i="1"/>
  <c r="O738" i="1"/>
  <c r="S738" i="1"/>
  <c r="Q759" i="1"/>
  <c r="S759" i="1"/>
  <c r="P759" i="1"/>
  <c r="O759" i="1"/>
  <c r="Q768" i="1"/>
  <c r="P768" i="1"/>
  <c r="O768" i="1"/>
  <c r="S768" i="1"/>
  <c r="Q786" i="1"/>
  <c r="P786" i="1"/>
  <c r="O786" i="1"/>
  <c r="S786" i="1"/>
  <c r="Q819" i="1"/>
  <c r="P819" i="1"/>
  <c r="O819" i="1"/>
  <c r="S819" i="1"/>
  <c r="Q898" i="1"/>
  <c r="P898" i="1"/>
  <c r="S898" i="1"/>
  <c r="O898" i="1"/>
  <c r="Q919" i="1"/>
  <c r="P919" i="1"/>
  <c r="O919" i="1"/>
  <c r="S919" i="1"/>
  <c r="O924" i="1"/>
  <c r="Q924" i="1"/>
  <c r="S924" i="1"/>
  <c r="P924" i="1"/>
  <c r="Q941" i="1"/>
  <c r="P941" i="1"/>
  <c r="O941" i="1"/>
  <c r="S941" i="1"/>
  <c r="Q986" i="1"/>
  <c r="S986" i="1"/>
  <c r="P986" i="1"/>
  <c r="O986" i="1"/>
  <c r="S1004" i="1"/>
  <c r="Q1004" i="1"/>
  <c r="P1004" i="1"/>
  <c r="O1004" i="1"/>
  <c r="Q1017" i="1"/>
  <c r="O1017" i="1"/>
  <c r="S1017" i="1"/>
  <c r="P1017" i="1"/>
  <c r="S1024" i="1"/>
  <c r="P1024" i="1"/>
  <c r="O1024" i="1"/>
  <c r="Q1024" i="1"/>
  <c r="S1047" i="1"/>
  <c r="P1047" i="1"/>
  <c r="O1047" i="1"/>
  <c r="Q1047" i="1"/>
  <c r="S1211" i="1"/>
  <c r="Q1211" i="1"/>
  <c r="P1211" i="1"/>
  <c r="O1211" i="1"/>
  <c r="P625" i="1"/>
  <c r="O625" i="1"/>
  <c r="S625" i="1"/>
  <c r="Q625" i="1"/>
  <c r="Q648" i="1"/>
  <c r="P648" i="1"/>
  <c r="O648" i="1"/>
  <c r="S648" i="1"/>
  <c r="Q704" i="1"/>
  <c r="S704" i="1"/>
  <c r="P704" i="1"/>
  <c r="O704" i="1"/>
  <c r="S721" i="1"/>
  <c r="Q721" i="1"/>
  <c r="P721" i="1"/>
  <c r="O721" i="1"/>
  <c r="S777" i="1"/>
  <c r="O777" i="1"/>
  <c r="Q777" i="1"/>
  <c r="P777" i="1"/>
  <c r="Q795" i="1"/>
  <c r="P795" i="1"/>
  <c r="O795" i="1"/>
  <c r="S795" i="1"/>
  <c r="P809" i="1"/>
  <c r="Q809" i="1"/>
  <c r="O809" i="1"/>
  <c r="S809" i="1"/>
  <c r="Q947" i="1"/>
  <c r="S947" i="1"/>
  <c r="P947" i="1"/>
  <c r="O947" i="1"/>
  <c r="Q975" i="1"/>
  <c r="S975" i="1"/>
  <c r="O975" i="1"/>
  <c r="P975" i="1"/>
  <c r="S981" i="1"/>
  <c r="Q981" i="1"/>
  <c r="P981" i="1"/>
  <c r="O981" i="1"/>
  <c r="S629" i="1"/>
  <c r="O629" i="1"/>
  <c r="Q629" i="1"/>
  <c r="P629" i="1"/>
  <c r="S652" i="1"/>
  <c r="P652" i="1"/>
  <c r="O652" i="1"/>
  <c r="Q652" i="1"/>
  <c r="S672" i="1"/>
  <c r="P672" i="1"/>
  <c r="O672" i="1"/>
  <c r="Q672" i="1"/>
  <c r="S676" i="1"/>
  <c r="P676" i="1"/>
  <c r="O676" i="1"/>
  <c r="Q676" i="1"/>
  <c r="S680" i="1"/>
  <c r="P680" i="1"/>
  <c r="O680" i="1"/>
  <c r="Q680" i="1"/>
  <c r="S684" i="1"/>
  <c r="P684" i="1"/>
  <c r="O684" i="1"/>
  <c r="Q684" i="1"/>
  <c r="S688" i="1"/>
  <c r="P688" i="1"/>
  <c r="O688" i="1"/>
  <c r="Q688" i="1"/>
  <c r="S692" i="1"/>
  <c r="P692" i="1"/>
  <c r="O692" i="1"/>
  <c r="Q692" i="1"/>
  <c r="S696" i="1"/>
  <c r="P696" i="1"/>
  <c r="O696" i="1"/>
  <c r="Q696" i="1"/>
  <c r="S700" i="1"/>
  <c r="P700" i="1"/>
  <c r="O700" i="1"/>
  <c r="Q700" i="1"/>
  <c r="S717" i="1"/>
  <c r="P717" i="1"/>
  <c r="O717" i="1"/>
  <c r="Q717" i="1"/>
  <c r="S755" i="1"/>
  <c r="O755" i="1"/>
  <c r="Q755" i="1"/>
  <c r="P755" i="1"/>
  <c r="S764" i="1"/>
  <c r="P764" i="1"/>
  <c r="O764" i="1"/>
  <c r="Q764" i="1"/>
  <c r="S782" i="1"/>
  <c r="P782" i="1"/>
  <c r="O782" i="1"/>
  <c r="Q782" i="1"/>
  <c r="O814" i="1"/>
  <c r="S814" i="1"/>
  <c r="Q814" i="1"/>
  <c r="P814" i="1"/>
  <c r="Q824" i="1"/>
  <c r="S824" i="1"/>
  <c r="P824" i="1"/>
  <c r="O824" i="1"/>
  <c r="S829" i="1"/>
  <c r="P829" i="1"/>
  <c r="Q829" i="1"/>
  <c r="O829" i="1"/>
  <c r="S839" i="1"/>
  <c r="P839" i="1"/>
  <c r="O839" i="1"/>
  <c r="Q839" i="1"/>
  <c r="S844" i="1"/>
  <c r="P844" i="1"/>
  <c r="O844" i="1"/>
  <c r="Q844" i="1"/>
  <c r="Q854" i="1"/>
  <c r="S854" i="1"/>
  <c r="P854" i="1"/>
  <c r="O854" i="1"/>
  <c r="O869" i="1"/>
  <c r="S869" i="1"/>
  <c r="Q869" i="1"/>
  <c r="P869" i="1"/>
  <c r="Q914" i="1"/>
  <c r="P914" i="1"/>
  <c r="S914" i="1"/>
  <c r="O914" i="1"/>
  <c r="Q942" i="1"/>
  <c r="S942" i="1"/>
  <c r="P942" i="1"/>
  <c r="O942" i="1"/>
  <c r="Q964" i="1"/>
  <c r="P964" i="1"/>
  <c r="O964" i="1"/>
  <c r="S964" i="1"/>
  <c r="S1025" i="1"/>
  <c r="P1025" i="1"/>
  <c r="O1025" i="1"/>
  <c r="Q1025" i="1"/>
  <c r="S1048" i="1"/>
  <c r="P1048" i="1"/>
  <c r="O1048" i="1"/>
  <c r="Q1048" i="1"/>
  <c r="Q1074" i="1"/>
  <c r="P1074" i="1"/>
  <c r="S1074" i="1"/>
  <c r="O1074" i="1"/>
  <c r="Q1249" i="1"/>
  <c r="P1249" i="1"/>
  <c r="O1249" i="1"/>
  <c r="S1249" i="1"/>
  <c r="S596" i="1"/>
  <c r="Q596" i="1"/>
  <c r="P596" i="1"/>
  <c r="O596" i="1"/>
  <c r="Q607" i="1"/>
  <c r="P607" i="1"/>
  <c r="O607" i="1"/>
  <c r="S607" i="1"/>
  <c r="Q618" i="1"/>
  <c r="P618" i="1"/>
  <c r="S618" i="1"/>
  <c r="O618" i="1"/>
  <c r="S633" i="1"/>
  <c r="P633" i="1"/>
  <c r="O633" i="1"/>
  <c r="Q633" i="1"/>
  <c r="S656" i="1"/>
  <c r="O656" i="1"/>
  <c r="P656" i="1"/>
  <c r="Q656" i="1"/>
  <c r="S713" i="1"/>
  <c r="Q713" i="1"/>
  <c r="O713" i="1"/>
  <c r="P713" i="1"/>
  <c r="Q751" i="1"/>
  <c r="S751" i="1"/>
  <c r="O751" i="1"/>
  <c r="P751" i="1"/>
  <c r="Q773" i="1"/>
  <c r="S773" i="1"/>
  <c r="O773" i="1"/>
  <c r="P773" i="1"/>
  <c r="O859" i="1"/>
  <c r="S859" i="1"/>
  <c r="P859" i="1"/>
  <c r="Q859" i="1"/>
  <c r="Q864" i="1"/>
  <c r="P864" i="1"/>
  <c r="O864" i="1"/>
  <c r="S864" i="1"/>
  <c r="Q874" i="1"/>
  <c r="S874" i="1"/>
  <c r="O874" i="1"/>
  <c r="P874" i="1"/>
  <c r="S889" i="1"/>
  <c r="Q889" i="1"/>
  <c r="O889" i="1"/>
  <c r="P889" i="1"/>
  <c r="S904" i="1"/>
  <c r="Q904" i="1"/>
  <c r="O904" i="1"/>
  <c r="P904" i="1"/>
  <c r="Q970" i="1"/>
  <c r="S970" i="1"/>
  <c r="P970" i="1"/>
  <c r="O970" i="1"/>
  <c r="Q987" i="1"/>
  <c r="P987" i="1"/>
  <c r="S987" i="1"/>
  <c r="O987" i="1"/>
  <c r="S1084" i="1"/>
  <c r="P1084" i="1"/>
  <c r="O1084" i="1"/>
  <c r="Q1084" i="1"/>
  <c r="S1106" i="1"/>
  <c r="O1106" i="1"/>
  <c r="Q1106" i="1"/>
  <c r="P1106" i="1"/>
  <c r="S1130" i="1"/>
  <c r="P1130" i="1"/>
  <c r="Q1130" i="1"/>
  <c r="O1130" i="1"/>
  <c r="S1215" i="1"/>
  <c r="Q1215" i="1"/>
  <c r="P1215" i="1"/>
  <c r="O1215" i="1"/>
  <c r="S1308" i="1"/>
  <c r="Q1308" i="1"/>
  <c r="P1308" i="1"/>
  <c r="O1308" i="1"/>
  <c r="Q660" i="1"/>
  <c r="S660" i="1"/>
  <c r="P660" i="1"/>
  <c r="O660" i="1"/>
  <c r="P664" i="1"/>
  <c r="O664" i="1"/>
  <c r="S664" i="1"/>
  <c r="Q664" i="1"/>
  <c r="S709" i="1"/>
  <c r="Q709" i="1"/>
  <c r="P709" i="1"/>
  <c r="O709" i="1"/>
  <c r="P730" i="1"/>
  <c r="O730" i="1"/>
  <c r="S730" i="1"/>
  <c r="Q730" i="1"/>
  <c r="S747" i="1"/>
  <c r="Q747" i="1"/>
  <c r="P747" i="1"/>
  <c r="O747" i="1"/>
  <c r="S760" i="1"/>
  <c r="Q760" i="1"/>
  <c r="P760" i="1"/>
  <c r="O760" i="1"/>
  <c r="S805" i="1"/>
  <c r="Q805" i="1"/>
  <c r="P805" i="1"/>
  <c r="O805" i="1"/>
  <c r="S815" i="1"/>
  <c r="Q815" i="1"/>
  <c r="P815" i="1"/>
  <c r="O815" i="1"/>
  <c r="S879" i="1"/>
  <c r="O879" i="1"/>
  <c r="Q879" i="1"/>
  <c r="P879" i="1"/>
  <c r="S894" i="1"/>
  <c r="Q894" i="1"/>
  <c r="P894" i="1"/>
  <c r="O894" i="1"/>
  <c r="Q931" i="1"/>
  <c r="S931" i="1"/>
  <c r="P931" i="1"/>
  <c r="O931" i="1"/>
  <c r="S1066" i="1"/>
  <c r="Q1066" i="1"/>
  <c r="P1066" i="1"/>
  <c r="O1066" i="1"/>
  <c r="Q954" i="1"/>
  <c r="P954" i="1"/>
  <c r="O954" i="1"/>
  <c r="S954" i="1"/>
  <c r="S993" i="1"/>
  <c r="Q993" i="1"/>
  <c r="P993" i="1"/>
  <c r="O993" i="1"/>
  <c r="Q1019" i="1"/>
  <c r="S1019" i="1"/>
  <c r="P1019" i="1"/>
  <c r="O1019" i="1"/>
  <c r="S1042" i="1"/>
  <c r="Q1042" i="1"/>
  <c r="P1042" i="1"/>
  <c r="O1042" i="1"/>
  <c r="Q1096" i="1"/>
  <c r="S1096" i="1"/>
  <c r="P1096" i="1"/>
  <c r="O1096" i="1"/>
  <c r="Q1118" i="1"/>
  <c r="S1118" i="1"/>
  <c r="O1118" i="1"/>
  <c r="P1118" i="1"/>
  <c r="Q739" i="1"/>
  <c r="P739" i="1"/>
  <c r="O739" i="1"/>
  <c r="S739" i="1"/>
  <c r="P787" i="1"/>
  <c r="Q787" i="1"/>
  <c r="O787" i="1"/>
  <c r="S787" i="1"/>
  <c r="P796" i="1"/>
  <c r="O796" i="1"/>
  <c r="S796" i="1"/>
  <c r="Q796" i="1"/>
  <c r="S810" i="1"/>
  <c r="O810" i="1"/>
  <c r="Q810" i="1"/>
  <c r="P810" i="1"/>
  <c r="Q820" i="1"/>
  <c r="P820" i="1"/>
  <c r="O820" i="1"/>
  <c r="S820" i="1"/>
  <c r="Q835" i="1"/>
  <c r="P835" i="1"/>
  <c r="O835" i="1"/>
  <c r="S835" i="1"/>
  <c r="S850" i="1"/>
  <c r="Q850" i="1"/>
  <c r="P850" i="1"/>
  <c r="O850" i="1"/>
  <c r="Q865" i="1"/>
  <c r="P865" i="1"/>
  <c r="O865" i="1"/>
  <c r="S865" i="1"/>
  <c r="Q920" i="1"/>
  <c r="S920" i="1"/>
  <c r="P920" i="1"/>
  <c r="O920" i="1"/>
  <c r="Q937" i="1"/>
  <c r="P937" i="1"/>
  <c r="S937" i="1"/>
  <c r="O937" i="1"/>
  <c r="O1012" i="1"/>
  <c r="S1012" i="1"/>
  <c r="Q1012" i="1"/>
  <c r="P1012" i="1"/>
  <c r="S1058" i="1"/>
  <c r="Q1058" i="1"/>
  <c r="P1058" i="1"/>
  <c r="O1058" i="1"/>
  <c r="S1076" i="1"/>
  <c r="P1076" i="1"/>
  <c r="O1076" i="1"/>
  <c r="Q1076" i="1"/>
  <c r="S1219" i="1"/>
  <c r="Q1219" i="1"/>
  <c r="P1219" i="1"/>
  <c r="O1219" i="1"/>
  <c r="Q494" i="1"/>
  <c r="S494" i="1"/>
  <c r="P494" i="1"/>
  <c r="O494" i="1"/>
  <c r="Q505" i="1"/>
  <c r="P505" i="1"/>
  <c r="S505" i="1"/>
  <c r="O505" i="1"/>
  <c r="S516" i="1"/>
  <c r="Q516" i="1"/>
  <c r="P516" i="1"/>
  <c r="O516" i="1"/>
  <c r="S527" i="1"/>
  <c r="P527" i="1"/>
  <c r="Q527" i="1"/>
  <c r="O527" i="1"/>
  <c r="S538" i="1"/>
  <c r="P538" i="1"/>
  <c r="Q538" i="1"/>
  <c r="O538" i="1"/>
  <c r="S549" i="1"/>
  <c r="P549" i="1"/>
  <c r="O549" i="1"/>
  <c r="Q549" i="1"/>
  <c r="P560" i="1"/>
  <c r="S560" i="1"/>
  <c r="Q560" i="1"/>
  <c r="O560" i="1"/>
  <c r="P571" i="1"/>
  <c r="O571" i="1"/>
  <c r="S571" i="1"/>
  <c r="Q571" i="1"/>
  <c r="P582" i="1"/>
  <c r="S582" i="1"/>
  <c r="Q582" i="1"/>
  <c r="O582" i="1"/>
  <c r="P593" i="1"/>
  <c r="Q593" i="1"/>
  <c r="O593" i="1"/>
  <c r="S593" i="1"/>
  <c r="P604" i="1"/>
  <c r="O604" i="1"/>
  <c r="S604" i="1"/>
  <c r="Q604" i="1"/>
  <c r="P615" i="1"/>
  <c r="S615" i="1"/>
  <c r="Q615" i="1"/>
  <c r="O615" i="1"/>
  <c r="P626" i="1"/>
  <c r="S626" i="1"/>
  <c r="Q626" i="1"/>
  <c r="O626" i="1"/>
  <c r="Q649" i="1"/>
  <c r="P649" i="1"/>
  <c r="O649" i="1"/>
  <c r="S649" i="1"/>
  <c r="S722" i="1"/>
  <c r="O722" i="1"/>
  <c r="Q722" i="1"/>
  <c r="P722" i="1"/>
  <c r="P735" i="1"/>
  <c r="O735" i="1"/>
  <c r="S735" i="1"/>
  <c r="Q735" i="1"/>
  <c r="P801" i="1"/>
  <c r="O801" i="1"/>
  <c r="Q801" i="1"/>
  <c r="S801" i="1"/>
  <c r="O825" i="1"/>
  <c r="Q825" i="1"/>
  <c r="P825" i="1"/>
  <c r="S825" i="1"/>
  <c r="Q845" i="1"/>
  <c r="P845" i="1"/>
  <c r="O845" i="1"/>
  <c r="S845" i="1"/>
  <c r="P855" i="1"/>
  <c r="Q855" i="1"/>
  <c r="O855" i="1"/>
  <c r="S855" i="1"/>
  <c r="P870" i="1"/>
  <c r="O870" i="1"/>
  <c r="S870" i="1"/>
  <c r="Q870" i="1"/>
  <c r="P885" i="1"/>
  <c r="O885" i="1"/>
  <c r="S885" i="1"/>
  <c r="Q885" i="1"/>
  <c r="P900" i="1"/>
  <c r="O900" i="1"/>
  <c r="S900" i="1"/>
  <c r="Q900" i="1"/>
  <c r="P943" i="1"/>
  <c r="O943" i="1"/>
  <c r="S943" i="1"/>
  <c r="Q943" i="1"/>
  <c r="P977" i="1"/>
  <c r="O977" i="1"/>
  <c r="S977" i="1"/>
  <c r="Q977" i="1"/>
  <c r="P1000" i="1"/>
  <c r="O1000" i="1"/>
  <c r="S1000" i="1"/>
  <c r="Q1000" i="1"/>
  <c r="Q1027" i="1"/>
  <c r="P1027" i="1"/>
  <c r="O1027" i="1"/>
  <c r="S1027" i="1"/>
  <c r="Q1050" i="1"/>
  <c r="P1050" i="1"/>
  <c r="O1050" i="1"/>
  <c r="S1050" i="1"/>
  <c r="O653" i="1"/>
  <c r="P653" i="1"/>
  <c r="S653" i="1"/>
  <c r="Q653" i="1"/>
  <c r="O657" i="1"/>
  <c r="S657" i="1"/>
  <c r="Q657" i="1"/>
  <c r="P657" i="1"/>
  <c r="O661" i="1"/>
  <c r="S661" i="1"/>
  <c r="Q661" i="1"/>
  <c r="P661" i="1"/>
  <c r="O665" i="1"/>
  <c r="S665" i="1"/>
  <c r="P665" i="1"/>
  <c r="Q665" i="1"/>
  <c r="O669" i="1"/>
  <c r="S669" i="1"/>
  <c r="Q669" i="1"/>
  <c r="P669" i="1"/>
  <c r="O673" i="1"/>
  <c r="S673" i="1"/>
  <c r="Q673" i="1"/>
  <c r="P673" i="1"/>
  <c r="O677" i="1"/>
  <c r="Q677" i="1"/>
  <c r="S677" i="1"/>
  <c r="P677" i="1"/>
  <c r="O681" i="1"/>
  <c r="S681" i="1"/>
  <c r="Q681" i="1"/>
  <c r="P681" i="1"/>
  <c r="O685" i="1"/>
  <c r="S685" i="1"/>
  <c r="Q685" i="1"/>
  <c r="P685" i="1"/>
  <c r="S689" i="1"/>
  <c r="O689" i="1"/>
  <c r="Q689" i="1"/>
  <c r="P689" i="1"/>
  <c r="Q693" i="1"/>
  <c r="O693" i="1"/>
  <c r="S693" i="1"/>
  <c r="P693" i="1"/>
  <c r="P697" i="1"/>
  <c r="O697" i="1"/>
  <c r="Q697" i="1"/>
  <c r="S697" i="1"/>
  <c r="Q718" i="1"/>
  <c r="O718" i="1"/>
  <c r="S718" i="1"/>
  <c r="P718" i="1"/>
  <c r="O731" i="1"/>
  <c r="S731" i="1"/>
  <c r="Q731" i="1"/>
  <c r="P731" i="1"/>
  <c r="P752" i="1"/>
  <c r="O752" i="1"/>
  <c r="Q752" i="1"/>
  <c r="S752" i="1"/>
  <c r="P765" i="1"/>
  <c r="O765" i="1"/>
  <c r="Q765" i="1"/>
  <c r="S765" i="1"/>
  <c r="P774" i="1"/>
  <c r="O774" i="1"/>
  <c r="Q774" i="1"/>
  <c r="S774" i="1"/>
  <c r="O783" i="1"/>
  <c r="Q783" i="1"/>
  <c r="P783" i="1"/>
  <c r="S783" i="1"/>
  <c r="Q792" i="1"/>
  <c r="O792" i="1"/>
  <c r="S792" i="1"/>
  <c r="P792" i="1"/>
  <c r="S875" i="1"/>
  <c r="P875" i="1"/>
  <c r="O875" i="1"/>
  <c r="Q875" i="1"/>
  <c r="O890" i="1"/>
  <c r="S890" i="1"/>
  <c r="Q890" i="1"/>
  <c r="P890" i="1"/>
  <c r="Q895" i="1"/>
  <c r="P895" i="1"/>
  <c r="O895" i="1"/>
  <c r="S895" i="1"/>
  <c r="S960" i="1"/>
  <c r="Q960" i="1"/>
  <c r="P960" i="1"/>
  <c r="O960" i="1"/>
  <c r="S1068" i="1"/>
  <c r="P1068" i="1"/>
  <c r="O1068" i="1"/>
  <c r="Q1068" i="1"/>
  <c r="P1198" i="1"/>
  <c r="O1198" i="1"/>
  <c r="Q1198" i="1"/>
  <c r="S1198" i="1"/>
  <c r="S553" i="1"/>
  <c r="Q553" i="1"/>
  <c r="P553" i="1"/>
  <c r="O553" i="1"/>
  <c r="S564" i="1"/>
  <c r="P564" i="1"/>
  <c r="Q564" i="1"/>
  <c r="O564" i="1"/>
  <c r="Q575" i="1"/>
  <c r="P575" i="1"/>
  <c r="O575" i="1"/>
  <c r="S575" i="1"/>
  <c r="S586" i="1"/>
  <c r="Q586" i="1"/>
  <c r="P586" i="1"/>
  <c r="O586" i="1"/>
  <c r="S597" i="1"/>
  <c r="Q597" i="1"/>
  <c r="P597" i="1"/>
  <c r="O597" i="1"/>
  <c r="S608" i="1"/>
  <c r="O608" i="1"/>
  <c r="P608" i="1"/>
  <c r="Q608" i="1"/>
  <c r="S619" i="1"/>
  <c r="Q619" i="1"/>
  <c r="P619" i="1"/>
  <c r="O619" i="1"/>
  <c r="S634" i="1"/>
  <c r="Q634" i="1"/>
  <c r="O634" i="1"/>
  <c r="P634" i="1"/>
  <c r="S714" i="1"/>
  <c r="Q714" i="1"/>
  <c r="P714" i="1"/>
  <c r="O714" i="1"/>
  <c r="S727" i="1"/>
  <c r="Q727" i="1"/>
  <c r="P727" i="1"/>
  <c r="O727" i="1"/>
  <c r="Q748" i="1"/>
  <c r="S748" i="1"/>
  <c r="P748" i="1"/>
  <c r="O748" i="1"/>
  <c r="Q806" i="1"/>
  <c r="S806" i="1"/>
  <c r="P806" i="1"/>
  <c r="O806" i="1"/>
  <c r="S905" i="1"/>
  <c r="O905" i="1"/>
  <c r="Q905" i="1"/>
  <c r="P905" i="1"/>
  <c r="O932" i="1"/>
  <c r="S932" i="1"/>
  <c r="Q932" i="1"/>
  <c r="P932" i="1"/>
  <c r="S966" i="1"/>
  <c r="Q966" i="1"/>
  <c r="P966" i="1"/>
  <c r="O966" i="1"/>
  <c r="Q994" i="1"/>
  <c r="O994" i="1"/>
  <c r="S994" i="1"/>
  <c r="P994" i="1"/>
  <c r="O1007" i="1"/>
  <c r="S1007" i="1"/>
  <c r="Q1007" i="1"/>
  <c r="P1007" i="1"/>
  <c r="S1013" i="1"/>
  <c r="P1013" i="1"/>
  <c r="Q1013" i="1"/>
  <c r="O1013" i="1"/>
  <c r="Q1020" i="1"/>
  <c r="P1020" i="1"/>
  <c r="S1020" i="1"/>
  <c r="O1020" i="1"/>
  <c r="S1035" i="1"/>
  <c r="O1035" i="1"/>
  <c r="Q1035" i="1"/>
  <c r="P1035" i="1"/>
  <c r="S1223" i="1"/>
  <c r="Q1223" i="1"/>
  <c r="P1223" i="1"/>
  <c r="O1223" i="1"/>
  <c r="Q1382" i="1"/>
  <c r="P1382" i="1"/>
  <c r="S1382" i="1"/>
  <c r="O1382" i="1"/>
  <c r="S1401" i="1"/>
  <c r="Q1401" i="1"/>
  <c r="P1401" i="1"/>
  <c r="O1401" i="1"/>
  <c r="S1422" i="1"/>
  <c r="O1422" i="1"/>
  <c r="Q1422" i="1"/>
  <c r="P1422" i="1"/>
  <c r="S1531" i="1"/>
  <c r="Q1531" i="1"/>
  <c r="P1531" i="1"/>
  <c r="O1531" i="1"/>
  <c r="O1561" i="1"/>
  <c r="S1561" i="1"/>
  <c r="Q1561" i="1"/>
  <c r="P1561" i="1"/>
  <c r="S1582" i="1"/>
  <c r="P1582" i="1"/>
  <c r="O1582" i="1"/>
  <c r="Q1582" i="1"/>
  <c r="S1637" i="1"/>
  <c r="Q1637" i="1"/>
  <c r="P1637" i="1"/>
  <c r="O1637" i="1"/>
  <c r="S938" i="1"/>
  <c r="O938" i="1"/>
  <c r="Q938" i="1"/>
  <c r="P938" i="1"/>
  <c r="S965" i="1"/>
  <c r="Q965" i="1"/>
  <c r="P965" i="1"/>
  <c r="O965" i="1"/>
  <c r="Q988" i="1"/>
  <c r="P988" i="1"/>
  <c r="O988" i="1"/>
  <c r="S988" i="1"/>
  <c r="S1011" i="1"/>
  <c r="Q1011" i="1"/>
  <c r="P1011" i="1"/>
  <c r="O1011" i="1"/>
  <c r="O1034" i="1"/>
  <c r="S1034" i="1"/>
  <c r="Q1034" i="1"/>
  <c r="P1034" i="1"/>
  <c r="S1038" i="1"/>
  <c r="Q1038" i="1"/>
  <c r="P1038" i="1"/>
  <c r="O1038" i="1"/>
  <c r="S1170" i="1"/>
  <c r="Q1170" i="1"/>
  <c r="O1170" i="1"/>
  <c r="P1170" i="1"/>
  <c r="S1174" i="1"/>
  <c r="Q1174" i="1"/>
  <c r="O1174" i="1"/>
  <c r="P1174" i="1"/>
  <c r="Q1178" i="1"/>
  <c r="O1178" i="1"/>
  <c r="S1178" i="1"/>
  <c r="P1178" i="1"/>
  <c r="Q1182" i="1"/>
  <c r="O1182" i="1"/>
  <c r="S1182" i="1"/>
  <c r="P1182" i="1"/>
  <c r="P1186" i="1"/>
  <c r="O1186" i="1"/>
  <c r="S1186" i="1"/>
  <c r="Q1186" i="1"/>
  <c r="O1190" i="1"/>
  <c r="P1190" i="1"/>
  <c r="S1190" i="1"/>
  <c r="Q1190" i="1"/>
  <c r="S1235" i="1"/>
  <c r="Q1235" i="1"/>
  <c r="O1235" i="1"/>
  <c r="P1235" i="1"/>
  <c r="S1296" i="1"/>
  <c r="Q1296" i="1"/>
  <c r="P1296" i="1"/>
  <c r="O1296" i="1"/>
  <c r="S1318" i="1"/>
  <c r="P1318" i="1"/>
  <c r="Q1318" i="1"/>
  <c r="O1318" i="1"/>
  <c r="P1341" i="1"/>
  <c r="S1341" i="1"/>
  <c r="Q1341" i="1"/>
  <c r="O1341" i="1"/>
  <c r="S1516" i="1"/>
  <c r="Q1516" i="1"/>
  <c r="O1516" i="1"/>
  <c r="P1516" i="1"/>
  <c r="S1134" i="1"/>
  <c r="P1134" i="1"/>
  <c r="Q1134" i="1"/>
  <c r="O1134" i="1"/>
  <c r="S1138" i="1"/>
  <c r="P1138" i="1"/>
  <c r="Q1138" i="1"/>
  <c r="O1138" i="1"/>
  <c r="S1142" i="1"/>
  <c r="P1142" i="1"/>
  <c r="Q1142" i="1"/>
  <c r="O1142" i="1"/>
  <c r="S1146" i="1"/>
  <c r="P1146" i="1"/>
  <c r="Q1146" i="1"/>
  <c r="O1146" i="1"/>
  <c r="S1150" i="1"/>
  <c r="P1150" i="1"/>
  <c r="Q1150" i="1"/>
  <c r="O1150" i="1"/>
  <c r="S1154" i="1"/>
  <c r="P1154" i="1"/>
  <c r="O1154" i="1"/>
  <c r="Q1154" i="1"/>
  <c r="S1158" i="1"/>
  <c r="P1158" i="1"/>
  <c r="Q1158" i="1"/>
  <c r="O1158" i="1"/>
  <c r="Q1162" i="1"/>
  <c r="S1162" i="1"/>
  <c r="P1162" i="1"/>
  <c r="O1162" i="1"/>
  <c r="O1166" i="1"/>
  <c r="S1166" i="1"/>
  <c r="Q1166" i="1"/>
  <c r="P1166" i="1"/>
  <c r="P1240" i="1"/>
  <c r="O1240" i="1"/>
  <c r="S1240" i="1"/>
  <c r="Q1240" i="1"/>
  <c r="O1254" i="1"/>
  <c r="S1254" i="1"/>
  <c r="Q1254" i="1"/>
  <c r="P1254" i="1"/>
  <c r="S1274" i="1"/>
  <c r="O1274" i="1"/>
  <c r="Q1274" i="1"/>
  <c r="P1274" i="1"/>
  <c r="S1324" i="1"/>
  <c r="P1324" i="1"/>
  <c r="O1324" i="1"/>
  <c r="Q1324" i="1"/>
  <c r="O1353" i="1"/>
  <c r="S1353" i="1"/>
  <c r="Q1353" i="1"/>
  <c r="P1353" i="1"/>
  <c r="S1365" i="1"/>
  <c r="Q1365" i="1"/>
  <c r="P1365" i="1"/>
  <c r="O1365" i="1"/>
  <c r="Q1395" i="1"/>
  <c r="P1395" i="1"/>
  <c r="S1395" i="1"/>
  <c r="O1395" i="1"/>
  <c r="Q1416" i="1"/>
  <c r="O1416" i="1"/>
  <c r="S1416" i="1"/>
  <c r="P1416" i="1"/>
  <c r="O1430" i="1"/>
  <c r="S1430" i="1"/>
  <c r="P1430" i="1"/>
  <c r="Q1430" i="1"/>
  <c r="P1482" i="1"/>
  <c r="Q1482" i="1"/>
  <c r="S1482" i="1"/>
  <c r="O1482" i="1"/>
  <c r="O1517" i="1"/>
  <c r="S1517" i="1"/>
  <c r="Q1517" i="1"/>
  <c r="P1517" i="1"/>
  <c r="S1583" i="1"/>
  <c r="Q1583" i="1"/>
  <c r="P1583" i="1"/>
  <c r="O1583" i="1"/>
  <c r="S1245" i="1"/>
  <c r="Q1245" i="1"/>
  <c r="O1245" i="1"/>
  <c r="P1245" i="1"/>
  <c r="Q1259" i="1"/>
  <c r="P1259" i="1"/>
  <c r="S1259" i="1"/>
  <c r="O1259" i="1"/>
  <c r="S1264" i="1"/>
  <c r="Q1264" i="1"/>
  <c r="O1264" i="1"/>
  <c r="P1264" i="1"/>
  <c r="P1269" i="1"/>
  <c r="S1269" i="1"/>
  <c r="O1269" i="1"/>
  <c r="Q1269" i="1"/>
  <c r="S1280" i="1"/>
  <c r="Q1280" i="1"/>
  <c r="O1280" i="1"/>
  <c r="P1280" i="1"/>
  <c r="S1302" i="1"/>
  <c r="P1302" i="1"/>
  <c r="O1302" i="1"/>
  <c r="Q1302" i="1"/>
  <c r="Q1371" i="1"/>
  <c r="P1371" i="1"/>
  <c r="O1371" i="1"/>
  <c r="S1371" i="1"/>
  <c r="S1377" i="1"/>
  <c r="Q1377" i="1"/>
  <c r="P1377" i="1"/>
  <c r="O1377" i="1"/>
  <c r="Q1383" i="1"/>
  <c r="P1383" i="1"/>
  <c r="S1383" i="1"/>
  <c r="O1383" i="1"/>
  <c r="S1389" i="1"/>
  <c r="Q1389" i="1"/>
  <c r="P1389" i="1"/>
  <c r="O1389" i="1"/>
  <c r="S1473" i="1"/>
  <c r="Q1473" i="1"/>
  <c r="P1473" i="1"/>
  <c r="O1473" i="1"/>
  <c r="Q1519" i="1"/>
  <c r="O1519" i="1"/>
  <c r="S1519" i="1"/>
  <c r="P1519" i="1"/>
  <c r="S1565" i="1"/>
  <c r="O1565" i="1"/>
  <c r="Q1565" i="1"/>
  <c r="P1565" i="1"/>
  <c r="S1640" i="1"/>
  <c r="Q1640" i="1"/>
  <c r="O1640" i="1"/>
  <c r="P1640" i="1"/>
  <c r="Q1086" i="1"/>
  <c r="S1086" i="1"/>
  <c r="P1086" i="1"/>
  <c r="O1086" i="1"/>
  <c r="P1090" i="1"/>
  <c r="S1090" i="1"/>
  <c r="Q1090" i="1"/>
  <c r="O1090" i="1"/>
  <c r="O1094" i="1"/>
  <c r="S1094" i="1"/>
  <c r="Q1094" i="1"/>
  <c r="P1094" i="1"/>
  <c r="S1231" i="1"/>
  <c r="Q1231" i="1"/>
  <c r="P1231" i="1"/>
  <c r="O1231" i="1"/>
  <c r="P1313" i="1"/>
  <c r="O1313" i="1"/>
  <c r="S1313" i="1"/>
  <c r="Q1313" i="1"/>
  <c r="S1330" i="1"/>
  <c r="P1330" i="1"/>
  <c r="Q1330" i="1"/>
  <c r="O1330" i="1"/>
  <c r="O1348" i="1"/>
  <c r="S1348" i="1"/>
  <c r="Q1348" i="1"/>
  <c r="P1348" i="1"/>
  <c r="S1402" i="1"/>
  <c r="O1402" i="1"/>
  <c r="Q1402" i="1"/>
  <c r="P1402" i="1"/>
  <c r="P1409" i="1"/>
  <c r="S1409" i="1"/>
  <c r="Q1409" i="1"/>
  <c r="O1409" i="1"/>
  <c r="Q1424" i="1"/>
  <c r="O1424" i="1"/>
  <c r="S1424" i="1"/>
  <c r="P1424" i="1"/>
  <c r="P1495" i="1"/>
  <c r="S1495" i="1"/>
  <c r="Q1495" i="1"/>
  <c r="O1495" i="1"/>
  <c r="S1548" i="1"/>
  <c r="Q1548" i="1"/>
  <c r="O1548" i="1"/>
  <c r="P1548" i="1"/>
  <c r="Q1354" i="1"/>
  <c r="S1354" i="1"/>
  <c r="P1354" i="1"/>
  <c r="O1354" i="1"/>
  <c r="Q1360" i="1"/>
  <c r="O1360" i="1"/>
  <c r="S1360" i="1"/>
  <c r="P1360" i="1"/>
  <c r="P1372" i="1"/>
  <c r="S1372" i="1"/>
  <c r="Q1372" i="1"/>
  <c r="O1372" i="1"/>
  <c r="O1566" i="1"/>
  <c r="S1566" i="1"/>
  <c r="P1566" i="1"/>
  <c r="Q1566" i="1"/>
  <c r="S1587" i="1"/>
  <c r="Q1587" i="1"/>
  <c r="P1587" i="1"/>
  <c r="O1587" i="1"/>
  <c r="S1175" i="1"/>
  <c r="Q1175" i="1"/>
  <c r="P1175" i="1"/>
  <c r="O1175" i="1"/>
  <c r="S1179" i="1"/>
  <c r="Q1179" i="1"/>
  <c r="P1179" i="1"/>
  <c r="O1179" i="1"/>
  <c r="S1183" i="1"/>
  <c r="Q1183" i="1"/>
  <c r="P1183" i="1"/>
  <c r="O1183" i="1"/>
  <c r="S1187" i="1"/>
  <c r="Q1187" i="1"/>
  <c r="P1187" i="1"/>
  <c r="O1187" i="1"/>
  <c r="S1191" i="1"/>
  <c r="Q1191" i="1"/>
  <c r="P1191" i="1"/>
  <c r="O1191" i="1"/>
  <c r="Q1195" i="1"/>
  <c r="S1195" i="1"/>
  <c r="P1195" i="1"/>
  <c r="O1195" i="1"/>
  <c r="O1199" i="1"/>
  <c r="S1199" i="1"/>
  <c r="Q1199" i="1"/>
  <c r="P1199" i="1"/>
  <c r="S1241" i="1"/>
  <c r="Q1241" i="1"/>
  <c r="P1241" i="1"/>
  <c r="O1241" i="1"/>
  <c r="Q1366" i="1"/>
  <c r="S1366" i="1"/>
  <c r="P1366" i="1"/>
  <c r="O1366" i="1"/>
  <c r="P1384" i="1"/>
  <c r="S1384" i="1"/>
  <c r="Q1384" i="1"/>
  <c r="O1384" i="1"/>
  <c r="P1432" i="1"/>
  <c r="O1432" i="1"/>
  <c r="S1432" i="1"/>
  <c r="Q1432" i="1"/>
  <c r="S1465" i="1"/>
  <c r="Q1465" i="1"/>
  <c r="P1465" i="1"/>
  <c r="O1465" i="1"/>
  <c r="O1610" i="1"/>
  <c r="Q1610" i="1"/>
  <c r="S1610" i="1"/>
  <c r="P1610" i="1"/>
  <c r="Q1016" i="1"/>
  <c r="S1016" i="1"/>
  <c r="P1016" i="1"/>
  <c r="O1016" i="1"/>
  <c r="Q1039" i="1"/>
  <c r="S1039" i="1"/>
  <c r="P1039" i="1"/>
  <c r="O1039" i="1"/>
  <c r="Q1159" i="1"/>
  <c r="S1159" i="1"/>
  <c r="P1159" i="1"/>
  <c r="O1159" i="1"/>
  <c r="P1163" i="1"/>
  <c r="S1163" i="1"/>
  <c r="Q1163" i="1"/>
  <c r="O1163" i="1"/>
  <c r="O1167" i="1"/>
  <c r="S1167" i="1"/>
  <c r="Q1167" i="1"/>
  <c r="P1167" i="1"/>
  <c r="S1260" i="1"/>
  <c r="Q1260" i="1"/>
  <c r="P1260" i="1"/>
  <c r="O1260" i="1"/>
  <c r="S1270" i="1"/>
  <c r="P1270" i="1"/>
  <c r="Q1270" i="1"/>
  <c r="O1270" i="1"/>
  <c r="S1292" i="1"/>
  <c r="Q1292" i="1"/>
  <c r="P1292" i="1"/>
  <c r="O1292" i="1"/>
  <c r="S1314" i="1"/>
  <c r="P1314" i="1"/>
  <c r="Q1314" i="1"/>
  <c r="O1314" i="1"/>
  <c r="P1325" i="1"/>
  <c r="S1325" i="1"/>
  <c r="Q1325" i="1"/>
  <c r="O1325" i="1"/>
  <c r="S1378" i="1"/>
  <c r="Q1378" i="1"/>
  <c r="P1378" i="1"/>
  <c r="O1378" i="1"/>
  <c r="S1425" i="1"/>
  <c r="Q1425" i="1"/>
  <c r="P1425" i="1"/>
  <c r="O1425" i="1"/>
  <c r="S1536" i="1"/>
  <c r="Q1536" i="1"/>
  <c r="P1536" i="1"/>
  <c r="O1536" i="1"/>
  <c r="O1570" i="1"/>
  <c r="S1570" i="1"/>
  <c r="Q1570" i="1"/>
  <c r="P1570" i="1"/>
  <c r="S1115" i="1"/>
  <c r="Q1115" i="1"/>
  <c r="P1115" i="1"/>
  <c r="O1115" i="1"/>
  <c r="S1119" i="1"/>
  <c r="Q1119" i="1"/>
  <c r="P1119" i="1"/>
  <c r="O1119" i="1"/>
  <c r="S1123" i="1"/>
  <c r="Q1123" i="1"/>
  <c r="P1123" i="1"/>
  <c r="O1123" i="1"/>
  <c r="S1127" i="1"/>
  <c r="Q1127" i="1"/>
  <c r="P1127" i="1"/>
  <c r="O1127" i="1"/>
  <c r="S1131" i="1"/>
  <c r="Q1131" i="1"/>
  <c r="P1131" i="1"/>
  <c r="O1131" i="1"/>
  <c r="S1135" i="1"/>
  <c r="Q1135" i="1"/>
  <c r="P1135" i="1"/>
  <c r="O1135" i="1"/>
  <c r="S1139" i="1"/>
  <c r="Q1139" i="1"/>
  <c r="P1139" i="1"/>
  <c r="O1139" i="1"/>
  <c r="S1143" i="1"/>
  <c r="Q1143" i="1"/>
  <c r="P1143" i="1"/>
  <c r="O1143" i="1"/>
  <c r="S1147" i="1"/>
  <c r="Q1147" i="1"/>
  <c r="P1147" i="1"/>
  <c r="O1147" i="1"/>
  <c r="Q1151" i="1"/>
  <c r="S1151" i="1"/>
  <c r="P1151" i="1"/>
  <c r="O1151" i="1"/>
  <c r="O1155" i="1"/>
  <c r="S1155" i="1"/>
  <c r="Q1155" i="1"/>
  <c r="P1155" i="1"/>
  <c r="P1337" i="1"/>
  <c r="S1337" i="1"/>
  <c r="Q1337" i="1"/>
  <c r="O1337" i="1"/>
  <c r="Q1403" i="1"/>
  <c r="P1403" i="1"/>
  <c r="S1403" i="1"/>
  <c r="O1403" i="1"/>
  <c r="S1410" i="1"/>
  <c r="O1410" i="1"/>
  <c r="Q1410" i="1"/>
  <c r="P1410" i="1"/>
  <c r="S1449" i="1"/>
  <c r="Q1449" i="1"/>
  <c r="P1449" i="1"/>
  <c r="O1449" i="1"/>
  <c r="S1457" i="1"/>
  <c r="Q1457" i="1"/>
  <c r="P1457" i="1"/>
  <c r="O1457" i="1"/>
  <c r="O1537" i="1"/>
  <c r="S1537" i="1"/>
  <c r="Q1537" i="1"/>
  <c r="P1537" i="1"/>
  <c r="S1741" i="1"/>
  <c r="Q1741" i="1"/>
  <c r="P1741" i="1"/>
  <c r="O1741" i="1"/>
  <c r="S1083" i="1"/>
  <c r="P1083" i="1"/>
  <c r="O1083" i="1"/>
  <c r="Q1083" i="1"/>
  <c r="S1087" i="1"/>
  <c r="P1087" i="1"/>
  <c r="O1087" i="1"/>
  <c r="Q1087" i="1"/>
  <c r="S1091" i="1"/>
  <c r="P1091" i="1"/>
  <c r="O1091" i="1"/>
  <c r="Q1091" i="1"/>
  <c r="S1095" i="1"/>
  <c r="P1095" i="1"/>
  <c r="O1095" i="1"/>
  <c r="Q1095" i="1"/>
  <c r="S1099" i="1"/>
  <c r="P1099" i="1"/>
  <c r="O1099" i="1"/>
  <c r="Q1099" i="1"/>
  <c r="S1103" i="1"/>
  <c r="P1103" i="1"/>
  <c r="O1103" i="1"/>
  <c r="Q1103" i="1"/>
  <c r="Q1107" i="1"/>
  <c r="S1107" i="1"/>
  <c r="P1107" i="1"/>
  <c r="O1107" i="1"/>
  <c r="O1111" i="1"/>
  <c r="S1111" i="1"/>
  <c r="Q1111" i="1"/>
  <c r="P1111" i="1"/>
  <c r="O1232" i="1"/>
  <c r="Q1232" i="1"/>
  <c r="S1232" i="1"/>
  <c r="P1232" i="1"/>
  <c r="S1237" i="1"/>
  <c r="Q1237" i="1"/>
  <c r="P1237" i="1"/>
  <c r="O1237" i="1"/>
  <c r="S1246" i="1"/>
  <c r="O1246" i="1"/>
  <c r="Q1246" i="1"/>
  <c r="P1246" i="1"/>
  <c r="O1265" i="1"/>
  <c r="S1265" i="1"/>
  <c r="Q1265" i="1"/>
  <c r="P1265" i="1"/>
  <c r="O1320" i="1"/>
  <c r="S1320" i="1"/>
  <c r="Q1320" i="1"/>
  <c r="P1320" i="1"/>
  <c r="Q1349" i="1"/>
  <c r="S1349" i="1"/>
  <c r="P1349" i="1"/>
  <c r="O1349" i="1"/>
  <c r="S1361" i="1"/>
  <c r="Q1361" i="1"/>
  <c r="P1361" i="1"/>
  <c r="O1361" i="1"/>
  <c r="O1397" i="1"/>
  <c r="S1397" i="1"/>
  <c r="Q1397" i="1"/>
  <c r="P1397" i="1"/>
  <c r="S1433" i="1"/>
  <c r="Q1433" i="1"/>
  <c r="P1433" i="1"/>
  <c r="O1433" i="1"/>
  <c r="O1441" i="1"/>
  <c r="S1441" i="1"/>
  <c r="Q1441" i="1"/>
  <c r="P1441" i="1"/>
  <c r="O1486" i="1"/>
  <c r="S1486" i="1"/>
  <c r="Q1486" i="1"/>
  <c r="P1486" i="1"/>
  <c r="O1005" i="1"/>
  <c r="S1005" i="1"/>
  <c r="Q1005" i="1"/>
  <c r="P1005" i="1"/>
  <c r="Q1028" i="1"/>
  <c r="O1028" i="1"/>
  <c r="S1028" i="1"/>
  <c r="P1028" i="1"/>
  <c r="Q1051" i="1"/>
  <c r="O1051" i="1"/>
  <c r="S1051" i="1"/>
  <c r="P1051" i="1"/>
  <c r="O1071" i="1"/>
  <c r="S1071" i="1"/>
  <c r="P1071" i="1"/>
  <c r="Q1071" i="1"/>
  <c r="S1251" i="1"/>
  <c r="O1251" i="1"/>
  <c r="Q1251" i="1"/>
  <c r="P1251" i="1"/>
  <c r="S1256" i="1"/>
  <c r="Q1256" i="1"/>
  <c r="P1256" i="1"/>
  <c r="O1256" i="1"/>
  <c r="O1276" i="1"/>
  <c r="S1276" i="1"/>
  <c r="Q1276" i="1"/>
  <c r="P1276" i="1"/>
  <c r="O1298" i="1"/>
  <c r="S1298" i="1"/>
  <c r="P1298" i="1"/>
  <c r="Q1298" i="1"/>
  <c r="S1373" i="1"/>
  <c r="Q1373" i="1"/>
  <c r="P1373" i="1"/>
  <c r="O1373" i="1"/>
  <c r="Q1379" i="1"/>
  <c r="P1379" i="1"/>
  <c r="S1379" i="1"/>
  <c r="O1379" i="1"/>
  <c r="Q1391" i="1"/>
  <c r="P1391" i="1"/>
  <c r="S1391" i="1"/>
  <c r="O1391" i="1"/>
  <c r="S1418" i="1"/>
  <c r="O1418" i="1"/>
  <c r="Q1418" i="1"/>
  <c r="P1418" i="1"/>
  <c r="S1510" i="1"/>
  <c r="Q1510" i="1"/>
  <c r="P1510" i="1"/>
  <c r="O1510" i="1"/>
  <c r="S769" i="1"/>
  <c r="Q769" i="1"/>
  <c r="P769" i="1"/>
  <c r="O769" i="1"/>
  <c r="S780" i="1"/>
  <c r="Q780" i="1"/>
  <c r="P780" i="1"/>
  <c r="O780" i="1"/>
  <c r="S791" i="1"/>
  <c r="Q791" i="1"/>
  <c r="O791" i="1"/>
  <c r="P791" i="1"/>
  <c r="S802" i="1"/>
  <c r="Q802" i="1"/>
  <c r="O802" i="1"/>
  <c r="P802" i="1"/>
  <c r="S813" i="1"/>
  <c r="Q813" i="1"/>
  <c r="P813" i="1"/>
  <c r="O813" i="1"/>
  <c r="O836" i="1"/>
  <c r="S836" i="1"/>
  <c r="Q836" i="1"/>
  <c r="P836" i="1"/>
  <c r="S840" i="1"/>
  <c r="Q840" i="1"/>
  <c r="P840" i="1"/>
  <c r="O840" i="1"/>
  <c r="S863" i="1"/>
  <c r="Q863" i="1"/>
  <c r="P863" i="1"/>
  <c r="O863" i="1"/>
  <c r="S886" i="1"/>
  <c r="Q886" i="1"/>
  <c r="O886" i="1"/>
  <c r="P886" i="1"/>
  <c r="Q909" i="1"/>
  <c r="S909" i="1"/>
  <c r="P909" i="1"/>
  <c r="O909" i="1"/>
  <c r="S936" i="1"/>
  <c r="Q936" i="1"/>
  <c r="P936" i="1"/>
  <c r="O936" i="1"/>
  <c r="S959" i="1"/>
  <c r="Q959" i="1"/>
  <c r="P959" i="1"/>
  <c r="O959" i="1"/>
  <c r="S982" i="1"/>
  <c r="Q982" i="1"/>
  <c r="P982" i="1"/>
  <c r="O982" i="1"/>
  <c r="S1009" i="1"/>
  <c r="Q1009" i="1"/>
  <c r="P1009" i="1"/>
  <c r="O1009" i="1"/>
  <c r="S1032" i="1"/>
  <c r="Q1032" i="1"/>
  <c r="P1032" i="1"/>
  <c r="O1032" i="1"/>
  <c r="Q1055" i="1"/>
  <c r="P1055" i="1"/>
  <c r="S1055" i="1"/>
  <c r="O1055" i="1"/>
  <c r="S1059" i="1"/>
  <c r="Q1059" i="1"/>
  <c r="P1059" i="1"/>
  <c r="O1059" i="1"/>
  <c r="Q1063" i="1"/>
  <c r="P1063" i="1"/>
  <c r="S1063" i="1"/>
  <c r="O1063" i="1"/>
  <c r="O1067" i="1"/>
  <c r="P1067" i="1"/>
  <c r="S1067" i="1"/>
  <c r="Q1067" i="1"/>
  <c r="S1192" i="1"/>
  <c r="Q1192" i="1"/>
  <c r="P1192" i="1"/>
  <c r="O1192" i="1"/>
  <c r="S1196" i="1"/>
  <c r="Q1196" i="1"/>
  <c r="P1196" i="1"/>
  <c r="O1196" i="1"/>
  <c r="S1200" i="1"/>
  <c r="Q1200" i="1"/>
  <c r="P1200" i="1"/>
  <c r="O1200" i="1"/>
  <c r="S1204" i="1"/>
  <c r="Q1204" i="1"/>
  <c r="P1204" i="1"/>
  <c r="O1204" i="1"/>
  <c r="S1208" i="1"/>
  <c r="Q1208" i="1"/>
  <c r="P1208" i="1"/>
  <c r="O1208" i="1"/>
  <c r="S1212" i="1"/>
  <c r="Q1212" i="1"/>
  <c r="P1212" i="1"/>
  <c r="O1212" i="1"/>
  <c r="S1216" i="1"/>
  <c r="Q1216" i="1"/>
  <c r="P1216" i="1"/>
  <c r="O1216" i="1"/>
  <c r="S1220" i="1"/>
  <c r="Q1220" i="1"/>
  <c r="P1220" i="1"/>
  <c r="O1220" i="1"/>
  <c r="S1224" i="1"/>
  <c r="Q1224" i="1"/>
  <c r="P1224" i="1"/>
  <c r="O1224" i="1"/>
  <c r="S1304" i="1"/>
  <c r="Q1304" i="1"/>
  <c r="P1304" i="1"/>
  <c r="O1304" i="1"/>
  <c r="S1326" i="1"/>
  <c r="P1326" i="1"/>
  <c r="Q1326" i="1"/>
  <c r="O1326" i="1"/>
  <c r="S1385" i="1"/>
  <c r="Q1385" i="1"/>
  <c r="P1385" i="1"/>
  <c r="O1385" i="1"/>
  <c r="S1152" i="1"/>
  <c r="P1152" i="1"/>
  <c r="O1152" i="1"/>
  <c r="Q1152" i="1"/>
  <c r="S1156" i="1"/>
  <c r="P1156" i="1"/>
  <c r="O1156" i="1"/>
  <c r="Q1156" i="1"/>
  <c r="S1160" i="1"/>
  <c r="P1160" i="1"/>
  <c r="O1160" i="1"/>
  <c r="Q1160" i="1"/>
  <c r="S1164" i="1"/>
  <c r="P1164" i="1"/>
  <c r="O1164" i="1"/>
  <c r="Q1164" i="1"/>
  <c r="S1168" i="1"/>
  <c r="P1168" i="1"/>
  <c r="O1168" i="1"/>
  <c r="Q1168" i="1"/>
  <c r="S1172" i="1"/>
  <c r="P1172" i="1"/>
  <c r="O1172" i="1"/>
  <c r="Q1172" i="1"/>
  <c r="S1176" i="1"/>
  <c r="P1176" i="1"/>
  <c r="O1176" i="1"/>
  <c r="Q1176" i="1"/>
  <c r="S1180" i="1"/>
  <c r="P1180" i="1"/>
  <c r="O1180" i="1"/>
  <c r="Q1180" i="1"/>
  <c r="Q1184" i="1"/>
  <c r="S1184" i="1"/>
  <c r="P1184" i="1"/>
  <c r="O1184" i="1"/>
  <c r="O1188" i="1"/>
  <c r="S1188" i="1"/>
  <c r="Q1188" i="1"/>
  <c r="P1188" i="1"/>
  <c r="S1233" i="1"/>
  <c r="Q1233" i="1"/>
  <c r="P1233" i="1"/>
  <c r="O1233" i="1"/>
  <c r="P1242" i="1"/>
  <c r="S1242" i="1"/>
  <c r="Q1242" i="1"/>
  <c r="O1242" i="1"/>
  <c r="Q1266" i="1"/>
  <c r="S1266" i="1"/>
  <c r="P1266" i="1"/>
  <c r="O1266" i="1"/>
  <c r="Q1338" i="1"/>
  <c r="P1338" i="1"/>
  <c r="S1338" i="1"/>
  <c r="O1338" i="1"/>
  <c r="Q1350" i="1"/>
  <c r="S1350" i="1"/>
  <c r="P1350" i="1"/>
  <c r="O1350" i="1"/>
  <c r="S1356" i="1"/>
  <c r="O1356" i="1"/>
  <c r="Q1356" i="1"/>
  <c r="P1356" i="1"/>
  <c r="P1368" i="1"/>
  <c r="S1368" i="1"/>
  <c r="Q1368" i="1"/>
  <c r="O1368" i="1"/>
  <c r="S1398" i="1"/>
  <c r="O1398" i="1"/>
  <c r="Q1398" i="1"/>
  <c r="P1398" i="1"/>
  <c r="Q1412" i="1"/>
  <c r="O1412" i="1"/>
  <c r="S1412" i="1"/>
  <c r="P1412" i="1"/>
  <c r="Q1426" i="1"/>
  <c r="S1426" i="1"/>
  <c r="O1426" i="1"/>
  <c r="P1426" i="1"/>
  <c r="S1477" i="1"/>
  <c r="Q1477" i="1"/>
  <c r="P1477" i="1"/>
  <c r="O1477" i="1"/>
  <c r="Q1524" i="1"/>
  <c r="P1524" i="1"/>
  <c r="O1524" i="1"/>
  <c r="S1524" i="1"/>
  <c r="Q1040" i="1"/>
  <c r="O1040" i="1"/>
  <c r="S1040" i="1"/>
  <c r="P1040" i="1"/>
  <c r="S1247" i="1"/>
  <c r="P1247" i="1"/>
  <c r="Q1247" i="1"/>
  <c r="O1247" i="1"/>
  <c r="S1252" i="1"/>
  <c r="Q1252" i="1"/>
  <c r="P1252" i="1"/>
  <c r="O1252" i="1"/>
  <c r="Q1261" i="1"/>
  <c r="S1261" i="1"/>
  <c r="P1261" i="1"/>
  <c r="O1261" i="1"/>
  <c r="S1288" i="1"/>
  <c r="Q1288" i="1"/>
  <c r="P1288" i="1"/>
  <c r="O1288" i="1"/>
  <c r="S1310" i="1"/>
  <c r="P1310" i="1"/>
  <c r="Q1310" i="1"/>
  <c r="O1310" i="1"/>
  <c r="Q1362" i="1"/>
  <c r="S1362" i="1"/>
  <c r="P1362" i="1"/>
  <c r="O1362" i="1"/>
  <c r="P1380" i="1"/>
  <c r="S1380" i="1"/>
  <c r="Q1380" i="1"/>
  <c r="O1380" i="1"/>
  <c r="S1554" i="1"/>
  <c r="P1554" i="1"/>
  <c r="Q1554" i="1"/>
  <c r="O1554" i="1"/>
  <c r="S925" i="1"/>
  <c r="P925" i="1"/>
  <c r="O925" i="1"/>
  <c r="Q925" i="1"/>
  <c r="S948" i="1"/>
  <c r="P948" i="1"/>
  <c r="Q948" i="1"/>
  <c r="O948" i="1"/>
  <c r="S971" i="1"/>
  <c r="P971" i="1"/>
  <c r="Q971" i="1"/>
  <c r="O971" i="1"/>
  <c r="S998" i="1"/>
  <c r="Q998" i="1"/>
  <c r="P998" i="1"/>
  <c r="O998" i="1"/>
  <c r="S1021" i="1"/>
  <c r="Q1021" i="1"/>
  <c r="P1021" i="1"/>
  <c r="O1021" i="1"/>
  <c r="S1044" i="1"/>
  <c r="Q1044" i="1"/>
  <c r="P1044" i="1"/>
  <c r="O1044" i="1"/>
  <c r="S1104" i="1"/>
  <c r="Q1104" i="1"/>
  <c r="P1104" i="1"/>
  <c r="O1104" i="1"/>
  <c r="S1108" i="1"/>
  <c r="Q1108" i="1"/>
  <c r="P1108" i="1"/>
  <c r="O1108" i="1"/>
  <c r="S1112" i="1"/>
  <c r="Q1112" i="1"/>
  <c r="P1112" i="1"/>
  <c r="O1112" i="1"/>
  <c r="S1116" i="1"/>
  <c r="Q1116" i="1"/>
  <c r="P1116" i="1"/>
  <c r="O1116" i="1"/>
  <c r="S1120" i="1"/>
  <c r="Q1120" i="1"/>
  <c r="P1120" i="1"/>
  <c r="O1120" i="1"/>
  <c r="S1124" i="1"/>
  <c r="Q1124" i="1"/>
  <c r="P1124" i="1"/>
  <c r="O1124" i="1"/>
  <c r="S1128" i="1"/>
  <c r="Q1128" i="1"/>
  <c r="P1128" i="1"/>
  <c r="O1128" i="1"/>
  <c r="Q1132" i="1"/>
  <c r="S1132" i="1"/>
  <c r="P1132" i="1"/>
  <c r="O1132" i="1"/>
  <c r="S1136" i="1"/>
  <c r="P1136" i="1"/>
  <c r="Q1136" i="1"/>
  <c r="O1136" i="1"/>
  <c r="Q1140" i="1"/>
  <c r="O1140" i="1"/>
  <c r="S1140" i="1"/>
  <c r="P1140" i="1"/>
  <c r="S1229" i="1"/>
  <c r="Q1229" i="1"/>
  <c r="P1229" i="1"/>
  <c r="O1229" i="1"/>
  <c r="Q1374" i="1"/>
  <c r="S1374" i="1"/>
  <c r="P1374" i="1"/>
  <c r="O1374" i="1"/>
  <c r="Q1405" i="1"/>
  <c r="S1405" i="1"/>
  <c r="P1405" i="1"/>
  <c r="O1405" i="1"/>
  <c r="S1420" i="1"/>
  <c r="Q1420" i="1"/>
  <c r="O1420" i="1"/>
  <c r="P1420" i="1"/>
  <c r="S1500" i="1"/>
  <c r="Q1500" i="1"/>
  <c r="P1500" i="1"/>
  <c r="O1500" i="1"/>
  <c r="S1225" i="1"/>
  <c r="Q1225" i="1"/>
  <c r="P1225" i="1"/>
  <c r="O1225" i="1"/>
  <c r="Q1238" i="1"/>
  <c r="S1238" i="1"/>
  <c r="P1238" i="1"/>
  <c r="O1238" i="1"/>
  <c r="Q1272" i="1"/>
  <c r="S1272" i="1"/>
  <c r="P1272" i="1"/>
  <c r="O1272" i="1"/>
  <c r="Q1316" i="1"/>
  <c r="S1316" i="1"/>
  <c r="P1316" i="1"/>
  <c r="O1316" i="1"/>
  <c r="P1333" i="1"/>
  <c r="S1333" i="1"/>
  <c r="Q1333" i="1"/>
  <c r="O1333" i="1"/>
  <c r="O1386" i="1"/>
  <c r="P1386" i="1"/>
  <c r="S1386" i="1"/>
  <c r="Q1386" i="1"/>
  <c r="P1526" i="1"/>
  <c r="S1526" i="1"/>
  <c r="Q1526" i="1"/>
  <c r="O1526" i="1"/>
  <c r="P1542" i="1"/>
  <c r="S1542" i="1"/>
  <c r="Q1542" i="1"/>
  <c r="O1542" i="1"/>
  <c r="S837" i="1"/>
  <c r="Q837" i="1"/>
  <c r="P837" i="1"/>
  <c r="O837" i="1"/>
  <c r="S860" i="1"/>
  <c r="Q860" i="1"/>
  <c r="P860" i="1"/>
  <c r="O860" i="1"/>
  <c r="S883" i="1"/>
  <c r="Q883" i="1"/>
  <c r="P883" i="1"/>
  <c r="O883" i="1"/>
  <c r="S910" i="1"/>
  <c r="Q910" i="1"/>
  <c r="P910" i="1"/>
  <c r="O910" i="1"/>
  <c r="S933" i="1"/>
  <c r="Q933" i="1"/>
  <c r="O933" i="1"/>
  <c r="P933" i="1"/>
  <c r="S956" i="1"/>
  <c r="Q956" i="1"/>
  <c r="P956" i="1"/>
  <c r="O956" i="1"/>
  <c r="O979" i="1"/>
  <c r="S979" i="1"/>
  <c r="Q979" i="1"/>
  <c r="P979" i="1"/>
  <c r="S983" i="1"/>
  <c r="Q983" i="1"/>
  <c r="P983" i="1"/>
  <c r="O983" i="1"/>
  <c r="S1006" i="1"/>
  <c r="Q1006" i="1"/>
  <c r="O1006" i="1"/>
  <c r="P1006" i="1"/>
  <c r="S1029" i="1"/>
  <c r="Q1029" i="1"/>
  <c r="O1029" i="1"/>
  <c r="P1029" i="1"/>
  <c r="Q1052" i="1"/>
  <c r="S1052" i="1"/>
  <c r="O1052" i="1"/>
  <c r="P1052" i="1"/>
  <c r="O1056" i="1"/>
  <c r="S1056" i="1"/>
  <c r="P1056" i="1"/>
  <c r="Q1056" i="1"/>
  <c r="O1221" i="1"/>
  <c r="S1221" i="1"/>
  <c r="Q1221" i="1"/>
  <c r="P1221" i="1"/>
  <c r="S1257" i="1"/>
  <c r="Q1257" i="1"/>
  <c r="P1257" i="1"/>
  <c r="O1257" i="1"/>
  <c r="S1345" i="1"/>
  <c r="P1345" i="1"/>
  <c r="Q1345" i="1"/>
  <c r="O1345" i="1"/>
  <c r="S1357" i="1"/>
  <c r="Q1357" i="1"/>
  <c r="P1357" i="1"/>
  <c r="O1357" i="1"/>
  <c r="Q1399" i="1"/>
  <c r="P1399" i="1"/>
  <c r="S1399" i="1"/>
  <c r="O1399" i="1"/>
  <c r="O1413" i="1"/>
  <c r="S1413" i="1"/>
  <c r="Q1413" i="1"/>
  <c r="P1413" i="1"/>
  <c r="Q1428" i="1"/>
  <c r="O1428" i="1"/>
  <c r="S1428" i="1"/>
  <c r="P1428" i="1"/>
  <c r="S1469" i="1"/>
  <c r="Q1469" i="1"/>
  <c r="P1469" i="1"/>
  <c r="O1469" i="1"/>
  <c r="Q1478" i="1"/>
  <c r="S1478" i="1"/>
  <c r="P1478" i="1"/>
  <c r="O1478" i="1"/>
  <c r="S1598" i="1"/>
  <c r="Q1598" i="1"/>
  <c r="P1598" i="1"/>
  <c r="O1598" i="1"/>
  <c r="Q1010" i="1"/>
  <c r="P1010" i="1"/>
  <c r="S1010" i="1"/>
  <c r="O1010" i="1"/>
  <c r="Q1033" i="1"/>
  <c r="P1033" i="1"/>
  <c r="S1033" i="1"/>
  <c r="O1033" i="1"/>
  <c r="Q1181" i="1"/>
  <c r="P1181" i="1"/>
  <c r="O1181" i="1"/>
  <c r="S1181" i="1"/>
  <c r="Q1185" i="1"/>
  <c r="P1185" i="1"/>
  <c r="O1185" i="1"/>
  <c r="S1185" i="1"/>
  <c r="Q1189" i="1"/>
  <c r="P1189" i="1"/>
  <c r="O1189" i="1"/>
  <c r="S1189" i="1"/>
  <c r="Q1193" i="1"/>
  <c r="P1193" i="1"/>
  <c r="O1193" i="1"/>
  <c r="S1193" i="1"/>
  <c r="S1197" i="1"/>
  <c r="Q1197" i="1"/>
  <c r="P1197" i="1"/>
  <c r="O1197" i="1"/>
  <c r="S1201" i="1"/>
  <c r="Q1201" i="1"/>
  <c r="P1201" i="1"/>
  <c r="O1201" i="1"/>
  <c r="Q1205" i="1"/>
  <c r="S1205" i="1"/>
  <c r="P1205" i="1"/>
  <c r="O1205" i="1"/>
  <c r="P1209" i="1"/>
  <c r="S1209" i="1"/>
  <c r="Q1209" i="1"/>
  <c r="O1209" i="1"/>
  <c r="S1213" i="1"/>
  <c r="O1213" i="1"/>
  <c r="Q1213" i="1"/>
  <c r="P1213" i="1"/>
  <c r="O1243" i="1"/>
  <c r="Q1243" i="1"/>
  <c r="S1243" i="1"/>
  <c r="P1243" i="1"/>
  <c r="Q1300" i="1"/>
  <c r="P1300" i="1"/>
  <c r="O1300" i="1"/>
  <c r="S1300" i="1"/>
  <c r="S1322" i="1"/>
  <c r="P1322" i="1"/>
  <c r="Q1322" i="1"/>
  <c r="O1322" i="1"/>
  <c r="S1369" i="1"/>
  <c r="Q1369" i="1"/>
  <c r="P1369" i="1"/>
  <c r="O1369" i="1"/>
  <c r="Q1393" i="1"/>
  <c r="S1393" i="1"/>
  <c r="P1393" i="1"/>
  <c r="O1393" i="1"/>
  <c r="S1421" i="1"/>
  <c r="Q1421" i="1"/>
  <c r="P1421" i="1"/>
  <c r="O1421" i="1"/>
  <c r="O1436" i="1"/>
  <c r="P1436" i="1"/>
  <c r="S1436" i="1"/>
  <c r="Q1436" i="1"/>
  <c r="S1559" i="1"/>
  <c r="Q1559" i="1"/>
  <c r="P1559" i="1"/>
  <c r="O1559" i="1"/>
  <c r="S1625" i="1"/>
  <c r="Q1625" i="1"/>
  <c r="P1625" i="1"/>
  <c r="O1625" i="1"/>
  <c r="Q1137" i="1"/>
  <c r="P1137" i="1"/>
  <c r="O1137" i="1"/>
  <c r="S1137" i="1"/>
  <c r="Q1141" i="1"/>
  <c r="P1141" i="1"/>
  <c r="O1141" i="1"/>
  <c r="S1141" i="1"/>
  <c r="Q1145" i="1"/>
  <c r="P1145" i="1"/>
  <c r="O1145" i="1"/>
  <c r="S1145" i="1"/>
  <c r="Q1149" i="1"/>
  <c r="P1149" i="1"/>
  <c r="O1149" i="1"/>
  <c r="S1149" i="1"/>
  <c r="Q1153" i="1"/>
  <c r="P1153" i="1"/>
  <c r="O1153" i="1"/>
  <c r="S1153" i="1"/>
  <c r="Q1157" i="1"/>
  <c r="P1157" i="1"/>
  <c r="O1157" i="1"/>
  <c r="S1157" i="1"/>
  <c r="Q1161" i="1"/>
  <c r="P1161" i="1"/>
  <c r="O1161" i="1"/>
  <c r="S1161" i="1"/>
  <c r="Q1165" i="1"/>
  <c r="P1165" i="1"/>
  <c r="O1165" i="1"/>
  <c r="S1165" i="1"/>
  <c r="S1169" i="1"/>
  <c r="Q1169" i="1"/>
  <c r="P1169" i="1"/>
  <c r="O1169" i="1"/>
  <c r="Q1173" i="1"/>
  <c r="P1173" i="1"/>
  <c r="O1173" i="1"/>
  <c r="S1173" i="1"/>
  <c r="O1177" i="1"/>
  <c r="Q1177" i="1"/>
  <c r="P1177" i="1"/>
  <c r="S1177" i="1"/>
  <c r="Q1234" i="1"/>
  <c r="P1234" i="1"/>
  <c r="O1234" i="1"/>
  <c r="S1234" i="1"/>
  <c r="O1375" i="1"/>
  <c r="Q1375" i="1"/>
  <c r="P1375" i="1"/>
  <c r="S1375" i="1"/>
  <c r="S1381" i="1"/>
  <c r="Q1381" i="1"/>
  <c r="P1381" i="1"/>
  <c r="O1381" i="1"/>
  <c r="Q1387" i="1"/>
  <c r="P1387" i="1"/>
  <c r="S1387" i="1"/>
  <c r="O1387" i="1"/>
  <c r="S1406" i="1"/>
  <c r="O1406" i="1"/>
  <c r="Q1406" i="1"/>
  <c r="P1406" i="1"/>
  <c r="S1461" i="1"/>
  <c r="Q1461" i="1"/>
  <c r="P1461" i="1"/>
  <c r="O1461" i="1"/>
  <c r="S1479" i="1"/>
  <c r="Q1479" i="1"/>
  <c r="P1479" i="1"/>
  <c r="O1479" i="1"/>
  <c r="S1527" i="1"/>
  <c r="Q1527" i="1"/>
  <c r="O1527" i="1"/>
  <c r="P1527" i="1"/>
  <c r="P807" i="1"/>
  <c r="O807" i="1"/>
  <c r="S807" i="1"/>
  <c r="Q807" i="1"/>
  <c r="P826" i="1"/>
  <c r="O826" i="1"/>
  <c r="S826" i="1"/>
  <c r="Q826" i="1"/>
  <c r="P849" i="1"/>
  <c r="O849" i="1"/>
  <c r="Q849" i="1"/>
  <c r="S849" i="1"/>
  <c r="S872" i="1"/>
  <c r="P872" i="1"/>
  <c r="O872" i="1"/>
  <c r="Q872" i="1"/>
  <c r="P899" i="1"/>
  <c r="O899" i="1"/>
  <c r="S899" i="1"/>
  <c r="Q899" i="1"/>
  <c r="P922" i="1"/>
  <c r="O922" i="1"/>
  <c r="S922" i="1"/>
  <c r="Q922" i="1"/>
  <c r="P945" i="1"/>
  <c r="O945" i="1"/>
  <c r="S945" i="1"/>
  <c r="Q945" i="1"/>
  <c r="O968" i="1"/>
  <c r="Q968" i="1"/>
  <c r="P968" i="1"/>
  <c r="S968" i="1"/>
  <c r="P972" i="1"/>
  <c r="O972" i="1"/>
  <c r="S972" i="1"/>
  <c r="Q972" i="1"/>
  <c r="P995" i="1"/>
  <c r="O995" i="1"/>
  <c r="S995" i="1"/>
  <c r="Q995" i="1"/>
  <c r="P1018" i="1"/>
  <c r="O1018" i="1"/>
  <c r="S1018" i="1"/>
  <c r="Q1018" i="1"/>
  <c r="Q1041" i="1"/>
  <c r="P1041" i="1"/>
  <c r="O1041" i="1"/>
  <c r="S1041" i="1"/>
  <c r="S1125" i="1"/>
  <c r="P1125" i="1"/>
  <c r="O1125" i="1"/>
  <c r="Q1125" i="1"/>
  <c r="Q1129" i="1"/>
  <c r="P1129" i="1"/>
  <c r="O1129" i="1"/>
  <c r="S1129" i="1"/>
  <c r="O1133" i="1"/>
  <c r="Q1133" i="1"/>
  <c r="P1133" i="1"/>
  <c r="S1133" i="1"/>
  <c r="S1253" i="1"/>
  <c r="P1253" i="1"/>
  <c r="O1253" i="1"/>
  <c r="Q1253" i="1"/>
  <c r="P1284" i="1"/>
  <c r="O1284" i="1"/>
  <c r="S1284" i="1"/>
  <c r="Q1284" i="1"/>
  <c r="S1306" i="1"/>
  <c r="P1306" i="1"/>
  <c r="Q1306" i="1"/>
  <c r="O1306" i="1"/>
  <c r="S1334" i="1"/>
  <c r="P1334" i="1"/>
  <c r="Q1334" i="1"/>
  <c r="O1334" i="1"/>
  <c r="Q1346" i="1"/>
  <c r="P1346" i="1"/>
  <c r="O1346" i="1"/>
  <c r="S1346" i="1"/>
  <c r="O1352" i="1"/>
  <c r="Q1352" i="1"/>
  <c r="P1352" i="1"/>
  <c r="S1352" i="1"/>
  <c r="S1429" i="1"/>
  <c r="P1429" i="1"/>
  <c r="O1429" i="1"/>
  <c r="Q1429" i="1"/>
  <c r="S1445" i="1"/>
  <c r="P1445" i="1"/>
  <c r="O1445" i="1"/>
  <c r="Q1445" i="1"/>
  <c r="S1453" i="1"/>
  <c r="P1453" i="1"/>
  <c r="O1453" i="1"/>
  <c r="Q1453" i="1"/>
  <c r="S1502" i="1"/>
  <c r="Q1502" i="1"/>
  <c r="P1502" i="1"/>
  <c r="O1502" i="1"/>
  <c r="S1515" i="1"/>
  <c r="P1515" i="1"/>
  <c r="O1515" i="1"/>
  <c r="Q1515" i="1"/>
  <c r="S1631" i="1"/>
  <c r="Q1631" i="1"/>
  <c r="P1631" i="1"/>
  <c r="O1631" i="1"/>
  <c r="O830" i="1"/>
  <c r="S830" i="1"/>
  <c r="Q830" i="1"/>
  <c r="P830" i="1"/>
  <c r="O853" i="1"/>
  <c r="S853" i="1"/>
  <c r="P853" i="1"/>
  <c r="Q853" i="1"/>
  <c r="Q876" i="1"/>
  <c r="O876" i="1"/>
  <c r="P876" i="1"/>
  <c r="S876" i="1"/>
  <c r="O903" i="1"/>
  <c r="S903" i="1"/>
  <c r="Q903" i="1"/>
  <c r="P903" i="1"/>
  <c r="O926" i="1"/>
  <c r="Q926" i="1"/>
  <c r="S926" i="1"/>
  <c r="P926" i="1"/>
  <c r="S949" i="1"/>
  <c r="O949" i="1"/>
  <c r="Q949" i="1"/>
  <c r="P949" i="1"/>
  <c r="O976" i="1"/>
  <c r="Q976" i="1"/>
  <c r="S976" i="1"/>
  <c r="P976" i="1"/>
  <c r="O999" i="1"/>
  <c r="Q999" i="1"/>
  <c r="S999" i="1"/>
  <c r="P999" i="1"/>
  <c r="O1022" i="1"/>
  <c r="Q1022" i="1"/>
  <c r="S1022" i="1"/>
  <c r="P1022" i="1"/>
  <c r="O1045" i="1"/>
  <c r="P1045" i="1"/>
  <c r="S1045" i="1"/>
  <c r="Q1045" i="1"/>
  <c r="O1049" i="1"/>
  <c r="Q1049" i="1"/>
  <c r="S1049" i="1"/>
  <c r="P1049" i="1"/>
  <c r="O1093" i="1"/>
  <c r="Q1093" i="1"/>
  <c r="S1093" i="1"/>
  <c r="P1093" i="1"/>
  <c r="O1097" i="1"/>
  <c r="Q1097" i="1"/>
  <c r="S1097" i="1"/>
  <c r="P1097" i="1"/>
  <c r="S1101" i="1"/>
  <c r="O1101" i="1"/>
  <c r="Q1101" i="1"/>
  <c r="P1101" i="1"/>
  <c r="O1105" i="1"/>
  <c r="Q1105" i="1"/>
  <c r="S1105" i="1"/>
  <c r="P1105" i="1"/>
  <c r="Q1109" i="1"/>
  <c r="O1109" i="1"/>
  <c r="P1109" i="1"/>
  <c r="S1109" i="1"/>
  <c r="P1113" i="1"/>
  <c r="O1113" i="1"/>
  <c r="S1113" i="1"/>
  <c r="Q1113" i="1"/>
  <c r="O1117" i="1"/>
  <c r="P1117" i="1"/>
  <c r="S1117" i="1"/>
  <c r="Q1117" i="1"/>
  <c r="O1230" i="1"/>
  <c r="Q1230" i="1"/>
  <c r="S1230" i="1"/>
  <c r="P1230" i="1"/>
  <c r="Q1239" i="1"/>
  <c r="O1239" i="1"/>
  <c r="S1239" i="1"/>
  <c r="P1239" i="1"/>
  <c r="S1258" i="1"/>
  <c r="O1258" i="1"/>
  <c r="Q1258" i="1"/>
  <c r="P1258" i="1"/>
  <c r="S1268" i="1"/>
  <c r="O1268" i="1"/>
  <c r="Q1268" i="1"/>
  <c r="P1268" i="1"/>
  <c r="Q1273" i="1"/>
  <c r="O1273" i="1"/>
  <c r="P1273" i="1"/>
  <c r="S1273" i="1"/>
  <c r="O1317" i="1"/>
  <c r="P1317" i="1"/>
  <c r="Q1317" i="1"/>
  <c r="S1317" i="1"/>
  <c r="Q1358" i="1"/>
  <c r="O1358" i="1"/>
  <c r="S1358" i="1"/>
  <c r="P1358" i="1"/>
  <c r="O1364" i="1"/>
  <c r="P1364" i="1"/>
  <c r="Q1364" i="1"/>
  <c r="S1364" i="1"/>
  <c r="P1376" i="1"/>
  <c r="O1376" i="1"/>
  <c r="S1376" i="1"/>
  <c r="Q1376" i="1"/>
  <c r="S1414" i="1"/>
  <c r="O1414" i="1"/>
  <c r="P1414" i="1"/>
  <c r="Q1414" i="1"/>
  <c r="Q1437" i="1"/>
  <c r="S1437" i="1"/>
  <c r="O1437" i="1"/>
  <c r="P1437" i="1"/>
  <c r="Q1491" i="1"/>
  <c r="P1491" i="1"/>
  <c r="O1491" i="1"/>
  <c r="S1491" i="1"/>
  <c r="P1530" i="1"/>
  <c r="Q1530" i="1"/>
  <c r="O1530" i="1"/>
  <c r="S1530" i="1"/>
  <c r="S1686" i="1"/>
  <c r="P1686" i="1"/>
  <c r="Q1686" i="1"/>
  <c r="O1686" i="1"/>
  <c r="S668" i="1"/>
  <c r="P668" i="1"/>
  <c r="O668" i="1"/>
  <c r="Q668" i="1"/>
  <c r="S679" i="1"/>
  <c r="Q679" i="1"/>
  <c r="P679" i="1"/>
  <c r="O679" i="1"/>
  <c r="S690" i="1"/>
  <c r="P690" i="1"/>
  <c r="O690" i="1"/>
  <c r="Q690" i="1"/>
  <c r="Q701" i="1"/>
  <c r="P701" i="1"/>
  <c r="O701" i="1"/>
  <c r="S701" i="1"/>
  <c r="S712" i="1"/>
  <c r="Q712" i="1"/>
  <c r="P712" i="1"/>
  <c r="O712" i="1"/>
  <c r="Q723" i="1"/>
  <c r="P723" i="1"/>
  <c r="O723" i="1"/>
  <c r="S723" i="1"/>
  <c r="S734" i="1"/>
  <c r="Q734" i="1"/>
  <c r="P734" i="1"/>
  <c r="O734" i="1"/>
  <c r="Q745" i="1"/>
  <c r="S745" i="1"/>
  <c r="P745" i="1"/>
  <c r="O745" i="1"/>
  <c r="Q756" i="1"/>
  <c r="P756" i="1"/>
  <c r="O756" i="1"/>
  <c r="S756" i="1"/>
  <c r="Q767" i="1"/>
  <c r="P767" i="1"/>
  <c r="O767" i="1"/>
  <c r="S767" i="1"/>
  <c r="S778" i="1"/>
  <c r="Q778" i="1"/>
  <c r="P778" i="1"/>
  <c r="O778" i="1"/>
  <c r="S789" i="1"/>
  <c r="Q789" i="1"/>
  <c r="O789" i="1"/>
  <c r="P789" i="1"/>
  <c r="S800" i="1"/>
  <c r="Q800" i="1"/>
  <c r="P800" i="1"/>
  <c r="O800" i="1"/>
  <c r="O811" i="1"/>
  <c r="S811" i="1"/>
  <c r="Q811" i="1"/>
  <c r="P811" i="1"/>
  <c r="Q834" i="1"/>
  <c r="P834" i="1"/>
  <c r="O834" i="1"/>
  <c r="S834" i="1"/>
  <c r="S857" i="1"/>
  <c r="Q857" i="1"/>
  <c r="O857" i="1"/>
  <c r="P857" i="1"/>
  <c r="O880" i="1"/>
  <c r="Q880" i="1"/>
  <c r="P880" i="1"/>
  <c r="S880" i="1"/>
  <c r="S884" i="1"/>
  <c r="Q884" i="1"/>
  <c r="P884" i="1"/>
  <c r="O884" i="1"/>
  <c r="S907" i="1"/>
  <c r="Q907" i="1"/>
  <c r="P907" i="1"/>
  <c r="O907" i="1"/>
  <c r="P930" i="1"/>
  <c r="S930" i="1"/>
  <c r="Q930" i="1"/>
  <c r="O930" i="1"/>
  <c r="Q953" i="1"/>
  <c r="P953" i="1"/>
  <c r="S953" i="1"/>
  <c r="O953" i="1"/>
  <c r="P980" i="1"/>
  <c r="S980" i="1"/>
  <c r="Q980" i="1"/>
  <c r="O980" i="1"/>
  <c r="P1003" i="1"/>
  <c r="S1003" i="1"/>
  <c r="Q1003" i="1"/>
  <c r="O1003" i="1"/>
  <c r="S1026" i="1"/>
  <c r="P1026" i="1"/>
  <c r="Q1026" i="1"/>
  <c r="O1026" i="1"/>
  <c r="P1053" i="1"/>
  <c r="S1053" i="1"/>
  <c r="Q1053" i="1"/>
  <c r="O1053" i="1"/>
  <c r="P1057" i="1"/>
  <c r="S1057" i="1"/>
  <c r="Q1057" i="1"/>
  <c r="O1057" i="1"/>
  <c r="P1061" i="1"/>
  <c r="S1061" i="1"/>
  <c r="Q1061" i="1"/>
  <c r="O1061" i="1"/>
  <c r="P1065" i="1"/>
  <c r="S1065" i="1"/>
  <c r="Q1065" i="1"/>
  <c r="O1065" i="1"/>
  <c r="P1069" i="1"/>
  <c r="S1069" i="1"/>
  <c r="Q1069" i="1"/>
  <c r="O1069" i="1"/>
  <c r="P1073" i="1"/>
  <c r="S1073" i="1"/>
  <c r="Q1073" i="1"/>
  <c r="O1073" i="1"/>
  <c r="P1077" i="1"/>
  <c r="Q1077" i="1"/>
  <c r="O1077" i="1"/>
  <c r="S1077" i="1"/>
  <c r="S1081" i="1"/>
  <c r="P1081" i="1"/>
  <c r="Q1081" i="1"/>
  <c r="O1081" i="1"/>
  <c r="Q1085" i="1"/>
  <c r="P1085" i="1"/>
  <c r="S1085" i="1"/>
  <c r="O1085" i="1"/>
  <c r="O1089" i="1"/>
  <c r="Q1089" i="1"/>
  <c r="S1089" i="1"/>
  <c r="P1089" i="1"/>
  <c r="S1214" i="1"/>
  <c r="Q1214" i="1"/>
  <c r="P1214" i="1"/>
  <c r="O1214" i="1"/>
  <c r="S1218" i="1"/>
  <c r="Q1218" i="1"/>
  <c r="P1218" i="1"/>
  <c r="O1218" i="1"/>
  <c r="S1222" i="1"/>
  <c r="Q1222" i="1"/>
  <c r="P1222" i="1"/>
  <c r="O1222" i="1"/>
  <c r="S1226" i="1"/>
  <c r="Q1226" i="1"/>
  <c r="P1226" i="1"/>
  <c r="O1226" i="1"/>
  <c r="P1263" i="1"/>
  <c r="O1263" i="1"/>
  <c r="S1263" i="1"/>
  <c r="Q1263" i="1"/>
  <c r="S1312" i="1"/>
  <c r="Q1312" i="1"/>
  <c r="P1312" i="1"/>
  <c r="O1312" i="1"/>
  <c r="S1370" i="1"/>
  <c r="Q1370" i="1"/>
  <c r="P1370" i="1"/>
  <c r="O1370" i="1"/>
  <c r="S1560" i="1"/>
  <c r="Q1560" i="1"/>
  <c r="O1560" i="1"/>
  <c r="P1560" i="1"/>
  <c r="S1275" i="1"/>
  <c r="Q1275" i="1"/>
  <c r="P1275" i="1"/>
  <c r="O1275" i="1"/>
  <c r="S1279" i="1"/>
  <c r="O1279" i="1"/>
  <c r="Q1279" i="1"/>
  <c r="P1279" i="1"/>
  <c r="Q1283" i="1"/>
  <c r="S1283" i="1"/>
  <c r="P1283" i="1"/>
  <c r="O1283" i="1"/>
  <c r="O1287" i="1"/>
  <c r="S1287" i="1"/>
  <c r="Q1287" i="1"/>
  <c r="P1287" i="1"/>
  <c r="S1444" i="1"/>
  <c r="P1444" i="1"/>
  <c r="Q1444" i="1"/>
  <c r="O1444" i="1"/>
  <c r="Q1448" i="1"/>
  <c r="S1448" i="1"/>
  <c r="P1448" i="1"/>
  <c r="O1448" i="1"/>
  <c r="O1452" i="1"/>
  <c r="S1452" i="1"/>
  <c r="Q1452" i="1"/>
  <c r="P1452" i="1"/>
  <c r="S1535" i="1"/>
  <c r="Q1535" i="1"/>
  <c r="P1535" i="1"/>
  <c r="O1535" i="1"/>
  <c r="O1541" i="1"/>
  <c r="S1541" i="1"/>
  <c r="Q1541" i="1"/>
  <c r="P1541" i="1"/>
  <c r="Q1563" i="1"/>
  <c r="P1563" i="1"/>
  <c r="O1563" i="1"/>
  <c r="S1563" i="1"/>
  <c r="S1568" i="1"/>
  <c r="Q1568" i="1"/>
  <c r="O1568" i="1"/>
  <c r="P1568" i="1"/>
  <c r="S1596" i="1"/>
  <c r="Q1596" i="1"/>
  <c r="P1596" i="1"/>
  <c r="O1596" i="1"/>
  <c r="Q1628" i="1"/>
  <c r="O1628" i="1"/>
  <c r="S1628" i="1"/>
  <c r="P1628" i="1"/>
  <c r="Q1650" i="1"/>
  <c r="O1650" i="1"/>
  <c r="S1650" i="1"/>
  <c r="P1650" i="1"/>
  <c r="S1682" i="1"/>
  <c r="Q1682" i="1"/>
  <c r="O1682" i="1"/>
  <c r="P1682" i="1"/>
  <c r="S1692" i="1"/>
  <c r="Q1692" i="1"/>
  <c r="P1692" i="1"/>
  <c r="O1692" i="1"/>
  <c r="Q1713" i="1"/>
  <c r="S1713" i="1"/>
  <c r="P1713" i="1"/>
  <c r="O1713" i="1"/>
  <c r="S1735" i="1"/>
  <c r="Q1735" i="1"/>
  <c r="P1735" i="1"/>
  <c r="O1735" i="1"/>
  <c r="S1787" i="1"/>
  <c r="P1787" i="1"/>
  <c r="O1787" i="1"/>
  <c r="Q1787" i="1"/>
  <c r="S1602" i="1"/>
  <c r="Q1602" i="1"/>
  <c r="P1602" i="1"/>
  <c r="O1602" i="1"/>
  <c r="Q1674" i="1"/>
  <c r="P1674" i="1"/>
  <c r="O1674" i="1"/>
  <c r="S1674" i="1"/>
  <c r="Q1703" i="1"/>
  <c r="S1703" i="1"/>
  <c r="P1703" i="1"/>
  <c r="O1703" i="1"/>
  <c r="O1724" i="1"/>
  <c r="S1724" i="1"/>
  <c r="Q1724" i="1"/>
  <c r="P1724" i="1"/>
  <c r="P1388" i="1"/>
  <c r="O1388" i="1"/>
  <c r="S1388" i="1"/>
  <c r="Q1388" i="1"/>
  <c r="P1392" i="1"/>
  <c r="S1392" i="1"/>
  <c r="Q1392" i="1"/>
  <c r="O1392" i="1"/>
  <c r="P1396" i="1"/>
  <c r="S1396" i="1"/>
  <c r="Q1396" i="1"/>
  <c r="O1396" i="1"/>
  <c r="S1400" i="1"/>
  <c r="P1400" i="1"/>
  <c r="Q1400" i="1"/>
  <c r="O1400" i="1"/>
  <c r="Q1404" i="1"/>
  <c r="P1404" i="1"/>
  <c r="S1404" i="1"/>
  <c r="O1404" i="1"/>
  <c r="O1408" i="1"/>
  <c r="Q1408" i="1"/>
  <c r="S1408" i="1"/>
  <c r="P1408" i="1"/>
  <c r="O1485" i="1"/>
  <c r="Q1485" i="1"/>
  <c r="S1485" i="1"/>
  <c r="P1485" i="1"/>
  <c r="S1499" i="1"/>
  <c r="O1499" i="1"/>
  <c r="Q1499" i="1"/>
  <c r="P1499" i="1"/>
  <c r="P1504" i="1"/>
  <c r="O1504" i="1"/>
  <c r="S1504" i="1"/>
  <c r="Q1504" i="1"/>
  <c r="O1509" i="1"/>
  <c r="Q1509" i="1"/>
  <c r="S1509" i="1"/>
  <c r="P1509" i="1"/>
  <c r="Q1514" i="1"/>
  <c r="P1514" i="1"/>
  <c r="S1514" i="1"/>
  <c r="O1514" i="1"/>
  <c r="S1552" i="1"/>
  <c r="Q1552" i="1"/>
  <c r="O1552" i="1"/>
  <c r="P1552" i="1"/>
  <c r="S1569" i="1"/>
  <c r="Q1569" i="1"/>
  <c r="O1569" i="1"/>
  <c r="P1569" i="1"/>
  <c r="S1591" i="1"/>
  <c r="Q1591" i="1"/>
  <c r="P1591" i="1"/>
  <c r="O1591" i="1"/>
  <c r="Q1683" i="1"/>
  <c r="O1683" i="1"/>
  <c r="P1683" i="1"/>
  <c r="S1683" i="1"/>
  <c r="S1525" i="1"/>
  <c r="Q1525" i="1"/>
  <c r="O1525" i="1"/>
  <c r="P1525" i="1"/>
  <c r="S1558" i="1"/>
  <c r="Q1558" i="1"/>
  <c r="P1558" i="1"/>
  <c r="O1558" i="1"/>
  <c r="Q1586" i="1"/>
  <c r="O1586" i="1"/>
  <c r="S1586" i="1"/>
  <c r="P1586" i="1"/>
  <c r="S1608" i="1"/>
  <c r="Q1608" i="1"/>
  <c r="O1608" i="1"/>
  <c r="P1608" i="1"/>
  <c r="S1622" i="1"/>
  <c r="O1622" i="1"/>
  <c r="P1622" i="1"/>
  <c r="Q1622" i="1"/>
  <c r="S1644" i="1"/>
  <c r="P1644" i="1"/>
  <c r="O1644" i="1"/>
  <c r="Q1644" i="1"/>
  <c r="S1652" i="1"/>
  <c r="Q1652" i="1"/>
  <c r="O1652" i="1"/>
  <c r="P1652" i="1"/>
  <c r="S1737" i="1"/>
  <c r="Q1737" i="1"/>
  <c r="P1737" i="1"/>
  <c r="O1737" i="1"/>
  <c r="O1790" i="1"/>
  <c r="S1790" i="1"/>
  <c r="Q1790" i="1"/>
  <c r="P1790" i="1"/>
  <c r="S1328" i="1"/>
  <c r="Q1328" i="1"/>
  <c r="P1328" i="1"/>
  <c r="O1328" i="1"/>
  <c r="Q1332" i="1"/>
  <c r="S1332" i="1"/>
  <c r="P1332" i="1"/>
  <c r="O1332" i="1"/>
  <c r="P1336" i="1"/>
  <c r="S1336" i="1"/>
  <c r="O1336" i="1"/>
  <c r="Q1336" i="1"/>
  <c r="O1340" i="1"/>
  <c r="Q1340" i="1"/>
  <c r="P1340" i="1"/>
  <c r="S1340" i="1"/>
  <c r="Q1481" i="1"/>
  <c r="O1481" i="1"/>
  <c r="S1481" i="1"/>
  <c r="P1481" i="1"/>
  <c r="S1547" i="1"/>
  <c r="Q1547" i="1"/>
  <c r="P1547" i="1"/>
  <c r="O1547" i="1"/>
  <c r="O1553" i="1"/>
  <c r="S1553" i="1"/>
  <c r="Q1553" i="1"/>
  <c r="P1553" i="1"/>
  <c r="P1575" i="1"/>
  <c r="S1575" i="1"/>
  <c r="Q1575" i="1"/>
  <c r="O1575" i="1"/>
  <c r="S1580" i="1"/>
  <c r="Q1580" i="1"/>
  <c r="O1580" i="1"/>
  <c r="P1580" i="1"/>
  <c r="P1615" i="1"/>
  <c r="O1615" i="1"/>
  <c r="S1615" i="1"/>
  <c r="Q1615" i="1"/>
  <c r="S1629" i="1"/>
  <c r="Q1629" i="1"/>
  <c r="P1629" i="1"/>
  <c r="O1629" i="1"/>
  <c r="O1660" i="1"/>
  <c r="S1660" i="1"/>
  <c r="Q1660" i="1"/>
  <c r="P1660" i="1"/>
  <c r="O1667" i="1"/>
  <c r="S1667" i="1"/>
  <c r="Q1667" i="1"/>
  <c r="P1667" i="1"/>
  <c r="S1675" i="1"/>
  <c r="O1675" i="1"/>
  <c r="Q1675" i="1"/>
  <c r="P1675" i="1"/>
  <c r="Q1694" i="1"/>
  <c r="O1694" i="1"/>
  <c r="P1694" i="1"/>
  <c r="S1694" i="1"/>
  <c r="Q1738" i="1"/>
  <c r="O1738" i="1"/>
  <c r="S1738" i="1"/>
  <c r="P1738" i="1"/>
  <c r="Q1771" i="1"/>
  <c r="O1771" i="1"/>
  <c r="P1771" i="1"/>
  <c r="S1771" i="1"/>
  <c r="S1754" i="1"/>
  <c r="Q1754" i="1"/>
  <c r="P1754" i="1"/>
  <c r="O1754" i="1"/>
  <c r="S1564" i="1"/>
  <c r="Q1564" i="1"/>
  <c r="O1564" i="1"/>
  <c r="P1564" i="1"/>
  <c r="S1592" i="1"/>
  <c r="Q1592" i="1"/>
  <c r="P1592" i="1"/>
  <c r="O1592" i="1"/>
  <c r="O1792" i="1"/>
  <c r="S1792" i="1"/>
  <c r="Q1792" i="1"/>
  <c r="P1792" i="1"/>
  <c r="Q1623" i="1"/>
  <c r="O1623" i="1"/>
  <c r="P1623" i="1"/>
  <c r="S1623" i="1"/>
  <c r="S1669" i="1"/>
  <c r="Q1669" i="1"/>
  <c r="O1669" i="1"/>
  <c r="P1669" i="1"/>
  <c r="O1794" i="1"/>
  <c r="S1794" i="1"/>
  <c r="Q1794" i="1"/>
  <c r="P1794" i="1"/>
  <c r="O1866" i="1"/>
  <c r="S1866" i="1"/>
  <c r="Q1866" i="1"/>
  <c r="P1866" i="1"/>
  <c r="S1616" i="1"/>
  <c r="Q1616" i="1"/>
  <c r="P1616" i="1"/>
  <c r="O1616" i="1"/>
  <c r="O1677" i="1"/>
  <c r="Q1677" i="1"/>
  <c r="S1677" i="1"/>
  <c r="P1677" i="1"/>
  <c r="Q1696" i="1"/>
  <c r="S1696" i="1"/>
  <c r="P1696" i="1"/>
  <c r="O1696" i="1"/>
  <c r="S1774" i="1"/>
  <c r="Q1774" i="1"/>
  <c r="P1774" i="1"/>
  <c r="O1774" i="1"/>
  <c r="O1496" i="1"/>
  <c r="P1496" i="1"/>
  <c r="S1496" i="1"/>
  <c r="Q1496" i="1"/>
  <c r="S1506" i="1"/>
  <c r="Q1506" i="1"/>
  <c r="O1506" i="1"/>
  <c r="P1506" i="1"/>
  <c r="S1511" i="1"/>
  <c r="Q1511" i="1"/>
  <c r="O1511" i="1"/>
  <c r="P1511" i="1"/>
  <c r="S1543" i="1"/>
  <c r="Q1543" i="1"/>
  <c r="O1543" i="1"/>
  <c r="P1543" i="1"/>
  <c r="O1549" i="1"/>
  <c r="P1549" i="1"/>
  <c r="S1549" i="1"/>
  <c r="Q1549" i="1"/>
  <c r="S1571" i="1"/>
  <c r="Q1571" i="1"/>
  <c r="O1571" i="1"/>
  <c r="P1571" i="1"/>
  <c r="S1576" i="1"/>
  <c r="Q1576" i="1"/>
  <c r="O1576" i="1"/>
  <c r="P1576" i="1"/>
  <c r="S1604" i="1"/>
  <c r="Q1604" i="1"/>
  <c r="O1604" i="1"/>
  <c r="P1604" i="1"/>
  <c r="S1624" i="1"/>
  <c r="Q1624" i="1"/>
  <c r="O1624" i="1"/>
  <c r="P1624" i="1"/>
  <c r="O1654" i="1"/>
  <c r="S1654" i="1"/>
  <c r="P1654" i="1"/>
  <c r="Q1654" i="1"/>
  <c r="S1758" i="1"/>
  <c r="O1758" i="1"/>
  <c r="Q1758" i="1"/>
  <c r="P1758" i="1"/>
  <c r="Q1250" i="1"/>
  <c r="S1250" i="1"/>
  <c r="P1250" i="1"/>
  <c r="O1250" i="1"/>
  <c r="P1277" i="1"/>
  <c r="S1277" i="1"/>
  <c r="Q1277" i="1"/>
  <c r="O1277" i="1"/>
  <c r="P1281" i="1"/>
  <c r="S1281" i="1"/>
  <c r="Q1281" i="1"/>
  <c r="O1281" i="1"/>
  <c r="P1285" i="1"/>
  <c r="S1285" i="1"/>
  <c r="Q1285" i="1"/>
  <c r="O1285" i="1"/>
  <c r="P1289" i="1"/>
  <c r="Q1289" i="1"/>
  <c r="O1289" i="1"/>
  <c r="S1289" i="1"/>
  <c r="P1293" i="1"/>
  <c r="S1293" i="1"/>
  <c r="Q1293" i="1"/>
  <c r="O1293" i="1"/>
  <c r="S1297" i="1"/>
  <c r="P1297" i="1"/>
  <c r="Q1297" i="1"/>
  <c r="O1297" i="1"/>
  <c r="S1301" i="1"/>
  <c r="P1301" i="1"/>
  <c r="Q1301" i="1"/>
  <c r="O1301" i="1"/>
  <c r="Q1305" i="1"/>
  <c r="P1305" i="1"/>
  <c r="S1305" i="1"/>
  <c r="O1305" i="1"/>
  <c r="O1309" i="1"/>
  <c r="Q1309" i="1"/>
  <c r="S1309" i="1"/>
  <c r="P1309" i="1"/>
  <c r="S1434" i="1"/>
  <c r="P1434" i="1"/>
  <c r="Q1434" i="1"/>
  <c r="O1434" i="1"/>
  <c r="S1438" i="1"/>
  <c r="P1438" i="1"/>
  <c r="Q1438" i="1"/>
  <c r="O1438" i="1"/>
  <c r="S1442" i="1"/>
  <c r="P1442" i="1"/>
  <c r="Q1442" i="1"/>
  <c r="O1442" i="1"/>
  <c r="S1446" i="1"/>
  <c r="P1446" i="1"/>
  <c r="Q1446" i="1"/>
  <c r="O1446" i="1"/>
  <c r="S1450" i="1"/>
  <c r="P1450" i="1"/>
  <c r="Q1450" i="1"/>
  <c r="O1450" i="1"/>
  <c r="S1454" i="1"/>
  <c r="P1454" i="1"/>
  <c r="Q1454" i="1"/>
  <c r="O1454" i="1"/>
  <c r="S1458" i="1"/>
  <c r="P1458" i="1"/>
  <c r="Q1458" i="1"/>
  <c r="O1458" i="1"/>
  <c r="S1462" i="1"/>
  <c r="P1462" i="1"/>
  <c r="Q1462" i="1"/>
  <c r="O1462" i="1"/>
  <c r="S1466" i="1"/>
  <c r="P1466" i="1"/>
  <c r="Q1466" i="1"/>
  <c r="O1466" i="1"/>
  <c r="Q1470" i="1"/>
  <c r="S1470" i="1"/>
  <c r="P1470" i="1"/>
  <c r="O1470" i="1"/>
  <c r="O1474" i="1"/>
  <c r="Q1474" i="1"/>
  <c r="S1474" i="1"/>
  <c r="P1474" i="1"/>
  <c r="S1487" i="1"/>
  <c r="P1487" i="1"/>
  <c r="Q1487" i="1"/>
  <c r="O1487" i="1"/>
  <c r="Q1501" i="1"/>
  <c r="O1501" i="1"/>
  <c r="S1501" i="1"/>
  <c r="P1501" i="1"/>
  <c r="S1532" i="1"/>
  <c r="Q1532" i="1"/>
  <c r="P1532" i="1"/>
  <c r="O1532" i="1"/>
  <c r="P1538" i="1"/>
  <c r="S1538" i="1"/>
  <c r="Q1538" i="1"/>
  <c r="O1538" i="1"/>
  <c r="O1599" i="1"/>
  <c r="S1599" i="1"/>
  <c r="Q1599" i="1"/>
  <c r="P1599" i="1"/>
  <c r="S1646" i="1"/>
  <c r="Q1646" i="1"/>
  <c r="P1646" i="1"/>
  <c r="O1646" i="1"/>
  <c r="O1698" i="1"/>
  <c r="P1698" i="1"/>
  <c r="S1698" i="1"/>
  <c r="Q1698" i="1"/>
  <c r="S1718" i="1"/>
  <c r="Q1718" i="1"/>
  <c r="P1718" i="1"/>
  <c r="O1718" i="1"/>
  <c r="S1262" i="1"/>
  <c r="Q1262" i="1"/>
  <c r="P1262" i="1"/>
  <c r="O1262" i="1"/>
  <c r="O1390" i="1"/>
  <c r="S1390" i="1"/>
  <c r="Q1390" i="1"/>
  <c r="P1390" i="1"/>
  <c r="S1483" i="1"/>
  <c r="Q1483" i="1"/>
  <c r="P1483" i="1"/>
  <c r="O1483" i="1"/>
  <c r="Q1492" i="1"/>
  <c r="S1492" i="1"/>
  <c r="P1492" i="1"/>
  <c r="O1492" i="1"/>
  <c r="P1522" i="1"/>
  <c r="S1522" i="1"/>
  <c r="Q1522" i="1"/>
  <c r="O1522" i="1"/>
  <c r="O1555" i="1"/>
  <c r="S1555" i="1"/>
  <c r="Q1555" i="1"/>
  <c r="P1555" i="1"/>
  <c r="O1588" i="1"/>
  <c r="S1588" i="1"/>
  <c r="Q1588" i="1"/>
  <c r="P1588" i="1"/>
  <c r="S1594" i="1"/>
  <c r="Q1594" i="1"/>
  <c r="P1594" i="1"/>
  <c r="O1594" i="1"/>
  <c r="S1719" i="1"/>
  <c r="Q1719" i="1"/>
  <c r="O1719" i="1"/>
  <c r="P1719" i="1"/>
  <c r="S1648" i="1"/>
  <c r="Q1648" i="1"/>
  <c r="P1648" i="1"/>
  <c r="O1648" i="1"/>
  <c r="S1688" i="1"/>
  <c r="P1688" i="1"/>
  <c r="O1688" i="1"/>
  <c r="Q1688" i="1"/>
  <c r="S1730" i="1"/>
  <c r="P1730" i="1"/>
  <c r="O1730" i="1"/>
  <c r="Q1730" i="1"/>
  <c r="Q1760" i="1"/>
  <c r="O1760" i="1"/>
  <c r="P1760" i="1"/>
  <c r="S1760" i="1"/>
  <c r="O1780" i="1"/>
  <c r="S1780" i="1"/>
  <c r="Q1780" i="1"/>
  <c r="P1780" i="1"/>
  <c r="S1471" i="1"/>
  <c r="Q1471" i="1"/>
  <c r="P1471" i="1"/>
  <c r="O1471" i="1"/>
  <c r="S1475" i="1"/>
  <c r="Q1475" i="1"/>
  <c r="P1475" i="1"/>
  <c r="O1475" i="1"/>
  <c r="O1507" i="1"/>
  <c r="S1507" i="1"/>
  <c r="Q1507" i="1"/>
  <c r="P1507" i="1"/>
  <c r="P1550" i="1"/>
  <c r="S1550" i="1"/>
  <c r="Q1550" i="1"/>
  <c r="O1550" i="1"/>
  <c r="S1578" i="1"/>
  <c r="Q1578" i="1"/>
  <c r="P1578" i="1"/>
  <c r="O1578" i="1"/>
  <c r="O1663" i="1"/>
  <c r="S1663" i="1"/>
  <c r="Q1663" i="1"/>
  <c r="P1663" i="1"/>
  <c r="O1671" i="1"/>
  <c r="S1671" i="1"/>
  <c r="Q1671" i="1"/>
  <c r="P1671" i="1"/>
  <c r="S1679" i="1"/>
  <c r="Q1679" i="1"/>
  <c r="O1679" i="1"/>
  <c r="P1679" i="1"/>
  <c r="Q1699" i="1"/>
  <c r="S1699" i="1"/>
  <c r="O1699" i="1"/>
  <c r="P1699" i="1"/>
  <c r="O1709" i="1"/>
  <c r="S1709" i="1"/>
  <c r="Q1709" i="1"/>
  <c r="P1709" i="1"/>
  <c r="O1720" i="1"/>
  <c r="S1720" i="1"/>
  <c r="Q1720" i="1"/>
  <c r="P1720" i="1"/>
  <c r="S1488" i="1"/>
  <c r="Q1488" i="1"/>
  <c r="P1488" i="1"/>
  <c r="O1488" i="1"/>
  <c r="P1512" i="1"/>
  <c r="S1512" i="1"/>
  <c r="Q1512" i="1"/>
  <c r="O1512" i="1"/>
  <c r="S1539" i="1"/>
  <c r="Q1539" i="1"/>
  <c r="P1539" i="1"/>
  <c r="O1539" i="1"/>
  <c r="O1545" i="1"/>
  <c r="S1545" i="1"/>
  <c r="Q1545" i="1"/>
  <c r="P1545" i="1"/>
  <c r="S1567" i="1"/>
  <c r="Q1567" i="1"/>
  <c r="P1567" i="1"/>
  <c r="O1567" i="1"/>
  <c r="S1572" i="1"/>
  <c r="Q1572" i="1"/>
  <c r="O1572" i="1"/>
  <c r="P1572" i="1"/>
  <c r="S1600" i="1"/>
  <c r="Q1600" i="1"/>
  <c r="P1600" i="1"/>
  <c r="O1600" i="1"/>
  <c r="S1633" i="1"/>
  <c r="Q1633" i="1"/>
  <c r="P1633" i="1"/>
  <c r="O1633" i="1"/>
  <c r="S1641" i="1"/>
  <c r="Q1641" i="1"/>
  <c r="P1641" i="1"/>
  <c r="O1641" i="1"/>
  <c r="Q1228" i="1"/>
  <c r="S1228" i="1"/>
  <c r="P1228" i="1"/>
  <c r="O1228" i="1"/>
  <c r="Q1255" i="1"/>
  <c r="S1255" i="1"/>
  <c r="P1255" i="1"/>
  <c r="O1255" i="1"/>
  <c r="S1278" i="1"/>
  <c r="Q1278" i="1"/>
  <c r="P1278" i="1"/>
  <c r="O1278" i="1"/>
  <c r="Q1282" i="1"/>
  <c r="S1282" i="1"/>
  <c r="P1282" i="1"/>
  <c r="O1282" i="1"/>
  <c r="P1286" i="1"/>
  <c r="S1286" i="1"/>
  <c r="Q1286" i="1"/>
  <c r="O1286" i="1"/>
  <c r="S1290" i="1"/>
  <c r="O1290" i="1"/>
  <c r="Q1290" i="1"/>
  <c r="P1290" i="1"/>
  <c r="Q1423" i="1"/>
  <c r="O1423" i="1"/>
  <c r="S1423" i="1"/>
  <c r="P1423" i="1"/>
  <c r="Q1427" i="1"/>
  <c r="O1427" i="1"/>
  <c r="S1427" i="1"/>
  <c r="P1427" i="1"/>
  <c r="Q1431" i="1"/>
  <c r="O1431" i="1"/>
  <c r="S1431" i="1"/>
  <c r="P1431" i="1"/>
  <c r="Q1435" i="1"/>
  <c r="O1435" i="1"/>
  <c r="S1435" i="1"/>
  <c r="P1435" i="1"/>
  <c r="Q1439" i="1"/>
  <c r="O1439" i="1"/>
  <c r="S1439" i="1"/>
  <c r="P1439" i="1"/>
  <c r="S1443" i="1"/>
  <c r="Q1443" i="1"/>
  <c r="O1443" i="1"/>
  <c r="P1443" i="1"/>
  <c r="S1447" i="1"/>
  <c r="Q1447" i="1"/>
  <c r="O1447" i="1"/>
  <c r="P1447" i="1"/>
  <c r="Q1451" i="1"/>
  <c r="S1451" i="1"/>
  <c r="O1451" i="1"/>
  <c r="P1451" i="1"/>
  <c r="S1455" i="1"/>
  <c r="P1455" i="1"/>
  <c r="O1455" i="1"/>
  <c r="Q1455" i="1"/>
  <c r="Q1459" i="1"/>
  <c r="O1459" i="1"/>
  <c r="S1459" i="1"/>
  <c r="P1459" i="1"/>
  <c r="Q1528" i="1"/>
  <c r="P1528" i="1"/>
  <c r="O1528" i="1"/>
  <c r="S1528" i="1"/>
  <c r="P1534" i="1"/>
  <c r="S1534" i="1"/>
  <c r="Q1534" i="1"/>
  <c r="O1534" i="1"/>
  <c r="Q1606" i="1"/>
  <c r="O1606" i="1"/>
  <c r="S1606" i="1"/>
  <c r="P1606" i="1"/>
  <c r="S1612" i="1"/>
  <c r="Q1612" i="1"/>
  <c r="P1612" i="1"/>
  <c r="O1612" i="1"/>
  <c r="Q1407" i="1"/>
  <c r="P1407" i="1"/>
  <c r="O1407" i="1"/>
  <c r="S1407" i="1"/>
  <c r="S1411" i="1"/>
  <c r="Q1411" i="1"/>
  <c r="P1411" i="1"/>
  <c r="O1411" i="1"/>
  <c r="Q1415" i="1"/>
  <c r="P1415" i="1"/>
  <c r="S1415" i="1"/>
  <c r="O1415" i="1"/>
  <c r="O1419" i="1"/>
  <c r="Q1419" i="1"/>
  <c r="S1419" i="1"/>
  <c r="P1419" i="1"/>
  <c r="Q1484" i="1"/>
  <c r="P1484" i="1"/>
  <c r="O1484" i="1"/>
  <c r="S1484" i="1"/>
  <c r="S1493" i="1"/>
  <c r="Q1493" i="1"/>
  <c r="O1493" i="1"/>
  <c r="P1493" i="1"/>
  <c r="Q1498" i="1"/>
  <c r="P1498" i="1"/>
  <c r="O1498" i="1"/>
  <c r="S1498" i="1"/>
  <c r="S1523" i="1"/>
  <c r="Q1523" i="1"/>
  <c r="P1523" i="1"/>
  <c r="O1523" i="1"/>
  <c r="S1556" i="1"/>
  <c r="Q1556" i="1"/>
  <c r="O1556" i="1"/>
  <c r="P1556" i="1"/>
  <c r="Q1573" i="1"/>
  <c r="O1573" i="1"/>
  <c r="P1573" i="1"/>
  <c r="S1573" i="1"/>
  <c r="Q1595" i="1"/>
  <c r="O1595" i="1"/>
  <c r="S1595" i="1"/>
  <c r="P1595" i="1"/>
  <c r="Q1711" i="1"/>
  <c r="S1711" i="1"/>
  <c r="O1711" i="1"/>
  <c r="P1711" i="1"/>
  <c r="S1747" i="1"/>
  <c r="P1747" i="1"/>
  <c r="O1747" i="1"/>
  <c r="Q1747" i="1"/>
  <c r="S1783" i="1"/>
  <c r="Q1783" i="1"/>
  <c r="P1783" i="1"/>
  <c r="O1783" i="1"/>
  <c r="O1518" i="1"/>
  <c r="Q1518" i="1"/>
  <c r="P1518" i="1"/>
  <c r="S1518" i="1"/>
  <c r="Q1529" i="1"/>
  <c r="O1529" i="1"/>
  <c r="P1529" i="1"/>
  <c r="S1529" i="1"/>
  <c r="Q1562" i="1"/>
  <c r="O1562" i="1"/>
  <c r="S1562" i="1"/>
  <c r="P1562" i="1"/>
  <c r="P1590" i="1"/>
  <c r="O1590" i="1"/>
  <c r="S1590" i="1"/>
  <c r="Q1590" i="1"/>
  <c r="S1627" i="1"/>
  <c r="P1627" i="1"/>
  <c r="Q1627" i="1"/>
  <c r="O1627" i="1"/>
  <c r="S1657" i="1"/>
  <c r="Q1657" i="1"/>
  <c r="P1657" i="1"/>
  <c r="O1657" i="1"/>
  <c r="O1665" i="1"/>
  <c r="S1665" i="1"/>
  <c r="Q1665" i="1"/>
  <c r="P1665" i="1"/>
  <c r="S1075" i="1"/>
  <c r="P1075" i="1"/>
  <c r="O1075" i="1"/>
  <c r="Q1075" i="1"/>
  <c r="S1098" i="1"/>
  <c r="O1098" i="1"/>
  <c r="Q1098" i="1"/>
  <c r="P1098" i="1"/>
  <c r="P1121" i="1"/>
  <c r="O1121" i="1"/>
  <c r="S1121" i="1"/>
  <c r="Q1121" i="1"/>
  <c r="O1144" i="1"/>
  <c r="S1144" i="1"/>
  <c r="P1144" i="1"/>
  <c r="Q1144" i="1"/>
  <c r="S1148" i="1"/>
  <c r="P1148" i="1"/>
  <c r="O1148" i="1"/>
  <c r="Q1148" i="1"/>
  <c r="S1171" i="1"/>
  <c r="Q1171" i="1"/>
  <c r="P1171" i="1"/>
  <c r="O1171" i="1"/>
  <c r="P1194" i="1"/>
  <c r="O1194" i="1"/>
  <c r="S1194" i="1"/>
  <c r="Q1194" i="1"/>
  <c r="Q1217" i="1"/>
  <c r="S1217" i="1"/>
  <c r="P1217" i="1"/>
  <c r="O1217" i="1"/>
  <c r="O1244" i="1"/>
  <c r="P1244" i="1"/>
  <c r="S1244" i="1"/>
  <c r="Q1244" i="1"/>
  <c r="O1267" i="1"/>
  <c r="P1267" i="1"/>
  <c r="S1267" i="1"/>
  <c r="Q1267" i="1"/>
  <c r="O1335" i="1"/>
  <c r="P1335" i="1"/>
  <c r="S1335" i="1"/>
  <c r="Q1335" i="1"/>
  <c r="O1339" i="1"/>
  <c r="P1339" i="1"/>
  <c r="S1339" i="1"/>
  <c r="Q1339" i="1"/>
  <c r="O1343" i="1"/>
  <c r="P1343" i="1"/>
  <c r="S1343" i="1"/>
  <c r="Q1343" i="1"/>
  <c r="S1347" i="1"/>
  <c r="O1347" i="1"/>
  <c r="P1347" i="1"/>
  <c r="Q1347" i="1"/>
  <c r="O1351" i="1"/>
  <c r="P1351" i="1"/>
  <c r="S1351" i="1"/>
  <c r="Q1351" i="1"/>
  <c r="Q1355" i="1"/>
  <c r="O1355" i="1"/>
  <c r="P1355" i="1"/>
  <c r="S1355" i="1"/>
  <c r="P1359" i="1"/>
  <c r="O1359" i="1"/>
  <c r="Q1359" i="1"/>
  <c r="S1359" i="1"/>
  <c r="O1363" i="1"/>
  <c r="P1363" i="1"/>
  <c r="Q1363" i="1"/>
  <c r="S1363" i="1"/>
  <c r="O1480" i="1"/>
  <c r="P1480" i="1"/>
  <c r="S1480" i="1"/>
  <c r="Q1480" i="1"/>
  <c r="S1508" i="1"/>
  <c r="Q1508" i="1"/>
  <c r="O1508" i="1"/>
  <c r="P1508" i="1"/>
  <c r="Q1551" i="1"/>
  <c r="O1551" i="1"/>
  <c r="P1551" i="1"/>
  <c r="S1551" i="1"/>
  <c r="O1557" i="1"/>
  <c r="P1557" i="1"/>
  <c r="S1557" i="1"/>
  <c r="Q1557" i="1"/>
  <c r="O1579" i="1"/>
  <c r="S1579" i="1"/>
  <c r="Q1579" i="1"/>
  <c r="P1579" i="1"/>
  <c r="Q1584" i="1"/>
  <c r="O1584" i="1"/>
  <c r="S1584" i="1"/>
  <c r="P1584" i="1"/>
  <c r="S1620" i="1"/>
  <c r="O1620" i="1"/>
  <c r="Q1620" i="1"/>
  <c r="P1620" i="1"/>
  <c r="O1658" i="1"/>
  <c r="S1658" i="1"/>
  <c r="Q1658" i="1"/>
  <c r="P1658" i="1"/>
  <c r="Q1691" i="1"/>
  <c r="P1691" i="1"/>
  <c r="O1691" i="1"/>
  <c r="S1691" i="1"/>
  <c r="S1701" i="1"/>
  <c r="Q1701" i="1"/>
  <c r="P1701" i="1"/>
  <c r="O1701" i="1"/>
  <c r="S1734" i="1"/>
  <c r="Q1734" i="1"/>
  <c r="P1734" i="1"/>
  <c r="O1734" i="1"/>
  <c r="Q1749" i="1"/>
  <c r="O1749" i="1"/>
  <c r="P1749" i="1"/>
  <c r="S1749" i="1"/>
  <c r="S1248" i="1"/>
  <c r="Q1248" i="1"/>
  <c r="P1248" i="1"/>
  <c r="O1248" i="1"/>
  <c r="O1271" i="1"/>
  <c r="S1271" i="1"/>
  <c r="Q1271" i="1"/>
  <c r="P1271" i="1"/>
  <c r="O1291" i="1"/>
  <c r="S1291" i="1"/>
  <c r="Q1291" i="1"/>
  <c r="P1291" i="1"/>
  <c r="O1295" i="1"/>
  <c r="Q1295" i="1"/>
  <c r="P1295" i="1"/>
  <c r="S1295" i="1"/>
  <c r="O1299" i="1"/>
  <c r="S1299" i="1"/>
  <c r="Q1299" i="1"/>
  <c r="P1299" i="1"/>
  <c r="O1303" i="1"/>
  <c r="S1303" i="1"/>
  <c r="Q1303" i="1"/>
  <c r="P1303" i="1"/>
  <c r="O1307" i="1"/>
  <c r="S1307" i="1"/>
  <c r="Q1307" i="1"/>
  <c r="P1307" i="1"/>
  <c r="O1311" i="1"/>
  <c r="S1311" i="1"/>
  <c r="Q1311" i="1"/>
  <c r="P1311" i="1"/>
  <c r="O1315" i="1"/>
  <c r="S1315" i="1"/>
  <c r="Q1315" i="1"/>
  <c r="P1315" i="1"/>
  <c r="O1319" i="1"/>
  <c r="S1319" i="1"/>
  <c r="Q1319" i="1"/>
  <c r="P1319" i="1"/>
  <c r="S1323" i="1"/>
  <c r="O1323" i="1"/>
  <c r="P1323" i="1"/>
  <c r="Q1323" i="1"/>
  <c r="Q1327" i="1"/>
  <c r="O1327" i="1"/>
  <c r="S1327" i="1"/>
  <c r="P1327" i="1"/>
  <c r="O1331" i="1"/>
  <c r="P1331" i="1"/>
  <c r="S1331" i="1"/>
  <c r="Q1331" i="1"/>
  <c r="S1456" i="1"/>
  <c r="Q1456" i="1"/>
  <c r="O1456" i="1"/>
  <c r="P1456" i="1"/>
  <c r="S1460" i="1"/>
  <c r="Q1460" i="1"/>
  <c r="O1460" i="1"/>
  <c r="P1460" i="1"/>
  <c r="S1464" i="1"/>
  <c r="Q1464" i="1"/>
  <c r="O1464" i="1"/>
  <c r="P1464" i="1"/>
  <c r="S1468" i="1"/>
  <c r="Q1468" i="1"/>
  <c r="O1468" i="1"/>
  <c r="P1468" i="1"/>
  <c r="S1472" i="1"/>
  <c r="Q1472" i="1"/>
  <c r="O1472" i="1"/>
  <c r="P1472" i="1"/>
  <c r="S1476" i="1"/>
  <c r="Q1476" i="1"/>
  <c r="O1476" i="1"/>
  <c r="P1476" i="1"/>
  <c r="P1489" i="1"/>
  <c r="S1489" i="1"/>
  <c r="O1489" i="1"/>
  <c r="Q1489" i="1"/>
  <c r="S1494" i="1"/>
  <c r="Q1494" i="1"/>
  <c r="O1494" i="1"/>
  <c r="P1494" i="1"/>
  <c r="Q1540" i="1"/>
  <c r="O1540" i="1"/>
  <c r="S1540" i="1"/>
  <c r="P1540" i="1"/>
  <c r="P1546" i="1"/>
  <c r="S1546" i="1"/>
  <c r="O1546" i="1"/>
  <c r="Q1546" i="1"/>
  <c r="S1574" i="1"/>
  <c r="Q1574" i="1"/>
  <c r="P1574" i="1"/>
  <c r="O1574" i="1"/>
  <c r="S1614" i="1"/>
  <c r="Q1614" i="1"/>
  <c r="P1614" i="1"/>
  <c r="O1614" i="1"/>
  <c r="S1635" i="1"/>
  <c r="Q1635" i="1"/>
  <c r="P1635" i="1"/>
  <c r="O1635" i="1"/>
  <c r="S1712" i="1"/>
  <c r="Q1712" i="1"/>
  <c r="P1712" i="1"/>
  <c r="O1712" i="1"/>
  <c r="Q1732" i="1"/>
  <c r="O1732" i="1"/>
  <c r="S1732" i="1"/>
  <c r="P1732" i="1"/>
  <c r="Q1762" i="1"/>
  <c r="O1762" i="1"/>
  <c r="S1762" i="1"/>
  <c r="P1762" i="1"/>
  <c r="O1784" i="1"/>
  <c r="S1784" i="1"/>
  <c r="P1784" i="1"/>
  <c r="Q1784" i="1"/>
  <c r="P1914" i="1"/>
  <c r="S1914" i="1"/>
  <c r="O1914" i="1"/>
  <c r="Q1914" i="1"/>
  <c r="S1521" i="1"/>
  <c r="Q1521" i="1"/>
  <c r="P1521" i="1"/>
  <c r="O1521" i="1"/>
  <c r="O1533" i="1"/>
  <c r="S1533" i="1"/>
  <c r="P1533" i="1"/>
  <c r="Q1533" i="1"/>
  <c r="S1618" i="1"/>
  <c r="Q1618" i="1"/>
  <c r="O1618" i="1"/>
  <c r="P1618" i="1"/>
  <c r="Q1639" i="1"/>
  <c r="O1639" i="1"/>
  <c r="S1639" i="1"/>
  <c r="P1639" i="1"/>
  <c r="S1656" i="1"/>
  <c r="Q1656" i="1"/>
  <c r="P1656" i="1"/>
  <c r="O1656" i="1"/>
  <c r="S1673" i="1"/>
  <c r="Q1673" i="1"/>
  <c r="P1673" i="1"/>
  <c r="O1673" i="1"/>
  <c r="Q1715" i="1"/>
  <c r="P1715" i="1"/>
  <c r="S1715" i="1"/>
  <c r="O1715" i="1"/>
  <c r="S1728" i="1"/>
  <c r="P1728" i="1"/>
  <c r="Q1728" i="1"/>
  <c r="O1728" i="1"/>
  <c r="S1803" i="1"/>
  <c r="Q1803" i="1"/>
  <c r="P1803" i="1"/>
  <c r="O1803" i="1"/>
  <c r="P1817" i="1"/>
  <c r="Q1817" i="1"/>
  <c r="S1817" i="1"/>
  <c r="O1817" i="1"/>
  <c r="Q1876" i="1"/>
  <c r="P1876" i="1"/>
  <c r="O1876" i="1"/>
  <c r="S1876" i="1"/>
  <c r="S1884" i="1"/>
  <c r="Q1884" i="1"/>
  <c r="P1884" i="1"/>
  <c r="O1884" i="1"/>
  <c r="P1894" i="1"/>
  <c r="Q1894" i="1"/>
  <c r="O1894" i="1"/>
  <c r="S1894" i="1"/>
  <c r="Q1989" i="1"/>
  <c r="O1989" i="1"/>
  <c r="P1989" i="1"/>
  <c r="S1989" i="1"/>
  <c r="S1690" i="1"/>
  <c r="Q1690" i="1"/>
  <c r="P1690" i="1"/>
  <c r="O1690" i="1"/>
  <c r="Q1707" i="1"/>
  <c r="S1707" i="1"/>
  <c r="P1707" i="1"/>
  <c r="O1707" i="1"/>
  <c r="S1745" i="1"/>
  <c r="Q1745" i="1"/>
  <c r="P1745" i="1"/>
  <c r="O1745" i="1"/>
  <c r="O1808" i="1"/>
  <c r="Q1808" i="1"/>
  <c r="S1808" i="1"/>
  <c r="P1808" i="1"/>
  <c r="S1822" i="1"/>
  <c r="Q1822" i="1"/>
  <c r="O1822" i="1"/>
  <c r="P1822" i="1"/>
  <c r="S1995" i="1"/>
  <c r="P1995" i="1"/>
  <c r="O1995" i="1"/>
  <c r="Q1995" i="1"/>
  <c r="S1767" i="1"/>
  <c r="Q1767" i="1"/>
  <c r="P1767" i="1"/>
  <c r="O1767" i="1"/>
  <c r="O1776" i="1"/>
  <c r="S1776" i="1"/>
  <c r="Q1776" i="1"/>
  <c r="P1776" i="1"/>
  <c r="S1799" i="1"/>
  <c r="Q1799" i="1"/>
  <c r="P1799" i="1"/>
  <c r="O1799" i="1"/>
  <c r="P1813" i="1"/>
  <c r="S1813" i="1"/>
  <c r="Q1813" i="1"/>
  <c r="O1813" i="1"/>
  <c r="O1862" i="1"/>
  <c r="S1862" i="1"/>
  <c r="Q1862" i="1"/>
  <c r="P1862" i="1"/>
  <c r="O1877" i="1"/>
  <c r="P1877" i="1"/>
  <c r="S1877" i="1"/>
  <c r="Q1877" i="1"/>
  <c r="Q1619" i="1"/>
  <c r="P1619" i="1"/>
  <c r="S1619" i="1"/>
  <c r="O1619" i="1"/>
  <c r="Q1636" i="1"/>
  <c r="P1636" i="1"/>
  <c r="S1636" i="1"/>
  <c r="O1636" i="1"/>
  <c r="Q1661" i="1"/>
  <c r="O1661" i="1"/>
  <c r="S1661" i="1"/>
  <c r="P1661" i="1"/>
  <c r="Q1678" i="1"/>
  <c r="P1678" i="1"/>
  <c r="S1678" i="1"/>
  <c r="O1678" i="1"/>
  <c r="Q1695" i="1"/>
  <c r="S1695" i="1"/>
  <c r="P1695" i="1"/>
  <c r="O1695" i="1"/>
  <c r="Q1716" i="1"/>
  <c r="O1716" i="1"/>
  <c r="S1716" i="1"/>
  <c r="P1716" i="1"/>
  <c r="Q1733" i="1"/>
  <c r="P1733" i="1"/>
  <c r="O1733" i="1"/>
  <c r="S1733" i="1"/>
  <c r="Q1750" i="1"/>
  <c r="P1750" i="1"/>
  <c r="O1750" i="1"/>
  <c r="S1750" i="1"/>
  <c r="S1763" i="1"/>
  <c r="Q1763" i="1"/>
  <c r="P1763" i="1"/>
  <c r="O1763" i="1"/>
  <c r="O1772" i="1"/>
  <c r="S1772" i="1"/>
  <c r="Q1772" i="1"/>
  <c r="P1772" i="1"/>
  <c r="S1818" i="1"/>
  <c r="O1818" i="1"/>
  <c r="Q1818" i="1"/>
  <c r="P1818" i="1"/>
  <c r="Q1823" i="1"/>
  <c r="P1823" i="1"/>
  <c r="O1823" i="1"/>
  <c r="S1823" i="1"/>
  <c r="P1930" i="1"/>
  <c r="Q1930" i="1"/>
  <c r="O1930" i="1"/>
  <c r="S1930" i="1"/>
  <c r="Q1729" i="1"/>
  <c r="P1729" i="1"/>
  <c r="O1729" i="1"/>
  <c r="S1729" i="1"/>
  <c r="S1746" i="1"/>
  <c r="Q1746" i="1"/>
  <c r="P1746" i="1"/>
  <c r="O1746" i="1"/>
  <c r="S1795" i="1"/>
  <c r="Q1795" i="1"/>
  <c r="P1795" i="1"/>
  <c r="O1795" i="1"/>
  <c r="Q1804" i="1"/>
  <c r="O1804" i="1"/>
  <c r="P1804" i="1"/>
  <c r="S1804" i="1"/>
  <c r="P1809" i="1"/>
  <c r="Q1809" i="1"/>
  <c r="O1809" i="1"/>
  <c r="S1809" i="1"/>
  <c r="O1870" i="1"/>
  <c r="Q1870" i="1"/>
  <c r="P1870" i="1"/>
  <c r="S1870" i="1"/>
  <c r="O1887" i="1"/>
  <c r="S1887" i="1"/>
  <c r="Q1887" i="1"/>
  <c r="P1887" i="1"/>
  <c r="P1896" i="1"/>
  <c r="Q1896" i="1"/>
  <c r="O1896" i="1"/>
  <c r="S1896" i="1"/>
  <c r="Q1503" i="1"/>
  <c r="P1503" i="1"/>
  <c r="O1503" i="1"/>
  <c r="S1503" i="1"/>
  <c r="P1603" i="1"/>
  <c r="O1603" i="1"/>
  <c r="S1603" i="1"/>
  <c r="Q1603" i="1"/>
  <c r="O1607" i="1"/>
  <c r="P1607" i="1"/>
  <c r="S1607" i="1"/>
  <c r="Q1607" i="1"/>
  <c r="O1611" i="1"/>
  <c r="S1611" i="1"/>
  <c r="P1611" i="1"/>
  <c r="Q1611" i="1"/>
  <c r="O1632" i="1"/>
  <c r="P1632" i="1"/>
  <c r="S1632" i="1"/>
  <c r="Q1632" i="1"/>
  <c r="S1653" i="1"/>
  <c r="P1653" i="1"/>
  <c r="O1653" i="1"/>
  <c r="Q1653" i="1"/>
  <c r="P1670" i="1"/>
  <c r="O1670" i="1"/>
  <c r="S1670" i="1"/>
  <c r="Q1670" i="1"/>
  <c r="S1708" i="1"/>
  <c r="P1708" i="1"/>
  <c r="O1708" i="1"/>
  <c r="Q1708" i="1"/>
  <c r="P1725" i="1"/>
  <c r="O1725" i="1"/>
  <c r="S1725" i="1"/>
  <c r="Q1725" i="1"/>
  <c r="S1759" i="1"/>
  <c r="P1759" i="1"/>
  <c r="O1759" i="1"/>
  <c r="Q1759" i="1"/>
  <c r="O1768" i="1"/>
  <c r="S1768" i="1"/>
  <c r="Q1768" i="1"/>
  <c r="P1768" i="1"/>
  <c r="O1649" i="1"/>
  <c r="S1649" i="1"/>
  <c r="Q1649" i="1"/>
  <c r="P1649" i="1"/>
  <c r="O1666" i="1"/>
  <c r="S1666" i="1"/>
  <c r="Q1666" i="1"/>
  <c r="P1666" i="1"/>
  <c r="O1687" i="1"/>
  <c r="Q1687" i="1"/>
  <c r="P1687" i="1"/>
  <c r="S1687" i="1"/>
  <c r="S1704" i="1"/>
  <c r="O1704" i="1"/>
  <c r="P1704" i="1"/>
  <c r="Q1704" i="1"/>
  <c r="S1721" i="1"/>
  <c r="O1721" i="1"/>
  <c r="Q1721" i="1"/>
  <c r="P1721" i="1"/>
  <c r="O1742" i="1"/>
  <c r="P1742" i="1"/>
  <c r="S1742" i="1"/>
  <c r="Q1742" i="1"/>
  <c r="O1814" i="1"/>
  <c r="S1814" i="1"/>
  <c r="P1814" i="1"/>
  <c r="Q1814" i="1"/>
  <c r="S1645" i="1"/>
  <c r="Q1645" i="1"/>
  <c r="P1645" i="1"/>
  <c r="O1645" i="1"/>
  <c r="S1662" i="1"/>
  <c r="P1662" i="1"/>
  <c r="O1662" i="1"/>
  <c r="Q1662" i="1"/>
  <c r="S1700" i="1"/>
  <c r="Q1700" i="1"/>
  <c r="P1700" i="1"/>
  <c r="O1700" i="1"/>
  <c r="S1717" i="1"/>
  <c r="Q1717" i="1"/>
  <c r="P1717" i="1"/>
  <c r="O1717" i="1"/>
  <c r="S1755" i="1"/>
  <c r="P1755" i="1"/>
  <c r="Q1755" i="1"/>
  <c r="O1755" i="1"/>
  <c r="S1791" i="1"/>
  <c r="P1791" i="1"/>
  <c r="Q1791" i="1"/>
  <c r="O1791" i="1"/>
  <c r="S1800" i="1"/>
  <c r="Q1800" i="1"/>
  <c r="O1800" i="1"/>
  <c r="P1800" i="1"/>
  <c r="P1805" i="1"/>
  <c r="S1805" i="1"/>
  <c r="Q1805" i="1"/>
  <c r="O1805" i="1"/>
  <c r="O1819" i="1"/>
  <c r="S1819" i="1"/>
  <c r="Q1819" i="1"/>
  <c r="P1819" i="1"/>
  <c r="P1908" i="1"/>
  <c r="S1908" i="1"/>
  <c r="Q1908" i="1"/>
  <c r="O1908" i="1"/>
  <c r="Q1888" i="1"/>
  <c r="P1888" i="1"/>
  <c r="O1888" i="1"/>
  <c r="S1888" i="1"/>
  <c r="S1751" i="1"/>
  <c r="Q1751" i="1"/>
  <c r="P1751" i="1"/>
  <c r="O1751" i="1"/>
  <c r="Q1782" i="1"/>
  <c r="O1782" i="1"/>
  <c r="S1782" i="1"/>
  <c r="P1782" i="1"/>
  <c r="O1810" i="1"/>
  <c r="Q1810" i="1"/>
  <c r="P1810" i="1"/>
  <c r="S1810" i="1"/>
  <c r="Q1872" i="1"/>
  <c r="P1872" i="1"/>
  <c r="O1872" i="1"/>
  <c r="S1872" i="1"/>
  <c r="S1796" i="1"/>
  <c r="O1796" i="1"/>
  <c r="Q1796" i="1"/>
  <c r="P1796" i="1"/>
  <c r="P1801" i="1"/>
  <c r="S1801" i="1"/>
  <c r="Q1801" i="1"/>
  <c r="O1801" i="1"/>
  <c r="P1858" i="1"/>
  <c r="S1858" i="1"/>
  <c r="Q1858" i="1"/>
  <c r="O1858" i="1"/>
  <c r="Q1880" i="1"/>
  <c r="P1880" i="1"/>
  <c r="O1880" i="1"/>
  <c r="S1880" i="1"/>
  <c r="P1910" i="1"/>
  <c r="S1910" i="1"/>
  <c r="Q1910" i="1"/>
  <c r="O1910" i="1"/>
  <c r="Q1922" i="1"/>
  <c r="S1922" i="1"/>
  <c r="P1922" i="1"/>
  <c r="O1922" i="1"/>
  <c r="P1935" i="1"/>
  <c r="Q1935" i="1"/>
  <c r="S1935" i="1"/>
  <c r="O1935" i="1"/>
  <c r="O1962" i="1"/>
  <c r="S1962" i="1"/>
  <c r="Q1962" i="1"/>
  <c r="P1962" i="1"/>
  <c r="S1684" i="1"/>
  <c r="Q1684" i="1"/>
  <c r="O1684" i="1"/>
  <c r="P1684" i="1"/>
  <c r="S1726" i="1"/>
  <c r="Q1726" i="1"/>
  <c r="O1726" i="1"/>
  <c r="P1726" i="1"/>
  <c r="S1743" i="1"/>
  <c r="Q1743" i="1"/>
  <c r="O1743" i="1"/>
  <c r="P1743" i="1"/>
  <c r="S1778" i="1"/>
  <c r="Q1778" i="1"/>
  <c r="O1778" i="1"/>
  <c r="P1778" i="1"/>
  <c r="Q1815" i="1"/>
  <c r="O1815" i="1"/>
  <c r="S1815" i="1"/>
  <c r="P1815" i="1"/>
  <c r="Q1865" i="1"/>
  <c r="P1865" i="1"/>
  <c r="O1865" i="1"/>
  <c r="S1865" i="1"/>
  <c r="S1680" i="1"/>
  <c r="Q1680" i="1"/>
  <c r="P1680" i="1"/>
  <c r="O1680" i="1"/>
  <c r="Q1705" i="1"/>
  <c r="O1705" i="1"/>
  <c r="S1705" i="1"/>
  <c r="P1705" i="1"/>
  <c r="S1722" i="1"/>
  <c r="Q1722" i="1"/>
  <c r="P1722" i="1"/>
  <c r="O1722" i="1"/>
  <c r="S1739" i="1"/>
  <c r="Q1739" i="1"/>
  <c r="P1739" i="1"/>
  <c r="O1739" i="1"/>
  <c r="S1756" i="1"/>
  <c r="Q1756" i="1"/>
  <c r="P1756" i="1"/>
  <c r="O1756" i="1"/>
  <c r="O1806" i="1"/>
  <c r="S1806" i="1"/>
  <c r="Q1806" i="1"/>
  <c r="P1806" i="1"/>
  <c r="Q1820" i="1"/>
  <c r="S1820" i="1"/>
  <c r="P1820" i="1"/>
  <c r="O1820" i="1"/>
  <c r="P1873" i="1"/>
  <c r="S1873" i="1"/>
  <c r="Q1873" i="1"/>
  <c r="O1873" i="1"/>
  <c r="Q1967" i="1"/>
  <c r="O1967" i="1"/>
  <c r="S1967" i="1"/>
  <c r="P1967" i="1"/>
  <c r="P1497" i="1"/>
  <c r="S1497" i="1"/>
  <c r="Q1497" i="1"/>
  <c r="O1497" i="1"/>
  <c r="Q1520" i="1"/>
  <c r="P1520" i="1"/>
  <c r="S1520" i="1"/>
  <c r="O1520" i="1"/>
  <c r="O1544" i="1"/>
  <c r="S1544" i="1"/>
  <c r="Q1544" i="1"/>
  <c r="P1544" i="1"/>
  <c r="O1621" i="1"/>
  <c r="S1621" i="1"/>
  <c r="Q1621" i="1"/>
  <c r="P1621" i="1"/>
  <c r="S1642" i="1"/>
  <c r="Q1642" i="1"/>
  <c r="P1642" i="1"/>
  <c r="O1642" i="1"/>
  <c r="O1659" i="1"/>
  <c r="S1659" i="1"/>
  <c r="Q1659" i="1"/>
  <c r="P1659" i="1"/>
  <c r="O1676" i="1"/>
  <c r="S1676" i="1"/>
  <c r="Q1676" i="1"/>
  <c r="P1676" i="1"/>
  <c r="S1697" i="1"/>
  <c r="Q1697" i="1"/>
  <c r="P1697" i="1"/>
  <c r="O1697" i="1"/>
  <c r="Q1714" i="1"/>
  <c r="P1714" i="1"/>
  <c r="O1714" i="1"/>
  <c r="S1714" i="1"/>
  <c r="S1752" i="1"/>
  <c r="Q1752" i="1"/>
  <c r="P1752" i="1"/>
  <c r="O1752" i="1"/>
  <c r="O1797" i="1"/>
  <c r="P1797" i="1"/>
  <c r="S1797" i="1"/>
  <c r="Q1797" i="1"/>
  <c r="S1811" i="1"/>
  <c r="Q1811" i="1"/>
  <c r="P1811" i="1"/>
  <c r="O1811" i="1"/>
  <c r="S1859" i="1"/>
  <c r="P1859" i="1"/>
  <c r="Q1859" i="1"/>
  <c r="O1859" i="1"/>
  <c r="O1891" i="1"/>
  <c r="S1891" i="1"/>
  <c r="Q1891" i="1"/>
  <c r="P1891" i="1"/>
  <c r="S1911" i="1"/>
  <c r="O1911" i="1"/>
  <c r="Q1911" i="1"/>
  <c r="P1911" i="1"/>
  <c r="S1638" i="1"/>
  <c r="Q1638" i="1"/>
  <c r="P1638" i="1"/>
  <c r="O1638" i="1"/>
  <c r="O1655" i="1"/>
  <c r="Q1655" i="1"/>
  <c r="P1655" i="1"/>
  <c r="S1655" i="1"/>
  <c r="Q1693" i="1"/>
  <c r="P1693" i="1"/>
  <c r="O1693" i="1"/>
  <c r="S1693" i="1"/>
  <c r="Q1710" i="1"/>
  <c r="P1710" i="1"/>
  <c r="O1710" i="1"/>
  <c r="S1710" i="1"/>
  <c r="O1731" i="1"/>
  <c r="S1731" i="1"/>
  <c r="Q1731" i="1"/>
  <c r="P1731" i="1"/>
  <c r="Q1748" i="1"/>
  <c r="P1748" i="1"/>
  <c r="O1748" i="1"/>
  <c r="S1748" i="1"/>
  <c r="Q1770" i="1"/>
  <c r="P1770" i="1"/>
  <c r="O1770" i="1"/>
  <c r="S1770" i="1"/>
  <c r="Q1779" i="1"/>
  <c r="P1779" i="1"/>
  <c r="O1779" i="1"/>
  <c r="S1779" i="1"/>
  <c r="O1802" i="1"/>
  <c r="Q1802" i="1"/>
  <c r="P1802" i="1"/>
  <c r="S1802" i="1"/>
  <c r="Q1816" i="1"/>
  <c r="P1816" i="1"/>
  <c r="O1816" i="1"/>
  <c r="S1816" i="1"/>
  <c r="O1882" i="1"/>
  <c r="P1882" i="1"/>
  <c r="S1882" i="1"/>
  <c r="Q1882" i="1"/>
  <c r="Q1972" i="1"/>
  <c r="S1972" i="1"/>
  <c r="P1972" i="1"/>
  <c r="O1972" i="1"/>
  <c r="P1505" i="1"/>
  <c r="S1505" i="1"/>
  <c r="Q1505" i="1"/>
  <c r="O1505" i="1"/>
  <c r="Q1617" i="1"/>
  <c r="O1617" i="1"/>
  <c r="P1617" i="1"/>
  <c r="S1617" i="1"/>
  <c r="S1634" i="1"/>
  <c r="P1634" i="1"/>
  <c r="O1634" i="1"/>
  <c r="Q1634" i="1"/>
  <c r="O1651" i="1"/>
  <c r="Q1651" i="1"/>
  <c r="P1651" i="1"/>
  <c r="S1651" i="1"/>
  <c r="Q1672" i="1"/>
  <c r="O1672" i="1"/>
  <c r="P1672" i="1"/>
  <c r="S1672" i="1"/>
  <c r="P1689" i="1"/>
  <c r="O1689" i="1"/>
  <c r="S1689" i="1"/>
  <c r="Q1689" i="1"/>
  <c r="P1706" i="1"/>
  <c r="O1706" i="1"/>
  <c r="Q1706" i="1"/>
  <c r="S1706" i="1"/>
  <c r="P1744" i="1"/>
  <c r="O1744" i="1"/>
  <c r="Q1744" i="1"/>
  <c r="S1744" i="1"/>
  <c r="O1788" i="1"/>
  <c r="Q1788" i="1"/>
  <c r="P1788" i="1"/>
  <c r="S1788" i="1"/>
  <c r="Q1892" i="1"/>
  <c r="P1892" i="1"/>
  <c r="O1892" i="1"/>
  <c r="S1892" i="1"/>
  <c r="P1902" i="1"/>
  <c r="Q1902" i="1"/>
  <c r="O1902" i="1"/>
  <c r="S1902" i="1"/>
  <c r="O1581" i="1"/>
  <c r="Q1581" i="1"/>
  <c r="P1581" i="1"/>
  <c r="S1581" i="1"/>
  <c r="O1585" i="1"/>
  <c r="Q1585" i="1"/>
  <c r="S1585" i="1"/>
  <c r="P1585" i="1"/>
  <c r="O1589" i="1"/>
  <c r="Q1589" i="1"/>
  <c r="S1589" i="1"/>
  <c r="P1589" i="1"/>
  <c r="O1593" i="1"/>
  <c r="Q1593" i="1"/>
  <c r="P1593" i="1"/>
  <c r="S1593" i="1"/>
  <c r="O1597" i="1"/>
  <c r="Q1597" i="1"/>
  <c r="S1597" i="1"/>
  <c r="P1597" i="1"/>
  <c r="O1601" i="1"/>
  <c r="Q1601" i="1"/>
  <c r="P1601" i="1"/>
  <c r="S1601" i="1"/>
  <c r="O1605" i="1"/>
  <c r="Q1605" i="1"/>
  <c r="S1605" i="1"/>
  <c r="P1605" i="1"/>
  <c r="S1609" i="1"/>
  <c r="O1609" i="1"/>
  <c r="Q1609" i="1"/>
  <c r="P1609" i="1"/>
  <c r="S1613" i="1"/>
  <c r="Q1613" i="1"/>
  <c r="O1613" i="1"/>
  <c r="P1613" i="1"/>
  <c r="S1630" i="1"/>
  <c r="O1630" i="1"/>
  <c r="Q1630" i="1"/>
  <c r="P1630" i="1"/>
  <c r="O1647" i="1"/>
  <c r="P1647" i="1"/>
  <c r="S1647" i="1"/>
  <c r="Q1647" i="1"/>
  <c r="S1668" i="1"/>
  <c r="Q1668" i="1"/>
  <c r="O1668" i="1"/>
  <c r="P1668" i="1"/>
  <c r="O1685" i="1"/>
  <c r="Q1685" i="1"/>
  <c r="S1685" i="1"/>
  <c r="P1685" i="1"/>
  <c r="O1702" i="1"/>
  <c r="S1702" i="1"/>
  <c r="Q1702" i="1"/>
  <c r="P1702" i="1"/>
  <c r="Q1727" i="1"/>
  <c r="O1727" i="1"/>
  <c r="S1727" i="1"/>
  <c r="P1727" i="1"/>
  <c r="O1740" i="1"/>
  <c r="S1740" i="1"/>
  <c r="Q1740" i="1"/>
  <c r="P1740" i="1"/>
  <c r="O1766" i="1"/>
  <c r="S1766" i="1"/>
  <c r="Q1766" i="1"/>
  <c r="P1766" i="1"/>
  <c r="S1807" i="1"/>
  <c r="O1807" i="1"/>
  <c r="Q1807" i="1"/>
  <c r="P1807" i="1"/>
  <c r="P1821" i="1"/>
  <c r="O1821" i="1"/>
  <c r="Q1821" i="1"/>
  <c r="S1821" i="1"/>
  <c r="Q1893" i="1"/>
  <c r="O1893" i="1"/>
  <c r="S1893" i="1"/>
  <c r="P1893" i="1"/>
  <c r="S1941" i="1"/>
  <c r="Q1941" i="1"/>
  <c r="O1941" i="1"/>
  <c r="P1941" i="1"/>
  <c r="S1977" i="1"/>
  <c r="Q1977" i="1"/>
  <c r="P1977" i="1"/>
  <c r="O1977" i="1"/>
  <c r="Q1294" i="1"/>
  <c r="S1294" i="1"/>
  <c r="O1294" i="1"/>
  <c r="P1294" i="1"/>
  <c r="P1321" i="1"/>
  <c r="S1321" i="1"/>
  <c r="Q1321" i="1"/>
  <c r="O1321" i="1"/>
  <c r="O1344" i="1"/>
  <c r="S1344" i="1"/>
  <c r="Q1344" i="1"/>
  <c r="P1344" i="1"/>
  <c r="S1367" i="1"/>
  <c r="P1367" i="1"/>
  <c r="O1367" i="1"/>
  <c r="Q1367" i="1"/>
  <c r="S1394" i="1"/>
  <c r="O1394" i="1"/>
  <c r="P1394" i="1"/>
  <c r="Q1394" i="1"/>
  <c r="S1417" i="1"/>
  <c r="Q1417" i="1"/>
  <c r="P1417" i="1"/>
  <c r="O1417" i="1"/>
  <c r="P1440" i="1"/>
  <c r="S1440" i="1"/>
  <c r="Q1440" i="1"/>
  <c r="O1440" i="1"/>
  <c r="O1463" i="1"/>
  <c r="S1463" i="1"/>
  <c r="Q1463" i="1"/>
  <c r="P1463" i="1"/>
  <c r="S1467" i="1"/>
  <c r="Q1467" i="1"/>
  <c r="P1467" i="1"/>
  <c r="O1467" i="1"/>
  <c r="P1490" i="1"/>
  <c r="S1490" i="1"/>
  <c r="Q1490" i="1"/>
  <c r="O1490" i="1"/>
  <c r="P1513" i="1"/>
  <c r="Q1513" i="1"/>
  <c r="O1513" i="1"/>
  <c r="S1513" i="1"/>
  <c r="O1577" i="1"/>
  <c r="Q1577" i="1"/>
  <c r="S1577" i="1"/>
  <c r="P1577" i="1"/>
  <c r="S1626" i="1"/>
  <c r="P1626" i="1"/>
  <c r="Q1626" i="1"/>
  <c r="O1626" i="1"/>
  <c r="S1664" i="1"/>
  <c r="P1664" i="1"/>
  <c r="Q1664" i="1"/>
  <c r="O1664" i="1"/>
  <c r="P1681" i="1"/>
  <c r="S1681" i="1"/>
  <c r="Q1681" i="1"/>
  <c r="O1681" i="1"/>
  <c r="S1723" i="1"/>
  <c r="Q1723" i="1"/>
  <c r="P1723" i="1"/>
  <c r="O1723" i="1"/>
  <c r="P1736" i="1"/>
  <c r="O1736" i="1"/>
  <c r="S1736" i="1"/>
  <c r="Q1736" i="1"/>
  <c r="O1753" i="1"/>
  <c r="S1753" i="1"/>
  <c r="Q1753" i="1"/>
  <c r="P1753" i="1"/>
  <c r="O1775" i="1"/>
  <c r="S1775" i="1"/>
  <c r="Q1775" i="1"/>
  <c r="P1775" i="1"/>
  <c r="O1798" i="1"/>
  <c r="S1798" i="1"/>
  <c r="Q1798" i="1"/>
  <c r="P1798" i="1"/>
  <c r="Q1812" i="1"/>
  <c r="S1812" i="1"/>
  <c r="P1812" i="1"/>
  <c r="O1812" i="1"/>
  <c r="S1861" i="1"/>
  <c r="Q1861" i="1"/>
  <c r="P1861" i="1"/>
  <c r="O1861" i="1"/>
  <c r="S1926" i="1"/>
  <c r="P1926" i="1"/>
  <c r="Q1926" i="1"/>
  <c r="O1926" i="1"/>
  <c r="S1928" i="1"/>
  <c r="P1928" i="1"/>
  <c r="Q1928" i="1"/>
  <c r="O1928" i="1"/>
  <c r="S1957" i="1"/>
  <c r="Q1957" i="1"/>
  <c r="O1957" i="1"/>
  <c r="P1957" i="1"/>
  <c r="P1983" i="1"/>
  <c r="O1983" i="1"/>
  <c r="Q1983" i="1"/>
  <c r="S1983" i="1"/>
  <c r="S1965" i="1"/>
  <c r="Q1965" i="1"/>
  <c r="O1965" i="1"/>
  <c r="P1965" i="1"/>
  <c r="O2004" i="1"/>
  <c r="Q2004" i="1"/>
  <c r="P2004" i="1"/>
  <c r="S2004" i="1"/>
  <c r="S2200" i="1"/>
  <c r="Q2200" i="1"/>
  <c r="O2200" i="1"/>
  <c r="P2200" i="1"/>
  <c r="Q1984" i="1"/>
  <c r="P1984" i="1"/>
  <c r="O1984" i="1"/>
  <c r="S1984" i="1"/>
  <c r="O1994" i="1"/>
  <c r="Q1994" i="1"/>
  <c r="P1994" i="1"/>
  <c r="S1994" i="1"/>
  <c r="Q2158" i="1"/>
  <c r="P2158" i="1"/>
  <c r="O2158" i="1"/>
  <c r="S2158" i="1"/>
  <c r="O1949" i="1"/>
  <c r="S1949" i="1"/>
  <c r="Q1949" i="1"/>
  <c r="P1949" i="1"/>
  <c r="Q2066" i="1"/>
  <c r="O2066" i="1"/>
  <c r="S2066" i="1"/>
  <c r="P2066" i="1"/>
  <c r="O1786" i="1"/>
  <c r="S1786" i="1"/>
  <c r="Q1786" i="1"/>
  <c r="P1786" i="1"/>
  <c r="O1899" i="1"/>
  <c r="S1899" i="1"/>
  <c r="Q1899" i="1"/>
  <c r="P1899" i="1"/>
  <c r="S2029" i="1"/>
  <c r="Q2029" i="1"/>
  <c r="P2029" i="1"/>
  <c r="O2029" i="1"/>
  <c r="P2068" i="1"/>
  <c r="S2068" i="1"/>
  <c r="Q2068" i="1"/>
  <c r="O2068" i="1"/>
  <c r="O1883" i="1"/>
  <c r="S1883" i="1"/>
  <c r="P1883" i="1"/>
  <c r="Q1883" i="1"/>
  <c r="O1889" i="1"/>
  <c r="S1889" i="1"/>
  <c r="Q1889" i="1"/>
  <c r="P1889" i="1"/>
  <c r="P1906" i="1"/>
  <c r="S1906" i="1"/>
  <c r="O1906" i="1"/>
  <c r="Q1906" i="1"/>
  <c r="S1936" i="1"/>
  <c r="O1936" i="1"/>
  <c r="P1936" i="1"/>
  <c r="Q1936" i="1"/>
  <c r="Q1987" i="1"/>
  <c r="P1987" i="1"/>
  <c r="S1987" i="1"/>
  <c r="O1987" i="1"/>
  <c r="S1996" i="1"/>
  <c r="Q1996" i="1"/>
  <c r="P1996" i="1"/>
  <c r="O1996" i="1"/>
  <c r="S2031" i="1"/>
  <c r="P2031" i="1"/>
  <c r="Q2031" i="1"/>
  <c r="O2031" i="1"/>
  <c r="O2070" i="1"/>
  <c r="S2070" i="1"/>
  <c r="Q2070" i="1"/>
  <c r="P2070" i="1"/>
  <c r="Q2234" i="1"/>
  <c r="S2234" i="1"/>
  <c r="P2234" i="1"/>
  <c r="O2234" i="1"/>
  <c r="O1878" i="1"/>
  <c r="S1878" i="1"/>
  <c r="Q1878" i="1"/>
  <c r="P1878" i="1"/>
  <c r="O1900" i="1"/>
  <c r="Q1900" i="1"/>
  <c r="P1900" i="1"/>
  <c r="S1900" i="1"/>
  <c r="P1918" i="1"/>
  <c r="S1918" i="1"/>
  <c r="Q1918" i="1"/>
  <c r="O1918" i="1"/>
  <c r="S1924" i="1"/>
  <c r="O1924" i="1"/>
  <c r="Q1924" i="1"/>
  <c r="P1924" i="1"/>
  <c r="S2007" i="1"/>
  <c r="Q2007" i="1"/>
  <c r="O2007" i="1"/>
  <c r="P2007" i="1"/>
  <c r="S1952" i="1"/>
  <c r="Q1952" i="1"/>
  <c r="P1952" i="1"/>
  <c r="O1952" i="1"/>
  <c r="S1959" i="1"/>
  <c r="P1959" i="1"/>
  <c r="O1959" i="1"/>
  <c r="Q1959" i="1"/>
  <c r="P2020" i="1"/>
  <c r="S2020" i="1"/>
  <c r="Q2020" i="1"/>
  <c r="O2020" i="1"/>
  <c r="S1937" i="1"/>
  <c r="Q1937" i="1"/>
  <c r="P1937" i="1"/>
  <c r="O1937" i="1"/>
  <c r="O1944" i="1"/>
  <c r="Q1944" i="1"/>
  <c r="P1944" i="1"/>
  <c r="S1944" i="1"/>
  <c r="O2009" i="1"/>
  <c r="Q2009" i="1"/>
  <c r="S2009" i="1"/>
  <c r="P2009" i="1"/>
  <c r="Q2032" i="1"/>
  <c r="P2032" i="1"/>
  <c r="S2032" i="1"/>
  <c r="O2032" i="1"/>
  <c r="O1895" i="1"/>
  <c r="Q1895" i="1"/>
  <c r="S1895" i="1"/>
  <c r="P1895" i="1"/>
  <c r="S1969" i="1"/>
  <c r="P1969" i="1"/>
  <c r="O1969" i="1"/>
  <c r="Q1969" i="1"/>
  <c r="S1907" i="1"/>
  <c r="O1907" i="1"/>
  <c r="P1907" i="1"/>
  <c r="Q1907" i="1"/>
  <c r="Q1869" i="1"/>
  <c r="S1869" i="1"/>
  <c r="P1869" i="1"/>
  <c r="O1869" i="1"/>
  <c r="O1874" i="1"/>
  <c r="S1874" i="1"/>
  <c r="Q1874" i="1"/>
  <c r="P1874" i="1"/>
  <c r="Q1885" i="1"/>
  <c r="S1885" i="1"/>
  <c r="P1885" i="1"/>
  <c r="O1885" i="1"/>
  <c r="P1919" i="1"/>
  <c r="Q1919" i="1"/>
  <c r="O1919" i="1"/>
  <c r="S1919" i="1"/>
  <c r="S1953" i="1"/>
  <c r="Q1953" i="1"/>
  <c r="P1953" i="1"/>
  <c r="O1953" i="1"/>
  <c r="S1999" i="1"/>
  <c r="Q1999" i="1"/>
  <c r="P1999" i="1"/>
  <c r="O1999" i="1"/>
  <c r="S2058" i="1"/>
  <c r="Q2058" i="1"/>
  <c r="P2058" i="1"/>
  <c r="O2058" i="1"/>
  <c r="O2010" i="1"/>
  <c r="Q2010" i="1"/>
  <c r="S2010" i="1"/>
  <c r="P2010" i="1"/>
  <c r="S1939" i="1"/>
  <c r="Q1939" i="1"/>
  <c r="O1939" i="1"/>
  <c r="P1939" i="1"/>
  <c r="S1980" i="1"/>
  <c r="Q1980" i="1"/>
  <c r="O1980" i="1"/>
  <c r="P1980" i="1"/>
  <c r="Q2011" i="1"/>
  <c r="O2011" i="1"/>
  <c r="S2011" i="1"/>
  <c r="P2011" i="1"/>
  <c r="Q2022" i="1"/>
  <c r="O2022" i="1"/>
  <c r="P2022" i="1"/>
  <c r="S2022" i="1"/>
  <c r="O1643" i="1"/>
  <c r="Q1643" i="1"/>
  <c r="S1643" i="1"/>
  <c r="P1643" i="1"/>
  <c r="O1764" i="1"/>
  <c r="S1764" i="1"/>
  <c r="Q1764" i="1"/>
  <c r="P1764" i="1"/>
  <c r="P1897" i="1"/>
  <c r="S1897" i="1"/>
  <c r="Q1897" i="1"/>
  <c r="O1897" i="1"/>
  <c r="S1946" i="1"/>
  <c r="Q1946" i="1"/>
  <c r="O1946" i="1"/>
  <c r="P1946" i="1"/>
  <c r="Q1954" i="1"/>
  <c r="S1954" i="1"/>
  <c r="P1954" i="1"/>
  <c r="O1954" i="1"/>
  <c r="S2035" i="1"/>
  <c r="Q2035" i="1"/>
  <c r="P2035" i="1"/>
  <c r="O2035" i="1"/>
  <c r="O2059" i="1"/>
  <c r="Q2059" i="1"/>
  <c r="P2059" i="1"/>
  <c r="S2059" i="1"/>
  <c r="O2048" i="1"/>
  <c r="S2048" i="1"/>
  <c r="Q2048" i="1"/>
  <c r="P2048" i="1"/>
  <c r="O1927" i="1"/>
  <c r="S1927" i="1"/>
  <c r="Q1927" i="1"/>
  <c r="P1927" i="1"/>
  <c r="Q1991" i="1"/>
  <c r="S1991" i="1"/>
  <c r="P1991" i="1"/>
  <c r="O1991" i="1"/>
  <c r="Q2024" i="1"/>
  <c r="P2024" i="1"/>
  <c r="O2024" i="1"/>
  <c r="S2024" i="1"/>
  <c r="S2151" i="1"/>
  <c r="P2151" i="1"/>
  <c r="O2151" i="1"/>
  <c r="Q2151" i="1"/>
  <c r="P1886" i="1"/>
  <c r="O1886" i="1"/>
  <c r="Q1886" i="1"/>
  <c r="S1886" i="1"/>
  <c r="O1903" i="1"/>
  <c r="Q1903" i="1"/>
  <c r="P1903" i="1"/>
  <c r="S1903" i="1"/>
  <c r="S2025" i="1"/>
  <c r="P2025" i="1"/>
  <c r="O2025" i="1"/>
  <c r="Q2025" i="1"/>
  <c r="O2037" i="1"/>
  <c r="S2037" i="1"/>
  <c r="Q2037" i="1"/>
  <c r="P2037" i="1"/>
  <c r="S2189" i="1"/>
  <c r="Q2189" i="1"/>
  <c r="P2189" i="1"/>
  <c r="O2189" i="1"/>
  <c r="Q1860" i="1"/>
  <c r="P1860" i="1"/>
  <c r="O1860" i="1"/>
  <c r="S1860" i="1"/>
  <c r="Q1915" i="1"/>
  <c r="O1915" i="1"/>
  <c r="P1915" i="1"/>
  <c r="S1915" i="1"/>
  <c r="S1940" i="1"/>
  <c r="Q1940" i="1"/>
  <c r="O1940" i="1"/>
  <c r="P1940" i="1"/>
  <c r="Q1955" i="1"/>
  <c r="S1955" i="1"/>
  <c r="O1955" i="1"/>
  <c r="P1955" i="1"/>
  <c r="P2013" i="1"/>
  <c r="S2013" i="1"/>
  <c r="Q2013" i="1"/>
  <c r="O2013" i="1"/>
  <c r="Q1757" i="1"/>
  <c r="P1757" i="1"/>
  <c r="O1757" i="1"/>
  <c r="S1757" i="1"/>
  <c r="S1761" i="1"/>
  <c r="Q1761" i="1"/>
  <c r="P1761" i="1"/>
  <c r="O1761" i="1"/>
  <c r="S1765" i="1"/>
  <c r="Q1765" i="1"/>
  <c r="O1765" i="1"/>
  <c r="P1765" i="1"/>
  <c r="S1769" i="1"/>
  <c r="Q1769" i="1"/>
  <c r="P1769" i="1"/>
  <c r="O1769" i="1"/>
  <c r="S1773" i="1"/>
  <c r="P1773" i="1"/>
  <c r="Q1773" i="1"/>
  <c r="O1773" i="1"/>
  <c r="P1777" i="1"/>
  <c r="O1777" i="1"/>
  <c r="S1777" i="1"/>
  <c r="Q1777" i="1"/>
  <c r="Q1781" i="1"/>
  <c r="P1781" i="1"/>
  <c r="O1781" i="1"/>
  <c r="S1781" i="1"/>
  <c r="S1785" i="1"/>
  <c r="Q1785" i="1"/>
  <c r="P1785" i="1"/>
  <c r="O1785" i="1"/>
  <c r="S1789" i="1"/>
  <c r="Q1789" i="1"/>
  <c r="P1789" i="1"/>
  <c r="O1789" i="1"/>
  <c r="Q1793" i="1"/>
  <c r="O1793" i="1"/>
  <c r="P1793" i="1"/>
  <c r="S1793" i="1"/>
  <c r="P1898" i="1"/>
  <c r="S1898" i="1"/>
  <c r="Q1898" i="1"/>
  <c r="O1898" i="1"/>
  <c r="S1948" i="1"/>
  <c r="P1948" i="1"/>
  <c r="O1948" i="1"/>
  <c r="Q1948" i="1"/>
  <c r="P1964" i="1"/>
  <c r="O1964" i="1"/>
  <c r="Q1964" i="1"/>
  <c r="S1964" i="1"/>
  <c r="O1993" i="1"/>
  <c r="S1993" i="1"/>
  <c r="Q1993" i="1"/>
  <c r="P1993" i="1"/>
  <c r="S2062" i="1"/>
  <c r="Q2062" i="1"/>
  <c r="P2062" i="1"/>
  <c r="O2062" i="1"/>
  <c r="S2155" i="1"/>
  <c r="Q2155" i="1"/>
  <c r="P2155" i="1"/>
  <c r="O2155" i="1"/>
  <c r="Q2192" i="1"/>
  <c r="O2192" i="1"/>
  <c r="S2192" i="1"/>
  <c r="P2192" i="1"/>
  <c r="Q1905" i="1"/>
  <c r="S1905" i="1"/>
  <c r="P1905" i="1"/>
  <c r="O1905" i="1"/>
  <c r="S1909" i="1"/>
  <c r="Q1909" i="1"/>
  <c r="P1909" i="1"/>
  <c r="O1909" i="1"/>
  <c r="Q1913" i="1"/>
  <c r="P1913" i="1"/>
  <c r="S1913" i="1"/>
  <c r="O1913" i="1"/>
  <c r="S1917" i="1"/>
  <c r="P1917" i="1"/>
  <c r="Q1917" i="1"/>
  <c r="O1917" i="1"/>
  <c r="Q1921" i="1"/>
  <c r="S1921" i="1"/>
  <c r="P1921" i="1"/>
  <c r="O1921" i="1"/>
  <c r="O1938" i="1"/>
  <c r="S1938" i="1"/>
  <c r="Q1938" i="1"/>
  <c r="P1938" i="1"/>
  <c r="S2014" i="1"/>
  <c r="O2014" i="1"/>
  <c r="P2014" i="1"/>
  <c r="Q2014" i="1"/>
  <c r="S2047" i="1"/>
  <c r="O2047" i="1"/>
  <c r="Q2047" i="1"/>
  <c r="P2047" i="1"/>
  <c r="Q2172" i="1"/>
  <c r="P2172" i="1"/>
  <c r="O2172" i="1"/>
  <c r="S2172" i="1"/>
  <c r="S2266" i="1"/>
  <c r="O2266" i="1"/>
  <c r="Q2266" i="1"/>
  <c r="P2266" i="1"/>
  <c r="Q2159" i="1"/>
  <c r="O2159" i="1"/>
  <c r="S2159" i="1"/>
  <c r="P2159" i="1"/>
  <c r="S2211" i="1"/>
  <c r="Q2211" i="1"/>
  <c r="P2211" i="1"/>
  <c r="O2211" i="1"/>
  <c r="O2064" i="1"/>
  <c r="S2064" i="1"/>
  <c r="P2064" i="1"/>
  <c r="Q2064" i="1"/>
  <c r="P2187" i="1"/>
  <c r="O2187" i="1"/>
  <c r="S2187" i="1"/>
  <c r="Q2187" i="1"/>
  <c r="O2202" i="1"/>
  <c r="S2202" i="1"/>
  <c r="Q2202" i="1"/>
  <c r="P2202" i="1"/>
  <c r="S2253" i="1"/>
  <c r="Q2253" i="1"/>
  <c r="O2253" i="1"/>
  <c r="P2253" i="1"/>
  <c r="S2342" i="1"/>
  <c r="O2342" i="1"/>
  <c r="Q2342" i="1"/>
  <c r="P2342" i="1"/>
  <c r="Q2042" i="1"/>
  <c r="P2042" i="1"/>
  <c r="O2042" i="1"/>
  <c r="S2042" i="1"/>
  <c r="S2154" i="1"/>
  <c r="Q2154" i="1"/>
  <c r="P2154" i="1"/>
  <c r="O2154" i="1"/>
  <c r="S2167" i="1"/>
  <c r="Q2167" i="1"/>
  <c r="P2167" i="1"/>
  <c r="O2167" i="1"/>
  <c r="S2220" i="1"/>
  <c r="Q2220" i="1"/>
  <c r="P2220" i="1"/>
  <c r="O2220" i="1"/>
  <c r="S2231" i="1"/>
  <c r="O2231" i="1"/>
  <c r="Q2231" i="1"/>
  <c r="P2231" i="1"/>
  <c r="S2285" i="1"/>
  <c r="Q2285" i="1"/>
  <c r="P2285" i="1"/>
  <c r="O2285" i="1"/>
  <c r="S2180" i="1"/>
  <c r="Q2180" i="1"/>
  <c r="P2180" i="1"/>
  <c r="O2180" i="1"/>
  <c r="S2221" i="1"/>
  <c r="Q2221" i="1"/>
  <c r="O2221" i="1"/>
  <c r="P2221" i="1"/>
  <c r="S2255" i="1"/>
  <c r="Q2255" i="1"/>
  <c r="O2255" i="1"/>
  <c r="P2255" i="1"/>
  <c r="S2071" i="1"/>
  <c r="Q2071" i="1"/>
  <c r="P2071" i="1"/>
  <c r="O2071" i="1"/>
  <c r="S2161" i="1"/>
  <c r="P2161" i="1"/>
  <c r="Q2161" i="1"/>
  <c r="O2161" i="1"/>
  <c r="S2188" i="1"/>
  <c r="Q2188" i="1"/>
  <c r="P2188" i="1"/>
  <c r="O2188" i="1"/>
  <c r="S2213" i="1"/>
  <c r="Q2213" i="1"/>
  <c r="P2213" i="1"/>
  <c r="O2213" i="1"/>
  <c r="S1963" i="1"/>
  <c r="Q1963" i="1"/>
  <c r="O1963" i="1"/>
  <c r="P1963" i="1"/>
  <c r="Q1968" i="1"/>
  <c r="P1968" i="1"/>
  <c r="O1968" i="1"/>
  <c r="S1968" i="1"/>
  <c r="S1973" i="1"/>
  <c r="O1973" i="1"/>
  <c r="P1973" i="1"/>
  <c r="Q1973" i="1"/>
  <c r="Q1978" i="1"/>
  <c r="O1978" i="1"/>
  <c r="P1978" i="1"/>
  <c r="S1978" i="1"/>
  <c r="S2016" i="1"/>
  <c r="O2016" i="1"/>
  <c r="P2016" i="1"/>
  <c r="Q2016" i="1"/>
  <c r="Q2027" i="1"/>
  <c r="O2027" i="1"/>
  <c r="S2027" i="1"/>
  <c r="P2027" i="1"/>
  <c r="S2049" i="1"/>
  <c r="O2049" i="1"/>
  <c r="Q2049" i="1"/>
  <c r="P2049" i="1"/>
  <c r="Q2054" i="1"/>
  <c r="S2054" i="1"/>
  <c r="O2054" i="1"/>
  <c r="P2054" i="1"/>
  <c r="S2175" i="1"/>
  <c r="O2175" i="1"/>
  <c r="Q2175" i="1"/>
  <c r="P2175" i="1"/>
  <c r="S2078" i="1"/>
  <c r="P2078" i="1"/>
  <c r="O2078" i="1"/>
  <c r="Q2078" i="1"/>
  <c r="Q2214" i="1"/>
  <c r="O2214" i="1"/>
  <c r="P2214" i="1"/>
  <c r="S2214" i="1"/>
  <c r="S2233" i="1"/>
  <c r="O2233" i="1"/>
  <c r="Q2233" i="1"/>
  <c r="P2233" i="1"/>
  <c r="O2197" i="1"/>
  <c r="S2197" i="1"/>
  <c r="Q2197" i="1"/>
  <c r="P2197" i="1"/>
  <c r="Q2258" i="1"/>
  <c r="O2258" i="1"/>
  <c r="S2258" i="1"/>
  <c r="P2258" i="1"/>
  <c r="S2360" i="1"/>
  <c r="P2360" i="1"/>
  <c r="O2360" i="1"/>
  <c r="Q2360" i="1"/>
  <c r="S2028" i="1"/>
  <c r="P2028" i="1"/>
  <c r="O2028" i="1"/>
  <c r="Q2028" i="1"/>
  <c r="Q2033" i="1"/>
  <c r="O2033" i="1"/>
  <c r="S2033" i="1"/>
  <c r="P2033" i="1"/>
  <c r="S2039" i="1"/>
  <c r="P2039" i="1"/>
  <c r="O2039" i="1"/>
  <c r="Q2039" i="1"/>
  <c r="Q2044" i="1"/>
  <c r="O2044" i="1"/>
  <c r="P2044" i="1"/>
  <c r="S2044" i="1"/>
  <c r="S2079" i="1"/>
  <c r="P2079" i="1"/>
  <c r="O2079" i="1"/>
  <c r="Q2079" i="1"/>
  <c r="P2156" i="1"/>
  <c r="Q2156" i="1"/>
  <c r="O2156" i="1"/>
  <c r="S2156" i="1"/>
  <c r="S2169" i="1"/>
  <c r="O2169" i="1"/>
  <c r="Q2169" i="1"/>
  <c r="P2169" i="1"/>
  <c r="O2190" i="1"/>
  <c r="P2190" i="1"/>
  <c r="S2190" i="1"/>
  <c r="Q2190" i="1"/>
  <c r="S2206" i="1"/>
  <c r="O2206" i="1"/>
  <c r="Q2206" i="1"/>
  <c r="P2206" i="1"/>
  <c r="S2245" i="1"/>
  <c r="Q2245" i="1"/>
  <c r="O2245" i="1"/>
  <c r="P2245" i="1"/>
  <c r="Q2259" i="1"/>
  <c r="P2259" i="1"/>
  <c r="O2259" i="1"/>
  <c r="S2259" i="1"/>
  <c r="S2274" i="1"/>
  <c r="O2274" i="1"/>
  <c r="Q2274" i="1"/>
  <c r="P2274" i="1"/>
  <c r="O1950" i="1"/>
  <c r="S1950" i="1"/>
  <c r="Q1950" i="1"/>
  <c r="P1950" i="1"/>
  <c r="S1974" i="1"/>
  <c r="Q1974" i="1"/>
  <c r="O1974" i="1"/>
  <c r="P1974" i="1"/>
  <c r="O1990" i="1"/>
  <c r="S1990" i="1"/>
  <c r="P1990" i="1"/>
  <c r="Q1990" i="1"/>
  <c r="O2001" i="1"/>
  <c r="S2001" i="1"/>
  <c r="Q2001" i="1"/>
  <c r="P2001" i="1"/>
  <c r="O2006" i="1"/>
  <c r="Q2006" i="1"/>
  <c r="P2006" i="1"/>
  <c r="S2006" i="1"/>
  <c r="Q1863" i="1"/>
  <c r="S1863" i="1"/>
  <c r="P1863" i="1"/>
  <c r="O1863" i="1"/>
  <c r="P1867" i="1"/>
  <c r="O1867" i="1"/>
  <c r="S1867" i="1"/>
  <c r="Q1867" i="1"/>
  <c r="S1871" i="1"/>
  <c r="Q1871" i="1"/>
  <c r="P1871" i="1"/>
  <c r="O1871" i="1"/>
  <c r="P1875" i="1"/>
  <c r="S1875" i="1"/>
  <c r="Q1875" i="1"/>
  <c r="O1875" i="1"/>
  <c r="Q1932" i="1"/>
  <c r="S1932" i="1"/>
  <c r="P1932" i="1"/>
  <c r="O1932" i="1"/>
  <c r="S2012" i="1"/>
  <c r="Q2012" i="1"/>
  <c r="P2012" i="1"/>
  <c r="O2012" i="1"/>
  <c r="Q2023" i="1"/>
  <c r="P2023" i="1"/>
  <c r="S2023" i="1"/>
  <c r="O2023" i="1"/>
  <c r="S2045" i="1"/>
  <c r="Q2045" i="1"/>
  <c r="P2045" i="1"/>
  <c r="O2045" i="1"/>
  <c r="Q2050" i="1"/>
  <c r="S2050" i="1"/>
  <c r="P2050" i="1"/>
  <c r="O2050" i="1"/>
  <c r="S2056" i="1"/>
  <c r="Q2056" i="1"/>
  <c r="P2056" i="1"/>
  <c r="O2056" i="1"/>
  <c r="P2061" i="1"/>
  <c r="O2061" i="1"/>
  <c r="S2061" i="1"/>
  <c r="Q2061" i="1"/>
  <c r="S2067" i="1"/>
  <c r="Q2067" i="1"/>
  <c r="P2067" i="1"/>
  <c r="O2067" i="1"/>
  <c r="S2073" i="1"/>
  <c r="Q2073" i="1"/>
  <c r="P2073" i="1"/>
  <c r="O2073" i="1"/>
  <c r="O2163" i="1"/>
  <c r="S2163" i="1"/>
  <c r="Q2163" i="1"/>
  <c r="P2163" i="1"/>
  <c r="Q2176" i="1"/>
  <c r="P2176" i="1"/>
  <c r="S2176" i="1"/>
  <c r="O2176" i="1"/>
  <c r="Q2247" i="1"/>
  <c r="O2247" i="1"/>
  <c r="S2247" i="1"/>
  <c r="P2247" i="1"/>
  <c r="Q2170" i="1"/>
  <c r="O2170" i="1"/>
  <c r="P2170" i="1"/>
  <c r="S2170" i="1"/>
  <c r="Q2191" i="1"/>
  <c r="O2191" i="1"/>
  <c r="S2191" i="1"/>
  <c r="P2191" i="1"/>
  <c r="Q2226" i="1"/>
  <c r="O2226" i="1"/>
  <c r="S2226" i="1"/>
  <c r="P2226" i="1"/>
  <c r="S2157" i="1"/>
  <c r="Q2157" i="1"/>
  <c r="O2157" i="1"/>
  <c r="P2157" i="1"/>
  <c r="Q2236" i="1"/>
  <c r="O2236" i="1"/>
  <c r="S2236" i="1"/>
  <c r="P2236" i="1"/>
  <c r="S2278" i="1"/>
  <c r="O2278" i="1"/>
  <c r="Q2278" i="1"/>
  <c r="P2278" i="1"/>
  <c r="S2296" i="1"/>
  <c r="Q2296" i="1"/>
  <c r="P2296" i="1"/>
  <c r="O2296" i="1"/>
  <c r="S1916" i="1"/>
  <c r="Q1916" i="1"/>
  <c r="P1916" i="1"/>
  <c r="O1916" i="1"/>
  <c r="S1920" i="1"/>
  <c r="Q1920" i="1"/>
  <c r="O1920" i="1"/>
  <c r="P1920" i="1"/>
  <c r="S1970" i="1"/>
  <c r="Q1970" i="1"/>
  <c r="P1970" i="1"/>
  <c r="O1970" i="1"/>
  <c r="S2018" i="1"/>
  <c r="Q2018" i="1"/>
  <c r="O2018" i="1"/>
  <c r="P2018" i="1"/>
  <c r="S2051" i="1"/>
  <c r="Q2051" i="1"/>
  <c r="P2051" i="1"/>
  <c r="O2051" i="1"/>
  <c r="S2171" i="1"/>
  <c r="Q2171" i="1"/>
  <c r="P2171" i="1"/>
  <c r="O2171" i="1"/>
  <c r="S2177" i="1"/>
  <c r="Q2177" i="1"/>
  <c r="O2177" i="1"/>
  <c r="P2177" i="1"/>
  <c r="S2184" i="1"/>
  <c r="Q2184" i="1"/>
  <c r="P2184" i="1"/>
  <c r="O2184" i="1"/>
  <c r="S2217" i="1"/>
  <c r="O2217" i="1"/>
  <c r="Q2217" i="1"/>
  <c r="P2217" i="1"/>
  <c r="Q2227" i="1"/>
  <c r="P2227" i="1"/>
  <c r="O2227" i="1"/>
  <c r="S2227" i="1"/>
  <c r="Q1942" i="1"/>
  <c r="P1942" i="1"/>
  <c r="O1942" i="1"/>
  <c r="S1942" i="1"/>
  <c r="P1951" i="1"/>
  <c r="Q1951" i="1"/>
  <c r="O1951" i="1"/>
  <c r="S1951" i="1"/>
  <c r="O1986" i="1"/>
  <c r="Q1986" i="1"/>
  <c r="P1986" i="1"/>
  <c r="S1986" i="1"/>
  <c r="S1997" i="1"/>
  <c r="Q1997" i="1"/>
  <c r="P1997" i="1"/>
  <c r="O1997" i="1"/>
  <c r="O2178" i="1"/>
  <c r="S2178" i="1"/>
  <c r="Q2178" i="1"/>
  <c r="P2178" i="1"/>
  <c r="P1864" i="1"/>
  <c r="Q1864" i="1"/>
  <c r="O1864" i="1"/>
  <c r="S1864" i="1"/>
  <c r="Q1956" i="1"/>
  <c r="O1956" i="1"/>
  <c r="P1956" i="1"/>
  <c r="S1956" i="1"/>
  <c r="S1961" i="1"/>
  <c r="P1961" i="1"/>
  <c r="O1961" i="1"/>
  <c r="Q1961" i="1"/>
  <c r="Q2008" i="1"/>
  <c r="P2008" i="1"/>
  <c r="O2008" i="1"/>
  <c r="S2008" i="1"/>
  <c r="P2019" i="1"/>
  <c r="O2019" i="1"/>
  <c r="Q2019" i="1"/>
  <c r="S2019" i="1"/>
  <c r="Q2030" i="1"/>
  <c r="P2030" i="1"/>
  <c r="O2030" i="1"/>
  <c r="S2030" i="1"/>
  <c r="P2041" i="1"/>
  <c r="O2041" i="1"/>
  <c r="Q2041" i="1"/>
  <c r="S2041" i="1"/>
  <c r="Q2046" i="1"/>
  <c r="P2046" i="1"/>
  <c r="S2046" i="1"/>
  <c r="O2046" i="1"/>
  <c r="S2052" i="1"/>
  <c r="P2052" i="1"/>
  <c r="O2052" i="1"/>
  <c r="Q2052" i="1"/>
  <c r="P2075" i="1"/>
  <c r="O2075" i="1"/>
  <c r="S2075" i="1"/>
  <c r="Q2075" i="1"/>
  <c r="Q2201" i="1"/>
  <c r="P2201" i="1"/>
  <c r="O2201" i="1"/>
  <c r="S2201" i="1"/>
  <c r="S2228" i="1"/>
  <c r="Q2228" i="1"/>
  <c r="P2228" i="1"/>
  <c r="O2228" i="1"/>
  <c r="O1929" i="1"/>
  <c r="P1929" i="1"/>
  <c r="Q1929" i="1"/>
  <c r="S1929" i="1"/>
  <c r="P1966" i="1"/>
  <c r="O1966" i="1"/>
  <c r="Q1966" i="1"/>
  <c r="S1966" i="1"/>
  <c r="O1971" i="1"/>
  <c r="P1971" i="1"/>
  <c r="Q1971" i="1"/>
  <c r="S1971" i="1"/>
  <c r="S1976" i="1"/>
  <c r="O1976" i="1"/>
  <c r="P1976" i="1"/>
  <c r="Q1976" i="1"/>
  <c r="Q2063" i="1"/>
  <c r="O2063" i="1"/>
  <c r="P2063" i="1"/>
  <c r="S2063" i="1"/>
  <c r="S2193" i="1"/>
  <c r="O2193" i="1"/>
  <c r="Q2193" i="1"/>
  <c r="P2193" i="1"/>
  <c r="P2219" i="1"/>
  <c r="O2219" i="1"/>
  <c r="S2219" i="1"/>
  <c r="Q2219" i="1"/>
  <c r="S2281" i="1"/>
  <c r="Q2281" i="1"/>
  <c r="P2281" i="1"/>
  <c r="O2281" i="1"/>
  <c r="P1925" i="1"/>
  <c r="O1925" i="1"/>
  <c r="S1925" i="1"/>
  <c r="Q1925" i="1"/>
  <c r="O1947" i="1"/>
  <c r="P1947" i="1"/>
  <c r="S1947" i="1"/>
  <c r="Q1947" i="1"/>
  <c r="S1992" i="1"/>
  <c r="O1992" i="1"/>
  <c r="P1992" i="1"/>
  <c r="Q1992" i="1"/>
  <c r="S2003" i="1"/>
  <c r="O2003" i="1"/>
  <c r="P2003" i="1"/>
  <c r="Q2003" i="1"/>
  <c r="S2069" i="1"/>
  <c r="Q2069" i="1"/>
  <c r="O2069" i="1"/>
  <c r="P2069" i="1"/>
  <c r="O2186" i="1"/>
  <c r="S2186" i="1"/>
  <c r="P2186" i="1"/>
  <c r="Q2186" i="1"/>
  <c r="S2210" i="1"/>
  <c r="Q2210" i="1"/>
  <c r="O2210" i="1"/>
  <c r="P2210" i="1"/>
  <c r="Q2252" i="1"/>
  <c r="P2252" i="1"/>
  <c r="S2252" i="1"/>
  <c r="O2252" i="1"/>
  <c r="S2265" i="1"/>
  <c r="Q2265" i="1"/>
  <c r="O2265" i="1"/>
  <c r="P2265" i="1"/>
  <c r="S2282" i="1"/>
  <c r="O2282" i="1"/>
  <c r="Q2282" i="1"/>
  <c r="P2282" i="1"/>
  <c r="O2491" i="1"/>
  <c r="S2491" i="1"/>
  <c r="Q2491" i="1"/>
  <c r="P2491" i="1"/>
  <c r="O2650" i="1"/>
  <c r="P2650" i="1"/>
  <c r="S2650" i="1"/>
  <c r="Q2650" i="1"/>
  <c r="S2257" i="1"/>
  <c r="Q2257" i="1"/>
  <c r="O2257" i="1"/>
  <c r="P2257" i="1"/>
  <c r="P2263" i="1"/>
  <c r="O2263" i="1"/>
  <c r="S2263" i="1"/>
  <c r="Q2263" i="1"/>
  <c r="O2284" i="1"/>
  <c r="S2284" i="1"/>
  <c r="Q2284" i="1"/>
  <c r="P2284" i="1"/>
  <c r="S2215" i="1"/>
  <c r="Q2215" i="1"/>
  <c r="P2215" i="1"/>
  <c r="O2215" i="1"/>
  <c r="Q2238" i="1"/>
  <c r="O2238" i="1"/>
  <c r="S2238" i="1"/>
  <c r="P2238" i="1"/>
  <c r="S2268" i="1"/>
  <c r="O2268" i="1"/>
  <c r="Q2268" i="1"/>
  <c r="P2268" i="1"/>
  <c r="O2273" i="1"/>
  <c r="S2273" i="1"/>
  <c r="Q2273" i="1"/>
  <c r="P2273" i="1"/>
  <c r="S2279" i="1"/>
  <c r="O2279" i="1"/>
  <c r="Q2279" i="1"/>
  <c r="P2279" i="1"/>
  <c r="S2224" i="1"/>
  <c r="Q2224" i="1"/>
  <c r="P2224" i="1"/>
  <c r="O2224" i="1"/>
  <c r="S2243" i="1"/>
  <c r="Q2243" i="1"/>
  <c r="P2243" i="1"/>
  <c r="O2243" i="1"/>
  <c r="S2248" i="1"/>
  <c r="Q2248" i="1"/>
  <c r="P2248" i="1"/>
  <c r="O2248" i="1"/>
  <c r="Q2816" i="1"/>
  <c r="O2816" i="1"/>
  <c r="P2816" i="1"/>
  <c r="S2816" i="1"/>
  <c r="S2168" i="1"/>
  <c r="P2168" i="1"/>
  <c r="O2168" i="1"/>
  <c r="Q2168" i="1"/>
  <c r="O2198" i="1"/>
  <c r="Q2198" i="1"/>
  <c r="P2198" i="1"/>
  <c r="S2198" i="1"/>
  <c r="O2207" i="1"/>
  <c r="Q2207" i="1"/>
  <c r="P2207" i="1"/>
  <c r="S2207" i="1"/>
  <c r="S2239" i="1"/>
  <c r="Q2239" i="1"/>
  <c r="P2239" i="1"/>
  <c r="O2239" i="1"/>
  <c r="S2244" i="1"/>
  <c r="Q2244" i="1"/>
  <c r="P2244" i="1"/>
  <c r="O2244" i="1"/>
  <c r="S2264" i="1"/>
  <c r="Q2264" i="1"/>
  <c r="P2264" i="1"/>
  <c r="O2264" i="1"/>
  <c r="S2352" i="1"/>
  <c r="Q2352" i="1"/>
  <c r="P2352" i="1"/>
  <c r="O2352" i="1"/>
  <c r="O1979" i="1"/>
  <c r="Q1979" i="1"/>
  <c r="P1979" i="1"/>
  <c r="S1979" i="1"/>
  <c r="O2021" i="1"/>
  <c r="Q2021" i="1"/>
  <c r="P2021" i="1"/>
  <c r="S2021" i="1"/>
  <c r="Q2038" i="1"/>
  <c r="S2038" i="1"/>
  <c r="O2038" i="1"/>
  <c r="P2038" i="1"/>
  <c r="O2076" i="1"/>
  <c r="S2076" i="1"/>
  <c r="P2076" i="1"/>
  <c r="Q2076" i="1"/>
  <c r="O2164" i="1"/>
  <c r="S2164" i="1"/>
  <c r="Q2164" i="1"/>
  <c r="P2164" i="1"/>
  <c r="O2185" i="1"/>
  <c r="S2185" i="1"/>
  <c r="Q2185" i="1"/>
  <c r="P2185" i="1"/>
  <c r="S2216" i="1"/>
  <c r="P2216" i="1"/>
  <c r="O2216" i="1"/>
  <c r="Q2216" i="1"/>
  <c r="Q2225" i="1"/>
  <c r="O2225" i="1"/>
  <c r="S2225" i="1"/>
  <c r="P2225" i="1"/>
  <c r="Q2230" i="1"/>
  <c r="S2230" i="1"/>
  <c r="P2230" i="1"/>
  <c r="O2230" i="1"/>
  <c r="S2254" i="1"/>
  <c r="Q2254" i="1"/>
  <c r="P2254" i="1"/>
  <c r="O2254" i="1"/>
  <c r="Q2269" i="1"/>
  <c r="O2269" i="1"/>
  <c r="S2269" i="1"/>
  <c r="P2269" i="1"/>
  <c r="S2275" i="1"/>
  <c r="P2275" i="1"/>
  <c r="O2275" i="1"/>
  <c r="Q2275" i="1"/>
  <c r="Q2280" i="1"/>
  <c r="O2280" i="1"/>
  <c r="S2280" i="1"/>
  <c r="P2280" i="1"/>
  <c r="S2344" i="1"/>
  <c r="P2344" i="1"/>
  <c r="O2344" i="1"/>
  <c r="Q2344" i="1"/>
  <c r="S2525" i="1"/>
  <c r="Q2525" i="1"/>
  <c r="O2525" i="1"/>
  <c r="P2525" i="1"/>
  <c r="Q3047" i="1"/>
  <c r="S3047" i="1"/>
  <c r="P3047" i="1"/>
  <c r="O3047" i="1"/>
  <c r="Q1933" i="1"/>
  <c r="P1933" i="1"/>
  <c r="O1933" i="1"/>
  <c r="S1933" i="1"/>
  <c r="Q1945" i="1"/>
  <c r="O1945" i="1"/>
  <c r="S1945" i="1"/>
  <c r="P1945" i="1"/>
  <c r="Q1958" i="1"/>
  <c r="S1958" i="1"/>
  <c r="P1958" i="1"/>
  <c r="O1958" i="1"/>
  <c r="S1975" i="1"/>
  <c r="P1975" i="1"/>
  <c r="Q1975" i="1"/>
  <c r="O1975" i="1"/>
  <c r="Q2000" i="1"/>
  <c r="O2000" i="1"/>
  <c r="S2000" i="1"/>
  <c r="P2000" i="1"/>
  <c r="Q2017" i="1"/>
  <c r="P2017" i="1"/>
  <c r="O2017" i="1"/>
  <c r="S2017" i="1"/>
  <c r="Q2034" i="1"/>
  <c r="S2034" i="1"/>
  <c r="P2034" i="1"/>
  <c r="O2034" i="1"/>
  <c r="Q2055" i="1"/>
  <c r="O2055" i="1"/>
  <c r="S2055" i="1"/>
  <c r="P2055" i="1"/>
  <c r="S2072" i="1"/>
  <c r="Q2072" i="1"/>
  <c r="P2072" i="1"/>
  <c r="O2072" i="1"/>
  <c r="S2160" i="1"/>
  <c r="Q2160" i="1"/>
  <c r="O2160" i="1"/>
  <c r="P2160" i="1"/>
  <c r="O2194" i="1"/>
  <c r="P2194" i="1"/>
  <c r="S2194" i="1"/>
  <c r="Q2194" i="1"/>
  <c r="S2249" i="1"/>
  <c r="Q2249" i="1"/>
  <c r="O2249" i="1"/>
  <c r="P2249" i="1"/>
  <c r="S2286" i="1"/>
  <c r="O2286" i="1"/>
  <c r="P2286" i="1"/>
  <c r="Q2286" i="1"/>
  <c r="S2297" i="1"/>
  <c r="Q2297" i="1"/>
  <c r="O2297" i="1"/>
  <c r="P2297" i="1"/>
  <c r="Q2362" i="1"/>
  <c r="P2362" i="1"/>
  <c r="O2362" i="1"/>
  <c r="S2362" i="1"/>
  <c r="P2533" i="1"/>
  <c r="S2533" i="1"/>
  <c r="Q2533" i="1"/>
  <c r="O2533" i="1"/>
  <c r="Q2181" i="1"/>
  <c r="O2181" i="1"/>
  <c r="S2181" i="1"/>
  <c r="P2181" i="1"/>
  <c r="Q2203" i="1"/>
  <c r="O2203" i="1"/>
  <c r="S2203" i="1"/>
  <c r="P2203" i="1"/>
  <c r="S2212" i="1"/>
  <c r="P2212" i="1"/>
  <c r="Q2212" i="1"/>
  <c r="O2212" i="1"/>
  <c r="P2235" i="1"/>
  <c r="S2235" i="1"/>
  <c r="Q2235" i="1"/>
  <c r="O2235" i="1"/>
  <c r="S2270" i="1"/>
  <c r="O2270" i="1"/>
  <c r="Q2270" i="1"/>
  <c r="P2270" i="1"/>
  <c r="P2345" i="1"/>
  <c r="S2345" i="1"/>
  <c r="Q2345" i="1"/>
  <c r="O2345" i="1"/>
  <c r="P2363" i="1"/>
  <c r="S2363" i="1"/>
  <c r="Q2363" i="1"/>
  <c r="O2363" i="1"/>
  <c r="S2354" i="1"/>
  <c r="Q2354" i="1"/>
  <c r="O2354" i="1"/>
  <c r="P2354" i="1"/>
  <c r="Q1988" i="1"/>
  <c r="S1988" i="1"/>
  <c r="P1988" i="1"/>
  <c r="O1988" i="1"/>
  <c r="P2005" i="1"/>
  <c r="O2005" i="1"/>
  <c r="Q2005" i="1"/>
  <c r="S2005" i="1"/>
  <c r="O2026" i="1"/>
  <c r="Q2026" i="1"/>
  <c r="P2026" i="1"/>
  <c r="S2026" i="1"/>
  <c r="Q2043" i="1"/>
  <c r="P2043" i="1"/>
  <c r="S2043" i="1"/>
  <c r="O2043" i="1"/>
  <c r="S2060" i="1"/>
  <c r="O2060" i="1"/>
  <c r="Q2060" i="1"/>
  <c r="P2060" i="1"/>
  <c r="O2152" i="1"/>
  <c r="Q2152" i="1"/>
  <c r="P2152" i="1"/>
  <c r="S2152" i="1"/>
  <c r="S2173" i="1"/>
  <c r="P2173" i="1"/>
  <c r="O2173" i="1"/>
  <c r="Q2173" i="1"/>
  <c r="S2199" i="1"/>
  <c r="Q2199" i="1"/>
  <c r="P2199" i="1"/>
  <c r="O2199" i="1"/>
  <c r="S2208" i="1"/>
  <c r="P2208" i="1"/>
  <c r="O2208" i="1"/>
  <c r="Q2208" i="1"/>
  <c r="O2240" i="1"/>
  <c r="Q2240" i="1"/>
  <c r="S2240" i="1"/>
  <c r="P2240" i="1"/>
  <c r="S2250" i="1"/>
  <c r="Q2250" i="1"/>
  <c r="P2250" i="1"/>
  <c r="O2250" i="1"/>
  <c r="S2260" i="1"/>
  <c r="P2260" i="1"/>
  <c r="Q2260" i="1"/>
  <c r="O2260" i="1"/>
  <c r="S2271" i="1"/>
  <c r="Q2271" i="1"/>
  <c r="O2271" i="1"/>
  <c r="P2271" i="1"/>
  <c r="Q2553" i="1"/>
  <c r="S2553" i="1"/>
  <c r="P2553" i="1"/>
  <c r="O2553" i="1"/>
  <c r="Q2077" i="1"/>
  <c r="O2077" i="1"/>
  <c r="S2077" i="1"/>
  <c r="P2077" i="1"/>
  <c r="S2165" i="1"/>
  <c r="Q2165" i="1"/>
  <c r="P2165" i="1"/>
  <c r="O2165" i="1"/>
  <c r="O2182" i="1"/>
  <c r="S2182" i="1"/>
  <c r="Q2182" i="1"/>
  <c r="P2182" i="1"/>
  <c r="S2195" i="1"/>
  <c r="Q2195" i="1"/>
  <c r="P2195" i="1"/>
  <c r="O2195" i="1"/>
  <c r="S2204" i="1"/>
  <c r="Q2204" i="1"/>
  <c r="P2204" i="1"/>
  <c r="O2204" i="1"/>
  <c r="Q2222" i="1"/>
  <c r="S2222" i="1"/>
  <c r="P2222" i="1"/>
  <c r="O2222" i="1"/>
  <c r="S2276" i="1"/>
  <c r="Q2276" i="1"/>
  <c r="P2276" i="1"/>
  <c r="O2276" i="1"/>
  <c r="Q2346" i="1"/>
  <c r="S2346" i="1"/>
  <c r="P2346" i="1"/>
  <c r="O2346" i="1"/>
  <c r="S2364" i="1"/>
  <c r="Q2364" i="1"/>
  <c r="P2364" i="1"/>
  <c r="O2364" i="1"/>
  <c r="S2373" i="1"/>
  <c r="Q2373" i="1"/>
  <c r="P2373" i="1"/>
  <c r="O2373" i="1"/>
  <c r="Q2246" i="1"/>
  <c r="S2246" i="1"/>
  <c r="P2246" i="1"/>
  <c r="O2246" i="1"/>
  <c r="O2251" i="1"/>
  <c r="S2251" i="1"/>
  <c r="Q2251" i="1"/>
  <c r="P2251" i="1"/>
  <c r="Q2065" i="1"/>
  <c r="P2065" i="1"/>
  <c r="O2065" i="1"/>
  <c r="S2065" i="1"/>
  <c r="S2153" i="1"/>
  <c r="Q2153" i="1"/>
  <c r="P2153" i="1"/>
  <c r="O2153" i="1"/>
  <c r="Q2209" i="1"/>
  <c r="P2209" i="1"/>
  <c r="O2209" i="1"/>
  <c r="S2209" i="1"/>
  <c r="S2241" i="1"/>
  <c r="Q2241" i="1"/>
  <c r="O2241" i="1"/>
  <c r="P2241" i="1"/>
  <c r="Q2256" i="1"/>
  <c r="P2256" i="1"/>
  <c r="O2256" i="1"/>
  <c r="S2256" i="1"/>
  <c r="S2277" i="1"/>
  <c r="Q2277" i="1"/>
  <c r="P2277" i="1"/>
  <c r="O2277" i="1"/>
  <c r="Q2365" i="1"/>
  <c r="P2365" i="1"/>
  <c r="S2365" i="1"/>
  <c r="O2365" i="1"/>
  <c r="O2480" i="1"/>
  <c r="S2480" i="1"/>
  <c r="Q2480" i="1"/>
  <c r="P2480" i="1"/>
  <c r="O2218" i="1"/>
  <c r="Q2218" i="1"/>
  <c r="P2218" i="1"/>
  <c r="S2218" i="1"/>
  <c r="S2261" i="1"/>
  <c r="Q2261" i="1"/>
  <c r="O2261" i="1"/>
  <c r="P2261" i="1"/>
  <c r="P2267" i="1"/>
  <c r="O2267" i="1"/>
  <c r="S2267" i="1"/>
  <c r="Q2267" i="1"/>
  <c r="S2283" i="1"/>
  <c r="P2283" i="1"/>
  <c r="O2283" i="1"/>
  <c r="Q2283" i="1"/>
  <c r="Q2481" i="1"/>
  <c r="P2481" i="1"/>
  <c r="O2481" i="1"/>
  <c r="S2481" i="1"/>
  <c r="P1881" i="1"/>
  <c r="O1881" i="1"/>
  <c r="S1881" i="1"/>
  <c r="Q1881" i="1"/>
  <c r="S1904" i="1"/>
  <c r="Q1904" i="1"/>
  <c r="P1904" i="1"/>
  <c r="O1904" i="1"/>
  <c r="O1931" i="1"/>
  <c r="Q1931" i="1"/>
  <c r="P1931" i="1"/>
  <c r="S1931" i="1"/>
  <c r="Q1943" i="1"/>
  <c r="S1943" i="1"/>
  <c r="P1943" i="1"/>
  <c r="O1943" i="1"/>
  <c r="S1985" i="1"/>
  <c r="Q1985" i="1"/>
  <c r="O1985" i="1"/>
  <c r="P1985" i="1"/>
  <c r="O2002" i="1"/>
  <c r="P2002" i="1"/>
  <c r="S2002" i="1"/>
  <c r="Q2002" i="1"/>
  <c r="S2040" i="1"/>
  <c r="Q2040" i="1"/>
  <c r="O2040" i="1"/>
  <c r="P2040" i="1"/>
  <c r="O2057" i="1"/>
  <c r="Q2057" i="1"/>
  <c r="P2057" i="1"/>
  <c r="S2057" i="1"/>
  <c r="S2074" i="1"/>
  <c r="O2074" i="1"/>
  <c r="P2074" i="1"/>
  <c r="Q2074" i="1"/>
  <c r="S2166" i="1"/>
  <c r="Q2166" i="1"/>
  <c r="O2166" i="1"/>
  <c r="P2166" i="1"/>
  <c r="O2183" i="1"/>
  <c r="S2183" i="1"/>
  <c r="Q2183" i="1"/>
  <c r="P2183" i="1"/>
  <c r="O2196" i="1"/>
  <c r="S2196" i="1"/>
  <c r="P2196" i="1"/>
  <c r="Q2196" i="1"/>
  <c r="O2205" i="1"/>
  <c r="S2205" i="1"/>
  <c r="Q2205" i="1"/>
  <c r="P2205" i="1"/>
  <c r="O2223" i="1"/>
  <c r="S2223" i="1"/>
  <c r="Q2223" i="1"/>
  <c r="P2223" i="1"/>
  <c r="S2232" i="1"/>
  <c r="Q2232" i="1"/>
  <c r="O2232" i="1"/>
  <c r="P2232" i="1"/>
  <c r="S2272" i="1"/>
  <c r="O2272" i="1"/>
  <c r="Q2272" i="1"/>
  <c r="P2272" i="1"/>
  <c r="Q2357" i="1"/>
  <c r="S2357" i="1"/>
  <c r="P2357" i="1"/>
  <c r="O2357" i="1"/>
  <c r="O1960" i="1"/>
  <c r="S1960" i="1"/>
  <c r="Q1960" i="1"/>
  <c r="P1960" i="1"/>
  <c r="S1981" i="1"/>
  <c r="P1981" i="1"/>
  <c r="O1981" i="1"/>
  <c r="Q1981" i="1"/>
  <c r="O1998" i="1"/>
  <c r="S1998" i="1"/>
  <c r="Q1998" i="1"/>
  <c r="P1998" i="1"/>
  <c r="O2015" i="1"/>
  <c r="P2015" i="1"/>
  <c r="S2015" i="1"/>
  <c r="Q2015" i="1"/>
  <c r="S2036" i="1"/>
  <c r="O2036" i="1"/>
  <c r="Q2036" i="1"/>
  <c r="P2036" i="1"/>
  <c r="P2053" i="1"/>
  <c r="S2053" i="1"/>
  <c r="Q2053" i="1"/>
  <c r="O2053" i="1"/>
  <c r="S2162" i="1"/>
  <c r="Q2162" i="1"/>
  <c r="P2162" i="1"/>
  <c r="O2162" i="1"/>
  <c r="O2179" i="1"/>
  <c r="S2179" i="1"/>
  <c r="Q2179" i="1"/>
  <c r="P2179" i="1"/>
  <c r="S2237" i="1"/>
  <c r="O2237" i="1"/>
  <c r="Q2237" i="1"/>
  <c r="P2237" i="1"/>
  <c r="Q2242" i="1"/>
  <c r="S2242" i="1"/>
  <c r="P2242" i="1"/>
  <c r="O2242" i="1"/>
  <c r="P2341" i="1"/>
  <c r="S2341" i="1"/>
  <c r="Q2341" i="1"/>
  <c r="O2341" i="1"/>
  <c r="P2359" i="1"/>
  <c r="Q2359" i="1"/>
  <c r="O2359" i="1"/>
  <c r="S2359" i="1"/>
  <c r="O2372" i="1"/>
  <c r="Q2372" i="1"/>
  <c r="S2372" i="1"/>
  <c r="P2372" i="1"/>
  <c r="P2625" i="1"/>
  <c r="O2625" i="1"/>
  <c r="S2625" i="1"/>
  <c r="Q2625" i="1"/>
  <c r="Q2739" i="1"/>
  <c r="P2739" i="1"/>
  <c r="O2739" i="1"/>
  <c r="S2739" i="1"/>
  <c r="Q2482" i="1"/>
  <c r="P2482" i="1"/>
  <c r="O2482" i="1"/>
  <c r="S2482" i="1"/>
  <c r="S2507" i="1"/>
  <c r="Q2507" i="1"/>
  <c r="P2507" i="1"/>
  <c r="O2507" i="1"/>
  <c r="Q2520" i="1"/>
  <c r="S2520" i="1"/>
  <c r="P2520" i="1"/>
  <c r="O2520" i="1"/>
  <c r="S2691" i="1"/>
  <c r="Q2691" i="1"/>
  <c r="O2691" i="1"/>
  <c r="P2691" i="1"/>
  <c r="O2350" i="1"/>
  <c r="S2350" i="1"/>
  <c r="Q2350" i="1"/>
  <c r="P2350" i="1"/>
  <c r="S2355" i="1"/>
  <c r="Q2355" i="1"/>
  <c r="P2355" i="1"/>
  <c r="O2355" i="1"/>
  <c r="Q2368" i="1"/>
  <c r="P2368" i="1"/>
  <c r="O2368" i="1"/>
  <c r="S2368" i="1"/>
  <c r="Q2426" i="1"/>
  <c r="P2426" i="1"/>
  <c r="O2426" i="1"/>
  <c r="S2426" i="1"/>
  <c r="S2829" i="1"/>
  <c r="Q2829" i="1"/>
  <c r="P2829" i="1"/>
  <c r="O2829" i="1"/>
  <c r="Q3218" i="1"/>
  <c r="P3218" i="1"/>
  <c r="O3218" i="1"/>
  <c r="S3218" i="1"/>
  <c r="S2539" i="1"/>
  <c r="Q2539" i="1"/>
  <c r="O2539" i="1"/>
  <c r="P2539" i="1"/>
  <c r="Q2508" i="1"/>
  <c r="P2508" i="1"/>
  <c r="O2508" i="1"/>
  <c r="S2508" i="1"/>
  <c r="Q2521" i="1"/>
  <c r="P2521" i="1"/>
  <c r="O2521" i="1"/>
  <c r="S2521" i="1"/>
  <c r="Q2580" i="1"/>
  <c r="P2580" i="1"/>
  <c r="O2580" i="1"/>
  <c r="S2580" i="1"/>
  <c r="S2626" i="1"/>
  <c r="Q2626" i="1"/>
  <c r="P2626" i="1"/>
  <c r="O2626" i="1"/>
  <c r="S2483" i="1"/>
  <c r="Q2483" i="1"/>
  <c r="P2483" i="1"/>
  <c r="O2483" i="1"/>
  <c r="S2583" i="1"/>
  <c r="Q2583" i="1"/>
  <c r="P2583" i="1"/>
  <c r="O2583" i="1"/>
  <c r="P2763" i="1"/>
  <c r="S2763" i="1"/>
  <c r="Q2763" i="1"/>
  <c r="O2763" i="1"/>
  <c r="S2369" i="1"/>
  <c r="O2369" i="1"/>
  <c r="Q2369" i="1"/>
  <c r="P2369" i="1"/>
  <c r="O2430" i="1"/>
  <c r="S2430" i="1"/>
  <c r="Q2430" i="1"/>
  <c r="P2430" i="1"/>
  <c r="Q2663" i="1"/>
  <c r="P2663" i="1"/>
  <c r="S2663" i="1"/>
  <c r="O2663" i="1"/>
  <c r="S2706" i="1"/>
  <c r="Q2706" i="1"/>
  <c r="P2706" i="1"/>
  <c r="O2706" i="1"/>
  <c r="S2767" i="1"/>
  <c r="Q2767" i="1"/>
  <c r="P2767" i="1"/>
  <c r="O2767" i="1"/>
  <c r="S2356" i="1"/>
  <c r="Q2356" i="1"/>
  <c r="P2356" i="1"/>
  <c r="O2356" i="1"/>
  <c r="Q2418" i="1"/>
  <c r="P2418" i="1"/>
  <c r="O2418" i="1"/>
  <c r="S2418" i="1"/>
  <c r="S2499" i="1"/>
  <c r="Q2499" i="1"/>
  <c r="O2499" i="1"/>
  <c r="P2499" i="1"/>
  <c r="S2561" i="1"/>
  <c r="Q2561" i="1"/>
  <c r="P2561" i="1"/>
  <c r="O2561" i="1"/>
  <c r="S2562" i="1"/>
  <c r="Q2562" i="1"/>
  <c r="P2562" i="1"/>
  <c r="O2562" i="1"/>
  <c r="S2712" i="1"/>
  <c r="P2712" i="1"/>
  <c r="Q2712" i="1"/>
  <c r="O2712" i="1"/>
  <c r="Q2564" i="1"/>
  <c r="S2564" i="1"/>
  <c r="P2564" i="1"/>
  <c r="O2564" i="1"/>
  <c r="S2585" i="1"/>
  <c r="Q2585" i="1"/>
  <c r="P2585" i="1"/>
  <c r="O2585" i="1"/>
  <c r="O2229" i="1"/>
  <c r="S2229" i="1"/>
  <c r="Q2229" i="1"/>
  <c r="P2229" i="1"/>
  <c r="S2527" i="1"/>
  <c r="Q2527" i="1"/>
  <c r="P2527" i="1"/>
  <c r="O2527" i="1"/>
  <c r="P2544" i="1"/>
  <c r="O2544" i="1"/>
  <c r="S2544" i="1"/>
  <c r="Q2544" i="1"/>
  <c r="S2566" i="1"/>
  <c r="O2566" i="1"/>
  <c r="Q2566" i="1"/>
  <c r="P2566" i="1"/>
  <c r="O2634" i="1"/>
  <c r="P2634" i="1"/>
  <c r="S2634" i="1"/>
  <c r="Q2634" i="1"/>
  <c r="O2898" i="1"/>
  <c r="S2898" i="1"/>
  <c r="Q2898" i="1"/>
  <c r="P2898" i="1"/>
  <c r="Q2348" i="1"/>
  <c r="O2348" i="1"/>
  <c r="S2348" i="1"/>
  <c r="P2348" i="1"/>
  <c r="O2361" i="1"/>
  <c r="S2361" i="1"/>
  <c r="P2361" i="1"/>
  <c r="Q2361" i="1"/>
  <c r="P2376" i="1"/>
  <c r="O2376" i="1"/>
  <c r="S2376" i="1"/>
  <c r="Q2376" i="1"/>
  <c r="Q2431" i="1"/>
  <c r="P2431" i="1"/>
  <c r="O2431" i="1"/>
  <c r="S2431" i="1"/>
  <c r="S2713" i="1"/>
  <c r="Q2713" i="1"/>
  <c r="P2713" i="1"/>
  <c r="O2713" i="1"/>
  <c r="S2422" i="1"/>
  <c r="Q2422" i="1"/>
  <c r="P2422" i="1"/>
  <c r="O2422" i="1"/>
  <c r="S2500" i="1"/>
  <c r="Q2500" i="1"/>
  <c r="P2500" i="1"/>
  <c r="O2500" i="1"/>
  <c r="S2567" i="1"/>
  <c r="Q2567" i="1"/>
  <c r="P2567" i="1"/>
  <c r="O2567" i="1"/>
  <c r="S2642" i="1"/>
  <c r="O2642" i="1"/>
  <c r="P2642" i="1"/>
  <c r="Q2642" i="1"/>
  <c r="O2262" i="1"/>
  <c r="S2262" i="1"/>
  <c r="Q2262" i="1"/>
  <c r="P2262" i="1"/>
  <c r="Q2432" i="1"/>
  <c r="S2432" i="1"/>
  <c r="P2432" i="1"/>
  <c r="O2432" i="1"/>
  <c r="O2478" i="1"/>
  <c r="S2478" i="1"/>
  <c r="Q2478" i="1"/>
  <c r="P2478" i="1"/>
  <c r="Q2531" i="1"/>
  <c r="S2531" i="1"/>
  <c r="O2531" i="1"/>
  <c r="P2531" i="1"/>
  <c r="P2683" i="1"/>
  <c r="S2683" i="1"/>
  <c r="Q2683" i="1"/>
  <c r="O2683" i="1"/>
  <c r="P2801" i="1"/>
  <c r="O2801" i="1"/>
  <c r="S2801" i="1"/>
  <c r="Q2801" i="1"/>
  <c r="Q2340" i="1"/>
  <c r="P2340" i="1"/>
  <c r="O2340" i="1"/>
  <c r="S2340" i="1"/>
  <c r="S2353" i="1"/>
  <c r="Q2353" i="1"/>
  <c r="P2353" i="1"/>
  <c r="O2353" i="1"/>
  <c r="Q2371" i="1"/>
  <c r="P2371" i="1"/>
  <c r="S2371" i="1"/>
  <c r="O2371" i="1"/>
  <c r="Q2433" i="1"/>
  <c r="S2433" i="1"/>
  <c r="P2433" i="1"/>
  <c r="O2433" i="1"/>
  <c r="Q2490" i="1"/>
  <c r="P2490" i="1"/>
  <c r="S2490" i="1"/>
  <c r="O2490" i="1"/>
  <c r="O2568" i="1"/>
  <c r="P2568" i="1"/>
  <c r="Q2568" i="1"/>
  <c r="S2568" i="1"/>
  <c r="S2616" i="1"/>
  <c r="Q2616" i="1"/>
  <c r="P2616" i="1"/>
  <c r="O2616" i="1"/>
  <c r="O2349" i="1"/>
  <c r="S2349" i="1"/>
  <c r="Q2349" i="1"/>
  <c r="P2349" i="1"/>
  <c r="O2367" i="1"/>
  <c r="S2367" i="1"/>
  <c r="Q2367" i="1"/>
  <c r="P2367" i="1"/>
  <c r="Q1868" i="1"/>
  <c r="P1868" i="1"/>
  <c r="O1868" i="1"/>
  <c r="S1868" i="1"/>
  <c r="O1879" i="1"/>
  <c r="S1879" i="1"/>
  <c r="P1879" i="1"/>
  <c r="Q1879" i="1"/>
  <c r="P1890" i="1"/>
  <c r="S1890" i="1"/>
  <c r="O1890" i="1"/>
  <c r="Q1890" i="1"/>
  <c r="S1901" i="1"/>
  <c r="Q1901" i="1"/>
  <c r="P1901" i="1"/>
  <c r="O1901" i="1"/>
  <c r="S1912" i="1"/>
  <c r="Q1912" i="1"/>
  <c r="O1912" i="1"/>
  <c r="P1912" i="1"/>
  <c r="P1923" i="1"/>
  <c r="S1923" i="1"/>
  <c r="Q1923" i="1"/>
  <c r="O1923" i="1"/>
  <c r="S1934" i="1"/>
  <c r="P1934" i="1"/>
  <c r="O1934" i="1"/>
  <c r="Q1934" i="1"/>
  <c r="O1982" i="1"/>
  <c r="S1982" i="1"/>
  <c r="Q1982" i="1"/>
  <c r="P1982" i="1"/>
  <c r="O2174" i="1"/>
  <c r="S2174" i="1"/>
  <c r="P2174" i="1"/>
  <c r="Q2174" i="1"/>
  <c r="Q2358" i="1"/>
  <c r="P2358" i="1"/>
  <c r="S2358" i="1"/>
  <c r="O2358" i="1"/>
  <c r="Q2595" i="1"/>
  <c r="P2595" i="1"/>
  <c r="S2595" i="1"/>
  <c r="O2595" i="1"/>
  <c r="O2744" i="1"/>
  <c r="S2744" i="1"/>
  <c r="Q2744" i="1"/>
  <c r="P2744" i="1"/>
  <c r="S2782" i="1"/>
  <c r="P2782" i="1"/>
  <c r="O2782" i="1"/>
  <c r="Q2782" i="1"/>
  <c r="O2722" i="1"/>
  <c r="S2722" i="1"/>
  <c r="Q2722" i="1"/>
  <c r="P2722" i="1"/>
  <c r="S2484" i="1"/>
  <c r="Q2484" i="1"/>
  <c r="P2484" i="1"/>
  <c r="O2484" i="1"/>
  <c r="S2494" i="1"/>
  <c r="P2494" i="1"/>
  <c r="Q2494" i="1"/>
  <c r="O2494" i="1"/>
  <c r="S2512" i="1"/>
  <c r="Q2512" i="1"/>
  <c r="P2512" i="1"/>
  <c r="O2512" i="1"/>
  <c r="Q2696" i="1"/>
  <c r="S2696" i="1"/>
  <c r="P2696" i="1"/>
  <c r="O2696" i="1"/>
  <c r="Q2784" i="1"/>
  <c r="S2784" i="1"/>
  <c r="P2784" i="1"/>
  <c r="O2784" i="1"/>
  <c r="Q2547" i="1"/>
  <c r="S2547" i="1"/>
  <c r="O2547" i="1"/>
  <c r="P2547" i="1"/>
  <c r="S2849" i="1"/>
  <c r="Q2849" i="1"/>
  <c r="P2849" i="1"/>
  <c r="O2849" i="1"/>
  <c r="S2421" i="1"/>
  <c r="Q2421" i="1"/>
  <c r="P2421" i="1"/>
  <c r="O2421" i="1"/>
  <c r="Q2427" i="1"/>
  <c r="P2427" i="1"/>
  <c r="S2427" i="1"/>
  <c r="O2427" i="1"/>
  <c r="S2676" i="1"/>
  <c r="O2676" i="1"/>
  <c r="Q2676" i="1"/>
  <c r="P2676" i="1"/>
  <c r="O2700" i="1"/>
  <c r="Q2700" i="1"/>
  <c r="P2700" i="1"/>
  <c r="S2700" i="1"/>
  <c r="S2725" i="1"/>
  <c r="Q2725" i="1"/>
  <c r="P2725" i="1"/>
  <c r="O2725" i="1"/>
  <c r="S2786" i="1"/>
  <c r="P2786" i="1"/>
  <c r="O2786" i="1"/>
  <c r="Q2786" i="1"/>
  <c r="O2854" i="1"/>
  <c r="Q2854" i="1"/>
  <c r="P2854" i="1"/>
  <c r="S2854" i="1"/>
  <c r="Q2677" i="1"/>
  <c r="P2677" i="1"/>
  <c r="O2677" i="1"/>
  <c r="S2677" i="1"/>
  <c r="P2343" i="1"/>
  <c r="O2343" i="1"/>
  <c r="S2343" i="1"/>
  <c r="Q2343" i="1"/>
  <c r="P2366" i="1"/>
  <c r="O2366" i="1"/>
  <c r="Q2366" i="1"/>
  <c r="S2366" i="1"/>
  <c r="Q2477" i="1"/>
  <c r="P2477" i="1"/>
  <c r="S2477" i="1"/>
  <c r="O2477" i="1"/>
  <c r="Q2514" i="1"/>
  <c r="P2514" i="1"/>
  <c r="O2514" i="1"/>
  <c r="S2514" i="1"/>
  <c r="Q2607" i="1"/>
  <c r="P2607" i="1"/>
  <c r="S2607" i="1"/>
  <c r="O2607" i="1"/>
  <c r="Q2641" i="1"/>
  <c r="O2641" i="1"/>
  <c r="P2641" i="1"/>
  <c r="S2641" i="1"/>
  <c r="S2794" i="1"/>
  <c r="O2794" i="1"/>
  <c r="Q2794" i="1"/>
  <c r="P2794" i="1"/>
  <c r="O2347" i="1"/>
  <c r="S2347" i="1"/>
  <c r="P2347" i="1"/>
  <c r="Q2347" i="1"/>
  <c r="O2370" i="1"/>
  <c r="S2370" i="1"/>
  <c r="Q2370" i="1"/>
  <c r="P2370" i="1"/>
  <c r="S2495" i="1"/>
  <c r="O2495" i="1"/>
  <c r="Q2495" i="1"/>
  <c r="P2495" i="1"/>
  <c r="O2577" i="1"/>
  <c r="S2577" i="1"/>
  <c r="Q2577" i="1"/>
  <c r="P2577" i="1"/>
  <c r="P2680" i="1"/>
  <c r="S2680" i="1"/>
  <c r="Q2680" i="1"/>
  <c r="O2680" i="1"/>
  <c r="P2704" i="1"/>
  <c r="O2704" i="1"/>
  <c r="S2704" i="1"/>
  <c r="Q2704" i="1"/>
  <c r="Q2727" i="1"/>
  <c r="P2727" i="1"/>
  <c r="S2727" i="1"/>
  <c r="O2727" i="1"/>
  <c r="Q2351" i="1"/>
  <c r="S2351" i="1"/>
  <c r="P2351" i="1"/>
  <c r="O2351" i="1"/>
  <c r="S2374" i="1"/>
  <c r="Q2374" i="1"/>
  <c r="P2374" i="1"/>
  <c r="O2374" i="1"/>
  <c r="S2526" i="1"/>
  <c r="Q2526" i="1"/>
  <c r="P2526" i="1"/>
  <c r="O2526" i="1"/>
  <c r="S2592" i="1"/>
  <c r="Q2592" i="1"/>
  <c r="P2592" i="1"/>
  <c r="O2592" i="1"/>
  <c r="S2867" i="1"/>
  <c r="Q2867" i="1"/>
  <c r="P2867" i="1"/>
  <c r="O2867" i="1"/>
  <c r="Q2974" i="1"/>
  <c r="P2974" i="1"/>
  <c r="O2974" i="1"/>
  <c r="S2974" i="1"/>
  <c r="S3166" i="1"/>
  <c r="P3166" i="1"/>
  <c r="Q3166" i="1"/>
  <c r="O3166" i="1"/>
  <c r="O2975" i="1"/>
  <c r="Q2975" i="1"/>
  <c r="S2975" i="1"/>
  <c r="P2975" i="1"/>
  <c r="P3034" i="1"/>
  <c r="S3034" i="1"/>
  <c r="O3034" i="1"/>
  <c r="Q3034" i="1"/>
  <c r="S2735" i="1"/>
  <c r="Q2735" i="1"/>
  <c r="O2735" i="1"/>
  <c r="P2735" i="1"/>
  <c r="S2768" i="1"/>
  <c r="Q2768" i="1"/>
  <c r="O2768" i="1"/>
  <c r="P2768" i="1"/>
  <c r="P2830" i="1"/>
  <c r="S2830" i="1"/>
  <c r="Q2830" i="1"/>
  <c r="O2830" i="1"/>
  <c r="Q2897" i="1"/>
  <c r="P2897" i="1"/>
  <c r="S2897" i="1"/>
  <c r="O2897" i="1"/>
  <c r="O7124" i="1"/>
  <c r="S7124" i="1"/>
  <c r="P7124" i="1"/>
  <c r="Q7124" i="1"/>
  <c r="S2617" i="1"/>
  <c r="Q2617" i="1"/>
  <c r="P2617" i="1"/>
  <c r="O2617" i="1"/>
  <c r="S2662" i="1"/>
  <c r="Q2662" i="1"/>
  <c r="P2662" i="1"/>
  <c r="O2662" i="1"/>
  <c r="S2980" i="1"/>
  <c r="Q2980" i="1"/>
  <c r="O2980" i="1"/>
  <c r="P2980" i="1"/>
  <c r="S3075" i="1"/>
  <c r="P3075" i="1"/>
  <c r="O3075" i="1"/>
  <c r="Q3075" i="1"/>
  <c r="S2758" i="1"/>
  <c r="Q2758" i="1"/>
  <c r="O2758" i="1"/>
  <c r="P2758" i="1"/>
  <c r="S2771" i="1"/>
  <c r="Q2771" i="1"/>
  <c r="P2771" i="1"/>
  <c r="O2771" i="1"/>
  <c r="O3008" i="1"/>
  <c r="S3008" i="1"/>
  <c r="P3008" i="1"/>
  <c r="Q3008" i="1"/>
  <c r="S3165" i="1"/>
  <c r="O3165" i="1"/>
  <c r="Q3165" i="1"/>
  <c r="P3165" i="1"/>
  <c r="Q3217" i="1"/>
  <c r="P3217" i="1"/>
  <c r="S3217" i="1"/>
  <c r="O3217" i="1"/>
  <c r="S3270" i="1"/>
  <c r="O3270" i="1"/>
  <c r="Q3270" i="1"/>
  <c r="P3270" i="1"/>
  <c r="Q2548" i="1"/>
  <c r="P2548" i="1"/>
  <c r="S2548" i="1"/>
  <c r="O2548" i="1"/>
  <c r="S2554" i="1"/>
  <c r="Q2554" i="1"/>
  <c r="O2554" i="1"/>
  <c r="P2554" i="1"/>
  <c r="S2569" i="1"/>
  <c r="Q2569" i="1"/>
  <c r="P2569" i="1"/>
  <c r="O2569" i="1"/>
  <c r="Q2611" i="1"/>
  <c r="P2611" i="1"/>
  <c r="S2611" i="1"/>
  <c r="O2611" i="1"/>
  <c r="O2645" i="1"/>
  <c r="Q2645" i="1"/>
  <c r="P2645" i="1"/>
  <c r="S2645" i="1"/>
  <c r="S2675" i="1"/>
  <c r="Q2675" i="1"/>
  <c r="P2675" i="1"/>
  <c r="O2675" i="1"/>
  <c r="O2958" i="1"/>
  <c r="S2958" i="1"/>
  <c r="Q2958" i="1"/>
  <c r="P2958" i="1"/>
  <c r="Q2982" i="1"/>
  <c r="S2982" i="1"/>
  <c r="O2982" i="1"/>
  <c r="P2982" i="1"/>
  <c r="S2818" i="1"/>
  <c r="Q2818" i="1"/>
  <c r="P2818" i="1"/>
  <c r="O2818" i="1"/>
  <c r="S2837" i="1"/>
  <c r="Q2837" i="1"/>
  <c r="P2837" i="1"/>
  <c r="O2837" i="1"/>
  <c r="S3131" i="1"/>
  <c r="P3131" i="1"/>
  <c r="Q3131" i="1"/>
  <c r="O3131" i="1"/>
  <c r="O2502" i="1"/>
  <c r="S2502" i="1"/>
  <c r="Q2502" i="1"/>
  <c r="P2502" i="1"/>
  <c r="S2515" i="1"/>
  <c r="P2515" i="1"/>
  <c r="O2515" i="1"/>
  <c r="Q2515" i="1"/>
  <c r="S2571" i="1"/>
  <c r="P2571" i="1"/>
  <c r="O2571" i="1"/>
  <c r="Q2571" i="1"/>
  <c r="P2578" i="1"/>
  <c r="O2578" i="1"/>
  <c r="S2578" i="1"/>
  <c r="Q2578" i="1"/>
  <c r="S2603" i="1"/>
  <c r="Q2603" i="1"/>
  <c r="P2603" i="1"/>
  <c r="O2603" i="1"/>
  <c r="S2803" i="1"/>
  <c r="Q2803" i="1"/>
  <c r="P2803" i="1"/>
  <c r="O2803" i="1"/>
  <c r="Q3092" i="1"/>
  <c r="O3092" i="1"/>
  <c r="P3092" i="1"/>
  <c r="S3092" i="1"/>
  <c r="S3132" i="1"/>
  <c r="P3132" i="1"/>
  <c r="O3132" i="1"/>
  <c r="Q3132" i="1"/>
  <c r="S3223" i="1"/>
  <c r="P3223" i="1"/>
  <c r="Q3223" i="1"/>
  <c r="O3223" i="1"/>
  <c r="Q7011" i="1"/>
  <c r="O7011" i="1"/>
  <c r="S7011" i="1"/>
  <c r="P7011" i="1"/>
  <c r="P2556" i="1"/>
  <c r="S2556" i="1"/>
  <c r="O2556" i="1"/>
  <c r="Q2556" i="1"/>
  <c r="O2587" i="1"/>
  <c r="S2587" i="1"/>
  <c r="P2587" i="1"/>
  <c r="Q2587" i="1"/>
  <c r="Q2620" i="1"/>
  <c r="S2620" i="1"/>
  <c r="P2620" i="1"/>
  <c r="O2620" i="1"/>
  <c r="S2629" i="1"/>
  <c r="Q2629" i="1"/>
  <c r="O2629" i="1"/>
  <c r="P2629" i="1"/>
  <c r="Q2646" i="1"/>
  <c r="P2646" i="1"/>
  <c r="O2646" i="1"/>
  <c r="S2646" i="1"/>
  <c r="Q2685" i="1"/>
  <c r="S2685" i="1"/>
  <c r="O2685" i="1"/>
  <c r="P2685" i="1"/>
  <c r="S2728" i="1"/>
  <c r="Q2728" i="1"/>
  <c r="O2728" i="1"/>
  <c r="P2728" i="1"/>
  <c r="P2789" i="1"/>
  <c r="O2789" i="1"/>
  <c r="S2789" i="1"/>
  <c r="Q2789" i="1"/>
  <c r="S2879" i="1"/>
  <c r="Q2879" i="1"/>
  <c r="O2879" i="1"/>
  <c r="P2879" i="1"/>
  <c r="S2959" i="1"/>
  <c r="Q2959" i="1"/>
  <c r="P2959" i="1"/>
  <c r="O2959" i="1"/>
  <c r="S2423" i="1"/>
  <c r="Q2423" i="1"/>
  <c r="P2423" i="1"/>
  <c r="O2423" i="1"/>
  <c r="S2428" i="1"/>
  <c r="Q2428" i="1"/>
  <c r="P2428" i="1"/>
  <c r="O2428" i="1"/>
  <c r="O2496" i="1"/>
  <c r="S2496" i="1"/>
  <c r="Q2496" i="1"/>
  <c r="P2496" i="1"/>
  <c r="O2535" i="1"/>
  <c r="S2535" i="1"/>
  <c r="Q2535" i="1"/>
  <c r="P2535" i="1"/>
  <c r="Q2542" i="1"/>
  <c r="P2542" i="1"/>
  <c r="O2542" i="1"/>
  <c r="S2542" i="1"/>
  <c r="S2596" i="1"/>
  <c r="Q2596" i="1"/>
  <c r="P2596" i="1"/>
  <c r="O2596" i="1"/>
  <c r="S2637" i="1"/>
  <c r="Q2637" i="1"/>
  <c r="P2637" i="1"/>
  <c r="O2637" i="1"/>
  <c r="S2698" i="1"/>
  <c r="Q2698" i="1"/>
  <c r="O2698" i="1"/>
  <c r="P2698" i="1"/>
  <c r="Q2718" i="1"/>
  <c r="S2718" i="1"/>
  <c r="P2718" i="1"/>
  <c r="O2718" i="1"/>
  <c r="Q2740" i="1"/>
  <c r="S2740" i="1"/>
  <c r="P2740" i="1"/>
  <c r="O2740" i="1"/>
  <c r="Q2806" i="1"/>
  <c r="O2806" i="1"/>
  <c r="S2806" i="1"/>
  <c r="P2806" i="1"/>
  <c r="Q2881" i="1"/>
  <c r="P2881" i="1"/>
  <c r="S2881" i="1"/>
  <c r="O2881" i="1"/>
  <c r="Q2908" i="1"/>
  <c r="P2908" i="1"/>
  <c r="O2908" i="1"/>
  <c r="S2908" i="1"/>
  <c r="O3052" i="1"/>
  <c r="Q3052" i="1"/>
  <c r="S3052" i="1"/>
  <c r="P3052" i="1"/>
  <c r="S3133" i="1"/>
  <c r="O3133" i="1"/>
  <c r="Q3133" i="1"/>
  <c r="P3133" i="1"/>
  <c r="P7012" i="1"/>
  <c r="Q7012" i="1"/>
  <c r="O7012" i="1"/>
  <c r="S7012" i="1"/>
  <c r="S2933" i="1"/>
  <c r="O2933" i="1"/>
  <c r="Q2933" i="1"/>
  <c r="P2933" i="1"/>
  <c r="S3094" i="1"/>
  <c r="Q3094" i="1"/>
  <c r="P3094" i="1"/>
  <c r="O3094" i="1"/>
  <c r="S2522" i="1"/>
  <c r="Q2522" i="1"/>
  <c r="O2522" i="1"/>
  <c r="P2522" i="1"/>
  <c r="S2529" i="1"/>
  <c r="Q2529" i="1"/>
  <c r="P2529" i="1"/>
  <c r="O2529" i="1"/>
  <c r="S2549" i="1"/>
  <c r="Q2549" i="1"/>
  <c r="P2549" i="1"/>
  <c r="O2549" i="1"/>
  <c r="Q2647" i="1"/>
  <c r="P2647" i="1"/>
  <c r="S2647" i="1"/>
  <c r="O2647" i="1"/>
  <c r="S2657" i="1"/>
  <c r="Q2657" i="1"/>
  <c r="P2657" i="1"/>
  <c r="O2657" i="1"/>
  <c r="Q2688" i="1"/>
  <c r="P2688" i="1"/>
  <c r="O2688" i="1"/>
  <c r="S2688" i="1"/>
  <c r="O2699" i="1"/>
  <c r="S2699" i="1"/>
  <c r="Q2699" i="1"/>
  <c r="P2699" i="1"/>
  <c r="P2792" i="1"/>
  <c r="S2792" i="1"/>
  <c r="Q2792" i="1"/>
  <c r="O2792" i="1"/>
  <c r="Q2884" i="1"/>
  <c r="P2884" i="1"/>
  <c r="O2884" i="1"/>
  <c r="S2884" i="1"/>
  <c r="S2963" i="1"/>
  <c r="O2963" i="1"/>
  <c r="Q2963" i="1"/>
  <c r="P2963" i="1"/>
  <c r="O3140" i="1"/>
  <c r="S3140" i="1"/>
  <c r="P3140" i="1"/>
  <c r="Q3140" i="1"/>
  <c r="Q7178" i="1"/>
  <c r="S7178" i="1"/>
  <c r="O7178" i="1"/>
  <c r="P7178" i="1"/>
  <c r="S7282" i="1"/>
  <c r="O7282" i="1"/>
  <c r="Q7282" i="1"/>
  <c r="P7282" i="1"/>
  <c r="S2419" i="1"/>
  <c r="Q2419" i="1"/>
  <c r="P2419" i="1"/>
  <c r="O2419" i="1"/>
  <c r="S2543" i="1"/>
  <c r="Q2543" i="1"/>
  <c r="P2543" i="1"/>
  <c r="O2543" i="1"/>
  <c r="P2605" i="1"/>
  <c r="O2605" i="1"/>
  <c r="S2605" i="1"/>
  <c r="Q2605" i="1"/>
  <c r="S2639" i="1"/>
  <c r="Q2639" i="1"/>
  <c r="P2639" i="1"/>
  <c r="O2639" i="1"/>
  <c r="S2668" i="1"/>
  <c r="Q2668" i="1"/>
  <c r="P2668" i="1"/>
  <c r="O2668" i="1"/>
  <c r="Q2825" i="1"/>
  <c r="P2825" i="1"/>
  <c r="S2825" i="1"/>
  <c r="O2825" i="1"/>
  <c r="S2864" i="1"/>
  <c r="P2864" i="1"/>
  <c r="Q2864" i="1"/>
  <c r="O2864" i="1"/>
  <c r="S3141" i="1"/>
  <c r="Q3141" i="1"/>
  <c r="P3141" i="1"/>
  <c r="O3141" i="1"/>
  <c r="S2516" i="1"/>
  <c r="Q2516" i="1"/>
  <c r="P2516" i="1"/>
  <c r="O2516" i="1"/>
  <c r="P2530" i="1"/>
  <c r="O2530" i="1"/>
  <c r="S2530" i="1"/>
  <c r="Q2530" i="1"/>
  <c r="O2557" i="1"/>
  <c r="Q2557" i="1"/>
  <c r="P2557" i="1"/>
  <c r="S2557" i="1"/>
  <c r="O2581" i="1"/>
  <c r="S2581" i="1"/>
  <c r="Q2581" i="1"/>
  <c r="P2581" i="1"/>
  <c r="Q2630" i="1"/>
  <c r="S2630" i="1"/>
  <c r="P2630" i="1"/>
  <c r="O2630" i="1"/>
  <c r="Q2640" i="1"/>
  <c r="P2640" i="1"/>
  <c r="S2640" i="1"/>
  <c r="O2640" i="1"/>
  <c r="O2689" i="1"/>
  <c r="S2689" i="1"/>
  <c r="Q2689" i="1"/>
  <c r="P2689" i="1"/>
  <c r="S2776" i="1"/>
  <c r="P2776" i="1"/>
  <c r="O2776" i="1"/>
  <c r="Q2776" i="1"/>
  <c r="S2808" i="1"/>
  <c r="Q2808" i="1"/>
  <c r="P2808" i="1"/>
  <c r="O2808" i="1"/>
  <c r="P2844" i="1"/>
  <c r="S2844" i="1"/>
  <c r="Q2844" i="1"/>
  <c r="O2844" i="1"/>
  <c r="S2885" i="1"/>
  <c r="Q2885" i="1"/>
  <c r="P2885" i="1"/>
  <c r="O2885" i="1"/>
  <c r="Q2910" i="1"/>
  <c r="S2910" i="1"/>
  <c r="P2910" i="1"/>
  <c r="O2910" i="1"/>
  <c r="O3097" i="1"/>
  <c r="Q3097" i="1"/>
  <c r="P3097" i="1"/>
  <c r="S3097" i="1"/>
  <c r="P3245" i="1"/>
  <c r="S3245" i="1"/>
  <c r="O3245" i="1"/>
  <c r="Q3245" i="1"/>
  <c r="O2429" i="1"/>
  <c r="P2429" i="1"/>
  <c r="S2429" i="1"/>
  <c r="Q2429" i="1"/>
  <c r="Q2537" i="1"/>
  <c r="O2537" i="1"/>
  <c r="S2537" i="1"/>
  <c r="P2537" i="1"/>
  <c r="S2573" i="1"/>
  <c r="Q2573" i="1"/>
  <c r="O2573" i="1"/>
  <c r="P2573" i="1"/>
  <c r="Q2827" i="1"/>
  <c r="P2827" i="1"/>
  <c r="O2827" i="1"/>
  <c r="S2827" i="1"/>
  <c r="S2492" i="1"/>
  <c r="Q2492" i="1"/>
  <c r="P2492" i="1"/>
  <c r="O2492" i="1"/>
  <c r="P2504" i="1"/>
  <c r="S2504" i="1"/>
  <c r="Q2504" i="1"/>
  <c r="O2504" i="1"/>
  <c r="Q2551" i="1"/>
  <c r="P2551" i="1"/>
  <c r="S2551" i="1"/>
  <c r="O2551" i="1"/>
  <c r="S2558" i="1"/>
  <c r="P2558" i="1"/>
  <c r="Q2558" i="1"/>
  <c r="O2558" i="1"/>
  <c r="Q2622" i="1"/>
  <c r="P2622" i="1"/>
  <c r="S2622" i="1"/>
  <c r="O2622" i="1"/>
  <c r="S2679" i="1"/>
  <c r="Q2679" i="1"/>
  <c r="P2679" i="1"/>
  <c r="O2679" i="1"/>
  <c r="Q2690" i="1"/>
  <c r="P2690" i="1"/>
  <c r="O2690" i="1"/>
  <c r="S2690" i="1"/>
  <c r="O2733" i="1"/>
  <c r="Q2733" i="1"/>
  <c r="P2733" i="1"/>
  <c r="S2733" i="1"/>
  <c r="O2755" i="1"/>
  <c r="Q2755" i="1"/>
  <c r="P2755" i="1"/>
  <c r="S2755" i="1"/>
  <c r="S3032" i="1"/>
  <c r="Q3032" i="1"/>
  <c r="P3032" i="1"/>
  <c r="O3032" i="1"/>
  <c r="S3066" i="1"/>
  <c r="P3066" i="1"/>
  <c r="Q3066" i="1"/>
  <c r="O3066" i="1"/>
  <c r="P2765" i="1"/>
  <c r="O2765" i="1"/>
  <c r="Q2765" i="1"/>
  <c r="S2765" i="1"/>
  <c r="P2781" i="1"/>
  <c r="O2781" i="1"/>
  <c r="Q2781" i="1"/>
  <c r="S2781" i="1"/>
  <c r="S2968" i="1"/>
  <c r="Q2968" i="1"/>
  <c r="P2968" i="1"/>
  <c r="O2968" i="1"/>
  <c r="S3194" i="1"/>
  <c r="P3194" i="1"/>
  <c r="O3194" i="1"/>
  <c r="Q3194" i="1"/>
  <c r="Q7351" i="1"/>
  <c r="P7351" i="1"/>
  <c r="O7351" i="1"/>
  <c r="S7351" i="1"/>
  <c r="S2425" i="1"/>
  <c r="Q2425" i="1"/>
  <c r="P2425" i="1"/>
  <c r="O2425" i="1"/>
  <c r="Q2476" i="1"/>
  <c r="O2476" i="1"/>
  <c r="S2476" i="1"/>
  <c r="P2476" i="1"/>
  <c r="Q2511" i="1"/>
  <c r="S2511" i="1"/>
  <c r="P2511" i="1"/>
  <c r="O2511" i="1"/>
  <c r="Q2591" i="1"/>
  <c r="S2591" i="1"/>
  <c r="P2591" i="1"/>
  <c r="O2591" i="1"/>
  <c r="Q2624" i="1"/>
  <c r="P2624" i="1"/>
  <c r="O2624" i="1"/>
  <c r="S2624" i="1"/>
  <c r="S2660" i="1"/>
  <c r="Q2660" i="1"/>
  <c r="O2660" i="1"/>
  <c r="P2660" i="1"/>
  <c r="Q2734" i="1"/>
  <c r="S2734" i="1"/>
  <c r="P2734" i="1"/>
  <c r="O2734" i="1"/>
  <c r="S2756" i="1"/>
  <c r="Q2756" i="1"/>
  <c r="P2756" i="1"/>
  <c r="O2756" i="1"/>
  <c r="Q2944" i="1"/>
  <c r="P2944" i="1"/>
  <c r="S2944" i="1"/>
  <c r="O2944" i="1"/>
  <c r="O3063" i="1"/>
  <c r="P3063" i="1"/>
  <c r="Q3063" i="1"/>
  <c r="S3063" i="1"/>
  <c r="Q3158" i="1"/>
  <c r="S3158" i="1"/>
  <c r="P3158" i="1"/>
  <c r="O3158" i="1"/>
  <c r="P3179" i="1"/>
  <c r="O3179" i="1"/>
  <c r="S3179" i="1"/>
  <c r="Q3179" i="1"/>
  <c r="S2598" i="1"/>
  <c r="Q2598" i="1"/>
  <c r="O2598" i="1"/>
  <c r="P2598" i="1"/>
  <c r="O2656" i="1"/>
  <c r="Q2656" i="1"/>
  <c r="P2656" i="1"/>
  <c r="S2656" i="1"/>
  <c r="S2671" i="1"/>
  <c r="O2671" i="1"/>
  <c r="Q2671" i="1"/>
  <c r="P2671" i="1"/>
  <c r="Q2684" i="1"/>
  <c r="S2684" i="1"/>
  <c r="P2684" i="1"/>
  <c r="O2684" i="1"/>
  <c r="S2721" i="1"/>
  <c r="Q2721" i="1"/>
  <c r="P2721" i="1"/>
  <c r="O2721" i="1"/>
  <c r="S2750" i="1"/>
  <c r="Q2750" i="1"/>
  <c r="P2750" i="1"/>
  <c r="O2750" i="1"/>
  <c r="P2793" i="1"/>
  <c r="O2793" i="1"/>
  <c r="Q2793" i="1"/>
  <c r="S2793" i="1"/>
  <c r="P2946" i="1"/>
  <c r="Q2946" i="1"/>
  <c r="O2946" i="1"/>
  <c r="S2946" i="1"/>
  <c r="Q7120" i="1"/>
  <c r="S7120" i="1"/>
  <c r="P7120" i="1"/>
  <c r="O7120" i="1"/>
  <c r="Q2487" i="1"/>
  <c r="O2487" i="1"/>
  <c r="S2487" i="1"/>
  <c r="P2487" i="1"/>
  <c r="P2501" i="1"/>
  <c r="Q2501" i="1"/>
  <c r="O2501" i="1"/>
  <c r="S2501" i="1"/>
  <c r="Q2528" i="1"/>
  <c r="P2528" i="1"/>
  <c r="O2528" i="1"/>
  <c r="S2528" i="1"/>
  <c r="Q2575" i="1"/>
  <c r="S2575" i="1"/>
  <c r="P2575" i="1"/>
  <c r="O2575" i="1"/>
  <c r="S2600" i="1"/>
  <c r="Q2600" i="1"/>
  <c r="P2600" i="1"/>
  <c r="O2600" i="1"/>
  <c r="O2612" i="1"/>
  <c r="S2612" i="1"/>
  <c r="Q2612" i="1"/>
  <c r="P2612" i="1"/>
  <c r="P2651" i="1"/>
  <c r="O2651" i="1"/>
  <c r="Q2651" i="1"/>
  <c r="S2651" i="1"/>
  <c r="S2752" i="1"/>
  <c r="Q2752" i="1"/>
  <c r="O2752" i="1"/>
  <c r="P2752" i="1"/>
  <c r="S2759" i="1"/>
  <c r="Q2759" i="1"/>
  <c r="P2759" i="1"/>
  <c r="O2759" i="1"/>
  <c r="Q2798" i="1"/>
  <c r="O2798" i="1"/>
  <c r="P2798" i="1"/>
  <c r="S2798" i="1"/>
  <c r="S2870" i="1"/>
  <c r="O2870" i="1"/>
  <c r="Q2870" i="1"/>
  <c r="P2870" i="1"/>
  <c r="P2919" i="1"/>
  <c r="S2919" i="1"/>
  <c r="Q2919" i="1"/>
  <c r="O2919" i="1"/>
  <c r="O2950" i="1"/>
  <c r="S2950" i="1"/>
  <c r="P2950" i="1"/>
  <c r="Q2950" i="1"/>
  <c r="Q2983" i="1"/>
  <c r="P2983" i="1"/>
  <c r="O2983" i="1"/>
  <c r="S2983" i="1"/>
  <c r="O3019" i="1"/>
  <c r="P3019" i="1"/>
  <c r="S3019" i="1"/>
  <c r="Q3019" i="1"/>
  <c r="S3060" i="1"/>
  <c r="Q3060" i="1"/>
  <c r="P3060" i="1"/>
  <c r="O3060" i="1"/>
  <c r="Q7020" i="1"/>
  <c r="O7020" i="1"/>
  <c r="P7020" i="1"/>
  <c r="S7020" i="1"/>
  <c r="S7195" i="1"/>
  <c r="P7195" i="1"/>
  <c r="Q7195" i="1"/>
  <c r="O7195" i="1"/>
  <c r="S2658" i="1"/>
  <c r="Q2658" i="1"/>
  <c r="P2658" i="1"/>
  <c r="O2658" i="1"/>
  <c r="Q2666" i="1"/>
  <c r="P2666" i="1"/>
  <c r="O2666" i="1"/>
  <c r="S2666" i="1"/>
  <c r="S2716" i="1"/>
  <c r="P2716" i="1"/>
  <c r="Q2716" i="1"/>
  <c r="O2716" i="1"/>
  <c r="S2730" i="1"/>
  <c r="Q2730" i="1"/>
  <c r="P2730" i="1"/>
  <c r="O2730" i="1"/>
  <c r="Q3038" i="1"/>
  <c r="P3038" i="1"/>
  <c r="S3038" i="1"/>
  <c r="O3038" i="1"/>
  <c r="S2857" i="1"/>
  <c r="Q2857" i="1"/>
  <c r="O2857" i="1"/>
  <c r="P2857" i="1"/>
  <c r="S3149" i="1"/>
  <c r="Q3149" i="1"/>
  <c r="P3149" i="1"/>
  <c r="O3149" i="1"/>
  <c r="S3261" i="1"/>
  <c r="O3261" i="1"/>
  <c r="P3261" i="1"/>
  <c r="Q3261" i="1"/>
  <c r="Q2695" i="1"/>
  <c r="P2695" i="1"/>
  <c r="S2695" i="1"/>
  <c r="O2695" i="1"/>
  <c r="P2701" i="1"/>
  <c r="O2701" i="1"/>
  <c r="S2701" i="1"/>
  <c r="Q2701" i="1"/>
  <c r="S2835" i="1"/>
  <c r="Q2835" i="1"/>
  <c r="P2835" i="1"/>
  <c r="O2835" i="1"/>
  <c r="S3040" i="1"/>
  <c r="Q3040" i="1"/>
  <c r="P3040" i="1"/>
  <c r="O3040" i="1"/>
  <c r="Q7379" i="1"/>
  <c r="P7379" i="1"/>
  <c r="O7379" i="1"/>
  <c r="S7379" i="1"/>
  <c r="Q2938" i="1"/>
  <c r="P2938" i="1"/>
  <c r="S2938" i="1"/>
  <c r="O2938" i="1"/>
  <c r="S2956" i="1"/>
  <c r="Q2956" i="1"/>
  <c r="P2956" i="1"/>
  <c r="O2956" i="1"/>
  <c r="P3106" i="1"/>
  <c r="S3106" i="1"/>
  <c r="Q3106" i="1"/>
  <c r="O3106" i="1"/>
  <c r="P3150" i="1"/>
  <c r="Q3150" i="1"/>
  <c r="O3150" i="1"/>
  <c r="S3150" i="1"/>
  <c r="P7387" i="1"/>
  <c r="O7387" i="1"/>
  <c r="S7387" i="1"/>
  <c r="Q7387" i="1"/>
  <c r="P2479" i="1"/>
  <c r="O2479" i="1"/>
  <c r="Q2479" i="1"/>
  <c r="S2479" i="1"/>
  <c r="P2488" i="1"/>
  <c r="O2488" i="1"/>
  <c r="S2488" i="1"/>
  <c r="Q2488" i="1"/>
  <c r="S2518" i="1"/>
  <c r="Q2518" i="1"/>
  <c r="O2518" i="1"/>
  <c r="P2518" i="1"/>
  <c r="Q2570" i="1"/>
  <c r="P2570" i="1"/>
  <c r="O2570" i="1"/>
  <c r="S2570" i="1"/>
  <c r="S2588" i="1"/>
  <c r="Q2588" i="1"/>
  <c r="P2588" i="1"/>
  <c r="O2588" i="1"/>
  <c r="S2653" i="1"/>
  <c r="Q2653" i="1"/>
  <c r="P2653" i="1"/>
  <c r="O2653" i="1"/>
  <c r="O2667" i="1"/>
  <c r="S2667" i="1"/>
  <c r="Q2667" i="1"/>
  <c r="P2667" i="1"/>
  <c r="P2717" i="1"/>
  <c r="O2717" i="1"/>
  <c r="S2717" i="1"/>
  <c r="Q2717" i="1"/>
  <c r="Q2762" i="1"/>
  <c r="P2762" i="1"/>
  <c r="O2762" i="1"/>
  <c r="S2762" i="1"/>
  <c r="O2799" i="1"/>
  <c r="S2799" i="1"/>
  <c r="Q2799" i="1"/>
  <c r="P2799" i="1"/>
  <c r="P2875" i="1"/>
  <c r="O2875" i="1"/>
  <c r="Q2875" i="1"/>
  <c r="S2875" i="1"/>
  <c r="S2907" i="1"/>
  <c r="P2907" i="1"/>
  <c r="O2907" i="1"/>
  <c r="Q2907" i="1"/>
  <c r="S3006" i="1"/>
  <c r="P3006" i="1"/>
  <c r="O3006" i="1"/>
  <c r="Q3006" i="1"/>
  <c r="S3024" i="1"/>
  <c r="Q3024" i="1"/>
  <c r="P3024" i="1"/>
  <c r="O3024" i="1"/>
  <c r="S3044" i="1"/>
  <c r="O3044" i="1"/>
  <c r="Q3044" i="1"/>
  <c r="P3044" i="1"/>
  <c r="O3151" i="1"/>
  <c r="P3151" i="1"/>
  <c r="Q3151" i="1"/>
  <c r="S3151" i="1"/>
  <c r="S7064" i="1"/>
  <c r="Q7064" i="1"/>
  <c r="P7064" i="1"/>
  <c r="O7064" i="1"/>
  <c r="P2375" i="1"/>
  <c r="O2375" i="1"/>
  <c r="S2375" i="1"/>
  <c r="Q2375" i="1"/>
  <c r="O2546" i="1"/>
  <c r="Q2546" i="1"/>
  <c r="P2546" i="1"/>
  <c r="S2546" i="1"/>
  <c r="O2552" i="1"/>
  <c r="Q2552" i="1"/>
  <c r="P2552" i="1"/>
  <c r="S2552" i="1"/>
  <c r="O2602" i="1"/>
  <c r="S2602" i="1"/>
  <c r="Q2602" i="1"/>
  <c r="P2602" i="1"/>
  <c r="O2661" i="1"/>
  <c r="Q2661" i="1"/>
  <c r="P2661" i="1"/>
  <c r="S2661" i="1"/>
  <c r="Q2674" i="1"/>
  <c r="P2674" i="1"/>
  <c r="O2674" i="1"/>
  <c r="S2674" i="1"/>
  <c r="S2702" i="1"/>
  <c r="P2702" i="1"/>
  <c r="Q2702" i="1"/>
  <c r="O2702" i="1"/>
  <c r="S2732" i="1"/>
  <c r="Q2732" i="1"/>
  <c r="O2732" i="1"/>
  <c r="P2732" i="1"/>
  <c r="S2922" i="1"/>
  <c r="P2922" i="1"/>
  <c r="O2922" i="1"/>
  <c r="Q2922" i="1"/>
  <c r="S2957" i="1"/>
  <c r="P2957" i="1"/>
  <c r="O2957" i="1"/>
  <c r="Q2957" i="1"/>
  <c r="S3083" i="1"/>
  <c r="Q3083" i="1"/>
  <c r="O3083" i="1"/>
  <c r="P3083" i="1"/>
  <c r="Q2498" i="1"/>
  <c r="S2498" i="1"/>
  <c r="P2498" i="1"/>
  <c r="O2498" i="1"/>
  <c r="S2503" i="1"/>
  <c r="Q2503" i="1"/>
  <c r="P2503" i="1"/>
  <c r="O2503" i="1"/>
  <c r="P2519" i="1"/>
  <c r="O2519" i="1"/>
  <c r="S2519" i="1"/>
  <c r="Q2519" i="1"/>
  <c r="O2524" i="1"/>
  <c r="Q2524" i="1"/>
  <c r="S2524" i="1"/>
  <c r="P2524" i="1"/>
  <c r="O2590" i="1"/>
  <c r="Q2590" i="1"/>
  <c r="P2590" i="1"/>
  <c r="S2590" i="1"/>
  <c r="S2615" i="1"/>
  <c r="Q2615" i="1"/>
  <c r="O2615" i="1"/>
  <c r="P2615" i="1"/>
  <c r="S2621" i="1"/>
  <c r="Q2621" i="1"/>
  <c r="P2621" i="1"/>
  <c r="O2621" i="1"/>
  <c r="S2724" i="1"/>
  <c r="Q2724" i="1"/>
  <c r="P2724" i="1"/>
  <c r="O2724" i="1"/>
  <c r="S2747" i="1"/>
  <c r="Q2747" i="1"/>
  <c r="O2747" i="1"/>
  <c r="P2747" i="1"/>
  <c r="S2862" i="1"/>
  <c r="Q2862" i="1"/>
  <c r="P2862" i="1"/>
  <c r="O2862" i="1"/>
  <c r="S2890" i="1"/>
  <c r="Q2890" i="1"/>
  <c r="P2890" i="1"/>
  <c r="O2890" i="1"/>
  <c r="P3130" i="1"/>
  <c r="O3130" i="1"/>
  <c r="S3130" i="1"/>
  <c r="Q3130" i="1"/>
  <c r="S3205" i="1"/>
  <c r="Q3205" i="1"/>
  <c r="P3205" i="1"/>
  <c r="O3205" i="1"/>
  <c r="S3267" i="1"/>
  <c r="O3267" i="1"/>
  <c r="Q3267" i="1"/>
  <c r="P3267" i="1"/>
  <c r="S2891" i="1"/>
  <c r="Q2891" i="1"/>
  <c r="O2891" i="1"/>
  <c r="P2891" i="1"/>
  <c r="O2902" i="1"/>
  <c r="S2902" i="1"/>
  <c r="P2902" i="1"/>
  <c r="Q2902" i="1"/>
  <c r="S2926" i="1"/>
  <c r="O2926" i="1"/>
  <c r="Q2926" i="1"/>
  <c r="P2926" i="1"/>
  <c r="P2939" i="1"/>
  <c r="S2939" i="1"/>
  <c r="O2939" i="1"/>
  <c r="Q2939" i="1"/>
  <c r="Q3229" i="1"/>
  <c r="S3229" i="1"/>
  <c r="O3229" i="1"/>
  <c r="P3229" i="1"/>
  <c r="P7280" i="1"/>
  <c r="O7280" i="1"/>
  <c r="S7280" i="1"/>
  <c r="Q7280" i="1"/>
  <c r="S2505" i="1"/>
  <c r="O2505" i="1"/>
  <c r="Q2505" i="1"/>
  <c r="P2505" i="1"/>
  <c r="Q2545" i="1"/>
  <c r="P2545" i="1"/>
  <c r="S2545" i="1"/>
  <c r="O2545" i="1"/>
  <c r="Q2594" i="1"/>
  <c r="P2594" i="1"/>
  <c r="O2594" i="1"/>
  <c r="S2594" i="1"/>
  <c r="Q2608" i="1"/>
  <c r="S2608" i="1"/>
  <c r="P2608" i="1"/>
  <c r="O2608" i="1"/>
  <c r="O2623" i="1"/>
  <c r="S2623" i="1"/>
  <c r="Q2623" i="1"/>
  <c r="P2623" i="1"/>
  <c r="S2664" i="1"/>
  <c r="P2664" i="1"/>
  <c r="Q2664" i="1"/>
  <c r="O2664" i="1"/>
  <c r="S2708" i="1"/>
  <c r="Q2708" i="1"/>
  <c r="P2708" i="1"/>
  <c r="O2708" i="1"/>
  <c r="S2779" i="1"/>
  <c r="Q2779" i="1"/>
  <c r="P2779" i="1"/>
  <c r="O2779" i="1"/>
  <c r="S2812" i="1"/>
  <c r="Q2812" i="1"/>
  <c r="P2812" i="1"/>
  <c r="O2812" i="1"/>
  <c r="Q2850" i="1"/>
  <c r="S2850" i="1"/>
  <c r="P2850" i="1"/>
  <c r="O2850" i="1"/>
  <c r="O3117" i="1"/>
  <c r="P3117" i="1"/>
  <c r="S3117" i="1"/>
  <c r="Q3117" i="1"/>
  <c r="S3152" i="1"/>
  <c r="Q3152" i="1"/>
  <c r="O3152" i="1"/>
  <c r="P3152" i="1"/>
  <c r="Q2574" i="1"/>
  <c r="P2574" i="1"/>
  <c r="S2574" i="1"/>
  <c r="O2574" i="1"/>
  <c r="O2579" i="1"/>
  <c r="Q2579" i="1"/>
  <c r="P2579" i="1"/>
  <c r="S2579" i="1"/>
  <c r="S2589" i="1"/>
  <c r="Q2589" i="1"/>
  <c r="P2589" i="1"/>
  <c r="O2589" i="1"/>
  <c r="Q2618" i="1"/>
  <c r="P2618" i="1"/>
  <c r="O2618" i="1"/>
  <c r="S2618" i="1"/>
  <c r="P2628" i="1"/>
  <c r="O2628" i="1"/>
  <c r="S2628" i="1"/>
  <c r="Q2628" i="1"/>
  <c r="Q2633" i="1"/>
  <c r="P2633" i="1"/>
  <c r="O2633" i="1"/>
  <c r="S2633" i="1"/>
  <c r="S2638" i="1"/>
  <c r="Q2638" i="1"/>
  <c r="P2638" i="1"/>
  <c r="O2638" i="1"/>
  <c r="O2719" i="1"/>
  <c r="S2719" i="1"/>
  <c r="Q2719" i="1"/>
  <c r="P2719" i="1"/>
  <c r="S2736" i="1"/>
  <c r="O2736" i="1"/>
  <c r="Q2736" i="1"/>
  <c r="P2736" i="1"/>
  <c r="S2748" i="1"/>
  <c r="Q2748" i="1"/>
  <c r="P2748" i="1"/>
  <c r="O2748" i="1"/>
  <c r="O2766" i="1"/>
  <c r="Q2766" i="1"/>
  <c r="P2766" i="1"/>
  <c r="S2766" i="1"/>
  <c r="S2780" i="1"/>
  <c r="Q2780" i="1"/>
  <c r="P2780" i="1"/>
  <c r="O2780" i="1"/>
  <c r="S2831" i="1"/>
  <c r="Q2831" i="1"/>
  <c r="P2831" i="1"/>
  <c r="O2831" i="1"/>
  <c r="S2976" i="1"/>
  <c r="Q2976" i="1"/>
  <c r="P2976" i="1"/>
  <c r="O2976" i="1"/>
  <c r="O3209" i="1"/>
  <c r="Q3209" i="1"/>
  <c r="S3209" i="1"/>
  <c r="P3209" i="1"/>
  <c r="P7059" i="1"/>
  <c r="S7059" i="1"/>
  <c r="Q7059" i="1"/>
  <c r="O7059" i="1"/>
  <c r="P2420" i="1"/>
  <c r="O2420" i="1"/>
  <c r="Q2420" i="1"/>
  <c r="S2420" i="1"/>
  <c r="P2485" i="1"/>
  <c r="O2485" i="1"/>
  <c r="S2485" i="1"/>
  <c r="Q2485" i="1"/>
  <c r="S2489" i="1"/>
  <c r="P2489" i="1"/>
  <c r="O2489" i="1"/>
  <c r="Q2489" i="1"/>
  <c r="P2493" i="1"/>
  <c r="O2493" i="1"/>
  <c r="S2493" i="1"/>
  <c r="Q2493" i="1"/>
  <c r="Q2497" i="1"/>
  <c r="P2497" i="1"/>
  <c r="O2497" i="1"/>
  <c r="S2497" i="1"/>
  <c r="S2550" i="1"/>
  <c r="P2550" i="1"/>
  <c r="O2550" i="1"/>
  <c r="Q2550" i="1"/>
  <c r="S2560" i="1"/>
  <c r="P2560" i="1"/>
  <c r="O2560" i="1"/>
  <c r="Q2560" i="1"/>
  <c r="Q2584" i="1"/>
  <c r="P2584" i="1"/>
  <c r="S2584" i="1"/>
  <c r="O2584" i="1"/>
  <c r="P2599" i="1"/>
  <c r="O2599" i="1"/>
  <c r="S2599" i="1"/>
  <c r="Q2599" i="1"/>
  <c r="P2649" i="1"/>
  <c r="O2649" i="1"/>
  <c r="S2649" i="1"/>
  <c r="Q2649" i="1"/>
  <c r="S2670" i="1"/>
  <c r="Q2670" i="1"/>
  <c r="P2670" i="1"/>
  <c r="O2670" i="1"/>
  <c r="Q2697" i="1"/>
  <c r="P2697" i="1"/>
  <c r="O2697" i="1"/>
  <c r="S2697" i="1"/>
  <c r="S2731" i="1"/>
  <c r="P2731" i="1"/>
  <c r="O2731" i="1"/>
  <c r="Q2731" i="1"/>
  <c r="S2772" i="1"/>
  <c r="Q2772" i="1"/>
  <c r="P2772" i="1"/>
  <c r="O2772" i="1"/>
  <c r="Q2822" i="1"/>
  <c r="P2822" i="1"/>
  <c r="O2822" i="1"/>
  <c r="S2822" i="1"/>
  <c r="S2841" i="1"/>
  <c r="Q2841" i="1"/>
  <c r="P2841" i="1"/>
  <c r="O2841" i="1"/>
  <c r="S2882" i="1"/>
  <c r="O2882" i="1"/>
  <c r="Q2882" i="1"/>
  <c r="P2882" i="1"/>
  <c r="Q2916" i="1"/>
  <c r="P2916" i="1"/>
  <c r="O2916" i="1"/>
  <c r="S2916" i="1"/>
  <c r="Q2940" i="1"/>
  <c r="P2940" i="1"/>
  <c r="S2940" i="1"/>
  <c r="O2940" i="1"/>
  <c r="O2964" i="1"/>
  <c r="S2964" i="1"/>
  <c r="Q2964" i="1"/>
  <c r="P2964" i="1"/>
  <c r="P3042" i="1"/>
  <c r="Q3042" i="1"/>
  <c r="S3042" i="1"/>
  <c r="O3042" i="1"/>
  <c r="S3086" i="1"/>
  <c r="Q3086" i="1"/>
  <c r="P3086" i="1"/>
  <c r="O3086" i="1"/>
  <c r="O3118" i="1"/>
  <c r="S3118" i="1"/>
  <c r="P3118" i="1"/>
  <c r="Q3118" i="1"/>
  <c r="P3153" i="1"/>
  <c r="O3153" i="1"/>
  <c r="S3153" i="1"/>
  <c r="Q3153" i="1"/>
  <c r="O3255" i="1"/>
  <c r="P3255" i="1"/>
  <c r="S3255" i="1"/>
  <c r="Q3255" i="1"/>
  <c r="P7117" i="1"/>
  <c r="O7117" i="1"/>
  <c r="S7117" i="1"/>
  <c r="Q7117" i="1"/>
  <c r="Q7197" i="1"/>
  <c r="O7197" i="1"/>
  <c r="S7197" i="1"/>
  <c r="P7197" i="1"/>
  <c r="O2510" i="1"/>
  <c r="Q2510" i="1"/>
  <c r="P2510" i="1"/>
  <c r="S2510" i="1"/>
  <c r="O2523" i="1"/>
  <c r="S2523" i="1"/>
  <c r="Q2523" i="1"/>
  <c r="P2523" i="1"/>
  <c r="O2541" i="1"/>
  <c r="S2541" i="1"/>
  <c r="Q2541" i="1"/>
  <c r="P2541" i="1"/>
  <c r="O2565" i="1"/>
  <c r="S2565" i="1"/>
  <c r="Q2565" i="1"/>
  <c r="P2565" i="1"/>
  <c r="O2654" i="1"/>
  <c r="S2654" i="1"/>
  <c r="Q2654" i="1"/>
  <c r="P2654" i="1"/>
  <c r="O2687" i="1"/>
  <c r="S2687" i="1"/>
  <c r="Q2687" i="1"/>
  <c r="P2687" i="1"/>
  <c r="S2692" i="1"/>
  <c r="O2692" i="1"/>
  <c r="Q2692" i="1"/>
  <c r="P2692" i="1"/>
  <c r="O2743" i="1"/>
  <c r="S2743" i="1"/>
  <c r="Q2743" i="1"/>
  <c r="P2743" i="1"/>
  <c r="S2754" i="1"/>
  <c r="O2754" i="1"/>
  <c r="P2754" i="1"/>
  <c r="Q2754" i="1"/>
  <c r="O2788" i="1"/>
  <c r="Q2788" i="1"/>
  <c r="S2788" i="1"/>
  <c r="P2788" i="1"/>
  <c r="P2797" i="1"/>
  <c r="O2797" i="1"/>
  <c r="Q2797" i="1"/>
  <c r="S2797" i="1"/>
  <c r="S2804" i="1"/>
  <c r="Q2804" i="1"/>
  <c r="P2804" i="1"/>
  <c r="O2804" i="1"/>
  <c r="P2871" i="1"/>
  <c r="S2871" i="1"/>
  <c r="O2871" i="1"/>
  <c r="Q2871" i="1"/>
  <c r="S2941" i="1"/>
  <c r="Q2941" i="1"/>
  <c r="O2941" i="1"/>
  <c r="P2941" i="1"/>
  <c r="Q2955" i="1"/>
  <c r="P2955" i="1"/>
  <c r="O2955" i="1"/>
  <c r="S2955" i="1"/>
  <c r="S3028" i="1"/>
  <c r="Q3028" i="1"/>
  <c r="P3028" i="1"/>
  <c r="O3028" i="1"/>
  <c r="S2424" i="1"/>
  <c r="Q2424" i="1"/>
  <c r="P2424" i="1"/>
  <c r="O2424" i="1"/>
  <c r="O2506" i="1"/>
  <c r="S2506" i="1"/>
  <c r="Q2506" i="1"/>
  <c r="P2506" i="1"/>
  <c r="P2532" i="1"/>
  <c r="O2532" i="1"/>
  <c r="S2532" i="1"/>
  <c r="Q2532" i="1"/>
  <c r="S2604" i="1"/>
  <c r="P2604" i="1"/>
  <c r="O2604" i="1"/>
  <c r="Q2604" i="1"/>
  <c r="Q2619" i="1"/>
  <c r="P2619" i="1"/>
  <c r="S2619" i="1"/>
  <c r="O2619" i="1"/>
  <c r="S2714" i="1"/>
  <c r="O2714" i="1"/>
  <c r="Q2714" i="1"/>
  <c r="P2714" i="1"/>
  <c r="S2726" i="1"/>
  <c r="Q2726" i="1"/>
  <c r="O2726" i="1"/>
  <c r="P2726" i="1"/>
  <c r="P2815" i="1"/>
  <c r="S2815" i="1"/>
  <c r="Q2815" i="1"/>
  <c r="O2815" i="1"/>
  <c r="O2931" i="1"/>
  <c r="P2931" i="1"/>
  <c r="S2931" i="1"/>
  <c r="Q2931" i="1"/>
  <c r="Q2966" i="1"/>
  <c r="S2966" i="1"/>
  <c r="P2966" i="1"/>
  <c r="O2966" i="1"/>
  <c r="S3089" i="1"/>
  <c r="Q3089" i="1"/>
  <c r="P3089" i="1"/>
  <c r="O3089" i="1"/>
  <c r="S3175" i="1"/>
  <c r="Q3175" i="1"/>
  <c r="P3175" i="1"/>
  <c r="O3175" i="1"/>
  <c r="S3215" i="1"/>
  <c r="Q3215" i="1"/>
  <c r="P3215" i="1"/>
  <c r="O3215" i="1"/>
  <c r="S7008" i="1"/>
  <c r="Q7008" i="1"/>
  <c r="P7008" i="1"/>
  <c r="O7008" i="1"/>
  <c r="S7061" i="1"/>
  <c r="O7061" i="1"/>
  <c r="Q7061" i="1"/>
  <c r="P7061" i="1"/>
  <c r="S7119" i="1"/>
  <c r="O7119" i="1"/>
  <c r="P7119" i="1"/>
  <c r="Q7119" i="1"/>
  <c r="Q2811" i="1"/>
  <c r="S2811" i="1"/>
  <c r="O2811" i="1"/>
  <c r="P2811" i="1"/>
  <c r="S2836" i="1"/>
  <c r="Q2836" i="1"/>
  <c r="P2836" i="1"/>
  <c r="O2836" i="1"/>
  <c r="O2842" i="1"/>
  <c r="Q2842" i="1"/>
  <c r="P2842" i="1"/>
  <c r="S2842" i="1"/>
  <c r="Q2856" i="1"/>
  <c r="S2856" i="1"/>
  <c r="P2856" i="1"/>
  <c r="O2856" i="1"/>
  <c r="O2876" i="1"/>
  <c r="S2876" i="1"/>
  <c r="Q2876" i="1"/>
  <c r="P2876" i="1"/>
  <c r="Q2899" i="1"/>
  <c r="P2899" i="1"/>
  <c r="S2899" i="1"/>
  <c r="O2899" i="1"/>
  <c r="S3035" i="1"/>
  <c r="Q3035" i="1"/>
  <c r="P3035" i="1"/>
  <c r="O3035" i="1"/>
  <c r="Q3054" i="1"/>
  <c r="S3054" i="1"/>
  <c r="P3054" i="1"/>
  <c r="O3054" i="1"/>
  <c r="O3085" i="1"/>
  <c r="Q3085" i="1"/>
  <c r="S3085" i="1"/>
  <c r="P3085" i="1"/>
  <c r="O3178" i="1"/>
  <c r="Q3178" i="1"/>
  <c r="P3178" i="1"/>
  <c r="S3178" i="1"/>
  <c r="S3193" i="1"/>
  <c r="P3193" i="1"/>
  <c r="O3193" i="1"/>
  <c r="Q3193" i="1"/>
  <c r="S3206" i="1"/>
  <c r="O3206" i="1"/>
  <c r="P3206" i="1"/>
  <c r="Q3206" i="1"/>
  <c r="S3219" i="1"/>
  <c r="P3219" i="1"/>
  <c r="Q3219" i="1"/>
  <c r="O3219" i="1"/>
  <c r="O3249" i="1"/>
  <c r="P3249" i="1"/>
  <c r="S3249" i="1"/>
  <c r="Q3249" i="1"/>
  <c r="O7271" i="1"/>
  <c r="S7271" i="1"/>
  <c r="Q7271" i="1"/>
  <c r="P7271" i="1"/>
  <c r="S7427" i="1"/>
  <c r="P7427" i="1"/>
  <c r="O7427" i="1"/>
  <c r="Q7427" i="1"/>
  <c r="Q2672" i="1"/>
  <c r="P2672" i="1"/>
  <c r="S2672" i="1"/>
  <c r="O2672" i="1"/>
  <c r="Q2693" i="1"/>
  <c r="S2693" i="1"/>
  <c r="P2693" i="1"/>
  <c r="O2693" i="1"/>
  <c r="O2710" i="1"/>
  <c r="S2710" i="1"/>
  <c r="Q2710" i="1"/>
  <c r="P2710" i="1"/>
  <c r="S2934" i="1"/>
  <c r="Q2934" i="1"/>
  <c r="P2934" i="1"/>
  <c r="O2934" i="1"/>
  <c r="O3010" i="1"/>
  <c r="S3010" i="1"/>
  <c r="P3010" i="1"/>
  <c r="Q3010" i="1"/>
  <c r="S3076" i="1"/>
  <c r="P3076" i="1"/>
  <c r="O3076" i="1"/>
  <c r="Q3076" i="1"/>
  <c r="S3143" i="1"/>
  <c r="Q3143" i="1"/>
  <c r="P3143" i="1"/>
  <c r="O3143" i="1"/>
  <c r="Q3168" i="1"/>
  <c r="O3168" i="1"/>
  <c r="S3168" i="1"/>
  <c r="P3168" i="1"/>
  <c r="S3269" i="1"/>
  <c r="P3269" i="1"/>
  <c r="O3269" i="1"/>
  <c r="Q3269" i="1"/>
  <c r="Q2643" i="1"/>
  <c r="S2643" i="1"/>
  <c r="P2643" i="1"/>
  <c r="O2643" i="1"/>
  <c r="S2681" i="1"/>
  <c r="Q2681" i="1"/>
  <c r="P2681" i="1"/>
  <c r="O2681" i="1"/>
  <c r="Q2694" i="1"/>
  <c r="P2694" i="1"/>
  <c r="O2694" i="1"/>
  <c r="S2694" i="1"/>
  <c r="P2715" i="1"/>
  <c r="S2715" i="1"/>
  <c r="Q2715" i="1"/>
  <c r="O2715" i="1"/>
  <c r="Q2764" i="1"/>
  <c r="P2764" i="1"/>
  <c r="O2764" i="1"/>
  <c r="S2764" i="1"/>
  <c r="P2774" i="1"/>
  <c r="O2774" i="1"/>
  <c r="S2774" i="1"/>
  <c r="Q2774" i="1"/>
  <c r="S2807" i="1"/>
  <c r="Q2807" i="1"/>
  <c r="P2807" i="1"/>
  <c r="O2807" i="1"/>
  <c r="S2845" i="1"/>
  <c r="Q2845" i="1"/>
  <c r="P2845" i="1"/>
  <c r="O2845" i="1"/>
  <c r="P2969" i="1"/>
  <c r="S2969" i="1"/>
  <c r="Q2969" i="1"/>
  <c r="O2969" i="1"/>
  <c r="O3030" i="1"/>
  <c r="S3030" i="1"/>
  <c r="P3030" i="1"/>
  <c r="Q3030" i="1"/>
  <c r="Q3039" i="1"/>
  <c r="S3039" i="1"/>
  <c r="P3039" i="1"/>
  <c r="O3039" i="1"/>
  <c r="Q3068" i="1"/>
  <c r="S3068" i="1"/>
  <c r="P3068" i="1"/>
  <c r="O3068" i="1"/>
  <c r="O3213" i="1"/>
  <c r="S3213" i="1"/>
  <c r="Q3213" i="1"/>
  <c r="P3213" i="1"/>
  <c r="S7180" i="1"/>
  <c r="Q7180" i="1"/>
  <c r="P7180" i="1"/>
  <c r="O7180" i="1"/>
  <c r="S7286" i="1"/>
  <c r="O7286" i="1"/>
  <c r="P7286" i="1"/>
  <c r="Q7286" i="1"/>
  <c r="O7468" i="1"/>
  <c r="Q7468" i="1"/>
  <c r="P7468" i="1"/>
  <c r="S7468" i="1"/>
  <c r="Q2790" i="1"/>
  <c r="P2790" i="1"/>
  <c r="O2790" i="1"/>
  <c r="S2790" i="1"/>
  <c r="Q2795" i="1"/>
  <c r="S2795" i="1"/>
  <c r="P2795" i="1"/>
  <c r="O2795" i="1"/>
  <c r="S2852" i="1"/>
  <c r="Q2852" i="1"/>
  <c r="P2852" i="1"/>
  <c r="O2852" i="1"/>
  <c r="Q2859" i="1"/>
  <c r="P2859" i="1"/>
  <c r="O2859" i="1"/>
  <c r="S2859" i="1"/>
  <c r="Q2952" i="1"/>
  <c r="P2952" i="1"/>
  <c r="O2952" i="1"/>
  <c r="S2952" i="1"/>
  <c r="S3011" i="1"/>
  <c r="Q3011" i="1"/>
  <c r="P3011" i="1"/>
  <c r="O3011" i="1"/>
  <c r="S3020" i="1"/>
  <c r="P3020" i="1"/>
  <c r="Q3020" i="1"/>
  <c r="O3020" i="1"/>
  <c r="Q3135" i="1"/>
  <c r="S3135" i="1"/>
  <c r="P3135" i="1"/>
  <c r="O3135" i="1"/>
  <c r="P2576" i="1"/>
  <c r="O2576" i="1"/>
  <c r="S2576" i="1"/>
  <c r="Q2576" i="1"/>
  <c r="O2601" i="1"/>
  <c r="Q2601" i="1"/>
  <c r="P2601" i="1"/>
  <c r="S2601" i="1"/>
  <c r="P2614" i="1"/>
  <c r="O2614" i="1"/>
  <c r="S2614" i="1"/>
  <c r="Q2614" i="1"/>
  <c r="S2635" i="1"/>
  <c r="P2635" i="1"/>
  <c r="O2635" i="1"/>
  <c r="Q2635" i="1"/>
  <c r="Q2652" i="1"/>
  <c r="P2652" i="1"/>
  <c r="O2652" i="1"/>
  <c r="S2652" i="1"/>
  <c r="P2673" i="1"/>
  <c r="O2673" i="1"/>
  <c r="S2673" i="1"/>
  <c r="Q2673" i="1"/>
  <c r="O2711" i="1"/>
  <c r="Q2711" i="1"/>
  <c r="P2711" i="1"/>
  <c r="S2711" i="1"/>
  <c r="O2742" i="1"/>
  <c r="Q2742" i="1"/>
  <c r="P2742" i="1"/>
  <c r="S2742" i="1"/>
  <c r="S2826" i="1"/>
  <c r="Q2826" i="1"/>
  <c r="P2826" i="1"/>
  <c r="O2826" i="1"/>
  <c r="Q2866" i="1"/>
  <c r="P2866" i="1"/>
  <c r="O2866" i="1"/>
  <c r="S2866" i="1"/>
  <c r="P2874" i="1"/>
  <c r="O2874" i="1"/>
  <c r="Q2874" i="1"/>
  <c r="S2874" i="1"/>
  <c r="Q2880" i="1"/>
  <c r="P2880" i="1"/>
  <c r="S2880" i="1"/>
  <c r="O2880" i="1"/>
  <c r="O2887" i="1"/>
  <c r="S2887" i="1"/>
  <c r="P2887" i="1"/>
  <c r="Q2887" i="1"/>
  <c r="S2903" i="1"/>
  <c r="P2903" i="1"/>
  <c r="O2903" i="1"/>
  <c r="Q2903" i="1"/>
  <c r="O2911" i="1"/>
  <c r="S2911" i="1"/>
  <c r="Q2911" i="1"/>
  <c r="P2911" i="1"/>
  <c r="O2920" i="1"/>
  <c r="Q2920" i="1"/>
  <c r="P2920" i="1"/>
  <c r="S2920" i="1"/>
  <c r="Q2928" i="1"/>
  <c r="P2928" i="1"/>
  <c r="S2928" i="1"/>
  <c r="O2928" i="1"/>
  <c r="S2945" i="1"/>
  <c r="P2945" i="1"/>
  <c r="O2945" i="1"/>
  <c r="Q2945" i="1"/>
  <c r="S3012" i="1"/>
  <c r="P3012" i="1"/>
  <c r="O3012" i="1"/>
  <c r="Q3012" i="1"/>
  <c r="Q3048" i="1"/>
  <c r="O3048" i="1"/>
  <c r="S3048" i="1"/>
  <c r="P3048" i="1"/>
  <c r="O3226" i="1"/>
  <c r="Q3226" i="1"/>
  <c r="P3226" i="1"/>
  <c r="S3226" i="1"/>
  <c r="Q3273" i="1"/>
  <c r="S3273" i="1"/>
  <c r="P3273" i="1"/>
  <c r="O3273" i="1"/>
  <c r="S2538" i="1"/>
  <c r="O2538" i="1"/>
  <c r="Q2538" i="1"/>
  <c r="P2538" i="1"/>
  <c r="O2572" i="1"/>
  <c r="S2572" i="1"/>
  <c r="Q2572" i="1"/>
  <c r="P2572" i="1"/>
  <c r="Q2597" i="1"/>
  <c r="P2597" i="1"/>
  <c r="O2597" i="1"/>
  <c r="S2597" i="1"/>
  <c r="O2610" i="1"/>
  <c r="S2610" i="1"/>
  <c r="Q2610" i="1"/>
  <c r="P2610" i="1"/>
  <c r="O2631" i="1"/>
  <c r="Q2631" i="1"/>
  <c r="P2631" i="1"/>
  <c r="S2631" i="1"/>
  <c r="S2648" i="1"/>
  <c r="O2648" i="1"/>
  <c r="Q2648" i="1"/>
  <c r="P2648" i="1"/>
  <c r="O2669" i="1"/>
  <c r="S2669" i="1"/>
  <c r="Q2669" i="1"/>
  <c r="P2669" i="1"/>
  <c r="Q2707" i="1"/>
  <c r="O2707" i="1"/>
  <c r="S2707" i="1"/>
  <c r="P2707" i="1"/>
  <c r="S2720" i="1"/>
  <c r="O2720" i="1"/>
  <c r="P2720" i="1"/>
  <c r="Q2720" i="1"/>
  <c r="Q2729" i="1"/>
  <c r="O2729" i="1"/>
  <c r="S2729" i="1"/>
  <c r="P2729" i="1"/>
  <c r="Q2751" i="1"/>
  <c r="O2751" i="1"/>
  <c r="S2751" i="1"/>
  <c r="P2751" i="1"/>
  <c r="O2760" i="1"/>
  <c r="Q2760" i="1"/>
  <c r="P2760" i="1"/>
  <c r="S2760" i="1"/>
  <c r="P2785" i="1"/>
  <c r="O2785" i="1"/>
  <c r="Q2785" i="1"/>
  <c r="S2785" i="1"/>
  <c r="S2802" i="1"/>
  <c r="O2802" i="1"/>
  <c r="Q2802" i="1"/>
  <c r="P2802" i="1"/>
  <c r="O2820" i="1"/>
  <c r="P2820" i="1"/>
  <c r="S2820" i="1"/>
  <c r="Q2820" i="1"/>
  <c r="Q3031" i="1"/>
  <c r="P3031" i="1"/>
  <c r="O3031" i="1"/>
  <c r="S3031" i="1"/>
  <c r="Q3241" i="1"/>
  <c r="S3241" i="1"/>
  <c r="P3241" i="1"/>
  <c r="O3241" i="1"/>
  <c r="S7505" i="1"/>
  <c r="P7505" i="1"/>
  <c r="O7505" i="1"/>
  <c r="Q7505" i="1"/>
  <c r="Q2534" i="1"/>
  <c r="P2534" i="1"/>
  <c r="S2534" i="1"/>
  <c r="O2534" i="1"/>
  <c r="P2555" i="1"/>
  <c r="O2555" i="1"/>
  <c r="Q2555" i="1"/>
  <c r="S2555" i="1"/>
  <c r="S2593" i="1"/>
  <c r="Q2593" i="1"/>
  <c r="O2593" i="1"/>
  <c r="P2593" i="1"/>
  <c r="Q2606" i="1"/>
  <c r="S2606" i="1"/>
  <c r="P2606" i="1"/>
  <c r="O2606" i="1"/>
  <c r="S2627" i="1"/>
  <c r="O2627" i="1"/>
  <c r="P2627" i="1"/>
  <c r="Q2627" i="1"/>
  <c r="P2644" i="1"/>
  <c r="O2644" i="1"/>
  <c r="S2644" i="1"/>
  <c r="Q2644" i="1"/>
  <c r="P2665" i="1"/>
  <c r="O2665" i="1"/>
  <c r="S2665" i="1"/>
  <c r="Q2665" i="1"/>
  <c r="S2703" i="1"/>
  <c r="Q2703" i="1"/>
  <c r="P2703" i="1"/>
  <c r="O2703" i="1"/>
  <c r="P2738" i="1"/>
  <c r="S2738" i="1"/>
  <c r="Q2738" i="1"/>
  <c r="O2738" i="1"/>
  <c r="S2775" i="1"/>
  <c r="P2775" i="1"/>
  <c r="O2775" i="1"/>
  <c r="Q2775" i="1"/>
  <c r="S2840" i="1"/>
  <c r="P2840" i="1"/>
  <c r="O2840" i="1"/>
  <c r="Q2840" i="1"/>
  <c r="S2860" i="1"/>
  <c r="Q2860" i="1"/>
  <c r="P2860" i="1"/>
  <c r="O2860" i="1"/>
  <c r="S2987" i="1"/>
  <c r="P2987" i="1"/>
  <c r="Q2987" i="1"/>
  <c r="O2987" i="1"/>
  <c r="Q3004" i="1"/>
  <c r="S3004" i="1"/>
  <c r="P3004" i="1"/>
  <c r="O3004" i="1"/>
  <c r="O3069" i="1"/>
  <c r="S3069" i="1"/>
  <c r="Q3069" i="1"/>
  <c r="P3069" i="1"/>
  <c r="O3102" i="1"/>
  <c r="S3102" i="1"/>
  <c r="Q3102" i="1"/>
  <c r="P3102" i="1"/>
  <c r="Q3114" i="1"/>
  <c r="S3114" i="1"/>
  <c r="P3114" i="1"/>
  <c r="O3114" i="1"/>
  <c r="P3174" i="1"/>
  <c r="S3174" i="1"/>
  <c r="O3174" i="1"/>
  <c r="Q3174" i="1"/>
  <c r="S3214" i="1"/>
  <c r="Q3214" i="1"/>
  <c r="O3214" i="1"/>
  <c r="P3214" i="1"/>
  <c r="O2832" i="1"/>
  <c r="S2832" i="1"/>
  <c r="Q2832" i="1"/>
  <c r="P2832" i="1"/>
  <c r="Q2905" i="1"/>
  <c r="S2905" i="1"/>
  <c r="P2905" i="1"/>
  <c r="O2905" i="1"/>
  <c r="S2917" i="1"/>
  <c r="P2917" i="1"/>
  <c r="O2917" i="1"/>
  <c r="Q2917" i="1"/>
  <c r="P2929" i="1"/>
  <c r="S2929" i="1"/>
  <c r="Q2929" i="1"/>
  <c r="O2929" i="1"/>
  <c r="S2935" i="1"/>
  <c r="Q2935" i="1"/>
  <c r="P2935" i="1"/>
  <c r="O2935" i="1"/>
  <c r="S2947" i="1"/>
  <c r="P2947" i="1"/>
  <c r="O2947" i="1"/>
  <c r="Q2947" i="1"/>
  <c r="O2953" i="1"/>
  <c r="Q2953" i="1"/>
  <c r="P2953" i="1"/>
  <c r="S2953" i="1"/>
  <c r="P3101" i="1"/>
  <c r="Q3101" i="1"/>
  <c r="O3101" i="1"/>
  <c r="S3101" i="1"/>
  <c r="S3126" i="1"/>
  <c r="Q3126" i="1"/>
  <c r="P3126" i="1"/>
  <c r="O3126" i="1"/>
  <c r="Q3198" i="1"/>
  <c r="S3198" i="1"/>
  <c r="P3198" i="1"/>
  <c r="O3198" i="1"/>
  <c r="Q3262" i="1"/>
  <c r="O3262" i="1"/>
  <c r="S3262" i="1"/>
  <c r="P3262" i="1"/>
  <c r="Q7013" i="1"/>
  <c r="S7013" i="1"/>
  <c r="P7013" i="1"/>
  <c r="O7013" i="1"/>
  <c r="Q7066" i="1"/>
  <c r="P7066" i="1"/>
  <c r="O7066" i="1"/>
  <c r="S7066" i="1"/>
  <c r="S7204" i="1"/>
  <c r="O7204" i="1"/>
  <c r="Q7204" i="1"/>
  <c r="P7204" i="1"/>
  <c r="Q2778" i="1"/>
  <c r="O2778" i="1"/>
  <c r="S2778" i="1"/>
  <c r="P2778" i="1"/>
  <c r="S2791" i="1"/>
  <c r="Q2791" i="1"/>
  <c r="P2791" i="1"/>
  <c r="O2791" i="1"/>
  <c r="Q2814" i="1"/>
  <c r="P2814" i="1"/>
  <c r="O2814" i="1"/>
  <c r="S2814" i="1"/>
  <c r="Q2828" i="1"/>
  <c r="S2828" i="1"/>
  <c r="P2828" i="1"/>
  <c r="O2828" i="1"/>
  <c r="O2843" i="1"/>
  <c r="S2843" i="1"/>
  <c r="Q2843" i="1"/>
  <c r="P2843" i="1"/>
  <c r="Q2878" i="1"/>
  <c r="P2878" i="1"/>
  <c r="O2878" i="1"/>
  <c r="S2878" i="1"/>
  <c r="Q2894" i="1"/>
  <c r="S2894" i="1"/>
  <c r="P2894" i="1"/>
  <c r="O2894" i="1"/>
  <c r="O2942" i="1"/>
  <c r="Q2942" i="1"/>
  <c r="S2942" i="1"/>
  <c r="P2942" i="1"/>
  <c r="S2972" i="1"/>
  <c r="Q2972" i="1"/>
  <c r="P2972" i="1"/>
  <c r="O2972" i="1"/>
  <c r="S2978" i="1"/>
  <c r="Q2978" i="1"/>
  <c r="P2978" i="1"/>
  <c r="O2978" i="1"/>
  <c r="S2984" i="1"/>
  <c r="Q2984" i="1"/>
  <c r="P2984" i="1"/>
  <c r="O2984" i="1"/>
  <c r="Q3002" i="1"/>
  <c r="P3002" i="1"/>
  <c r="O3002" i="1"/>
  <c r="S3002" i="1"/>
  <c r="Q3015" i="1"/>
  <c r="P3015" i="1"/>
  <c r="S3015" i="1"/>
  <c r="O3015" i="1"/>
  <c r="S3022" i="1"/>
  <c r="O3022" i="1"/>
  <c r="Q3022" i="1"/>
  <c r="P3022" i="1"/>
  <c r="O3071" i="1"/>
  <c r="S3071" i="1"/>
  <c r="Q3071" i="1"/>
  <c r="P3071" i="1"/>
  <c r="Q3079" i="1"/>
  <c r="S3079" i="1"/>
  <c r="P3079" i="1"/>
  <c r="O3079" i="1"/>
  <c r="Q3171" i="1"/>
  <c r="P3171" i="1"/>
  <c r="S3171" i="1"/>
  <c r="O3171" i="1"/>
  <c r="O3199" i="1"/>
  <c r="S3199" i="1"/>
  <c r="Q3199" i="1"/>
  <c r="P3199" i="1"/>
  <c r="S7182" i="1"/>
  <c r="Q7182" i="1"/>
  <c r="O7182" i="1"/>
  <c r="P7182" i="1"/>
  <c r="S2833" i="1"/>
  <c r="Q2833" i="1"/>
  <c r="P2833" i="1"/>
  <c r="O2833" i="1"/>
  <c r="Q2848" i="1"/>
  <c r="P2848" i="1"/>
  <c r="O2848" i="1"/>
  <c r="S2848" i="1"/>
  <c r="Q2883" i="1"/>
  <c r="P2883" i="1"/>
  <c r="S2883" i="1"/>
  <c r="O2883" i="1"/>
  <c r="Q2889" i="1"/>
  <c r="P2889" i="1"/>
  <c r="O2889" i="1"/>
  <c r="S2889" i="1"/>
  <c r="Q2924" i="1"/>
  <c r="P2924" i="1"/>
  <c r="S2924" i="1"/>
  <c r="O2924" i="1"/>
  <c r="Q2948" i="1"/>
  <c r="P2948" i="1"/>
  <c r="S2948" i="1"/>
  <c r="O2948" i="1"/>
  <c r="Q3136" i="1"/>
  <c r="O3136" i="1"/>
  <c r="S3136" i="1"/>
  <c r="P3136" i="1"/>
  <c r="Q3145" i="1"/>
  <c r="P3145" i="1"/>
  <c r="S3145" i="1"/>
  <c r="O3145" i="1"/>
  <c r="S3154" i="1"/>
  <c r="P3154" i="1"/>
  <c r="Q3154" i="1"/>
  <c r="O3154" i="1"/>
  <c r="Q3190" i="1"/>
  <c r="P3190" i="1"/>
  <c r="O3190" i="1"/>
  <c r="S3190" i="1"/>
  <c r="S3210" i="1"/>
  <c r="Q3210" i="1"/>
  <c r="P3210" i="1"/>
  <c r="O3210" i="1"/>
  <c r="S3231" i="1"/>
  <c r="Q3231" i="1"/>
  <c r="P3231" i="1"/>
  <c r="O3231" i="1"/>
  <c r="S7004" i="1"/>
  <c r="Q7004" i="1"/>
  <c r="P7004" i="1"/>
  <c r="O7004" i="1"/>
  <c r="O7212" i="1"/>
  <c r="P7212" i="1"/>
  <c r="Q7212" i="1"/>
  <c r="S7212" i="1"/>
  <c r="S7294" i="1"/>
  <c r="O7294" i="1"/>
  <c r="P7294" i="1"/>
  <c r="Q7294" i="1"/>
  <c r="P7342" i="1"/>
  <c r="O7342" i="1"/>
  <c r="S7342" i="1"/>
  <c r="Q7342" i="1"/>
  <c r="P2787" i="1"/>
  <c r="O2787" i="1"/>
  <c r="S2787" i="1"/>
  <c r="Q2787" i="1"/>
  <c r="P2858" i="1"/>
  <c r="O2858" i="1"/>
  <c r="S2858" i="1"/>
  <c r="Q2858" i="1"/>
  <c r="S2912" i="1"/>
  <c r="Q2912" i="1"/>
  <c r="P2912" i="1"/>
  <c r="O2912" i="1"/>
  <c r="Q2918" i="1"/>
  <c r="P2918" i="1"/>
  <c r="O2918" i="1"/>
  <c r="S2918" i="1"/>
  <c r="Q2936" i="1"/>
  <c r="P2936" i="1"/>
  <c r="S2936" i="1"/>
  <c r="O2936" i="1"/>
  <c r="P2961" i="1"/>
  <c r="O2961" i="1"/>
  <c r="S2961" i="1"/>
  <c r="Q2961" i="1"/>
  <c r="Q3043" i="1"/>
  <c r="P3043" i="1"/>
  <c r="O3043" i="1"/>
  <c r="S3043" i="1"/>
  <c r="S3064" i="1"/>
  <c r="O3064" i="1"/>
  <c r="Q3064" i="1"/>
  <c r="P3064" i="1"/>
  <c r="Q3103" i="1"/>
  <c r="S3103" i="1"/>
  <c r="O3103" i="1"/>
  <c r="P3103" i="1"/>
  <c r="S3120" i="1"/>
  <c r="P3120" i="1"/>
  <c r="O3120" i="1"/>
  <c r="Q3120" i="1"/>
  <c r="P3128" i="1"/>
  <c r="O3128" i="1"/>
  <c r="Q3128" i="1"/>
  <c r="S3128" i="1"/>
  <c r="Q3163" i="1"/>
  <c r="P3163" i="1"/>
  <c r="O3163" i="1"/>
  <c r="S3163" i="1"/>
  <c r="S3172" i="1"/>
  <c r="Q3172" i="1"/>
  <c r="P3172" i="1"/>
  <c r="O3172" i="1"/>
  <c r="O7113" i="1"/>
  <c r="Q7113" i="1"/>
  <c r="S7113" i="1"/>
  <c r="P7113" i="1"/>
  <c r="S2486" i="1"/>
  <c r="Q2486" i="1"/>
  <c r="P2486" i="1"/>
  <c r="O2486" i="1"/>
  <c r="Q2509" i="1"/>
  <c r="S2509" i="1"/>
  <c r="P2509" i="1"/>
  <c r="O2509" i="1"/>
  <c r="O2536" i="1"/>
  <c r="Q2536" i="1"/>
  <c r="P2536" i="1"/>
  <c r="S2536" i="1"/>
  <c r="O2559" i="1"/>
  <c r="Q2559" i="1"/>
  <c r="P2559" i="1"/>
  <c r="S2559" i="1"/>
  <c r="S2582" i="1"/>
  <c r="O2582" i="1"/>
  <c r="Q2582" i="1"/>
  <c r="P2582" i="1"/>
  <c r="O2609" i="1"/>
  <c r="S2609" i="1"/>
  <c r="Q2609" i="1"/>
  <c r="P2609" i="1"/>
  <c r="O2632" i="1"/>
  <c r="S2632" i="1"/>
  <c r="Q2632" i="1"/>
  <c r="P2632" i="1"/>
  <c r="O2655" i="1"/>
  <c r="S2655" i="1"/>
  <c r="Q2655" i="1"/>
  <c r="P2655" i="1"/>
  <c r="O2678" i="1"/>
  <c r="P2678" i="1"/>
  <c r="S2678" i="1"/>
  <c r="Q2678" i="1"/>
  <c r="O2682" i="1"/>
  <c r="Q2682" i="1"/>
  <c r="P2682" i="1"/>
  <c r="S2682" i="1"/>
  <c r="O2705" i="1"/>
  <c r="S2705" i="1"/>
  <c r="Q2705" i="1"/>
  <c r="P2705" i="1"/>
  <c r="Q2761" i="1"/>
  <c r="P2761" i="1"/>
  <c r="O2761" i="1"/>
  <c r="S2761" i="1"/>
  <c r="O2796" i="1"/>
  <c r="P2796" i="1"/>
  <c r="Q2796" i="1"/>
  <c r="S2796" i="1"/>
  <c r="O2819" i="1"/>
  <c r="P2819" i="1"/>
  <c r="S2819" i="1"/>
  <c r="Q2819" i="1"/>
  <c r="P2853" i="1"/>
  <c r="O2853" i="1"/>
  <c r="Q2853" i="1"/>
  <c r="S2853" i="1"/>
  <c r="S2901" i="1"/>
  <c r="O2901" i="1"/>
  <c r="Q2901" i="1"/>
  <c r="P2901" i="1"/>
  <c r="Q2925" i="1"/>
  <c r="O2925" i="1"/>
  <c r="P2925" i="1"/>
  <c r="S2925" i="1"/>
  <c r="Q2949" i="1"/>
  <c r="O2949" i="1"/>
  <c r="S2949" i="1"/>
  <c r="P2949" i="1"/>
  <c r="O2973" i="1"/>
  <c r="P2973" i="1"/>
  <c r="Q2973" i="1"/>
  <c r="S2973" i="1"/>
  <c r="O2991" i="1"/>
  <c r="P2991" i="1"/>
  <c r="Q2991" i="1"/>
  <c r="S2991" i="1"/>
  <c r="S3003" i="1"/>
  <c r="Q3003" i="1"/>
  <c r="O3003" i="1"/>
  <c r="P3003" i="1"/>
  <c r="Q3191" i="1"/>
  <c r="S3191" i="1"/>
  <c r="O3191" i="1"/>
  <c r="P3191" i="1"/>
  <c r="O3211" i="1"/>
  <c r="S3211" i="1"/>
  <c r="P3211" i="1"/>
  <c r="Q3211" i="1"/>
  <c r="O3222" i="1"/>
  <c r="P3222" i="1"/>
  <c r="S3222" i="1"/>
  <c r="Q3222" i="1"/>
  <c r="O2513" i="1"/>
  <c r="S2513" i="1"/>
  <c r="P2513" i="1"/>
  <c r="Q2513" i="1"/>
  <c r="P2517" i="1"/>
  <c r="Q2517" i="1"/>
  <c r="S2517" i="1"/>
  <c r="O2517" i="1"/>
  <c r="S2540" i="1"/>
  <c r="Q2540" i="1"/>
  <c r="P2540" i="1"/>
  <c r="O2540" i="1"/>
  <c r="Q2563" i="1"/>
  <c r="P2563" i="1"/>
  <c r="S2563" i="1"/>
  <c r="O2563" i="1"/>
  <c r="Q2586" i="1"/>
  <c r="S2586" i="1"/>
  <c r="P2586" i="1"/>
  <c r="O2586" i="1"/>
  <c r="S2613" i="1"/>
  <c r="Q2613" i="1"/>
  <c r="P2613" i="1"/>
  <c r="O2613" i="1"/>
  <c r="P2636" i="1"/>
  <c r="S2636" i="1"/>
  <c r="O2636" i="1"/>
  <c r="Q2636" i="1"/>
  <c r="S2659" i="1"/>
  <c r="P2659" i="1"/>
  <c r="Q2659" i="1"/>
  <c r="O2659" i="1"/>
  <c r="P2686" i="1"/>
  <c r="O2686" i="1"/>
  <c r="S2686" i="1"/>
  <c r="Q2686" i="1"/>
  <c r="S2709" i="1"/>
  <c r="P2709" i="1"/>
  <c r="Q2709" i="1"/>
  <c r="O2709" i="1"/>
  <c r="S2737" i="1"/>
  <c r="P2737" i="1"/>
  <c r="O2737" i="1"/>
  <c r="Q2737" i="1"/>
  <c r="S2741" i="1"/>
  <c r="Q2741" i="1"/>
  <c r="P2741" i="1"/>
  <c r="O2741" i="1"/>
  <c r="P2745" i="1"/>
  <c r="S2745" i="1"/>
  <c r="Q2745" i="1"/>
  <c r="O2745" i="1"/>
  <c r="S2749" i="1"/>
  <c r="P2749" i="1"/>
  <c r="Q2749" i="1"/>
  <c r="O2749" i="1"/>
  <c r="S2753" i="1"/>
  <c r="Q2753" i="1"/>
  <c r="P2753" i="1"/>
  <c r="O2753" i="1"/>
  <c r="Q2757" i="1"/>
  <c r="O2757" i="1"/>
  <c r="P2757" i="1"/>
  <c r="S2757" i="1"/>
  <c r="O2770" i="1"/>
  <c r="Q2770" i="1"/>
  <c r="P2770" i="1"/>
  <c r="S2770" i="1"/>
  <c r="Q2783" i="1"/>
  <c r="P2783" i="1"/>
  <c r="S2783" i="1"/>
  <c r="O2783" i="1"/>
  <c r="O2810" i="1"/>
  <c r="S2810" i="1"/>
  <c r="P2810" i="1"/>
  <c r="Q2810" i="1"/>
  <c r="S2824" i="1"/>
  <c r="P2824" i="1"/>
  <c r="O2824" i="1"/>
  <c r="Q2824" i="1"/>
  <c r="Q2839" i="1"/>
  <c r="S2839" i="1"/>
  <c r="P2839" i="1"/>
  <c r="O2839" i="1"/>
  <c r="Q2863" i="1"/>
  <c r="P2863" i="1"/>
  <c r="O2863" i="1"/>
  <c r="S2863" i="1"/>
  <c r="S2913" i="1"/>
  <c r="O2913" i="1"/>
  <c r="P2913" i="1"/>
  <c r="Q2913" i="1"/>
  <c r="S2943" i="1"/>
  <c r="O2943" i="1"/>
  <c r="P2943" i="1"/>
  <c r="Q2943" i="1"/>
  <c r="S2967" i="1"/>
  <c r="O2967" i="1"/>
  <c r="Q2967" i="1"/>
  <c r="P2967" i="1"/>
  <c r="S3016" i="1"/>
  <c r="Q3016" i="1"/>
  <c r="P3016" i="1"/>
  <c r="O3016" i="1"/>
  <c r="Q3072" i="1"/>
  <c r="P3072" i="1"/>
  <c r="O3072" i="1"/>
  <c r="S3072" i="1"/>
  <c r="S3164" i="1"/>
  <c r="O3164" i="1"/>
  <c r="Q3164" i="1"/>
  <c r="P3164" i="1"/>
  <c r="O3233" i="1"/>
  <c r="S3233" i="1"/>
  <c r="P3233" i="1"/>
  <c r="Q3233" i="1"/>
  <c r="O3266" i="1"/>
  <c r="P3266" i="1"/>
  <c r="Q3266" i="1"/>
  <c r="S3266" i="1"/>
  <c r="S7268" i="1"/>
  <c r="Q7268" i="1"/>
  <c r="O7268" i="1"/>
  <c r="P7268" i="1"/>
  <c r="P7559" i="1"/>
  <c r="O7559" i="1"/>
  <c r="Q7559" i="1"/>
  <c r="S7559" i="1"/>
  <c r="S2906" i="1"/>
  <c r="Q2906" i="1"/>
  <c r="P2906" i="1"/>
  <c r="O2906" i="1"/>
  <c r="Q2915" i="1"/>
  <c r="S2915" i="1"/>
  <c r="P2915" i="1"/>
  <c r="O2915" i="1"/>
  <c r="Q2962" i="1"/>
  <c r="P2962" i="1"/>
  <c r="O2962" i="1"/>
  <c r="S2962" i="1"/>
  <c r="Q2971" i="1"/>
  <c r="S2971" i="1"/>
  <c r="P2971" i="1"/>
  <c r="O2971" i="1"/>
  <c r="S2990" i="1"/>
  <c r="Q2990" i="1"/>
  <c r="P2990" i="1"/>
  <c r="O2990" i="1"/>
  <c r="O3018" i="1"/>
  <c r="S3018" i="1"/>
  <c r="Q3018" i="1"/>
  <c r="P3018" i="1"/>
  <c r="O3023" i="1"/>
  <c r="S3023" i="1"/>
  <c r="P3023" i="1"/>
  <c r="Q3023" i="1"/>
  <c r="Q3058" i="1"/>
  <c r="S3058" i="1"/>
  <c r="P3058" i="1"/>
  <c r="O3058" i="1"/>
  <c r="O3109" i="1"/>
  <c r="P3109" i="1"/>
  <c r="Q3109" i="1"/>
  <c r="S3109" i="1"/>
  <c r="S3185" i="1"/>
  <c r="Q3185" i="1"/>
  <c r="P3185" i="1"/>
  <c r="O3185" i="1"/>
  <c r="S7115" i="1"/>
  <c r="P7115" i="1"/>
  <c r="Q7115" i="1"/>
  <c r="O7115" i="1"/>
  <c r="O7200" i="1"/>
  <c r="S7200" i="1"/>
  <c r="Q7200" i="1"/>
  <c r="P7200" i="1"/>
  <c r="P2893" i="1"/>
  <c r="O2893" i="1"/>
  <c r="Q2893" i="1"/>
  <c r="S2893" i="1"/>
  <c r="O2921" i="1"/>
  <c r="S2921" i="1"/>
  <c r="Q2921" i="1"/>
  <c r="P2921" i="1"/>
  <c r="S2930" i="1"/>
  <c r="Q2930" i="1"/>
  <c r="P2930" i="1"/>
  <c r="O2930" i="1"/>
  <c r="O2986" i="1"/>
  <c r="S2986" i="1"/>
  <c r="Q2986" i="1"/>
  <c r="P2986" i="1"/>
  <c r="O3014" i="1"/>
  <c r="S3014" i="1"/>
  <c r="Q3014" i="1"/>
  <c r="P3014" i="1"/>
  <c r="Q3081" i="1"/>
  <c r="O3081" i="1"/>
  <c r="P3081" i="1"/>
  <c r="S3081" i="1"/>
  <c r="S3087" i="1"/>
  <c r="Q3087" i="1"/>
  <c r="P3087" i="1"/>
  <c r="O3087" i="1"/>
  <c r="S3110" i="1"/>
  <c r="Q3110" i="1"/>
  <c r="P3110" i="1"/>
  <c r="O3110" i="1"/>
  <c r="Q3116" i="1"/>
  <c r="P3116" i="1"/>
  <c r="S3116" i="1"/>
  <c r="O3116" i="1"/>
  <c r="Q3122" i="1"/>
  <c r="O3122" i="1"/>
  <c r="S3122" i="1"/>
  <c r="P3122" i="1"/>
  <c r="Q3147" i="1"/>
  <c r="P3147" i="1"/>
  <c r="S3147" i="1"/>
  <c r="O3147" i="1"/>
  <c r="S3160" i="1"/>
  <c r="Q3160" i="1"/>
  <c r="P3160" i="1"/>
  <c r="O3160" i="1"/>
  <c r="O3173" i="1"/>
  <c r="S3173" i="1"/>
  <c r="P3173" i="1"/>
  <c r="Q3173" i="1"/>
  <c r="O3201" i="1"/>
  <c r="Q3201" i="1"/>
  <c r="P3201" i="1"/>
  <c r="S3201" i="1"/>
  <c r="S3263" i="1"/>
  <c r="Q3263" i="1"/>
  <c r="P3263" i="1"/>
  <c r="O3263" i="1"/>
  <c r="S7017" i="1"/>
  <c r="P7017" i="1"/>
  <c r="Q7017" i="1"/>
  <c r="O7017" i="1"/>
  <c r="S7116" i="1"/>
  <c r="Q7116" i="1"/>
  <c r="P7116" i="1"/>
  <c r="O7116" i="1"/>
  <c r="O7360" i="1"/>
  <c r="S7360" i="1"/>
  <c r="Q7360" i="1"/>
  <c r="P7360" i="1"/>
  <c r="P3065" i="1"/>
  <c r="S3065" i="1"/>
  <c r="Q3065" i="1"/>
  <c r="O3065" i="1"/>
  <c r="Q3082" i="1"/>
  <c r="P3082" i="1"/>
  <c r="S3082" i="1"/>
  <c r="O3082" i="1"/>
  <c r="O3129" i="1"/>
  <c r="S3129" i="1"/>
  <c r="Q3129" i="1"/>
  <c r="P3129" i="1"/>
  <c r="S3225" i="1"/>
  <c r="Q3225" i="1"/>
  <c r="P3225" i="1"/>
  <c r="O3225" i="1"/>
  <c r="O3265" i="1"/>
  <c r="Q3265" i="1"/>
  <c r="P3265" i="1"/>
  <c r="S3265" i="1"/>
  <c r="S7169" i="1"/>
  <c r="Q7169" i="1"/>
  <c r="P7169" i="1"/>
  <c r="O7169" i="1"/>
  <c r="Q7252" i="1"/>
  <c r="S7252" i="1"/>
  <c r="P7252" i="1"/>
  <c r="O7252" i="1"/>
  <c r="P2805" i="1"/>
  <c r="O2805" i="1"/>
  <c r="Q2805" i="1"/>
  <c r="S2805" i="1"/>
  <c r="P2809" i="1"/>
  <c r="O2809" i="1"/>
  <c r="S2809" i="1"/>
  <c r="Q2809" i="1"/>
  <c r="S2813" i="1"/>
  <c r="P2813" i="1"/>
  <c r="O2813" i="1"/>
  <c r="Q2813" i="1"/>
  <c r="Q2817" i="1"/>
  <c r="P2817" i="1"/>
  <c r="O2817" i="1"/>
  <c r="S2817" i="1"/>
  <c r="O2821" i="1"/>
  <c r="Q2821" i="1"/>
  <c r="P2821" i="1"/>
  <c r="S2821" i="1"/>
  <c r="P2855" i="1"/>
  <c r="O2855" i="1"/>
  <c r="S2855" i="1"/>
  <c r="Q2855" i="1"/>
  <c r="Q2872" i="1"/>
  <c r="S2872" i="1"/>
  <c r="P2872" i="1"/>
  <c r="O2872" i="1"/>
  <c r="P2877" i="1"/>
  <c r="O2877" i="1"/>
  <c r="S2877" i="1"/>
  <c r="Q2877" i="1"/>
  <c r="O2909" i="1"/>
  <c r="Q2909" i="1"/>
  <c r="P2909" i="1"/>
  <c r="S2909" i="1"/>
  <c r="Q2932" i="1"/>
  <c r="P2932" i="1"/>
  <c r="S2932" i="1"/>
  <c r="O2932" i="1"/>
  <c r="P2937" i="1"/>
  <c r="O2937" i="1"/>
  <c r="S2937" i="1"/>
  <c r="Q2937" i="1"/>
  <c r="Q2965" i="1"/>
  <c r="P2965" i="1"/>
  <c r="O2965" i="1"/>
  <c r="S2965" i="1"/>
  <c r="Q3026" i="1"/>
  <c r="O3026" i="1"/>
  <c r="P3026" i="1"/>
  <c r="S3026" i="1"/>
  <c r="P3056" i="1"/>
  <c r="O3056" i="1"/>
  <c r="S3056" i="1"/>
  <c r="Q3056" i="1"/>
  <c r="O3119" i="1"/>
  <c r="Q3119" i="1"/>
  <c r="P3119" i="1"/>
  <c r="S3119" i="1"/>
  <c r="S3137" i="1"/>
  <c r="O3137" i="1"/>
  <c r="Q3137" i="1"/>
  <c r="P3137" i="1"/>
  <c r="S3144" i="1"/>
  <c r="P3144" i="1"/>
  <c r="O3144" i="1"/>
  <c r="Q3144" i="1"/>
  <c r="Q7021" i="1"/>
  <c r="O7021" i="1"/>
  <c r="S7021" i="1"/>
  <c r="P7021" i="1"/>
  <c r="S7111" i="1"/>
  <c r="P7111" i="1"/>
  <c r="O7111" i="1"/>
  <c r="Q7111" i="1"/>
  <c r="S7174" i="1"/>
  <c r="O7174" i="1"/>
  <c r="Q7174" i="1"/>
  <c r="P7174" i="1"/>
  <c r="P7213" i="1"/>
  <c r="S7213" i="1"/>
  <c r="O7213" i="1"/>
  <c r="Q7213" i="1"/>
  <c r="P7306" i="1"/>
  <c r="S7306" i="1"/>
  <c r="Q7306" i="1"/>
  <c r="O7306" i="1"/>
  <c r="S2723" i="1"/>
  <c r="O2723" i="1"/>
  <c r="Q2723" i="1"/>
  <c r="P2723" i="1"/>
  <c r="S2746" i="1"/>
  <c r="Q2746" i="1"/>
  <c r="O2746" i="1"/>
  <c r="P2746" i="1"/>
  <c r="S2769" i="1"/>
  <c r="O2769" i="1"/>
  <c r="Q2769" i="1"/>
  <c r="P2769" i="1"/>
  <c r="O2777" i="1"/>
  <c r="P2777" i="1"/>
  <c r="S2777" i="1"/>
  <c r="Q2777" i="1"/>
  <c r="O2851" i="1"/>
  <c r="S2851" i="1"/>
  <c r="Q2851" i="1"/>
  <c r="P2851" i="1"/>
  <c r="O2895" i="1"/>
  <c r="P2895" i="1"/>
  <c r="S2895" i="1"/>
  <c r="Q2895" i="1"/>
  <c r="O2951" i="1"/>
  <c r="S2951" i="1"/>
  <c r="Q2951" i="1"/>
  <c r="P2951" i="1"/>
  <c r="Q2960" i="1"/>
  <c r="S2960" i="1"/>
  <c r="P2960" i="1"/>
  <c r="O2960" i="1"/>
  <c r="O2979" i="1"/>
  <c r="P2979" i="1"/>
  <c r="Q2979" i="1"/>
  <c r="S2979" i="1"/>
  <c r="Q2988" i="1"/>
  <c r="S2988" i="1"/>
  <c r="O2988" i="1"/>
  <c r="P2988" i="1"/>
  <c r="S3036" i="1"/>
  <c r="O3036" i="1"/>
  <c r="Q3036" i="1"/>
  <c r="P3036" i="1"/>
  <c r="O3046" i="1"/>
  <c r="Q3046" i="1"/>
  <c r="P3046" i="1"/>
  <c r="S3046" i="1"/>
  <c r="Q3078" i="1"/>
  <c r="P3078" i="1"/>
  <c r="O3078" i="1"/>
  <c r="S3078" i="1"/>
  <c r="S3113" i="1"/>
  <c r="P3113" i="1"/>
  <c r="O3113" i="1"/>
  <c r="Q3113" i="1"/>
  <c r="S3259" i="1"/>
  <c r="O3259" i="1"/>
  <c r="P3259" i="1"/>
  <c r="Q3259" i="1"/>
  <c r="Q7175" i="1"/>
  <c r="S7175" i="1"/>
  <c r="O7175" i="1"/>
  <c r="P7175" i="1"/>
  <c r="S7383" i="1"/>
  <c r="O7383" i="1"/>
  <c r="Q7383" i="1"/>
  <c r="P7383" i="1"/>
  <c r="Q2834" i="1"/>
  <c r="O2834" i="1"/>
  <c r="P2834" i="1"/>
  <c r="S2834" i="1"/>
  <c r="S2847" i="1"/>
  <c r="O2847" i="1"/>
  <c r="Q2847" i="1"/>
  <c r="P2847" i="1"/>
  <c r="S2868" i="1"/>
  <c r="P2868" i="1"/>
  <c r="O2868" i="1"/>
  <c r="Q2868" i="1"/>
  <c r="S2886" i="1"/>
  <c r="Q2886" i="1"/>
  <c r="P2886" i="1"/>
  <c r="O2886" i="1"/>
  <c r="Q2914" i="1"/>
  <c r="P2914" i="1"/>
  <c r="O2914" i="1"/>
  <c r="S2914" i="1"/>
  <c r="S2923" i="1"/>
  <c r="O2923" i="1"/>
  <c r="Q2923" i="1"/>
  <c r="P2923" i="1"/>
  <c r="S2970" i="1"/>
  <c r="P2970" i="1"/>
  <c r="O2970" i="1"/>
  <c r="Q2970" i="1"/>
  <c r="P3007" i="1"/>
  <c r="O3007" i="1"/>
  <c r="Q3007" i="1"/>
  <c r="S3007" i="1"/>
  <c r="P3062" i="1"/>
  <c r="S3062" i="1"/>
  <c r="Q3062" i="1"/>
  <c r="O3062" i="1"/>
  <c r="S3090" i="1"/>
  <c r="Q3090" i="1"/>
  <c r="P3090" i="1"/>
  <c r="O3090" i="1"/>
  <c r="Q3170" i="1"/>
  <c r="O3170" i="1"/>
  <c r="S3170" i="1"/>
  <c r="P3170" i="1"/>
  <c r="S3177" i="1"/>
  <c r="Q3177" i="1"/>
  <c r="P3177" i="1"/>
  <c r="O3177" i="1"/>
  <c r="S3243" i="1"/>
  <c r="P3243" i="1"/>
  <c r="Q3243" i="1"/>
  <c r="O3243" i="1"/>
  <c r="Q7123" i="1"/>
  <c r="O7123" i="1"/>
  <c r="P7123" i="1"/>
  <c r="S7123" i="1"/>
  <c r="P7341" i="1"/>
  <c r="O7341" i="1"/>
  <c r="S7341" i="1"/>
  <c r="Q7341" i="1"/>
  <c r="S7450" i="1"/>
  <c r="P7450" i="1"/>
  <c r="O7450" i="1"/>
  <c r="Q7450" i="1"/>
  <c r="Q3196" i="1"/>
  <c r="O3196" i="1"/>
  <c r="S3196" i="1"/>
  <c r="P3196" i="1"/>
  <c r="S3227" i="1"/>
  <c r="Q3227" i="1"/>
  <c r="P3227" i="1"/>
  <c r="O3227" i="1"/>
  <c r="P7023" i="1"/>
  <c r="O7023" i="1"/>
  <c r="S7023" i="1"/>
  <c r="Q7023" i="1"/>
  <c r="Q7063" i="1"/>
  <c r="S7063" i="1"/>
  <c r="P7063" i="1"/>
  <c r="O7063" i="1"/>
  <c r="Q3067" i="1"/>
  <c r="P3067" i="1"/>
  <c r="O3067" i="1"/>
  <c r="S3067" i="1"/>
  <c r="S3088" i="1"/>
  <c r="P3088" i="1"/>
  <c r="O3088" i="1"/>
  <c r="Q3088" i="1"/>
  <c r="Q3105" i="1"/>
  <c r="P3105" i="1"/>
  <c r="O3105" i="1"/>
  <c r="S3105" i="1"/>
  <c r="Q3127" i="1"/>
  <c r="P3127" i="1"/>
  <c r="S3127" i="1"/>
  <c r="O3127" i="1"/>
  <c r="S3187" i="1"/>
  <c r="Q3187" i="1"/>
  <c r="P3187" i="1"/>
  <c r="O3187" i="1"/>
  <c r="S3192" i="1"/>
  <c r="O3192" i="1"/>
  <c r="P3192" i="1"/>
  <c r="Q3192" i="1"/>
  <c r="Q3197" i="1"/>
  <c r="P3197" i="1"/>
  <c r="O3197" i="1"/>
  <c r="S3197" i="1"/>
  <c r="Q3202" i="1"/>
  <c r="O3202" i="1"/>
  <c r="S3202" i="1"/>
  <c r="P3202" i="1"/>
  <c r="Q3207" i="1"/>
  <c r="S3207" i="1"/>
  <c r="P3207" i="1"/>
  <c r="O3207" i="1"/>
  <c r="S3260" i="1"/>
  <c r="P3260" i="1"/>
  <c r="O3260" i="1"/>
  <c r="Q3260" i="1"/>
  <c r="S7005" i="1"/>
  <c r="O7005" i="1"/>
  <c r="P7005" i="1"/>
  <c r="Q7005" i="1"/>
  <c r="S7260" i="1"/>
  <c r="Q7260" i="1"/>
  <c r="P7260" i="1"/>
  <c r="O7260" i="1"/>
  <c r="S7330" i="1"/>
  <c r="Q7330" i="1"/>
  <c r="O7330" i="1"/>
  <c r="P7330" i="1"/>
  <c r="Q7381" i="1"/>
  <c r="S7381" i="1"/>
  <c r="P7381" i="1"/>
  <c r="O7381" i="1"/>
  <c r="P7411" i="1"/>
  <c r="O7411" i="1"/>
  <c r="S7411" i="1"/>
  <c r="Q7411" i="1"/>
  <c r="O7528" i="1"/>
  <c r="Q7528" i="1"/>
  <c r="S7528" i="1"/>
  <c r="P7528" i="1"/>
  <c r="P3051" i="1"/>
  <c r="O3051" i="1"/>
  <c r="S3051" i="1"/>
  <c r="Q3051" i="1"/>
  <c r="S3055" i="1"/>
  <c r="P3055" i="1"/>
  <c r="Q3055" i="1"/>
  <c r="O3055" i="1"/>
  <c r="Q3059" i="1"/>
  <c r="S3059" i="1"/>
  <c r="P3059" i="1"/>
  <c r="O3059" i="1"/>
  <c r="O3080" i="1"/>
  <c r="P3080" i="1"/>
  <c r="S3080" i="1"/>
  <c r="Q3080" i="1"/>
  <c r="S3093" i="1"/>
  <c r="P3093" i="1"/>
  <c r="Q3093" i="1"/>
  <c r="O3093" i="1"/>
  <c r="O3155" i="1"/>
  <c r="P3155" i="1"/>
  <c r="Q3155" i="1"/>
  <c r="S3155" i="1"/>
  <c r="S3183" i="1"/>
  <c r="O3183" i="1"/>
  <c r="Q3183" i="1"/>
  <c r="P3183" i="1"/>
  <c r="S3239" i="1"/>
  <c r="P3239" i="1"/>
  <c r="Q3239" i="1"/>
  <c r="O3239" i="1"/>
  <c r="O7019" i="1"/>
  <c r="Q7019" i="1"/>
  <c r="P7019" i="1"/>
  <c r="S7019" i="1"/>
  <c r="S7114" i="1"/>
  <c r="Q7114" i="1"/>
  <c r="O7114" i="1"/>
  <c r="P7114" i="1"/>
  <c r="O7385" i="1"/>
  <c r="S7385" i="1"/>
  <c r="P7385" i="1"/>
  <c r="Q7385" i="1"/>
  <c r="S3077" i="1"/>
  <c r="O3077" i="1"/>
  <c r="Q3077" i="1"/>
  <c r="P3077" i="1"/>
  <c r="P3098" i="1"/>
  <c r="Q3098" i="1"/>
  <c r="S3098" i="1"/>
  <c r="O3098" i="1"/>
  <c r="S3124" i="1"/>
  <c r="P3124" i="1"/>
  <c r="O3124" i="1"/>
  <c r="Q3124" i="1"/>
  <c r="O3142" i="1"/>
  <c r="S3142" i="1"/>
  <c r="Q3142" i="1"/>
  <c r="P3142" i="1"/>
  <c r="Q3156" i="1"/>
  <c r="P3156" i="1"/>
  <c r="S3156" i="1"/>
  <c r="O3156" i="1"/>
  <c r="S3189" i="1"/>
  <c r="Q3189" i="1"/>
  <c r="P3189" i="1"/>
  <c r="O3189" i="1"/>
  <c r="S3235" i="1"/>
  <c r="O3235" i="1"/>
  <c r="P3235" i="1"/>
  <c r="Q3235" i="1"/>
  <c r="Q3251" i="1"/>
  <c r="S3251" i="1"/>
  <c r="P3251" i="1"/>
  <c r="O3251" i="1"/>
  <c r="S7001" i="1"/>
  <c r="P7001" i="1"/>
  <c r="Q7001" i="1"/>
  <c r="O7001" i="1"/>
  <c r="O7189" i="1"/>
  <c r="S7189" i="1"/>
  <c r="Q7189" i="1"/>
  <c r="P7189" i="1"/>
  <c r="Q7203" i="1"/>
  <c r="P7203" i="1"/>
  <c r="S7203" i="1"/>
  <c r="O7203" i="1"/>
  <c r="P7365" i="1"/>
  <c r="O7365" i="1"/>
  <c r="S7365" i="1"/>
  <c r="Q7365" i="1"/>
  <c r="Q7392" i="1"/>
  <c r="O7392" i="1"/>
  <c r="S7392" i="1"/>
  <c r="P7392" i="1"/>
  <c r="P2838" i="1"/>
  <c r="Q2838" i="1"/>
  <c r="O2838" i="1"/>
  <c r="S2838" i="1"/>
  <c r="Q2861" i="1"/>
  <c r="P2861" i="1"/>
  <c r="S2861" i="1"/>
  <c r="O2861" i="1"/>
  <c r="P2888" i="1"/>
  <c r="O2888" i="1"/>
  <c r="S2888" i="1"/>
  <c r="Q2888" i="1"/>
  <c r="Q2892" i="1"/>
  <c r="P2892" i="1"/>
  <c r="O2892" i="1"/>
  <c r="S2892" i="1"/>
  <c r="P2896" i="1"/>
  <c r="Q2896" i="1"/>
  <c r="O2896" i="1"/>
  <c r="S2896" i="1"/>
  <c r="O2900" i="1"/>
  <c r="Q2900" i="1"/>
  <c r="P2900" i="1"/>
  <c r="S2900" i="1"/>
  <c r="P3045" i="1"/>
  <c r="O3045" i="1"/>
  <c r="S3045" i="1"/>
  <c r="Q3045" i="1"/>
  <c r="P3049" i="1"/>
  <c r="O3049" i="1"/>
  <c r="Q3049" i="1"/>
  <c r="S3049" i="1"/>
  <c r="S3053" i="1"/>
  <c r="P3053" i="1"/>
  <c r="O3053" i="1"/>
  <c r="Q3053" i="1"/>
  <c r="P3057" i="1"/>
  <c r="O3057" i="1"/>
  <c r="Q3057" i="1"/>
  <c r="S3057" i="1"/>
  <c r="S3099" i="1"/>
  <c r="P3099" i="1"/>
  <c r="Q3099" i="1"/>
  <c r="O3099" i="1"/>
  <c r="P3112" i="1"/>
  <c r="O3112" i="1"/>
  <c r="S3112" i="1"/>
  <c r="Q3112" i="1"/>
  <c r="Q3125" i="1"/>
  <c r="P3125" i="1"/>
  <c r="O3125" i="1"/>
  <c r="S3125" i="1"/>
  <c r="P3148" i="1"/>
  <c r="O3148" i="1"/>
  <c r="Q3148" i="1"/>
  <c r="S3148" i="1"/>
  <c r="O3162" i="1"/>
  <c r="S3162" i="1"/>
  <c r="Q3162" i="1"/>
  <c r="P3162" i="1"/>
  <c r="P3181" i="1"/>
  <c r="O3181" i="1"/>
  <c r="S3181" i="1"/>
  <c r="Q3181" i="1"/>
  <c r="O3200" i="1"/>
  <c r="P3200" i="1"/>
  <c r="S3200" i="1"/>
  <c r="Q3200" i="1"/>
  <c r="P3221" i="1"/>
  <c r="O3221" i="1"/>
  <c r="S3221" i="1"/>
  <c r="Q3221" i="1"/>
  <c r="S3247" i="1"/>
  <c r="P3247" i="1"/>
  <c r="O3247" i="1"/>
  <c r="Q3247" i="1"/>
  <c r="Q3264" i="1"/>
  <c r="S3264" i="1"/>
  <c r="P3264" i="1"/>
  <c r="O3264" i="1"/>
  <c r="O7003" i="1"/>
  <c r="Q7003" i="1"/>
  <c r="P7003" i="1"/>
  <c r="S7003" i="1"/>
  <c r="Q7300" i="1"/>
  <c r="P7300" i="1"/>
  <c r="S7300" i="1"/>
  <c r="O7300" i="1"/>
  <c r="Q7343" i="1"/>
  <c r="O7343" i="1"/>
  <c r="S7343" i="1"/>
  <c r="P7343" i="1"/>
  <c r="Q7370" i="1"/>
  <c r="S7370" i="1"/>
  <c r="P7370" i="1"/>
  <c r="O7370" i="1"/>
  <c r="P7434" i="1"/>
  <c r="O7434" i="1"/>
  <c r="S7434" i="1"/>
  <c r="Q7434" i="1"/>
  <c r="S7494" i="1"/>
  <c r="Q7494" i="1"/>
  <c r="O7494" i="1"/>
  <c r="P7494" i="1"/>
  <c r="O2865" i="1"/>
  <c r="P2865" i="1"/>
  <c r="S2865" i="1"/>
  <c r="Q2865" i="1"/>
  <c r="O2869" i="1"/>
  <c r="S2869" i="1"/>
  <c r="Q2869" i="1"/>
  <c r="P2869" i="1"/>
  <c r="O3001" i="1"/>
  <c r="P3001" i="1"/>
  <c r="S3001" i="1"/>
  <c r="Q3001" i="1"/>
  <c r="O3005" i="1"/>
  <c r="S3005" i="1"/>
  <c r="Q3005" i="1"/>
  <c r="P3005" i="1"/>
  <c r="O3009" i="1"/>
  <c r="Q3009" i="1"/>
  <c r="S3009" i="1"/>
  <c r="P3009" i="1"/>
  <c r="O3013" i="1"/>
  <c r="P3013" i="1"/>
  <c r="S3013" i="1"/>
  <c r="Q3013" i="1"/>
  <c r="O3017" i="1"/>
  <c r="Q3017" i="1"/>
  <c r="S3017" i="1"/>
  <c r="P3017" i="1"/>
  <c r="O3021" i="1"/>
  <c r="Q3021" i="1"/>
  <c r="P3021" i="1"/>
  <c r="S3021" i="1"/>
  <c r="O3025" i="1"/>
  <c r="P3025" i="1"/>
  <c r="S3025" i="1"/>
  <c r="Q3025" i="1"/>
  <c r="O3029" i="1"/>
  <c r="S3029" i="1"/>
  <c r="Q3029" i="1"/>
  <c r="P3029" i="1"/>
  <c r="S3033" i="1"/>
  <c r="O3033" i="1"/>
  <c r="Q3033" i="1"/>
  <c r="P3033" i="1"/>
  <c r="Q3037" i="1"/>
  <c r="O3037" i="1"/>
  <c r="S3037" i="1"/>
  <c r="P3037" i="1"/>
  <c r="O3041" i="1"/>
  <c r="P3041" i="1"/>
  <c r="Q3041" i="1"/>
  <c r="S3041" i="1"/>
  <c r="O3074" i="1"/>
  <c r="P3074" i="1"/>
  <c r="Q3074" i="1"/>
  <c r="S3074" i="1"/>
  <c r="Q3095" i="1"/>
  <c r="O3095" i="1"/>
  <c r="S3095" i="1"/>
  <c r="P3095" i="1"/>
  <c r="O3108" i="1"/>
  <c r="S3108" i="1"/>
  <c r="P3108" i="1"/>
  <c r="Q3108" i="1"/>
  <c r="O3167" i="1"/>
  <c r="Q3167" i="1"/>
  <c r="S3167" i="1"/>
  <c r="P3167" i="1"/>
  <c r="S3176" i="1"/>
  <c r="P3176" i="1"/>
  <c r="O3176" i="1"/>
  <c r="Q3176" i="1"/>
  <c r="P3195" i="1"/>
  <c r="S3195" i="1"/>
  <c r="O3195" i="1"/>
  <c r="Q3195" i="1"/>
  <c r="O3237" i="1"/>
  <c r="Q3237" i="1"/>
  <c r="S3237" i="1"/>
  <c r="P3237" i="1"/>
  <c r="O7181" i="1"/>
  <c r="Q7181" i="1"/>
  <c r="P7181" i="1"/>
  <c r="S7181" i="1"/>
  <c r="O7256" i="1"/>
  <c r="S7256" i="1"/>
  <c r="Q7256" i="1"/>
  <c r="P7256" i="1"/>
  <c r="O7437" i="1"/>
  <c r="S7437" i="1"/>
  <c r="Q7437" i="1"/>
  <c r="P7437" i="1"/>
  <c r="Q2773" i="1"/>
  <c r="O2773" i="1"/>
  <c r="S2773" i="1"/>
  <c r="P2773" i="1"/>
  <c r="Q2800" i="1"/>
  <c r="P2800" i="1"/>
  <c r="O2800" i="1"/>
  <c r="S2800" i="1"/>
  <c r="S2823" i="1"/>
  <c r="Q2823" i="1"/>
  <c r="P2823" i="1"/>
  <c r="O2823" i="1"/>
  <c r="S2846" i="1"/>
  <c r="Q2846" i="1"/>
  <c r="P2846" i="1"/>
  <c r="O2846" i="1"/>
  <c r="S2873" i="1"/>
  <c r="Q2873" i="1"/>
  <c r="P2873" i="1"/>
  <c r="O2873" i="1"/>
  <c r="Q2981" i="1"/>
  <c r="O2981" i="1"/>
  <c r="P2981" i="1"/>
  <c r="S2981" i="1"/>
  <c r="P2985" i="1"/>
  <c r="Q2985" i="1"/>
  <c r="O2985" i="1"/>
  <c r="S2985" i="1"/>
  <c r="S2989" i="1"/>
  <c r="P2989" i="1"/>
  <c r="Q2989" i="1"/>
  <c r="O2989" i="1"/>
  <c r="Q3070" i="1"/>
  <c r="S3070" i="1"/>
  <c r="P3070" i="1"/>
  <c r="O3070" i="1"/>
  <c r="Q3091" i="1"/>
  <c r="P3091" i="1"/>
  <c r="O3091" i="1"/>
  <c r="S3091" i="1"/>
  <c r="Q3104" i="1"/>
  <c r="P3104" i="1"/>
  <c r="O3104" i="1"/>
  <c r="S3104" i="1"/>
  <c r="S3121" i="1"/>
  <c r="O3121" i="1"/>
  <c r="Q3121" i="1"/>
  <c r="P3121" i="1"/>
  <c r="Q3139" i="1"/>
  <c r="P3139" i="1"/>
  <c r="O3139" i="1"/>
  <c r="S3139" i="1"/>
  <c r="P3186" i="1"/>
  <c r="Q3186" i="1"/>
  <c r="S3186" i="1"/>
  <c r="O3186" i="1"/>
  <c r="S3271" i="1"/>
  <c r="O3271" i="1"/>
  <c r="Q3271" i="1"/>
  <c r="P3271" i="1"/>
  <c r="P7170" i="1"/>
  <c r="S7170" i="1"/>
  <c r="Q7170" i="1"/>
  <c r="O7170" i="1"/>
  <c r="Q7323" i="1"/>
  <c r="O7323" i="1"/>
  <c r="S7323" i="1"/>
  <c r="P7323" i="1"/>
  <c r="Q7347" i="1"/>
  <c r="S7347" i="1"/>
  <c r="O7347" i="1"/>
  <c r="P7347" i="1"/>
  <c r="P7373" i="1"/>
  <c r="O7373" i="1"/>
  <c r="Q7373" i="1"/>
  <c r="S7373" i="1"/>
  <c r="Q7590" i="1"/>
  <c r="O7590" i="1"/>
  <c r="P7590" i="1"/>
  <c r="S7590" i="1"/>
  <c r="Q3257" i="1"/>
  <c r="P3257" i="1"/>
  <c r="O3257" i="1"/>
  <c r="S3257" i="1"/>
  <c r="S7015" i="1"/>
  <c r="P7015" i="1"/>
  <c r="Q7015" i="1"/>
  <c r="O7015" i="1"/>
  <c r="P7024" i="1"/>
  <c r="S7024" i="1"/>
  <c r="Q7024" i="1"/>
  <c r="O7024" i="1"/>
  <c r="P7216" i="1"/>
  <c r="S7216" i="1"/>
  <c r="Q7216" i="1"/>
  <c r="O7216" i="1"/>
  <c r="O7275" i="1"/>
  <c r="S7275" i="1"/>
  <c r="Q7275" i="1"/>
  <c r="P7275" i="1"/>
  <c r="P7327" i="1"/>
  <c r="S7327" i="1"/>
  <c r="Q7327" i="1"/>
  <c r="O7327" i="1"/>
  <c r="S7391" i="1"/>
  <c r="O7391" i="1"/>
  <c r="P7391" i="1"/>
  <c r="Q7391" i="1"/>
  <c r="Q7447" i="1"/>
  <c r="O7447" i="1"/>
  <c r="P7447" i="1"/>
  <c r="S7447" i="1"/>
  <c r="O7477" i="1"/>
  <c r="P7477" i="1"/>
  <c r="Q7477" i="1"/>
  <c r="S7477" i="1"/>
  <c r="Q7062" i="1"/>
  <c r="P7062" i="1"/>
  <c r="O7062" i="1"/>
  <c r="S7062" i="1"/>
  <c r="P7067" i="1"/>
  <c r="Q7067" i="1"/>
  <c r="O7067" i="1"/>
  <c r="S7067" i="1"/>
  <c r="S7118" i="1"/>
  <c r="Q7118" i="1"/>
  <c r="P7118" i="1"/>
  <c r="O7118" i="1"/>
  <c r="Q7173" i="1"/>
  <c r="P7173" i="1"/>
  <c r="S7173" i="1"/>
  <c r="O7173" i="1"/>
  <c r="S7193" i="1"/>
  <c r="O7193" i="1"/>
  <c r="P7193" i="1"/>
  <c r="Q7193" i="1"/>
  <c r="O7287" i="1"/>
  <c r="S7287" i="1"/>
  <c r="Q7287" i="1"/>
  <c r="P7287" i="1"/>
  <c r="S7520" i="1"/>
  <c r="Q7520" i="1"/>
  <c r="P7520" i="1"/>
  <c r="O7520" i="1"/>
  <c r="O3159" i="1"/>
  <c r="S3159" i="1"/>
  <c r="Q3159" i="1"/>
  <c r="P3159" i="1"/>
  <c r="Q3182" i="1"/>
  <c r="S3182" i="1"/>
  <c r="O3182" i="1"/>
  <c r="P3182" i="1"/>
  <c r="O3234" i="1"/>
  <c r="S3234" i="1"/>
  <c r="Q3234" i="1"/>
  <c r="P3234" i="1"/>
  <c r="Q3238" i="1"/>
  <c r="S3238" i="1"/>
  <c r="O3238" i="1"/>
  <c r="P3238" i="1"/>
  <c r="P3242" i="1"/>
  <c r="O3242" i="1"/>
  <c r="S3242" i="1"/>
  <c r="Q3242" i="1"/>
  <c r="Q3246" i="1"/>
  <c r="P3246" i="1"/>
  <c r="S3246" i="1"/>
  <c r="O3246" i="1"/>
  <c r="O3250" i="1"/>
  <c r="S3250" i="1"/>
  <c r="Q3250" i="1"/>
  <c r="P3250" i="1"/>
  <c r="S3254" i="1"/>
  <c r="Q3254" i="1"/>
  <c r="P3254" i="1"/>
  <c r="O3254" i="1"/>
  <c r="S3258" i="1"/>
  <c r="Q3258" i="1"/>
  <c r="P3258" i="1"/>
  <c r="O3258" i="1"/>
  <c r="S7007" i="1"/>
  <c r="Q7007" i="1"/>
  <c r="P7007" i="1"/>
  <c r="O7007" i="1"/>
  <c r="P7016" i="1"/>
  <c r="O7016" i="1"/>
  <c r="S7016" i="1"/>
  <c r="Q7016" i="1"/>
  <c r="O7202" i="1"/>
  <c r="P7202" i="1"/>
  <c r="S7202" i="1"/>
  <c r="Q7202" i="1"/>
  <c r="O7279" i="1"/>
  <c r="S7279" i="1"/>
  <c r="P7279" i="1"/>
  <c r="Q7279" i="1"/>
  <c r="S7395" i="1"/>
  <c r="Q7395" i="1"/>
  <c r="P7395" i="1"/>
  <c r="O7395" i="1"/>
  <c r="P7187" i="1"/>
  <c r="S7187" i="1"/>
  <c r="O7187" i="1"/>
  <c r="Q7187" i="1"/>
  <c r="Q7253" i="1"/>
  <c r="P7253" i="1"/>
  <c r="O7253" i="1"/>
  <c r="S7253" i="1"/>
  <c r="S7309" i="1"/>
  <c r="Q7309" i="1"/>
  <c r="O7309" i="1"/>
  <c r="P7309" i="1"/>
  <c r="P7356" i="1"/>
  <c r="O7356" i="1"/>
  <c r="S7356" i="1"/>
  <c r="Q7356" i="1"/>
  <c r="P7382" i="1"/>
  <c r="O7382" i="1"/>
  <c r="S7382" i="1"/>
  <c r="Q7382" i="1"/>
  <c r="O7457" i="1"/>
  <c r="S7457" i="1"/>
  <c r="Q7457" i="1"/>
  <c r="P7457" i="1"/>
  <c r="S7290" i="1"/>
  <c r="O7290" i="1"/>
  <c r="Q7290" i="1"/>
  <c r="P7290" i="1"/>
  <c r="P7321" i="1"/>
  <c r="O7321" i="1"/>
  <c r="Q7321" i="1"/>
  <c r="S7321" i="1"/>
  <c r="S7344" i="1"/>
  <c r="O7344" i="1"/>
  <c r="Q7344" i="1"/>
  <c r="P7344" i="1"/>
  <c r="S7399" i="1"/>
  <c r="Q7399" i="1"/>
  <c r="O7399" i="1"/>
  <c r="P7399" i="1"/>
  <c r="O7416" i="1"/>
  <c r="S7416" i="1"/>
  <c r="P7416" i="1"/>
  <c r="Q7416" i="1"/>
  <c r="S7419" i="1"/>
  <c r="Q7419" i="1"/>
  <c r="P7419" i="1"/>
  <c r="O7419" i="1"/>
  <c r="S7060" i="1"/>
  <c r="Q7060" i="1"/>
  <c r="P7060" i="1"/>
  <c r="O7060" i="1"/>
  <c r="P7257" i="1"/>
  <c r="S7257" i="1"/>
  <c r="Q7257" i="1"/>
  <c r="O7257" i="1"/>
  <c r="Q7302" i="1"/>
  <c r="O7302" i="1"/>
  <c r="P7302" i="1"/>
  <c r="S7302" i="1"/>
  <c r="S7401" i="1"/>
  <c r="Q7401" i="1"/>
  <c r="P7401" i="1"/>
  <c r="O7401" i="1"/>
  <c r="Q7502" i="1"/>
  <c r="O7502" i="1"/>
  <c r="S7502" i="1"/>
  <c r="P7502" i="1"/>
  <c r="Q7595" i="1"/>
  <c r="S7595" i="1"/>
  <c r="P7595" i="1"/>
  <c r="O7595" i="1"/>
  <c r="O7598" i="1"/>
  <c r="P7598" i="1"/>
  <c r="S7598" i="1"/>
  <c r="Q7598" i="1"/>
  <c r="Q3061" i="1"/>
  <c r="P3061" i="1"/>
  <c r="O3061" i="1"/>
  <c r="S3061" i="1"/>
  <c r="Q3084" i="1"/>
  <c r="P3084" i="1"/>
  <c r="O3084" i="1"/>
  <c r="S3084" i="1"/>
  <c r="O3107" i="1"/>
  <c r="S3107" i="1"/>
  <c r="P3107" i="1"/>
  <c r="Q3107" i="1"/>
  <c r="Q3111" i="1"/>
  <c r="O3111" i="1"/>
  <c r="S3111" i="1"/>
  <c r="P3111" i="1"/>
  <c r="Q3134" i="1"/>
  <c r="O3134" i="1"/>
  <c r="P3134" i="1"/>
  <c r="S3134" i="1"/>
  <c r="Q3157" i="1"/>
  <c r="O3157" i="1"/>
  <c r="S3157" i="1"/>
  <c r="P3157" i="1"/>
  <c r="Q3180" i="1"/>
  <c r="O3180" i="1"/>
  <c r="P3180" i="1"/>
  <c r="S3180" i="1"/>
  <c r="Q3248" i="1"/>
  <c r="O3248" i="1"/>
  <c r="S3248" i="1"/>
  <c r="P3248" i="1"/>
  <c r="Q3252" i="1"/>
  <c r="O3252" i="1"/>
  <c r="S3252" i="1"/>
  <c r="P3252" i="1"/>
  <c r="S3256" i="1"/>
  <c r="Q3256" i="1"/>
  <c r="O3256" i="1"/>
  <c r="P3256" i="1"/>
  <c r="P7191" i="1"/>
  <c r="Q7191" i="1"/>
  <c r="O7191" i="1"/>
  <c r="S7191" i="1"/>
  <c r="O7283" i="1"/>
  <c r="S7283" i="1"/>
  <c r="P7283" i="1"/>
  <c r="Q7283" i="1"/>
  <c r="S7293" i="1"/>
  <c r="O7293" i="1"/>
  <c r="Q7293" i="1"/>
  <c r="P7293" i="1"/>
  <c r="Q7348" i="1"/>
  <c r="O7348" i="1"/>
  <c r="S7348" i="1"/>
  <c r="P7348" i="1"/>
  <c r="Q7361" i="1"/>
  <c r="O7361" i="1"/>
  <c r="S7361" i="1"/>
  <c r="P7361" i="1"/>
  <c r="O7374" i="1"/>
  <c r="Q7374" i="1"/>
  <c r="S7374" i="1"/>
  <c r="P7374" i="1"/>
  <c r="P3115" i="1"/>
  <c r="O3115" i="1"/>
  <c r="S3115" i="1"/>
  <c r="Q3115" i="1"/>
  <c r="P3138" i="1"/>
  <c r="S3138" i="1"/>
  <c r="Q3138" i="1"/>
  <c r="O3138" i="1"/>
  <c r="P3161" i="1"/>
  <c r="O3161" i="1"/>
  <c r="S3161" i="1"/>
  <c r="Q3161" i="1"/>
  <c r="O3184" i="1"/>
  <c r="Q3184" i="1"/>
  <c r="P3184" i="1"/>
  <c r="S3184" i="1"/>
  <c r="P3188" i="1"/>
  <c r="O3188" i="1"/>
  <c r="S3188" i="1"/>
  <c r="Q3188" i="1"/>
  <c r="P3204" i="1"/>
  <c r="S3204" i="1"/>
  <c r="Q3204" i="1"/>
  <c r="O3204" i="1"/>
  <c r="P3208" i="1"/>
  <c r="Q3208" i="1"/>
  <c r="O3208" i="1"/>
  <c r="S3208" i="1"/>
  <c r="P3212" i="1"/>
  <c r="Q3212" i="1"/>
  <c r="S3212" i="1"/>
  <c r="O3212" i="1"/>
  <c r="P3216" i="1"/>
  <c r="O3216" i="1"/>
  <c r="S3216" i="1"/>
  <c r="Q3216" i="1"/>
  <c r="P3220" i="1"/>
  <c r="S3220" i="1"/>
  <c r="Q3220" i="1"/>
  <c r="O3220" i="1"/>
  <c r="P3224" i="1"/>
  <c r="S3224" i="1"/>
  <c r="Q3224" i="1"/>
  <c r="O3224" i="1"/>
  <c r="P3228" i="1"/>
  <c r="S3228" i="1"/>
  <c r="O3228" i="1"/>
  <c r="Q3228" i="1"/>
  <c r="P3232" i="1"/>
  <c r="O3232" i="1"/>
  <c r="S3232" i="1"/>
  <c r="Q3232" i="1"/>
  <c r="S3236" i="1"/>
  <c r="P3236" i="1"/>
  <c r="Q3236" i="1"/>
  <c r="O3236" i="1"/>
  <c r="Q3240" i="1"/>
  <c r="P3240" i="1"/>
  <c r="S3240" i="1"/>
  <c r="O3240" i="1"/>
  <c r="O3244" i="1"/>
  <c r="Q3244" i="1"/>
  <c r="S3244" i="1"/>
  <c r="P3244" i="1"/>
  <c r="P7000" i="1"/>
  <c r="O7000" i="1"/>
  <c r="Q7000" i="1"/>
  <c r="S7000" i="1"/>
  <c r="S7009" i="1"/>
  <c r="P7009" i="1"/>
  <c r="Q7009" i="1"/>
  <c r="O7009" i="1"/>
  <c r="Q7065" i="1"/>
  <c r="P7065" i="1"/>
  <c r="S7065" i="1"/>
  <c r="O7065" i="1"/>
  <c r="P7177" i="1"/>
  <c r="Q7177" i="1"/>
  <c r="O7177" i="1"/>
  <c r="S7177" i="1"/>
  <c r="P7183" i="1"/>
  <c r="S7183" i="1"/>
  <c r="O7183" i="1"/>
  <c r="Q7183" i="1"/>
  <c r="O7198" i="1"/>
  <c r="Q7198" i="1"/>
  <c r="S7198" i="1"/>
  <c r="P7198" i="1"/>
  <c r="P7326" i="1"/>
  <c r="Q7326" i="1"/>
  <c r="O7326" i="1"/>
  <c r="S7326" i="1"/>
  <c r="O7375" i="1"/>
  <c r="Q7375" i="1"/>
  <c r="P7375" i="1"/>
  <c r="S7375" i="1"/>
  <c r="O7112" i="1"/>
  <c r="Q7112" i="1"/>
  <c r="S7112" i="1"/>
  <c r="P7112" i="1"/>
  <c r="P7305" i="1"/>
  <c r="O7305" i="1"/>
  <c r="S7305" i="1"/>
  <c r="Q7305" i="1"/>
  <c r="O7473" i="1"/>
  <c r="P7473" i="1"/>
  <c r="S7473" i="1"/>
  <c r="Q7473" i="1"/>
  <c r="S7549" i="1"/>
  <c r="Q7549" i="1"/>
  <c r="P7549" i="1"/>
  <c r="O7549" i="1"/>
  <c r="Q2904" i="1"/>
  <c r="P2904" i="1"/>
  <c r="O2904" i="1"/>
  <c r="S2904" i="1"/>
  <c r="Q2927" i="1"/>
  <c r="S2927" i="1"/>
  <c r="P2927" i="1"/>
  <c r="O2927" i="1"/>
  <c r="S2954" i="1"/>
  <c r="Q2954" i="1"/>
  <c r="P2954" i="1"/>
  <c r="O2954" i="1"/>
  <c r="P2977" i="1"/>
  <c r="S2977" i="1"/>
  <c r="Q2977" i="1"/>
  <c r="O2977" i="1"/>
  <c r="S3027" i="1"/>
  <c r="Q3027" i="1"/>
  <c r="P3027" i="1"/>
  <c r="O3027" i="1"/>
  <c r="Q3050" i="1"/>
  <c r="S3050" i="1"/>
  <c r="O3050" i="1"/>
  <c r="P3050" i="1"/>
  <c r="S3073" i="1"/>
  <c r="P3073" i="1"/>
  <c r="O3073" i="1"/>
  <c r="Q3073" i="1"/>
  <c r="O3096" i="1"/>
  <c r="Q3096" i="1"/>
  <c r="P3096" i="1"/>
  <c r="S3096" i="1"/>
  <c r="S3100" i="1"/>
  <c r="Q3100" i="1"/>
  <c r="P3100" i="1"/>
  <c r="O3100" i="1"/>
  <c r="O3123" i="1"/>
  <c r="Q3123" i="1"/>
  <c r="S3123" i="1"/>
  <c r="P3123" i="1"/>
  <c r="O3146" i="1"/>
  <c r="P3146" i="1"/>
  <c r="S3146" i="1"/>
  <c r="Q3146" i="1"/>
  <c r="Q3169" i="1"/>
  <c r="O3169" i="1"/>
  <c r="S3169" i="1"/>
  <c r="P3169" i="1"/>
  <c r="P7184" i="1"/>
  <c r="S7184" i="1"/>
  <c r="Q7184" i="1"/>
  <c r="O7184" i="1"/>
  <c r="P7364" i="1"/>
  <c r="O7364" i="1"/>
  <c r="S7364" i="1"/>
  <c r="Q7364" i="1"/>
  <c r="O7550" i="1"/>
  <c r="Q7550" i="1"/>
  <c r="S7550" i="1"/>
  <c r="P7550" i="1"/>
  <c r="S7421" i="1"/>
  <c r="Q7421" i="1"/>
  <c r="O7421" i="1"/>
  <c r="P7421" i="1"/>
  <c r="S7476" i="1"/>
  <c r="Q7476" i="1"/>
  <c r="O7476" i="1"/>
  <c r="P7476" i="1"/>
  <c r="S7393" i="1"/>
  <c r="P7393" i="1"/>
  <c r="Q7393" i="1"/>
  <c r="O7393" i="1"/>
  <c r="P7423" i="1"/>
  <c r="Q7423" i="1"/>
  <c r="O7423" i="1"/>
  <c r="S7423" i="1"/>
  <c r="Q7521" i="1"/>
  <c r="O7521" i="1"/>
  <c r="S7521" i="1"/>
  <c r="P7521" i="1"/>
  <c r="S7542" i="1"/>
  <c r="Q7542" i="1"/>
  <c r="O7542" i="1"/>
  <c r="P7542" i="1"/>
  <c r="O7214" i="1"/>
  <c r="S7214" i="1"/>
  <c r="Q7214" i="1"/>
  <c r="P7214" i="1"/>
  <c r="S7264" i="1"/>
  <c r="Q7264" i="1"/>
  <c r="P7264" i="1"/>
  <c r="O7264" i="1"/>
  <c r="Q7301" i="1"/>
  <c r="O7301" i="1"/>
  <c r="S7301" i="1"/>
  <c r="P7301" i="1"/>
  <c r="O7179" i="1"/>
  <c r="Q7179" i="1"/>
  <c r="P7179" i="1"/>
  <c r="S7179" i="1"/>
  <c r="P7199" i="1"/>
  <c r="O7199" i="1"/>
  <c r="S7199" i="1"/>
  <c r="Q7199" i="1"/>
  <c r="Q7276" i="1"/>
  <c r="S7276" i="1"/>
  <c r="O7276" i="1"/>
  <c r="P7276" i="1"/>
  <c r="O7295" i="1"/>
  <c r="S7295" i="1"/>
  <c r="P7295" i="1"/>
  <c r="Q7295" i="1"/>
  <c r="Q7322" i="1"/>
  <c r="O7322" i="1"/>
  <c r="S7322" i="1"/>
  <c r="P7322" i="1"/>
  <c r="S7377" i="1"/>
  <c r="O7377" i="1"/>
  <c r="P7377" i="1"/>
  <c r="Q7377" i="1"/>
  <c r="S7483" i="1"/>
  <c r="P7483" i="1"/>
  <c r="O7483" i="1"/>
  <c r="Q7483" i="1"/>
  <c r="O7194" i="1"/>
  <c r="Q7194" i="1"/>
  <c r="P7194" i="1"/>
  <c r="S7194" i="1"/>
  <c r="S7315" i="1"/>
  <c r="O7315" i="1"/>
  <c r="Q7315" i="1"/>
  <c r="P7315" i="1"/>
  <c r="O7352" i="1"/>
  <c r="S7352" i="1"/>
  <c r="Q7352" i="1"/>
  <c r="P7352" i="1"/>
  <c r="O7369" i="1"/>
  <c r="S7369" i="1"/>
  <c r="Q7369" i="1"/>
  <c r="P7369" i="1"/>
  <c r="S7404" i="1"/>
  <c r="Q7404" i="1"/>
  <c r="O7404" i="1"/>
  <c r="P7404" i="1"/>
  <c r="P7205" i="1"/>
  <c r="S7205" i="1"/>
  <c r="O7205" i="1"/>
  <c r="Q7205" i="1"/>
  <c r="Q7254" i="1"/>
  <c r="S7254" i="1"/>
  <c r="P7254" i="1"/>
  <c r="O7254" i="1"/>
  <c r="S7405" i="1"/>
  <c r="P7405" i="1"/>
  <c r="O7405" i="1"/>
  <c r="Q7405" i="1"/>
  <c r="P7018" i="1"/>
  <c r="O7018" i="1"/>
  <c r="S7018" i="1"/>
  <c r="Q7018" i="1"/>
  <c r="P7022" i="1"/>
  <c r="O7022" i="1"/>
  <c r="Q7022" i="1"/>
  <c r="S7022" i="1"/>
  <c r="Q7176" i="1"/>
  <c r="P7176" i="1"/>
  <c r="O7176" i="1"/>
  <c r="S7176" i="1"/>
  <c r="O7284" i="1"/>
  <c r="S7284" i="1"/>
  <c r="Q7284" i="1"/>
  <c r="P7284" i="1"/>
  <c r="Q7310" i="1"/>
  <c r="S7310" i="1"/>
  <c r="P7310" i="1"/>
  <c r="O7310" i="1"/>
  <c r="O7331" i="1"/>
  <c r="S7331" i="1"/>
  <c r="Q7331" i="1"/>
  <c r="P7331" i="1"/>
  <c r="Q7371" i="1"/>
  <c r="O7371" i="1"/>
  <c r="S7371" i="1"/>
  <c r="P7371" i="1"/>
  <c r="Q7453" i="1"/>
  <c r="S7453" i="1"/>
  <c r="P7453" i="1"/>
  <c r="O7453" i="1"/>
  <c r="S7006" i="1"/>
  <c r="O7006" i="1"/>
  <c r="Q7006" i="1"/>
  <c r="P7006" i="1"/>
  <c r="Q7010" i="1"/>
  <c r="O7010" i="1"/>
  <c r="P7010" i="1"/>
  <c r="S7010" i="1"/>
  <c r="O7014" i="1"/>
  <c r="P7014" i="1"/>
  <c r="S7014" i="1"/>
  <c r="Q7014" i="1"/>
  <c r="O7185" i="1"/>
  <c r="Q7185" i="1"/>
  <c r="P7185" i="1"/>
  <c r="S7185" i="1"/>
  <c r="P7304" i="1"/>
  <c r="Q7304" i="1"/>
  <c r="O7304" i="1"/>
  <c r="S7304" i="1"/>
  <c r="S7388" i="1"/>
  <c r="O7388" i="1"/>
  <c r="Q7388" i="1"/>
  <c r="P7388" i="1"/>
  <c r="S7397" i="1"/>
  <c r="P7397" i="1"/>
  <c r="O7397" i="1"/>
  <c r="Q7397" i="1"/>
  <c r="S7428" i="1"/>
  <c r="Q7428" i="1"/>
  <c r="P7428" i="1"/>
  <c r="O7428" i="1"/>
  <c r="Q7470" i="1"/>
  <c r="S7470" i="1"/>
  <c r="O7470" i="1"/>
  <c r="P7470" i="1"/>
  <c r="P3268" i="1"/>
  <c r="O3268" i="1"/>
  <c r="Q3268" i="1"/>
  <c r="S3268" i="1"/>
  <c r="O3272" i="1"/>
  <c r="S3272" i="1"/>
  <c r="Q3272" i="1"/>
  <c r="P3272" i="1"/>
  <c r="O7172" i="1"/>
  <c r="P7172" i="1"/>
  <c r="Q7172" i="1"/>
  <c r="S7172" i="1"/>
  <c r="O7261" i="1"/>
  <c r="P7261" i="1"/>
  <c r="Q7261" i="1"/>
  <c r="S7261" i="1"/>
  <c r="Q7272" i="1"/>
  <c r="O7272" i="1"/>
  <c r="S7272" i="1"/>
  <c r="P7272" i="1"/>
  <c r="S7291" i="1"/>
  <c r="O7291" i="1"/>
  <c r="P7291" i="1"/>
  <c r="Q7291" i="1"/>
  <c r="Q7380" i="1"/>
  <c r="O7380" i="1"/>
  <c r="P7380" i="1"/>
  <c r="S7380" i="1"/>
  <c r="O7455" i="1"/>
  <c r="S7455" i="1"/>
  <c r="Q7455" i="1"/>
  <c r="P7455" i="1"/>
  <c r="Q7581" i="1"/>
  <c r="S7581" i="1"/>
  <c r="P7581" i="1"/>
  <c r="O7581" i="1"/>
  <c r="O7196" i="1"/>
  <c r="Q7196" i="1"/>
  <c r="P7196" i="1"/>
  <c r="S7196" i="1"/>
  <c r="O7201" i="1"/>
  <c r="P7201" i="1"/>
  <c r="Q7201" i="1"/>
  <c r="S7201" i="1"/>
  <c r="P7325" i="1"/>
  <c r="Q7325" i="1"/>
  <c r="S7325" i="1"/>
  <c r="O7325" i="1"/>
  <c r="P7408" i="1"/>
  <c r="O7408" i="1"/>
  <c r="Q7408" i="1"/>
  <c r="S7408" i="1"/>
  <c r="O7429" i="1"/>
  <c r="P7429" i="1"/>
  <c r="S7429" i="1"/>
  <c r="Q7429" i="1"/>
  <c r="S7317" i="1"/>
  <c r="O7317" i="1"/>
  <c r="Q7317" i="1"/>
  <c r="P7317" i="1"/>
  <c r="S7338" i="1"/>
  <c r="O7338" i="1"/>
  <c r="Q7338" i="1"/>
  <c r="P7338" i="1"/>
  <c r="Q7403" i="1"/>
  <c r="O7403" i="1"/>
  <c r="P7403" i="1"/>
  <c r="S7403" i="1"/>
  <c r="S7413" i="1"/>
  <c r="O7413" i="1"/>
  <c r="Q7413" i="1"/>
  <c r="P7413" i="1"/>
  <c r="O7444" i="1"/>
  <c r="P7444" i="1"/>
  <c r="S7444" i="1"/>
  <c r="Q7444" i="1"/>
  <c r="O7462" i="1"/>
  <c r="Q7462" i="1"/>
  <c r="P7462" i="1"/>
  <c r="S7462" i="1"/>
  <c r="Q7568" i="1"/>
  <c r="O7568" i="1"/>
  <c r="P7568" i="1"/>
  <c r="S7568" i="1"/>
  <c r="S7586" i="1"/>
  <c r="Q7586" i="1"/>
  <c r="O7586" i="1"/>
  <c r="P7586" i="1"/>
  <c r="S7292" i="1"/>
  <c r="P7292" i="1"/>
  <c r="Q7292" i="1"/>
  <c r="O7292" i="1"/>
  <c r="S7313" i="1"/>
  <c r="Q7313" i="1"/>
  <c r="P7313" i="1"/>
  <c r="O7313" i="1"/>
  <c r="Q7334" i="1"/>
  <c r="O7334" i="1"/>
  <c r="P7334" i="1"/>
  <c r="S7334" i="1"/>
  <c r="S7384" i="1"/>
  <c r="Q7384" i="1"/>
  <c r="P7384" i="1"/>
  <c r="O7384" i="1"/>
  <c r="S7439" i="1"/>
  <c r="P7439" i="1"/>
  <c r="Q7439" i="1"/>
  <c r="O7439" i="1"/>
  <c r="S7498" i="1"/>
  <c r="Q7498" i="1"/>
  <c r="P7498" i="1"/>
  <c r="O7498" i="1"/>
  <c r="S7536" i="1"/>
  <c r="P7536" i="1"/>
  <c r="Q7536" i="1"/>
  <c r="O7536" i="1"/>
  <c r="P7543" i="1"/>
  <c r="O7543" i="1"/>
  <c r="S7543" i="1"/>
  <c r="Q7543" i="1"/>
  <c r="Q7552" i="1"/>
  <c r="O7552" i="1"/>
  <c r="S7552" i="1"/>
  <c r="P7552" i="1"/>
  <c r="S7560" i="1"/>
  <c r="P7560" i="1"/>
  <c r="Q7560" i="1"/>
  <c r="O7560" i="1"/>
  <c r="P7424" i="1"/>
  <c r="S7424" i="1"/>
  <c r="Q7424" i="1"/>
  <c r="O7424" i="1"/>
  <c r="S7463" i="1"/>
  <c r="P7463" i="1"/>
  <c r="O7463" i="1"/>
  <c r="Q7463" i="1"/>
  <c r="S7492" i="1"/>
  <c r="P7492" i="1"/>
  <c r="O7492" i="1"/>
  <c r="Q7492" i="1"/>
  <c r="S7514" i="1"/>
  <c r="P7514" i="1"/>
  <c r="Q7514" i="1"/>
  <c r="O7514" i="1"/>
  <c r="S7569" i="1"/>
  <c r="P7569" i="1"/>
  <c r="Q7569" i="1"/>
  <c r="O7569" i="1"/>
  <c r="O7188" i="1"/>
  <c r="S7188" i="1"/>
  <c r="P7188" i="1"/>
  <c r="Q7188" i="1"/>
  <c r="P7297" i="1"/>
  <c r="Q7297" i="1"/>
  <c r="O7297" i="1"/>
  <c r="S7297" i="1"/>
  <c r="P7339" i="1"/>
  <c r="O7339" i="1"/>
  <c r="Q7339" i="1"/>
  <c r="S7339" i="1"/>
  <c r="P7357" i="1"/>
  <c r="Q7357" i="1"/>
  <c r="S7357" i="1"/>
  <c r="O7357" i="1"/>
  <c r="S7409" i="1"/>
  <c r="O7409" i="1"/>
  <c r="Q7409" i="1"/>
  <c r="P7409" i="1"/>
  <c r="S7435" i="1"/>
  <c r="Q7435" i="1"/>
  <c r="P7435" i="1"/>
  <c r="O7435" i="1"/>
  <c r="O7440" i="1"/>
  <c r="Q7440" i="1"/>
  <c r="S7440" i="1"/>
  <c r="P7440" i="1"/>
  <c r="S7445" i="1"/>
  <c r="Q7445" i="1"/>
  <c r="P7445" i="1"/>
  <c r="O7445" i="1"/>
  <c r="O7537" i="1"/>
  <c r="Q7537" i="1"/>
  <c r="P7537" i="1"/>
  <c r="S7537" i="1"/>
  <c r="S7571" i="1"/>
  <c r="P7571" i="1"/>
  <c r="O7571" i="1"/>
  <c r="Q7571" i="1"/>
  <c r="S7269" i="1"/>
  <c r="Q7269" i="1"/>
  <c r="O7269" i="1"/>
  <c r="P7269" i="1"/>
  <c r="S7273" i="1"/>
  <c r="Q7273" i="1"/>
  <c r="P7273" i="1"/>
  <c r="O7273" i="1"/>
  <c r="S7277" i="1"/>
  <c r="Q7277" i="1"/>
  <c r="O7277" i="1"/>
  <c r="P7277" i="1"/>
  <c r="S7281" i="1"/>
  <c r="Q7281" i="1"/>
  <c r="P7281" i="1"/>
  <c r="O7281" i="1"/>
  <c r="Q7285" i="1"/>
  <c r="S7285" i="1"/>
  <c r="O7285" i="1"/>
  <c r="P7285" i="1"/>
  <c r="O7289" i="1"/>
  <c r="S7289" i="1"/>
  <c r="Q7289" i="1"/>
  <c r="P7289" i="1"/>
  <c r="P7314" i="1"/>
  <c r="S7314" i="1"/>
  <c r="O7314" i="1"/>
  <c r="Q7314" i="1"/>
  <c r="S7362" i="1"/>
  <c r="Q7362" i="1"/>
  <c r="P7362" i="1"/>
  <c r="O7362" i="1"/>
  <c r="P7376" i="1"/>
  <c r="S7376" i="1"/>
  <c r="O7376" i="1"/>
  <c r="Q7376" i="1"/>
  <c r="S7415" i="1"/>
  <c r="Q7415" i="1"/>
  <c r="O7415" i="1"/>
  <c r="P7415" i="1"/>
  <c r="S7471" i="1"/>
  <c r="P7471" i="1"/>
  <c r="O7471" i="1"/>
  <c r="Q7471" i="1"/>
  <c r="Q7478" i="1"/>
  <c r="S7478" i="1"/>
  <c r="O7478" i="1"/>
  <c r="P7478" i="1"/>
  <c r="P7493" i="1"/>
  <c r="S7493" i="1"/>
  <c r="O7493" i="1"/>
  <c r="Q7493" i="1"/>
  <c r="O7508" i="1"/>
  <c r="S7508" i="1"/>
  <c r="P7508" i="1"/>
  <c r="Q7508" i="1"/>
  <c r="S7530" i="1"/>
  <c r="O7530" i="1"/>
  <c r="Q7530" i="1"/>
  <c r="P7530" i="1"/>
  <c r="S7589" i="1"/>
  <c r="Q7589" i="1"/>
  <c r="P7589" i="1"/>
  <c r="O7589" i="1"/>
  <c r="S7400" i="1"/>
  <c r="Q7400" i="1"/>
  <c r="P7400" i="1"/>
  <c r="O7400" i="1"/>
  <c r="Q7425" i="1"/>
  <c r="O7425" i="1"/>
  <c r="P7425" i="1"/>
  <c r="S7425" i="1"/>
  <c r="S7452" i="1"/>
  <c r="Q7452" i="1"/>
  <c r="P7452" i="1"/>
  <c r="O7452" i="1"/>
  <c r="Q7486" i="1"/>
  <c r="P7486" i="1"/>
  <c r="S7486" i="1"/>
  <c r="O7486" i="1"/>
  <c r="Q7546" i="1"/>
  <c r="O7546" i="1"/>
  <c r="S7546" i="1"/>
  <c r="P7546" i="1"/>
  <c r="O7572" i="1"/>
  <c r="S7572" i="1"/>
  <c r="Q7572" i="1"/>
  <c r="P7572" i="1"/>
  <c r="Q7349" i="1"/>
  <c r="O7349" i="1"/>
  <c r="P7349" i="1"/>
  <c r="S7349" i="1"/>
  <c r="Q7358" i="1"/>
  <c r="O7358" i="1"/>
  <c r="S7358" i="1"/>
  <c r="P7358" i="1"/>
  <c r="O7372" i="1"/>
  <c r="P7372" i="1"/>
  <c r="S7372" i="1"/>
  <c r="Q7372" i="1"/>
  <c r="Q7431" i="1"/>
  <c r="O7431" i="1"/>
  <c r="S7431" i="1"/>
  <c r="P7431" i="1"/>
  <c r="Q7441" i="1"/>
  <c r="O7441" i="1"/>
  <c r="P7441" i="1"/>
  <c r="S7441" i="1"/>
  <c r="P7446" i="1"/>
  <c r="O7446" i="1"/>
  <c r="S7446" i="1"/>
  <c r="Q7446" i="1"/>
  <c r="S7465" i="1"/>
  <c r="Q7465" i="1"/>
  <c r="O7465" i="1"/>
  <c r="P7465" i="1"/>
  <c r="S7516" i="1"/>
  <c r="Q7516" i="1"/>
  <c r="O7516" i="1"/>
  <c r="P7516" i="1"/>
  <c r="Q7524" i="1"/>
  <c r="O7524" i="1"/>
  <c r="S7524" i="1"/>
  <c r="P7524" i="1"/>
  <c r="S7538" i="1"/>
  <c r="Q7538" i="1"/>
  <c r="O7538" i="1"/>
  <c r="P7538" i="1"/>
  <c r="P7555" i="1"/>
  <c r="O7555" i="1"/>
  <c r="S7555" i="1"/>
  <c r="Q7555" i="1"/>
  <c r="S7298" i="1"/>
  <c r="P7298" i="1"/>
  <c r="Q7298" i="1"/>
  <c r="O7298" i="1"/>
  <c r="P7319" i="1"/>
  <c r="Q7319" i="1"/>
  <c r="O7319" i="1"/>
  <c r="S7319" i="1"/>
  <c r="P7426" i="1"/>
  <c r="O7426" i="1"/>
  <c r="Q7426" i="1"/>
  <c r="S7426" i="1"/>
  <c r="Q7436" i="1"/>
  <c r="O7436" i="1"/>
  <c r="S7436" i="1"/>
  <c r="P7436" i="1"/>
  <c r="Q7458" i="1"/>
  <c r="O7458" i="1"/>
  <c r="P7458" i="1"/>
  <c r="S7458" i="1"/>
  <c r="S7472" i="1"/>
  <c r="Q7472" i="1"/>
  <c r="P7472" i="1"/>
  <c r="O7472" i="1"/>
  <c r="Q7479" i="1"/>
  <c r="S7479" i="1"/>
  <c r="P7479" i="1"/>
  <c r="O7479" i="1"/>
  <c r="S7487" i="1"/>
  <c r="Q7487" i="1"/>
  <c r="P7487" i="1"/>
  <c r="O7487" i="1"/>
  <c r="S7532" i="1"/>
  <c r="Q7532" i="1"/>
  <c r="P7532" i="1"/>
  <c r="O7532" i="1"/>
  <c r="P7573" i="1"/>
  <c r="S7573" i="1"/>
  <c r="Q7573" i="1"/>
  <c r="O7573" i="1"/>
  <c r="Q7591" i="1"/>
  <c r="P7591" i="1"/>
  <c r="O7591" i="1"/>
  <c r="S7591" i="1"/>
  <c r="Q7258" i="1"/>
  <c r="P7258" i="1"/>
  <c r="O7258" i="1"/>
  <c r="S7258" i="1"/>
  <c r="Q7262" i="1"/>
  <c r="S7262" i="1"/>
  <c r="P7262" i="1"/>
  <c r="O7262" i="1"/>
  <c r="Q7266" i="1"/>
  <c r="P7266" i="1"/>
  <c r="O7266" i="1"/>
  <c r="S7266" i="1"/>
  <c r="S7270" i="1"/>
  <c r="Q7270" i="1"/>
  <c r="O7270" i="1"/>
  <c r="P7270" i="1"/>
  <c r="Q7274" i="1"/>
  <c r="S7274" i="1"/>
  <c r="O7274" i="1"/>
  <c r="P7274" i="1"/>
  <c r="O7278" i="1"/>
  <c r="S7278" i="1"/>
  <c r="Q7278" i="1"/>
  <c r="P7278" i="1"/>
  <c r="S7311" i="1"/>
  <c r="Q7311" i="1"/>
  <c r="P7311" i="1"/>
  <c r="O7311" i="1"/>
  <c r="Q7345" i="1"/>
  <c r="S7345" i="1"/>
  <c r="P7345" i="1"/>
  <c r="O7345" i="1"/>
  <c r="Q7354" i="1"/>
  <c r="S7354" i="1"/>
  <c r="P7354" i="1"/>
  <c r="O7354" i="1"/>
  <c r="O7396" i="1"/>
  <c r="S7396" i="1"/>
  <c r="Q7396" i="1"/>
  <c r="P7396" i="1"/>
  <c r="S7510" i="1"/>
  <c r="Q7510" i="1"/>
  <c r="O7510" i="1"/>
  <c r="P7510" i="1"/>
  <c r="P7548" i="1"/>
  <c r="O7548" i="1"/>
  <c r="S7548" i="1"/>
  <c r="Q7548" i="1"/>
  <c r="Q7592" i="1"/>
  <c r="P7592" i="1"/>
  <c r="O7592" i="1"/>
  <c r="S7592" i="1"/>
  <c r="Q7488" i="1"/>
  <c r="O7488" i="1"/>
  <c r="S7488" i="1"/>
  <c r="P7488" i="1"/>
  <c r="S7525" i="1"/>
  <c r="Q7525" i="1"/>
  <c r="O7525" i="1"/>
  <c r="P7525" i="1"/>
  <c r="S7582" i="1"/>
  <c r="P7582" i="1"/>
  <c r="Q7582" i="1"/>
  <c r="O7582" i="1"/>
  <c r="Q7574" i="1"/>
  <c r="P7574" i="1"/>
  <c r="O7574" i="1"/>
  <c r="S7574" i="1"/>
  <c r="Q7186" i="1"/>
  <c r="S7186" i="1"/>
  <c r="O7186" i="1"/>
  <c r="P7186" i="1"/>
  <c r="O7190" i="1"/>
  <c r="S7190" i="1"/>
  <c r="Q7190" i="1"/>
  <c r="P7190" i="1"/>
  <c r="P7303" i="1"/>
  <c r="S7303" i="1"/>
  <c r="O7303" i="1"/>
  <c r="Q7303" i="1"/>
  <c r="Q7337" i="1"/>
  <c r="O7337" i="1"/>
  <c r="P7337" i="1"/>
  <c r="S7337" i="1"/>
  <c r="S7350" i="1"/>
  <c r="Q7350" i="1"/>
  <c r="O7350" i="1"/>
  <c r="P7350" i="1"/>
  <c r="Q7412" i="1"/>
  <c r="O7412" i="1"/>
  <c r="S7412" i="1"/>
  <c r="P7412" i="1"/>
  <c r="P7422" i="1"/>
  <c r="O7422" i="1"/>
  <c r="S7422" i="1"/>
  <c r="Q7422" i="1"/>
  <c r="S7432" i="1"/>
  <c r="Q7432" i="1"/>
  <c r="P7432" i="1"/>
  <c r="O7432" i="1"/>
  <c r="S7448" i="1"/>
  <c r="Q7448" i="1"/>
  <c r="P7448" i="1"/>
  <c r="O7448" i="1"/>
  <c r="Q7481" i="1"/>
  <c r="O7481" i="1"/>
  <c r="S7481" i="1"/>
  <c r="P7481" i="1"/>
  <c r="S7533" i="1"/>
  <c r="Q7533" i="1"/>
  <c r="P7533" i="1"/>
  <c r="O7533" i="1"/>
  <c r="Q7541" i="1"/>
  <c r="S7541" i="1"/>
  <c r="P7541" i="1"/>
  <c r="O7541" i="1"/>
  <c r="Q7603" i="1"/>
  <c r="S7603" i="1"/>
  <c r="P7603" i="1"/>
  <c r="O7603" i="1"/>
  <c r="S7299" i="1"/>
  <c r="P7299" i="1"/>
  <c r="O7299" i="1"/>
  <c r="Q7299" i="1"/>
  <c r="P7333" i="1"/>
  <c r="S7333" i="1"/>
  <c r="Q7333" i="1"/>
  <c r="O7333" i="1"/>
  <c r="Q7378" i="1"/>
  <c r="P7378" i="1"/>
  <c r="O7378" i="1"/>
  <c r="S7378" i="1"/>
  <c r="S7417" i="1"/>
  <c r="P7417" i="1"/>
  <c r="Q7417" i="1"/>
  <c r="O7417" i="1"/>
  <c r="P7504" i="1"/>
  <c r="Q7504" i="1"/>
  <c r="O7504" i="1"/>
  <c r="S7504" i="1"/>
  <c r="O7594" i="1"/>
  <c r="S7594" i="1"/>
  <c r="Q7594" i="1"/>
  <c r="P7594" i="1"/>
  <c r="O7605" i="1"/>
  <c r="S7605" i="1"/>
  <c r="Q7605" i="1"/>
  <c r="P7605" i="1"/>
  <c r="S7443" i="1"/>
  <c r="Q7443" i="1"/>
  <c r="O7443" i="1"/>
  <c r="P7443" i="1"/>
  <c r="S7454" i="1"/>
  <c r="Q7454" i="1"/>
  <c r="P7454" i="1"/>
  <c r="O7454" i="1"/>
  <c r="S7489" i="1"/>
  <c r="O7489" i="1"/>
  <c r="Q7489" i="1"/>
  <c r="P7489" i="1"/>
  <c r="S7576" i="1"/>
  <c r="Q7576" i="1"/>
  <c r="O7576" i="1"/>
  <c r="P7576" i="1"/>
  <c r="S7585" i="1"/>
  <c r="Q7585" i="1"/>
  <c r="O7585" i="1"/>
  <c r="P7585" i="1"/>
  <c r="O7649" i="1"/>
  <c r="S7649" i="1"/>
  <c r="P7649" i="1"/>
  <c r="Q7649" i="1"/>
  <c r="S3203" i="1"/>
  <c r="Q3203" i="1"/>
  <c r="P3203" i="1"/>
  <c r="O3203" i="1"/>
  <c r="O3230" i="1"/>
  <c r="S3230" i="1"/>
  <c r="Q3230" i="1"/>
  <c r="P3230" i="1"/>
  <c r="P3253" i="1"/>
  <c r="O3253" i="1"/>
  <c r="S3253" i="1"/>
  <c r="Q3253" i="1"/>
  <c r="O7002" i="1"/>
  <c r="P7002" i="1"/>
  <c r="S7002" i="1"/>
  <c r="Q7002" i="1"/>
  <c r="O7125" i="1"/>
  <c r="S7125" i="1"/>
  <c r="Q7125" i="1"/>
  <c r="P7125" i="1"/>
  <c r="S7171" i="1"/>
  <c r="Q7171" i="1"/>
  <c r="P7171" i="1"/>
  <c r="O7171" i="1"/>
  <c r="Q7255" i="1"/>
  <c r="P7255" i="1"/>
  <c r="O7255" i="1"/>
  <c r="S7255" i="1"/>
  <c r="S7259" i="1"/>
  <c r="P7259" i="1"/>
  <c r="O7259" i="1"/>
  <c r="Q7259" i="1"/>
  <c r="Q7263" i="1"/>
  <c r="S7263" i="1"/>
  <c r="O7263" i="1"/>
  <c r="P7263" i="1"/>
  <c r="O7267" i="1"/>
  <c r="S7267" i="1"/>
  <c r="P7267" i="1"/>
  <c r="Q7267" i="1"/>
  <c r="O7308" i="1"/>
  <c r="S7308" i="1"/>
  <c r="Q7308" i="1"/>
  <c r="P7308" i="1"/>
  <c r="S7346" i="1"/>
  <c r="Q7346" i="1"/>
  <c r="P7346" i="1"/>
  <c r="O7346" i="1"/>
  <c r="P7433" i="1"/>
  <c r="S7433" i="1"/>
  <c r="Q7433" i="1"/>
  <c r="O7433" i="1"/>
  <c r="P7438" i="1"/>
  <c r="O7438" i="1"/>
  <c r="S7438" i="1"/>
  <c r="Q7438" i="1"/>
  <c r="S7461" i="1"/>
  <c r="Q7461" i="1"/>
  <c r="P7461" i="1"/>
  <c r="O7461" i="1"/>
  <c r="O7475" i="1"/>
  <c r="S7475" i="1"/>
  <c r="P7475" i="1"/>
  <c r="Q7475" i="1"/>
  <c r="O7497" i="1"/>
  <c r="S7497" i="1"/>
  <c r="P7497" i="1"/>
  <c r="Q7497" i="1"/>
  <c r="O7451" i="1"/>
  <c r="P7451" i="1"/>
  <c r="S7451" i="1"/>
  <c r="Q7451" i="1"/>
  <c r="Q7456" i="1"/>
  <c r="S7456" i="1"/>
  <c r="P7456" i="1"/>
  <c r="O7456" i="1"/>
  <c r="Q7466" i="1"/>
  <c r="O7466" i="1"/>
  <c r="S7466" i="1"/>
  <c r="P7466" i="1"/>
  <c r="S7509" i="1"/>
  <c r="Q7509" i="1"/>
  <c r="O7509" i="1"/>
  <c r="P7509" i="1"/>
  <c r="S7554" i="1"/>
  <c r="Q7554" i="1"/>
  <c r="P7554" i="1"/>
  <c r="O7554" i="1"/>
  <c r="Q7599" i="1"/>
  <c r="O7599" i="1"/>
  <c r="S7599" i="1"/>
  <c r="P7599" i="1"/>
  <c r="Q7467" i="1"/>
  <c r="P7467" i="1"/>
  <c r="O7467" i="1"/>
  <c r="S7467" i="1"/>
  <c r="S7526" i="1"/>
  <c r="P7526" i="1"/>
  <c r="Q7526" i="1"/>
  <c r="O7526" i="1"/>
  <c r="P7567" i="1"/>
  <c r="O7567" i="1"/>
  <c r="Q7567" i="1"/>
  <c r="S7567" i="1"/>
  <c r="Q7474" i="1"/>
  <c r="S7474" i="1"/>
  <c r="P7474" i="1"/>
  <c r="O7474" i="1"/>
  <c r="Q7490" i="1"/>
  <c r="O7490" i="1"/>
  <c r="S7490" i="1"/>
  <c r="P7490" i="1"/>
  <c r="Q7496" i="1"/>
  <c r="P7496" i="1"/>
  <c r="O7496" i="1"/>
  <c r="S7496" i="1"/>
  <c r="Q7501" i="1"/>
  <c r="P7501" i="1"/>
  <c r="O7501" i="1"/>
  <c r="S7501" i="1"/>
  <c r="S7545" i="1"/>
  <c r="Q7545" i="1"/>
  <c r="P7545" i="1"/>
  <c r="O7545" i="1"/>
  <c r="P7563" i="1"/>
  <c r="O7563" i="1"/>
  <c r="S7563" i="1"/>
  <c r="Q7563" i="1"/>
  <c r="O7192" i="1"/>
  <c r="P7192" i="1"/>
  <c r="S7192" i="1"/>
  <c r="Q7192" i="1"/>
  <c r="S7215" i="1"/>
  <c r="Q7215" i="1"/>
  <c r="P7215" i="1"/>
  <c r="O7215" i="1"/>
  <c r="S7265" i="1"/>
  <c r="P7265" i="1"/>
  <c r="Q7265" i="1"/>
  <c r="O7265" i="1"/>
  <c r="S7288" i="1"/>
  <c r="Q7288" i="1"/>
  <c r="O7288" i="1"/>
  <c r="P7288" i="1"/>
  <c r="Q7316" i="1"/>
  <c r="O7316" i="1"/>
  <c r="S7316" i="1"/>
  <c r="P7316" i="1"/>
  <c r="P7320" i="1"/>
  <c r="O7320" i="1"/>
  <c r="S7320" i="1"/>
  <c r="Q7320" i="1"/>
  <c r="S7324" i="1"/>
  <c r="Q7324" i="1"/>
  <c r="P7324" i="1"/>
  <c r="O7324" i="1"/>
  <c r="Q7328" i="1"/>
  <c r="P7328" i="1"/>
  <c r="S7328" i="1"/>
  <c r="O7328" i="1"/>
  <c r="S7332" i="1"/>
  <c r="O7332" i="1"/>
  <c r="P7332" i="1"/>
  <c r="Q7332" i="1"/>
  <c r="P7336" i="1"/>
  <c r="Q7336" i="1"/>
  <c r="O7336" i="1"/>
  <c r="S7336" i="1"/>
  <c r="Q7353" i="1"/>
  <c r="S7353" i="1"/>
  <c r="O7353" i="1"/>
  <c r="P7353" i="1"/>
  <c r="S7366" i="1"/>
  <c r="Q7366" i="1"/>
  <c r="O7366" i="1"/>
  <c r="P7366" i="1"/>
  <c r="O7407" i="1"/>
  <c r="P7407" i="1"/>
  <c r="S7407" i="1"/>
  <c r="Q7407" i="1"/>
  <c r="P7430" i="1"/>
  <c r="O7430" i="1"/>
  <c r="Q7430" i="1"/>
  <c r="S7430" i="1"/>
  <c r="Q7459" i="1"/>
  <c r="P7459" i="1"/>
  <c r="O7459" i="1"/>
  <c r="S7459" i="1"/>
  <c r="P7464" i="1"/>
  <c r="Q7464" i="1"/>
  <c r="O7464" i="1"/>
  <c r="S7464" i="1"/>
  <c r="Q7469" i="1"/>
  <c r="O7469" i="1"/>
  <c r="P7469" i="1"/>
  <c r="S7469" i="1"/>
  <c r="S7485" i="1"/>
  <c r="Q7485" i="1"/>
  <c r="P7485" i="1"/>
  <c r="O7485" i="1"/>
  <c r="Q7512" i="1"/>
  <c r="O7512" i="1"/>
  <c r="P7512" i="1"/>
  <c r="S7512" i="1"/>
  <c r="P7551" i="1"/>
  <c r="O7551" i="1"/>
  <c r="S7551" i="1"/>
  <c r="Q7551" i="1"/>
  <c r="S7449" i="1"/>
  <c r="Q7449" i="1"/>
  <c r="P7449" i="1"/>
  <c r="O7449" i="1"/>
  <c r="S7518" i="1"/>
  <c r="O7518" i="1"/>
  <c r="Q7518" i="1"/>
  <c r="P7518" i="1"/>
  <c r="O7558" i="1"/>
  <c r="Q7558" i="1"/>
  <c r="P7558" i="1"/>
  <c r="S7558" i="1"/>
  <c r="S7604" i="1"/>
  <c r="Q7604" i="1"/>
  <c r="P7604" i="1"/>
  <c r="O7604" i="1"/>
  <c r="Q7480" i="1"/>
  <c r="O7480" i="1"/>
  <c r="P7480" i="1"/>
  <c r="S7480" i="1"/>
  <c r="S7529" i="1"/>
  <c r="Q7529" i="1"/>
  <c r="O7529" i="1"/>
  <c r="P7529" i="1"/>
  <c r="S7534" i="1"/>
  <c r="Q7534" i="1"/>
  <c r="O7534" i="1"/>
  <c r="P7534" i="1"/>
  <c r="S7564" i="1"/>
  <c r="Q7564" i="1"/>
  <c r="P7564" i="1"/>
  <c r="O7564" i="1"/>
  <c r="O7577" i="1"/>
  <c r="Q7577" i="1"/>
  <c r="S7577" i="1"/>
  <c r="P7577" i="1"/>
  <c r="O7484" i="1"/>
  <c r="S7484" i="1"/>
  <c r="Q7484" i="1"/>
  <c r="P7484" i="1"/>
  <c r="O7506" i="1"/>
  <c r="S7506" i="1"/>
  <c r="Q7506" i="1"/>
  <c r="P7506" i="1"/>
  <c r="S7600" i="1"/>
  <c r="P7600" i="1"/>
  <c r="O7600" i="1"/>
  <c r="Q7600" i="1"/>
  <c r="S7650" i="1"/>
  <c r="O7650" i="1"/>
  <c r="Q7650" i="1"/>
  <c r="P7650" i="1"/>
  <c r="P7547" i="1"/>
  <c r="O7547" i="1"/>
  <c r="S7547" i="1"/>
  <c r="Q7547" i="1"/>
  <c r="S7556" i="1"/>
  <c r="Q7556" i="1"/>
  <c r="O7556" i="1"/>
  <c r="P7556" i="1"/>
  <c r="S7565" i="1"/>
  <c r="Q7565" i="1"/>
  <c r="O7565" i="1"/>
  <c r="P7565" i="1"/>
  <c r="S7578" i="1"/>
  <c r="Q7578" i="1"/>
  <c r="O7578" i="1"/>
  <c r="P7578" i="1"/>
  <c r="Q7587" i="1"/>
  <c r="S7587" i="1"/>
  <c r="O7587" i="1"/>
  <c r="P7587" i="1"/>
  <c r="S7596" i="1"/>
  <c r="Q7596" i="1"/>
  <c r="P7596" i="1"/>
  <c r="O7596" i="1"/>
  <c r="O7561" i="1"/>
  <c r="Q7561" i="1"/>
  <c r="S7561" i="1"/>
  <c r="P7561" i="1"/>
  <c r="O7583" i="1"/>
  <c r="Q7583" i="1"/>
  <c r="S7583" i="1"/>
  <c r="P7583" i="1"/>
  <c r="P7570" i="1"/>
  <c r="O7570" i="1"/>
  <c r="S7570" i="1"/>
  <c r="Q7570" i="1"/>
  <c r="P7588" i="1"/>
  <c r="O7588" i="1"/>
  <c r="Q7588" i="1"/>
  <c r="S7588" i="1"/>
  <c r="Q7601" i="1"/>
  <c r="O7601" i="1"/>
  <c r="P7601" i="1"/>
  <c r="S7601" i="1"/>
  <c r="S7651" i="1"/>
  <c r="P7651" i="1"/>
  <c r="O7651" i="1"/>
  <c r="Q7651" i="1"/>
  <c r="O7495" i="1"/>
  <c r="S7495" i="1"/>
  <c r="P7495" i="1"/>
  <c r="Q7495" i="1"/>
  <c r="O7517" i="1"/>
  <c r="S7517" i="1"/>
  <c r="Q7517" i="1"/>
  <c r="P7517" i="1"/>
  <c r="P7544" i="1"/>
  <c r="O7544" i="1"/>
  <c r="S7544" i="1"/>
  <c r="Q7544" i="1"/>
  <c r="Q7557" i="1"/>
  <c r="O7557" i="1"/>
  <c r="S7557" i="1"/>
  <c r="P7557" i="1"/>
  <c r="P7566" i="1"/>
  <c r="Q7566" i="1"/>
  <c r="S7566" i="1"/>
  <c r="O7566" i="1"/>
  <c r="Q7579" i="1"/>
  <c r="O7579" i="1"/>
  <c r="P7579" i="1"/>
  <c r="S7579" i="1"/>
  <c r="P7584" i="1"/>
  <c r="O7584" i="1"/>
  <c r="S7584" i="1"/>
  <c r="Q7584" i="1"/>
  <c r="S7597" i="1"/>
  <c r="Q7597" i="1"/>
  <c r="P7597" i="1"/>
  <c r="O7597" i="1"/>
  <c r="P7606" i="1"/>
  <c r="Q7606" i="1"/>
  <c r="O7606" i="1"/>
  <c r="S7606" i="1"/>
  <c r="P7312" i="1"/>
  <c r="S7312" i="1"/>
  <c r="Q7312" i="1"/>
  <c r="O7312" i="1"/>
  <c r="S7335" i="1"/>
  <c r="O7335" i="1"/>
  <c r="Q7335" i="1"/>
  <c r="P7335" i="1"/>
  <c r="S7355" i="1"/>
  <c r="P7355" i="1"/>
  <c r="O7355" i="1"/>
  <c r="Q7355" i="1"/>
  <c r="S7368" i="1"/>
  <c r="O7368" i="1"/>
  <c r="Q7368" i="1"/>
  <c r="P7368" i="1"/>
  <c r="S7389" i="1"/>
  <c r="Q7389" i="1"/>
  <c r="O7389" i="1"/>
  <c r="P7389" i="1"/>
  <c r="S7420" i="1"/>
  <c r="Q7420" i="1"/>
  <c r="O7420" i="1"/>
  <c r="P7420" i="1"/>
  <c r="P7442" i="1"/>
  <c r="O7442" i="1"/>
  <c r="S7442" i="1"/>
  <c r="Q7442" i="1"/>
  <c r="S7460" i="1"/>
  <c r="Q7460" i="1"/>
  <c r="P7460" i="1"/>
  <c r="O7460" i="1"/>
  <c r="Q7482" i="1"/>
  <c r="S7482" i="1"/>
  <c r="O7482" i="1"/>
  <c r="P7482" i="1"/>
  <c r="Q7491" i="1"/>
  <c r="O7491" i="1"/>
  <c r="P7491" i="1"/>
  <c r="S7491" i="1"/>
  <c r="S7500" i="1"/>
  <c r="Q7500" i="1"/>
  <c r="P7500" i="1"/>
  <c r="O7500" i="1"/>
  <c r="Q7513" i="1"/>
  <c r="O7513" i="1"/>
  <c r="P7513" i="1"/>
  <c r="S7513" i="1"/>
  <c r="S7522" i="1"/>
  <c r="Q7522" i="1"/>
  <c r="P7522" i="1"/>
  <c r="O7522" i="1"/>
  <c r="P7540" i="1"/>
  <c r="O7540" i="1"/>
  <c r="Q7540" i="1"/>
  <c r="S7540" i="1"/>
  <c r="S7553" i="1"/>
  <c r="Q7553" i="1"/>
  <c r="P7553" i="1"/>
  <c r="O7553" i="1"/>
  <c r="S7562" i="1"/>
  <c r="Q7562" i="1"/>
  <c r="P7562" i="1"/>
  <c r="O7562" i="1"/>
  <c r="S7575" i="1"/>
  <c r="Q7575" i="1"/>
  <c r="P7575" i="1"/>
  <c r="O7575" i="1"/>
  <c r="Q7580" i="1"/>
  <c r="S7580" i="1"/>
  <c r="O7580" i="1"/>
  <c r="P7580" i="1"/>
  <c r="S7593" i="1"/>
  <c r="Q7593" i="1"/>
  <c r="P7593" i="1"/>
  <c r="O7593" i="1"/>
  <c r="S7602" i="1"/>
  <c r="Q7602" i="1"/>
  <c r="P7602" i="1"/>
  <c r="O7602" i="1"/>
  <c r="O7296" i="1"/>
  <c r="S7296" i="1"/>
  <c r="P7296" i="1"/>
  <c r="Q7296" i="1"/>
  <c r="S7307" i="1"/>
  <c r="Q7307" i="1"/>
  <c r="P7307" i="1"/>
  <c r="O7307" i="1"/>
  <c r="P7318" i="1"/>
  <c r="O7318" i="1"/>
  <c r="Q7318" i="1"/>
  <c r="S7318" i="1"/>
  <c r="O7329" i="1"/>
  <c r="S7329" i="1"/>
  <c r="Q7329" i="1"/>
  <c r="P7329" i="1"/>
  <c r="O7340" i="1"/>
  <c r="P7340" i="1"/>
  <c r="S7340" i="1"/>
  <c r="Q7340" i="1"/>
  <c r="Q7359" i="1"/>
  <c r="O7359" i="1"/>
  <c r="S7359" i="1"/>
  <c r="P7359" i="1"/>
  <c r="O7386" i="1"/>
  <c r="P7386" i="1"/>
  <c r="S7386" i="1"/>
  <c r="Q7386" i="1"/>
  <c r="O7418" i="1"/>
  <c r="P7418" i="1"/>
  <c r="S7418" i="1"/>
  <c r="Q7418" i="1"/>
  <c r="O7539" i="1"/>
  <c r="P7539" i="1"/>
  <c r="Q7539" i="1"/>
  <c r="S7539" i="1"/>
  <c r="S7652" i="1"/>
  <c r="Q7652" i="1"/>
  <c r="P7652" i="1"/>
  <c r="O7652" i="1"/>
  <c r="O7363" i="1"/>
  <c r="S7363" i="1"/>
  <c r="Q7363" i="1"/>
  <c r="P7363" i="1"/>
  <c r="Q7367" i="1"/>
  <c r="S7367" i="1"/>
  <c r="P7367" i="1"/>
  <c r="O7367" i="1"/>
  <c r="S7390" i="1"/>
  <c r="O7390" i="1"/>
  <c r="P7390" i="1"/>
  <c r="Q7390" i="1"/>
  <c r="S7394" i="1"/>
  <c r="Q7394" i="1"/>
  <c r="P7394" i="1"/>
  <c r="O7394" i="1"/>
  <c r="Q7398" i="1"/>
  <c r="P7398" i="1"/>
  <c r="O7398" i="1"/>
  <c r="S7398" i="1"/>
  <c r="P7402" i="1"/>
  <c r="O7402" i="1"/>
  <c r="Q7402" i="1"/>
  <c r="S7402" i="1"/>
  <c r="S7406" i="1"/>
  <c r="Q7406" i="1"/>
  <c r="P7406" i="1"/>
  <c r="O7406" i="1"/>
  <c r="S7410" i="1"/>
  <c r="Q7410" i="1"/>
  <c r="P7410" i="1"/>
  <c r="O7410" i="1"/>
  <c r="Q7414" i="1"/>
  <c r="O7414" i="1"/>
  <c r="P7414" i="1"/>
  <c r="S7414" i="1"/>
  <c r="Q7499" i="1"/>
  <c r="O7499" i="1"/>
  <c r="S7499" i="1"/>
  <c r="P7499" i="1"/>
  <c r="S7503" i="1"/>
  <c r="Q7503" i="1"/>
  <c r="P7503" i="1"/>
  <c r="O7503" i="1"/>
  <c r="S7507" i="1"/>
  <c r="P7507" i="1"/>
  <c r="O7507" i="1"/>
  <c r="Q7507" i="1"/>
  <c r="S7511" i="1"/>
  <c r="Q7511" i="1"/>
  <c r="P7511" i="1"/>
  <c r="O7511" i="1"/>
  <c r="O7515" i="1"/>
  <c r="P7515" i="1"/>
  <c r="Q7515" i="1"/>
  <c r="S7515" i="1"/>
  <c r="Q7519" i="1"/>
  <c r="S7519" i="1"/>
  <c r="P7519" i="1"/>
  <c r="O7519" i="1"/>
  <c r="S7523" i="1"/>
  <c r="Q7523" i="1"/>
  <c r="P7523" i="1"/>
  <c r="O7523" i="1"/>
  <c r="S7527" i="1"/>
  <c r="Q7527" i="1"/>
  <c r="O7527" i="1"/>
  <c r="P7527" i="1"/>
  <c r="S7531" i="1"/>
  <c r="Q7531" i="1"/>
  <c r="P7531" i="1"/>
  <c r="O7531" i="1"/>
  <c r="Q7535" i="1"/>
  <c r="O7535" i="1"/>
  <c r="S7535" i="1"/>
  <c r="P7535" i="1"/>
  <c r="S7619" i="1" l="1"/>
  <c r="S2388" i="1"/>
  <c r="S2310" i="1"/>
  <c r="S7138" i="1"/>
  <c r="S2446" i="1"/>
  <c r="S7080" i="1"/>
  <c r="S44" i="1"/>
  <c r="S7235" i="1"/>
  <c r="S7641" i="1"/>
  <c r="S7051" i="1"/>
  <c r="S7243" i="1"/>
  <c r="S2324" i="1"/>
  <c r="S7094" i="1"/>
  <c r="S2410" i="1"/>
  <c r="S7633" i="1"/>
  <c r="S2468" i="1"/>
  <c r="S2332" i="1"/>
  <c r="S2460" i="1"/>
  <c r="S7152" i="1"/>
  <c r="S2402" i="1"/>
  <c r="S7206" i="1"/>
  <c r="S7102" i="1"/>
  <c r="S58" i="1"/>
  <c r="S66" i="1"/>
  <c r="S1842" i="1"/>
  <c r="S7043" i="1"/>
  <c r="S7160" i="1"/>
  <c r="S1850" i="1"/>
  <c r="S7058" i="1"/>
  <c r="S2317" i="1"/>
  <c r="S7165" i="1"/>
  <c r="S2380" i="1"/>
  <c r="S2289" i="1"/>
  <c r="S7610" i="1"/>
  <c r="S2293" i="1"/>
  <c r="S1854" i="1"/>
  <c r="S2437" i="1"/>
  <c r="S1827" i="1"/>
  <c r="S7251" i="1"/>
  <c r="S7145" i="1"/>
  <c r="S7028" i="1"/>
  <c r="S2301" i="1"/>
  <c r="S2339" i="1"/>
  <c r="S2475" i="1"/>
  <c r="S2453" i="1"/>
  <c r="S2395" i="1"/>
  <c r="S7645" i="1"/>
  <c r="S7168" i="1"/>
  <c r="S7107" i="1"/>
  <c r="S7248" i="1"/>
  <c r="S51" i="1"/>
  <c r="S2417" i="1"/>
  <c r="S35" i="1"/>
  <c r="S7220" i="1"/>
  <c r="S7087" i="1"/>
  <c r="S1857" i="1"/>
  <c r="S7129" i="1"/>
  <c r="S2472" i="1"/>
  <c r="S70" i="1"/>
  <c r="S7626" i="1"/>
  <c r="S7071" i="1"/>
  <c r="S2336" i="1"/>
  <c r="S2383" i="1"/>
  <c r="S7648" i="1"/>
  <c r="S7055" i="1"/>
  <c r="S7110" i="1"/>
  <c r="S73" i="1"/>
  <c r="S2999" i="1"/>
  <c r="S2414" i="1"/>
  <c r="S62" i="1"/>
  <c r="S7630" i="1"/>
  <c r="S7040" i="1"/>
  <c r="S7232" i="1"/>
  <c r="S55" i="1"/>
  <c r="S7637" i="1"/>
  <c r="S7239" i="1"/>
  <c r="S7149" i="1"/>
  <c r="S2387" i="1"/>
  <c r="S7047" i="1"/>
  <c r="S7156" i="1"/>
  <c r="S2464" i="1"/>
  <c r="S1839" i="1"/>
  <c r="S2457" i="1"/>
  <c r="S7091" i="1"/>
  <c r="S1846" i="1"/>
  <c r="S2321" i="1"/>
  <c r="S2399" i="1"/>
  <c r="S2328" i="1"/>
  <c r="S2406" i="1"/>
  <c r="S7098" i="1"/>
  <c r="S7159" i="1"/>
  <c r="S2412" i="1"/>
  <c r="S2440" i="1"/>
  <c r="S7613" i="1"/>
  <c r="S7074" i="1"/>
  <c r="S2470" i="1"/>
  <c r="S2409" i="1"/>
  <c r="S2384" i="1"/>
  <c r="S1830" i="1"/>
  <c r="S7640" i="1"/>
  <c r="S7101" i="1"/>
  <c r="S2331" i="1"/>
  <c r="S2304" i="1"/>
  <c r="S1849" i="1"/>
  <c r="S2294" i="1"/>
  <c r="S68" i="1"/>
  <c r="S1852" i="1"/>
  <c r="S7643" i="1"/>
  <c r="S7246" i="1"/>
  <c r="S2467" i="1"/>
  <c r="S7211" i="1"/>
  <c r="S7031" i="1"/>
  <c r="S7105" i="1"/>
  <c r="S7223" i="1"/>
  <c r="S65" i="1"/>
  <c r="S2996" i="1"/>
  <c r="S2334" i="1"/>
  <c r="S7053" i="1"/>
  <c r="S38" i="1"/>
  <c r="S7132" i="1"/>
  <c r="S7242" i="1"/>
  <c r="S7050" i="1"/>
  <c r="S7163" i="1"/>
  <c r="S7103" i="1"/>
  <c r="S2448" i="1"/>
  <c r="S2390" i="1"/>
  <c r="S7036" i="1"/>
  <c r="S2312" i="1"/>
  <c r="S43" i="1"/>
  <c r="S2469" i="1"/>
  <c r="S7642" i="1"/>
  <c r="S7140" i="1"/>
  <c r="S7079" i="1"/>
  <c r="S1851" i="1"/>
  <c r="S7618" i="1"/>
  <c r="S2309" i="1"/>
  <c r="S46" i="1"/>
  <c r="S7082" i="1"/>
  <c r="S2998" i="1"/>
  <c r="S7" i="1"/>
  <c r="S7052" i="1"/>
  <c r="S2411" i="1"/>
  <c r="S2333" i="1"/>
  <c r="S7228" i="1"/>
  <c r="S1835" i="1"/>
  <c r="S7244" i="1"/>
  <c r="S7137" i="1"/>
  <c r="S25" i="1"/>
  <c r="S7621" i="1"/>
  <c r="S2445" i="1"/>
  <c r="S67" i="1"/>
  <c r="S7161" i="1"/>
  <c r="S2394" i="1"/>
  <c r="S50" i="1"/>
  <c r="S2316" i="1"/>
  <c r="S2997" i="1"/>
  <c r="S2992" i="1"/>
  <c r="S7625" i="1"/>
  <c r="S7144" i="1"/>
  <c r="S7086" i="1"/>
  <c r="S2452" i="1"/>
  <c r="S7623" i="1"/>
  <c r="S7249" i="1"/>
  <c r="S7126" i="1"/>
  <c r="S7229" i="1"/>
  <c r="S1829" i="1"/>
  <c r="S52" i="1"/>
  <c r="S7030" i="1"/>
  <c r="S2439" i="1"/>
  <c r="S61" i="1"/>
  <c r="S7121" i="1"/>
  <c r="S7142" i="1"/>
  <c r="S7088" i="1"/>
  <c r="S7108" i="1"/>
  <c r="S2318" i="1"/>
  <c r="S2313" i="1"/>
  <c r="S47" i="1"/>
  <c r="S2434" i="1"/>
  <c r="S2381" i="1"/>
  <c r="S36" i="1"/>
  <c r="S7029" i="1"/>
  <c r="S7084" i="1"/>
  <c r="S2391" i="1"/>
  <c r="S2377" i="1"/>
  <c r="S1845" i="1"/>
  <c r="S7097" i="1"/>
  <c r="S7221" i="1"/>
  <c r="S2415" i="1"/>
  <c r="S2473" i="1"/>
  <c r="S2292" i="1"/>
  <c r="S2314" i="1"/>
  <c r="S7155" i="1"/>
  <c r="S7072" i="1"/>
  <c r="S7146" i="1"/>
  <c r="S2327" i="1"/>
  <c r="S2298" i="1"/>
  <c r="S1855" i="1"/>
  <c r="S7073" i="1"/>
  <c r="S7083" i="1"/>
  <c r="S2302" i="1"/>
  <c r="S71" i="1"/>
  <c r="S7141" i="1"/>
  <c r="S7636" i="1"/>
  <c r="S2337" i="1"/>
  <c r="S7627" i="1"/>
  <c r="S7025" i="1"/>
  <c r="S2303" i="1"/>
  <c r="S1828" i="1"/>
  <c r="S48" i="1"/>
  <c r="S2396" i="1"/>
  <c r="S2438" i="1"/>
  <c r="S1836" i="1"/>
  <c r="S2392" i="1"/>
  <c r="S7607" i="1"/>
  <c r="S7646" i="1"/>
  <c r="S7131" i="1"/>
  <c r="S7056" i="1"/>
  <c r="S7037" i="1"/>
  <c r="S7166" i="1"/>
  <c r="S2449" i="1"/>
  <c r="S2291" i="1"/>
  <c r="S7130" i="1"/>
  <c r="S2454" i="1"/>
  <c r="S2405" i="1"/>
  <c r="S1824" i="1"/>
  <c r="S37" i="1"/>
  <c r="S7611" i="1"/>
  <c r="S7046" i="1"/>
  <c r="S7222" i="1"/>
  <c r="S7217" i="1"/>
  <c r="S2450" i="1"/>
  <c r="S32" i="1"/>
  <c r="S7622" i="1"/>
  <c r="S2463" i="1"/>
  <c r="S7612" i="1"/>
  <c r="S7238" i="1"/>
  <c r="S2382" i="1"/>
  <c r="S7068" i="1"/>
  <c r="S7241" i="1"/>
  <c r="S2398" i="1"/>
  <c r="S2466" i="1"/>
  <c r="S2474" i="1"/>
  <c r="S2408" i="1"/>
  <c r="S64" i="1"/>
  <c r="S7615" i="1"/>
  <c r="S2338" i="1"/>
  <c r="S7647" i="1"/>
  <c r="S7250" i="1"/>
  <c r="S2442" i="1"/>
  <c r="S2330" i="1"/>
  <c r="S2416" i="1"/>
  <c r="S2385" i="1"/>
  <c r="S7231" i="1"/>
  <c r="S7033" i="1"/>
  <c r="S7057" i="1"/>
  <c r="S7049" i="1"/>
  <c r="S54" i="1"/>
  <c r="S7158" i="1"/>
  <c r="S1832" i="1"/>
  <c r="S1848" i="1"/>
  <c r="S7639" i="1"/>
  <c r="S7090" i="1"/>
  <c r="S7225" i="1"/>
  <c r="S40" i="1"/>
  <c r="S7148" i="1"/>
  <c r="S7039" i="1"/>
  <c r="S2995" i="1"/>
  <c r="S2306" i="1"/>
  <c r="S7109" i="1"/>
  <c r="S7629" i="1"/>
  <c r="S7209" i="1"/>
  <c r="S7134" i="1"/>
  <c r="S1856" i="1"/>
  <c r="S7076" i="1"/>
  <c r="S2320" i="1"/>
  <c r="S72" i="1"/>
  <c r="S2456" i="1"/>
  <c r="S3000" i="1"/>
  <c r="S7100" i="1"/>
  <c r="S1838" i="1"/>
  <c r="S7167" i="1"/>
  <c r="S7632" i="1"/>
  <c r="S7609" i="1"/>
  <c r="S7135" i="1"/>
  <c r="S7230" i="1"/>
  <c r="S7092" i="1"/>
  <c r="S2461" i="1"/>
  <c r="S2389" i="1"/>
  <c r="S2323" i="1"/>
  <c r="S1847" i="1"/>
  <c r="S34" i="1"/>
  <c r="S7153" i="1"/>
  <c r="S2994" i="1"/>
  <c r="S2447" i="1"/>
  <c r="S7104" i="1"/>
  <c r="S7045" i="1"/>
  <c r="S2404" i="1"/>
  <c r="S2465" i="1"/>
  <c r="S2326" i="1"/>
  <c r="S2403" i="1"/>
  <c r="S1833" i="1"/>
  <c r="S1826" i="1"/>
  <c r="S63" i="1"/>
  <c r="S7634" i="1"/>
  <c r="S7151" i="1"/>
  <c r="S7041" i="1"/>
  <c r="S2322" i="1"/>
  <c r="S1844" i="1"/>
  <c r="S56" i="1"/>
  <c r="S7044" i="1"/>
  <c r="S7048" i="1"/>
  <c r="S2436" i="1"/>
  <c r="S2329" i="1"/>
  <c r="S1843" i="1"/>
  <c r="S57" i="1"/>
  <c r="S7628" i="1"/>
  <c r="S2319" i="1"/>
  <c r="S2325" i="1"/>
  <c r="S7162" i="1"/>
  <c r="S7042" i="1"/>
  <c r="S7150" i="1"/>
  <c r="S2462" i="1"/>
  <c r="S7027" i="1"/>
  <c r="S53" i="1"/>
  <c r="S7638" i="1"/>
  <c r="S7147" i="1"/>
  <c r="S2459" i="1"/>
  <c r="S7620" i="1"/>
  <c r="S7128" i="1"/>
  <c r="S2407" i="1"/>
  <c r="S2311" i="1"/>
  <c r="S7038" i="1"/>
  <c r="S7234" i="1"/>
  <c r="S2458" i="1"/>
  <c r="S2401" i="1"/>
  <c r="S7233" i="1"/>
  <c r="S7139" i="1"/>
  <c r="S7154" i="1"/>
  <c r="S2993" i="1"/>
  <c r="S7095" i="1"/>
  <c r="S2397" i="1"/>
  <c r="S7631" i="1"/>
  <c r="S2455" i="1"/>
  <c r="S2300" i="1"/>
  <c r="S45" i="1"/>
  <c r="S7034" i="1"/>
  <c r="S7207" i="1"/>
  <c r="S7219" i="1"/>
  <c r="S2295" i="1"/>
  <c r="S2307" i="1"/>
  <c r="S1840" i="1"/>
  <c r="S60" i="1"/>
  <c r="S2443" i="1"/>
  <c r="S7616" i="1"/>
  <c r="S7236" i="1"/>
  <c r="S7226" i="1"/>
  <c r="S7081" i="1"/>
  <c r="S2400" i="1"/>
  <c r="S59" i="1"/>
  <c r="S7157" i="1"/>
  <c r="S2379" i="1"/>
  <c r="S1841" i="1"/>
  <c r="S7635" i="1"/>
  <c r="S7237" i="1"/>
  <c r="S7240" i="1"/>
  <c r="S7099" i="1"/>
  <c r="S7096" i="1"/>
  <c r="S7077" i="1"/>
  <c r="S1837" i="1"/>
  <c r="S41" i="1"/>
  <c r="S7070" i="1"/>
  <c r="S7093" i="1"/>
  <c r="S7089" i="1"/>
  <c r="S7245" i="1"/>
  <c r="S1831" i="1"/>
  <c r="S49" i="1"/>
  <c r="S7624" i="1"/>
  <c r="S2444" i="1"/>
  <c r="S7210" i="1"/>
  <c r="S7208" i="1"/>
  <c r="S2451" i="1"/>
  <c r="S1825" i="1"/>
  <c r="S33" i="1"/>
  <c r="S1853" i="1"/>
  <c r="S2287" i="1"/>
  <c r="S7164" i="1"/>
  <c r="S7614" i="1"/>
  <c r="S7617" i="1"/>
  <c r="S7224" i="1"/>
  <c r="S7069" i="1"/>
  <c r="S7136" i="1"/>
  <c r="S7218" i="1"/>
  <c r="S2393" i="1"/>
  <c r="S2308" i="1"/>
  <c r="S7143" i="1"/>
  <c r="S7075" i="1"/>
  <c r="S2378" i="1"/>
  <c r="S2299" i="1"/>
  <c r="S2305" i="1"/>
  <c r="S39" i="1"/>
  <c r="S7644" i="1"/>
  <c r="S7106" i="1"/>
  <c r="S7085" i="1"/>
  <c r="S2441" i="1"/>
  <c r="S2288" i="1"/>
  <c r="S2290" i="1"/>
  <c r="S7054" i="1"/>
  <c r="S7608" i="1"/>
  <c r="S7133" i="1"/>
  <c r="S2335" i="1"/>
  <c r="S7127" i="1"/>
  <c r="S1834" i="1"/>
  <c r="S7026" i="1"/>
  <c r="S7227" i="1"/>
  <c r="S7035" i="1"/>
  <c r="S2435" i="1"/>
  <c r="S42" i="1"/>
  <c r="S2386" i="1"/>
  <c r="S7078" i="1"/>
  <c r="S2471" i="1"/>
  <c r="S7122" i="1"/>
  <c r="S2413" i="1"/>
  <c r="S69" i="1"/>
  <c r="S7247" i="1"/>
  <c r="S2315" i="1"/>
  <c r="S7032" i="1"/>
</calcChain>
</file>

<file path=xl/sharedStrings.xml><?xml version="1.0" encoding="utf-8"?>
<sst xmlns="http://schemas.openxmlformats.org/spreadsheetml/2006/main" count="41470" uniqueCount="10713">
  <si>
    <t>Holdings are subject to change without notice. Underlying swap holdings are reported on a best efforts basis, but may be incomplete and or include proxies.</t>
  </si>
  <si>
    <t>04/17/2025</t>
  </si>
  <si>
    <t>FUND NAME</t>
  </si>
  <si>
    <t>SECURITY DESCRIPTION</t>
  </si>
  <si>
    <t>TICKER</t>
  </si>
  <si>
    <t>SEDOL</t>
  </si>
  <si>
    <t>ISIN</t>
  </si>
  <si>
    <t>CUSIP</t>
  </si>
  <si>
    <t>Quantity</t>
  </si>
  <si>
    <t>BNY Prices</t>
  </si>
  <si>
    <t>Market Value/Exposure</t>
  </si>
  <si>
    <t>Weight</t>
  </si>
  <si>
    <t>Total MV</t>
  </si>
  <si>
    <t>Shares Out</t>
  </si>
  <si>
    <t>BNY Projected NAV</t>
  </si>
  <si>
    <t>Option delta</t>
  </si>
  <si>
    <t>Underlying</t>
  </si>
  <si>
    <t>Underlying Price</t>
  </si>
  <si>
    <t>Notional Coverage</t>
  </si>
  <si>
    <t>Duration</t>
  </si>
  <si>
    <t>Portfolio delta/DWE</t>
  </si>
  <si>
    <t>ICE Ticker/Identifier</t>
  </si>
  <si>
    <t>Security Master Asset Group</t>
  </si>
  <si>
    <t>Original</t>
  </si>
  <si>
    <t>Avg Mid Future Premium</t>
  </si>
  <si>
    <t>Discount Factor</t>
  </si>
  <si>
    <t>Avg Mid Future Premium 2</t>
  </si>
  <si>
    <t>Discount Factor 2</t>
  </si>
  <si>
    <t>Reference Forward Rate</t>
  </si>
  <si>
    <t>Parent Swap Ticker</t>
  </si>
  <si>
    <t>Pay_Rec</t>
  </si>
  <si>
    <t>Rate Index</t>
  </si>
  <si>
    <t>Rate Spread (bps)</t>
  </si>
  <si>
    <t>BBG Ticker</t>
  </si>
  <si>
    <t>Intraday Trading Impact on NAV</t>
  </si>
  <si>
    <t>AGGH</t>
  </si>
  <si>
    <t>ISHARES CORE US AGGREGATE BOND ETF</t>
  </si>
  <si>
    <t>AGG</t>
  </si>
  <si>
    <t>2897404</t>
  </si>
  <si>
    <t>US4642872265</t>
  </si>
  <si>
    <t>464287226</t>
  </si>
  <si>
    <t>Fund</t>
  </si>
  <si>
    <t>US 10YR NOTE (CBT)Jun25</t>
  </si>
  <si>
    <t>TYM5 Comdty</t>
  </si>
  <si>
    <t>US 10YR NOTE (CBT)JUN25</t>
  </si>
  <si>
    <t>TYM5</t>
  </si>
  <si>
    <t>Future</t>
  </si>
  <si>
    <t>US LONG BOND(CBT) Jun25</t>
  </si>
  <si>
    <t>USM5 Comdty</t>
  </si>
  <si>
    <t>US LONG BOND(CBT) JUN25</t>
  </si>
  <si>
    <t>USM5</t>
  </si>
  <si>
    <t>US Bond Fut Opt May25P 87</t>
  </si>
  <si>
    <t>USK5P 87.0 Comdty</t>
  </si>
  <si>
    <t>01RJQVS05</t>
  </si>
  <si>
    <t>Option</t>
  </si>
  <si>
    <t>US Bond Fut Opt Jun25P 106</t>
  </si>
  <si>
    <t>USM5P 106.0 Comdty</t>
  </si>
  <si>
    <t>01PXRJ872</t>
  </si>
  <si>
    <t>IRS P 3.1155 12/15/2027 12/15/2057</t>
  </si>
  <si>
    <t>IRS31155 00001</t>
  </si>
  <si>
    <t>Swap</t>
  </si>
  <si>
    <t>IRS P 3.776 12/15/2027 12/15/2057</t>
  </si>
  <si>
    <t>IRSP37760 00001</t>
  </si>
  <si>
    <t>IRS P 3.81 12/15/2027 12/15/2057</t>
  </si>
  <si>
    <t>IRSP38100 00001</t>
  </si>
  <si>
    <t>IRS P SOFR 12/15/2027 12/15/2037</t>
  </si>
  <si>
    <t>IRSS32930 00001</t>
  </si>
  <si>
    <t>IRS R 3.293 12/15/2027 12/15/2037</t>
  </si>
  <si>
    <t>IRSS32930</t>
  </si>
  <si>
    <t>IRS R SOFR 12/15/2027 12/15/2057</t>
  </si>
  <si>
    <t>IRSP38100</t>
  </si>
  <si>
    <t>IRSP37760</t>
  </si>
  <si>
    <t>IRS31155</t>
  </si>
  <si>
    <t>B 07/08/25 Govt</t>
  </si>
  <si>
    <t>BTXWC76</t>
  </si>
  <si>
    <t>US912797PZ47</t>
  </si>
  <si>
    <t>912797PZ4</t>
  </si>
  <si>
    <t>Treasury Bill</t>
  </si>
  <si>
    <t>B 07/29/25 Govt</t>
  </si>
  <si>
    <t>BMHSGL3</t>
  </si>
  <si>
    <t>US912797QC43</t>
  </si>
  <si>
    <t>912797QC4</t>
  </si>
  <si>
    <t>B 08/05/25 Govt</t>
  </si>
  <si>
    <t>BVBD9B8</t>
  </si>
  <si>
    <t>US912797QH30</t>
  </si>
  <si>
    <t>912797QH3</t>
  </si>
  <si>
    <t>Cash</t>
  </si>
  <si>
    <t>BUCK</t>
  </si>
  <si>
    <t>US Bond Fut Opt May25C 135</t>
  </si>
  <si>
    <t>USK5C 135.0 Comdty</t>
  </si>
  <si>
    <t>01RJQVBL9</t>
  </si>
  <si>
    <t>US Bond Fut Opt Sep25C 128</t>
  </si>
  <si>
    <t>USU5C 128.0 Comdty</t>
  </si>
  <si>
    <t>01RF5R8H6</t>
  </si>
  <si>
    <t>CAS</t>
  </si>
  <si>
    <t>GLD US 04/25/25 P270 Equity</t>
  </si>
  <si>
    <t>GLD 04/25/25 P270 Equity</t>
  </si>
  <si>
    <t>01SPPDWV5</t>
  </si>
  <si>
    <t>GLD US 04/25/25 P282 Equity</t>
  </si>
  <si>
    <t>GLD 04/25/25 P282 Equity</t>
  </si>
  <si>
    <t>01SPPDCV9</t>
  </si>
  <si>
    <t>GLD US 04/30/25 P281 Equity</t>
  </si>
  <si>
    <t>GLD 04/30/25 P281 Equity</t>
  </si>
  <si>
    <t>01THK7380</t>
  </si>
  <si>
    <t>GLD US 04/30/25 P290 Equity</t>
  </si>
  <si>
    <t>GLD 04/30/25 P290 Equity</t>
  </si>
  <si>
    <t>01THK7J30</t>
  </si>
  <si>
    <t>GLD US 05/02/25 P277 Equity</t>
  </si>
  <si>
    <t>GLD 05/02/25 P277 Equity</t>
  </si>
  <si>
    <t>01STNDNR1</t>
  </si>
  <si>
    <t>GLD US 05/02/25 P286 Equity</t>
  </si>
  <si>
    <t>GLD 05/02/25 P286 Equity</t>
  </si>
  <si>
    <t>01SYJD0M9</t>
  </si>
  <si>
    <t>MSTR US 04/25/25 P210 Equity</t>
  </si>
  <si>
    <t>MSTR 04/25/25 P210 Equity</t>
  </si>
  <si>
    <t>01SQQWRD2</t>
  </si>
  <si>
    <t>MSTR US 04/25/25 P260 Equity</t>
  </si>
  <si>
    <t>MSTR 04/25/25 P260 Equity</t>
  </si>
  <si>
    <t>01SPTX884</t>
  </si>
  <si>
    <t>MSTR US 05/02/25 P200 Equity</t>
  </si>
  <si>
    <t>MSTR 05/02/25 P200 Equity</t>
  </si>
  <si>
    <t>01STT0S28</t>
  </si>
  <si>
    <t>MSTR US 05/02/25 P210 Equity</t>
  </si>
  <si>
    <t>MSTR 05/02/25 P210 Equity</t>
  </si>
  <si>
    <t>01STT0P79</t>
  </si>
  <si>
    <t>MSTR US 05/02/25 P250 Equity</t>
  </si>
  <si>
    <t>MSTR 05/02/25 P250 Equity</t>
  </si>
  <si>
    <t>01STT17P8</t>
  </si>
  <si>
    <t>MSTR US 05/02/25 P260 Equity</t>
  </si>
  <si>
    <t>MSTR 05/02/25 P260 Equity</t>
  </si>
  <si>
    <t>01STT1723</t>
  </si>
  <si>
    <t>NDXP US 04/25/25 P16400 Index</t>
  </si>
  <si>
    <t>01SXSWPH0</t>
  </si>
  <si>
    <t>NDXP US 04/25/25 P17400 Index</t>
  </si>
  <si>
    <t>01SQHBHX5</t>
  </si>
  <si>
    <t>NDXP US 04/30/25 P15700 Index</t>
  </si>
  <si>
    <t>01TFCW0Y9</t>
  </si>
  <si>
    <t>NDXP US 04/30/25 P16700 Index</t>
  </si>
  <si>
    <t>01T7QZMQ5</t>
  </si>
  <si>
    <t>NDXP US 05/02/25 P15725 Index</t>
  </si>
  <si>
    <t>01TFCQQ51</t>
  </si>
  <si>
    <t>NDXP US 05/02/25 P15900 Index</t>
  </si>
  <si>
    <t>01TFCQPH0</t>
  </si>
  <si>
    <t>NDXP US 05/02/25 P16725 Index</t>
  </si>
  <si>
    <t>01SVHPR71</t>
  </si>
  <si>
    <t>NDXP US 05/02/25 P16900 Index</t>
  </si>
  <si>
    <t>01SVHPQY3</t>
  </si>
  <si>
    <t>RUTW US 04/25/25 P1640 Index</t>
  </si>
  <si>
    <t>01T7R55X5</t>
  </si>
  <si>
    <t>RUTW US 04/25/25 P1740 Index</t>
  </si>
  <si>
    <t>01SQHGHP9</t>
  </si>
  <si>
    <t>RUTW US 04/30/25 P1605 Index</t>
  </si>
  <si>
    <t>01THHKZC6</t>
  </si>
  <si>
    <t>RUTW US 04/30/25 P1705 Index</t>
  </si>
  <si>
    <t>01THHL4V3</t>
  </si>
  <si>
    <t>RUTW US 05/02/25 P1625 Index</t>
  </si>
  <si>
    <t>01SVHVN73</t>
  </si>
  <si>
    <t>RUTW US 05/02/25 P1645 Index</t>
  </si>
  <si>
    <t>01SVHVN46</t>
  </si>
  <si>
    <t>RUTW US 05/02/25 P1725 Index</t>
  </si>
  <si>
    <t>01SVHVMV8</t>
  </si>
  <si>
    <t>RUTW US 05/02/25 P1745 Index</t>
  </si>
  <si>
    <t>01SVHVNQ2</t>
  </si>
  <si>
    <t>SPXW US 04/21/25 C5485 Index</t>
  </si>
  <si>
    <t>01TD7QL73</t>
  </si>
  <si>
    <t>SPXW US 04/21/25 P5050 Index</t>
  </si>
  <si>
    <t>01T7R1W15</t>
  </si>
  <si>
    <t>SPXW US 04/21/25 P5150 Index</t>
  </si>
  <si>
    <t>01T4Y2JC9</t>
  </si>
  <si>
    <t>SPXW US 04/23/25 C5600 Index</t>
  </si>
  <si>
    <t>01SW5BV36</t>
  </si>
  <si>
    <t>SPXW US 04/23/25 P5130 Index</t>
  </si>
  <si>
    <t>01T7R2VP0</t>
  </si>
  <si>
    <t>SPXW US 04/23/25 P5190 Index</t>
  </si>
  <si>
    <t>01T7R2WN0</t>
  </si>
  <si>
    <t>SPXW US 04/25/25 P4760 Index</t>
  </si>
  <si>
    <t>01T8T9GK6</t>
  </si>
  <si>
    <t>SPXW US 04/25/25 P5055 Index</t>
  </si>
  <si>
    <t>01T8T9G35</t>
  </si>
  <si>
    <t>SPXW US 04/30/25 P4600 Index</t>
  </si>
  <si>
    <t>01QLQJDV7</t>
  </si>
  <si>
    <t>SPXW US 04/30/25 P4900 Index</t>
  </si>
  <si>
    <t>01QLQJN45</t>
  </si>
  <si>
    <t>SPXW US 05/02/25 P4600 Index</t>
  </si>
  <si>
    <t>01SSV40B1</t>
  </si>
  <si>
    <t>SPXW US 05/02/25 P4650 Index</t>
  </si>
  <si>
    <t>01SSV46M6</t>
  </si>
  <si>
    <t>SPXW US 05/02/25 P4900 Index</t>
  </si>
  <si>
    <t>01SSV46P3</t>
  </si>
  <si>
    <t>SPXW US 05/02/25 P4950 Index</t>
  </si>
  <si>
    <t>01SSV3ZW2</t>
  </si>
  <si>
    <t>BC932000N            00001</t>
  </si>
  <si>
    <t>BC932000N 00001</t>
  </si>
  <si>
    <t>BCSIN0300            00001</t>
  </si>
  <si>
    <t>BCSIN0300 00001</t>
  </si>
  <si>
    <t>BCSIN0852            00001</t>
  </si>
  <si>
    <t>BCSIN0852 00001</t>
  </si>
  <si>
    <t>BCSIN0905            00001</t>
  </si>
  <si>
    <t>BCSIN0905 00001</t>
  </si>
  <si>
    <t>CSI 2000 Net Total Return Index</t>
  </si>
  <si>
    <t>C932000N Index</t>
  </si>
  <si>
    <t>BC932000N</t>
  </si>
  <si>
    <t>CSI 300 Net Return Index</t>
  </si>
  <si>
    <t>CSIN0300 Index</t>
  </si>
  <si>
    <t>BCSIN0300</t>
  </si>
  <si>
    <t>CSI 1000 Net Total Return Index</t>
  </si>
  <si>
    <t>CSIN0852 Index</t>
  </si>
  <si>
    <t>BCSIN0852</t>
  </si>
  <si>
    <t>CSI 500 Net Total Return Index</t>
  </si>
  <si>
    <t>CSIN0905 Index</t>
  </si>
  <si>
    <t>BCSIN0905</t>
  </si>
  <si>
    <t>CDX</t>
  </si>
  <si>
    <t>SIMPLIFY E INTERMEDIATE TERM TREASU</t>
  </si>
  <si>
    <t>TYA</t>
  </si>
  <si>
    <t>BN11T50</t>
  </si>
  <si>
    <t>US82889N7984</t>
  </si>
  <si>
    <t>82889N798</t>
  </si>
  <si>
    <t>OTC USDcHKDp 7.80 7/8/25 JPM</t>
  </si>
  <si>
    <t>OTCJP0005</t>
  </si>
  <si>
    <t>CDX HY CDSI S44 5Y PRC</t>
  </si>
  <si>
    <t>05Y5BRAD4</t>
  </si>
  <si>
    <t>HYGMS1TRS</t>
  </si>
  <si>
    <t>HYG US Equity</t>
  </si>
  <si>
    <t>HYGBOATRS</t>
  </si>
  <si>
    <t>HYGGSBTRS</t>
  </si>
  <si>
    <t>HYGBOATRS            00001</t>
  </si>
  <si>
    <t>HYGBOATRS 00001</t>
  </si>
  <si>
    <t>HYGGSBTRS            00001</t>
  </si>
  <si>
    <t>HYGGSBTRS 00001</t>
  </si>
  <si>
    <t>Pay</t>
  </si>
  <si>
    <t>Fed Funds Effective</t>
  </si>
  <si>
    <t>HYGMS1TRS            00001</t>
  </si>
  <si>
    <t>HYGMS1TRS 00001</t>
  </si>
  <si>
    <t>MSSIJNK1A</t>
  </si>
  <si>
    <t>MSSIJNK1A            00001</t>
  </si>
  <si>
    <t>MSSIJNK1A 00001</t>
  </si>
  <si>
    <t>Alcoa Corp</t>
  </si>
  <si>
    <t>AA</t>
  </si>
  <si>
    <t>BYNF418</t>
  </si>
  <si>
    <t>US0138721065</t>
  </si>
  <si>
    <t>013872106</t>
  </si>
  <si>
    <t>MSSIJNK1</t>
  </si>
  <si>
    <t>American Airlines Group Inc</t>
  </si>
  <si>
    <t>AAL</t>
  </si>
  <si>
    <t>BCV7KT2</t>
  </si>
  <si>
    <t>US02376R1023</t>
  </si>
  <si>
    <t>02376R102</t>
  </si>
  <si>
    <t>Advance Auto Parts Inc</t>
  </si>
  <si>
    <t>AAP</t>
  </si>
  <si>
    <t>2822019</t>
  </si>
  <si>
    <t>US00751Y1064</t>
  </si>
  <si>
    <t>00751Y106</t>
  </si>
  <si>
    <t>Acadia Healthcare Co Inc</t>
  </si>
  <si>
    <t>ACHC</t>
  </si>
  <si>
    <t>B65VZ37</t>
  </si>
  <si>
    <t>US00404A1097</t>
  </si>
  <si>
    <t>00404A109</t>
  </si>
  <si>
    <t>ADT Inc</t>
  </si>
  <si>
    <t>ADT</t>
  </si>
  <si>
    <t>BFWCP81</t>
  </si>
  <si>
    <t>US00090Q1031</t>
  </si>
  <si>
    <t>00090Q103</t>
  </si>
  <si>
    <t>Air Lease Corp</t>
  </si>
  <si>
    <t>AL</t>
  </si>
  <si>
    <t>B3XS562</t>
  </si>
  <si>
    <t>US00912X3026</t>
  </si>
  <si>
    <t>00912X302</t>
  </si>
  <si>
    <t>Albemarle Corp</t>
  </si>
  <si>
    <t>ALB</t>
  </si>
  <si>
    <t>2046853</t>
  </si>
  <si>
    <t>US0126531013</t>
  </si>
  <si>
    <t>012653101</t>
  </si>
  <si>
    <t>Alaska Air Group Inc</t>
  </si>
  <si>
    <t>ALK</t>
  </si>
  <si>
    <t>2012605</t>
  </si>
  <si>
    <t>US0116591092</t>
  </si>
  <si>
    <t>011659109</t>
  </si>
  <si>
    <t>Amkor Technology Inc</t>
  </si>
  <si>
    <t>AMKR</t>
  </si>
  <si>
    <t>2242929</t>
  </si>
  <si>
    <t>US0316521006</t>
  </si>
  <si>
    <t>031652100</t>
  </si>
  <si>
    <t>Amentum Holdings Inc</t>
  </si>
  <si>
    <t>AMTM</t>
  </si>
  <si>
    <t>BMZLFJ5</t>
  </si>
  <si>
    <t>US0239391016</t>
  </si>
  <si>
    <t>023939101</t>
  </si>
  <si>
    <t>APA Corp</t>
  </si>
  <si>
    <t>APA</t>
  </si>
  <si>
    <t>BNNF1C1</t>
  </si>
  <si>
    <t>US03743Q1085</t>
  </si>
  <si>
    <t>03743Q108</t>
  </si>
  <si>
    <t>Avnet Inc</t>
  </si>
  <si>
    <t>AVT</t>
  </si>
  <si>
    <t>2066505</t>
  </si>
  <si>
    <t>US0538071038</t>
  </si>
  <si>
    <t>053807103</t>
  </si>
  <si>
    <t>Baxter International Inc</t>
  </si>
  <si>
    <t>BAX</t>
  </si>
  <si>
    <t>2085102</t>
  </si>
  <si>
    <t>US0718131099</t>
  </si>
  <si>
    <t>071813109</t>
  </si>
  <si>
    <t>BILL Holdings Inc</t>
  </si>
  <si>
    <t>BILL</t>
  </si>
  <si>
    <t>BKDS4H5</t>
  </si>
  <si>
    <t>US0900431000</t>
  </si>
  <si>
    <t>090043100</t>
  </si>
  <si>
    <t>Cable One Inc</t>
  </si>
  <si>
    <t>CABO</t>
  </si>
  <si>
    <t>BZ07DS4</t>
  </si>
  <si>
    <t>US12685J1051</t>
  </si>
  <si>
    <t>12685J105</t>
  </si>
  <si>
    <t>Avis Budget Group Inc</t>
  </si>
  <si>
    <t>CAR</t>
  </si>
  <si>
    <t>B1CL8J2</t>
  </si>
  <si>
    <t>US0537741052</t>
  </si>
  <si>
    <t>053774105</t>
  </si>
  <si>
    <t>Chemours Co/The</t>
  </si>
  <si>
    <t>CC</t>
  </si>
  <si>
    <t>BZ0CTP8</t>
  </si>
  <si>
    <t>US1638511089</t>
  </si>
  <si>
    <t>163851108</t>
  </si>
  <si>
    <t>Carnival Corp</t>
  </si>
  <si>
    <t>CCL</t>
  </si>
  <si>
    <t>2523044</t>
  </si>
  <si>
    <t>PA1436583006</t>
  </si>
  <si>
    <t>143658300</t>
  </si>
  <si>
    <t>Celanese Corp</t>
  </si>
  <si>
    <t>CE</t>
  </si>
  <si>
    <t>B05MZT4</t>
  </si>
  <si>
    <t>US1508701034</t>
  </si>
  <si>
    <t>150870103</t>
  </si>
  <si>
    <t>Confluent Inc</t>
  </si>
  <si>
    <t>CFLT</t>
  </si>
  <si>
    <t>BNXH3Z4</t>
  </si>
  <si>
    <t>US20717M1036</t>
  </si>
  <si>
    <t>20717M103</t>
  </si>
  <si>
    <t>Charter Communications Inc</t>
  </si>
  <si>
    <t>CHTR</t>
  </si>
  <si>
    <t>BZ6VT82</t>
  </si>
  <si>
    <t>US16119P1084</t>
  </si>
  <si>
    <t>16119P108</t>
  </si>
  <si>
    <t>Civitas Resources Inc</t>
  </si>
  <si>
    <t>CIVI</t>
  </si>
  <si>
    <t>BMG9GG2</t>
  </si>
  <si>
    <t>US17888H1032</t>
  </si>
  <si>
    <t>17888H103</t>
  </si>
  <si>
    <t>Clarivate PLC</t>
  </si>
  <si>
    <t>CLVT</t>
  </si>
  <si>
    <t>BJJN444</t>
  </si>
  <si>
    <t>JE00BJJN4441</t>
  </si>
  <si>
    <t>Concentrix Corp</t>
  </si>
  <si>
    <t>CNXC</t>
  </si>
  <si>
    <t>BNKVVY4</t>
  </si>
  <si>
    <t>US20602D1019</t>
  </si>
  <si>
    <t>20602D101</t>
  </si>
  <si>
    <t>Coherent Corp</t>
  </si>
  <si>
    <t>COHR</t>
  </si>
  <si>
    <t>BNG8Z81</t>
  </si>
  <si>
    <t>US19247G1076</t>
  </si>
  <si>
    <t>19247G107</t>
  </si>
  <si>
    <t>Coty Inc</t>
  </si>
  <si>
    <t>COTY</t>
  </si>
  <si>
    <t>BBBSMJ2</t>
  </si>
  <si>
    <t>US2220702037</t>
  </si>
  <si>
    <t>222070203</t>
  </si>
  <si>
    <t>Capri Holdings Ltd</t>
  </si>
  <si>
    <t>CPRI</t>
  </si>
  <si>
    <t>BJ1N1M9</t>
  </si>
  <si>
    <t>VGG1890L1076</t>
  </si>
  <si>
    <t>CVS Health Corp</t>
  </si>
  <si>
    <t>CVS</t>
  </si>
  <si>
    <t>2577609</t>
  </si>
  <si>
    <t>US1266501006</t>
  </si>
  <si>
    <t>126650100</t>
  </si>
  <si>
    <t>Caesars Entertainment Inc</t>
  </si>
  <si>
    <t>CZR</t>
  </si>
  <si>
    <t>BMWWGB0</t>
  </si>
  <si>
    <t>US12769G1004</t>
  </si>
  <si>
    <t>12769G100</t>
  </si>
  <si>
    <t>Delta Air Lines Inc</t>
  </si>
  <si>
    <t>DAL</t>
  </si>
  <si>
    <t>B1W9D46</t>
  </si>
  <si>
    <t>US2473617023</t>
  </si>
  <si>
    <t>247361702</t>
  </si>
  <si>
    <t>Darling Ingredients Inc</t>
  </si>
  <si>
    <t>DAR</t>
  </si>
  <si>
    <t>2250289</t>
  </si>
  <si>
    <t>US2372661015</t>
  </si>
  <si>
    <t>237266101</t>
  </si>
  <si>
    <t>Dell Technologies Inc</t>
  </si>
  <si>
    <t>DELL</t>
  </si>
  <si>
    <t>BHKD3S6</t>
  </si>
  <si>
    <t>US24703L2025</t>
  </si>
  <si>
    <t>24703L202</t>
  </si>
  <si>
    <t>Dollar General Corp</t>
  </si>
  <si>
    <t>DG</t>
  </si>
  <si>
    <t>B5B1S13</t>
  </si>
  <si>
    <t>US2566771059</t>
  </si>
  <si>
    <t>256677105</t>
  </si>
  <si>
    <t>Dollar Tree Inc</t>
  </si>
  <si>
    <t>DLTR</t>
  </si>
  <si>
    <t>2272476</t>
  </si>
  <si>
    <t>US2567461080</t>
  </si>
  <si>
    <t>256746108</t>
  </si>
  <si>
    <t>Dow Inc</t>
  </si>
  <si>
    <t>DOW</t>
  </si>
  <si>
    <t>BHXCF84</t>
  </si>
  <si>
    <t>US2605571031</t>
  </si>
  <si>
    <t>260557103</t>
  </si>
  <si>
    <t>Driven Brands Holdings Inc</t>
  </si>
  <si>
    <t>DRVN</t>
  </si>
  <si>
    <t>BL0P090</t>
  </si>
  <si>
    <t>US26210V1026</t>
  </si>
  <si>
    <t>26210V102</t>
  </si>
  <si>
    <t>DaVita Inc</t>
  </si>
  <si>
    <t>DVA</t>
  </si>
  <si>
    <t>2898087</t>
  </si>
  <si>
    <t>US23918K1088</t>
  </si>
  <si>
    <t>23918K108</t>
  </si>
  <si>
    <t>DXC Technology Co</t>
  </si>
  <si>
    <t>DXC</t>
  </si>
  <si>
    <t>BYXD7B3</t>
  </si>
  <si>
    <t>US23355L1061</t>
  </si>
  <si>
    <t>23355L106</t>
  </si>
  <si>
    <t>Elanco Animal Health Inc</t>
  </si>
  <si>
    <t>ELAN</t>
  </si>
  <si>
    <t>BF5L3T2</t>
  </si>
  <si>
    <t>US28414H1032</t>
  </si>
  <si>
    <t>28414H103</t>
  </si>
  <si>
    <t>Entegris Inc</t>
  </si>
  <si>
    <t>ENTG</t>
  </si>
  <si>
    <t>2599700</t>
  </si>
  <si>
    <t>US29362U1043</t>
  </si>
  <si>
    <t>29362U104</t>
  </si>
  <si>
    <t>Ford Motor Co</t>
  </si>
  <si>
    <t>F</t>
  </si>
  <si>
    <t>2615468</t>
  </si>
  <si>
    <t>US3453708600</t>
  </si>
  <si>
    <t>345370860</t>
  </si>
  <si>
    <t>Five9 Inc</t>
  </si>
  <si>
    <t>FIVN</t>
  </si>
  <si>
    <t>BKY7X18</t>
  </si>
  <si>
    <t>US3383071012</t>
  </si>
  <si>
    <t>338307101</t>
  </si>
  <si>
    <t>FMC Corp</t>
  </si>
  <si>
    <t>FMC</t>
  </si>
  <si>
    <t>2328603</t>
  </si>
  <si>
    <t>US3024913036</t>
  </si>
  <si>
    <t>302491303</t>
  </si>
  <si>
    <t>Fortrea Holdings Inc</t>
  </si>
  <si>
    <t>FTRE</t>
  </si>
  <si>
    <t>BRXYZ57</t>
  </si>
  <si>
    <t>US34965K1079</t>
  </si>
  <si>
    <t>34965K107</t>
  </si>
  <si>
    <t>Grocery Outlet Holding Corp</t>
  </si>
  <si>
    <t>GO</t>
  </si>
  <si>
    <t>BK1KWF7</t>
  </si>
  <si>
    <t>US39874R1014</t>
  </si>
  <si>
    <t>39874R101</t>
  </si>
  <si>
    <t>GXO Logistics Inc</t>
  </si>
  <si>
    <t>GXO</t>
  </si>
  <si>
    <t>BNNTGF1</t>
  </si>
  <si>
    <t>US36262G1013</t>
  </si>
  <si>
    <t>36262G101</t>
  </si>
  <si>
    <t>Hanesbrands Inc</t>
  </si>
  <si>
    <t>HBI</t>
  </si>
  <si>
    <t>B1BJSL9</t>
  </si>
  <si>
    <t>US4103451021</t>
  </si>
  <si>
    <t>410345102</t>
  </si>
  <si>
    <t>Hewlett Packard Enterprise Co</t>
  </si>
  <si>
    <t>HPE</t>
  </si>
  <si>
    <t>BYVYWS0</t>
  </si>
  <si>
    <t>US42824C1099</t>
  </si>
  <si>
    <t>42824C109</t>
  </si>
  <si>
    <t>HP Inc</t>
  </si>
  <si>
    <t>HPQ</t>
  </si>
  <si>
    <t>BYX4D52</t>
  </si>
  <si>
    <t>US40434L1052</t>
  </si>
  <si>
    <t>40434L105</t>
  </si>
  <si>
    <t>Integra LifeSciences Holdings</t>
  </si>
  <si>
    <t>IART</t>
  </si>
  <si>
    <t>2248693</t>
  </si>
  <si>
    <t>US4579852082</t>
  </si>
  <si>
    <t>457985208</t>
  </si>
  <si>
    <t>Intel Corp</t>
  </si>
  <si>
    <t>INTC</t>
  </si>
  <si>
    <t>2463247</t>
  </si>
  <si>
    <t>US4581401001</t>
  </si>
  <si>
    <t>458140100</t>
  </si>
  <si>
    <t>JetBlue Airways Corp</t>
  </si>
  <si>
    <t>JBLU</t>
  </si>
  <si>
    <t>2852760</t>
  </si>
  <si>
    <t>US4771431016</t>
  </si>
  <si>
    <t>477143101</t>
  </si>
  <si>
    <t>Kyndryl Holdings Inc</t>
  </si>
  <si>
    <t>KD</t>
  </si>
  <si>
    <t>BP6JW21</t>
  </si>
  <si>
    <t>US50155Q1004</t>
  </si>
  <si>
    <t>50155Q100</t>
  </si>
  <si>
    <t>Kosmos Energy Ltd</t>
  </si>
  <si>
    <t>KOS</t>
  </si>
  <si>
    <t>BHK15K6</t>
  </si>
  <si>
    <t>US5006881065</t>
  </si>
  <si>
    <t>500688106</t>
  </si>
  <si>
    <t>Lithia Motors Inc</t>
  </si>
  <si>
    <t>LAD</t>
  </si>
  <si>
    <t>2515030</t>
  </si>
  <si>
    <t>US5367971034</t>
  </si>
  <si>
    <t>536797103</t>
  </si>
  <si>
    <t>Liberty Global Ltd</t>
  </si>
  <si>
    <t>LBTYA</t>
  </si>
  <si>
    <t>BS71B31</t>
  </si>
  <si>
    <t>BMG611881019</t>
  </si>
  <si>
    <t>LBTYK</t>
  </si>
  <si>
    <t>BS71BR5</t>
  </si>
  <si>
    <t>BMG611881274</t>
  </si>
  <si>
    <t>Leggett &amp; Platt Inc</t>
  </si>
  <si>
    <t>LEG</t>
  </si>
  <si>
    <t>2510682</t>
  </si>
  <si>
    <t>US5246601075</t>
  </si>
  <si>
    <t>524660107</t>
  </si>
  <si>
    <t>Lumentum Holdings Inc</t>
  </si>
  <si>
    <t>LITE</t>
  </si>
  <si>
    <t>BYM9ZP2</t>
  </si>
  <si>
    <t>US55024U1097</t>
  </si>
  <si>
    <t>55024U109</t>
  </si>
  <si>
    <t>Southwest Airlines Co</t>
  </si>
  <si>
    <t>LUV</t>
  </si>
  <si>
    <t>2831543</t>
  </si>
  <si>
    <t>US8447411088</t>
  </si>
  <si>
    <t>844741108</t>
  </si>
  <si>
    <t>Macy's Inc</t>
  </si>
  <si>
    <t>M</t>
  </si>
  <si>
    <t>2345022</t>
  </si>
  <si>
    <t>US55616P1049</t>
  </si>
  <si>
    <t>55616P104</t>
  </si>
  <si>
    <t>Microchip Technology Inc</t>
  </si>
  <si>
    <t>MCHP</t>
  </si>
  <si>
    <t>2592174</t>
  </si>
  <si>
    <t>US5950171042</t>
  </si>
  <si>
    <t>595017104</t>
  </si>
  <si>
    <t>Pediatrix Medical Group Inc</t>
  </si>
  <si>
    <t>MD</t>
  </si>
  <si>
    <t>2677640</t>
  </si>
  <si>
    <t>US58502B1061</t>
  </si>
  <si>
    <t>58502B106</t>
  </si>
  <si>
    <t>MGM Resorts International</t>
  </si>
  <si>
    <t>MGM</t>
  </si>
  <si>
    <t>2547419</t>
  </si>
  <si>
    <t>US5529531015</t>
  </si>
  <si>
    <t>552953101</t>
  </si>
  <si>
    <t>MKS Instruments Inc</t>
  </si>
  <si>
    <t>MKSI</t>
  </si>
  <si>
    <t>2404871</t>
  </si>
  <si>
    <t>US55306N1046</t>
  </si>
  <si>
    <t>55306N104</t>
  </si>
  <si>
    <t>Mosaic Co/The</t>
  </si>
  <si>
    <t>MOS</t>
  </si>
  <si>
    <t>B3NPHP6</t>
  </si>
  <si>
    <t>US61945C1036</t>
  </si>
  <si>
    <t>61945C103</t>
  </si>
  <si>
    <t>Maravai LifeSciences Holdings</t>
  </si>
  <si>
    <t>MRVI</t>
  </si>
  <si>
    <t>BMCWKZ2</t>
  </si>
  <si>
    <t>US56600D1072</t>
  </si>
  <si>
    <t>56600D107</t>
  </si>
  <si>
    <t>Norwegian Cruise Line Holdings</t>
  </si>
  <si>
    <t>NCLH</t>
  </si>
  <si>
    <t>B9CGTC3</t>
  </si>
  <si>
    <t>BMG667211046</t>
  </si>
  <si>
    <t>Envista Holdings Corp</t>
  </si>
  <si>
    <t>NVST</t>
  </si>
  <si>
    <t>BK63SF3</t>
  </si>
  <si>
    <t>US29415F1049</t>
  </si>
  <si>
    <t>29415F104</t>
  </si>
  <si>
    <t>Newell Brands Inc</t>
  </si>
  <si>
    <t>NWL</t>
  </si>
  <si>
    <t>2635701</t>
  </si>
  <si>
    <t>US6512291062</t>
  </si>
  <si>
    <t>651229106</t>
  </si>
  <si>
    <t>Nexstar Media Group Inc</t>
  </si>
  <si>
    <t>NXST</t>
  </si>
  <si>
    <t>2949758</t>
  </si>
  <si>
    <t>US65336K1034</t>
  </si>
  <si>
    <t>65336K103</t>
  </si>
  <si>
    <t>Organon &amp; Co</t>
  </si>
  <si>
    <t>OGN</t>
  </si>
  <si>
    <t>BLDC8J4</t>
  </si>
  <si>
    <t>US68622V1061</t>
  </si>
  <si>
    <t>68622V106</t>
  </si>
  <si>
    <t>O-I Glass Inc</t>
  </si>
  <si>
    <t>OI</t>
  </si>
  <si>
    <t>BKLKXD2</t>
  </si>
  <si>
    <t>US67098H1041</t>
  </si>
  <si>
    <t>67098H104</t>
  </si>
  <si>
    <t>Olin Corp</t>
  </si>
  <si>
    <t>OLN</t>
  </si>
  <si>
    <t>2658526</t>
  </si>
  <si>
    <t>US6806652052</t>
  </si>
  <si>
    <t>680665205</t>
  </si>
  <si>
    <t>ON Semiconductor Corp</t>
  </si>
  <si>
    <t>ON</t>
  </si>
  <si>
    <t>2583576</t>
  </si>
  <si>
    <t>US6821891057</t>
  </si>
  <si>
    <t>682189105</t>
  </si>
  <si>
    <t>PBF Energy Inc</t>
  </si>
  <si>
    <t>PBF</t>
  </si>
  <si>
    <t>B7F4TJ7</t>
  </si>
  <si>
    <t>US69318G1067</t>
  </si>
  <si>
    <t>69318G106</t>
  </si>
  <si>
    <t>Penn Entertainment Inc</t>
  </si>
  <si>
    <t>PENN</t>
  </si>
  <si>
    <t>2682105</t>
  </si>
  <si>
    <t>US7075691094</t>
  </si>
  <si>
    <t>707569109</t>
  </si>
  <si>
    <t>Polaris Inc</t>
  </si>
  <si>
    <t>PII</t>
  </si>
  <si>
    <t>2692933</t>
  </si>
  <si>
    <t>US7310681025</t>
  </si>
  <si>
    <t>731068102</t>
  </si>
  <si>
    <t>Perrigo Co PLC</t>
  </si>
  <si>
    <t>PRGO</t>
  </si>
  <si>
    <t>BGH1M56</t>
  </si>
  <si>
    <t>IE00BGH1M568</t>
  </si>
  <si>
    <t>QuidelOrtho Corp</t>
  </si>
  <si>
    <t>QDEL</t>
  </si>
  <si>
    <t>BM9VY27</t>
  </si>
  <si>
    <t>US2197981051</t>
  </si>
  <si>
    <t>219798105</t>
  </si>
  <si>
    <t>Qorvo Inc</t>
  </si>
  <si>
    <t>QRVO</t>
  </si>
  <si>
    <t>BR9YYP4</t>
  </si>
  <si>
    <t>US74736K1016</t>
  </si>
  <si>
    <t>74736K101</t>
  </si>
  <si>
    <t>Ryder System Inc</t>
  </si>
  <si>
    <t>R</t>
  </si>
  <si>
    <t>2760669</t>
  </si>
  <si>
    <t>US7835491082</t>
  </si>
  <si>
    <t>783549108</t>
  </si>
  <si>
    <t>RH</t>
  </si>
  <si>
    <t>BYXR425</t>
  </si>
  <si>
    <t>US74967X1037</t>
  </si>
  <si>
    <t>74967X103</t>
  </si>
  <si>
    <t>RingCentral Inc</t>
  </si>
  <si>
    <t>RNG</t>
  </si>
  <si>
    <t>BDZCRX3</t>
  </si>
  <si>
    <t>US76680R2067</t>
  </si>
  <si>
    <t>76680R206</t>
  </si>
  <si>
    <t>Sunrun Inc</t>
  </si>
  <si>
    <t>RUN</t>
  </si>
  <si>
    <t>BYXB1Y8</t>
  </si>
  <si>
    <t>US86771W1053</t>
  </si>
  <si>
    <t>86771W105</t>
  </si>
  <si>
    <t>Sabre Corp</t>
  </si>
  <si>
    <t>SABR</t>
  </si>
  <si>
    <t>BLLHH27</t>
  </si>
  <si>
    <t>US78573M1045</t>
  </si>
  <si>
    <t>78573M104</t>
  </si>
  <si>
    <t>Sealed Air Corp</t>
  </si>
  <si>
    <t>SEE</t>
  </si>
  <si>
    <t>2232793</t>
  </si>
  <si>
    <t>US81211K1007</t>
  </si>
  <si>
    <t>81211K100</t>
  </si>
  <si>
    <t>Sotera Health Co</t>
  </si>
  <si>
    <t>SHC</t>
  </si>
  <si>
    <t>BNKVRZ7</t>
  </si>
  <si>
    <t>US83601L1026</t>
  </si>
  <si>
    <t>83601L102</t>
  </si>
  <si>
    <t>Sirius XM Holdings Inc</t>
  </si>
  <si>
    <t>SIRI</t>
  </si>
  <si>
    <t>BQWS627</t>
  </si>
  <si>
    <t>US8299331004</t>
  </si>
  <si>
    <t>829933100</t>
  </si>
  <si>
    <t>Super Micro Computer Inc</t>
  </si>
  <si>
    <t>SMCI</t>
  </si>
  <si>
    <t>BRC3N73</t>
  </si>
  <si>
    <t>US86800U3023</t>
  </si>
  <si>
    <t>86800U302</t>
  </si>
  <si>
    <t>Sensata Technologies Holding P</t>
  </si>
  <si>
    <t>ST</t>
  </si>
  <si>
    <t>BFMBMT8</t>
  </si>
  <si>
    <t>GB00BFMBMT84</t>
  </si>
  <si>
    <t>Teladoc Health Inc</t>
  </si>
  <si>
    <t>TDOC</t>
  </si>
  <si>
    <t>BYQRFY1</t>
  </si>
  <si>
    <t>US87918A1051</t>
  </si>
  <si>
    <t>87918A105</t>
  </si>
  <si>
    <t>Tenet Healthcare Corp</t>
  </si>
  <si>
    <t>THC</t>
  </si>
  <si>
    <t>B8DMK08</t>
  </si>
  <si>
    <t>US88033G4073</t>
  </si>
  <si>
    <t>88033G407</t>
  </si>
  <si>
    <t>Travel + Leisure Co</t>
  </si>
  <si>
    <t>TNL</t>
  </si>
  <si>
    <t>BMXYT16</t>
  </si>
  <si>
    <t>US8941641024</t>
  </si>
  <si>
    <t>894164102</t>
  </si>
  <si>
    <t>TripAdvisor Inc</t>
  </si>
  <si>
    <t>TRIP</t>
  </si>
  <si>
    <t>B6ZC3N6</t>
  </si>
  <si>
    <t>US8969452015</t>
  </si>
  <si>
    <t>896945201</t>
  </si>
  <si>
    <t>Unity Software Inc</t>
  </si>
  <si>
    <t>U</t>
  </si>
  <si>
    <t>BLFDXH8</t>
  </si>
  <si>
    <t>US91332U1016</t>
  </si>
  <si>
    <t>91332U101</t>
  </si>
  <si>
    <t>United Airlines Holdings Inc</t>
  </si>
  <si>
    <t>UAL</t>
  </si>
  <si>
    <t>B4QG225</t>
  </si>
  <si>
    <t>US9100471096</t>
  </si>
  <si>
    <t>910047109</t>
  </si>
  <si>
    <t>Marriott Vacations Worldwide C</t>
  </si>
  <si>
    <t>VAC</t>
  </si>
  <si>
    <t>B45K9N8</t>
  </si>
  <si>
    <t>US57164Y1073</t>
  </si>
  <si>
    <t>57164Y107</t>
  </si>
  <si>
    <t>VF Corp</t>
  </si>
  <si>
    <t>VFC</t>
  </si>
  <si>
    <t>2928683</t>
  </si>
  <si>
    <t>US9182041080</t>
  </si>
  <si>
    <t>918204108</t>
  </si>
  <si>
    <t>Victoria's Secret &amp; Co</t>
  </si>
  <si>
    <t>VSCO</t>
  </si>
  <si>
    <t>BNNTGH3</t>
  </si>
  <si>
    <t>US9264001028</t>
  </si>
  <si>
    <t>926400102</t>
  </si>
  <si>
    <t>Vestis Corp</t>
  </si>
  <si>
    <t>VSTS</t>
  </si>
  <si>
    <t>BP5JNQ3</t>
  </si>
  <si>
    <t>US29430C1027</t>
  </si>
  <si>
    <t>29430C102</t>
  </si>
  <si>
    <t>Viatris Inc</t>
  </si>
  <si>
    <t>VTRS</t>
  </si>
  <si>
    <t>BMWS3X9</t>
  </si>
  <si>
    <t>US92556V1061</t>
  </si>
  <si>
    <t>92556V106</t>
  </si>
  <si>
    <t>NCR Voyix Corp</t>
  </si>
  <si>
    <t>VYX</t>
  </si>
  <si>
    <t>2632650</t>
  </si>
  <si>
    <t>US62886E1082</t>
  </si>
  <si>
    <t>62886E108</t>
  </si>
  <si>
    <t>Wayfair Inc</t>
  </si>
  <si>
    <t>W</t>
  </si>
  <si>
    <t>BQXZP64</t>
  </si>
  <si>
    <t>US94419L1017</t>
  </si>
  <si>
    <t>94419L101</t>
  </si>
  <si>
    <t>Warner Bros Discovery Inc</t>
  </si>
  <si>
    <t>WBD</t>
  </si>
  <si>
    <t>BM8JYX3</t>
  </si>
  <si>
    <t>US9344231041</t>
  </si>
  <si>
    <t>934423104</t>
  </si>
  <si>
    <t>WESCO International Inc</t>
  </si>
  <si>
    <t>WCC</t>
  </si>
  <si>
    <t>2416973</t>
  </si>
  <si>
    <t>US95082P1057</t>
  </si>
  <si>
    <t>95082P105</t>
  </si>
  <si>
    <t>Western Digital Corp</t>
  </si>
  <si>
    <t>WDC</t>
  </si>
  <si>
    <t>2954699</t>
  </si>
  <si>
    <t>US9581021055</t>
  </si>
  <si>
    <t>958102105</t>
  </si>
  <si>
    <t>Wendy's Co/The</t>
  </si>
  <si>
    <t>WEN</t>
  </si>
  <si>
    <t>B3NXMJ9</t>
  </si>
  <si>
    <t>US95058W1009</t>
  </si>
  <si>
    <t>95058W100</t>
  </si>
  <si>
    <t>Weatherford International PLC</t>
  </si>
  <si>
    <t>WFRD</t>
  </si>
  <si>
    <t>BLNN369</t>
  </si>
  <si>
    <t>IE00BLNN3691</t>
  </si>
  <si>
    <t>Whirlpool Corp</t>
  </si>
  <si>
    <t>WHR</t>
  </si>
  <si>
    <t>2960384</t>
  </si>
  <si>
    <t>US9633201069</t>
  </si>
  <si>
    <t>963320106</t>
  </si>
  <si>
    <t>Petco Health &amp; Wellness Co Inc</t>
  </si>
  <si>
    <t>WOOF</t>
  </si>
  <si>
    <t>BNRQM83</t>
  </si>
  <si>
    <t>US71601V1052</t>
  </si>
  <si>
    <t>71601V105</t>
  </si>
  <si>
    <t>Wynn Resorts Ltd</t>
  </si>
  <si>
    <t>WYNN</t>
  </si>
  <si>
    <t>2963811</t>
  </si>
  <si>
    <t>US9831341071</t>
  </si>
  <si>
    <t>983134107</t>
  </si>
  <si>
    <t>DENTSPLY SIRONA Inc</t>
  </si>
  <si>
    <t>XRAY</t>
  </si>
  <si>
    <t>BYNPPC6</t>
  </si>
  <si>
    <t>US24906P1093</t>
  </si>
  <si>
    <t>24906P109</t>
  </si>
  <si>
    <t>ZoomInfo Technologies Inc</t>
  </si>
  <si>
    <t>ZI</t>
  </si>
  <si>
    <t>BMWF095</t>
  </si>
  <si>
    <t>US98980F1049</t>
  </si>
  <si>
    <t>98980F104</t>
  </si>
  <si>
    <t>MSSIQUA1A</t>
  </si>
  <si>
    <t>AbbVie Inc</t>
  </si>
  <si>
    <t>ABBV</t>
  </si>
  <si>
    <t>B92SR70</t>
  </si>
  <si>
    <t>US00287Y1091</t>
  </si>
  <si>
    <t>00287Y109</t>
  </si>
  <si>
    <t>MSSIQUA1</t>
  </si>
  <si>
    <t>Accenture PLC</t>
  </si>
  <si>
    <t>ACN</t>
  </si>
  <si>
    <t>B4BNMY3</t>
  </si>
  <si>
    <t>IE00B4BNMY34</t>
  </si>
  <si>
    <t>Adobe Inc</t>
  </si>
  <si>
    <t>ADBE</t>
  </si>
  <si>
    <t>2008154</t>
  </si>
  <si>
    <t>US00724F1012</t>
  </si>
  <si>
    <t>00724F101</t>
  </si>
  <si>
    <t>Agree Realty Corp</t>
  </si>
  <si>
    <t>ADC</t>
  </si>
  <si>
    <t>2062161</t>
  </si>
  <si>
    <t>US0084921008</t>
  </si>
  <si>
    <t>008492100</t>
  </si>
  <si>
    <t>Autodesk Inc</t>
  </si>
  <si>
    <t>ADSK</t>
  </si>
  <si>
    <t>2065159</t>
  </si>
  <si>
    <t>US0527691069</t>
  </si>
  <si>
    <t>052769106</t>
  </si>
  <si>
    <t>Arthur J Gallagher &amp; Co</t>
  </si>
  <si>
    <t>AJG</t>
  </si>
  <si>
    <t>2359506</t>
  </si>
  <si>
    <t>US3635761097</t>
  </si>
  <si>
    <t>363576109</t>
  </si>
  <si>
    <t>Allegion plc</t>
  </si>
  <si>
    <t>ALLE</t>
  </si>
  <si>
    <t>BFRT3W7</t>
  </si>
  <si>
    <t>IE00BFRT3W74</t>
  </si>
  <si>
    <t>Allison Transmission Holdings</t>
  </si>
  <si>
    <t>ALSN</t>
  </si>
  <si>
    <t>B4PZ892</t>
  </si>
  <si>
    <t>US01973R1014</t>
  </si>
  <si>
    <t>01973R101</t>
  </si>
  <si>
    <t>Antero Midstream Corp</t>
  </si>
  <si>
    <t>AM</t>
  </si>
  <si>
    <t>BJBT0Q4</t>
  </si>
  <si>
    <t>US03676B1026</t>
  </si>
  <si>
    <t>03676B102</t>
  </si>
  <si>
    <t>Applied Materials Inc</t>
  </si>
  <si>
    <t>AMAT</t>
  </si>
  <si>
    <t>2046552</t>
  </si>
  <si>
    <t>US0382221051</t>
  </si>
  <si>
    <t>038222105</t>
  </si>
  <si>
    <t>Amcor PLC</t>
  </si>
  <si>
    <t>AMCR</t>
  </si>
  <si>
    <t>BJ1F307</t>
  </si>
  <si>
    <t>JE00BJ1F3079</t>
  </si>
  <si>
    <t>AMETEK Inc</t>
  </si>
  <si>
    <t>AME</t>
  </si>
  <si>
    <t>2089212</t>
  </si>
  <si>
    <t>US0311001004</t>
  </si>
  <si>
    <t>031100100</t>
  </si>
  <si>
    <t>Aon PLC</t>
  </si>
  <si>
    <t>AON</t>
  </si>
  <si>
    <t>BLP1HW5</t>
  </si>
  <si>
    <t>IE00BLP1HW54</t>
  </si>
  <si>
    <t>Amphenol Corp</t>
  </si>
  <si>
    <t>APH</t>
  </si>
  <si>
    <t>2145084</t>
  </si>
  <si>
    <t>US0320951017</t>
  </si>
  <si>
    <t>032095101</t>
  </si>
  <si>
    <t>Avantor Inc</t>
  </si>
  <si>
    <t>AVTR</t>
  </si>
  <si>
    <t>BJLT387</t>
  </si>
  <si>
    <t>US05352A1007</t>
  </si>
  <si>
    <t>05352A100</t>
  </si>
  <si>
    <t>Avery Dennison Corp</t>
  </si>
  <si>
    <t>AVY</t>
  </si>
  <si>
    <t>2066408</t>
  </si>
  <si>
    <t>US0536111091</t>
  </si>
  <si>
    <t>053611109</t>
  </si>
  <si>
    <t>AutoZone Inc</t>
  </si>
  <si>
    <t>AZO</t>
  </si>
  <si>
    <t>2065955</t>
  </si>
  <si>
    <t>US0533321024</t>
  </si>
  <si>
    <t>053332102</t>
  </si>
  <si>
    <t>Birkenstock Holding Plc</t>
  </si>
  <si>
    <t>BIRK</t>
  </si>
  <si>
    <t>BS44BN3</t>
  </si>
  <si>
    <t>JE00BS44BN30</t>
  </si>
  <si>
    <t>Baker Hughes Co</t>
  </si>
  <si>
    <t>BKR</t>
  </si>
  <si>
    <t>BDHLTQ5</t>
  </si>
  <si>
    <t>US05722G1004</t>
  </si>
  <si>
    <t>05722G100</t>
  </si>
  <si>
    <t>TopBuild Corp</t>
  </si>
  <si>
    <t>BLD</t>
  </si>
  <si>
    <t>BZ0P3W2</t>
  </si>
  <si>
    <t>US89055F1030</t>
  </si>
  <si>
    <t>89055F103</t>
  </si>
  <si>
    <t>Broadridge Financial Solutions</t>
  </si>
  <si>
    <t>BR</t>
  </si>
  <si>
    <t>B1VP7R6</t>
  </si>
  <si>
    <t>US11133T1034</t>
  </si>
  <si>
    <t>11133T103</t>
  </si>
  <si>
    <t>Brown &amp; Brown Inc</t>
  </si>
  <si>
    <t>BRO</t>
  </si>
  <si>
    <t>2692687</t>
  </si>
  <si>
    <t>US1152361010</t>
  </si>
  <si>
    <t>115236101</t>
  </si>
  <si>
    <t>Bentley Systems Inc</t>
  </si>
  <si>
    <t>BSY</t>
  </si>
  <si>
    <t>BMC1PR6</t>
  </si>
  <si>
    <t>US08265T2087</t>
  </si>
  <si>
    <t>08265T208</t>
  </si>
  <si>
    <t>CACI International Inc</t>
  </si>
  <si>
    <t>CACI</t>
  </si>
  <si>
    <t>2159267</t>
  </si>
  <si>
    <t>US1271903049</t>
  </si>
  <si>
    <t>127190304</t>
  </si>
  <si>
    <t>Cboe Global Markets Inc</t>
  </si>
  <si>
    <t>CBOE</t>
  </si>
  <si>
    <t>B5834C5</t>
  </si>
  <si>
    <t>US12503M1080</t>
  </si>
  <si>
    <t>12503M108</t>
  </si>
  <si>
    <t>Crown Holdings Inc</t>
  </si>
  <si>
    <t>CCK</t>
  </si>
  <si>
    <t>2427986</t>
  </si>
  <si>
    <t>US2283681060</t>
  </si>
  <si>
    <t>228368106</t>
  </si>
  <si>
    <t>Chemed Corp</t>
  </si>
  <si>
    <t>CHE</t>
  </si>
  <si>
    <t>2190084</t>
  </si>
  <si>
    <t>US16359R1032</t>
  </si>
  <si>
    <t>16359R103</t>
  </si>
  <si>
    <t>Colgate-Palmolive Co</t>
  </si>
  <si>
    <t>CL</t>
  </si>
  <si>
    <t>2209106</t>
  </si>
  <si>
    <t>US1941621039</t>
  </si>
  <si>
    <t>194162103</t>
  </si>
  <si>
    <t>Core &amp; Main Inc</t>
  </si>
  <si>
    <t>CNM</t>
  </si>
  <si>
    <t>BNXKS92</t>
  </si>
  <si>
    <t>US21874C1027</t>
  </si>
  <si>
    <t>21874C102</t>
  </si>
  <si>
    <t>CenterPoint Energy Inc</t>
  </si>
  <si>
    <t>CNP</t>
  </si>
  <si>
    <t>2440637</t>
  </si>
  <si>
    <t>US15189T1079</t>
  </si>
  <si>
    <t>15189T107</t>
  </si>
  <si>
    <t>Cisco Systems Inc</t>
  </si>
  <si>
    <t>CSCO</t>
  </si>
  <si>
    <t>2198163</t>
  </si>
  <si>
    <t>US17275R1023</t>
  </si>
  <si>
    <t>17275R102</t>
  </si>
  <si>
    <t>Cintas Corp</t>
  </si>
  <si>
    <t>CTAS</t>
  </si>
  <si>
    <t>2197137</t>
  </si>
  <si>
    <t>US1729081059</t>
  </si>
  <si>
    <t>172908105</t>
  </si>
  <si>
    <t>Cognizant Technology Solutions</t>
  </si>
  <si>
    <t>CTSH</t>
  </si>
  <si>
    <t>2257019</t>
  </si>
  <si>
    <t>US1924461023</t>
  </si>
  <si>
    <t>192446102</t>
  </si>
  <si>
    <t>Crane NXT Co</t>
  </si>
  <si>
    <t>CXT</t>
  </si>
  <si>
    <t>BQ7W2W6</t>
  </si>
  <si>
    <t>US2244411052</t>
  </si>
  <si>
    <t>224441105</t>
  </si>
  <si>
    <t>Deckers Outdoor Corp</t>
  </si>
  <si>
    <t>DECK</t>
  </si>
  <si>
    <t>2267278</t>
  </si>
  <si>
    <t>US2435371073</t>
  </si>
  <si>
    <t>243537107</t>
  </si>
  <si>
    <t>Digital Realty Trust Inc</t>
  </si>
  <si>
    <t>DLR</t>
  </si>
  <si>
    <t>B03GQS4</t>
  </si>
  <si>
    <t>US2538681030</t>
  </si>
  <si>
    <t>253868103</t>
  </si>
  <si>
    <t>Domino's Pizza Inc</t>
  </si>
  <si>
    <t>DPZ</t>
  </si>
  <si>
    <t>B01SD70</t>
  </si>
  <si>
    <t>US25754A2015</t>
  </si>
  <si>
    <t>25754A201</t>
  </si>
  <si>
    <t>DT Midstream Inc</t>
  </si>
  <si>
    <t>DTM</t>
  </si>
  <si>
    <t>BN7L880</t>
  </si>
  <si>
    <t>US23345M1071</t>
  </si>
  <si>
    <t>23345M107</t>
  </si>
  <si>
    <t>Ecolab Inc</t>
  </si>
  <si>
    <t>ECL</t>
  </si>
  <si>
    <t>2304227</t>
  </si>
  <si>
    <t>US2788651006</t>
  </si>
  <si>
    <t>278865100</t>
  </si>
  <si>
    <t>Edison International</t>
  </si>
  <si>
    <t>EIX</t>
  </si>
  <si>
    <t>2829515</t>
  </si>
  <si>
    <t>US2810201077</t>
  </si>
  <si>
    <t>281020107</t>
  </si>
  <si>
    <t>Elevance Health Inc</t>
  </si>
  <si>
    <t>ELV</t>
  </si>
  <si>
    <t>BSPHGL4</t>
  </si>
  <si>
    <t>US0367521038</t>
  </si>
  <si>
    <t>036752103</t>
  </si>
  <si>
    <t>Equinix Inc</t>
  </si>
  <si>
    <t>EQIX</t>
  </si>
  <si>
    <t>BVLZX12</t>
  </si>
  <si>
    <t>US29444U7000</t>
  </si>
  <si>
    <t>29444U700</t>
  </si>
  <si>
    <t>Element Solutions Inc</t>
  </si>
  <si>
    <t>ESI</t>
  </si>
  <si>
    <t>BJ1C2K1</t>
  </si>
  <si>
    <t>US28618M1062</t>
  </si>
  <si>
    <t>28618M106</t>
  </si>
  <si>
    <t>Fiserv Inc</t>
  </si>
  <si>
    <t>FI</t>
  </si>
  <si>
    <t>2342034</t>
  </si>
  <si>
    <t>US3377381088</t>
  </si>
  <si>
    <t>337738108</t>
  </si>
  <si>
    <t>Comfort Systems USA Inc</t>
  </si>
  <si>
    <t>FIX</t>
  </si>
  <si>
    <t>2036047</t>
  </si>
  <si>
    <t>US1999081045</t>
  </si>
  <si>
    <t>199908104</t>
  </si>
  <si>
    <t>Fox Corp</t>
  </si>
  <si>
    <t>FOXA</t>
  </si>
  <si>
    <t>BJJMGL2</t>
  </si>
  <si>
    <t>US35137L1052</t>
  </si>
  <si>
    <t>35137L105</t>
  </si>
  <si>
    <t>General Mills Inc</t>
  </si>
  <si>
    <t>GIS</t>
  </si>
  <si>
    <t>2367026</t>
  </si>
  <si>
    <t>US3703341046</t>
  </si>
  <si>
    <t>370334104</t>
  </si>
  <si>
    <t>Home Depot Inc/The</t>
  </si>
  <si>
    <t>HD</t>
  </si>
  <si>
    <t>2434209</t>
  </si>
  <si>
    <t>US4370761029</t>
  </si>
  <si>
    <t>437076102</t>
  </si>
  <si>
    <t>Henry Schein Inc</t>
  </si>
  <si>
    <t>HSIC</t>
  </si>
  <si>
    <t>2416962</t>
  </si>
  <si>
    <t>US8064071025</t>
  </si>
  <si>
    <t>806407102</t>
  </si>
  <si>
    <t>Host Hotels &amp; Resorts Inc</t>
  </si>
  <si>
    <t>HST</t>
  </si>
  <si>
    <t>2567503</t>
  </si>
  <si>
    <t>US44107P1049</t>
  </si>
  <si>
    <t>44107P104</t>
  </si>
  <si>
    <t>Hershey Co/The</t>
  </si>
  <si>
    <t>HSY</t>
  </si>
  <si>
    <t>2422806</t>
  </si>
  <si>
    <t>US4278661081</t>
  </si>
  <si>
    <t>427866108</t>
  </si>
  <si>
    <t>Intercontinental Exchange Inc</t>
  </si>
  <si>
    <t>ICE</t>
  </si>
  <si>
    <t>BFSSDS9</t>
  </si>
  <si>
    <t>US45866F1049</t>
  </si>
  <si>
    <t>45866F104</t>
  </si>
  <si>
    <t>IDEXX Laboratories Inc</t>
  </si>
  <si>
    <t>IDXX</t>
  </si>
  <si>
    <t>2459202</t>
  </si>
  <si>
    <t>US45168D1046</t>
  </si>
  <si>
    <t>45168D104</t>
  </si>
  <si>
    <t>Intuit Inc</t>
  </si>
  <si>
    <t>INTU</t>
  </si>
  <si>
    <t>2459020</t>
  </si>
  <si>
    <t>US4612021034</t>
  </si>
  <si>
    <t>461202103</t>
  </si>
  <si>
    <t>Jazz Pharmaceuticals PLC</t>
  </si>
  <si>
    <t>JAZZ</t>
  </si>
  <si>
    <t>B4Q5ZN4</t>
  </si>
  <si>
    <t>IE00B4Q5ZN47</t>
  </si>
  <si>
    <t>Kraft Heinz Co/The</t>
  </si>
  <si>
    <t>KHC</t>
  </si>
  <si>
    <t>BYRY499</t>
  </si>
  <si>
    <t>US5007541064</t>
  </si>
  <si>
    <t>500754106</t>
  </si>
  <si>
    <t>Kenvue Inc</t>
  </si>
  <si>
    <t>KVUE</t>
  </si>
  <si>
    <t>BQ84ZQ6</t>
  </si>
  <si>
    <t>US49177J1025</t>
  </si>
  <si>
    <t>49177J102</t>
  </si>
  <si>
    <t>Leidos Holdings Inc</t>
  </si>
  <si>
    <t>LDOS</t>
  </si>
  <si>
    <t>BDV82B8</t>
  </si>
  <si>
    <t>US5253271028</t>
  </si>
  <si>
    <t>525327102</t>
  </si>
  <si>
    <t>LKQ Corp</t>
  </si>
  <si>
    <t>LKQ</t>
  </si>
  <si>
    <t>2971029</t>
  </si>
  <si>
    <t>US5018892084</t>
  </si>
  <si>
    <t>501889208</t>
  </si>
  <si>
    <t>Alliant Energy Corp</t>
  </si>
  <si>
    <t>LNT</t>
  </si>
  <si>
    <t>2973821</t>
  </si>
  <si>
    <t>US0188021085</t>
  </si>
  <si>
    <t>018802108</t>
  </si>
  <si>
    <t>Loar Holdings Inc</t>
  </si>
  <si>
    <t>LOAR</t>
  </si>
  <si>
    <t>BLDCK32</t>
  </si>
  <si>
    <t>US53947R1059</t>
  </si>
  <si>
    <t>53947R105</t>
  </si>
  <si>
    <t>Grand Canyon Education Inc</t>
  </si>
  <si>
    <t>LOPE</t>
  </si>
  <si>
    <t>B3F1XM1</t>
  </si>
  <si>
    <t>US38526M1062</t>
  </si>
  <si>
    <t>38526M106</t>
  </si>
  <si>
    <t>Lowe's Cos Inc</t>
  </si>
  <si>
    <t>LOW</t>
  </si>
  <si>
    <t>2536763</t>
  </si>
  <si>
    <t>US5486611073</t>
  </si>
  <si>
    <t>548661107</t>
  </si>
  <si>
    <t>Lululemon Athletica Inc</t>
  </si>
  <si>
    <t>LULU</t>
  </si>
  <si>
    <t>B23FN39</t>
  </si>
  <si>
    <t>US5500211090</t>
  </si>
  <si>
    <t>550021109</t>
  </si>
  <si>
    <t>Masco Corp</t>
  </si>
  <si>
    <t>MAS</t>
  </si>
  <si>
    <t>2570200</t>
  </si>
  <si>
    <t>US5745991068</t>
  </si>
  <si>
    <t>574599106</t>
  </si>
  <si>
    <t>Meta Platforms Inc</t>
  </si>
  <si>
    <t>META</t>
  </si>
  <si>
    <t>B7TL820</t>
  </si>
  <si>
    <t>US30303M1027</t>
  </si>
  <si>
    <t>30303M102</t>
  </si>
  <si>
    <t>Marsh &amp; McLennan Cos Inc</t>
  </si>
  <si>
    <t>MMC</t>
  </si>
  <si>
    <t>2567741</t>
  </si>
  <si>
    <t>US5717481023</t>
  </si>
  <si>
    <t>571748102</t>
  </si>
  <si>
    <t>Molina Healthcare Inc</t>
  </si>
  <si>
    <t>MOH</t>
  </si>
  <si>
    <t>2212706</t>
  </si>
  <si>
    <t>US60855R1005</t>
  </si>
  <si>
    <t>60855R100</t>
  </si>
  <si>
    <t>Microsoft Corp</t>
  </si>
  <si>
    <t>MSFT</t>
  </si>
  <si>
    <t>2588173</t>
  </si>
  <si>
    <t>US5949181045</t>
  </si>
  <si>
    <t>594918104</t>
  </si>
  <si>
    <t>Motorola Solutions Inc</t>
  </si>
  <si>
    <t>MSI</t>
  </si>
  <si>
    <t>B5BKPQ4</t>
  </si>
  <si>
    <t>US6200763075</t>
  </si>
  <si>
    <t>620076307</t>
  </si>
  <si>
    <t>Match Group Inc</t>
  </si>
  <si>
    <t>MTCH</t>
  </si>
  <si>
    <t>BK80XH9</t>
  </si>
  <si>
    <t>US57667L1070</t>
  </si>
  <si>
    <t>57667L107</t>
  </si>
  <si>
    <t>Mettler-Toledo International I</t>
  </si>
  <si>
    <t>MTD</t>
  </si>
  <si>
    <t>2126249</t>
  </si>
  <si>
    <t>US5926881054</t>
  </si>
  <si>
    <t>592688105</t>
  </si>
  <si>
    <t>Nasdaq Inc</t>
  </si>
  <si>
    <t>NDAQ</t>
  </si>
  <si>
    <t>2965107</t>
  </si>
  <si>
    <t>US6311031081</t>
  </si>
  <si>
    <t>631103108</t>
  </si>
  <si>
    <t>Nordson Corp</t>
  </si>
  <si>
    <t>NDSN</t>
  </si>
  <si>
    <t>2641838</t>
  </si>
  <si>
    <t>US6556631025</t>
  </si>
  <si>
    <t>655663102</t>
  </si>
  <si>
    <t>NRG Energy Inc</t>
  </si>
  <si>
    <t>NRG</t>
  </si>
  <si>
    <t>2212922</t>
  </si>
  <si>
    <t>US6293775085</t>
  </si>
  <si>
    <t>629377508</t>
  </si>
  <si>
    <t>nVent Electric PLC</t>
  </si>
  <si>
    <t>NVT</t>
  </si>
  <si>
    <t>BDVJJQ5</t>
  </si>
  <si>
    <t>IE00BDVJJQ56</t>
  </si>
  <si>
    <t>Realty Income Corp</t>
  </si>
  <si>
    <t>O</t>
  </si>
  <si>
    <t>2724193</t>
  </si>
  <si>
    <t>US7561091049</t>
  </si>
  <si>
    <t>756109104</t>
  </si>
  <si>
    <t>Omnicom Group Inc</t>
  </si>
  <si>
    <t>OMC</t>
  </si>
  <si>
    <t>2279303</t>
  </si>
  <si>
    <t>US6819191064</t>
  </si>
  <si>
    <t>681919106</t>
  </si>
  <si>
    <t>Oracle Corp</t>
  </si>
  <si>
    <t>ORCL</t>
  </si>
  <si>
    <t>2661568</t>
  </si>
  <si>
    <t>US68389X1054</t>
  </si>
  <si>
    <t>68389X105</t>
  </si>
  <si>
    <t>O'Reilly Automotive Inc</t>
  </si>
  <si>
    <t>ORLY</t>
  </si>
  <si>
    <t>B65LWX6</t>
  </si>
  <si>
    <t>US67103H1077</t>
  </si>
  <si>
    <t>67103H107</t>
  </si>
  <si>
    <t>Paychex Inc</t>
  </si>
  <si>
    <t>PAYX</t>
  </si>
  <si>
    <t>2674458</t>
  </si>
  <si>
    <t>US7043261079</t>
  </si>
  <si>
    <t>704326107</t>
  </si>
  <si>
    <t>Procter &amp; Gamble Co/The</t>
  </si>
  <si>
    <t>PG</t>
  </si>
  <si>
    <t>2704407</t>
  </si>
  <si>
    <t>US7427181091</t>
  </si>
  <si>
    <t>742718109</t>
  </si>
  <si>
    <t>Philip Morris International In</t>
  </si>
  <si>
    <t>PM</t>
  </si>
  <si>
    <t>B2PKRQ3</t>
  </si>
  <si>
    <t>US7181721090</t>
  </si>
  <si>
    <t>718172109</t>
  </si>
  <si>
    <t>Pentair PLC</t>
  </si>
  <si>
    <t>PNR</t>
  </si>
  <si>
    <t>BLS09M3</t>
  </si>
  <si>
    <t>IE00BLS09M33</t>
  </si>
  <si>
    <t>Pool Corp</t>
  </si>
  <si>
    <t>POOL</t>
  </si>
  <si>
    <t>2781585</t>
  </si>
  <si>
    <t>US73278L1052</t>
  </si>
  <si>
    <t>73278L105</t>
  </si>
  <si>
    <t>ResMed Inc</t>
  </si>
  <si>
    <t>RMD</t>
  </si>
  <si>
    <t>2732903</t>
  </si>
  <si>
    <t>US7611521078</t>
  </si>
  <si>
    <t>761152107</t>
  </si>
  <si>
    <t>Rollins Inc</t>
  </si>
  <si>
    <t>ROL</t>
  </si>
  <si>
    <t>2747305</t>
  </si>
  <si>
    <t>US7757111049</t>
  </si>
  <si>
    <t>775711104</t>
  </si>
  <si>
    <t>Sherwin-Williams Co/The</t>
  </si>
  <si>
    <t>SHW</t>
  </si>
  <si>
    <t>2804211</t>
  </si>
  <si>
    <t>US8243481061</t>
  </si>
  <si>
    <t>824348106</t>
  </si>
  <si>
    <t>Schlumberger NV</t>
  </si>
  <si>
    <t>SLB</t>
  </si>
  <si>
    <t>2779201</t>
  </si>
  <si>
    <t>AN8068571086</t>
  </si>
  <si>
    <t>806857108</t>
  </si>
  <si>
    <t>S&amp;P Global Inc</t>
  </si>
  <si>
    <t>SPGI</t>
  </si>
  <si>
    <t>BYV2325</t>
  </si>
  <si>
    <t>US78409V1044</t>
  </si>
  <si>
    <t>78409V104</t>
  </si>
  <si>
    <t>SS&amp;C Technologies Holdings Inc</t>
  </si>
  <si>
    <t>SSNC</t>
  </si>
  <si>
    <t>B58YSC6</t>
  </si>
  <si>
    <t>US78467J1007</t>
  </si>
  <si>
    <t>78467J100</t>
  </si>
  <si>
    <t>Stryker Corp</t>
  </si>
  <si>
    <t>SYK</t>
  </si>
  <si>
    <t>2853688</t>
  </si>
  <si>
    <t>US8636671013</t>
  </si>
  <si>
    <t>863667101</t>
  </si>
  <si>
    <t>Texas Pacific Land Corp</t>
  </si>
  <si>
    <t>TPL</t>
  </si>
  <si>
    <t>BM99VY2</t>
  </si>
  <si>
    <t>US88262P1021</t>
  </si>
  <si>
    <t>88262P102</t>
  </si>
  <si>
    <t>Tyler Technologies Inc</t>
  </si>
  <si>
    <t>TYL</t>
  </si>
  <si>
    <t>2909644</t>
  </si>
  <si>
    <t>US9022521051</t>
  </si>
  <si>
    <t>902252105</t>
  </si>
  <si>
    <t>UDR Inc</t>
  </si>
  <si>
    <t>UDR</t>
  </si>
  <si>
    <t>2727910</t>
  </si>
  <si>
    <t>US9026531049</t>
  </si>
  <si>
    <t>902653104</t>
  </si>
  <si>
    <t>UnitedHealth Group Inc</t>
  </si>
  <si>
    <t>UNH</t>
  </si>
  <si>
    <t>2917766</t>
  </si>
  <si>
    <t>US91324P1021</t>
  </si>
  <si>
    <t>91324P102</t>
  </si>
  <si>
    <t>Verisk Analytics Inc</t>
  </si>
  <si>
    <t>VRSK</t>
  </si>
  <si>
    <t>B4P9W92</t>
  </si>
  <si>
    <t>US92345Y1064</t>
  </si>
  <si>
    <t>92345Y106</t>
  </si>
  <si>
    <t>Essential Utilities Inc</t>
  </si>
  <si>
    <t>WTRG</t>
  </si>
  <si>
    <t>BLCF3J9</t>
  </si>
  <si>
    <t>US29670G1022</t>
  </si>
  <si>
    <t>29670G102</t>
  </si>
  <si>
    <t>Weyerhaeuser Co</t>
  </si>
  <si>
    <t>WY</t>
  </si>
  <si>
    <t>2958936</t>
  </si>
  <si>
    <t>US9621661043</t>
  </si>
  <si>
    <t>962166104</t>
  </si>
  <si>
    <t>Yum! Brands Inc</t>
  </si>
  <si>
    <t>YUM</t>
  </si>
  <si>
    <t>2098876</t>
  </si>
  <si>
    <t>US9884981013</t>
  </si>
  <si>
    <t>988498101</t>
  </si>
  <si>
    <t>MSSIQUA1A            00001</t>
  </si>
  <si>
    <t>MSSIQUA1A 00001</t>
  </si>
  <si>
    <t>B 06/17/25 Govt</t>
  </si>
  <si>
    <t>BSNQ2D7</t>
  </si>
  <si>
    <t>US912797PS04</t>
  </si>
  <si>
    <t>912797PS0</t>
  </si>
  <si>
    <t>CRDT</t>
  </si>
  <si>
    <t>ISHARES MORTGAGE REAL ESTATE ETF</t>
  </si>
  <si>
    <t>REM</t>
  </si>
  <si>
    <t>BDR7G39</t>
  </si>
  <si>
    <t>US46435G3424</t>
  </si>
  <si>
    <t>46435G342</t>
  </si>
  <si>
    <t>CIM 10.3518 PERP Pfd</t>
  </si>
  <si>
    <t>BYYPKL9</t>
  </si>
  <si>
    <t>US16934Q4064</t>
  </si>
  <si>
    <t>16934Q406</t>
  </si>
  <si>
    <t>Preferred</t>
  </si>
  <si>
    <t>CIM 7 3/4 PERP Pfd</t>
  </si>
  <si>
    <t>BGHCHV0</t>
  </si>
  <si>
    <t>US16934Q5053</t>
  </si>
  <si>
    <t>16934Q505</t>
  </si>
  <si>
    <t>FBRT 7 1/2 PERP Pfd</t>
  </si>
  <si>
    <t>BNKDZ48</t>
  </si>
  <si>
    <t>US35243J2006</t>
  </si>
  <si>
    <t>35243J200</t>
  </si>
  <si>
    <t>MFA 8 7/8 Pfd</t>
  </si>
  <si>
    <t>BPRBVL8</t>
  </si>
  <si>
    <t>US55272X7066</t>
  </si>
  <si>
    <t>55272X706</t>
  </si>
  <si>
    <t>QVCGA 8 Pfd</t>
  </si>
  <si>
    <t>BMH2T16</t>
  </si>
  <si>
    <t>US74915M3088</t>
  </si>
  <si>
    <t>74915M308</t>
  </si>
  <si>
    <t>RILY 5 1/4 Pfd</t>
  </si>
  <si>
    <t>BMCHWS4</t>
  </si>
  <si>
    <t>US05580M8192</t>
  </si>
  <si>
    <t>05580M819</t>
  </si>
  <si>
    <t>RITM 7 PERP Pfd</t>
  </si>
  <si>
    <t>BMHVDC2</t>
  </si>
  <si>
    <t>US64828T7063</t>
  </si>
  <si>
    <t>64828T706</t>
  </si>
  <si>
    <t>RITM 9.55359 PERP Pfd</t>
  </si>
  <si>
    <t>BLCF612</t>
  </si>
  <si>
    <t>US64828T5083</t>
  </si>
  <si>
    <t>64828T508</t>
  </si>
  <si>
    <t>TWO 8 1/8 PERP Pfd</t>
  </si>
  <si>
    <t>BYXYWC2</t>
  </si>
  <si>
    <t>US90187B2007</t>
  </si>
  <si>
    <t>90187B200</t>
  </si>
  <si>
    <t>AGNC INV C COM USD0.01</t>
  </si>
  <si>
    <t>AGNC</t>
  </si>
  <si>
    <t>BYYHJL8</t>
  </si>
  <si>
    <t>US00123Q1040</t>
  </si>
  <si>
    <t>00123Q104</t>
  </si>
  <si>
    <t>Equity</t>
  </si>
  <si>
    <t>ARMOUR RES COM USD0.001(POST REV SP</t>
  </si>
  <si>
    <t>ARR</t>
  </si>
  <si>
    <t>BRJ8H91</t>
  </si>
  <si>
    <t>US0423157058</t>
  </si>
  <si>
    <t>042315705</t>
  </si>
  <si>
    <t>CHIMERA IN COM USD0.01 (PST REV SPL</t>
  </si>
  <si>
    <t>CIM</t>
  </si>
  <si>
    <t>BN13RW9</t>
  </si>
  <si>
    <t>US16934Q8024</t>
  </si>
  <si>
    <t>16934Q802</t>
  </si>
  <si>
    <t>DSG TopCo Private Equity</t>
  </si>
  <si>
    <t>DUMDSGTOPCO1</t>
  </si>
  <si>
    <t>DSGTOPCO1</t>
  </si>
  <si>
    <t>ANNALY CAP COM USD0.01(POST REV SPL</t>
  </si>
  <si>
    <t>NLY</t>
  </si>
  <si>
    <t>BPMQ7X2</t>
  </si>
  <si>
    <t>US0357108390</t>
  </si>
  <si>
    <t>035710839</t>
  </si>
  <si>
    <t>RITHM CAPI COM NPV</t>
  </si>
  <si>
    <t>NRZ</t>
  </si>
  <si>
    <t>BRJ9GW0</t>
  </si>
  <si>
    <t>US64828T2015</t>
  </si>
  <si>
    <t>64828T201</t>
  </si>
  <si>
    <t>PFIZER INC USD 0.05</t>
  </si>
  <si>
    <t>PFE</t>
  </si>
  <si>
    <t>2684703</t>
  </si>
  <si>
    <t>US7170811035</t>
  </si>
  <si>
    <t>717081103</t>
  </si>
  <si>
    <t>PENNYMAC M COM USD0.01</t>
  </si>
  <si>
    <t>PMT</t>
  </si>
  <si>
    <t>B3V8JL7</t>
  </si>
  <si>
    <t>US70931T1034</t>
  </si>
  <si>
    <t>70931T103</t>
  </si>
  <si>
    <t>QVC GROUP INC SERIES A COMMON STOCK</t>
  </si>
  <si>
    <t>QVCGA</t>
  </si>
  <si>
    <t>BZ19HB0</t>
  </si>
  <si>
    <t>US74915M1009</t>
  </si>
  <si>
    <t>74915M100</t>
  </si>
  <si>
    <t>TWO HARBOR COM USD0.01(POST REV SPL</t>
  </si>
  <si>
    <t>TWO</t>
  </si>
  <si>
    <t>BP9S504</t>
  </si>
  <si>
    <t>US90187B8046</t>
  </si>
  <si>
    <t>90187B804</t>
  </si>
  <si>
    <t>WEWORK INC USD 0.0001</t>
  </si>
  <si>
    <t>WWOK</t>
  </si>
  <si>
    <t>BQPDQX0</t>
  </si>
  <si>
    <t>US96209A5002</t>
  </si>
  <si>
    <t>96209A500</t>
  </si>
  <si>
    <t>US 5YR NOTE (CBT) JUN25</t>
  </si>
  <si>
    <t>FVM5 Comdty</t>
  </si>
  <si>
    <t>FVM5</t>
  </si>
  <si>
    <t>US ULTRA BOND CBT JUN25</t>
  </si>
  <si>
    <t>WNM5 Comdty</t>
  </si>
  <si>
    <t>WNM5</t>
  </si>
  <si>
    <t>OTC USDcHKDp 7.80 7/8/25 UBS</t>
  </si>
  <si>
    <t>OTCUB0001</t>
  </si>
  <si>
    <t>ITALY CDS USD SR 5Y D14</t>
  </si>
  <si>
    <t>4AB951AK1</t>
  </si>
  <si>
    <t>ABCLN 2024-B F Mtge</t>
  </si>
  <si>
    <t>BRK0HB8</t>
  </si>
  <si>
    <t>US02007G4G58</t>
  </si>
  <si>
    <t>02007G4G5</t>
  </si>
  <si>
    <t>Bond</t>
  </si>
  <si>
    <t>AGO 6.4 12/15/66 Corp</t>
  </si>
  <si>
    <t>B1HNWC4</t>
  </si>
  <si>
    <t>US31769PAB67</t>
  </si>
  <si>
    <t>31769PAB6</t>
  </si>
  <si>
    <t>ALLO 2025-1A C Mtge</t>
  </si>
  <si>
    <t>9AA4OU9</t>
  </si>
  <si>
    <t>US01983KAS33</t>
  </si>
  <si>
    <t>01983KAS3</t>
  </si>
  <si>
    <t>AMSR 2024-SFR2 E1 Mtge</t>
  </si>
  <si>
    <t>9A9OQ4O</t>
  </si>
  <si>
    <t>US00179UAE82</t>
  </si>
  <si>
    <t>00179UAE8</t>
  </si>
  <si>
    <t>AMXCA 2022-3 A Mtge</t>
  </si>
  <si>
    <t>BL59VR2</t>
  </si>
  <si>
    <t>US02582JJV35</t>
  </si>
  <si>
    <t>02582JJV3</t>
  </si>
  <si>
    <t>ANCHC 2021-19A E Mtge</t>
  </si>
  <si>
    <t>9A6RZPV</t>
  </si>
  <si>
    <t>US03328KAA25</t>
  </si>
  <si>
    <t>03328KAA2</t>
  </si>
  <si>
    <t>APID 2025-52A F Mtge</t>
  </si>
  <si>
    <t>9AA03HP</t>
  </si>
  <si>
    <t>US03771QAC78</t>
  </si>
  <si>
    <t>03771QAC7</t>
  </si>
  <si>
    <t>ARI 4 5/8 06/15/29 Corp</t>
  </si>
  <si>
    <t>BNSPQB0</t>
  </si>
  <si>
    <t>US03762UAD72</t>
  </si>
  <si>
    <t>03762UAD7</t>
  </si>
  <si>
    <t>AZUBBZ 11.93 08/28/28 Corp</t>
  </si>
  <si>
    <t>BMD6SZ9</t>
  </si>
  <si>
    <t>US05501WAD48</t>
  </si>
  <si>
    <t>05501WAD4</t>
  </si>
  <si>
    <t>AZUBBZ 7 1/4 06/15/26 Corp</t>
  </si>
  <si>
    <t>BKP87J6</t>
  </si>
  <si>
    <t>USU0551UAB99</t>
  </si>
  <si>
    <t>U0551UAB9</t>
  </si>
  <si>
    <t>BMH7D97</t>
  </si>
  <si>
    <t>US05502FAC23</t>
  </si>
  <si>
    <t>05502FAC2</t>
  </si>
  <si>
    <t>BAHAMA 9 06/16/29 Govt</t>
  </si>
  <si>
    <t>BM99RR7</t>
  </si>
  <si>
    <t>US056732AM27</t>
  </si>
  <si>
    <t>056732AM2</t>
  </si>
  <si>
    <t>BBCMS 2025-C32 E Mtge</t>
  </si>
  <si>
    <t>9A9XOW1</t>
  </si>
  <si>
    <t>US07337AAV89</t>
  </si>
  <si>
    <t>07337AAV8</t>
  </si>
  <si>
    <t>BMARK 2019-B9 E Mtge</t>
  </si>
  <si>
    <t>9A4VQKG</t>
  </si>
  <si>
    <t>US08160JBA43</t>
  </si>
  <si>
    <t>08160JBA4</t>
  </si>
  <si>
    <t>BMARK 2021-B25 C Mtge</t>
  </si>
  <si>
    <t>BMDXS49</t>
  </si>
  <si>
    <t>US08163DAL10</t>
  </si>
  <si>
    <t>08163DAL1</t>
  </si>
  <si>
    <t>CSMC 2021-BHAR C Mtge</t>
  </si>
  <si>
    <t>BRQN2F0</t>
  </si>
  <si>
    <t>US12659VAJ98</t>
  </si>
  <si>
    <t>12659VAJ9</t>
  </si>
  <si>
    <t>ELM12 2021-5A FR Mtge</t>
  </si>
  <si>
    <t>9A9L63B</t>
  </si>
  <si>
    <t>US29003CAJ80</t>
  </si>
  <si>
    <t>29003CAJ8</t>
  </si>
  <si>
    <t>F 5.291 12/08/46 Corp</t>
  </si>
  <si>
    <t>BYPL1V3</t>
  </si>
  <si>
    <t>US345370CS72</t>
  </si>
  <si>
    <t>345370CS7</t>
  </si>
  <si>
    <t>FBC 4 1/8 11/01/30 Corp</t>
  </si>
  <si>
    <t>BM8YVD7</t>
  </si>
  <si>
    <t>US337930AD30</t>
  </si>
  <si>
    <t>337930AD3</t>
  </si>
  <si>
    <t>FLG Float 11/06/28 Corp</t>
  </si>
  <si>
    <t>BGKV7K3</t>
  </si>
  <si>
    <t>US649445AC78</t>
  </si>
  <si>
    <t>649445AC7</t>
  </si>
  <si>
    <t>FMBT 2024-FBLU G Mtge</t>
  </si>
  <si>
    <t>9A9SOYR</t>
  </si>
  <si>
    <t>US34461WAN02</t>
  </si>
  <si>
    <t>34461WAN0</t>
  </si>
  <si>
    <t>FNR 2025-18 WF Mtge</t>
  </si>
  <si>
    <t>9AA1QXM</t>
  </si>
  <si>
    <t>US3136BVMZ89</t>
  </si>
  <si>
    <t>3136BVMZ8</t>
  </si>
  <si>
    <t>FRCB 4 5/8 02/13/47 Corp</t>
  </si>
  <si>
    <t>BYNHPM2</t>
  </si>
  <si>
    <t>US33616CAC47</t>
  </si>
  <si>
    <t>33616CAC4</t>
  </si>
  <si>
    <t>FYBR 2023-1 C Mtge</t>
  </si>
  <si>
    <t>BQHP0F4</t>
  </si>
  <si>
    <t>US35910EAC84</t>
  </si>
  <si>
    <t>35910EAC8</t>
  </si>
  <si>
    <t>GBLATL 7.95 10/15/54 Corp</t>
  </si>
  <si>
    <t>BRDZX12</t>
  </si>
  <si>
    <t>US37959GAG29</t>
  </si>
  <si>
    <t>37959GAG2</t>
  </si>
  <si>
    <t>GLM 2022-16A FRR Mtge</t>
  </si>
  <si>
    <t>9A9YLYM</t>
  </si>
  <si>
    <t>US38123JAC45</t>
  </si>
  <si>
    <t>38123JAC4</t>
  </si>
  <si>
    <t>GNR 2025-28 FN Mtge</t>
  </si>
  <si>
    <t>9AA1L2W</t>
  </si>
  <si>
    <t>US38385C4Z86</t>
  </si>
  <si>
    <t>38385C4Z8</t>
  </si>
  <si>
    <t>GOLLBZ 7 01/31/25 Corp</t>
  </si>
  <si>
    <t>BFD4Y12</t>
  </si>
  <si>
    <t>USL4441RAA43</t>
  </si>
  <si>
    <t>AQ3211598</t>
  </si>
  <si>
    <t>GOODG 2024-1A C Mtge</t>
  </si>
  <si>
    <t>9A8Z2TP</t>
  </si>
  <si>
    <t>US38217YAC84</t>
  </si>
  <si>
    <t>38217YAC8</t>
  </si>
  <si>
    <t>GRADE 2024-FIG5 E Mtge</t>
  </si>
  <si>
    <t>9A93JFN</t>
  </si>
  <si>
    <t>US79582MAE12</t>
  </si>
  <si>
    <t>79582MAE1</t>
  </si>
  <si>
    <t>GRLPK 2025-1A ERR Mtge</t>
  </si>
  <si>
    <t>9A9X2KC</t>
  </si>
  <si>
    <t>US39310AAN00</t>
  </si>
  <si>
    <t>39310AAN0</t>
  </si>
  <si>
    <t>HACLN 2024-2 E Mtge</t>
  </si>
  <si>
    <t>BRK1454</t>
  </si>
  <si>
    <t>US44644NAL38</t>
  </si>
  <si>
    <t>44644NAL3</t>
  </si>
  <si>
    <t>HACLN 2025-1 D Mtge</t>
  </si>
  <si>
    <t>BV6KLP2</t>
  </si>
  <si>
    <t>US446438TA12</t>
  </si>
  <si>
    <t>446438TA1</t>
  </si>
  <si>
    <t>HERTZ 2022-4A D Mtge</t>
  </si>
  <si>
    <t>9A79Q9H</t>
  </si>
  <si>
    <t>US42806MBG33</t>
  </si>
  <si>
    <t>42806MBG3</t>
  </si>
  <si>
    <t>IHSFR 2024-SFR1 F Mtge</t>
  </si>
  <si>
    <t>9A9H5TN</t>
  </si>
  <si>
    <t>US46188DAL29</t>
  </si>
  <si>
    <t>46188DAL2</t>
  </si>
  <si>
    <t>JPMCC 2021-1440 A Mtge</t>
  </si>
  <si>
    <t>9A6CN1U</t>
  </si>
  <si>
    <t>US46653DAA28</t>
  </si>
  <si>
    <t>46653DAA2</t>
  </si>
  <si>
    <t>KSS 6 7/8 12/15/37 Corp</t>
  </si>
  <si>
    <t>B282PB7</t>
  </si>
  <si>
    <t>US500255AQ76</t>
  </si>
  <si>
    <t>500255AQ7</t>
  </si>
  <si>
    <t>LHOME 2024-RTL5 M2 Mtge</t>
  </si>
  <si>
    <t>9A9M33W</t>
  </si>
  <si>
    <t>US50205WAD92</t>
  </si>
  <si>
    <t>50205WAD9</t>
  </si>
  <si>
    <t>LNC Float 05/17/66 Corp</t>
  </si>
  <si>
    <t>BMTVQ43</t>
  </si>
  <si>
    <t>US534187BN88</t>
  </si>
  <si>
    <t>534187BN8</t>
  </si>
  <si>
    <t>LOGM 5 1/2 05/01/28 Corp</t>
  </si>
  <si>
    <t>BRC0051</t>
  </si>
  <si>
    <t>US38349YAB11</t>
  </si>
  <si>
    <t>38349YAB1</t>
  </si>
  <si>
    <t>LUMN 7.6 09/15/39 Corp</t>
  </si>
  <si>
    <t>B4MDZS7</t>
  </si>
  <si>
    <t>US156700AM80</t>
  </si>
  <si>
    <t>156700AM8</t>
  </si>
  <si>
    <t>MBONO 7 09/03/26 Govt</t>
  </si>
  <si>
    <t>BQLSC64</t>
  </si>
  <si>
    <t>MX0MGO000193</t>
  </si>
  <si>
    <t>P4R07XZL3</t>
  </si>
  <si>
    <t>MBONO 8 1/2 03/01/29 Govt</t>
  </si>
  <si>
    <t>BN0V2L8</t>
  </si>
  <si>
    <t>MX0MGO0001F1</t>
  </si>
  <si>
    <t>ZI4289875</t>
  </si>
  <si>
    <t>MCBRAC 7 1/4 06/30/31 Corp</t>
  </si>
  <si>
    <t>BNNTMV9</t>
  </si>
  <si>
    <t>US55292WAA80</t>
  </si>
  <si>
    <t>55292WAA8</t>
  </si>
  <si>
    <t>NAVSL 2021-BA R Mtge</t>
  </si>
  <si>
    <t>9A6E2FI</t>
  </si>
  <si>
    <t>US63942LAC63</t>
  </si>
  <si>
    <t>63942LAC6</t>
  </si>
  <si>
    <t>NGERIA 8 3/8 03/24/29 Govt</t>
  </si>
  <si>
    <t>BP927J9</t>
  </si>
  <si>
    <t>XS2445169985</t>
  </si>
  <si>
    <t>BV3374576</t>
  </si>
  <si>
    <t>NRMLT 2024-RTL1 M2 Mtge</t>
  </si>
  <si>
    <t>9A92OTW</t>
  </si>
  <si>
    <t>US64831PAF27</t>
  </si>
  <si>
    <t>64831PAF2</t>
  </si>
  <si>
    <t>NYMT 2024-BPL3 M1 Mtge</t>
  </si>
  <si>
    <t>9A9JXOI</t>
  </si>
  <si>
    <t>US67119RAC16</t>
  </si>
  <si>
    <t>67119RAC1</t>
  </si>
  <si>
    <t>OCT16 2013-1A A1R Mtge</t>
  </si>
  <si>
    <t>9A4H4VA</t>
  </si>
  <si>
    <t>US67590BAQ32</t>
  </si>
  <si>
    <t>67590BAQ3</t>
  </si>
  <si>
    <t>OPI 9 03/31/29 Corp</t>
  </si>
  <si>
    <t>BSF1VR7</t>
  </si>
  <si>
    <t>US67623CAG42</t>
  </si>
  <si>
    <t>67623CAG4</t>
  </si>
  <si>
    <t>PANAMA 6.853 03/28/54 Govt</t>
  </si>
  <si>
    <t>BMDBBB1</t>
  </si>
  <si>
    <t>US698299BV52</t>
  </si>
  <si>
    <t>698299BV5</t>
  </si>
  <si>
    <t>PDVSA 6 05/16/24 REGS Corp</t>
  </si>
  <si>
    <t>BN77SX3</t>
  </si>
  <si>
    <t>USP7807HAT25</t>
  </si>
  <si>
    <t>P7807HAT2</t>
  </si>
  <si>
    <t>PMT 8 1/2 06/01/29 Corp</t>
  </si>
  <si>
    <t>BRK49B4</t>
  </si>
  <si>
    <t>US70932AAG85</t>
  </si>
  <si>
    <t>70932AAG8</t>
  </si>
  <si>
    <t>PRKCM 2024-HOME1 A1 Mtge</t>
  </si>
  <si>
    <t>BTHWYL0</t>
  </si>
  <si>
    <t>US69391XAA72</t>
  </si>
  <si>
    <t>69391XAA7</t>
  </si>
  <si>
    <t>QVCN 6 7/8 04/15/29 Corp</t>
  </si>
  <si>
    <t>BRSF384</t>
  </si>
  <si>
    <t>US747262BA06</t>
  </si>
  <si>
    <t>747262BA0</t>
  </si>
  <si>
    <t>RCITY 2024-RTL1 M Mtge</t>
  </si>
  <si>
    <t>9A9NBDG</t>
  </si>
  <si>
    <t>US75079KAC71</t>
  </si>
  <si>
    <t>75079KAC7</t>
  </si>
  <si>
    <t>RITM 8 04/01/29 Corp</t>
  </si>
  <si>
    <t>BPBJYP3</t>
  </si>
  <si>
    <t>US64828TAB89</t>
  </si>
  <si>
    <t>64828TAB8</t>
  </si>
  <si>
    <t>RMIR 2024-1 M2 Mtge</t>
  </si>
  <si>
    <t>9A9JHRO</t>
  </si>
  <si>
    <t>US75049AAC62</t>
  </si>
  <si>
    <t>75049AAC6</t>
  </si>
  <si>
    <t>ROC 2025-RTL1 M1 Mtge</t>
  </si>
  <si>
    <t>9AA0S92</t>
  </si>
  <si>
    <t>US77119RAC07</t>
  </si>
  <si>
    <t>77119RAC0</t>
  </si>
  <si>
    <t>ROC 2025-RTL1 M2 Mtge</t>
  </si>
  <si>
    <t>9AA0S93</t>
  </si>
  <si>
    <t>US77119RAD89</t>
  </si>
  <si>
    <t>77119RAD8</t>
  </si>
  <si>
    <t>UNIT 2025-1A C Mtge</t>
  </si>
  <si>
    <t>9A9X26Z</t>
  </si>
  <si>
    <t>US91326EAC93</t>
  </si>
  <si>
    <t>91326EAC9</t>
  </si>
  <si>
    <t>USRE 2021-1 B1 Mtge</t>
  </si>
  <si>
    <t>BMHSP38</t>
  </si>
  <si>
    <t>US643821AB76</t>
  </si>
  <si>
    <t>643821AB7</t>
  </si>
  <si>
    <t>VAL 8 3/8 04/30/30 Corp</t>
  </si>
  <si>
    <t>BPK4CP5</t>
  </si>
  <si>
    <t>US91889FAC59</t>
  </si>
  <si>
    <t>91889FAC5</t>
  </si>
  <si>
    <t>WFCM 2024-5C2 D Mtge</t>
  </si>
  <si>
    <t>9A9QLLS</t>
  </si>
  <si>
    <t>US95003UAM27</t>
  </si>
  <si>
    <t>95003UAM2</t>
  </si>
  <si>
    <t>ZAYO 2025-1A B Mtge</t>
  </si>
  <si>
    <t>9A9YH2M</t>
  </si>
  <si>
    <t>US98919WAC73</t>
  </si>
  <si>
    <t>98919WAC7</t>
  </si>
  <si>
    <t>ZAYO 2025-1A C Mtge</t>
  </si>
  <si>
    <t>BTRFPS3</t>
  </si>
  <si>
    <t>US98919WAE30</t>
  </si>
  <si>
    <t>98919WAE3</t>
  </si>
  <si>
    <t>DIAMOND SPORTS NE 01/03/28 TERM LOAN</t>
  </si>
  <si>
    <t>KYNBL4938314</t>
  </si>
  <si>
    <t>Term  Loan</t>
  </si>
  <si>
    <t>CTA</t>
  </si>
  <si>
    <t>SOYBEAN OIL FUTR Jul25</t>
  </si>
  <si>
    <t>BON5 Comdty</t>
  </si>
  <si>
    <t>SOYBEAN OIL FUTR JUL25</t>
  </si>
  <si>
    <t>BON5</t>
  </si>
  <si>
    <t>SOYBEAN OIL FUTR Aug25</t>
  </si>
  <si>
    <t>BOQ5 Comdty</t>
  </si>
  <si>
    <t>BOQ5</t>
  </si>
  <si>
    <t>CORN FUTURE Jul25</t>
  </si>
  <si>
    <t>C N5 Comdty</t>
  </si>
  <si>
    <t>C N5</t>
  </si>
  <si>
    <t>CORN FUTURE Sep25</t>
  </si>
  <si>
    <t>C U5 Comdty</t>
  </si>
  <si>
    <t>C U5</t>
  </si>
  <si>
    <t>COCOA FUTURE Jul25</t>
  </si>
  <si>
    <t>CCN5 Comdty</t>
  </si>
  <si>
    <t>CCN5</t>
  </si>
  <si>
    <t>COCOA FUTURE Sep25</t>
  </si>
  <si>
    <t>CCU5 Comdty</t>
  </si>
  <si>
    <t>CCU5</t>
  </si>
  <si>
    <t>COCOA FUTURE Dec25</t>
  </si>
  <si>
    <t>CCZ5 Comdty</t>
  </si>
  <si>
    <t>CCZ5</t>
  </si>
  <si>
    <t>WTI CRUDE FUTURE Jan26</t>
  </si>
  <si>
    <t>CLF6 Comdty</t>
  </si>
  <si>
    <t>CLF6</t>
  </si>
  <si>
    <t>WTI CRUDE FUTURE  Jul25</t>
  </si>
  <si>
    <t>CLN5 Comdty</t>
  </si>
  <si>
    <t>WTI CRUDE FUTURE Jul25</t>
  </si>
  <si>
    <t>CLN5</t>
  </si>
  <si>
    <t>WTI CRUDE FUTURE  Aug25</t>
  </si>
  <si>
    <t>CLQ5 Comdty</t>
  </si>
  <si>
    <t>WTI CRUDE FUTURE Aug25</t>
  </si>
  <si>
    <t>CLQ5</t>
  </si>
  <si>
    <t>WTI CRUDE FUTURE Sep25</t>
  </si>
  <si>
    <t>CLU5 Comdty</t>
  </si>
  <si>
    <t>CLU5</t>
  </si>
  <si>
    <t>WTI CRUDE FUTURE  Oct25</t>
  </si>
  <si>
    <t>CLV5 Comdty</t>
  </si>
  <si>
    <t>WTI CRUDE FUTURE Oct25</t>
  </si>
  <si>
    <t>CLV5</t>
  </si>
  <si>
    <t>WTI CRUDE FUTURE Nov25</t>
  </si>
  <si>
    <t>CLX5 Comdty</t>
  </si>
  <si>
    <t>CLX5</t>
  </si>
  <si>
    <t>WTI CRUDE FUTURE Dec25</t>
  </si>
  <si>
    <t>CLZ5 Comdty</t>
  </si>
  <si>
    <t>CLZ5</t>
  </si>
  <si>
    <t>CAN 10YR BOND FUT Jun25</t>
  </si>
  <si>
    <t>CNM5 Comdty</t>
  </si>
  <si>
    <t>CNM5</t>
  </si>
  <si>
    <t>3M CORRA FUTURES MAR26</t>
  </si>
  <si>
    <t>CORH6 Comdty</t>
  </si>
  <si>
    <t>CORH6</t>
  </si>
  <si>
    <t>3M CORRA Futures  Jun25</t>
  </si>
  <si>
    <t>CORM5 Comdty</t>
  </si>
  <si>
    <t>3M CORRA Futures Jun25</t>
  </si>
  <si>
    <t>CORM5</t>
  </si>
  <si>
    <t>3M CORRA Futures Sep25</t>
  </si>
  <si>
    <t>CORU5 Comdty</t>
  </si>
  <si>
    <t>3M CORRA FUTURES SEP25</t>
  </si>
  <si>
    <t>CORU5</t>
  </si>
  <si>
    <t>3M CORRA Futures  Dec25</t>
  </si>
  <si>
    <t>CORZ5 Comdty</t>
  </si>
  <si>
    <t>3M CORRA FUTURES DEC25</t>
  </si>
  <si>
    <t>CORZ5</t>
  </si>
  <si>
    <t>COTTON NO.2 FUTR  Jul25</t>
  </si>
  <si>
    <t>CTN5 Comdty</t>
  </si>
  <si>
    <t>COTTON NO.2 FUTR Jul25</t>
  </si>
  <si>
    <t>CTN5</t>
  </si>
  <si>
    <t>COTTON NO.2 FUTR Dec25</t>
  </si>
  <si>
    <t>CTZ5 Comdty</t>
  </si>
  <si>
    <t>CTZ5</t>
  </si>
  <si>
    <t>CAN 2YR BOND FUT Jun25</t>
  </si>
  <si>
    <t>CVM5 Comdty</t>
  </si>
  <si>
    <t>CVM5</t>
  </si>
  <si>
    <t>CATTLE FEEDER FUT May25</t>
  </si>
  <si>
    <t>FCK5 Comdty</t>
  </si>
  <si>
    <t>FCK5</t>
  </si>
  <si>
    <t>CATTLE FEEDER FUT Aug25</t>
  </si>
  <si>
    <t>FCQ5 Comdty</t>
  </si>
  <si>
    <t>FCQ5</t>
  </si>
  <si>
    <t>CATTLE FEEDER FUT Sep25</t>
  </si>
  <si>
    <t>FCU5 Comdty</t>
  </si>
  <si>
    <t>FCU5</t>
  </si>
  <si>
    <t>GOLD 100 OZ FUTR Jun25</t>
  </si>
  <si>
    <t>GCM5 Comdty</t>
  </si>
  <si>
    <t>GCM5</t>
  </si>
  <si>
    <t>GOLD 100 OZ FUT Aug25</t>
  </si>
  <si>
    <t>GCQ5 Comdty</t>
  </si>
  <si>
    <t>GOLD 100 OZ FUTR Aug25</t>
  </si>
  <si>
    <t>GCQ5</t>
  </si>
  <si>
    <t>COPPER FUTURE May25</t>
  </si>
  <si>
    <t>HGK5 Comdty</t>
  </si>
  <si>
    <t>COPPER FUTURE MAY25</t>
  </si>
  <si>
    <t>HGK5</t>
  </si>
  <si>
    <t>COPPER FUTURE Jul25</t>
  </si>
  <si>
    <t>HGN5 Comdty</t>
  </si>
  <si>
    <t>HGN5</t>
  </si>
  <si>
    <t>COPPER FUTURE Sep25</t>
  </si>
  <si>
    <t>HGU5 Comdty</t>
  </si>
  <si>
    <t>HGU5</t>
  </si>
  <si>
    <t>NY Harb ULSD Fut Jun25</t>
  </si>
  <si>
    <t>HOM5 Comdty</t>
  </si>
  <si>
    <t>NY HARB ULSD FUT JUN25</t>
  </si>
  <si>
    <t>HOM5</t>
  </si>
  <si>
    <t>NY Harb ULSD Fut Jul25</t>
  </si>
  <si>
    <t>HON5 Comdty</t>
  </si>
  <si>
    <t>HON5</t>
  </si>
  <si>
    <t>NY Harb ULSD Fut Aug25</t>
  </si>
  <si>
    <t>HOQ5 Comdty</t>
  </si>
  <si>
    <t>HOQ5</t>
  </si>
  <si>
    <t>COFFEE 'C' FUTURE Jul25</t>
  </si>
  <si>
    <t>KCN5 Comdty</t>
  </si>
  <si>
    <t>KCN5</t>
  </si>
  <si>
    <t>COFFEE 'C' FUTURE Sep25</t>
  </si>
  <si>
    <t>KCU5 Comdty</t>
  </si>
  <si>
    <t>KCU5</t>
  </si>
  <si>
    <t>COFFEE 'C' FUTURE Dec25</t>
  </si>
  <si>
    <t>KCZ5 Comdty</t>
  </si>
  <si>
    <t>KCZ5</t>
  </si>
  <si>
    <t>KC HRW WHEAT FUT Jul25</t>
  </si>
  <si>
    <t>KWN5 Comdty</t>
  </si>
  <si>
    <t>KC HRW WHEAT FUT JUL25</t>
  </si>
  <si>
    <t>KWN5</t>
  </si>
  <si>
    <t>KC HRW WHEAT FUT Sep25</t>
  </si>
  <si>
    <t>KWU5 Comdty</t>
  </si>
  <si>
    <t>KWU5</t>
  </si>
  <si>
    <t>LIVE CATTLE FUTR  Jun25</t>
  </si>
  <si>
    <t>LCM5 Comdty</t>
  </si>
  <si>
    <t>LIVE CATTLE FUTR JUN25</t>
  </si>
  <si>
    <t>LCM5</t>
  </si>
  <si>
    <t>LIVE CATTLE FUTR  Aug25</t>
  </si>
  <si>
    <t>LCQ5 Comdty</t>
  </si>
  <si>
    <t>LIVE CATTLE FUTR Aug25</t>
  </si>
  <si>
    <t>LCQ5</t>
  </si>
  <si>
    <t>LIVE CATTLE FUTR Oct25</t>
  </si>
  <si>
    <t>LCV5 Comdty</t>
  </si>
  <si>
    <t>LCV5</t>
  </si>
  <si>
    <t>LEAN HOGS FUTURE Jun25</t>
  </si>
  <si>
    <t>LHM5 Comdty</t>
  </si>
  <si>
    <t>LHM5</t>
  </si>
  <si>
    <t>LEAN HOGS FUTURE  Jul25</t>
  </si>
  <si>
    <t>LHN5 Comdty</t>
  </si>
  <si>
    <t>LEAN HOGS FUTURE Jul25</t>
  </si>
  <si>
    <t>LHN5</t>
  </si>
  <si>
    <t>LEAN HOGS FUTURE Aug25</t>
  </si>
  <si>
    <t>LHQ5 Comdty</t>
  </si>
  <si>
    <t>LHQ5</t>
  </si>
  <si>
    <t>NATURAL GAS FUTR Jan26</t>
  </si>
  <si>
    <t>NGF26 Comdty</t>
  </si>
  <si>
    <t>NGF26</t>
  </si>
  <si>
    <t>NATURAL GAS FUTR Feb26</t>
  </si>
  <si>
    <t>NGG26 Comdty</t>
  </si>
  <si>
    <t>NGG26</t>
  </si>
  <si>
    <t>NATURAL GAS FUTR  Jun25</t>
  </si>
  <si>
    <t>NGM25 Comdty</t>
  </si>
  <si>
    <t>NATURAL GAS FUTR Jun25</t>
  </si>
  <si>
    <t>NGM25</t>
  </si>
  <si>
    <t>NATURAL GAS FUTR Jul25</t>
  </si>
  <si>
    <t>NGN25 Comdty</t>
  </si>
  <si>
    <t>NGN25</t>
  </si>
  <si>
    <t>NATURAL GAS FUTR Aug25</t>
  </si>
  <si>
    <t>NGQ25 Comdty</t>
  </si>
  <si>
    <t>NGQ25</t>
  </si>
  <si>
    <t>NATURAL GAS FUTR  Sep25</t>
  </si>
  <si>
    <t>NGU25 Comdty</t>
  </si>
  <si>
    <t>NATURAL GAS FUTR Sep25</t>
  </si>
  <si>
    <t>NGU25</t>
  </si>
  <si>
    <t>NATURAL GAS FUTR Oct25</t>
  </si>
  <si>
    <t>NGV25 Comdty</t>
  </si>
  <si>
    <t>NGV25</t>
  </si>
  <si>
    <t>NATURAL GAS FUTR  Nov25</t>
  </si>
  <si>
    <t>NGX25 Comdty</t>
  </si>
  <si>
    <t>NATURAL GAS FUTR Nov25</t>
  </si>
  <si>
    <t>NGX25</t>
  </si>
  <si>
    <t>NATURAL GAS FUTR Dec25</t>
  </si>
  <si>
    <t>NGZ25 Comdty</t>
  </si>
  <si>
    <t>NGZ25</t>
  </si>
  <si>
    <t>PALLADIUM FUTURE Jun25</t>
  </si>
  <si>
    <t>PAM5 Comdty</t>
  </si>
  <si>
    <t>PAM5</t>
  </si>
  <si>
    <t>PLATINUM FUTURE Jul25</t>
  </si>
  <si>
    <t>PLN5 Comdty</t>
  </si>
  <si>
    <t>PLN5</t>
  </si>
  <si>
    <t>CANOLA FUT (WCE) May25</t>
  </si>
  <si>
    <t>RSK5 Comdty</t>
  </si>
  <si>
    <t>CANOLA FUTR (WCE) May25</t>
  </si>
  <si>
    <t>RSK5</t>
  </si>
  <si>
    <t>CANOLA FUTR (WCE) Jul25</t>
  </si>
  <si>
    <t>RSN5 Comdty</t>
  </si>
  <si>
    <t>CANOLA FUTR (WCE) JUL25</t>
  </si>
  <si>
    <t>RSN5</t>
  </si>
  <si>
    <t>CANOLA FUTR (WCE) Nov25</t>
  </si>
  <si>
    <t>RSX5 Comdty</t>
  </si>
  <si>
    <t>RSX5</t>
  </si>
  <si>
    <t>SOYBEAN FUTURE Aug25</t>
  </si>
  <si>
    <t>S Q5 Comdty</t>
  </si>
  <si>
    <t>S Q5</t>
  </si>
  <si>
    <t>SOYBEAN FUTURE Sep25</t>
  </si>
  <si>
    <t>S U5 Comdty</t>
  </si>
  <si>
    <t>S U5</t>
  </si>
  <si>
    <t>SUGAR #11 (WORLD) Mar26</t>
  </si>
  <si>
    <t>SBH6 Comdty</t>
  </si>
  <si>
    <t>SBH6</t>
  </si>
  <si>
    <t>SUGAR #11 (WORLD) Jul25</t>
  </si>
  <si>
    <t>SBN5 Comdty</t>
  </si>
  <si>
    <t>SUGAR #11 (WORLD) JUL25</t>
  </si>
  <si>
    <t>SBN5</t>
  </si>
  <si>
    <t>3 MONTH SOFR FUT  Mar26</t>
  </si>
  <si>
    <t>SFRH6 Comdty</t>
  </si>
  <si>
    <t>3 MONTH SOFR FUT MAR26</t>
  </si>
  <si>
    <t>SFRH6</t>
  </si>
  <si>
    <t>3 MONTH SOFR FUT JUN26</t>
  </si>
  <si>
    <t>SFRM6 Comdty</t>
  </si>
  <si>
    <t>SFRM6</t>
  </si>
  <si>
    <t>3 MONTH SOFR FUT  Sep25</t>
  </si>
  <si>
    <t>SFRU5 Comdty</t>
  </si>
  <si>
    <t>3 MONTH SOFR FUT SEP25</t>
  </si>
  <si>
    <t>SFRU5</t>
  </si>
  <si>
    <t>3 MONTH SOFR FUT Dec25</t>
  </si>
  <si>
    <t>SFRZ5 Comdty</t>
  </si>
  <si>
    <t>SFRZ5</t>
  </si>
  <si>
    <t>SILVER FUTURE May25</t>
  </si>
  <si>
    <t>SIK5 Comdty</t>
  </si>
  <si>
    <t>SILVER FUTURE MAY25</t>
  </si>
  <si>
    <t>SIK5</t>
  </si>
  <si>
    <t>SILVER FUTURE Jul25</t>
  </si>
  <si>
    <t>SIN5 Comdty</t>
  </si>
  <si>
    <t>SIN5</t>
  </si>
  <si>
    <t>SILVER FUTURE Sep25</t>
  </si>
  <si>
    <t>SIU5 Comdty</t>
  </si>
  <si>
    <t>SIU5</t>
  </si>
  <si>
    <t>SOYBEAN MEAL FUTR May25</t>
  </si>
  <si>
    <t>SMK5 Comdty</t>
  </si>
  <si>
    <t>SMK5</t>
  </si>
  <si>
    <t>SOYBEAN MEAL FUTR Jul25</t>
  </si>
  <si>
    <t>SMN5 Comdty</t>
  </si>
  <si>
    <t>SMN5</t>
  </si>
  <si>
    <t>SOYBEAN MEAL FUTR Aug25</t>
  </si>
  <si>
    <t>SMQ5 Comdty</t>
  </si>
  <si>
    <t>SMQ5</t>
  </si>
  <si>
    <t>US 2YR NOTE (CBT) Jun25</t>
  </si>
  <si>
    <t>TUM5 Comdty</t>
  </si>
  <si>
    <t>US 2YR NOTE (CBT) JUN25</t>
  </si>
  <si>
    <t>TUM5</t>
  </si>
  <si>
    <t>WHEAT FUTURE(CBT) May25</t>
  </si>
  <si>
    <t>W K5 Comdty</t>
  </si>
  <si>
    <t>W K5</t>
  </si>
  <si>
    <t>WHEAT FUTURE(CBT) Jul25</t>
  </si>
  <si>
    <t>W N5 Comdty</t>
  </si>
  <si>
    <t>W N5</t>
  </si>
  <si>
    <t>WHEAT FUTURE(CBT) Sep25</t>
  </si>
  <si>
    <t>W U5 Comdty</t>
  </si>
  <si>
    <t>W U5</t>
  </si>
  <si>
    <t>GASOLINE RBOB FUT Jun25</t>
  </si>
  <si>
    <t>XBM5 Comdty</t>
  </si>
  <si>
    <t>XBM5</t>
  </si>
  <si>
    <t>GASOLINE RBOB FUT Jul25</t>
  </si>
  <si>
    <t>XBN5 Comdty</t>
  </si>
  <si>
    <t>XBN5</t>
  </si>
  <si>
    <t>GASOLINE RBOB FUT Aug25</t>
  </si>
  <si>
    <t>XBQ5 Comdty</t>
  </si>
  <si>
    <t>XBQ5</t>
  </si>
  <si>
    <t>CAN 5YR BOND FUT Jun25</t>
  </si>
  <si>
    <t>XQM5 Comdty</t>
  </si>
  <si>
    <t>XQM5</t>
  </si>
  <si>
    <t>EQLS</t>
  </si>
  <si>
    <t>BNPWGTRS</t>
  </si>
  <si>
    <t>BNPWGLL1</t>
  </si>
  <si>
    <t>CK Hutchison Holdings Ltd</t>
  </si>
  <si>
    <t>1 HK</t>
  </si>
  <si>
    <t>BW9P816</t>
  </si>
  <si>
    <t>KYG217651051</t>
  </si>
  <si>
    <t>AIA Group Ltd</t>
  </si>
  <si>
    <t>1299 HK</t>
  </si>
  <si>
    <t>B4TX8S1</t>
  </si>
  <si>
    <t>HK0000069689</t>
  </si>
  <si>
    <t>SITC International Holdings Co</t>
  </si>
  <si>
    <t>1308 HK</t>
  </si>
  <si>
    <t>B61X7R5</t>
  </si>
  <si>
    <t>KYG8187G1055</t>
  </si>
  <si>
    <t>Swire Pacific Ltd</t>
  </si>
  <si>
    <t>19 HK</t>
  </si>
  <si>
    <t>6867748</t>
  </si>
  <si>
    <t>HK0019000162</t>
  </si>
  <si>
    <t>BOC Hong Kong Holdings Ltd</t>
  </si>
  <si>
    <t>2388 HK</t>
  </si>
  <si>
    <t>6536112</t>
  </si>
  <si>
    <t>HK2388011192</t>
  </si>
  <si>
    <t>Suntory Beverage &amp; Food Ltd</t>
  </si>
  <si>
    <t>2587 JT</t>
  </si>
  <si>
    <t>BBD7Q84</t>
  </si>
  <si>
    <t>JP3336560002</t>
  </si>
  <si>
    <t>Kikkoman Corp</t>
  </si>
  <si>
    <t>2801 JT</t>
  </si>
  <si>
    <t>6490809</t>
  </si>
  <si>
    <t>JP3240400006</t>
  </si>
  <si>
    <t>Japan Tobacco Inc</t>
  </si>
  <si>
    <t>2914 JT</t>
  </si>
  <si>
    <t>6474535</t>
  </si>
  <si>
    <t>JP3726800000</t>
  </si>
  <si>
    <t>Hulic Co Ltd</t>
  </si>
  <si>
    <t>3003 JT</t>
  </si>
  <si>
    <t>6805317</t>
  </si>
  <si>
    <t>JP3360800001</t>
  </si>
  <si>
    <t>Dentsu Group Inc</t>
  </si>
  <si>
    <t>4324 JT</t>
  </si>
  <si>
    <t>6416281</t>
  </si>
  <si>
    <t>JP3551520004</t>
  </si>
  <si>
    <t>Shionogi &amp; Co Ltd</t>
  </si>
  <si>
    <t>4507 JT</t>
  </si>
  <si>
    <t>6804682</t>
  </si>
  <si>
    <t>JP3347200002</t>
  </si>
  <si>
    <t>Chugai Pharmaceutical Co Ltd</t>
  </si>
  <si>
    <t>4519 JT</t>
  </si>
  <si>
    <t>6196408</t>
  </si>
  <si>
    <t>JP3519400000</t>
  </si>
  <si>
    <t>Daiichi Sankyo Co Ltd</t>
  </si>
  <si>
    <t>4568 JT</t>
  </si>
  <si>
    <t>B0J7D91</t>
  </si>
  <si>
    <t>JP3475350009</t>
  </si>
  <si>
    <t>Obic Co Ltd</t>
  </si>
  <si>
    <t>4684 JT</t>
  </si>
  <si>
    <t>6136749</t>
  </si>
  <si>
    <t>JP3173400007</t>
  </si>
  <si>
    <t>AGC Inc</t>
  </si>
  <si>
    <t>5201 JT</t>
  </si>
  <si>
    <t>6055208</t>
  </si>
  <si>
    <t>JP3112000009</t>
  </si>
  <si>
    <t>Nippon Steel Corp</t>
  </si>
  <si>
    <t>5401 JT</t>
  </si>
  <si>
    <t>6642569</t>
  </si>
  <si>
    <t>JP3381000003</t>
  </si>
  <si>
    <t>Fujikura Ltd</t>
  </si>
  <si>
    <t>5803 JT</t>
  </si>
  <si>
    <t>6356707</t>
  </si>
  <si>
    <t>JP3811000003</t>
  </si>
  <si>
    <t>Makita Corp</t>
  </si>
  <si>
    <t>6586 JT</t>
  </si>
  <si>
    <t>6555805</t>
  </si>
  <si>
    <t>JP3862400003</t>
  </si>
  <si>
    <t>HKT Trust &amp; HKT Ltd</t>
  </si>
  <si>
    <t>6823 HK</t>
  </si>
  <si>
    <t>B4TXDZ3</t>
  </si>
  <si>
    <t>HK0000093390</t>
  </si>
  <si>
    <t>Yokogawa Electric Corp</t>
  </si>
  <si>
    <t>6841 JT</t>
  </si>
  <si>
    <t>6986427</t>
  </si>
  <si>
    <t>JP3955000009</t>
  </si>
  <si>
    <t>Keyence Corp</t>
  </si>
  <si>
    <t>6861 JT</t>
  </si>
  <si>
    <t>6490995</t>
  </si>
  <si>
    <t>JP3236200006</t>
  </si>
  <si>
    <t>Lasertec Corp</t>
  </si>
  <si>
    <t>6920 JT</t>
  </si>
  <si>
    <t>6506267</t>
  </si>
  <si>
    <t>JP3979200007</t>
  </si>
  <si>
    <t>Japan Post Insurance Co Ltd</t>
  </si>
  <si>
    <t>7181 JT</t>
  </si>
  <si>
    <t>BYT8154</t>
  </si>
  <si>
    <t>JP3233250004</t>
  </si>
  <si>
    <t>Japan Post Bank Co Ltd</t>
  </si>
  <si>
    <t>7182 JT</t>
  </si>
  <si>
    <t>BYT8165</t>
  </si>
  <si>
    <t>JP3946750001</t>
  </si>
  <si>
    <t>Hoya Corp</t>
  </si>
  <si>
    <t>7741 JT</t>
  </si>
  <si>
    <t>6441506</t>
  </si>
  <si>
    <t>JP3837800006</t>
  </si>
  <si>
    <t>Dai Nippon Printing Co Ltd</t>
  </si>
  <si>
    <t>7912 JT</t>
  </si>
  <si>
    <t>6250906</t>
  </si>
  <si>
    <t>JP3493800001</t>
  </si>
  <si>
    <t>Link REIT</t>
  </si>
  <si>
    <t>823 HK</t>
  </si>
  <si>
    <t>B0PB4M7</t>
  </si>
  <si>
    <t>HK0823032773</t>
  </si>
  <si>
    <t>Mitsubishi UFJ Financial Group</t>
  </si>
  <si>
    <t>8306 JT</t>
  </si>
  <si>
    <t>6335171</t>
  </si>
  <si>
    <t>JP3902900004</t>
  </si>
  <si>
    <t>Tokio Marine Holdings Inc</t>
  </si>
  <si>
    <t>8766 JT</t>
  </si>
  <si>
    <t>6513126</t>
  </si>
  <si>
    <t>JP3910660004</t>
  </si>
  <si>
    <t>T&amp;D Holdings Inc</t>
  </si>
  <si>
    <t>8795 JT</t>
  </si>
  <si>
    <t>6744294</t>
  </si>
  <si>
    <t>JP3539220008</t>
  </si>
  <si>
    <t>Nippon Yusen KK</t>
  </si>
  <si>
    <t>9101 JT</t>
  </si>
  <si>
    <t>6643960</t>
  </si>
  <si>
    <t>JP3753000003</t>
  </si>
  <si>
    <t>Agilent Technologies Inc</t>
  </si>
  <si>
    <t>A UN</t>
  </si>
  <si>
    <t>2520153</t>
  </si>
  <si>
    <t>US00846U1016</t>
  </si>
  <si>
    <t>00846U101</t>
  </si>
  <si>
    <t>ABBV UN</t>
  </si>
  <si>
    <t>Airbnb Inc</t>
  </si>
  <si>
    <t>ABNB UW</t>
  </si>
  <si>
    <t>BMGYYH4</t>
  </si>
  <si>
    <t>US0090661010</t>
  </si>
  <si>
    <t>009066101</t>
  </si>
  <si>
    <t>Barrick Gold Corp</t>
  </si>
  <si>
    <t>ABX CT</t>
  </si>
  <si>
    <t>2024644</t>
  </si>
  <si>
    <t>CA0679011084</t>
  </si>
  <si>
    <t>067901108</t>
  </si>
  <si>
    <t>AECOM</t>
  </si>
  <si>
    <t>ACM UN</t>
  </si>
  <si>
    <t>B1VZ431</t>
  </si>
  <si>
    <t>US00766T1007</t>
  </si>
  <si>
    <t>00766T100</t>
  </si>
  <si>
    <t>ADBE UW</t>
  </si>
  <si>
    <t>AddTech AB</t>
  </si>
  <si>
    <t>ADDTB SS</t>
  </si>
  <si>
    <t>BLN8T44</t>
  </si>
  <si>
    <t>SE0014781795</t>
  </si>
  <si>
    <t>ADSK UW</t>
  </si>
  <si>
    <t>Adyen NV</t>
  </si>
  <si>
    <t>ADYEN NA</t>
  </si>
  <si>
    <t>BZ1HM42</t>
  </si>
  <si>
    <t>NL0012969182</t>
  </si>
  <si>
    <t>AGCO Corp</t>
  </si>
  <si>
    <t>AGCO UN</t>
  </si>
  <si>
    <t>2010278</t>
  </si>
  <si>
    <t>US0010841023</t>
  </si>
  <si>
    <t>001084102</t>
  </si>
  <si>
    <t>Aegon Ltd</t>
  </si>
  <si>
    <t>AGN NA</t>
  </si>
  <si>
    <t>BPH0Y27</t>
  </si>
  <si>
    <t>BMG0112X1056</t>
  </si>
  <si>
    <t>Ageas SA/NV</t>
  </si>
  <si>
    <t>AGS BB</t>
  </si>
  <si>
    <t>B86S2N0</t>
  </si>
  <si>
    <t>BE0974264930</t>
  </si>
  <si>
    <t>AIB Group PLC</t>
  </si>
  <si>
    <t>AIBG ID</t>
  </si>
  <si>
    <t>BF0L353</t>
  </si>
  <si>
    <t>IE00BF0L3536</t>
  </si>
  <si>
    <t>Airbus SE</t>
  </si>
  <si>
    <t>AIR FP</t>
  </si>
  <si>
    <t>4012250</t>
  </si>
  <si>
    <t>NL0000235190</t>
  </si>
  <si>
    <t>Astera Labs Inc</t>
  </si>
  <si>
    <t>ALAB UW</t>
  </si>
  <si>
    <t>BMTQ7V2</t>
  </si>
  <si>
    <t>US04626A1034</t>
  </si>
  <si>
    <t>04626A103</t>
  </si>
  <si>
    <t>Alfa Laval AB</t>
  </si>
  <si>
    <t>ALFA SS</t>
  </si>
  <si>
    <t>7332687</t>
  </si>
  <si>
    <t>SE0000695876</t>
  </si>
  <si>
    <t>Align Technology Inc</t>
  </si>
  <si>
    <t>ALGN UW</t>
  </si>
  <si>
    <t>2679204</t>
  </si>
  <si>
    <t>US0162551016</t>
  </si>
  <si>
    <t>016255101</t>
  </si>
  <si>
    <t>AMAT UW</t>
  </si>
  <si>
    <t>Advanced Micro Devices Inc</t>
  </si>
  <si>
    <t>AMD UW</t>
  </si>
  <si>
    <t>2007849</t>
  </si>
  <si>
    <t>US0079031078</t>
  </si>
  <si>
    <t>007903107</t>
  </si>
  <si>
    <t>AMKR UW</t>
  </si>
  <si>
    <t>Amazon.com Inc</t>
  </si>
  <si>
    <t>AMZN UW</t>
  </si>
  <si>
    <t>2000019</t>
  </si>
  <si>
    <t>US0231351067</t>
  </si>
  <si>
    <t>023135106</t>
  </si>
  <si>
    <t>Arista Networks Inc</t>
  </si>
  <si>
    <t>ANET UN</t>
  </si>
  <si>
    <t>BL9XPM3</t>
  </si>
  <si>
    <t>US0404132054</t>
  </si>
  <si>
    <t>040413205</t>
  </si>
  <si>
    <t>ANSYS Inc</t>
  </si>
  <si>
    <t>ANSS UW</t>
  </si>
  <si>
    <t>2045623</t>
  </si>
  <si>
    <t>US03662Q1058</t>
  </si>
  <si>
    <t>03662Q105</t>
  </si>
  <si>
    <t>A O Smith Corp</t>
  </si>
  <si>
    <t>AOS UN</t>
  </si>
  <si>
    <t>2816023</t>
  </si>
  <si>
    <t>US8318652091</t>
  </si>
  <si>
    <t>831865209</t>
  </si>
  <si>
    <t>Appfolio Inc</t>
  </si>
  <si>
    <t>APPF UQ</t>
  </si>
  <si>
    <t>BYN7H48</t>
  </si>
  <si>
    <t>US03783C1009</t>
  </si>
  <si>
    <t>03783C100</t>
  </si>
  <si>
    <t>Aptiv PLC</t>
  </si>
  <si>
    <t>APTV UN</t>
  </si>
  <si>
    <t>BTDN8H1</t>
  </si>
  <si>
    <t>JE00BTDN8H13</t>
  </si>
  <si>
    <t>Antero Resources Corp</t>
  </si>
  <si>
    <t>AR UN</t>
  </si>
  <si>
    <t>BFD2WR8</t>
  </si>
  <si>
    <t>US03674X1063</t>
  </si>
  <si>
    <t>03674X106</t>
  </si>
  <si>
    <t>Ares Management Corp</t>
  </si>
  <si>
    <t>ARES UN</t>
  </si>
  <si>
    <t>BF14BT1</t>
  </si>
  <si>
    <t>US03990B1017</t>
  </si>
  <si>
    <t>03990B101</t>
  </si>
  <si>
    <t>ARC Resources Ltd</t>
  </si>
  <si>
    <t>ARX CT</t>
  </si>
  <si>
    <t>B6463M8</t>
  </si>
  <si>
    <t>CA00208D4084</t>
  </si>
  <si>
    <t>00208D408</t>
  </si>
  <si>
    <t>ASM International NV</t>
  </si>
  <si>
    <t>ASM NA</t>
  </si>
  <si>
    <t>5165294</t>
  </si>
  <si>
    <t>NL0000334118</t>
  </si>
  <si>
    <t>ASML Holding NV</t>
  </si>
  <si>
    <t>ASML NA</t>
  </si>
  <si>
    <t>B929F46</t>
  </si>
  <si>
    <t>NL0010273215</t>
  </si>
  <si>
    <t>Assa Abloy AB</t>
  </si>
  <si>
    <t>ASSAB SS</t>
  </si>
  <si>
    <t>BYPC1T4</t>
  </si>
  <si>
    <t>SE0007100581</t>
  </si>
  <si>
    <t>Atlas Copco AB</t>
  </si>
  <si>
    <t>ATCOA SS</t>
  </si>
  <si>
    <t>BLDBN41</t>
  </si>
  <si>
    <t>SE0017486889</t>
  </si>
  <si>
    <t>ATCOB SS</t>
  </si>
  <si>
    <t>BLDBN52</t>
  </si>
  <si>
    <t>SE0017486897</t>
  </si>
  <si>
    <t>AptarGroup Inc</t>
  </si>
  <si>
    <t>ATR UN</t>
  </si>
  <si>
    <t>2045247</t>
  </si>
  <si>
    <t>US0383361039</t>
  </si>
  <si>
    <t>038336103</t>
  </si>
  <si>
    <t>Aviva PLC</t>
  </si>
  <si>
    <t>AV/ LN</t>
  </si>
  <si>
    <t>BPQY8M8</t>
  </si>
  <si>
    <t>GB00BPQY8M80</t>
  </si>
  <si>
    <t>Broadcom Inc</t>
  </si>
  <si>
    <t>AVGO UW</t>
  </si>
  <si>
    <t>BDZ78H9</t>
  </si>
  <si>
    <t>US11135F1012</t>
  </si>
  <si>
    <t>11135F101</t>
  </si>
  <si>
    <t>Armstrong World Industries Inc</t>
  </si>
  <si>
    <t>AWI UN</t>
  </si>
  <si>
    <t>B1FT462</t>
  </si>
  <si>
    <t>US04247X1028</t>
  </si>
  <si>
    <t>04247X102</t>
  </si>
  <si>
    <t>Axon Enterprise Inc</t>
  </si>
  <si>
    <t>AXON UW</t>
  </si>
  <si>
    <t>BDT5S35</t>
  </si>
  <si>
    <t>US05464C1018</t>
  </si>
  <si>
    <t>05464C101</t>
  </si>
  <si>
    <t>Booz Allen Hamilton Holding Co</t>
  </si>
  <si>
    <t>BAH UN</t>
  </si>
  <si>
    <t>B5367T7</t>
  </si>
  <si>
    <t>US0995021062</t>
  </si>
  <si>
    <t>099502106</t>
  </si>
  <si>
    <t>Bath &amp; Body Works Inc</t>
  </si>
  <si>
    <t>BBWI UN</t>
  </si>
  <si>
    <t>BNNTGJ5</t>
  </si>
  <si>
    <t>US0708301041</t>
  </si>
  <si>
    <t>070830104</t>
  </si>
  <si>
    <t>Beijer Ref AB</t>
  </si>
  <si>
    <t>BEIJB SS</t>
  </si>
  <si>
    <t>BP2NJ48</t>
  </si>
  <si>
    <t>SE0015949748</t>
  </si>
  <si>
    <t>Bunge Global SA</t>
  </si>
  <si>
    <t>BG UN</t>
  </si>
  <si>
    <t>BQ6BPG9</t>
  </si>
  <si>
    <t>CH1300646267</t>
  </si>
  <si>
    <t>Bank of Ireland Group PLC</t>
  </si>
  <si>
    <t>BIRG ID</t>
  </si>
  <si>
    <t>BD1RP61</t>
  </si>
  <si>
    <t>IE00BD1RP616</t>
  </si>
  <si>
    <t>Booking Holdings Inc</t>
  </si>
  <si>
    <t>BKNG UW</t>
  </si>
  <si>
    <t>BDRXDB4</t>
  </si>
  <si>
    <t>US09857L1089</t>
  </si>
  <si>
    <t>09857L108</t>
  </si>
  <si>
    <t>BLD UN</t>
  </si>
  <si>
    <t>Builders FirstSource Inc</t>
  </si>
  <si>
    <t>BLDR UN</t>
  </si>
  <si>
    <t>B0BV2M7</t>
  </si>
  <si>
    <t>US12008R1077</t>
  </si>
  <si>
    <t>12008R107</t>
  </si>
  <si>
    <t>Boliden AB</t>
  </si>
  <si>
    <t>BOL SS</t>
  </si>
  <si>
    <t>BPYTZ57</t>
  </si>
  <si>
    <t>SE0020050417</t>
  </si>
  <si>
    <t>Popular Inc</t>
  </si>
  <si>
    <t>BPOP UW</t>
  </si>
  <si>
    <t>B86QM90</t>
  </si>
  <si>
    <t>PR7331747001</t>
  </si>
  <si>
    <t>733174700</t>
  </si>
  <si>
    <t>Bruker Corp</t>
  </si>
  <si>
    <t>BRKR UW</t>
  </si>
  <si>
    <t>2616137</t>
  </si>
  <si>
    <t>US1167941087</t>
  </si>
  <si>
    <t>116794108</t>
  </si>
  <si>
    <t>Bureau Veritas SA</t>
  </si>
  <si>
    <t>BVI FP</t>
  </si>
  <si>
    <t>B28DTJ6</t>
  </si>
  <si>
    <t>FR0006174348</t>
  </si>
  <si>
    <t>Blackstone Inc</t>
  </si>
  <si>
    <t>BX UN</t>
  </si>
  <si>
    <t>BKF2SL7</t>
  </si>
  <si>
    <t>US09260D1072</t>
  </si>
  <si>
    <t>09260D107</t>
  </si>
  <si>
    <t>Cardinal Health Inc</t>
  </si>
  <si>
    <t>CAH UN</t>
  </si>
  <si>
    <t>2175672</t>
  </si>
  <si>
    <t>US14149Y1082</t>
  </si>
  <si>
    <t>14149Y108</t>
  </si>
  <si>
    <t>Cameco Corp</t>
  </si>
  <si>
    <t>CCO CT</t>
  </si>
  <si>
    <t>2166160</t>
  </si>
  <si>
    <t>CA13321L1085</t>
  </si>
  <si>
    <t>13321L108</t>
  </si>
  <si>
    <t>Cadence Design Systems Inc</t>
  </si>
  <si>
    <t>CDNS UW</t>
  </si>
  <si>
    <t>2302232</t>
  </si>
  <si>
    <t>US1273871087</t>
  </si>
  <si>
    <t>127387108</t>
  </si>
  <si>
    <t>CDW Corp/DE</t>
  </si>
  <si>
    <t>CDW UW</t>
  </si>
  <si>
    <t>BBM5MD6</t>
  </si>
  <si>
    <t>US12514G1085</t>
  </si>
  <si>
    <t>12514G108</t>
  </si>
  <si>
    <t>CF Industries Holdings Inc</t>
  </si>
  <si>
    <t>CF UN</t>
  </si>
  <si>
    <t>B0G4K50</t>
  </si>
  <si>
    <t>US1252691001</t>
  </si>
  <si>
    <t>125269100</t>
  </si>
  <si>
    <t>Cognex Corp</t>
  </si>
  <si>
    <t>CGNX UW</t>
  </si>
  <si>
    <t>2208288</t>
  </si>
  <si>
    <t>US1924221039</t>
  </si>
  <si>
    <t>192422103</t>
  </si>
  <si>
    <t>CH Robinson Worldwide Inc</t>
  </si>
  <si>
    <t>CHRW UW</t>
  </si>
  <si>
    <t>2116228</t>
  </si>
  <si>
    <t>US12541W2098</t>
  </si>
  <si>
    <t>12541W209</t>
  </si>
  <si>
    <t>Cigna Group/The</t>
  </si>
  <si>
    <t>CI UN</t>
  </si>
  <si>
    <t>BHJ0775</t>
  </si>
  <si>
    <t>US1255231003</t>
  </si>
  <si>
    <t>125523100</t>
  </si>
  <si>
    <t>Clorox Co/The</t>
  </si>
  <si>
    <t>CLX UN</t>
  </si>
  <si>
    <t>2204026</t>
  </si>
  <si>
    <t>US1890541097</t>
  </si>
  <si>
    <t>189054109</t>
  </si>
  <si>
    <t>Comcast Corp</t>
  </si>
  <si>
    <t>CMCSA UW</t>
  </si>
  <si>
    <t>2044545</t>
  </si>
  <si>
    <t>US20030N1019</t>
  </si>
  <si>
    <t>20030N101</t>
  </si>
  <si>
    <t>Centene Corp</t>
  </si>
  <si>
    <t>CNC UN</t>
  </si>
  <si>
    <t>2807061</t>
  </si>
  <si>
    <t>US15135B1017</t>
  </si>
  <si>
    <t>15135B101</t>
  </si>
  <si>
    <t>Coca-Cola Consolidated Inc</t>
  </si>
  <si>
    <t>COKE UW</t>
  </si>
  <si>
    <t>2206721</t>
  </si>
  <si>
    <t>US1910981026</t>
  </si>
  <si>
    <t>191098102</t>
  </si>
  <si>
    <t>Coupang Inc</t>
  </si>
  <si>
    <t>CPNG UN</t>
  </si>
  <si>
    <t>BNYHDF3</t>
  </si>
  <si>
    <t>US22266T1097</t>
  </si>
  <si>
    <t>22266T109</t>
  </si>
  <si>
    <t>Salesforce Inc</t>
  </si>
  <si>
    <t>CRM UN</t>
  </si>
  <si>
    <t>2310525</t>
  </si>
  <si>
    <t>US79466L3024</t>
  </si>
  <si>
    <t>79466L302</t>
  </si>
  <si>
    <t>Cirrus Logic Inc</t>
  </si>
  <si>
    <t>CRUS UW</t>
  </si>
  <si>
    <t>2197308</t>
  </si>
  <si>
    <t>US1727551004</t>
  </si>
  <si>
    <t>172755100</t>
  </si>
  <si>
    <t>Danske Bank A/S</t>
  </si>
  <si>
    <t>DANSKE DC</t>
  </si>
  <si>
    <t>4588825</t>
  </si>
  <si>
    <t>DK0010274414</t>
  </si>
  <si>
    <t>Datadog Inc</t>
  </si>
  <si>
    <t>DDOG UW</t>
  </si>
  <si>
    <t>BKT9Y49</t>
  </si>
  <si>
    <t>US23804L1035</t>
  </si>
  <si>
    <t>23804L103</t>
  </si>
  <si>
    <t>DECK UN</t>
  </si>
  <si>
    <t>DELL UN</t>
  </si>
  <si>
    <t>Demant A/S</t>
  </si>
  <si>
    <t>DEMANT DC</t>
  </si>
  <si>
    <t>BZ01RF1</t>
  </si>
  <si>
    <t>DK0060738599</t>
  </si>
  <si>
    <t>DR Horton Inc</t>
  </si>
  <si>
    <t>DHI UN</t>
  </si>
  <si>
    <t>2250687</t>
  </si>
  <si>
    <t>US23331A1097</t>
  </si>
  <si>
    <t>23331A109</t>
  </si>
  <si>
    <t>Danaher Corp</t>
  </si>
  <si>
    <t>DHR UN</t>
  </si>
  <si>
    <t>2250870</t>
  </si>
  <si>
    <t>US2358511028</t>
  </si>
  <si>
    <t>235851102</t>
  </si>
  <si>
    <t>DNB Bank ASA</t>
  </si>
  <si>
    <t>DNB NO</t>
  </si>
  <si>
    <t>BNG7113</t>
  </si>
  <si>
    <t>NO0010161896</t>
  </si>
  <si>
    <t>Doximity Inc</t>
  </si>
  <si>
    <t>DOCS UN</t>
  </si>
  <si>
    <t>BMD22Y4</t>
  </si>
  <si>
    <t>US26622P1075</t>
  </si>
  <si>
    <t>26622P107</t>
  </si>
  <si>
    <t>Dollarama Inc</t>
  </si>
  <si>
    <t>DOL CT</t>
  </si>
  <si>
    <t>B4TP9G2</t>
  </si>
  <si>
    <t>CA25675T1075</t>
  </si>
  <si>
    <t>25675T107</t>
  </si>
  <si>
    <t>Israel Discount Bank Ltd</t>
  </si>
  <si>
    <t>DSCT IT</t>
  </si>
  <si>
    <t>6451271</t>
  </si>
  <si>
    <t>IL0006912120</t>
  </si>
  <si>
    <t>465074201</t>
  </si>
  <si>
    <t>Duolingo Inc</t>
  </si>
  <si>
    <t>DUOL UW</t>
  </si>
  <si>
    <t>BMCM6P4</t>
  </si>
  <si>
    <t>US26603R1068</t>
  </si>
  <si>
    <t>26603R106</t>
  </si>
  <si>
    <t>Devon Energy Corp</t>
  </si>
  <si>
    <t>DVN UN</t>
  </si>
  <si>
    <t>2480677</t>
  </si>
  <si>
    <t>US25179M1036</t>
  </si>
  <si>
    <t>25179M103</t>
  </si>
  <si>
    <t>Electronic Arts Inc</t>
  </si>
  <si>
    <t>EA UW</t>
  </si>
  <si>
    <t>2310194</t>
  </si>
  <si>
    <t>US2855121099</t>
  </si>
  <si>
    <t>285512109</t>
  </si>
  <si>
    <t>Everest Group Ltd</t>
  </si>
  <si>
    <t>EG UN</t>
  </si>
  <si>
    <t>2556868</t>
  </si>
  <si>
    <t>BMG3223R1088</t>
  </si>
  <si>
    <t>Encompass Health Corp</t>
  </si>
  <si>
    <t>EHC UN</t>
  </si>
  <si>
    <t>BYX2YJ7</t>
  </si>
  <si>
    <t>US29261A1007</t>
  </si>
  <si>
    <t>29261A100</t>
  </si>
  <si>
    <t>EIX UN</t>
  </si>
  <si>
    <t>Equity LifeStyle Properties In</t>
  </si>
  <si>
    <t>ELS UN</t>
  </si>
  <si>
    <t>2563125</t>
  </si>
  <si>
    <t>US29472R1086</t>
  </si>
  <si>
    <t>29472R108</t>
  </si>
  <si>
    <t>ELV UN</t>
  </si>
  <si>
    <t>EPAM Systems Inc</t>
  </si>
  <si>
    <t>EPAM UN</t>
  </si>
  <si>
    <t>B44Z3T8</t>
  </si>
  <si>
    <t>US29414B1044</t>
  </si>
  <si>
    <t>29414B104</t>
  </si>
  <si>
    <t>Epiroc AB</t>
  </si>
  <si>
    <t>EPIA SS</t>
  </si>
  <si>
    <t>BMD58R8</t>
  </si>
  <si>
    <t>SE0015658109</t>
  </si>
  <si>
    <t>EPIB SS</t>
  </si>
  <si>
    <t>BMD58W3</t>
  </si>
  <si>
    <t>SE0015658117</t>
  </si>
  <si>
    <t>Equitable Holdings Inc</t>
  </si>
  <si>
    <t>EQH UN</t>
  </si>
  <si>
    <t>BKRMR96</t>
  </si>
  <si>
    <t>US29452E1010</t>
  </si>
  <si>
    <t>29452E101</t>
  </si>
  <si>
    <t>EQIX UW</t>
  </si>
  <si>
    <t>EQT AB</t>
  </si>
  <si>
    <t>EQT SS</t>
  </si>
  <si>
    <t>BJ7W9K4</t>
  </si>
  <si>
    <t>SE0012853455</t>
  </si>
  <si>
    <t>Telefonaktiebolaget LM Ericsso</t>
  </si>
  <si>
    <t>ERICB SS</t>
  </si>
  <si>
    <t>5959378</t>
  </si>
  <si>
    <t>SE0000108656</t>
  </si>
  <si>
    <t>Evolution AB</t>
  </si>
  <si>
    <t>EVO SS</t>
  </si>
  <si>
    <t>BJXSCH4</t>
  </si>
  <si>
    <t>SE0012673267</t>
  </si>
  <si>
    <t>Exelixis Inc</t>
  </si>
  <si>
    <t>EXEL UW</t>
  </si>
  <si>
    <t>2576941</t>
  </si>
  <si>
    <t>US30161Q1040</t>
  </si>
  <si>
    <t>30161Q104</t>
  </si>
  <si>
    <t>Expedia Group Inc</t>
  </si>
  <si>
    <t>EXPE UW</t>
  </si>
  <si>
    <t>B748CK2</t>
  </si>
  <si>
    <t>US30212P3038</t>
  </si>
  <si>
    <t>30212P303</t>
  </si>
  <si>
    <t>Fairfax Financial Holdings Ltd</t>
  </si>
  <si>
    <t>FFH CT</t>
  </si>
  <si>
    <t>2566351</t>
  </si>
  <si>
    <t>CA3039011026</t>
  </si>
  <si>
    <t>303901102</t>
  </si>
  <si>
    <t>Fair Isaac Corp</t>
  </si>
  <si>
    <t>FICO UN</t>
  </si>
  <si>
    <t>2330299</t>
  </si>
  <si>
    <t>US3032501047</t>
  </si>
  <si>
    <t>303250104</t>
  </si>
  <si>
    <t>FIVN UQ</t>
  </si>
  <si>
    <t>FIX UN</t>
  </si>
  <si>
    <t>Floor &amp; Decor Holdings Inc</t>
  </si>
  <si>
    <t>FND UN</t>
  </si>
  <si>
    <t>BYQHP96</t>
  </si>
  <si>
    <t>US3397501012</t>
  </si>
  <si>
    <t>339750101</t>
  </si>
  <si>
    <t>Fidelity National Financial In</t>
  </si>
  <si>
    <t>FNF UN</t>
  </si>
  <si>
    <t>BNBRDD4</t>
  </si>
  <si>
    <t>US31620R3030</t>
  </si>
  <si>
    <t>31620R303</t>
  </si>
  <si>
    <t>Fortinet Inc</t>
  </si>
  <si>
    <t>FTNT UW</t>
  </si>
  <si>
    <t>B5B2106</t>
  </si>
  <si>
    <t>US34959E1091</t>
  </si>
  <si>
    <t>34959E109</t>
  </si>
  <si>
    <t>Gap Inc/The</t>
  </si>
  <si>
    <t>GAP UN</t>
  </si>
  <si>
    <t>2360326</t>
  </si>
  <si>
    <t>US3647601083</t>
  </si>
  <si>
    <t>364760108</t>
  </si>
  <si>
    <t>General Dynamics Corp</t>
  </si>
  <si>
    <t>GD UN</t>
  </si>
  <si>
    <t>2365161</t>
  </si>
  <si>
    <t>US3695501086</t>
  </si>
  <si>
    <t>369550108</t>
  </si>
  <si>
    <t>General Electric Co</t>
  </si>
  <si>
    <t>GE UN</t>
  </si>
  <si>
    <t>BL59CR9</t>
  </si>
  <si>
    <t>US3696043013</t>
  </si>
  <si>
    <t>369604301</t>
  </si>
  <si>
    <t>GE Vernova Inc</t>
  </si>
  <si>
    <t>GEV UN</t>
  </si>
  <si>
    <t>BP6H4Y1</t>
  </si>
  <si>
    <t>US36828A1016</t>
  </si>
  <si>
    <t>36828A101</t>
  </si>
  <si>
    <t>Graco Inc</t>
  </si>
  <si>
    <t>GGG UN</t>
  </si>
  <si>
    <t>2380443</t>
  </si>
  <si>
    <t>US3841091040</t>
  </si>
  <si>
    <t>384109104</t>
  </si>
  <si>
    <t>Gildan Activewear Inc</t>
  </si>
  <si>
    <t>GIL CT</t>
  </si>
  <si>
    <t>2254645</t>
  </si>
  <si>
    <t>CA3759161035</t>
  </si>
  <si>
    <t>375916103</t>
  </si>
  <si>
    <t>Gjensidige Forsikring ASA</t>
  </si>
  <si>
    <t>GJF NO</t>
  </si>
  <si>
    <t>B4PH0C5</t>
  </si>
  <si>
    <t>NO0010582521</t>
  </si>
  <si>
    <t>Global-e Online Ltd</t>
  </si>
  <si>
    <t>GLBE UW</t>
  </si>
  <si>
    <t>BN770J3</t>
  </si>
  <si>
    <t>IL0011741688</t>
  </si>
  <si>
    <t>Genmab A/S</t>
  </si>
  <si>
    <t>GMAB DC</t>
  </si>
  <si>
    <t>4595739</t>
  </si>
  <si>
    <t>DK0010272202</t>
  </si>
  <si>
    <t>Alphabet Inc</t>
  </si>
  <si>
    <t>GOOG UW</t>
  </si>
  <si>
    <t>BYY88Y7</t>
  </si>
  <si>
    <t>US02079K1079</t>
  </si>
  <si>
    <t>02079K107</t>
  </si>
  <si>
    <t>GOOGL UW</t>
  </si>
  <si>
    <t>BYVY8G0</t>
  </si>
  <si>
    <t>US02079K3059</t>
  </si>
  <si>
    <t>02079K305</t>
  </si>
  <si>
    <t>Garmin Ltd</t>
  </si>
  <si>
    <t>GRMN UN</t>
  </si>
  <si>
    <t>B3Z5T14</t>
  </si>
  <si>
    <t>CH0114405324</t>
  </si>
  <si>
    <t>WW Grainger Inc</t>
  </si>
  <si>
    <t>GWW UN</t>
  </si>
  <si>
    <t>2380863</t>
  </si>
  <si>
    <t>US3848021040</t>
  </si>
  <si>
    <t>384802104</t>
  </si>
  <si>
    <t>Huntington Bancshares Inc/OH</t>
  </si>
  <si>
    <t>HBAN UW</t>
  </si>
  <si>
    <t>2445966</t>
  </si>
  <si>
    <t>US4461501045</t>
  </si>
  <si>
    <t>446150104</t>
  </si>
  <si>
    <t>Hexagon AB</t>
  </si>
  <si>
    <t>HEXAB SS</t>
  </si>
  <si>
    <t>BNZFHC1</t>
  </si>
  <si>
    <t>SE0015961909</t>
  </si>
  <si>
    <t>Hartford Insurance Group Inc/T</t>
  </si>
  <si>
    <t>HIG UN</t>
  </si>
  <si>
    <t>2476193</t>
  </si>
  <si>
    <t>US4165151048</t>
  </si>
  <si>
    <t>416515104</t>
  </si>
  <si>
    <t>H &amp; M Hennes &amp; Mauritz AB</t>
  </si>
  <si>
    <t>HMB SS</t>
  </si>
  <si>
    <t>5687431</t>
  </si>
  <si>
    <t>SE0000106270</t>
  </si>
  <si>
    <t>HSBC Holdings PLC</t>
  </si>
  <si>
    <t>HSBA LN</t>
  </si>
  <si>
    <t>0540528</t>
  </si>
  <si>
    <t>GB0005405286</t>
  </si>
  <si>
    <t>Hubbell Inc</t>
  </si>
  <si>
    <t>HUBB UN</t>
  </si>
  <si>
    <t>BDFG6S3</t>
  </si>
  <si>
    <t>US4435106079</t>
  </si>
  <si>
    <t>443510607</t>
  </si>
  <si>
    <t>Humana Inc</t>
  </si>
  <si>
    <t>HUM UN</t>
  </si>
  <si>
    <t>2445063</t>
  </si>
  <si>
    <t>US4448591028</t>
  </si>
  <si>
    <t>444859102</t>
  </si>
  <si>
    <t>Interactive Brokers Group Inc</t>
  </si>
  <si>
    <t>IBKR UW</t>
  </si>
  <si>
    <t>B1WT4X2</t>
  </si>
  <si>
    <t>US45841N1072</t>
  </si>
  <si>
    <t>45841N107</t>
  </si>
  <si>
    <t>IDXX UW</t>
  </si>
  <si>
    <t>IDEX Corp</t>
  </si>
  <si>
    <t>IEX UN</t>
  </si>
  <si>
    <t>2456612</t>
  </si>
  <si>
    <t>US45167R1041</t>
  </si>
  <si>
    <t>45167R104</t>
  </si>
  <si>
    <t>Illumina Inc</t>
  </si>
  <si>
    <t>ILMN UW</t>
  </si>
  <si>
    <t>2613990</t>
  </si>
  <si>
    <t>US4523271090</t>
  </si>
  <si>
    <t>452327109</t>
  </si>
  <si>
    <t>Incyte Corp</t>
  </si>
  <si>
    <t>INCY UW</t>
  </si>
  <si>
    <t>2471950</t>
  </si>
  <si>
    <t>US45337C1027</t>
  </si>
  <si>
    <t>45337C102</t>
  </si>
  <si>
    <t>Indutrade AB</t>
  </si>
  <si>
    <t>INDT SS</t>
  </si>
  <si>
    <t>B0LDBX7</t>
  </si>
  <si>
    <t>SE0001515552</t>
  </si>
  <si>
    <t>Industrivarden AB</t>
  </si>
  <si>
    <t>INDUA SS</t>
  </si>
  <si>
    <t>B1VSK10</t>
  </si>
  <si>
    <t>SE0000190126</t>
  </si>
  <si>
    <t>Ingredion Inc</t>
  </si>
  <si>
    <t>INGR UN</t>
  </si>
  <si>
    <t>B7K24P7</t>
  </si>
  <si>
    <t>US4571871023</t>
  </si>
  <si>
    <t>457187102</t>
  </si>
  <si>
    <t>INTC UW</t>
  </si>
  <si>
    <t>INTU UW</t>
  </si>
  <si>
    <t>Investor AB</t>
  </si>
  <si>
    <t>INVEB SS</t>
  </si>
  <si>
    <t>BMV7PQ4</t>
  </si>
  <si>
    <t>SE0015811963</t>
  </si>
  <si>
    <t>Interpublic Group of Cos Inc/T</t>
  </si>
  <si>
    <t>IPG UN</t>
  </si>
  <si>
    <t>2466321</t>
  </si>
  <si>
    <t>US4606901001</t>
  </si>
  <si>
    <t>460690100</t>
  </si>
  <si>
    <t>Ipsen SA</t>
  </si>
  <si>
    <t>IPN FP</t>
  </si>
  <si>
    <t>B0R7JF1</t>
  </si>
  <si>
    <t>FR0010259150</t>
  </si>
  <si>
    <t>IQVIA Holdings Inc</t>
  </si>
  <si>
    <t>IQV UN</t>
  </si>
  <si>
    <t>BDR73G1</t>
  </si>
  <si>
    <t>US46266C1053</t>
  </si>
  <si>
    <t>46266C105</t>
  </si>
  <si>
    <t>Intuitive Surgical Inc</t>
  </si>
  <si>
    <t>ISRG UW</t>
  </si>
  <si>
    <t>2871301</t>
  </si>
  <si>
    <t>US46120E6023</t>
  </si>
  <si>
    <t>46120E602</t>
  </si>
  <si>
    <t>Johnson Controls International</t>
  </si>
  <si>
    <t>JCI UN</t>
  </si>
  <si>
    <t>BY7QL61</t>
  </si>
  <si>
    <t>IE00BY7QL619</t>
  </si>
  <si>
    <t>Juniper Networks Inc</t>
  </si>
  <si>
    <t>JNPR UN</t>
  </si>
  <si>
    <t>2431846</t>
  </si>
  <si>
    <t>US48203R1041</t>
  </si>
  <si>
    <t>48203R104</t>
  </si>
  <si>
    <t>Nordstrom Inc</t>
  </si>
  <si>
    <t>JWN UN</t>
  </si>
  <si>
    <t>2641827</t>
  </si>
  <si>
    <t>US6556641008</t>
  </si>
  <si>
    <t>655664100</t>
  </si>
  <si>
    <t>KeyCorp</t>
  </si>
  <si>
    <t>KEY UN</t>
  </si>
  <si>
    <t>2490911</t>
  </si>
  <si>
    <t>US4932671088</t>
  </si>
  <si>
    <t>493267108</t>
  </si>
  <si>
    <t>KLA Corp</t>
  </si>
  <si>
    <t>KLAC UW</t>
  </si>
  <si>
    <t>2480138</t>
  </si>
  <si>
    <t>US4824801009</t>
  </si>
  <si>
    <t>482480100</t>
  </si>
  <si>
    <t>Kongsberg Gruppen ASA</t>
  </si>
  <si>
    <t>KOG NO</t>
  </si>
  <si>
    <t>5208241</t>
  </si>
  <si>
    <t>NO0003043309</t>
  </si>
  <si>
    <t>Investment AB Latour</t>
  </si>
  <si>
    <t>LATOB SS</t>
  </si>
  <si>
    <t>BZ404X1</t>
  </si>
  <si>
    <t>SE0010100958</t>
  </si>
  <si>
    <t>Lincoln Electric Holdings Inc</t>
  </si>
  <si>
    <t>LECO UW</t>
  </si>
  <si>
    <t>2516851</t>
  </si>
  <si>
    <t>US5339001068</t>
  </si>
  <si>
    <t>533900106</t>
  </si>
  <si>
    <t>Lifco AB</t>
  </si>
  <si>
    <t>LIFCOB SS</t>
  </si>
  <si>
    <t>BL6K7K9</t>
  </si>
  <si>
    <t>SE0015949201</t>
  </si>
  <si>
    <t>Lennox International Inc</t>
  </si>
  <si>
    <t>LII UN</t>
  </si>
  <si>
    <t>2442053</t>
  </si>
  <si>
    <t>US5261071071</t>
  </si>
  <si>
    <t>526107107</t>
  </si>
  <si>
    <t>LKQ UW</t>
  </si>
  <si>
    <t>Lockheed Martin Corp</t>
  </si>
  <si>
    <t>LMT UN</t>
  </si>
  <si>
    <t>2522096</t>
  </si>
  <si>
    <t>US5398301094</t>
  </si>
  <si>
    <t>539830109</t>
  </si>
  <si>
    <t>LOPE UW</t>
  </si>
  <si>
    <t>Lam Research Corp</t>
  </si>
  <si>
    <t>LRCX UW</t>
  </si>
  <si>
    <t>BSML4N7</t>
  </si>
  <si>
    <t>US5128073062</t>
  </si>
  <si>
    <t>512807306</t>
  </si>
  <si>
    <t>Lattice Semiconductor Corp</t>
  </si>
  <si>
    <t>LSCC UW</t>
  </si>
  <si>
    <t>2506658</t>
  </si>
  <si>
    <t>US5184151042</t>
  </si>
  <si>
    <t>518415104</t>
  </si>
  <si>
    <t>Bank Leumi Le-Israel BM</t>
  </si>
  <si>
    <t>LUMI IT</t>
  </si>
  <si>
    <t>6076425</t>
  </si>
  <si>
    <t>IL0006046119</t>
  </si>
  <si>
    <t>L E Lundbergforetagen AB</t>
  </si>
  <si>
    <t>LUNDB SS</t>
  </si>
  <si>
    <t>4538002</t>
  </si>
  <si>
    <t>SE0000108847</t>
  </si>
  <si>
    <t>Mastercard Inc</t>
  </si>
  <si>
    <t>MA UN</t>
  </si>
  <si>
    <t>B121557</t>
  </si>
  <si>
    <t>US57636Q1040</t>
  </si>
  <si>
    <t>57636Q104</t>
  </si>
  <si>
    <t>AP Moller - Maersk A/S</t>
  </si>
  <si>
    <t>MAERSKA DC</t>
  </si>
  <si>
    <t>4253059</t>
  </si>
  <si>
    <t>DK0010244425</t>
  </si>
  <si>
    <t>McKesson Corp</t>
  </si>
  <si>
    <t>MCK UN</t>
  </si>
  <si>
    <t>2378534</t>
  </si>
  <si>
    <t>US58155Q1031</t>
  </si>
  <si>
    <t>58155Q103</t>
  </si>
  <si>
    <t>Moody's Corp</t>
  </si>
  <si>
    <t>MCO UN</t>
  </si>
  <si>
    <t>2252058</t>
  </si>
  <si>
    <t>US6153691059</t>
  </si>
  <si>
    <t>615369105</t>
  </si>
  <si>
    <t>MercadoLibre Inc</t>
  </si>
  <si>
    <t>MELI UW</t>
  </si>
  <si>
    <t>B23X1H3</t>
  </si>
  <si>
    <t>US58733R1023</t>
  </si>
  <si>
    <t>58733R102</t>
  </si>
  <si>
    <t>META UW</t>
  </si>
  <si>
    <t>Marks &amp; Spencer Group PLC</t>
  </si>
  <si>
    <t>MKS LN</t>
  </si>
  <si>
    <t>3127489</t>
  </si>
  <si>
    <t>GB0031274896</t>
  </si>
  <si>
    <t>Cie Generale des Etablissement</t>
  </si>
  <si>
    <t>ML FP</t>
  </si>
  <si>
    <t>BPBPJ01</t>
  </si>
  <si>
    <t>FR001400AJ45</t>
  </si>
  <si>
    <t>Monster Beverage Corp</t>
  </si>
  <si>
    <t>MNST UW</t>
  </si>
  <si>
    <t>BZ07BW4</t>
  </si>
  <si>
    <t>US61174X1090</t>
  </si>
  <si>
    <t>61174X109</t>
  </si>
  <si>
    <t>Moncler SpA</t>
  </si>
  <si>
    <t>MONC IM</t>
  </si>
  <si>
    <t>BGLP232</t>
  </si>
  <si>
    <t>IT0004965148</t>
  </si>
  <si>
    <t>Medibank Pvt Ltd</t>
  </si>
  <si>
    <t>MPL AT</t>
  </si>
  <si>
    <t>BRTNNQ5</t>
  </si>
  <si>
    <t>AU000000MPL3</t>
  </si>
  <si>
    <t>Monolithic Power Systems Inc</t>
  </si>
  <si>
    <t>MPWR UW</t>
  </si>
  <si>
    <t>B01Z7J1</t>
  </si>
  <si>
    <t>US6098391054</t>
  </si>
  <si>
    <t>609839105</t>
  </si>
  <si>
    <t>Merck &amp; Co Inc</t>
  </si>
  <si>
    <t>MRK UN</t>
  </si>
  <si>
    <t>2778844</t>
  </si>
  <si>
    <t>US58933Y1055</t>
  </si>
  <si>
    <t>58933Y105</t>
  </si>
  <si>
    <t>MSCI Inc</t>
  </si>
  <si>
    <t>MSCI UN</t>
  </si>
  <si>
    <t>B2972D2</t>
  </si>
  <si>
    <t>US55354G1004</t>
  </si>
  <si>
    <t>55354G100</t>
  </si>
  <si>
    <t>MSI UN</t>
  </si>
  <si>
    <t>MTCH UW</t>
  </si>
  <si>
    <t>MTD UN</t>
  </si>
  <si>
    <t>Mizrahi Tefahot Bank Ltd</t>
  </si>
  <si>
    <t>MZTF IT</t>
  </si>
  <si>
    <t>6916703</t>
  </si>
  <si>
    <t>IL0006954379</t>
  </si>
  <si>
    <t>Neurocrine Biosciences Inc</t>
  </si>
  <si>
    <t>NBIX UW</t>
  </si>
  <si>
    <t>2623911</t>
  </si>
  <si>
    <t>US64125C1099</t>
  </si>
  <si>
    <t>64125C109</t>
  </si>
  <si>
    <t>National Fuel Gas Co</t>
  </si>
  <si>
    <t>NFG UN</t>
  </si>
  <si>
    <t>2626103</t>
  </si>
  <si>
    <t>US6361801011</t>
  </si>
  <si>
    <t>636180101</t>
  </si>
  <si>
    <t>Norsk Hydro ASA</t>
  </si>
  <si>
    <t>NHY NO</t>
  </si>
  <si>
    <t>B11HK39</t>
  </si>
  <si>
    <t>NO0005052605</t>
  </si>
  <si>
    <t>Nibe Industrier AB</t>
  </si>
  <si>
    <t>NIBEB SS</t>
  </si>
  <si>
    <t>BN7BZM3</t>
  </si>
  <si>
    <t>SE0015988019</t>
  </si>
  <si>
    <t>Nice Ltd</t>
  </si>
  <si>
    <t>NICE IT</t>
  </si>
  <si>
    <t>6647133</t>
  </si>
  <si>
    <t>IL0002730112</t>
  </si>
  <si>
    <t>Novartis AG</t>
  </si>
  <si>
    <t>NOVN SE</t>
  </si>
  <si>
    <t>7103065</t>
  </si>
  <si>
    <t>CH0012005267</t>
  </si>
  <si>
    <t>Novo Nordisk A/S</t>
  </si>
  <si>
    <t>NOVOB DC</t>
  </si>
  <si>
    <t>BP6KMJ1</t>
  </si>
  <si>
    <t>DK0062498333</t>
  </si>
  <si>
    <t>ServiceNow Inc</t>
  </si>
  <si>
    <t>NOW UN</t>
  </si>
  <si>
    <t>B80NXX8</t>
  </si>
  <si>
    <t>US81762P1021</t>
  </si>
  <si>
    <t>81762P102</t>
  </si>
  <si>
    <t>Novonesis (Novozymes) B</t>
  </si>
  <si>
    <t>NSISB DC</t>
  </si>
  <si>
    <t>B798FW0</t>
  </si>
  <si>
    <t>DK0060336014</t>
  </si>
  <si>
    <t>Nutanix Inc</t>
  </si>
  <si>
    <t>NTNX UW</t>
  </si>
  <si>
    <t>BYQBFT8</t>
  </si>
  <si>
    <t>US67059N1081</t>
  </si>
  <si>
    <t>67059N108</t>
  </si>
  <si>
    <t>NVIDIA Corp</t>
  </si>
  <si>
    <t>NVDA UW</t>
  </si>
  <si>
    <t>2379504</t>
  </si>
  <si>
    <t>US67066G1040</t>
  </si>
  <si>
    <t>67066G104</t>
  </si>
  <si>
    <t>Nova Ltd</t>
  </si>
  <si>
    <t>NVMI IT</t>
  </si>
  <si>
    <t>6534161</t>
  </si>
  <si>
    <t>IL0010845571</t>
  </si>
  <si>
    <t>NVR Inc</t>
  </si>
  <si>
    <t>NVR UN</t>
  </si>
  <si>
    <t>2637785</t>
  </si>
  <si>
    <t>US62944T1051</t>
  </si>
  <si>
    <t>62944T105</t>
  </si>
  <si>
    <t>NatWest Group PLC</t>
  </si>
  <si>
    <t>NWG LN</t>
  </si>
  <si>
    <t>BM8PJY7</t>
  </si>
  <si>
    <t>GB00BM8PJY71</t>
  </si>
  <si>
    <t>News Corp</t>
  </si>
  <si>
    <t>NWSA UW</t>
  </si>
  <si>
    <t>BBGVT40</t>
  </si>
  <si>
    <t>US65249B1098</t>
  </si>
  <si>
    <t>65249B109</t>
  </si>
  <si>
    <t>New York Times Co/The</t>
  </si>
  <si>
    <t>NYT UN</t>
  </si>
  <si>
    <t>2632003</t>
  </si>
  <si>
    <t>US6501111073</t>
  </si>
  <si>
    <t>650111107</t>
  </si>
  <si>
    <t>Owens Corning</t>
  </si>
  <si>
    <t>OC UN</t>
  </si>
  <si>
    <t>B1FW7Q2</t>
  </si>
  <si>
    <t>US6907421019</t>
  </si>
  <si>
    <t>690742101</t>
  </si>
  <si>
    <t>Old Dominion Freight Line Inc</t>
  </si>
  <si>
    <t>ODFL UW</t>
  </si>
  <si>
    <t>2656423</t>
  </si>
  <si>
    <t>US6795801009</t>
  </si>
  <si>
    <t>679580100</t>
  </si>
  <si>
    <t>OMC UN</t>
  </si>
  <si>
    <t>ORCL UN</t>
  </si>
  <si>
    <t>Origin Energy Ltd</t>
  </si>
  <si>
    <t>ORG AT</t>
  </si>
  <si>
    <t>6214861</t>
  </si>
  <si>
    <t>AU000000ORG5</t>
  </si>
  <si>
    <t>Orkla ASA</t>
  </si>
  <si>
    <t>ORK NO</t>
  </si>
  <si>
    <t>B1VQF42</t>
  </si>
  <si>
    <t>NO0003733800</t>
  </si>
  <si>
    <t>Otis Worldwide Corp</t>
  </si>
  <si>
    <t>OTIS UN</t>
  </si>
  <si>
    <t>BK531S8</t>
  </si>
  <si>
    <t>US68902V1070</t>
  </si>
  <si>
    <t>68902V107</t>
  </si>
  <si>
    <t>Palo Alto Networks Inc</t>
  </si>
  <si>
    <t>PANW UW</t>
  </si>
  <si>
    <t>B87ZMX0</t>
  </si>
  <si>
    <t>US6974351057</t>
  </si>
  <si>
    <t>697435105</t>
  </si>
  <si>
    <t>PulteGroup Inc</t>
  </si>
  <si>
    <t>PHM UN</t>
  </si>
  <si>
    <t>2708841</t>
  </si>
  <si>
    <t>US7458671010</t>
  </si>
  <si>
    <t>745867101</t>
  </si>
  <si>
    <t>Phoenix Group Holdings PLC</t>
  </si>
  <si>
    <t>PHNX LN</t>
  </si>
  <si>
    <t>BGXQNP2</t>
  </si>
  <si>
    <t>GB00BGXQNP29</t>
  </si>
  <si>
    <t>Pinterest Inc</t>
  </si>
  <si>
    <t>PINS UN</t>
  </si>
  <si>
    <t>BJ2Z0H2</t>
  </si>
  <si>
    <t>US72352L1061</t>
  </si>
  <si>
    <t>72352L106</t>
  </si>
  <si>
    <t>Palantir Technologies Inc</t>
  </si>
  <si>
    <t>PLTR UW</t>
  </si>
  <si>
    <t>BN78DQ4</t>
  </si>
  <si>
    <t>US69608A1088</t>
  </si>
  <si>
    <t>69608A108</t>
  </si>
  <si>
    <t>Pandora A/S</t>
  </si>
  <si>
    <t>PNDORA DC</t>
  </si>
  <si>
    <t>B44XTX8</t>
  </si>
  <si>
    <t>DK0060252690</t>
  </si>
  <si>
    <t>PNR UN</t>
  </si>
  <si>
    <t>Pilgrim's Pride Corp</t>
  </si>
  <si>
    <t>PPC UW</t>
  </si>
  <si>
    <t>B5L3PZ2</t>
  </si>
  <si>
    <t>US72147K1088</t>
  </si>
  <si>
    <t>72147K108</t>
  </si>
  <si>
    <t>Primerica Inc</t>
  </si>
  <si>
    <t>PRI UN</t>
  </si>
  <si>
    <t>B50K3X8</t>
  </si>
  <si>
    <t>US74164M1080</t>
  </si>
  <si>
    <t>74164M108</t>
  </si>
  <si>
    <t>Prudential PLC</t>
  </si>
  <si>
    <t>PRU LN</t>
  </si>
  <si>
    <t>0709954</t>
  </si>
  <si>
    <t>GB0007099541</t>
  </si>
  <si>
    <t>Publicis Groupe SA</t>
  </si>
  <si>
    <t>PUB FP</t>
  </si>
  <si>
    <t>4380429</t>
  </si>
  <si>
    <t>FR0000130577</t>
  </si>
  <si>
    <t>PayPal Holdings Inc</t>
  </si>
  <si>
    <t>PYPL UW</t>
  </si>
  <si>
    <t>BYW36M8</t>
  </si>
  <si>
    <t>US70450Y1038</t>
  </si>
  <si>
    <t>70450Y103</t>
  </si>
  <si>
    <t>QBE Insurance Group Ltd</t>
  </si>
  <si>
    <t>QBE AT</t>
  </si>
  <si>
    <t>6715740</t>
  </si>
  <si>
    <t>AU000000QBE9</t>
  </si>
  <si>
    <t>QUALCOMM Inc</t>
  </si>
  <si>
    <t>QCOM UW</t>
  </si>
  <si>
    <t>2714923</t>
  </si>
  <si>
    <t>US7475251036</t>
  </si>
  <si>
    <t>747525103</t>
  </si>
  <si>
    <t>QIAGEN NV</t>
  </si>
  <si>
    <t>QIA GY</t>
  </si>
  <si>
    <t>BNXJZX2</t>
  </si>
  <si>
    <t>NL0015002CX3</t>
  </si>
  <si>
    <t>Rational AG</t>
  </si>
  <si>
    <t>RAA GY</t>
  </si>
  <si>
    <t>5910609</t>
  </si>
  <si>
    <t>DE0007010803</t>
  </si>
  <si>
    <t>Ferrari NV</t>
  </si>
  <si>
    <t>RACE IM</t>
  </si>
  <si>
    <t>BD6G507</t>
  </si>
  <si>
    <t>NL0011585146</t>
  </si>
  <si>
    <t>ROBLOX Corp</t>
  </si>
  <si>
    <t>RBLX UN</t>
  </si>
  <si>
    <t>BMWBC20</t>
  </si>
  <si>
    <t>US7710491033</t>
  </si>
  <si>
    <t>771049103</t>
  </si>
  <si>
    <t>Recordati Industria Chimica e</t>
  </si>
  <si>
    <t>REC IM</t>
  </si>
  <si>
    <t>B07DRZ5</t>
  </si>
  <si>
    <t>IT0003828271</t>
  </si>
  <si>
    <t>RELX PLC</t>
  </si>
  <si>
    <t>REL LN</t>
  </si>
  <si>
    <t>B2B0DG9</t>
  </si>
  <si>
    <t>GB00B2B0DG97</t>
  </si>
  <si>
    <t>Reinsurance Group of America I</t>
  </si>
  <si>
    <t>RGA UN</t>
  </si>
  <si>
    <t>2731193</t>
  </si>
  <si>
    <t>US7593516047</t>
  </si>
  <si>
    <t>759351604</t>
  </si>
  <si>
    <t>Rio Tinto Ltd</t>
  </si>
  <si>
    <t>RIO AT</t>
  </si>
  <si>
    <t>6220103</t>
  </si>
  <si>
    <t>AU000000RIO1</t>
  </si>
  <si>
    <t>Raymond James Financial Inc</t>
  </si>
  <si>
    <t>RJF UN</t>
  </si>
  <si>
    <t>2718992</t>
  </si>
  <si>
    <t>US7547301090</t>
  </si>
  <si>
    <t>754730109</t>
  </si>
  <si>
    <t>Ralph Lauren Corp</t>
  </si>
  <si>
    <t>RL UN</t>
  </si>
  <si>
    <t>B4V9661</t>
  </si>
  <si>
    <t>US7512121010</t>
  </si>
  <si>
    <t>751212101</t>
  </si>
  <si>
    <t>RMD UN</t>
  </si>
  <si>
    <t>Renault SA</t>
  </si>
  <si>
    <t>RNO FP</t>
  </si>
  <si>
    <t>4712798</t>
  </si>
  <si>
    <t>FR0000131906</t>
  </si>
  <si>
    <t>Roche Holding AG</t>
  </si>
  <si>
    <t>ROG SE</t>
  </si>
  <si>
    <t>7110388</t>
  </si>
  <si>
    <t>CH0012032048</t>
  </si>
  <si>
    <t>Roku Inc</t>
  </si>
  <si>
    <t>ROKU UW</t>
  </si>
  <si>
    <t>BZ1LFG7</t>
  </si>
  <si>
    <t>US77543R1023</t>
  </si>
  <si>
    <t>77543R102</t>
  </si>
  <si>
    <t>Rolls-Royce Holdings PLC</t>
  </si>
  <si>
    <t>RR/ LN</t>
  </si>
  <si>
    <t>B63H849</t>
  </si>
  <si>
    <t>GB00B63H8491</t>
  </si>
  <si>
    <t>South32 Ltd</t>
  </si>
  <si>
    <t>S32 AT</t>
  </si>
  <si>
    <t>BWSW5D9</t>
  </si>
  <si>
    <t>AU000000S320</t>
  </si>
  <si>
    <t>Saab AB</t>
  </si>
  <si>
    <t>SAABB SS</t>
  </si>
  <si>
    <t>BPXZH27</t>
  </si>
  <si>
    <t>SE0021921269</t>
  </si>
  <si>
    <t>Safran SA</t>
  </si>
  <si>
    <t>SAF FP</t>
  </si>
  <si>
    <t>B058TZ6</t>
  </si>
  <si>
    <t>FR0000073272</t>
  </si>
  <si>
    <t>Boston Beer Co Inc/The</t>
  </si>
  <si>
    <t>SAM UN</t>
  </si>
  <si>
    <t>2113393</t>
  </si>
  <si>
    <t>US1005571070</t>
  </si>
  <si>
    <t>100557107</t>
  </si>
  <si>
    <t>Sampo Oyj</t>
  </si>
  <si>
    <t>SAMPO FH</t>
  </si>
  <si>
    <t>BMXX645</t>
  </si>
  <si>
    <t>FI4000552500</t>
  </si>
  <si>
    <t>Sandvik AB</t>
  </si>
  <si>
    <t>SAND SS</t>
  </si>
  <si>
    <t>B1VQ252</t>
  </si>
  <si>
    <t>SE0000667891</t>
  </si>
  <si>
    <t>SBA Communications Corp</t>
  </si>
  <si>
    <t>SBAC UW</t>
  </si>
  <si>
    <t>BZ6TS23</t>
  </si>
  <si>
    <t>US78410G1040</t>
  </si>
  <si>
    <t>78410G104</t>
  </si>
  <si>
    <t>Schindler Holding AG</t>
  </si>
  <si>
    <t>SCHN SE</t>
  </si>
  <si>
    <t>B11WWH2</t>
  </si>
  <si>
    <t>CH0024638212</t>
  </si>
  <si>
    <t>SCHP SE</t>
  </si>
  <si>
    <t>B11TCY0</t>
  </si>
  <si>
    <t>CH0024638196</t>
  </si>
  <si>
    <t>Charles Schwab Corp/The</t>
  </si>
  <si>
    <t>SCHW UN</t>
  </si>
  <si>
    <t>2779397</t>
  </si>
  <si>
    <t>US8085131055</t>
  </si>
  <si>
    <t>808513105</t>
  </si>
  <si>
    <t>Skandinaviska Enskilda Banken</t>
  </si>
  <si>
    <t>SEBA SS</t>
  </si>
  <si>
    <t>4813345</t>
  </si>
  <si>
    <t>SE0000148884</t>
  </si>
  <si>
    <t>SEI Investments Co</t>
  </si>
  <si>
    <t>SEIC UW</t>
  </si>
  <si>
    <t>2793610</t>
  </si>
  <si>
    <t>US7841171033</t>
  </si>
  <si>
    <t>784117103</t>
  </si>
  <si>
    <t>Stockland</t>
  </si>
  <si>
    <t>SGP AT</t>
  </si>
  <si>
    <t>6850856</t>
  </si>
  <si>
    <t>AU000000SGP0</t>
  </si>
  <si>
    <t>Svenska Handelsbanken AB</t>
  </si>
  <si>
    <t>SHBA SS</t>
  </si>
  <si>
    <t>BXDZ9Q1</t>
  </si>
  <si>
    <t>SE0007100599</t>
  </si>
  <si>
    <t>Shell PLC</t>
  </si>
  <si>
    <t>SHEL LN</t>
  </si>
  <si>
    <t>BP6MXD8</t>
  </si>
  <si>
    <t>GB00BP6MXD84</t>
  </si>
  <si>
    <t>Skanska AB</t>
  </si>
  <si>
    <t>SKAB SS</t>
  </si>
  <si>
    <t>7142091</t>
  </si>
  <si>
    <t>SE0000113250</t>
  </si>
  <si>
    <t>SMCI UW</t>
  </si>
  <si>
    <t>Scotts Miracle-Gro Co/The</t>
  </si>
  <si>
    <t>SMG UN</t>
  </si>
  <si>
    <t>2781518</t>
  </si>
  <si>
    <t>US8101861065</t>
  </si>
  <si>
    <t>810186106</t>
  </si>
  <si>
    <t>Snowflake Inc</t>
  </si>
  <si>
    <t>SNOW UN</t>
  </si>
  <si>
    <t>BN134B7</t>
  </si>
  <si>
    <t>US8334451098</t>
  </si>
  <si>
    <t>833445109</t>
  </si>
  <si>
    <t>Synopsys Inc</t>
  </si>
  <si>
    <t>SNPS UW</t>
  </si>
  <si>
    <t>2867719</t>
  </si>
  <si>
    <t>US8716071076</t>
  </si>
  <si>
    <t>871607107</t>
  </si>
  <si>
    <t>Stantec Inc</t>
  </si>
  <si>
    <t>STN CT</t>
  </si>
  <si>
    <t>2854238</t>
  </si>
  <si>
    <t>CA85472N1096</t>
  </si>
  <si>
    <t>85472N109</t>
  </si>
  <si>
    <t>Seagate Technology Holdings PL</t>
  </si>
  <si>
    <t>STX UW</t>
  </si>
  <si>
    <t>BKVD2N4</t>
  </si>
  <si>
    <t>IE00BKVD2N49</t>
  </si>
  <si>
    <t>Suncorp Group Ltd</t>
  </si>
  <si>
    <t>SUN AT</t>
  </si>
  <si>
    <t>6585084</t>
  </si>
  <si>
    <t>AU000000SUN6</t>
  </si>
  <si>
    <t>Swedbank AB</t>
  </si>
  <si>
    <t>SWEDA SS</t>
  </si>
  <si>
    <t>4846523</t>
  </si>
  <si>
    <t>SE0000242455</t>
  </si>
  <si>
    <t>Atlassian Corp</t>
  </si>
  <si>
    <t>TEAM UW</t>
  </si>
  <si>
    <t>BQ1PC76</t>
  </si>
  <si>
    <t>US0494681010</t>
  </si>
  <si>
    <t>049468101</t>
  </si>
  <si>
    <t>Bio-Techne Corp</t>
  </si>
  <si>
    <t>TECH UW</t>
  </si>
  <si>
    <t>BSHZ3Q0</t>
  </si>
  <si>
    <t>US09073M1045</t>
  </si>
  <si>
    <t>09073M104</t>
  </si>
  <si>
    <t>Telenor ASA</t>
  </si>
  <si>
    <t>TEL NO</t>
  </si>
  <si>
    <t>4732495</t>
  </si>
  <si>
    <t>NO0010063308</t>
  </si>
  <si>
    <t>Tele2 AB</t>
  </si>
  <si>
    <t>TEL2B SS</t>
  </si>
  <si>
    <t>B97C733</t>
  </si>
  <si>
    <t>SE0005190238</t>
  </si>
  <si>
    <t>Telia Co AB</t>
  </si>
  <si>
    <t>TELIA SS</t>
  </si>
  <si>
    <t>5978384</t>
  </si>
  <si>
    <t>SE0000667925</t>
  </si>
  <si>
    <t>THC UN</t>
  </si>
  <si>
    <t>Hanover Insurance Group Inc/Th</t>
  </si>
  <si>
    <t>THG UN</t>
  </si>
  <si>
    <t>2020415</t>
  </si>
  <si>
    <t>US4108671052</t>
  </si>
  <si>
    <t>410867105</t>
  </si>
  <si>
    <t>TJX Cos Inc/The</t>
  </si>
  <si>
    <t>TJX UN</t>
  </si>
  <si>
    <t>2989301</t>
  </si>
  <si>
    <t>US8725401090</t>
  </si>
  <si>
    <t>872540109</t>
  </si>
  <si>
    <t>TKO Group Holdings Inc</t>
  </si>
  <si>
    <t>TKO UN</t>
  </si>
  <si>
    <t>BQBBFD1</t>
  </si>
  <si>
    <t>US87256C1018</t>
  </si>
  <si>
    <t>87256C101</t>
  </si>
  <si>
    <t>TNL UN</t>
  </si>
  <si>
    <t>TPL UN</t>
  </si>
  <si>
    <t>Trelleborg AB</t>
  </si>
  <si>
    <t>TRELB SS</t>
  </si>
  <si>
    <t>4902384</t>
  </si>
  <si>
    <t>SE0000114837</t>
  </si>
  <si>
    <t>Targa Resources Corp</t>
  </si>
  <si>
    <t>TRGP UN</t>
  </si>
  <si>
    <t>B55PZY3</t>
  </si>
  <si>
    <t>US87612G1013</t>
  </si>
  <si>
    <t>87612G101</t>
  </si>
  <si>
    <t>Tyson Foods Inc</t>
  </si>
  <si>
    <t>TSN UN</t>
  </si>
  <si>
    <t>2909730</t>
  </si>
  <si>
    <t>US9024941034</t>
  </si>
  <si>
    <t>902494103</t>
  </si>
  <si>
    <t>Trane Technologies PLC</t>
  </si>
  <si>
    <t>TT UN</t>
  </si>
  <si>
    <t>BK9ZQ96</t>
  </si>
  <si>
    <t>IE00BK9ZQ967</t>
  </si>
  <si>
    <t>Texas Roadhouse Inc</t>
  </si>
  <si>
    <t>TXRH UW</t>
  </si>
  <si>
    <t>B033TJ7</t>
  </si>
  <si>
    <t>US8826811098</t>
  </si>
  <si>
    <t>882681109</t>
  </si>
  <si>
    <t>Textron Inc</t>
  </si>
  <si>
    <t>TXT UN</t>
  </si>
  <si>
    <t>2885937</t>
  </si>
  <si>
    <t>US8832031012</t>
  </si>
  <si>
    <t>883203101</t>
  </si>
  <si>
    <t>UBS Group AG</t>
  </si>
  <si>
    <t>UBSG SE</t>
  </si>
  <si>
    <t>BRJL176</t>
  </si>
  <si>
    <t>CH0244767585</t>
  </si>
  <si>
    <t>Universal Health Services Inc</t>
  </si>
  <si>
    <t>UHS UN</t>
  </si>
  <si>
    <t>2923785</t>
  </si>
  <si>
    <t>US9139031002</t>
  </si>
  <si>
    <t>913903100</t>
  </si>
  <si>
    <t>Veralto Corp</t>
  </si>
  <si>
    <t>VLTO UN</t>
  </si>
  <si>
    <t>BPGMZQ5</t>
  </si>
  <si>
    <t>US92338C1036</t>
  </si>
  <si>
    <t>92338C103</t>
  </si>
  <si>
    <t>Valmont Industries Inc</t>
  </si>
  <si>
    <t>VMI UN</t>
  </si>
  <si>
    <t>2926825</t>
  </si>
  <si>
    <t>US9202531011</t>
  </si>
  <si>
    <t>920253101</t>
  </si>
  <si>
    <t>VeriSign Inc</t>
  </si>
  <si>
    <t>VRSN UW</t>
  </si>
  <si>
    <t>2142922</t>
  </si>
  <si>
    <t>US92343E1029</t>
  </si>
  <si>
    <t>92343E102</t>
  </si>
  <si>
    <t>Vertiv Holdings Co</t>
  </si>
  <si>
    <t>VRT UN</t>
  </si>
  <si>
    <t>BL3LWS8</t>
  </si>
  <si>
    <t>US92537N1081</t>
  </si>
  <si>
    <t>92537N108</t>
  </si>
  <si>
    <t>Vistra Corp</t>
  </si>
  <si>
    <t>VST UN</t>
  </si>
  <si>
    <t>BZ8VJQ8</t>
  </si>
  <si>
    <t>US92840M1027</t>
  </si>
  <si>
    <t>92840M102</t>
  </si>
  <si>
    <t>Valvoline Inc</t>
  </si>
  <si>
    <t>VVV UN</t>
  </si>
  <si>
    <t>BDG22J3</t>
  </si>
  <si>
    <t>US92047W1018</t>
  </si>
  <si>
    <t>92047W101</t>
  </si>
  <si>
    <t>Vestas Wind Systems A/S</t>
  </si>
  <si>
    <t>VWS DC</t>
  </si>
  <si>
    <t>BN4MYF5</t>
  </si>
  <si>
    <t>DK0061539921</t>
  </si>
  <si>
    <t>W UN</t>
  </si>
  <si>
    <t>WCC UN</t>
  </si>
  <si>
    <t>Workday Inc</t>
  </si>
  <si>
    <t>WDAY UW</t>
  </si>
  <si>
    <t>B8K6ZD1</t>
  </si>
  <si>
    <t>US98138H1014</t>
  </si>
  <si>
    <t>98138H101</t>
  </si>
  <si>
    <t>Wingstop Inc</t>
  </si>
  <si>
    <t>WING UW</t>
  </si>
  <si>
    <t>BYYXHN4</t>
  </si>
  <si>
    <t>US9741551033</t>
  </si>
  <si>
    <t>974155103</t>
  </si>
  <si>
    <t>Wolters Kluwer NV</t>
  </si>
  <si>
    <t>WKL NA</t>
  </si>
  <si>
    <t>5671519</t>
  </si>
  <si>
    <t>NL0000395903</t>
  </si>
  <si>
    <t>Advanced Drainage Systems Inc</t>
  </si>
  <si>
    <t>WMS UN</t>
  </si>
  <si>
    <t>BP7RS59</t>
  </si>
  <si>
    <t>US00790R1041</t>
  </si>
  <si>
    <t>00790R104</t>
  </si>
  <si>
    <t>Wartsila OYJ Abp</t>
  </si>
  <si>
    <t>WRT1V FH</t>
  </si>
  <si>
    <t>4525189</t>
  </si>
  <si>
    <t>FI0009003727</t>
  </si>
  <si>
    <t>Watsco Inc</t>
  </si>
  <si>
    <t>WSO UN</t>
  </si>
  <si>
    <t>2943039</t>
  </si>
  <si>
    <t>US9426222009</t>
  </si>
  <si>
    <t>942622200</t>
  </si>
  <si>
    <t>West Pharmaceutical Services I</t>
  </si>
  <si>
    <t>WST UN</t>
  </si>
  <si>
    <t>2950482</t>
  </si>
  <si>
    <t>US9553061055</t>
  </si>
  <si>
    <t>955306105</t>
  </si>
  <si>
    <t>Yara International ASA</t>
  </si>
  <si>
    <t>YAR NO</t>
  </si>
  <si>
    <t>7751259</t>
  </si>
  <si>
    <t>NO0010208051</t>
  </si>
  <si>
    <t>Yangzijiang Shipbuilding Holdi</t>
  </si>
  <si>
    <t>YZJSGD SP</t>
  </si>
  <si>
    <t>B1VT035</t>
  </si>
  <si>
    <t>SG1U76934819</t>
  </si>
  <si>
    <t>Zurich Insurance Group AG</t>
  </si>
  <si>
    <t>ZURN SE</t>
  </si>
  <si>
    <t>5983816</t>
  </si>
  <si>
    <t>CH0011075394</t>
  </si>
  <si>
    <t>BNPWGTRS             00001</t>
  </si>
  <si>
    <t>BNPWGTRS 00001</t>
  </si>
  <si>
    <t>BNPWSTRSS</t>
  </si>
  <si>
    <t>BNPWSTRSS            00001</t>
  </si>
  <si>
    <t>BNPWSTRSS 00001</t>
  </si>
  <si>
    <t>BNPWGLS1</t>
  </si>
  <si>
    <t>CK Infrastructure Holdings Ltd</t>
  </si>
  <si>
    <t>1038 HK</t>
  </si>
  <si>
    <t>BYVS6J1</t>
  </si>
  <si>
    <t>BMG2178K1009</t>
  </si>
  <si>
    <t>Wharf Real Estate Investment C</t>
  </si>
  <si>
    <t>1997 HK</t>
  </si>
  <si>
    <t>BF0GWS4</t>
  </si>
  <si>
    <t>KYG9593A1040</t>
  </si>
  <si>
    <t>Galaxy Entertainment Group Ltd</t>
  </si>
  <si>
    <t>27 HK</t>
  </si>
  <si>
    <t>6465874</t>
  </si>
  <si>
    <t>HK0027032686</t>
  </si>
  <si>
    <t>Seven &amp; i Holdings Co Ltd</t>
  </si>
  <si>
    <t>3382 JT</t>
  </si>
  <si>
    <t>B0FS5D6</t>
  </si>
  <si>
    <t>JP3422950000</t>
  </si>
  <si>
    <t>Toray Industries Inc</t>
  </si>
  <si>
    <t>3402 JT</t>
  </si>
  <si>
    <t>6897143</t>
  </si>
  <si>
    <t>JP3621000003</t>
  </si>
  <si>
    <t>Nippon Sanso Holdings Corp</t>
  </si>
  <si>
    <t>4091 JT</t>
  </si>
  <si>
    <t>6640541</t>
  </si>
  <si>
    <t>JP3711600001</t>
  </si>
  <si>
    <t>Nippon Paint Holdings Co Ltd</t>
  </si>
  <si>
    <t>4612 JT</t>
  </si>
  <si>
    <t>6640507</t>
  </si>
  <si>
    <t>JP3749400002</t>
  </si>
  <si>
    <t>Oriental Land Co Ltd/Japan</t>
  </si>
  <si>
    <t>4661 JT</t>
  </si>
  <si>
    <t>6648891</t>
  </si>
  <si>
    <t>JP3198900007</t>
  </si>
  <si>
    <t>Shiseido Co Ltd</t>
  </si>
  <si>
    <t>4911 JT</t>
  </si>
  <si>
    <t>6805265</t>
  </si>
  <si>
    <t>JP3351600006</t>
  </si>
  <si>
    <t>Sumitomo Metal Mining Co Ltd</t>
  </si>
  <si>
    <t>5713 JT</t>
  </si>
  <si>
    <t>6858849</t>
  </si>
  <si>
    <t>JP3402600005</t>
  </si>
  <si>
    <t>Sumitomo Electric Industries L</t>
  </si>
  <si>
    <t>5802 JT</t>
  </si>
  <si>
    <t>6858708</t>
  </si>
  <si>
    <t>JP3407400005</t>
  </si>
  <si>
    <t>Power Assets Holdings Ltd</t>
  </si>
  <si>
    <t>6 HK</t>
  </si>
  <si>
    <t>6435327</t>
  </si>
  <si>
    <t>HK0006000050</t>
  </si>
  <si>
    <t>Toyota Industries Corp</t>
  </si>
  <si>
    <t>6201 JT</t>
  </si>
  <si>
    <t>6900546</t>
  </si>
  <si>
    <t>JP3634600005</t>
  </si>
  <si>
    <t>NEC Corp</t>
  </si>
  <si>
    <t>6701 JT</t>
  </si>
  <si>
    <t>6640400</t>
  </si>
  <si>
    <t>JP3733000008</t>
  </si>
  <si>
    <t>Kyocera Corp</t>
  </si>
  <si>
    <t>6971 JT</t>
  </si>
  <si>
    <t>6499260</t>
  </si>
  <si>
    <t>JP3249600002</t>
  </si>
  <si>
    <t>Zensho Holdings Co Ltd</t>
  </si>
  <si>
    <t>7550 JT</t>
  </si>
  <si>
    <t>6042608</t>
  </si>
  <si>
    <t>JP3429300001</t>
  </si>
  <si>
    <t>TOPPAN Holdings Inc</t>
  </si>
  <si>
    <t>7911 JT</t>
  </si>
  <si>
    <t>6897024</t>
  </si>
  <si>
    <t>JP3629000005</t>
  </si>
  <si>
    <t>890747108</t>
  </si>
  <si>
    <t>Resona Holdings Inc</t>
  </si>
  <si>
    <t>8308 JT</t>
  </si>
  <si>
    <t>6421553</t>
  </si>
  <si>
    <t>JP3500610005</t>
  </si>
  <si>
    <t>Sumitomo Realty &amp; Development</t>
  </si>
  <si>
    <t>8830 JT</t>
  </si>
  <si>
    <t>6858902</t>
  </si>
  <si>
    <t>JP3409000001</t>
  </si>
  <si>
    <t>Central Japan Railway Co</t>
  </si>
  <si>
    <t>9022 JT</t>
  </si>
  <si>
    <t>6183552</t>
  </si>
  <si>
    <t>JP3566800003</t>
  </si>
  <si>
    <t>Hankyu Hanshin Holdings Inc</t>
  </si>
  <si>
    <t>9042 JT</t>
  </si>
  <si>
    <t>6408664</t>
  </si>
  <si>
    <t>JP3774200004</t>
  </si>
  <si>
    <t>ANA Holdings Inc</t>
  </si>
  <si>
    <t>9202 JT</t>
  </si>
  <si>
    <t>6014908</t>
  </si>
  <si>
    <t>JP3429800000</t>
  </si>
  <si>
    <t>Hikari Tsushin Inc</t>
  </si>
  <si>
    <t>9435 JT</t>
  </si>
  <si>
    <t>6416322</t>
  </si>
  <si>
    <t>JP3783420007</t>
  </si>
  <si>
    <t>Tokyo Gas Co Ltd</t>
  </si>
  <si>
    <t>9531 JT</t>
  </si>
  <si>
    <t>6895448</t>
  </si>
  <si>
    <t>JP3573000001</t>
  </si>
  <si>
    <t>Nitori Holdings Co Ltd</t>
  </si>
  <si>
    <t>9843 JT</t>
  </si>
  <si>
    <t>6644800</t>
  </si>
  <si>
    <t>JP3756100008</t>
  </si>
  <si>
    <t>SoftBank Group Corp</t>
  </si>
  <si>
    <t>9984 JT</t>
  </si>
  <si>
    <t>6770620</t>
  </si>
  <si>
    <t>JP3436100006</t>
  </si>
  <si>
    <t>Anglo American PLC</t>
  </si>
  <si>
    <t>AAL LN</t>
  </si>
  <si>
    <t>B1XZS82</t>
  </si>
  <si>
    <t>GB00B1XZS820</t>
  </si>
  <si>
    <t>AAL UW</t>
  </si>
  <si>
    <t>AAON Inc</t>
  </si>
  <si>
    <t>AAON UW</t>
  </si>
  <si>
    <t>2268130</t>
  </si>
  <si>
    <t>US0003602069</t>
  </si>
  <si>
    <t>000360206</t>
  </si>
  <si>
    <t>AAP UN</t>
  </si>
  <si>
    <t>ABN AMRO Bank NV</t>
  </si>
  <si>
    <t>ABN NA</t>
  </si>
  <si>
    <t>BYQP136</t>
  </si>
  <si>
    <t>NL0011540547</t>
  </si>
  <si>
    <t>Albertsons Cos Inc</t>
  </si>
  <si>
    <t>ACI UN</t>
  </si>
  <si>
    <t>BYNQ369</t>
  </si>
  <si>
    <t>US0130911037</t>
  </si>
  <si>
    <t>013091103</t>
  </si>
  <si>
    <t>ACN UN</t>
  </si>
  <si>
    <t>ACS Actividades de Construccio</t>
  </si>
  <si>
    <t>ACS SQ</t>
  </si>
  <si>
    <t>B01FLQ6</t>
  </si>
  <si>
    <t>ES0167050915</t>
  </si>
  <si>
    <t>Aeroports de Paris SA</t>
  </si>
  <si>
    <t>ADP FP</t>
  </si>
  <si>
    <t>B164FY1</t>
  </si>
  <si>
    <t>FR0010340141</t>
  </si>
  <si>
    <t>Aflac Inc</t>
  </si>
  <si>
    <t>AFL UN</t>
  </si>
  <si>
    <t>2026361</t>
  </si>
  <si>
    <t>US0010551028</t>
  </si>
  <si>
    <t>001055102</t>
  </si>
  <si>
    <t>Auckland International Airport</t>
  </si>
  <si>
    <t>AIA NZ</t>
  </si>
  <si>
    <t>BKX3XG2</t>
  </si>
  <si>
    <t>NZAIAE0002S6</t>
  </si>
  <si>
    <t>Akamai Technologies Inc</t>
  </si>
  <si>
    <t>AKAM UW</t>
  </si>
  <si>
    <t>2507457</t>
  </si>
  <si>
    <t>US00971T1016</t>
  </si>
  <si>
    <t>00971T101</t>
  </si>
  <si>
    <t>Akzo Nobel NV</t>
  </si>
  <si>
    <t>AKZA NA</t>
  </si>
  <si>
    <t>BJ2KSG2</t>
  </si>
  <si>
    <t>NL0013267909</t>
  </si>
  <si>
    <t>ALB UN</t>
  </si>
  <si>
    <t>Allegro MicroSystems Inc</t>
  </si>
  <si>
    <t>ALGM UW</t>
  </si>
  <si>
    <t>BN4LSB6</t>
  </si>
  <si>
    <t>US01749D1054</t>
  </si>
  <si>
    <t>01749D105</t>
  </si>
  <si>
    <t>Alstom SA</t>
  </si>
  <si>
    <t>ALO FP</t>
  </si>
  <si>
    <t>B0DJ8Q5</t>
  </si>
  <si>
    <t>FR0010220475</t>
  </si>
  <si>
    <t>Antofagasta PLC</t>
  </si>
  <si>
    <t>ANTO LN</t>
  </si>
  <si>
    <t>0045614</t>
  </si>
  <si>
    <t>GB0000456144</t>
  </si>
  <si>
    <t>Air Products and Chemicals Inc</t>
  </si>
  <si>
    <t>APD UN</t>
  </si>
  <si>
    <t>2011602</t>
  </si>
  <si>
    <t>US0091581068</t>
  </si>
  <si>
    <t>009158106</t>
  </si>
  <si>
    <t>APH UN</t>
  </si>
  <si>
    <t>AppLovin Corp</t>
  </si>
  <si>
    <t>APP UW</t>
  </si>
  <si>
    <t>BMV3LG4</t>
  </si>
  <si>
    <t>US03831W1080</t>
  </si>
  <si>
    <t>03831W108</t>
  </si>
  <si>
    <t>Alexandria Real Estate Equitie</t>
  </si>
  <si>
    <t>ARE UN</t>
  </si>
  <si>
    <t>2009210</t>
  </si>
  <si>
    <t>US0152711091</t>
  </si>
  <si>
    <t>015271109</t>
  </si>
  <si>
    <t>Aramark</t>
  </si>
  <si>
    <t>ARMK UN</t>
  </si>
  <si>
    <t>BH3XG17</t>
  </si>
  <si>
    <t>US03852U1060</t>
  </si>
  <si>
    <t>03852U106</t>
  </si>
  <si>
    <t>Atmos Energy Corp</t>
  </si>
  <si>
    <t>ATO UN</t>
  </si>
  <si>
    <t>2315359</t>
  </si>
  <si>
    <t>US0495601058</t>
  </si>
  <si>
    <t>049560105</t>
  </si>
  <si>
    <t>AvalonBay Communities Inc</t>
  </si>
  <si>
    <t>AVB UN</t>
  </si>
  <si>
    <t>2131179</t>
  </si>
  <si>
    <t>US0534841012</t>
  </si>
  <si>
    <t>053484101</t>
  </si>
  <si>
    <t>AVTR UN</t>
  </si>
  <si>
    <t>Boeing Co/The</t>
  </si>
  <si>
    <t>BA UN</t>
  </si>
  <si>
    <t>2108601</t>
  </si>
  <si>
    <t>US0970231058</t>
  </si>
  <si>
    <t>097023105</t>
  </si>
  <si>
    <t>Fastighets AB Balder</t>
  </si>
  <si>
    <t>BALDB SS</t>
  </si>
  <si>
    <t>BPMRNZ9</t>
  </si>
  <si>
    <t>SE0017832488</t>
  </si>
  <si>
    <t>Ball Corp</t>
  </si>
  <si>
    <t>BALL UN</t>
  </si>
  <si>
    <t>2073022</t>
  </si>
  <si>
    <t>US0584981064</t>
  </si>
  <si>
    <t>058498106</t>
  </si>
  <si>
    <t>Barry Callebaut AG</t>
  </si>
  <si>
    <t>BARN SE</t>
  </si>
  <si>
    <t>5476929</t>
  </si>
  <si>
    <t>CH0009002962</t>
  </si>
  <si>
    <t>BASF SE</t>
  </si>
  <si>
    <t>BAS GY</t>
  </si>
  <si>
    <t>5086577</t>
  </si>
  <si>
    <t>DE000BASF111</t>
  </si>
  <si>
    <t>BAX UN</t>
  </si>
  <si>
    <t>Bayer AG</t>
  </si>
  <si>
    <t>BAYN GY</t>
  </si>
  <si>
    <t>5069211</t>
  </si>
  <si>
    <t>DE000BAY0017</t>
  </si>
  <si>
    <t>Banco Bilbao Vizcaya Argentari</t>
  </si>
  <si>
    <t>BBVA SQ</t>
  </si>
  <si>
    <t>5501906</t>
  </si>
  <si>
    <t>ES0113211835</t>
  </si>
  <si>
    <t>Franklin Resources Inc</t>
  </si>
  <si>
    <t>BEN UN</t>
  </si>
  <si>
    <t>2350684</t>
  </si>
  <si>
    <t>US3546131018</t>
  </si>
  <si>
    <t>354613101</t>
  </si>
  <si>
    <t>Brookfield Renewable Corp</t>
  </si>
  <si>
    <t>BEPC CT</t>
  </si>
  <si>
    <t>BSQLLY3</t>
  </si>
  <si>
    <t>CA11285B1085</t>
  </si>
  <si>
    <t>11285B108</t>
  </si>
  <si>
    <t>BEPC UN</t>
  </si>
  <si>
    <t>BSPS5J8</t>
  </si>
  <si>
    <t>Brighthouse Financial Inc</t>
  </si>
  <si>
    <t>BHF UW</t>
  </si>
  <si>
    <t>BF429K9</t>
  </si>
  <si>
    <t>US10922N1037</t>
  </si>
  <si>
    <t>10922N103</t>
  </si>
  <si>
    <t>Bio-Rad Laboratories Inc</t>
  </si>
  <si>
    <t>BIO UN</t>
  </si>
  <si>
    <t>2098508</t>
  </si>
  <si>
    <t>US0905722072</t>
  </si>
  <si>
    <t>090572207</t>
  </si>
  <si>
    <t>Bayerische Motoren Werke AG</t>
  </si>
  <si>
    <t>BMW GY</t>
  </si>
  <si>
    <t>5756029</t>
  </si>
  <si>
    <t>DE0005190003</t>
  </si>
  <si>
    <t>Brookfield Corp</t>
  </si>
  <si>
    <t>BN CT</t>
  </si>
  <si>
    <t>BPCPYT4</t>
  </si>
  <si>
    <t>CA11271J1075</t>
  </si>
  <si>
    <t>11271J107</t>
  </si>
  <si>
    <t>Brenntag SE</t>
  </si>
  <si>
    <t>BNR GY</t>
  </si>
  <si>
    <t>B4YVF56</t>
  </si>
  <si>
    <t>DE000A1DAHH0</t>
  </si>
  <si>
    <t>BT Group PLC</t>
  </si>
  <si>
    <t>BT/A LN</t>
  </si>
  <si>
    <t>3091357</t>
  </si>
  <si>
    <t>GB0030913577</t>
  </si>
  <si>
    <t>Burlington Stores Inc</t>
  </si>
  <si>
    <t>BURL UN</t>
  </si>
  <si>
    <t>BF311Y5</t>
  </si>
  <si>
    <t>US1220171060</t>
  </si>
  <si>
    <t>122017106</t>
  </si>
  <si>
    <t>BXP Inc</t>
  </si>
  <si>
    <t>BXP UN</t>
  </si>
  <si>
    <t>2019479</t>
  </si>
  <si>
    <t>US1011211018</t>
  </si>
  <si>
    <t>101121101</t>
  </si>
  <si>
    <t>Capgemini SE</t>
  </si>
  <si>
    <t>CAP FP</t>
  </si>
  <si>
    <t>4163437</t>
  </si>
  <si>
    <t>FR0000125338</t>
  </si>
  <si>
    <t>Carrier Global Corp</t>
  </si>
  <si>
    <t>CARR UN</t>
  </si>
  <si>
    <t>BK4N0D7</t>
  </si>
  <si>
    <t>US14448C1045</t>
  </si>
  <si>
    <t>14448C104</t>
  </si>
  <si>
    <t>Chubb Ltd</t>
  </si>
  <si>
    <t>CB UN</t>
  </si>
  <si>
    <t>B3BQMF6</t>
  </si>
  <si>
    <t>CH0044328745</t>
  </si>
  <si>
    <t>Coca-Cola Europacific Partners</t>
  </si>
  <si>
    <t>CCEP UW</t>
  </si>
  <si>
    <t>BYQQ3P5</t>
  </si>
  <si>
    <t>GB00BDCPN049</t>
  </si>
  <si>
    <t>Crown Castle Inc</t>
  </si>
  <si>
    <t>CCI UN</t>
  </si>
  <si>
    <t>BTGQCX1</t>
  </si>
  <si>
    <t>US22822V1017</t>
  </si>
  <si>
    <t>22822V101</t>
  </si>
  <si>
    <t>CCL UN</t>
  </si>
  <si>
    <t>CE UN</t>
  </si>
  <si>
    <t>Constellation Energy Corp</t>
  </si>
  <si>
    <t>CEG UW</t>
  </si>
  <si>
    <t>BMH4FS1</t>
  </si>
  <si>
    <t>US21037T1097</t>
  </si>
  <si>
    <t>21037T109</t>
  </si>
  <si>
    <t>Carlyle Group Inc/The</t>
  </si>
  <si>
    <t>CG UW</t>
  </si>
  <si>
    <t>BKRTG56</t>
  </si>
  <si>
    <t>US14316J1088</t>
  </si>
  <si>
    <t>14316J108</t>
  </si>
  <si>
    <t>CapitaLand Integrated Commerci</t>
  </si>
  <si>
    <t>CICT SP</t>
  </si>
  <si>
    <t>6420129</t>
  </si>
  <si>
    <t>SG1M51904654</t>
  </si>
  <si>
    <t>Cleveland-Cliffs Inc</t>
  </si>
  <si>
    <t>CLF UN</t>
  </si>
  <si>
    <t>BYVZ186</t>
  </si>
  <si>
    <t>US1858991011</t>
  </si>
  <si>
    <t>185899101</t>
  </si>
  <si>
    <t>CapitaLand Investment Ltd/Sing</t>
  </si>
  <si>
    <t>CLI SP</t>
  </si>
  <si>
    <t>BNHXFJ6</t>
  </si>
  <si>
    <t>SGXE62145532</t>
  </si>
  <si>
    <t>CLVT UN</t>
  </si>
  <si>
    <t>Chipotle Mexican Grill Inc</t>
  </si>
  <si>
    <t>CMG UN</t>
  </si>
  <si>
    <t>B0X7DZ3</t>
  </si>
  <si>
    <t>US1696561059</t>
  </si>
  <si>
    <t>169656105</t>
  </si>
  <si>
    <t>Cummins Inc</t>
  </si>
  <si>
    <t>CMI UN</t>
  </si>
  <si>
    <t>2240202</t>
  </si>
  <si>
    <t>US2310211063</t>
  </si>
  <si>
    <t>231021106</t>
  </si>
  <si>
    <t>CNH Industrial NV</t>
  </si>
  <si>
    <t>CNH UN</t>
  </si>
  <si>
    <t>BDX85Z1</t>
  </si>
  <si>
    <t>NL0010545661</t>
  </si>
  <si>
    <t>CNP UN</t>
  </si>
  <si>
    <t>CNXC UW</t>
  </si>
  <si>
    <t>Capital One Financial Corp</t>
  </si>
  <si>
    <t>COF UN</t>
  </si>
  <si>
    <t>2654461</t>
  </si>
  <si>
    <t>US14040H1059</t>
  </si>
  <si>
    <t>14040H105</t>
  </si>
  <si>
    <t>COHR UN</t>
  </si>
  <si>
    <t>Cooper Cos Inc/The</t>
  </si>
  <si>
    <t>COO UW</t>
  </si>
  <si>
    <t>BQPDXR3</t>
  </si>
  <si>
    <t>US2166485019</t>
  </si>
  <si>
    <t>216648501</t>
  </si>
  <si>
    <t>ConocoPhillips</t>
  </si>
  <si>
    <t>COP UN</t>
  </si>
  <si>
    <t>2685717</t>
  </si>
  <si>
    <t>US20825C1045</t>
  </si>
  <si>
    <t>20825C104</t>
  </si>
  <si>
    <t>Costco Wholesale Corp</t>
  </si>
  <si>
    <t>COST UW</t>
  </si>
  <si>
    <t>2701271</t>
  </si>
  <si>
    <t>US22160K1051</t>
  </si>
  <si>
    <t>22160K105</t>
  </si>
  <si>
    <t>COTY UN</t>
  </si>
  <si>
    <t>Corpay Inc</t>
  </si>
  <si>
    <t>CPAY UN</t>
  </si>
  <si>
    <t>BMX5GK7</t>
  </si>
  <si>
    <t>US2199481068</t>
  </si>
  <si>
    <t>219948106</t>
  </si>
  <si>
    <t>The Campbell's Company</t>
  </si>
  <si>
    <t>CPB UW</t>
  </si>
  <si>
    <t>2162845</t>
  </si>
  <si>
    <t>US1344291091</t>
  </si>
  <si>
    <t>134429109</t>
  </si>
  <si>
    <t>Camden Property Trust</t>
  </si>
  <si>
    <t>CPT UN</t>
  </si>
  <si>
    <t>2166320</t>
  </si>
  <si>
    <t>US1331311027</t>
  </si>
  <si>
    <t>133131102</t>
  </si>
  <si>
    <t>Crowdstrike Holdings Inc</t>
  </si>
  <si>
    <t>CRWD UW</t>
  </si>
  <si>
    <t>BJJP138</t>
  </si>
  <si>
    <t>US22788C1053</t>
  </si>
  <si>
    <t>22788C105</t>
  </si>
  <si>
    <t>CoStar Group Inc</t>
  </si>
  <si>
    <t>CSGP UW</t>
  </si>
  <si>
    <t>2262864</t>
  </si>
  <si>
    <t>US22160N1090</t>
  </si>
  <si>
    <t>22160N109</t>
  </si>
  <si>
    <t>CTSH UW</t>
  </si>
  <si>
    <t>Carvana Co</t>
  </si>
  <si>
    <t>CVNA UN</t>
  </si>
  <si>
    <t>BYQHPG3</t>
  </si>
  <si>
    <t>US1468691027</t>
  </si>
  <si>
    <t>146869102</t>
  </si>
  <si>
    <t>Dominion Energy Inc</t>
  </si>
  <si>
    <t>D UN</t>
  </si>
  <si>
    <t>2542049</t>
  </si>
  <si>
    <t>US25746U1097</t>
  </si>
  <si>
    <t>25746U109</t>
  </si>
  <si>
    <t>DAL UN</t>
  </si>
  <si>
    <t>DAR UN</t>
  </si>
  <si>
    <t>Dayforce Inc</t>
  </si>
  <si>
    <t>DAY UN</t>
  </si>
  <si>
    <t>BFX1V56</t>
  </si>
  <si>
    <t>US15677J1088</t>
  </si>
  <si>
    <t>15677J108</t>
  </si>
  <si>
    <t>Dropbox Inc</t>
  </si>
  <si>
    <t>DBX UW</t>
  </si>
  <si>
    <t>BG0T321</t>
  </si>
  <si>
    <t>US26210C1045</t>
  </si>
  <si>
    <t>26210C104</t>
  </si>
  <si>
    <t>DG UN</t>
  </si>
  <si>
    <t>Diageo PLC</t>
  </si>
  <si>
    <t>DGE LN</t>
  </si>
  <si>
    <t>0237400</t>
  </si>
  <si>
    <t>GB0002374006</t>
  </si>
  <si>
    <t>Quest Diagnostics Inc</t>
  </si>
  <si>
    <t>DGX UN</t>
  </si>
  <si>
    <t>2702791</t>
  </si>
  <si>
    <t>US74834L1008</t>
  </si>
  <si>
    <t>74834L100</t>
  </si>
  <si>
    <t>Delivery Hero SE</t>
  </si>
  <si>
    <t>DHER GY</t>
  </si>
  <si>
    <t>BZCNB42</t>
  </si>
  <si>
    <t>DE000A2E4K43</t>
  </si>
  <si>
    <t>Trump Media &amp; Technology Group</t>
  </si>
  <si>
    <t>DJT UQ</t>
  </si>
  <si>
    <t>BM8V9W3</t>
  </si>
  <si>
    <t>US25400Q1058</t>
  </si>
  <si>
    <t>25400Q105</t>
  </si>
  <si>
    <t>Dick's Sporting Goods Inc</t>
  </si>
  <si>
    <t>DKS UN</t>
  </si>
  <si>
    <t>2969637</t>
  </si>
  <si>
    <t>US2533931026</t>
  </si>
  <si>
    <t>253393102</t>
  </si>
  <si>
    <t>DLTR UW</t>
  </si>
  <si>
    <t>Dun &amp; Bradstreet Holdings Inc</t>
  </si>
  <si>
    <t>DNB UN</t>
  </si>
  <si>
    <t>BLF9ZT2</t>
  </si>
  <si>
    <t>US26484T1060</t>
  </si>
  <si>
    <t>26484T106</t>
  </si>
  <si>
    <t>Docusign Inc</t>
  </si>
  <si>
    <t>DOCU UW</t>
  </si>
  <si>
    <t>BFYT7B7</t>
  </si>
  <si>
    <t>US2561631068</t>
  </si>
  <si>
    <t>256163106</t>
  </si>
  <si>
    <t>Darden Restaurants Inc</t>
  </si>
  <si>
    <t>DRI UN</t>
  </si>
  <si>
    <t>2289874</t>
  </si>
  <si>
    <t>US2371941053</t>
  </si>
  <si>
    <t>237194105</t>
  </si>
  <si>
    <t>Daimler Truck Holding AG</t>
  </si>
  <si>
    <t>DTG GY</t>
  </si>
  <si>
    <t>BP6VLQ4</t>
  </si>
  <si>
    <t>DE000DTR0CK8</t>
  </si>
  <si>
    <t>Erste Group Bank AG</t>
  </si>
  <si>
    <t>EBS AV</t>
  </si>
  <si>
    <t>5289837</t>
  </si>
  <si>
    <t>AT0000652011</t>
  </si>
  <si>
    <t>Consolidated Edison Inc</t>
  </si>
  <si>
    <t>ED UN</t>
  </si>
  <si>
    <t>2216850</t>
  </si>
  <si>
    <t>US2091151041</t>
  </si>
  <si>
    <t>209115104</t>
  </si>
  <si>
    <t>EDP SA</t>
  </si>
  <si>
    <t>EDP PL</t>
  </si>
  <si>
    <t>4103596</t>
  </si>
  <si>
    <t>PTEDP0AM0009</t>
  </si>
  <si>
    <t>EDP Renovaveis SA</t>
  </si>
  <si>
    <t>EDPR PL</t>
  </si>
  <si>
    <t>B39GNW2</t>
  </si>
  <si>
    <t>ES0127797019</t>
  </si>
  <si>
    <t>Element Fleet Management Corp</t>
  </si>
  <si>
    <t>EFN CT</t>
  </si>
  <si>
    <t>B7FNMQ2</t>
  </si>
  <si>
    <t>CA2861812014</t>
  </si>
  <si>
    <t>286181201</t>
  </si>
  <si>
    <t>EssilorLuxottica SA</t>
  </si>
  <si>
    <t>EL FP</t>
  </si>
  <si>
    <t>7212477</t>
  </si>
  <si>
    <t>FR0000121667</t>
  </si>
  <si>
    <t>ELAN UN</t>
  </si>
  <si>
    <t>Emerson Electric Co</t>
  </si>
  <si>
    <t>EMR UN</t>
  </si>
  <si>
    <t>2313405</t>
  </si>
  <si>
    <t>US2910111044</t>
  </si>
  <si>
    <t>291011104</t>
  </si>
  <si>
    <t>Bouygues SA</t>
  </si>
  <si>
    <t>EN FP</t>
  </si>
  <si>
    <t>4002121</t>
  </si>
  <si>
    <t>FR0000120503</t>
  </si>
  <si>
    <t>ENTG UW</t>
  </si>
  <si>
    <t>E.ON SE</t>
  </si>
  <si>
    <t>EOAN GY</t>
  </si>
  <si>
    <t>4942904</t>
  </si>
  <si>
    <t>DE000ENAG999</t>
  </si>
  <si>
    <t>Equity Residential</t>
  </si>
  <si>
    <t>EQR UN</t>
  </si>
  <si>
    <t>2319157</t>
  </si>
  <si>
    <t>US29476L1070</t>
  </si>
  <si>
    <t>29476L107</t>
  </si>
  <si>
    <t>EQT Corp</t>
  </si>
  <si>
    <t>EQT UN</t>
  </si>
  <si>
    <t>2319414</t>
  </si>
  <si>
    <t>US26884L1098</t>
  </si>
  <si>
    <t>26884L109</t>
  </si>
  <si>
    <t>Eaton Corp PLC</t>
  </si>
  <si>
    <t>ETN UN</t>
  </si>
  <si>
    <t>B8KQN82</t>
  </si>
  <si>
    <t>IE00B8KQN827</t>
  </si>
  <si>
    <t>Evonik Industries AG</t>
  </si>
  <si>
    <t>EVK GY</t>
  </si>
  <si>
    <t>B5ZQ9D3</t>
  </si>
  <si>
    <t>DE000EVNK013</t>
  </si>
  <si>
    <t>Edwards Lifesciences Corp</t>
  </si>
  <si>
    <t>EW UN</t>
  </si>
  <si>
    <t>2567116</t>
  </si>
  <si>
    <t>US28176E1082</t>
  </si>
  <si>
    <t>28176E108</t>
  </si>
  <si>
    <t>Exact Sciences Corp</t>
  </si>
  <si>
    <t>EXAS UR</t>
  </si>
  <si>
    <t>2719951</t>
  </si>
  <si>
    <t>US30063P1057</t>
  </si>
  <si>
    <t>30063P105</t>
  </si>
  <si>
    <t>F UN</t>
  </si>
  <si>
    <t>Diamondback Energy Inc</t>
  </si>
  <si>
    <t>FANG UW</t>
  </si>
  <si>
    <t>B7Y8YR3</t>
  </si>
  <si>
    <t>US25278X1090</t>
  </si>
  <si>
    <t>25278X109</t>
  </si>
  <si>
    <t>First Citizens BancShares Inc/</t>
  </si>
  <si>
    <t>FCNCA UW</t>
  </si>
  <si>
    <t>2355582</t>
  </si>
  <si>
    <t>US31946M1036</t>
  </si>
  <si>
    <t>31946M103</t>
  </si>
  <si>
    <t>FactSet Research Systems Inc</t>
  </si>
  <si>
    <t>FDS UN</t>
  </si>
  <si>
    <t>2329770</t>
  </si>
  <si>
    <t>US3030751057</t>
  </si>
  <si>
    <t>303075105</t>
  </si>
  <si>
    <t>FI UN</t>
  </si>
  <si>
    <t>Fidelity National Information</t>
  </si>
  <si>
    <t>FIS UN</t>
  </si>
  <si>
    <t>2769796</t>
  </si>
  <si>
    <t>US31620M1062</t>
  </si>
  <si>
    <t>31620M106</t>
  </si>
  <si>
    <t>Five Below Inc</t>
  </si>
  <si>
    <t>FIVE UW</t>
  </si>
  <si>
    <t>B85KFY9</t>
  </si>
  <si>
    <t>US33829M1018</t>
  </si>
  <si>
    <t>33829M101</t>
  </si>
  <si>
    <t>First Quantum Minerals Ltd</t>
  </si>
  <si>
    <t>FM CT</t>
  </si>
  <si>
    <t>2347608</t>
  </si>
  <si>
    <t>CA3359341052</t>
  </si>
  <si>
    <t>335934105</t>
  </si>
  <si>
    <t>FMC UN</t>
  </si>
  <si>
    <t>Fresenius Medical Care AG</t>
  </si>
  <si>
    <t>FME GY</t>
  </si>
  <si>
    <t>5129074</t>
  </si>
  <si>
    <t>DE0005785802</t>
  </si>
  <si>
    <t>Franco-Nevada Corp</t>
  </si>
  <si>
    <t>FNV CT</t>
  </si>
  <si>
    <t>B29NF31</t>
  </si>
  <si>
    <t>CA3518581051</t>
  </si>
  <si>
    <t>351858105</t>
  </si>
  <si>
    <t>Fortum Oyj</t>
  </si>
  <si>
    <t>FORTUM FH</t>
  </si>
  <si>
    <t>5579550</t>
  </si>
  <si>
    <t>FI0009007132</t>
  </si>
  <si>
    <t>Fisher &amp; Paykel Healthcare Cor</t>
  </si>
  <si>
    <t>FPH NZ</t>
  </si>
  <si>
    <t>6340250</t>
  </si>
  <si>
    <t>NZFAPE0001S2</t>
  </si>
  <si>
    <t>First Solar Inc</t>
  </si>
  <si>
    <t>FSLR UW</t>
  </si>
  <si>
    <t>B1HMF22</t>
  </si>
  <si>
    <t>US3364331070</t>
  </si>
  <si>
    <t>336433107</t>
  </si>
  <si>
    <t>Fortis Inc/Canada</t>
  </si>
  <si>
    <t>FTS CT</t>
  </si>
  <si>
    <t>2347200</t>
  </si>
  <si>
    <t>CA3495531079</t>
  </si>
  <si>
    <t>349553107</t>
  </si>
  <si>
    <t>Fortive Corp</t>
  </si>
  <si>
    <t>FTV UN</t>
  </si>
  <si>
    <t>BYT3MK1</t>
  </si>
  <si>
    <t>US34959J1088</t>
  </si>
  <si>
    <t>34959J108</t>
  </si>
  <si>
    <t>Futu Holdings Ltd</t>
  </si>
  <si>
    <t>FUTU UQ</t>
  </si>
  <si>
    <t>BGK4T39</t>
  </si>
  <si>
    <t>US36118L1061</t>
  </si>
  <si>
    <t>36118L106</t>
  </si>
  <si>
    <t>Liberty Media Corp-Liberty For</t>
  </si>
  <si>
    <t>FWONK UW</t>
  </si>
  <si>
    <t>BPLYVN5</t>
  </si>
  <si>
    <t>US5312297550</t>
  </si>
  <si>
    <t>531229755</t>
  </si>
  <si>
    <t>Galderma Group AG</t>
  </si>
  <si>
    <t>GALD SE</t>
  </si>
  <si>
    <t>BRC2T72</t>
  </si>
  <si>
    <t>CH1335392721</t>
  </si>
  <si>
    <t>Galp Energia SGPS SA</t>
  </si>
  <si>
    <t>GALP PL</t>
  </si>
  <si>
    <t>B1FW751</t>
  </si>
  <si>
    <t>PTGAL0AM0009</t>
  </si>
  <si>
    <t>GoDaddy Inc</t>
  </si>
  <si>
    <t>GDDY UN</t>
  </si>
  <si>
    <t>BWFRFC6</t>
  </si>
  <si>
    <t>US3802371076</t>
  </si>
  <si>
    <t>380237107</t>
  </si>
  <si>
    <t>Gen Digital Inc</t>
  </si>
  <si>
    <t>GEN UW</t>
  </si>
  <si>
    <t>BJN4XN5</t>
  </si>
  <si>
    <t>US6687711084</t>
  </si>
  <si>
    <t>668771108</t>
  </si>
  <si>
    <t>GLOBALFOUNDRIES Inc</t>
  </si>
  <si>
    <t>GFS UW</t>
  </si>
  <si>
    <t>BMW7F63</t>
  </si>
  <si>
    <t>KYG393871085</t>
  </si>
  <si>
    <t>Societe Generale SA</t>
  </si>
  <si>
    <t>GLE FP</t>
  </si>
  <si>
    <t>5966516</t>
  </si>
  <si>
    <t>FR0000130809</t>
  </si>
  <si>
    <t>Grifols SA</t>
  </si>
  <si>
    <t>GRF SQ</t>
  </si>
  <si>
    <t>BYY3DX6</t>
  </si>
  <si>
    <t>ES0171996087</t>
  </si>
  <si>
    <t>Gitlab Inc</t>
  </si>
  <si>
    <t>GTLB UW</t>
  </si>
  <si>
    <t>BMTVT22</t>
  </si>
  <si>
    <t>US37637K1088</t>
  </si>
  <si>
    <t>37637K108</t>
  </si>
  <si>
    <t>Guidewire Software Inc</t>
  </si>
  <si>
    <t>GWRE UN</t>
  </si>
  <si>
    <t>B7JYSG3</t>
  </si>
  <si>
    <t>US40171V1008</t>
  </si>
  <si>
    <t>40171V100</t>
  </si>
  <si>
    <t>GXO UN</t>
  </si>
  <si>
    <t>Hydro One Ltd</t>
  </si>
  <si>
    <t>H CT</t>
  </si>
  <si>
    <t>BYYXJY9</t>
  </si>
  <si>
    <t>CA4488112083</t>
  </si>
  <si>
    <t>448811208</t>
  </si>
  <si>
    <t>Hyatt Hotels Corp</t>
  </si>
  <si>
    <t>H UN</t>
  </si>
  <si>
    <t>B5B82X4</t>
  </si>
  <si>
    <t>US4485791028</t>
  </si>
  <si>
    <t>448579102</t>
  </si>
  <si>
    <t>Heidelberg Materials AG</t>
  </si>
  <si>
    <t>HEI GY</t>
  </si>
  <si>
    <t>5120679</t>
  </si>
  <si>
    <t>DE0006047004</t>
  </si>
  <si>
    <t>Helvetia Holding AG</t>
  </si>
  <si>
    <t>HELN SE</t>
  </si>
  <si>
    <t>BK6QWF0</t>
  </si>
  <si>
    <t>CH0466642201</t>
  </si>
  <si>
    <t>Henkel AG &amp; Co KGaA</t>
  </si>
  <si>
    <t>HEN3 GY</t>
  </si>
  <si>
    <t>5076705</t>
  </si>
  <si>
    <t>DE0006048432</t>
  </si>
  <si>
    <t>Huntington Ingalls Industries</t>
  </si>
  <si>
    <t>HII UN</t>
  </si>
  <si>
    <t>B40SSC9</t>
  </si>
  <si>
    <t>US4464131063</t>
  </si>
  <si>
    <t>446413106</t>
  </si>
  <si>
    <t>Haleon PLC</t>
  </si>
  <si>
    <t>HLN LN</t>
  </si>
  <si>
    <t>BMX86B7</t>
  </si>
  <si>
    <t>GB00BMX86B70</t>
  </si>
  <si>
    <t>Thales SA</t>
  </si>
  <si>
    <t>HO FP</t>
  </si>
  <si>
    <t>4162791</t>
  </si>
  <si>
    <t>FR0000121329</t>
  </si>
  <si>
    <t>Honeywell International Inc</t>
  </si>
  <si>
    <t>HON UW</t>
  </si>
  <si>
    <t>2020459</t>
  </si>
  <si>
    <t>US4385161066</t>
  </si>
  <si>
    <t>438516106</t>
  </si>
  <si>
    <t>HPE UN</t>
  </si>
  <si>
    <t>Howmet Aerospace Inc</t>
  </si>
  <si>
    <t>HWM UN</t>
  </si>
  <si>
    <t>BKLJ8V2</t>
  </si>
  <si>
    <t>US4432011082</t>
  </si>
  <si>
    <t>443201108</t>
  </si>
  <si>
    <t>Iberdrola SA</t>
  </si>
  <si>
    <t>IBE SQ</t>
  </si>
  <si>
    <t>B288C92</t>
  </si>
  <si>
    <t>ES0144580Y14</t>
  </si>
  <si>
    <t>International Business Machine</t>
  </si>
  <si>
    <t>IBM UN</t>
  </si>
  <si>
    <t>2005973</t>
  </si>
  <si>
    <t>US4592001014</t>
  </si>
  <si>
    <t>459200101</t>
  </si>
  <si>
    <t>International Flavors &amp; Fragra</t>
  </si>
  <si>
    <t>IFF UN</t>
  </si>
  <si>
    <t>2464165</t>
  </si>
  <si>
    <t>US4595061015</t>
  </si>
  <si>
    <t>459506101</t>
  </si>
  <si>
    <t>Infratil Ltd</t>
  </si>
  <si>
    <t>IFT NZ</t>
  </si>
  <si>
    <t>6459286</t>
  </si>
  <si>
    <t>NZIFTE0003S3</t>
  </si>
  <si>
    <t>Infineon Technologies AG</t>
  </si>
  <si>
    <t>IFX GY</t>
  </si>
  <si>
    <t>5889505</t>
  </si>
  <si>
    <t>DE0006231004</t>
  </si>
  <si>
    <t>IMCD NV</t>
  </si>
  <si>
    <t>IMCD NA</t>
  </si>
  <si>
    <t>BNCBD46</t>
  </si>
  <si>
    <t>NL0010801007</t>
  </si>
  <si>
    <t>Informatica Inc</t>
  </si>
  <si>
    <t>INFA UN</t>
  </si>
  <si>
    <t>BMG95P4</t>
  </si>
  <si>
    <t>US45674M1018</t>
  </si>
  <si>
    <t>45674M101</t>
  </si>
  <si>
    <t>Ionis Pharmaceuticals Inc</t>
  </si>
  <si>
    <t>IONS UW</t>
  </si>
  <si>
    <t>BDJ0LS6</t>
  </si>
  <si>
    <t>US4622221004</t>
  </si>
  <si>
    <t>462222100</t>
  </si>
  <si>
    <t>International Paper Co</t>
  </si>
  <si>
    <t>IP UN</t>
  </si>
  <si>
    <t>2465254</t>
  </si>
  <si>
    <t>US4601461035</t>
  </si>
  <si>
    <t>460146103</t>
  </si>
  <si>
    <t>Gartner Inc</t>
  </si>
  <si>
    <t>IT UN</t>
  </si>
  <si>
    <t>2372763</t>
  </si>
  <si>
    <t>US3666511072</t>
  </si>
  <si>
    <t>366651107</t>
  </si>
  <si>
    <t>Ivanhoe Mines Ltd</t>
  </si>
  <si>
    <t>IVN CT</t>
  </si>
  <si>
    <t>BD73C40</t>
  </si>
  <si>
    <t>CA46579R1047</t>
  </si>
  <si>
    <t>46579R104</t>
  </si>
  <si>
    <t>JD Sports Fashion PLC</t>
  </si>
  <si>
    <t>JD/ LN</t>
  </si>
  <si>
    <t>BM8Q5M0</t>
  </si>
  <si>
    <t>GB00BM8Q5M07</t>
  </si>
  <si>
    <t>JDE Peet's NV</t>
  </si>
  <si>
    <t>JDEP NA</t>
  </si>
  <si>
    <t>BMC4ZZ3</t>
  </si>
  <si>
    <t>NL0014332678</t>
  </si>
  <si>
    <t>Jeronimo Martins SGPS SA</t>
  </si>
  <si>
    <t>JMT PL</t>
  </si>
  <si>
    <t>B1Y1SQ7</t>
  </si>
  <si>
    <t>PTJMT0AE0001</t>
  </si>
  <si>
    <t>JPMorgan Chase &amp; Co</t>
  </si>
  <si>
    <t>JPM UN</t>
  </si>
  <si>
    <t>2190385</t>
  </si>
  <si>
    <t>US46625H1005</t>
  </si>
  <si>
    <t>46625H100</t>
  </si>
  <si>
    <t>Kering SA</t>
  </si>
  <si>
    <t>KER FP</t>
  </si>
  <si>
    <t>5505072</t>
  </si>
  <si>
    <t>FR0000121485</t>
  </si>
  <si>
    <t>KHC UW</t>
  </si>
  <si>
    <t>Kinder Morgan Inc</t>
  </si>
  <si>
    <t>KMI UN</t>
  </si>
  <si>
    <t>B3NQ4P8</t>
  </si>
  <si>
    <t>US49456B1017</t>
  </si>
  <si>
    <t>49456B101</t>
  </si>
  <si>
    <t>Coca-Cola Co/The</t>
  </si>
  <si>
    <t>KO UN</t>
  </si>
  <si>
    <t>2206657</t>
  </si>
  <si>
    <t>US1912161007</t>
  </si>
  <si>
    <t>191216100</t>
  </si>
  <si>
    <t>Kilroy Realty Corp</t>
  </si>
  <si>
    <t>KRC UN</t>
  </si>
  <si>
    <t>2495529</t>
  </si>
  <si>
    <t>US49427F1084</t>
  </si>
  <si>
    <t>49427F108</t>
  </si>
  <si>
    <t>Lazard Inc</t>
  </si>
  <si>
    <t>LAZ UN</t>
  </si>
  <si>
    <t>BRT46K3</t>
  </si>
  <si>
    <t>US52110M1099</t>
  </si>
  <si>
    <t>52110M109</t>
  </si>
  <si>
    <t>Leonardo SpA</t>
  </si>
  <si>
    <t>LDO IM</t>
  </si>
  <si>
    <t>B0DJNG0</t>
  </si>
  <si>
    <t>IT0003856405</t>
  </si>
  <si>
    <t>Deutsche Lufthansa AG</t>
  </si>
  <si>
    <t>LHA GY</t>
  </si>
  <si>
    <t>5287488</t>
  </si>
  <si>
    <t>DE0008232125</t>
  </si>
  <si>
    <t>L3Harris Technologies Inc</t>
  </si>
  <si>
    <t>LHX UN</t>
  </si>
  <si>
    <t>BK9DTN5</t>
  </si>
  <si>
    <t>US5024311095</t>
  </si>
  <si>
    <t>502431109</t>
  </si>
  <si>
    <t>Klepierre SA</t>
  </si>
  <si>
    <t>LI FP</t>
  </si>
  <si>
    <t>7582556</t>
  </si>
  <si>
    <t>FR0000121964</t>
  </si>
  <si>
    <t>Eli Lilly &amp; Co</t>
  </si>
  <si>
    <t>LLY UN</t>
  </si>
  <si>
    <t>2516152</t>
  </si>
  <si>
    <t>US5324571083</t>
  </si>
  <si>
    <t>532457108</t>
  </si>
  <si>
    <t>LNT UW</t>
  </si>
  <si>
    <t>LOAR UN</t>
  </si>
  <si>
    <t>LPL Financial Holdings Inc</t>
  </si>
  <si>
    <t>LPLA UW</t>
  </si>
  <si>
    <t>B75JX34</t>
  </si>
  <si>
    <t>US50212V1008</t>
  </si>
  <si>
    <t>50212V100</t>
  </si>
  <si>
    <t>London Stock Exchange Group PL</t>
  </si>
  <si>
    <t>LSEG LN</t>
  </si>
  <si>
    <t>B0SWJX3</t>
  </si>
  <si>
    <t>GB00B0SWJX34</t>
  </si>
  <si>
    <t>LUV UN</t>
  </si>
  <si>
    <t>Mid-America Apartment Communit</t>
  </si>
  <si>
    <t>MAA UN</t>
  </si>
  <si>
    <t>2589132</t>
  </si>
  <si>
    <t>US59522J1034</t>
  </si>
  <si>
    <t>59522J103</t>
  </si>
  <si>
    <t>MongoDB Inc</t>
  </si>
  <si>
    <t>MDB UQ</t>
  </si>
  <si>
    <t>BF2FJ99</t>
  </si>
  <si>
    <t>US60937P1066</t>
  </si>
  <si>
    <t>60937P106</t>
  </si>
  <si>
    <t>Mondelez International Inc</t>
  </si>
  <si>
    <t>MDLZ UW</t>
  </si>
  <si>
    <t>B8CKK03</t>
  </si>
  <si>
    <t>US6092071058</t>
  </si>
  <si>
    <t>609207105</t>
  </si>
  <si>
    <t>Meridian Energy Ltd</t>
  </si>
  <si>
    <t>MEL NZ</t>
  </si>
  <si>
    <t>BWFD052</t>
  </si>
  <si>
    <t>NZMELE0002S7</t>
  </si>
  <si>
    <t>MGM UN</t>
  </si>
  <si>
    <t>McCormick &amp; Co Inc/MD</t>
  </si>
  <si>
    <t>MKC UN</t>
  </si>
  <si>
    <t>2550161</t>
  </si>
  <si>
    <t>US5797802064</t>
  </si>
  <si>
    <t>579780206</t>
  </si>
  <si>
    <t>Markel Group Inc</t>
  </si>
  <si>
    <t>MKL UN</t>
  </si>
  <si>
    <t>2566436</t>
  </si>
  <si>
    <t>US5705351048</t>
  </si>
  <si>
    <t>570535104</t>
  </si>
  <si>
    <t>MKSI UW</t>
  </si>
  <si>
    <t>3M Co</t>
  </si>
  <si>
    <t>MMM UN</t>
  </si>
  <si>
    <t>2595708</t>
  </si>
  <si>
    <t>US88579Y1010</t>
  </si>
  <si>
    <t>88579Y101</t>
  </si>
  <si>
    <t>Mondi PLC</t>
  </si>
  <si>
    <t>MNDI LN</t>
  </si>
  <si>
    <t>BMWC6P4</t>
  </si>
  <si>
    <t>GB00BMWC6P49</t>
  </si>
  <si>
    <t>Marathon Petroleum Corp</t>
  </si>
  <si>
    <t>MPC UN</t>
  </si>
  <si>
    <t>B3K3L40</t>
  </si>
  <si>
    <t>US56585A1025</t>
  </si>
  <si>
    <t>56585A102</t>
  </si>
  <si>
    <t>Moderna Inc</t>
  </si>
  <si>
    <t>MRNA UW</t>
  </si>
  <si>
    <t>BGSXTS3</t>
  </si>
  <si>
    <t>US60770K1079</t>
  </si>
  <si>
    <t>60770K107</t>
  </si>
  <si>
    <t>Marvell Technology Inc</t>
  </si>
  <si>
    <t>MRVL UW</t>
  </si>
  <si>
    <t>BNKJSM5</t>
  </si>
  <si>
    <t>US5738741041</t>
  </si>
  <si>
    <t>573874104</t>
  </si>
  <si>
    <t>MicroStrategy Inc</t>
  </si>
  <si>
    <t>MSTR UW</t>
  </si>
  <si>
    <t>2974329</t>
  </si>
  <si>
    <t>US5949724083</t>
  </si>
  <si>
    <t>594972408</t>
  </si>
  <si>
    <t>Vail Resorts Inc</t>
  </si>
  <si>
    <t>MTN UN</t>
  </si>
  <si>
    <t>2954194</t>
  </si>
  <si>
    <t>US91879Q1094</t>
  </si>
  <si>
    <t>91879Q109</t>
  </si>
  <si>
    <t>Micron Technology Inc</t>
  </si>
  <si>
    <t>MU UW</t>
  </si>
  <si>
    <t>2588184</t>
  </si>
  <si>
    <t>US5951121038</t>
  </si>
  <si>
    <t>595112103</t>
  </si>
  <si>
    <t>NCLH UN</t>
  </si>
  <si>
    <t>nCino Inc</t>
  </si>
  <si>
    <t>NCNO UW</t>
  </si>
  <si>
    <t>BMC8TD1</t>
  </si>
  <si>
    <t>US63947X1019</t>
  </si>
  <si>
    <t>63947X101</t>
  </si>
  <si>
    <t>NextEra Energy Inc</t>
  </si>
  <si>
    <t>NEE UN</t>
  </si>
  <si>
    <t>2328915</t>
  </si>
  <si>
    <t>US65339F1012</t>
  </si>
  <si>
    <t>65339F101</t>
  </si>
  <si>
    <t>Nestle SA</t>
  </si>
  <si>
    <t>NESN SE</t>
  </si>
  <si>
    <t>7123870</t>
  </si>
  <si>
    <t>CH0038863350</t>
  </si>
  <si>
    <t>Neste Oyj</t>
  </si>
  <si>
    <t>NESTE FH</t>
  </si>
  <si>
    <t>B06YV46</t>
  </si>
  <si>
    <t>FI0009013296</t>
  </si>
  <si>
    <t>Cloudflare Inc</t>
  </si>
  <si>
    <t>NET UN</t>
  </si>
  <si>
    <t>BJXC5M2</t>
  </si>
  <si>
    <t>US18915M1071</t>
  </si>
  <si>
    <t>18915M107</t>
  </si>
  <si>
    <t>Nexi SpA</t>
  </si>
  <si>
    <t>NEXI IM</t>
  </si>
  <si>
    <t>BJ1F880</t>
  </si>
  <si>
    <t>IT0005366767</t>
  </si>
  <si>
    <t>Netflix Inc</t>
  </si>
  <si>
    <t>NFLX UW</t>
  </si>
  <si>
    <t>2857817</t>
  </si>
  <si>
    <t>US64110L1061</t>
  </si>
  <si>
    <t>64110L106</t>
  </si>
  <si>
    <t>Nokia Oyj</t>
  </si>
  <si>
    <t>NOKIA FH</t>
  </si>
  <si>
    <t>5902941</t>
  </si>
  <si>
    <t>FI0009000681</t>
  </si>
  <si>
    <t>NOV Inc</t>
  </si>
  <si>
    <t>NOV UN</t>
  </si>
  <si>
    <t>BN2RYW9</t>
  </si>
  <si>
    <t>US62955J1034</t>
  </si>
  <si>
    <t>62955J103</t>
  </si>
  <si>
    <t>NVST UN</t>
  </si>
  <si>
    <t>NWL UW</t>
  </si>
  <si>
    <t>ONEOK Inc</t>
  </si>
  <si>
    <t>OKE UN</t>
  </si>
  <si>
    <t>2130109</t>
  </si>
  <si>
    <t>US6826801036</t>
  </si>
  <si>
    <t>682680103</t>
  </si>
  <si>
    <t>Okta Inc</t>
  </si>
  <si>
    <t>OKTA UW</t>
  </si>
  <si>
    <t>BDFZSP1</t>
  </si>
  <si>
    <t>US6792951054</t>
  </si>
  <si>
    <t>679295105</t>
  </si>
  <si>
    <t>OneMain Holdings Inc</t>
  </si>
  <si>
    <t>OMF UN</t>
  </si>
  <si>
    <t>BYSZB89</t>
  </si>
  <si>
    <t>US68268W1036</t>
  </si>
  <si>
    <t>68268W103</t>
  </si>
  <si>
    <t>OMV AG</t>
  </si>
  <si>
    <t>OMV AV</t>
  </si>
  <si>
    <t>4651459</t>
  </si>
  <si>
    <t>AT0000743059</t>
  </si>
  <si>
    <t>Dr Ing hc F Porsche AG</t>
  </si>
  <si>
    <t>P911 GY</t>
  </si>
  <si>
    <t>BJN59B8</t>
  </si>
  <si>
    <t>DE000PAG9113</t>
  </si>
  <si>
    <t>Procore Technologies Inc</t>
  </si>
  <si>
    <t>PCOR UN</t>
  </si>
  <si>
    <t>BLH11J8</t>
  </si>
  <si>
    <t>US74275K1088</t>
  </si>
  <si>
    <t>74275K108</t>
  </si>
  <si>
    <t>PENN UW</t>
  </si>
  <si>
    <t>PG UN</t>
  </si>
  <si>
    <t>Parker-Hannifin Corp</t>
  </si>
  <si>
    <t>PH UN</t>
  </si>
  <si>
    <t>2671501</t>
  </si>
  <si>
    <t>US7010941042</t>
  </si>
  <si>
    <t>701094104</t>
  </si>
  <si>
    <t>Koninklijke Philips NV</t>
  </si>
  <si>
    <t>PHIA NA</t>
  </si>
  <si>
    <t>5986622</t>
  </si>
  <si>
    <t>NL0000009538</t>
  </si>
  <si>
    <t>PPG Industries Inc</t>
  </si>
  <si>
    <t>PPG UN</t>
  </si>
  <si>
    <t>2698470</t>
  </si>
  <si>
    <t>US6935061076</t>
  </si>
  <si>
    <t>693506107</t>
  </si>
  <si>
    <t>Public Storage</t>
  </si>
  <si>
    <t>PSA UN</t>
  </si>
  <si>
    <t>2852533</t>
  </si>
  <si>
    <t>US74460D1090</t>
  </si>
  <si>
    <t>74460D109</t>
  </si>
  <si>
    <t>Parsons Corp</t>
  </si>
  <si>
    <t>PSN UN</t>
  </si>
  <si>
    <t>BJN4N02</t>
  </si>
  <si>
    <t>US70202L1026</t>
  </si>
  <si>
    <t>70202L102</t>
  </si>
  <si>
    <t>Pure Storage Inc</t>
  </si>
  <si>
    <t>PSTG UN</t>
  </si>
  <si>
    <t>BYZ62T3</t>
  </si>
  <si>
    <t>US74624M1027</t>
  </si>
  <si>
    <t>74624M102</t>
  </si>
  <si>
    <t>PTC Inc</t>
  </si>
  <si>
    <t>PTC UW</t>
  </si>
  <si>
    <t>B95N910</t>
  </si>
  <si>
    <t>US69370C1009</t>
  </si>
  <si>
    <t>69370C100</t>
  </si>
  <si>
    <t>Puma SE</t>
  </si>
  <si>
    <t>PUM GY</t>
  </si>
  <si>
    <t>5064722</t>
  </si>
  <si>
    <t>DE0006969603</t>
  </si>
  <si>
    <t>QRVO UW</t>
  </si>
  <si>
    <t>Randstad NV</t>
  </si>
  <si>
    <t>RAND NA</t>
  </si>
  <si>
    <t>5228658</t>
  </si>
  <si>
    <t>NL0000379121</t>
  </si>
  <si>
    <t>RB Global Inc</t>
  </si>
  <si>
    <t>RBA CT</t>
  </si>
  <si>
    <t>BMWGTH9</t>
  </si>
  <si>
    <t>CA74935Q1072</t>
  </si>
  <si>
    <t>74935Q107</t>
  </si>
  <si>
    <t>Repsol SA</t>
  </si>
  <si>
    <t>REP SQ</t>
  </si>
  <si>
    <t>5669354</t>
  </si>
  <si>
    <t>ES0173516115</t>
  </si>
  <si>
    <t>Rexford Industrial Realty Inc</t>
  </si>
  <si>
    <t>REXR UN</t>
  </si>
  <si>
    <t>BC9ZHL9</t>
  </si>
  <si>
    <t>US76169C1009</t>
  </si>
  <si>
    <t>76169C100</t>
  </si>
  <si>
    <t>Pernod Ricard SA</t>
  </si>
  <si>
    <t>RI FP</t>
  </si>
  <si>
    <t>4682329</t>
  </si>
  <si>
    <t>FR0000120693</t>
  </si>
  <si>
    <t>Rivian Automotive Inc</t>
  </si>
  <si>
    <t>RIVN UW</t>
  </si>
  <si>
    <t>BL98841</t>
  </si>
  <si>
    <t>US76954A1034</t>
  </si>
  <si>
    <t>76954A103</t>
  </si>
  <si>
    <t>Roivant Sciences Ltd</t>
  </si>
  <si>
    <t>ROIV UW</t>
  </si>
  <si>
    <t>BMW4NZ9</t>
  </si>
  <si>
    <t>BMG762791017</t>
  </si>
  <si>
    <t>Roper Technologies Inc</t>
  </si>
  <si>
    <t>ROP UW</t>
  </si>
  <si>
    <t>2749602</t>
  </si>
  <si>
    <t>US7766961061</t>
  </si>
  <si>
    <t>776696106</t>
  </si>
  <si>
    <t>Rentokil Initial PLC</t>
  </si>
  <si>
    <t>RTO LN</t>
  </si>
  <si>
    <t>B082RF1</t>
  </si>
  <si>
    <t>GB00B082RF11</t>
  </si>
  <si>
    <t>RTX Corp</t>
  </si>
  <si>
    <t>RTX UN</t>
  </si>
  <si>
    <t>BM5M5Y3</t>
  </si>
  <si>
    <t>US75513E1010</t>
  </si>
  <si>
    <t>75513E101</t>
  </si>
  <si>
    <t>SentinelOne Inc</t>
  </si>
  <si>
    <t>S UN</t>
  </si>
  <si>
    <t>BP7L1B8</t>
  </si>
  <si>
    <t>US81730H1095</t>
  </si>
  <si>
    <t>81730H109</t>
  </si>
  <si>
    <t>Saputo Inc</t>
  </si>
  <si>
    <t>SAP CT</t>
  </si>
  <si>
    <t>2112226</t>
  </si>
  <si>
    <t>CA8029121057</t>
  </si>
  <si>
    <t>802912105</t>
  </si>
  <si>
    <t>J Sainsbury PLC</t>
  </si>
  <si>
    <t>SBRY LN</t>
  </si>
  <si>
    <t>B019KW7</t>
  </si>
  <si>
    <t>GB00B019KW72</t>
  </si>
  <si>
    <t>Starbucks Corp</t>
  </si>
  <si>
    <t>SBUX UW</t>
  </si>
  <si>
    <t>2842255</t>
  </si>
  <si>
    <t>US8552441094</t>
  </si>
  <si>
    <t>855244109</t>
  </si>
  <si>
    <t>Swisscom AG</t>
  </si>
  <si>
    <t>SCMN SE</t>
  </si>
  <si>
    <t>5533976</t>
  </si>
  <si>
    <t>CH0008742519</t>
  </si>
  <si>
    <t>Cie de Saint-Gobain SA</t>
  </si>
  <si>
    <t>SGO FP</t>
  </si>
  <si>
    <t>7380482</t>
  </si>
  <si>
    <t>FR0000125007</t>
  </si>
  <si>
    <t>Segro PLC</t>
  </si>
  <si>
    <t>SGRO LN</t>
  </si>
  <si>
    <t>B5ZN1N8</t>
  </si>
  <si>
    <t>GB00B5ZN1N88</t>
  </si>
  <si>
    <t>SGS SA</t>
  </si>
  <si>
    <t>SGSN SE</t>
  </si>
  <si>
    <t>BMBQHZ4</t>
  </si>
  <si>
    <t>CH1256740924</t>
  </si>
  <si>
    <t>SIG Group AG</t>
  </si>
  <si>
    <t>SIGN SE</t>
  </si>
  <si>
    <t>BD5GN60</t>
  </si>
  <si>
    <t>CH0435377954</t>
  </si>
  <si>
    <t>Sika AG</t>
  </si>
  <si>
    <t>SIKA SE</t>
  </si>
  <si>
    <t>BF2DSG3</t>
  </si>
  <si>
    <t>CH0418792922</t>
  </si>
  <si>
    <t>SLB UN</t>
  </si>
  <si>
    <t>Smith &amp; Nephew PLC</t>
  </si>
  <si>
    <t>SN/ LN</t>
  </si>
  <si>
    <t>0922320</t>
  </si>
  <si>
    <t>GB0009223206</t>
  </si>
  <si>
    <t>Sofina SA</t>
  </si>
  <si>
    <t>SOF BB</t>
  </si>
  <si>
    <t>4820301</t>
  </si>
  <si>
    <t>BE0003717312</t>
  </si>
  <si>
    <t>Solventum Corp</t>
  </si>
  <si>
    <t>SOLV UN</t>
  </si>
  <si>
    <t>BMTQB43</t>
  </si>
  <si>
    <t>US83444M1018</t>
  </si>
  <si>
    <t>83444M101</t>
  </si>
  <si>
    <t>Spotify Technology SA</t>
  </si>
  <si>
    <t>SPOT UN</t>
  </si>
  <si>
    <t>BFZ1K46</t>
  </si>
  <si>
    <t>LU1778762911</t>
  </si>
  <si>
    <t>Spirit AeroSystems Holdings In</t>
  </si>
  <si>
    <t>SPR UN</t>
  </si>
  <si>
    <t>B1HMMS7</t>
  </si>
  <si>
    <t>US8485741099</t>
  </si>
  <si>
    <t>848574109</t>
  </si>
  <si>
    <t>Swiss Prime Site AG</t>
  </si>
  <si>
    <t>SPSN SE</t>
  </si>
  <si>
    <t>B083BH4</t>
  </si>
  <si>
    <t>CH0008038389</t>
  </si>
  <si>
    <t>Sempra</t>
  </si>
  <si>
    <t>SRE UN</t>
  </si>
  <si>
    <t>2138158</t>
  </si>
  <si>
    <t>US8168511090</t>
  </si>
  <si>
    <t>816851109</t>
  </si>
  <si>
    <t>Sarepta Therapeutics Inc</t>
  </si>
  <si>
    <t>SRPT UW</t>
  </si>
  <si>
    <t>B8DPDT7</t>
  </si>
  <si>
    <t>US8036071004</t>
  </si>
  <si>
    <t>803607100</t>
  </si>
  <si>
    <t>ST UN</t>
  </si>
  <si>
    <t>Stora Enso Oyj</t>
  </si>
  <si>
    <t>STERV FH</t>
  </si>
  <si>
    <t>5072673</t>
  </si>
  <si>
    <t>FI0009005961</t>
  </si>
  <si>
    <t>STMicroelectronics NV</t>
  </si>
  <si>
    <t>STMPA FP</t>
  </si>
  <si>
    <t>5962332</t>
  </si>
  <si>
    <t>NL0000226223</t>
  </si>
  <si>
    <t>Sun Communities Inc</t>
  </si>
  <si>
    <t>SUI UN</t>
  </si>
  <si>
    <t>2860257</t>
  </si>
  <si>
    <t>US8666741041</t>
  </si>
  <si>
    <t>866674104</t>
  </si>
  <si>
    <t>Severn Trent PLC</t>
  </si>
  <si>
    <t>SVT LN</t>
  </si>
  <si>
    <t>B1FH8J7</t>
  </si>
  <si>
    <t>GB00B1FH8J72</t>
  </si>
  <si>
    <t>Sodexo SA</t>
  </si>
  <si>
    <t>SW FP</t>
  </si>
  <si>
    <t>7062713</t>
  </si>
  <si>
    <t>FR0000121220</t>
  </si>
  <si>
    <t>Stanley Black &amp; Decker Inc</t>
  </si>
  <si>
    <t>SWK UN</t>
  </si>
  <si>
    <t>B3Q2FJ4</t>
  </si>
  <si>
    <t>US8545021011</t>
  </si>
  <si>
    <t>854502101</t>
  </si>
  <si>
    <t>Teledyne Technologies Inc</t>
  </si>
  <si>
    <t>TDY UN</t>
  </si>
  <si>
    <t>2503477</t>
  </si>
  <si>
    <t>US8793601050</t>
  </si>
  <si>
    <t>879360105</t>
  </si>
  <si>
    <t>Telefonica SA</t>
  </si>
  <si>
    <t>TEF SQ</t>
  </si>
  <si>
    <t>5732524</t>
  </si>
  <si>
    <t>ES0178430E18</t>
  </si>
  <si>
    <t>879382109</t>
  </si>
  <si>
    <t>Teradyne Inc</t>
  </si>
  <si>
    <t>TER UW</t>
  </si>
  <si>
    <t>2884183</t>
  </si>
  <si>
    <t>US8807701029</t>
  </si>
  <si>
    <t>880770102</t>
  </si>
  <si>
    <t>Teva Pharmaceutical Industries</t>
  </si>
  <si>
    <t>TEVA UN</t>
  </si>
  <si>
    <t>2883878</t>
  </si>
  <si>
    <t>US8816242098</t>
  </si>
  <si>
    <t>881624209</t>
  </si>
  <si>
    <t>Truist Financial Corp</t>
  </si>
  <si>
    <t>TFC UN</t>
  </si>
  <si>
    <t>BKP7287</t>
  </si>
  <si>
    <t>US89832Q1094</t>
  </si>
  <si>
    <t>89832Q109</t>
  </si>
  <si>
    <t>T-Mobile US Inc</t>
  </si>
  <si>
    <t>TMUS UW</t>
  </si>
  <si>
    <t>B94Q9V0</t>
  </si>
  <si>
    <t>US8725901040</t>
  </si>
  <si>
    <t>872590104</t>
  </si>
  <si>
    <t>Trimble Inc</t>
  </si>
  <si>
    <t>TRMB UW</t>
  </si>
  <si>
    <t>2903958</t>
  </si>
  <si>
    <t>US8962391004</t>
  </si>
  <si>
    <t>896239100</t>
  </si>
  <si>
    <t>TransUnion</t>
  </si>
  <si>
    <t>TRU UN</t>
  </si>
  <si>
    <t>BYMWL86</t>
  </si>
  <si>
    <t>US89400J1079</t>
  </si>
  <si>
    <t>89400J107</t>
  </si>
  <si>
    <t>Tractor Supply Co</t>
  </si>
  <si>
    <t>TSCO UW</t>
  </si>
  <si>
    <t>2900335</t>
  </si>
  <si>
    <t>US8923561067</t>
  </si>
  <si>
    <t>892356106</t>
  </si>
  <si>
    <t>Tesla Inc</t>
  </si>
  <si>
    <t>TSLA UW</t>
  </si>
  <si>
    <t>B616C79</t>
  </si>
  <si>
    <t>US88160R1014</t>
  </si>
  <si>
    <t>88160R101</t>
  </si>
  <si>
    <t>Trade Desk Inc/The</t>
  </si>
  <si>
    <t>TTD UQ</t>
  </si>
  <si>
    <t>BD8FDD1</t>
  </si>
  <si>
    <t>US88339J1051</t>
  </si>
  <si>
    <t>88339J105</t>
  </si>
  <si>
    <t>Take-Two Interactive Software</t>
  </si>
  <si>
    <t>TTWO UW</t>
  </si>
  <si>
    <t>2122117</t>
  </si>
  <si>
    <t>US8740541094</t>
  </si>
  <si>
    <t>874054109</t>
  </si>
  <si>
    <t>U UN</t>
  </si>
  <si>
    <t>UAL UW</t>
  </si>
  <si>
    <t>U-Haul Holding Co</t>
  </si>
  <si>
    <t>UHAL/B UN</t>
  </si>
  <si>
    <t>BP0VMC3</t>
  </si>
  <si>
    <t>US0235865062</t>
  </si>
  <si>
    <t>023586506</t>
  </si>
  <si>
    <t>Swatch Group AG/The</t>
  </si>
  <si>
    <t>UHR SE</t>
  </si>
  <si>
    <t>7184725</t>
  </si>
  <si>
    <t>CH0012255151</t>
  </si>
  <si>
    <t>Ulta Beauty Inc</t>
  </si>
  <si>
    <t>ULTA UW</t>
  </si>
  <si>
    <t>B28TS42</t>
  </si>
  <si>
    <t>US90384S3031</t>
  </si>
  <si>
    <t>90384S303</t>
  </si>
  <si>
    <t>UWM Holdings Corp</t>
  </si>
  <si>
    <t>UWMC UN</t>
  </si>
  <si>
    <t>BMDJ3B9</t>
  </si>
  <si>
    <t>US91823B1098</t>
  </si>
  <si>
    <t>91823B109</t>
  </si>
  <si>
    <t>Visa Inc</t>
  </si>
  <si>
    <t>V UN</t>
  </si>
  <si>
    <t>B2PZN04</t>
  </si>
  <si>
    <t>US92826C8394</t>
  </si>
  <si>
    <t>92826C839</t>
  </si>
  <si>
    <t>VFC UN</t>
  </si>
  <si>
    <t>Viking Therapeutics Inc</t>
  </si>
  <si>
    <t>VKTX UR</t>
  </si>
  <si>
    <t>BQQG1V1</t>
  </si>
  <si>
    <t>US92686J1060</t>
  </si>
  <si>
    <t>92686J106</t>
  </si>
  <si>
    <t>Ventas Inc</t>
  </si>
  <si>
    <t>VTR UN</t>
  </si>
  <si>
    <t>2927925</t>
  </si>
  <si>
    <t>US92276F1003</t>
  </si>
  <si>
    <t>92276F100</t>
  </si>
  <si>
    <t>Verizon Communications Inc</t>
  </si>
  <si>
    <t>VZ UN</t>
  </si>
  <si>
    <t>2090571</t>
  </si>
  <si>
    <t>US92343V1044</t>
  </si>
  <si>
    <t>92343V104</t>
  </si>
  <si>
    <t>Walgreens Boots Alliance Inc</t>
  </si>
  <si>
    <t>WBA UW</t>
  </si>
  <si>
    <t>BTN1Y44</t>
  </si>
  <si>
    <t>US9314271084</t>
  </si>
  <si>
    <t>931427108</t>
  </si>
  <si>
    <t>Westpac Banking Corp</t>
  </si>
  <si>
    <t>WBC AT</t>
  </si>
  <si>
    <t>6076146</t>
  </si>
  <si>
    <t>AU000000WBC1</t>
  </si>
  <si>
    <t>WBD UW</t>
  </si>
  <si>
    <t>WDC UW</t>
  </si>
  <si>
    <t>Woodside Energy Group Ltd</t>
  </si>
  <si>
    <t>WDS AT</t>
  </si>
  <si>
    <t>BMGT167</t>
  </si>
  <si>
    <t>AU0000224040</t>
  </si>
  <si>
    <t>Welltower Inc</t>
  </si>
  <si>
    <t>WELL UN</t>
  </si>
  <si>
    <t>BYVYHH4</t>
  </si>
  <si>
    <t>US95040Q1040</t>
  </si>
  <si>
    <t>95040Q104</t>
  </si>
  <si>
    <t>WFRD UW</t>
  </si>
  <si>
    <t>Westlake Corp</t>
  </si>
  <si>
    <t>WLK UN</t>
  </si>
  <si>
    <t>B01ZP20</t>
  </si>
  <si>
    <t>US9604131022</t>
  </si>
  <si>
    <t>960413102</t>
  </si>
  <si>
    <t>Waste Management Inc</t>
  </si>
  <si>
    <t>WM UN</t>
  </si>
  <si>
    <t>2937667</t>
  </si>
  <si>
    <t>US94106L1098</t>
  </si>
  <si>
    <t>94106L109</t>
  </si>
  <si>
    <t>Walmart Inc</t>
  </si>
  <si>
    <t>WMT UN</t>
  </si>
  <si>
    <t>2936921</t>
  </si>
  <si>
    <t>US9311421039</t>
  </si>
  <si>
    <t>931142103</t>
  </si>
  <si>
    <t>Woolworths Group Ltd</t>
  </si>
  <si>
    <t>WOW AT</t>
  </si>
  <si>
    <t>6981239</t>
  </si>
  <si>
    <t>AU000000WOW2</t>
  </si>
  <si>
    <t>WP Carey Inc</t>
  </si>
  <si>
    <t>WPC UN</t>
  </si>
  <si>
    <t>B826YT8</t>
  </si>
  <si>
    <t>US92936U1097</t>
  </si>
  <si>
    <t>92936U109</t>
  </si>
  <si>
    <t>WTRG UN</t>
  </si>
  <si>
    <t>Xcel Energy Inc</t>
  </si>
  <si>
    <t>XEL UW</t>
  </si>
  <si>
    <t>2614807</t>
  </si>
  <si>
    <t>US98389B1008</t>
  </si>
  <si>
    <t>98389B100</t>
  </si>
  <si>
    <t>XPO Inc</t>
  </si>
  <si>
    <t>XPO UN</t>
  </si>
  <si>
    <t>B6Z1355</t>
  </si>
  <si>
    <t>US9837931008</t>
  </si>
  <si>
    <t>983793100</t>
  </si>
  <si>
    <t>Block Inc</t>
  </si>
  <si>
    <t>XYZ UN</t>
  </si>
  <si>
    <t>BYNZGK1</t>
  </si>
  <si>
    <t>US8522341036</t>
  </si>
  <si>
    <t>852234103</t>
  </si>
  <si>
    <t>Zillow Group Inc</t>
  </si>
  <si>
    <t>Z UW</t>
  </si>
  <si>
    <t>BYXJF62</t>
  </si>
  <si>
    <t>US98954M2008</t>
  </si>
  <si>
    <t>98954M200</t>
  </si>
  <si>
    <t>Zalando SE</t>
  </si>
  <si>
    <t>ZAL GY</t>
  </si>
  <si>
    <t>BQV0SV7</t>
  </si>
  <si>
    <t>DE000ZAL1111</t>
  </si>
  <si>
    <t>Zimmer Biomet Holdings Inc</t>
  </si>
  <si>
    <t>ZBH UN</t>
  </si>
  <si>
    <t>2783815</t>
  </si>
  <si>
    <t>US98956P1021</t>
  </si>
  <si>
    <t>98956P102</t>
  </si>
  <si>
    <t>Zealand Pharma A/S</t>
  </si>
  <si>
    <t>ZEAL DC</t>
  </si>
  <si>
    <t>B0SDJB4</t>
  </si>
  <si>
    <t>DK0060257814</t>
  </si>
  <si>
    <t>ZI UW</t>
  </si>
  <si>
    <t>Zoom Communications Inc</t>
  </si>
  <si>
    <t>ZM UW</t>
  </si>
  <si>
    <t>BGSP7M9</t>
  </si>
  <si>
    <t>US98980L1017</t>
  </si>
  <si>
    <t>98980L101</t>
  </si>
  <si>
    <t>GSSIGTRS</t>
  </si>
  <si>
    <t>GSSIGLL1</t>
  </si>
  <si>
    <t>GSSIGTRS             00001</t>
  </si>
  <si>
    <t>GSSIGTRS 00001</t>
  </si>
  <si>
    <t>GSSISTRSS</t>
  </si>
  <si>
    <t>GSSISTRSS            00001</t>
  </si>
  <si>
    <t>GSSISTRSS 00001</t>
  </si>
  <si>
    <t>GSSIGLS1</t>
  </si>
  <si>
    <t>FIG</t>
  </si>
  <si>
    <t>SIMPLIFY E SIMPLIFY MGD FUTURES STR</t>
  </si>
  <si>
    <t>BMCWYK5</t>
  </si>
  <si>
    <t>US82889N6994</t>
  </si>
  <si>
    <t>82889N699</t>
  </si>
  <si>
    <t>SIMPLIFY E CURRENCY STRATEGY ETF</t>
  </si>
  <si>
    <t>FOXY</t>
  </si>
  <si>
    <t>BPH26C7</t>
  </si>
  <si>
    <t>US82889N3686</t>
  </si>
  <si>
    <t>82889N368</t>
  </si>
  <si>
    <t>SIMPLIFY E COMMODITIES STRATEGY NO</t>
  </si>
  <si>
    <t>HARD</t>
  </si>
  <si>
    <t>BMW5HY9</t>
  </si>
  <si>
    <t>US82889N5665</t>
  </si>
  <si>
    <t>82889N566</t>
  </si>
  <si>
    <t>NEXT INTANGIBLE CORE INDEX ETF</t>
  </si>
  <si>
    <t>NXTI</t>
  </si>
  <si>
    <t>BPSN4M5</t>
  </si>
  <si>
    <t>US82889N4759</t>
  </si>
  <si>
    <t>82889N475</t>
  </si>
  <si>
    <t>NEXT INTANGIBLE VALUE INDEX ETF</t>
  </si>
  <si>
    <t>NXTV</t>
  </si>
  <si>
    <t>BPSN4N6</t>
  </si>
  <si>
    <t>US82889N4676</t>
  </si>
  <si>
    <t>82889N467</t>
  </si>
  <si>
    <t>SIMPLIFY E US EQUITY PLUS QIS ETF</t>
  </si>
  <si>
    <t>SPQ</t>
  </si>
  <si>
    <t>BR1YSN8</t>
  </si>
  <si>
    <t>US82889N5178</t>
  </si>
  <si>
    <t>82889N517</t>
  </si>
  <si>
    <t>SIMPLIFY E WOLFE US EQUITY 150/50 E</t>
  </si>
  <si>
    <t>WUSA</t>
  </si>
  <si>
    <t>BRYQCF1</t>
  </si>
  <si>
    <t>US82889N4346</t>
  </si>
  <si>
    <t>82889N434</t>
  </si>
  <si>
    <t>ARCMBBARS</t>
  </si>
  <si>
    <t>ARCMBBARS            00001</t>
  </si>
  <si>
    <t>ARCMBBARS 00001</t>
  </si>
  <si>
    <t>MSSIJNK11</t>
  </si>
  <si>
    <t>MSSIJNK11            00001</t>
  </si>
  <si>
    <t>MSSIJNK11 00001</t>
  </si>
  <si>
    <t>MSSIQUA11</t>
  </si>
  <si>
    <t>MSSIQUA11            00001</t>
  </si>
  <si>
    <t>MSSIQUA11 00001</t>
  </si>
  <si>
    <t>SBAR US Equity</t>
  </si>
  <si>
    <t>SBARBATRS</t>
  </si>
  <si>
    <t>SBARBATRS            00001</t>
  </si>
  <si>
    <t>SBARBATRS 00001</t>
  </si>
  <si>
    <t>AUD/USD 06/18/2025 Curncy</t>
  </si>
  <si>
    <t>KYNCCTAUD__00000261</t>
  </si>
  <si>
    <t>Forward</t>
  </si>
  <si>
    <t>CAD/USD 06/18/2025 Curncy</t>
  </si>
  <si>
    <t>KYNCCTCAD__00000587</t>
  </si>
  <si>
    <t>CHF/USD 06/18/2025 Curncy</t>
  </si>
  <si>
    <t>KYNCCTCHF__00000615</t>
  </si>
  <si>
    <t>EUR/USD 06/18/2025 Curncy</t>
  </si>
  <si>
    <t>KYNCCTUSD__00000572</t>
  </si>
  <si>
    <t>JPY/USD 06/18/2025 Curncy</t>
  </si>
  <si>
    <t>KYNCCTUSD__00000610</t>
  </si>
  <si>
    <t>NOK/USD 06/18/2025 Curncy</t>
  </si>
  <si>
    <t>KYNCCTUSD__00000609</t>
  </si>
  <si>
    <t>USD/BRL 06/18/2025 Curncy</t>
  </si>
  <si>
    <t>KYNCCTBRL__00000278</t>
  </si>
  <si>
    <t>USD/CNH 06/18/2025 Curncy</t>
  </si>
  <si>
    <t>KYNCCTUSD__00000622</t>
  </si>
  <si>
    <t>USD/COP 06/18/2025 Curncy</t>
  </si>
  <si>
    <t>KYNCCTUSD__00000535</t>
  </si>
  <si>
    <t>USD/INR 06/18/2025 Curncy</t>
  </si>
  <si>
    <t>KYNCCTINR__00000547</t>
  </si>
  <si>
    <t>USD/KRW 06/18/2025 Curncy</t>
  </si>
  <si>
    <t>KYNCCTKRW__00000579</t>
  </si>
  <si>
    <t>USD/MXN 06/18/2025 Curncy</t>
  </si>
  <si>
    <t>KYNCCTMXN__00000554</t>
  </si>
  <si>
    <t>USD/SGD 06/18/2025 Curncy</t>
  </si>
  <si>
    <t>KYNCCTUSD__00000447</t>
  </si>
  <si>
    <t>USD/TWD 06/18/2025 Curncy</t>
  </si>
  <si>
    <t>KYNCCTUSD__00000281</t>
  </si>
  <si>
    <t>USD/ZAR 06/18/2025 Curncy</t>
  </si>
  <si>
    <t>KYNCCTZAR__00000468</t>
  </si>
  <si>
    <t>GAEM</t>
  </si>
  <si>
    <t>REPUBLIC OF ARGENTINA STEP-CPN 7/9/2035</t>
  </si>
  <si>
    <t>040114HT0</t>
  </si>
  <si>
    <t>BNC1788</t>
  </si>
  <si>
    <t>US040114HT09</t>
  </si>
  <si>
    <t>ARIS MINING CORP 8 10/31/2029</t>
  </si>
  <si>
    <t>04040YAB5</t>
  </si>
  <si>
    <t>BTBLGD9</t>
  </si>
  <si>
    <t>US04040YAB56</t>
  </si>
  <si>
    <t>BANCOLOMBIA SA 8.625 12/24/2034</t>
  </si>
  <si>
    <t>05968LAN2</t>
  </si>
  <si>
    <t>BSY2LK4</t>
  </si>
  <si>
    <t>US05968LAN29</t>
  </si>
  <si>
    <t>BRASKEM NETHERLANDS 8 10/15/2034</t>
  </si>
  <si>
    <t>10554TAJ4</t>
  </si>
  <si>
    <t>BS0D9T6</t>
  </si>
  <si>
    <t>US10554TAJ43</t>
  </si>
  <si>
    <t>FED REPUBLIC OF BRAZIL 6 10/20/2033</t>
  </si>
  <si>
    <t>105756CF5</t>
  </si>
  <si>
    <t>BN6QD25</t>
  </si>
  <si>
    <t>US105756CF53</t>
  </si>
  <si>
    <t>REPUBLIC OF COLOMBIA 8.75 11/14/2053</t>
  </si>
  <si>
    <t>195325EM3</t>
  </si>
  <si>
    <t>BLDBBK3</t>
  </si>
  <si>
    <t>US195325EM30</t>
  </si>
  <si>
    <t>REPUBLIC OF COLOMBIA 8.375 11/7/2054</t>
  </si>
  <si>
    <t>195325EQ4</t>
  </si>
  <si>
    <t>BRBFPL8</t>
  </si>
  <si>
    <t>US195325EQ44</t>
  </si>
  <si>
    <t>COMISION FEDERAL DE ELEC 6.45 1/24/2035</t>
  </si>
  <si>
    <t>200447AP5</t>
  </si>
  <si>
    <t>BSRJBK2</t>
  </si>
  <si>
    <t>US200447AP57</t>
  </si>
  <si>
    <t>DOMINICAN REPUBLIC 7.15 2/24/2055</t>
  </si>
  <si>
    <t>25714PFC7</t>
  </si>
  <si>
    <t>BR4N401</t>
  </si>
  <si>
    <t>US25714PFC77</t>
  </si>
  <si>
    <t>DOMINICAN REPUBLIC 10.5 3/15/2037</t>
  </si>
  <si>
    <t>25714PFD5</t>
  </si>
  <si>
    <t>US25714PFD50</t>
  </si>
  <si>
    <t>ECOPETROL SA 8.375 1/19/2036</t>
  </si>
  <si>
    <t>279158AV1</t>
  </si>
  <si>
    <t>BR87692</t>
  </si>
  <si>
    <t>US279158AV11</t>
  </si>
  <si>
    <t>ECOPETROL SA 7.75 2/1/2032</t>
  </si>
  <si>
    <t>279158AW9</t>
  </si>
  <si>
    <t>BSF06F7</t>
  </si>
  <si>
    <t>US279158AW93</t>
  </si>
  <si>
    <t>REPUBLIC OF EL SALVADOR 9.65 11/21/2054</t>
  </si>
  <si>
    <t>283875CG5</t>
  </si>
  <si>
    <t>BS1H801</t>
  </si>
  <si>
    <t>US283875CG53</t>
  </si>
  <si>
    <t>GEOPARK LTD 8.75 1/31/2030</t>
  </si>
  <si>
    <t>37255BAC3</t>
  </si>
  <si>
    <t>BPCQ3B2</t>
  </si>
  <si>
    <t>US37255BAC37</t>
  </si>
  <si>
    <t>HONDURAS GOVERNMENT 8.625 11/27/2034</t>
  </si>
  <si>
    <t>438180AK7</t>
  </si>
  <si>
    <t>BR4ZLV7</t>
  </si>
  <si>
    <t>US438180AK75</t>
  </si>
  <si>
    <t>KINGSTON AIRPORT REV FIN 6.75 12/15/2036</t>
  </si>
  <si>
    <t>49647QAA6</t>
  </si>
  <si>
    <t>BL6LXP9</t>
  </si>
  <si>
    <t>US49647QAA67</t>
  </si>
  <si>
    <t>LD CELULOSE INTERNATIONA 7.95 1/26/2032</t>
  </si>
  <si>
    <t>50206BAA0</t>
  </si>
  <si>
    <t>BS600D2</t>
  </si>
  <si>
    <t>US50206BAA08</t>
  </si>
  <si>
    <t>LATAM AIRLINES GROUP SA 7.875 4/15/2030</t>
  </si>
  <si>
    <t>51817RAD8</t>
  </si>
  <si>
    <t>BRXF8X9</t>
  </si>
  <si>
    <t>US51817RAD89</t>
  </si>
  <si>
    <t>REPUBLIC OF PANAMA 6.7 1/26/2036</t>
  </si>
  <si>
    <t>698299AW4</t>
  </si>
  <si>
    <t>B0XNWS7</t>
  </si>
  <si>
    <t>US698299AW45</t>
  </si>
  <si>
    <t>REPUBLIC OF PANAMA 3.16 1/23/2030</t>
  </si>
  <si>
    <t>698299BK9</t>
  </si>
  <si>
    <t>BJVN8H3</t>
  </si>
  <si>
    <t>US698299BK97</t>
  </si>
  <si>
    <t>REPUBLIC OF PANAMA 6.853 3/28/2054</t>
  </si>
  <si>
    <t>REPUBLIC OF PANAMA 7.875 3/1/2057</t>
  </si>
  <si>
    <t>698299BZ6</t>
  </si>
  <si>
    <t>BSNTYP2</t>
  </si>
  <si>
    <t>US698299BZ66</t>
  </si>
  <si>
    <t>PETROLEOS MEXICANOS 6.625 6/15/2035</t>
  </si>
  <si>
    <t>706451BG5</t>
  </si>
  <si>
    <t>B0Z2BX0</t>
  </si>
  <si>
    <t>US706451BG56</t>
  </si>
  <si>
    <t>PETROLEOS MEXICANOS 7.69 1/23/2050</t>
  </si>
  <si>
    <t>71654QDD1</t>
  </si>
  <si>
    <t>BMYVTL6</t>
  </si>
  <si>
    <t>US71654QDD16</t>
  </si>
  <si>
    <t>ENERGUATE TRUST 5.875 5/3/2027</t>
  </si>
  <si>
    <t>G3040LAA0</t>
  </si>
  <si>
    <t>BYXGN70</t>
  </si>
  <si>
    <t>USG3040LAA01</t>
  </si>
  <si>
    <t>INVEST ENERGY RES LTD 6.25 4/26/2029</t>
  </si>
  <si>
    <t>G4923NAB4</t>
  </si>
  <si>
    <t>BMD04S6</t>
  </si>
  <si>
    <t>USG4923NAB40</t>
  </si>
  <si>
    <t>CSN RESOURCES SA 8.875 12/5/2030</t>
  </si>
  <si>
    <t>L21779AL4</t>
  </si>
  <si>
    <t>BRXCGD6</t>
  </si>
  <si>
    <t>USL21779AL44</t>
  </si>
  <si>
    <t>AES ESPANA BV 5.7 5/4/2028</t>
  </si>
  <si>
    <t>N01007AA6</t>
  </si>
  <si>
    <t>BN0WJK9</t>
  </si>
  <si>
    <t>USN01007AA64</t>
  </si>
  <si>
    <t>REPUBLIC OF EL SALVADOR 7.65 6/15/2035</t>
  </si>
  <si>
    <t>P01012AN6</t>
  </si>
  <si>
    <t>B09YD36</t>
  </si>
  <si>
    <t>USP01012AN67</t>
  </si>
  <si>
    <t>REPUBLIC OF EL SALVADOR 7.625 2/1/2041</t>
  </si>
  <si>
    <t>P01012AR7</t>
  </si>
  <si>
    <t>B63F4M3</t>
  </si>
  <si>
    <t>USP01012AR71</t>
  </si>
  <si>
    <t>COMMONWEALTH OF BAHAMAS 6 11/21/2028</t>
  </si>
  <si>
    <t>P06518AG2</t>
  </si>
  <si>
    <t>BFN3VY1</t>
  </si>
  <si>
    <t>USP06518AG23</t>
  </si>
  <si>
    <t>CABLE ONDA SA 4.5 1/30/2030</t>
  </si>
  <si>
    <t>P1926LAA3</t>
  </si>
  <si>
    <t>BK1K3F4</t>
  </si>
  <si>
    <t>USP1926LAA37</t>
  </si>
  <si>
    <t>COLOMBIA TELECOMUNICACIO 4.95 7/17/2030</t>
  </si>
  <si>
    <t>P28768AC6</t>
  </si>
  <si>
    <t>BMZ6D52</t>
  </si>
  <si>
    <t>USP28768AC69</t>
  </si>
  <si>
    <t>DOMINICAN REPUBLIC 5.875 1/30/2060</t>
  </si>
  <si>
    <t>P3579ECG0</t>
  </si>
  <si>
    <t>BJV2XC0</t>
  </si>
  <si>
    <t>USP3579ECG00</t>
  </si>
  <si>
    <t>EMPRESA GEN ELEC HAINA 5.625 11/8/2028</t>
  </si>
  <si>
    <t>P3R12FAC4</t>
  </si>
  <si>
    <t>BMCNGF7</t>
  </si>
  <si>
    <t>USP3R12FAC46</t>
  </si>
  <si>
    <t>NATIONAL GAS CO 6.05 1/15/2036</t>
  </si>
  <si>
    <t>P70809AB7</t>
  </si>
  <si>
    <t>B0WT372</t>
  </si>
  <si>
    <t>USP70809AB71</t>
  </si>
  <si>
    <t>PROMERICA FINANCIAL CORP 10.75 8/14/2028</t>
  </si>
  <si>
    <t>P7922BAB4</t>
  </si>
  <si>
    <t>BPLVH83</t>
  </si>
  <si>
    <t>USP7922BAB47</t>
  </si>
  <si>
    <t>TELECOM OF TRIN &amp; TOBAGO 8.875 10/18/2029</t>
  </si>
  <si>
    <t>P90301AA3</t>
  </si>
  <si>
    <t>BKSVX61</t>
  </si>
  <si>
    <t>USP90301AA32</t>
  </si>
  <si>
    <t>EMPRESAS PUBLIC MEDELLIN 4.25 7/18/2029</t>
  </si>
  <si>
    <t>P9379RBA4</t>
  </si>
  <si>
    <t>BKFH1P7</t>
  </si>
  <si>
    <t>USP9379RBA43</t>
  </si>
  <si>
    <t>UEP PENNONOME II SA 6.5 10/1/2038</t>
  </si>
  <si>
    <t>P9434RAA8</t>
  </si>
  <si>
    <t>BN47B26</t>
  </si>
  <si>
    <t>USP9434RAA88</t>
  </si>
  <si>
    <t>VOLCAN CIA MINERA SAA-CM 8.75 1/24/2030</t>
  </si>
  <si>
    <t>P98047AD8</t>
  </si>
  <si>
    <t>BS6Q5H9</t>
  </si>
  <si>
    <t>USP98047AD80</t>
  </si>
  <si>
    <t>DOM REP CB NOTES 9.5 3/3/2028</t>
  </si>
  <si>
    <t>YQ2049647</t>
  </si>
  <si>
    <t>XS3022549581</t>
  </si>
  <si>
    <t>B 05/29/25 Govt</t>
  </si>
  <si>
    <t>US912797NN35</t>
  </si>
  <si>
    <t>912797NN3</t>
  </si>
  <si>
    <t>CORN FUTURE       May25</t>
  </si>
  <si>
    <t>C K5 Comdty</t>
  </si>
  <si>
    <t>CORN FUTURE May25</t>
  </si>
  <si>
    <t>C K5</t>
  </si>
  <si>
    <t>CORN FUTURE DEC25</t>
  </si>
  <si>
    <t>C Z5 Comdty</t>
  </si>
  <si>
    <t>C Z5</t>
  </si>
  <si>
    <t>SOYBEAN FUTURE May25</t>
  </si>
  <si>
    <t>S K5 Comdty</t>
  </si>
  <si>
    <t>SOYBEAN FUTURE MAY25</t>
  </si>
  <si>
    <t>S K5</t>
  </si>
  <si>
    <t>SOYBEAN FUTURE Jul25</t>
  </si>
  <si>
    <t>S N5 Comdty</t>
  </si>
  <si>
    <t>S N5</t>
  </si>
  <si>
    <t>SUGAR #11 (WORLD) Oct25</t>
  </si>
  <si>
    <t>SBV5 Comdty</t>
  </si>
  <si>
    <t>SBV5</t>
  </si>
  <si>
    <t>HEQT</t>
  </si>
  <si>
    <t>ISHARES CORE S+P 500 ETF</t>
  </si>
  <si>
    <t>IVV</t>
  </si>
  <si>
    <t>2593025</t>
  </si>
  <si>
    <t>US4642872000</t>
  </si>
  <si>
    <t>464287200</t>
  </si>
  <si>
    <t>SPX US 05/16/25 C6400 Index</t>
  </si>
  <si>
    <t>01MGLLGX1</t>
  </si>
  <si>
    <t>SPX US 05/16/25 P4875 Index</t>
  </si>
  <si>
    <t>01MGLLP70</t>
  </si>
  <si>
    <t>SPX US 05/16/25 P5800 Index</t>
  </si>
  <si>
    <t>01MGLLRN8</t>
  </si>
  <si>
    <t>SPX US 06/20/25 C5940 Index</t>
  </si>
  <si>
    <t>01RG24440</t>
  </si>
  <si>
    <t>SPX US 06/20/25 P4525 Index</t>
  </si>
  <si>
    <t>01M4B3HD6</t>
  </si>
  <si>
    <t>SPX US 06/20/25 P5375 Index</t>
  </si>
  <si>
    <t>01M4B3JK4</t>
  </si>
  <si>
    <t>SPX US 07/18/25 P4175 Index</t>
  </si>
  <si>
    <t>01NCMK5M8</t>
  </si>
  <si>
    <t>SPX US 07/18/25 P4970 Index</t>
  </si>
  <si>
    <t>01T0SHY19</t>
  </si>
  <si>
    <t>SPXW US 07/18/25 C5580 Index</t>
  </si>
  <si>
    <t>01SD3K1D7</t>
  </si>
  <si>
    <t>HIGH</t>
  </si>
  <si>
    <t>IOPP</t>
  </si>
  <si>
    <t>APOLLO HOSPITALS ENTERPRISE INR 5.0</t>
  </si>
  <si>
    <t>APHS</t>
  </si>
  <si>
    <t>6273583</t>
  </si>
  <si>
    <t>INE437A01024</t>
  </si>
  <si>
    <t>Y0187F138</t>
  </si>
  <si>
    <t>BHARTI AIRTEL LTD INR 5.0</t>
  </si>
  <si>
    <t>BHARTI</t>
  </si>
  <si>
    <t>6442327</t>
  </si>
  <si>
    <t>INE397D01024</t>
  </si>
  <si>
    <t>Y0885K108</t>
  </si>
  <si>
    <t>BIKAJI FOODS INTERNATIONAL INR 1.0</t>
  </si>
  <si>
    <t>BIKAJI</t>
  </si>
  <si>
    <t>BN95Y82</t>
  </si>
  <si>
    <t>INE00E101023</t>
  </si>
  <si>
    <t>Y088C8115</t>
  </si>
  <si>
    <t>BAJAJ AUTO LTD INR 10.0</t>
  </si>
  <si>
    <t>BJAUT</t>
  </si>
  <si>
    <t>B2QKXW0</t>
  </si>
  <si>
    <t>INE917I01010</t>
  </si>
  <si>
    <t>Y05490100</t>
  </si>
  <si>
    <t>BRITANNIA INDUSTRIES LTD INR 1.0</t>
  </si>
  <si>
    <t>BRIT</t>
  </si>
  <si>
    <t>BGSQG47</t>
  </si>
  <si>
    <t>INE216A01030</t>
  </si>
  <si>
    <t>Y0969R151</t>
  </si>
  <si>
    <t>CRAFTSMAN AUTOMATION LTD INR 5.0</t>
  </si>
  <si>
    <t>CRAFTSMA</t>
  </si>
  <si>
    <t>BYWFSG2</t>
  </si>
  <si>
    <t>INE00LO01017</t>
  </si>
  <si>
    <t>Y1R7DZ105</t>
  </si>
  <si>
    <t>AVENUE SUPERMARTS LTD INR 10.0 144A</t>
  </si>
  <si>
    <t>DMART</t>
  </si>
  <si>
    <t>BYW1G33</t>
  </si>
  <si>
    <t>INE192R01011</t>
  </si>
  <si>
    <t>Y04895101</t>
  </si>
  <si>
    <t>ETERNAL LTD</t>
  </si>
  <si>
    <t>ETERNAL</t>
  </si>
  <si>
    <t>BL6P210</t>
  </si>
  <si>
    <t>INE758T01015</t>
  </si>
  <si>
    <t>Y9899X105</t>
  </si>
  <si>
    <t>GABRIEL INDIA LTD INR 1.0</t>
  </si>
  <si>
    <t>GABR</t>
  </si>
  <si>
    <t>B0V4MC6</t>
  </si>
  <si>
    <t>INE524A01029</t>
  </si>
  <si>
    <t>Y2677A132</t>
  </si>
  <si>
    <t>GRAVITA INDIA LTD INR 2.0</t>
  </si>
  <si>
    <t>GRAV</t>
  </si>
  <si>
    <t>B8F4NZ8</t>
  </si>
  <si>
    <t>INE024L01027</t>
  </si>
  <si>
    <t>Y2R55H106</t>
  </si>
  <si>
    <t>HAVELLS INDIA LTD INR 1.0</t>
  </si>
  <si>
    <t>HAVL</t>
  </si>
  <si>
    <t>BQGZWP9</t>
  </si>
  <si>
    <t>INE176B01034</t>
  </si>
  <si>
    <t>Y3116C119</t>
  </si>
  <si>
    <t>ICICI BANK LTD INR 2.0</t>
  </si>
  <si>
    <t>ICICIBC</t>
  </si>
  <si>
    <t>BSZ2BY7</t>
  </si>
  <si>
    <t>INE090A01021</t>
  </si>
  <si>
    <t>Y3860Z132</t>
  </si>
  <si>
    <t>INFOSYS LTD INR 5.0</t>
  </si>
  <si>
    <t>INFO</t>
  </si>
  <si>
    <t>6205122</t>
  </si>
  <si>
    <t>INE009A01021</t>
  </si>
  <si>
    <t>Y4082C133</t>
  </si>
  <si>
    <t>INFO EDGE INDIA LTD INR 10.0</t>
  </si>
  <si>
    <t>INFOE</t>
  </si>
  <si>
    <t>B1685L0</t>
  </si>
  <si>
    <t>INE663F01024</t>
  </si>
  <si>
    <t>Y40353107</t>
  </si>
  <si>
    <t>INDIAN RAILWAY CATERING + T INR 2.0</t>
  </si>
  <si>
    <t>IRCTC</t>
  </si>
  <si>
    <t>BL6C482</t>
  </si>
  <si>
    <t>INE335Y01020</t>
  </si>
  <si>
    <t>Y3R2EY120</t>
  </si>
  <si>
    <t>ITC LTD INR 1.0</t>
  </si>
  <si>
    <t>ITC</t>
  </si>
  <si>
    <t>B0JGGP5</t>
  </si>
  <si>
    <t>INE154A01025</t>
  </si>
  <si>
    <t>Y4211T171</t>
  </si>
  <si>
    <t>ITC HOTELS LTD INR 1.0</t>
  </si>
  <si>
    <t>ITCHOTEL</t>
  </si>
  <si>
    <t>BRVVXW3</t>
  </si>
  <si>
    <t>INE379A01028</t>
  </si>
  <si>
    <t>Y4211S140</t>
  </si>
  <si>
    <t>JB CHEMICALS + PHARMACEUTIC INR 1.0</t>
  </si>
  <si>
    <t>JBCP</t>
  </si>
  <si>
    <t>BNQNGS3</t>
  </si>
  <si>
    <t>INE572A01036</t>
  </si>
  <si>
    <t>Y4429J114</t>
  </si>
  <si>
    <t>KOTAK MAHINDRA BANK LTD INR 5.0</t>
  </si>
  <si>
    <t>KMB</t>
  </si>
  <si>
    <t>6135661</t>
  </si>
  <si>
    <t>INE237A01028</t>
  </si>
  <si>
    <t>Y4964H150</t>
  </si>
  <si>
    <t>MULTI COMMODITY EXCHANGE O INR 10.0</t>
  </si>
  <si>
    <t>MCX</t>
  </si>
  <si>
    <t>B7L5LS7</t>
  </si>
  <si>
    <t>INE745G01035</t>
  </si>
  <si>
    <t>Y5S057101</t>
  </si>
  <si>
    <t>MARICO LTD INR 1.0</t>
  </si>
  <si>
    <t>MRCO</t>
  </si>
  <si>
    <t>B1S34K5</t>
  </si>
  <si>
    <t>INE196A01026</t>
  </si>
  <si>
    <t>Y5841R170</t>
  </si>
  <si>
    <t>PG ELECTROPLAST LTD INR 1.0</t>
  </si>
  <si>
    <t>PGEL</t>
  </si>
  <si>
    <t>BRV4VB7</t>
  </si>
  <si>
    <t>INE457L01029</t>
  </si>
  <si>
    <t>Y6S267120</t>
  </si>
  <si>
    <t>SH KELKAR + CO LTD INR 10.0 144A</t>
  </si>
  <si>
    <t>SHKL</t>
  </si>
  <si>
    <t>BYT56K5</t>
  </si>
  <si>
    <t>INE500L01026</t>
  </si>
  <si>
    <t>Y7T57W116</t>
  </si>
  <si>
    <t>TRIVENI TURBINE LTD INR 1.0</t>
  </si>
  <si>
    <t>TRIV</t>
  </si>
  <si>
    <t>B567V73</t>
  </si>
  <si>
    <t>INE152M01016</t>
  </si>
  <si>
    <t>Y89735107</t>
  </si>
  <si>
    <t>TITAN COMPANY LIMITED INR 1.0</t>
  </si>
  <si>
    <t>TTAN</t>
  </si>
  <si>
    <t>6139340</t>
  </si>
  <si>
    <t>INE280A01028</t>
  </si>
  <si>
    <t>Y88425148</t>
  </si>
  <si>
    <t>TATA MOTORS LTD INR 2.0</t>
  </si>
  <si>
    <t>TTMT</t>
  </si>
  <si>
    <t>B611LV1</t>
  </si>
  <si>
    <t>INE155A01022</t>
  </si>
  <si>
    <t>Y85740267</t>
  </si>
  <si>
    <t>TITAGARH RAIL SYSTEM LTD INR 2.0</t>
  </si>
  <si>
    <t>TWL</t>
  </si>
  <si>
    <t>BWZ1HS8</t>
  </si>
  <si>
    <t>INE615H01020</t>
  </si>
  <si>
    <t>Y8841L136</t>
  </si>
  <si>
    <t>UNO MINDA LTD INR 2.0</t>
  </si>
  <si>
    <t>UNOMINDA</t>
  </si>
  <si>
    <t>BYVC6Y8</t>
  </si>
  <si>
    <t>INE405E01023</t>
  </si>
  <si>
    <t>Y6S358119</t>
  </si>
  <si>
    <t>ADMA BIOLOGICS INC USD 0.0001</t>
  </si>
  <si>
    <t>ADMA</t>
  </si>
  <si>
    <t>B9NSBM2</t>
  </si>
  <si>
    <t>US0008991046</t>
  </si>
  <si>
    <t>000899104</t>
  </si>
  <si>
    <t>ALKERMES PLC USD 0.01</t>
  </si>
  <si>
    <t>ALKS</t>
  </si>
  <si>
    <t>B3P6D26</t>
  </si>
  <si>
    <t>IE00B56GVS15</t>
  </si>
  <si>
    <t>G01767105</t>
  </si>
  <si>
    <t>ABERCROMBIE + FITCH CO USD 0.01</t>
  </si>
  <si>
    <t>ANF</t>
  </si>
  <si>
    <t>2004185</t>
  </si>
  <si>
    <t>US0028962076</t>
  </si>
  <si>
    <t>002896207</t>
  </si>
  <si>
    <t>CARGURUS INC USD 0.001</t>
  </si>
  <si>
    <t>CARG</t>
  </si>
  <si>
    <t>BF5D6S8</t>
  </si>
  <si>
    <t>US1417881091</t>
  </si>
  <si>
    <t>141788109</t>
  </si>
  <si>
    <t>CORCEPT THERAPEUTICS INC USD 0.001</t>
  </si>
  <si>
    <t>CORT</t>
  </si>
  <si>
    <t>B00SCY1</t>
  </si>
  <si>
    <t>US2183521028</t>
  </si>
  <si>
    <t>218352102</t>
  </si>
  <si>
    <t>COMMVAULT SYS INC USD 0.01</t>
  </si>
  <si>
    <t>CVLT</t>
  </si>
  <si>
    <t>B142B38</t>
  </si>
  <si>
    <t>US2041661024</t>
  </si>
  <si>
    <t>204166102</t>
  </si>
  <si>
    <t>GROUP 1 AUTOMOTIVE INC USD 0.01</t>
  </si>
  <si>
    <t>GPI</t>
  </si>
  <si>
    <t>2121352</t>
  </si>
  <si>
    <t>US3989051095</t>
  </si>
  <si>
    <t>398905109</t>
  </si>
  <si>
    <t>HIMS + HERS HEALTH INC USD 0.0001</t>
  </si>
  <si>
    <t>HIMS</t>
  </si>
  <si>
    <t>BN46048</t>
  </si>
  <si>
    <t>US4330001060</t>
  </si>
  <si>
    <t>433000106</t>
  </si>
  <si>
    <t>LIGAND PHARMACEUTICALS IN USD 0.001</t>
  </si>
  <si>
    <t>LGND</t>
  </si>
  <si>
    <t>2501578</t>
  </si>
  <si>
    <t>US53220K5048</t>
  </si>
  <si>
    <t>53220K504</t>
  </si>
  <si>
    <t>LUMEN TECHNOLOGIES INC LA USD 1.0</t>
  </si>
  <si>
    <t>LUMN</t>
  </si>
  <si>
    <t>BMDH249</t>
  </si>
  <si>
    <t>US5502411037</t>
  </si>
  <si>
    <t>550241103</t>
  </si>
  <si>
    <t>INSIGHT ENTERPRISES INC USD 0.01</t>
  </si>
  <si>
    <t>NSIT</t>
  </si>
  <si>
    <t>2475060</t>
  </si>
  <si>
    <t>US45765U1034</t>
  </si>
  <si>
    <t>45765U103</t>
  </si>
  <si>
    <t>SANMINA CORP USD 0.01</t>
  </si>
  <si>
    <t>SANM</t>
  </si>
  <si>
    <t>B92RRW2</t>
  </si>
  <si>
    <t>US8010561020</t>
  </si>
  <si>
    <t>801056102</t>
  </si>
  <si>
    <t>URBAN OUTFITTERS INC USD 0.0001</t>
  </si>
  <si>
    <t>URBN</t>
  </si>
  <si>
    <t>2933438</t>
  </si>
  <si>
    <t>US9170471026</t>
  </si>
  <si>
    <t>917047102</t>
  </si>
  <si>
    <t>MAXI</t>
  </si>
  <si>
    <t>CME Bitcoin Fut Apr25</t>
  </si>
  <si>
    <t>BTCJ5 Curncy</t>
  </si>
  <si>
    <t>BTCJ5</t>
  </si>
  <si>
    <t>CME Bitcoin Fut   May25</t>
  </si>
  <si>
    <t>BTCK5 Curncy</t>
  </si>
  <si>
    <t>BTCK5</t>
  </si>
  <si>
    <t>IBIT US 04/25/25 C40 Equity</t>
  </si>
  <si>
    <t>IBIT 04/25/25 C40 Equity</t>
  </si>
  <si>
    <t>01SQNC1P5</t>
  </si>
  <si>
    <t>MSTR US 04/25/25 P235 Equity</t>
  </si>
  <si>
    <t>MSTR 04/25/25 P235 Equity</t>
  </si>
  <si>
    <t>01SPTYBB2</t>
  </si>
  <si>
    <t>MSTR US 04/25/25 P285 Equity</t>
  </si>
  <si>
    <t>MSTR 04/25/25 P285 Equity</t>
  </si>
  <si>
    <t>01SPTZ1P8</t>
  </si>
  <si>
    <t>MTBA</t>
  </si>
  <si>
    <t>FNCL 5 5/25 Mtge</t>
  </si>
  <si>
    <t>B00P3J4</t>
  </si>
  <si>
    <t>US01F0506505</t>
  </si>
  <si>
    <t>01F050650</t>
  </si>
  <si>
    <t>FNCL 5.5 5/25 Mtge</t>
  </si>
  <si>
    <t>B1VXM42</t>
  </si>
  <si>
    <t>US01F0526560</t>
  </si>
  <si>
    <t>01F052656</t>
  </si>
  <si>
    <t>FNCL 6 5/25 Mtge</t>
  </si>
  <si>
    <t>B1W4PT0</t>
  </si>
  <si>
    <t>US01F0606594</t>
  </si>
  <si>
    <t>01F060659</t>
  </si>
  <si>
    <t>B 08/12/25 Govt</t>
  </si>
  <si>
    <t>BP5GP46</t>
  </si>
  <si>
    <t>US912797QJ95</t>
  </si>
  <si>
    <t>912797QJ9</t>
  </si>
  <si>
    <t>NMB</t>
  </si>
  <si>
    <t>ALEDO TEX INDPT SCH DIS 3.0 15FEB50</t>
  </si>
  <si>
    <t>ALESCD</t>
  </si>
  <si>
    <t>BMGXTW1</t>
  </si>
  <si>
    <t>US014464XJ51</t>
  </si>
  <si>
    <t>014464XJ5</t>
  </si>
  <si>
    <t>CONROE TEX INDPT SCH DI 4.0 15FEB50</t>
  </si>
  <si>
    <t>CONSCD</t>
  </si>
  <si>
    <t>9A9W11E</t>
  </si>
  <si>
    <t>US2084185M19</t>
  </si>
  <si>
    <t>2084185M1</t>
  </si>
  <si>
    <t>WASHINGTON D C MET ARE 5.25 15JUL59</t>
  </si>
  <si>
    <t>DCTTRN</t>
  </si>
  <si>
    <t>9A9D54W</t>
  </si>
  <si>
    <t>US93878YDZ97</t>
  </si>
  <si>
    <t>93878YDZ9</t>
  </si>
  <si>
    <t>WASHINGTON D C MET AR 4.375 15JUL59</t>
  </si>
  <si>
    <t>9A9D54X</t>
  </si>
  <si>
    <t>US93878YDY23</t>
  </si>
  <si>
    <t>93878YDY2</t>
  </si>
  <si>
    <t>DENVER COLO CITY + CN 4.125 15NOV53</t>
  </si>
  <si>
    <t>DENAPT</t>
  </si>
  <si>
    <t>9A7JRO5</t>
  </si>
  <si>
    <t>US249182QY54</t>
  </si>
  <si>
    <t>249182QY5</t>
  </si>
  <si>
    <t>FLORIDA ST TPK AUTH TPK 4.0 01JUL54</t>
  </si>
  <si>
    <t>FLSTRN</t>
  </si>
  <si>
    <t>9A9FO48</t>
  </si>
  <si>
    <t>US343137UQ63</t>
  </si>
  <si>
    <t>343137UQ6</t>
  </si>
  <si>
    <t>IDAHO HSG + FIN ASSN SA 4.0 15AUG50</t>
  </si>
  <si>
    <t>IDSGEN</t>
  </si>
  <si>
    <t>9AA19G5</t>
  </si>
  <si>
    <t>US45130ADQ58</t>
  </si>
  <si>
    <t>45130ADQ5</t>
  </si>
  <si>
    <t>LOS ANGELES CALIF DEPT 5.5 15MAY55</t>
  </si>
  <si>
    <t>LOSAPT</t>
  </si>
  <si>
    <t>9AA4UBX</t>
  </si>
  <si>
    <t>US5444453D91</t>
  </si>
  <si>
    <t>5444453D9</t>
  </si>
  <si>
    <t>LOS ANGELES CALIF DEPT 5.0 15MAY55</t>
  </si>
  <si>
    <t>9AA4UMX</t>
  </si>
  <si>
    <t>US5444453C19</t>
  </si>
  <si>
    <t>5444453C1</t>
  </si>
  <si>
    <t>LOWER COLO RIV AUTH TEX 5.0 15MAY55</t>
  </si>
  <si>
    <t>LWCGEN</t>
  </si>
  <si>
    <t>9A9YXTT</t>
  </si>
  <si>
    <t>US54811BR940</t>
  </si>
  <si>
    <t>54811BR94</t>
  </si>
  <si>
    <t>MASSACHUSETTS ST 5.0 01MAY54</t>
  </si>
  <si>
    <t>BS84K21</t>
  </si>
  <si>
    <t>US57582R8A79</t>
  </si>
  <si>
    <t>57582R8A7</t>
  </si>
  <si>
    <t>MIAMI-DADE CNTY FLA SEA 3.0 01OCT50</t>
  </si>
  <si>
    <t>MDCTRN</t>
  </si>
  <si>
    <t>BMBSW88</t>
  </si>
  <si>
    <t>US59335KDJ34</t>
  </si>
  <si>
    <t>59335KDJ3</t>
  </si>
  <si>
    <t>METROPOLITAN WASH D C A 4.0 01OCT52</t>
  </si>
  <si>
    <t>METAPT</t>
  </si>
  <si>
    <t>BR3THX4</t>
  </si>
  <si>
    <t>US592643DR88</t>
  </si>
  <si>
    <t>592643DR8</t>
  </si>
  <si>
    <t>MIAMI-DADE CNTY FLA AV 5.25 01OCT55</t>
  </si>
  <si>
    <t>MIATRN</t>
  </si>
  <si>
    <t>9AA0RVR</t>
  </si>
  <si>
    <t>US593340AD40</t>
  </si>
  <si>
    <t>593340AD4</t>
  </si>
  <si>
    <t>NEBRASKA INVT FIN AUTH 4.65 01SEP55</t>
  </si>
  <si>
    <t>NESSFH</t>
  </si>
  <si>
    <t>9A9Z3J2</t>
  </si>
  <si>
    <t>US63968XBJ37</t>
  </si>
  <si>
    <t>63968XBJ3</t>
  </si>
  <si>
    <t>NEW YORK N Y 4.25 01AUG55</t>
  </si>
  <si>
    <t>NYC</t>
  </si>
  <si>
    <t>9AA2CRG</t>
  </si>
  <si>
    <t>US64966SKA32</t>
  </si>
  <si>
    <t>64966SKA3</t>
  </si>
  <si>
    <t>NEW YORK N Y CITY MUN 4.25 15JUN53</t>
  </si>
  <si>
    <t>NYCUTL</t>
  </si>
  <si>
    <t>9AA1FLS</t>
  </si>
  <si>
    <t>US64972GL775</t>
  </si>
  <si>
    <t>64972GL77</t>
  </si>
  <si>
    <t>NEW YORK ST URBAN DEV C 5.0 15MAR50</t>
  </si>
  <si>
    <t>NYSDEV</t>
  </si>
  <si>
    <t>9A7RWKV</t>
  </si>
  <si>
    <t>US650036GC42</t>
  </si>
  <si>
    <t>650036GC4</t>
  </si>
  <si>
    <t>NEW YORK ST URBAN DEV C 3.0 15MAR50</t>
  </si>
  <si>
    <t>BK80SD0</t>
  </si>
  <si>
    <t>US650036AQ91</t>
  </si>
  <si>
    <t>650036AQ9</t>
  </si>
  <si>
    <t>NEW YORK ST DORM AUTH S 5.0 15MAR49</t>
  </si>
  <si>
    <t>NYSGEN</t>
  </si>
  <si>
    <t>9AA41PS</t>
  </si>
  <si>
    <t>US64990KGW71</t>
  </si>
  <si>
    <t>64990KGW7</t>
  </si>
  <si>
    <t>NEW YORK ST DORM AUTH R 4.0 01MAY54</t>
  </si>
  <si>
    <t>NYSHGR</t>
  </si>
  <si>
    <t>BP38YT2</t>
  </si>
  <si>
    <t>US65000B6L75</t>
  </si>
  <si>
    <t>65000B6L7</t>
  </si>
  <si>
    <t>OMAHA PUB PWR DIST NEB 5.0 01FEB54</t>
  </si>
  <si>
    <t>OMAPWR</t>
  </si>
  <si>
    <t>9A9QL9Z</t>
  </si>
  <si>
    <t>US682001NJ73</t>
  </si>
  <si>
    <t>682001NJ7</t>
  </si>
  <si>
    <t>PENNSYLVANIA ST TPK C 4.125 01DEC50</t>
  </si>
  <si>
    <t>PASTRN</t>
  </si>
  <si>
    <t>9AA1FS9</t>
  </si>
  <si>
    <t>US709225NX01</t>
  </si>
  <si>
    <t>709225NX0</t>
  </si>
  <si>
    <t>PENNSYLVANIA ST TPK CO 5.25 01DEC55</t>
  </si>
  <si>
    <t>9AA1FIN</t>
  </si>
  <si>
    <t>US709225NY83</t>
  </si>
  <si>
    <t>709225NY8</t>
  </si>
  <si>
    <t>PENNSYLVANIA ST TPK COM 4.0 01DEC53</t>
  </si>
  <si>
    <t>BMYYDF7</t>
  </si>
  <si>
    <t>US709221WV30</t>
  </si>
  <si>
    <t>709221WV3</t>
  </si>
  <si>
    <t>PHOENIX ARIZ CIVIC IMP 3.25 01JUL49</t>
  </si>
  <si>
    <t>PHOAPT</t>
  </si>
  <si>
    <t>BKP7JB9</t>
  </si>
  <si>
    <t>US71883MQB36</t>
  </si>
  <si>
    <t>71883MQB3</t>
  </si>
  <si>
    <t>SOUTH CAROLINA ST PUB S 5.0 01DEC54</t>
  </si>
  <si>
    <t>SCSUTL</t>
  </si>
  <si>
    <t>9A9ENL4</t>
  </si>
  <si>
    <t>US8371514Y20</t>
  </si>
  <si>
    <t>8371514Y2</t>
  </si>
  <si>
    <t>SAN DIEGO CNTY CALIF RE 5.0 01JUL56</t>
  </si>
  <si>
    <t>SDGAPT</t>
  </si>
  <si>
    <t>BKPNS32</t>
  </si>
  <si>
    <t>US79739GNY88</t>
  </si>
  <si>
    <t>79739GNY8</t>
  </si>
  <si>
    <t>SAN DIEGO CNTY CALIF RE 5.0 01JUL53</t>
  </si>
  <si>
    <t>9A8MY7T</t>
  </si>
  <si>
    <t>US79739GRL22</t>
  </si>
  <si>
    <t>79739GRL2</t>
  </si>
  <si>
    <t>SAN DIEGO CALIF UNI SCH 4.0 01JUL53</t>
  </si>
  <si>
    <t>SDGEDU</t>
  </si>
  <si>
    <t>BS85SC0</t>
  </si>
  <si>
    <t>US797356JG87</t>
  </si>
  <si>
    <t>797356JG8</t>
  </si>
  <si>
    <t>SHERMAN TEX INDPT SCH D 5.0 15FEB53</t>
  </si>
  <si>
    <t>SMNSCD</t>
  </si>
  <si>
    <t>BMWCDN1</t>
  </si>
  <si>
    <t>US824178D611</t>
  </si>
  <si>
    <t>824178D61</t>
  </si>
  <si>
    <t>TEXAS WTR DEV BRD REV 4.375 15OCT59</t>
  </si>
  <si>
    <t>TXSWTR</t>
  </si>
  <si>
    <t>9A9LHPL</t>
  </si>
  <si>
    <t>US88285AGC62</t>
  </si>
  <si>
    <t>88285AGC6</t>
  </si>
  <si>
    <t>AGILENT TECHNOLOGIES INC USD 0.01</t>
  </si>
  <si>
    <t>A</t>
  </si>
  <si>
    <t>AIRBNB INC USD 0.0001</t>
  </si>
  <si>
    <t>ABNB</t>
  </si>
  <si>
    <t>ARCH CAPIT COM USD0.01</t>
  </si>
  <si>
    <t>ACGL</t>
  </si>
  <si>
    <t>2740542</t>
  </si>
  <si>
    <t>BMG0450A1053</t>
  </si>
  <si>
    <t>G0450A105</t>
  </si>
  <si>
    <t>ADOBE SYST COM USD0.0001</t>
  </si>
  <si>
    <t>AUTODESK I COM USD0.01</t>
  </si>
  <si>
    <t>AFLAC INC USD 0.1</t>
  </si>
  <si>
    <t>AFL</t>
  </si>
  <si>
    <t>AMERICAN INTL GROUP INC USD 2.5</t>
  </si>
  <si>
    <t>AIG</t>
  </si>
  <si>
    <t>2027342</t>
  </si>
  <si>
    <t>US0268747849</t>
  </si>
  <si>
    <t>026874784</t>
  </si>
  <si>
    <t>GALLAGHER ARTHUR J + CO USD 1.0</t>
  </si>
  <si>
    <t>ALIGN TECHNOLOGY INC USD 0.0001</t>
  </si>
  <si>
    <t>ALGN</t>
  </si>
  <si>
    <t>ALLSTATE CORP USD 0.01</t>
  </si>
  <si>
    <t>ALL</t>
  </si>
  <si>
    <t>2019952</t>
  </si>
  <si>
    <t>US0200021014</t>
  </si>
  <si>
    <t>020002101</t>
  </si>
  <si>
    <t>ALNYLAM PHARMACEUTICALS IN USD 0.01</t>
  </si>
  <si>
    <t>ALNY</t>
  </si>
  <si>
    <t>B00FWN1</t>
  </si>
  <si>
    <t>US02043Q1076</t>
  </si>
  <si>
    <t>02043Q107</t>
  </si>
  <si>
    <t>APPLIED MATLS INC USD 0.01</t>
  </si>
  <si>
    <t>AMERIPRISE COM USD0.01</t>
  </si>
  <si>
    <t>AMP</t>
  </si>
  <si>
    <t>B0J7D57</t>
  </si>
  <si>
    <t>US03076C1062</t>
  </si>
  <si>
    <t>03076C106</t>
  </si>
  <si>
    <t>APPLOVIN CORP USD 0.00003</t>
  </si>
  <si>
    <t>APP</t>
  </si>
  <si>
    <t>APPFOLIO INC USD 0.0001</t>
  </si>
  <si>
    <t>APPF</t>
  </si>
  <si>
    <t>AURORA INNOVATION INC USD 0.0001</t>
  </si>
  <si>
    <t>AUR</t>
  </si>
  <si>
    <t>BMF0P92</t>
  </si>
  <si>
    <t>US0517741072</t>
  </si>
  <si>
    <t>051774107</t>
  </si>
  <si>
    <t>AMERICAN EXPRESS CO USD 0.2</t>
  </si>
  <si>
    <t>AXP</t>
  </si>
  <si>
    <t>2026082</t>
  </si>
  <si>
    <t>US0258161092</t>
  </si>
  <si>
    <t>025816109</t>
  </si>
  <si>
    <t>AXSOME THERAPEUTICS INC. USD 0.0001</t>
  </si>
  <si>
    <t>AXSM</t>
  </si>
  <si>
    <t>BYZR4X4</t>
  </si>
  <si>
    <t>US05464T1043</t>
  </si>
  <si>
    <t>05464T104</t>
  </si>
  <si>
    <t>AUTOZONE INC USD 0.01</t>
  </si>
  <si>
    <t>BRIDGEBIO PHARMA INC USD 0.001</t>
  </si>
  <si>
    <t>BBIO</t>
  </si>
  <si>
    <t>BK1KWG8</t>
  </si>
  <si>
    <t>US10806X1028</t>
  </si>
  <si>
    <t>10806X102</t>
  </si>
  <si>
    <t>BEST BUY INC USD 0.1</t>
  </si>
  <si>
    <t>BBY</t>
  </si>
  <si>
    <t>2094670</t>
  </si>
  <si>
    <t>US0865161014</t>
  </si>
  <si>
    <t>086516101</t>
  </si>
  <si>
    <t>BOOKING HLDGS INC USD 0.008</t>
  </si>
  <si>
    <t>BKNG</t>
  </si>
  <si>
    <t>BAKER HUGHES CO USD 0.0001</t>
  </si>
  <si>
    <t>BLUEPRINT MEDICINES CORP USD 0.001</t>
  </si>
  <si>
    <t>BPMC</t>
  </si>
  <si>
    <t>BWY52P3</t>
  </si>
  <si>
    <t>US09627Y1091</t>
  </si>
  <si>
    <t>09627Y109</t>
  </si>
  <si>
    <t>BERKSHIRE HATHAWAY INC SH B 0.0033</t>
  </si>
  <si>
    <t>BRK/B</t>
  </si>
  <si>
    <t>2073390</t>
  </si>
  <si>
    <t>US0846707026</t>
  </si>
  <si>
    <t>084670702</t>
  </si>
  <si>
    <t>BROWN + BROWN INC USD 0.1</t>
  </si>
  <si>
    <t>BURLINGTON STORES INC USD 0.0001</t>
  </si>
  <si>
    <t>BURL</t>
  </si>
  <si>
    <t>BLACKSTONE INC USD 0.00001</t>
  </si>
  <si>
    <t>BX</t>
  </si>
  <si>
    <t>CACI INTL INC USD 0.1</t>
  </si>
  <si>
    <t>CBRE GROUP INC CL A USD 0.01</t>
  </si>
  <si>
    <t>CBRE</t>
  </si>
  <si>
    <t>B6WVMH3</t>
  </si>
  <si>
    <t>US12504L1098</t>
  </si>
  <si>
    <t>12504L109</t>
  </si>
  <si>
    <t>CADENCE DESIGN SYS INC USD 0.01</t>
  </si>
  <si>
    <t>CDNS</t>
  </si>
  <si>
    <t>CONFLUENT INC USD 0.00001</t>
  </si>
  <si>
    <t>CIGNA GROUP USD 0.01</t>
  </si>
  <si>
    <t>CI</t>
  </si>
  <si>
    <t>CIENA CORP USD 0.01</t>
  </si>
  <si>
    <t>CIEN</t>
  </si>
  <si>
    <t>B1FLZ21</t>
  </si>
  <si>
    <t>US1717793095</t>
  </si>
  <si>
    <t>171779309</t>
  </si>
  <si>
    <t>COLGATE PALMOLIVE CO USD 1.0</t>
  </si>
  <si>
    <t>CLOROX CO USD 1.0</t>
  </si>
  <si>
    <t>CLX</t>
  </si>
  <si>
    <t>CUMMINS INC USD 2.5</t>
  </si>
  <si>
    <t>CMI</t>
  </si>
  <si>
    <t>CENTENE CORP USD 0.001</t>
  </si>
  <si>
    <t>CNC</t>
  </si>
  <si>
    <t>COINBASE GLOBAL INC USD 0.00001</t>
  </si>
  <si>
    <t>COIN</t>
  </si>
  <si>
    <t>BMC9P69</t>
  </si>
  <si>
    <t>US19260Q1076</t>
  </si>
  <si>
    <t>19260Q107</t>
  </si>
  <si>
    <t>COSTCO WHOLESALE CORP NEW USD 0.005</t>
  </si>
  <si>
    <t>COST</t>
  </si>
  <si>
    <t>CRH PLC EUR 0.32</t>
  </si>
  <si>
    <t>CRH</t>
  </si>
  <si>
    <t>B01ZKD6</t>
  </si>
  <si>
    <t>IE0001827041</t>
  </si>
  <si>
    <t>G25508105</t>
  </si>
  <si>
    <t>CINTAS CORP NPV</t>
  </si>
  <si>
    <t>CARVANA CO USD 0.001</t>
  </si>
  <si>
    <t>CVNA</t>
  </si>
  <si>
    <t>CVS HEALTH CORPORATION USD 0.01</t>
  </si>
  <si>
    <t>DOMINION ENERGY INC NPV</t>
  </si>
  <si>
    <t>D</t>
  </si>
  <si>
    <t>DOORDASH INC USD 0.00001</t>
  </si>
  <si>
    <t>DASH</t>
  </si>
  <si>
    <t>BN13P03</t>
  </si>
  <si>
    <t>US25809K1051</t>
  </si>
  <si>
    <t>25809K105</t>
  </si>
  <si>
    <t>DROPBOX INC USD 0.00001</t>
  </si>
  <si>
    <t>DBX</t>
  </si>
  <si>
    <t>DATADOG INC USD 0.00001</t>
  </si>
  <si>
    <t>DDOG</t>
  </si>
  <si>
    <t>DECKERS OUTDOOR CORP USD 0.01</t>
  </si>
  <si>
    <t>DELL TECHNOLOGIES INC USD 0.01</t>
  </si>
  <si>
    <t>DRAFTKINGS INC NEW USD 0.0001</t>
  </si>
  <si>
    <t>DKNG</t>
  </si>
  <si>
    <t>BLDDH12</t>
  </si>
  <si>
    <t>US26142V1052</t>
  </si>
  <si>
    <t>26142V105</t>
  </si>
  <si>
    <t>DOLBY LABO COM STK USD0.001 CLASS</t>
  </si>
  <si>
    <t>DLB</t>
  </si>
  <si>
    <t>B04NJM9</t>
  </si>
  <si>
    <t>US25659T1079</t>
  </si>
  <si>
    <t>25659T107</t>
  </si>
  <si>
    <t>DOVER CORP COM USD1.00</t>
  </si>
  <si>
    <t>DOV</t>
  </si>
  <si>
    <t>2278407</t>
  </si>
  <si>
    <t>US2600031080</t>
  </si>
  <si>
    <t>260003108</t>
  </si>
  <si>
    <t>DYNATRACE INC USD 0.001</t>
  </si>
  <si>
    <t>DT</t>
  </si>
  <si>
    <t>BJV2RD9</t>
  </si>
  <si>
    <t>US2681501092</t>
  </si>
  <si>
    <t>268150109</t>
  </si>
  <si>
    <t>DUOLINGO INC USD 0.0001</t>
  </si>
  <si>
    <t>DUOL</t>
  </si>
  <si>
    <t>ELECTRONIC ARTS INC USD 0.01</t>
  </si>
  <si>
    <t>EA</t>
  </si>
  <si>
    <t>EBAY INC USD 0.001</t>
  </si>
  <si>
    <t>EBAY</t>
  </si>
  <si>
    <t>2293819</t>
  </si>
  <si>
    <t>US2786421030</t>
  </si>
  <si>
    <t>278642103</t>
  </si>
  <si>
    <t>ECOLAB INC USD 1.0</t>
  </si>
  <si>
    <t>CONSOLIDATED EDISON INC USD 0.1</t>
  </si>
  <si>
    <t>ED</t>
  </si>
  <si>
    <t>LAUDER ESTEE COS INC USD 0.01</t>
  </si>
  <si>
    <t>EL</t>
  </si>
  <si>
    <t>2320524</t>
  </si>
  <si>
    <t>US5184391044</t>
  </si>
  <si>
    <t>518439104</t>
  </si>
  <si>
    <t>ELEVANCE HEALTH INC USD 0.01</t>
  </si>
  <si>
    <t>ELASTIC NV EUR 0.01</t>
  </si>
  <si>
    <t>ESTC</t>
  </si>
  <si>
    <t>BFXCLC6</t>
  </si>
  <si>
    <t>NL0013056914</t>
  </si>
  <si>
    <t>N14506104</t>
  </si>
  <si>
    <t>EXELIXIS INC USD 0.001</t>
  </si>
  <si>
    <t>EXEL</t>
  </si>
  <si>
    <t>EXPEDIA GROUP INC USD 0.001</t>
  </si>
  <si>
    <t>EXPE</t>
  </si>
  <si>
    <t>FASTENAL CO USD 0.01</t>
  </si>
  <si>
    <t>FAST</t>
  </si>
  <si>
    <t>2332262</t>
  </si>
  <si>
    <t>US3119001044</t>
  </si>
  <si>
    <t>311900104</t>
  </si>
  <si>
    <t>FEDEX CORP USD 0.1</t>
  </si>
  <si>
    <t>FDX</t>
  </si>
  <si>
    <t>2142784</t>
  </si>
  <si>
    <t>US31428X1063</t>
  </si>
  <si>
    <t>31428X106</t>
  </si>
  <si>
    <t>FERGUSON ENTERPRISES INC USD 0.0001</t>
  </si>
  <si>
    <t>FERG</t>
  </si>
  <si>
    <t>BS6VHW3</t>
  </si>
  <si>
    <t>US31488V1070</t>
  </si>
  <si>
    <t>31488V107</t>
  </si>
  <si>
    <t>F5 INC</t>
  </si>
  <si>
    <t>FFIV</t>
  </si>
  <si>
    <t>2427599</t>
  </si>
  <si>
    <t>US3156161024</t>
  </si>
  <si>
    <t>315616102</t>
  </si>
  <si>
    <t>FAIR ISAAC CORPORATION USD 0.01</t>
  </si>
  <si>
    <t>FICO</t>
  </si>
  <si>
    <t>FLUTTER ENTERTAINMENT PLC</t>
  </si>
  <si>
    <t>FLUT</t>
  </si>
  <si>
    <t>BWZMZF4</t>
  </si>
  <si>
    <t>IE00BWT6H894</t>
  </si>
  <si>
    <t>G3643J108</t>
  </si>
  <si>
    <t>FORTINET I USD 0.001</t>
  </si>
  <si>
    <t>FTNT</t>
  </si>
  <si>
    <t>GODADDY INC USD 0.001</t>
  </si>
  <si>
    <t>GDDY</t>
  </si>
  <si>
    <t>GE AEROSPACE</t>
  </si>
  <si>
    <t>GE</t>
  </si>
  <si>
    <t>GE VERNOVA INC USD 0.01</t>
  </si>
  <si>
    <t>GEV</t>
  </si>
  <si>
    <t>GUARDANT HEALTH INC USD 0.00001</t>
  </si>
  <si>
    <t>GH</t>
  </si>
  <si>
    <t>BFXC911</t>
  </si>
  <si>
    <t>US40131M1099</t>
  </si>
  <si>
    <t>40131M109</t>
  </si>
  <si>
    <t>GLAUKOS CORP USD 0.001</t>
  </si>
  <si>
    <t>GKOS</t>
  </si>
  <si>
    <t>BYMWL19</t>
  </si>
  <si>
    <t>US3773221029</t>
  </si>
  <si>
    <t>377322102</t>
  </si>
  <si>
    <t>GITLAB INC USD 0.000003</t>
  </si>
  <si>
    <t>GTLB</t>
  </si>
  <si>
    <t>GUIDEWIRE SOFTWARE INC USD 0.0001</t>
  </si>
  <si>
    <t>GWRE</t>
  </si>
  <si>
    <t>GRAINGER W W INC USD 0.5</t>
  </si>
  <si>
    <t>GWW</t>
  </si>
  <si>
    <t>HOME DEPOT INC USD 0.05</t>
  </si>
  <si>
    <t>HARTFORD INS GROUP INC USD 0.01</t>
  </si>
  <si>
    <t>HIG</t>
  </si>
  <si>
    <t>HONEYWELL INTL INC USD 1.0</t>
  </si>
  <si>
    <t>HON</t>
  </si>
  <si>
    <t>ROBINHOOD MKTS INC USD 0.0001</t>
  </si>
  <si>
    <t>HOOD</t>
  </si>
  <si>
    <t>BP0TQN6</t>
  </si>
  <si>
    <t>US7707001027</t>
  </si>
  <si>
    <t>770700102</t>
  </si>
  <si>
    <t>HP INC USD 0.01</t>
  </si>
  <si>
    <t>SCHEIN HENRY INC USD 0.01</t>
  </si>
  <si>
    <t>HERSHEY FOODS CORP USD 1.0</t>
  </si>
  <si>
    <t>HUBSPOT INC USD 0.001</t>
  </si>
  <si>
    <t>HUBS</t>
  </si>
  <si>
    <t>BR4T3B3</t>
  </si>
  <si>
    <t>US4435731009</t>
  </si>
  <si>
    <t>443573100</t>
  </si>
  <si>
    <t>HUMANA INC USD 0.166667</t>
  </si>
  <si>
    <t>HUM</t>
  </si>
  <si>
    <t>INTERNATIONAL BUSINESS MACH USD 0.2</t>
  </si>
  <si>
    <t>IBM</t>
  </si>
  <si>
    <t>IDEXX LABS INC USD 0.1</t>
  </si>
  <si>
    <t>INCYTE CORP USD 0.001</t>
  </si>
  <si>
    <t>INCY</t>
  </si>
  <si>
    <t>INSMED INC USD 0.01</t>
  </si>
  <si>
    <t>INSM</t>
  </si>
  <si>
    <t>2614487</t>
  </si>
  <si>
    <t>US4576693075</t>
  </si>
  <si>
    <t>457669307</t>
  </si>
  <si>
    <t>INSPIRE MED SYS INC USD 0.001</t>
  </si>
  <si>
    <t>INSP</t>
  </si>
  <si>
    <t>BDT5KT5</t>
  </si>
  <si>
    <t>US4577301090</t>
  </si>
  <si>
    <t>457730109</t>
  </si>
  <si>
    <t>INTUIT USD 0.01</t>
  </si>
  <si>
    <t>IONIS PHARMACEUTICALS INC USD 0.001</t>
  </si>
  <si>
    <t>IONS</t>
  </si>
  <si>
    <t>SAMSARA INC USD 0.0001</t>
  </si>
  <si>
    <t>IOT</t>
  </si>
  <si>
    <t>BPK3058</t>
  </si>
  <si>
    <t>US79589L1061</t>
  </si>
  <si>
    <t>79589L106</t>
  </si>
  <si>
    <t>GARTNER INC USD 0.0005</t>
  </si>
  <si>
    <t>IT</t>
  </si>
  <si>
    <t>ILLINOIS TOOL WKS INC USD 0.01</t>
  </si>
  <si>
    <t>ITW</t>
  </si>
  <si>
    <t>2457552</t>
  </si>
  <si>
    <t>US4523081093</t>
  </si>
  <si>
    <t>452308109</t>
  </si>
  <si>
    <t>JUNIPER NETWORKS INC USD 0.00001</t>
  </si>
  <si>
    <t>JNPR</t>
  </si>
  <si>
    <t>KYNDRYL HLDGS INC USD 0.01</t>
  </si>
  <si>
    <t>KEYSIGHT TECHNOLOGIES INC USD 0.01</t>
  </si>
  <si>
    <t>KEYS</t>
  </si>
  <si>
    <t>BQZJ0Q9</t>
  </si>
  <si>
    <t>US49338L1035</t>
  </si>
  <si>
    <t>49338L103</t>
  </si>
  <si>
    <t>KIMBERLY-CLARK CORP USD 1.25</t>
  </si>
  <si>
    <t>2491839</t>
  </si>
  <si>
    <t>US4943681035</t>
  </si>
  <si>
    <t>494368103</t>
  </si>
  <si>
    <t>KINDER MORGAN INC DEL USD 0.01</t>
  </si>
  <si>
    <t>KMI</t>
  </si>
  <si>
    <t>COCA COLA CO USD 0.25</t>
  </si>
  <si>
    <t>KO</t>
  </si>
  <si>
    <t>KROGER CO USD 1.0</t>
  </si>
  <si>
    <t>KR</t>
  </si>
  <si>
    <t>2497406</t>
  </si>
  <si>
    <t>US5010441013</t>
  </si>
  <si>
    <t>501044101</t>
  </si>
  <si>
    <t>KLAVIYO INC USD 0.001</t>
  </si>
  <si>
    <t>KVYO</t>
  </si>
  <si>
    <t>BN4JNC6</t>
  </si>
  <si>
    <t>US49845K1016</t>
  </si>
  <si>
    <t>49845K101</t>
  </si>
  <si>
    <t>LENNOX INTL INC USD 0.01</t>
  </si>
  <si>
    <t>LII</t>
  </si>
  <si>
    <t>LIGHT + WONDER INC USD 0.001</t>
  </si>
  <si>
    <t>LNW</t>
  </si>
  <si>
    <t>2919290</t>
  </si>
  <si>
    <t>US80874P1093</t>
  </si>
  <si>
    <t>80874P109</t>
  </si>
  <si>
    <t>LOWES COS INC USD 0.5</t>
  </si>
  <si>
    <t>LAM RESH CORP USD 0.001</t>
  </si>
  <si>
    <t>LRCX</t>
  </si>
  <si>
    <t>LATTICE SEMICONDUCTOR CORP USD 0.01</t>
  </si>
  <si>
    <t>LSCC</t>
  </si>
  <si>
    <t>LIVE NATION ENTMT INC USD 0.01</t>
  </si>
  <si>
    <t>LYV</t>
  </si>
  <si>
    <t>B0T7YX2</t>
  </si>
  <si>
    <t>US5380341090</t>
  </si>
  <si>
    <t>538034109</t>
  </si>
  <si>
    <t>MASTERCARD INC</t>
  </si>
  <si>
    <t>MA</t>
  </si>
  <si>
    <t>MANHATTAN ASSOCS INC USD 0.01</t>
  </si>
  <si>
    <t>MANH</t>
  </si>
  <si>
    <t>2239471</t>
  </si>
  <si>
    <t>US5627501092</t>
  </si>
  <si>
    <t>562750109</t>
  </si>
  <si>
    <t>MASIMO COR COM STK USD0.001</t>
  </si>
  <si>
    <t>MASI</t>
  </si>
  <si>
    <t>B1YWR63</t>
  </si>
  <si>
    <t>US5747951003</t>
  </si>
  <si>
    <t>574795100</t>
  </si>
  <si>
    <t>MONGODB INC USD 0.001</t>
  </si>
  <si>
    <t>MDB</t>
  </si>
  <si>
    <t>MADRIGAL PHARMACEUTICALS USD 0.0001</t>
  </si>
  <si>
    <t>MDGL</t>
  </si>
  <si>
    <t>BD59BS7</t>
  </si>
  <si>
    <t>US5588681057</t>
  </si>
  <si>
    <t>558868105</t>
  </si>
  <si>
    <t>MONDELEZ INTL INC NPV</t>
  </si>
  <si>
    <t>MDLZ</t>
  </si>
  <si>
    <t>METLIFE INC USD 0.01</t>
  </si>
  <si>
    <t>MET</t>
  </si>
  <si>
    <t>2573209</t>
  </si>
  <si>
    <t>US59156R1086</t>
  </si>
  <si>
    <t>59156R108</t>
  </si>
  <si>
    <t>MARSH + MCLENNAN COS INC USD 1.0</t>
  </si>
  <si>
    <t>3M CO USD 0.01</t>
  </si>
  <si>
    <t>MMM</t>
  </si>
  <si>
    <t>MONSTER BEVERAGE CORP NEW USD 0.005</t>
  </si>
  <si>
    <t>MNST</t>
  </si>
  <si>
    <t>MARATHON PETE CORP USD 0.01</t>
  </si>
  <si>
    <t>MPC</t>
  </si>
  <si>
    <t>MOTOROLA SOLUTIONS INC USD 0.01</t>
  </si>
  <si>
    <t>MATCH GROUP INC NEW USD 0.001</t>
  </si>
  <si>
    <t>METTLER-TOLEDO INTL INC USD 0.01</t>
  </si>
  <si>
    <t>NEUROCRINE BIOSCIENCES IN USD 0.001</t>
  </si>
  <si>
    <t>NBIX</t>
  </si>
  <si>
    <t>NASDAQ INC</t>
  </si>
  <si>
    <t>CLOUDFLARE INC USD 0.001</t>
  </si>
  <si>
    <t>NET</t>
  </si>
  <si>
    <t>NISOURCE INC USD 0.01</t>
  </si>
  <si>
    <t>NI</t>
  </si>
  <si>
    <t>2645409</t>
  </si>
  <si>
    <t>US65473P1057</t>
  </si>
  <si>
    <t>65473P105</t>
  </si>
  <si>
    <t>NIKE INC CLASS B COM NPV</t>
  </si>
  <si>
    <t>NKE</t>
  </si>
  <si>
    <t>2640147</t>
  </si>
  <si>
    <t>US6541061031</t>
  </si>
  <si>
    <t>654106103</t>
  </si>
  <si>
    <t>SERVICENOW INC USD 0.001</t>
  </si>
  <si>
    <t>NOW</t>
  </si>
  <si>
    <t>NRG ENERGY INC USD 0.01</t>
  </si>
  <si>
    <t>NETAPP INC USD 0.001</t>
  </si>
  <si>
    <t>NTAP</t>
  </si>
  <si>
    <t>2630643</t>
  </si>
  <si>
    <t>US64110D1046</t>
  </si>
  <si>
    <t>64110D104</t>
  </si>
  <si>
    <t>NUTANIX INC USD 0.000025</t>
  </si>
  <si>
    <t>NTNX</t>
  </si>
  <si>
    <t>NATERA INC USD 0.0001</t>
  </si>
  <si>
    <t>NTRA</t>
  </si>
  <si>
    <t>BYQRG48</t>
  </si>
  <si>
    <t>US6323071042</t>
  </si>
  <si>
    <t>632307104</t>
  </si>
  <si>
    <t>NEWS CORP NEW USD 0.01</t>
  </si>
  <si>
    <t>NWS</t>
  </si>
  <si>
    <t>BBGVT51</t>
  </si>
  <si>
    <t>US65249B2088</t>
  </si>
  <si>
    <t>65249B208</t>
  </si>
  <si>
    <t>NEW YORK TIMES CO USD 0.1</t>
  </si>
  <si>
    <t>NYT</t>
  </si>
  <si>
    <t>O REILLY AUTOMOTIVE INC NE USD 0.01</t>
  </si>
  <si>
    <t>OTIS WORLDWIDE CORP USD 0.01</t>
  </si>
  <si>
    <t>OTIS</t>
  </si>
  <si>
    <t>PALO ALTO NETWORKS INC USD 0.0001</t>
  </si>
  <si>
    <t>PANW</t>
  </si>
  <si>
    <t>PROCORE TECHNOLOGIES INC USD 0.0001</t>
  </si>
  <si>
    <t>PCOR</t>
  </si>
  <si>
    <t>PEGASYSTEMS INC USD 0.01</t>
  </si>
  <si>
    <t>PEGA</t>
  </si>
  <si>
    <t>2675860</t>
  </si>
  <si>
    <t>US7055731035</t>
  </si>
  <si>
    <t>705573103</t>
  </si>
  <si>
    <t>PENUMBRA INC USD 0.001</t>
  </si>
  <si>
    <t>PEN</t>
  </si>
  <si>
    <t>BZ0V201</t>
  </si>
  <si>
    <t>US70975L1070</t>
  </si>
  <si>
    <t>70975L107</t>
  </si>
  <si>
    <t>PEPSICO INC USD 0.017</t>
  </si>
  <si>
    <t>PEP</t>
  </si>
  <si>
    <t>2681511</t>
  </si>
  <si>
    <t>US7134481081</t>
  </si>
  <si>
    <t>713448108</t>
  </si>
  <si>
    <t>PROGRESSIVE CORP OH USD 1.0</t>
  </si>
  <si>
    <t>PGR</t>
  </si>
  <si>
    <t>2705024</t>
  </si>
  <si>
    <t>US7433151039</t>
  </si>
  <si>
    <t>743315103</t>
  </si>
  <si>
    <t>PINTEREST INC USD 0.00001</t>
  </si>
  <si>
    <t>PINS</t>
  </si>
  <si>
    <t>PALANTIR TECHNOLOGIES INC USD 0.001</t>
  </si>
  <si>
    <t>PLTR</t>
  </si>
  <si>
    <t>PHILIP MORRIS INTL INC NPV</t>
  </si>
  <si>
    <t>PRUDENTIAL FINL INC USD 0.01</t>
  </si>
  <si>
    <t>PRU</t>
  </si>
  <si>
    <t>2819118</t>
  </si>
  <si>
    <t>US7443201022</t>
  </si>
  <si>
    <t>744320102</t>
  </si>
  <si>
    <t>PURE STORAGE INC USD 0.0001</t>
  </si>
  <si>
    <t>PSTG</t>
  </si>
  <si>
    <t>PHILLIPS 66 USD 0.01</t>
  </si>
  <si>
    <t>PSX</t>
  </si>
  <si>
    <t>B78C4Y8</t>
  </si>
  <si>
    <t>US7185461040</t>
  </si>
  <si>
    <t>718546104</t>
  </si>
  <si>
    <t>PTC THERAPEUTICS INC USD 0.001</t>
  </si>
  <si>
    <t>PTCT</t>
  </si>
  <si>
    <t>B17VCN9</t>
  </si>
  <si>
    <t>US69366J2006</t>
  </si>
  <si>
    <t>69366J200</t>
  </si>
  <si>
    <t>QUALCOMM INC USD 0.0001</t>
  </si>
  <si>
    <t>QCOM</t>
  </si>
  <si>
    <t>ULTRAGENYX PHARMACEUTICAL USD 0.001</t>
  </si>
  <si>
    <t>RARE</t>
  </si>
  <si>
    <t>BJ62Z18</t>
  </si>
  <si>
    <t>US90400D1081</t>
  </si>
  <si>
    <t>90400D108</t>
  </si>
  <si>
    <t>REDDIT INC USD 0.0001</t>
  </si>
  <si>
    <t>RDDT</t>
  </si>
  <si>
    <t>BMVNLY2</t>
  </si>
  <si>
    <t>US75734B1008</t>
  </si>
  <si>
    <t>75734B100</t>
  </si>
  <si>
    <t>ROCKWELL AUTOMATION INC USD 1.0</t>
  </si>
  <si>
    <t>ROK</t>
  </si>
  <si>
    <t>2754060</t>
  </si>
  <si>
    <t>US7739031091</t>
  </si>
  <si>
    <t>773903109</t>
  </si>
  <si>
    <t>ROLLINS INC USD 1.0</t>
  </si>
  <si>
    <t>SHERWIN-WILLIAMS CO USD 1.0</t>
  </si>
  <si>
    <t>SCHLUMBERG COM USD0.01</t>
  </si>
  <si>
    <t>SNAP INC USD 0.00001</t>
  </si>
  <si>
    <t>SNAP</t>
  </si>
  <si>
    <t>BD8DJ71</t>
  </si>
  <si>
    <t>US83304A1060</t>
  </si>
  <si>
    <t>83304A106</t>
  </si>
  <si>
    <t>SYNOPSYS INC USD 0.01</t>
  </si>
  <si>
    <t>SNPS</t>
  </si>
  <si>
    <t>SPOTIFY TECHNOLOGY SA EUR 0.000625</t>
  </si>
  <si>
    <t>SPOT</t>
  </si>
  <si>
    <t>L8681T102</t>
  </si>
  <si>
    <t>SAREPTA THERAPEUTICS INC USD 0.0001</t>
  </si>
  <si>
    <t>SRPT</t>
  </si>
  <si>
    <t>SCHOLAR ROCK HLDG CORP USD 0.001</t>
  </si>
  <si>
    <t>SRRK</t>
  </si>
  <si>
    <t>BFZQ0L8</t>
  </si>
  <si>
    <t>US80706P1030</t>
  </si>
  <si>
    <t>80706P103</t>
  </si>
  <si>
    <t>SEAGATE TECHNOLOGY HOLD USD 0.00001</t>
  </si>
  <si>
    <t>STX</t>
  </si>
  <si>
    <t>G7997R103</t>
  </si>
  <si>
    <t>SYSCO CORP USD 1.0</t>
  </si>
  <si>
    <t>SYY</t>
  </si>
  <si>
    <t>2868165</t>
  </si>
  <si>
    <t>US8718291078</t>
  </si>
  <si>
    <t>871829107</t>
  </si>
  <si>
    <t>ATLASSIAN CORP USD 0.00001</t>
  </si>
  <si>
    <t>TEAM</t>
  </si>
  <si>
    <t>TEMPUS AI INC USD 0.0001</t>
  </si>
  <si>
    <t>TEM</t>
  </si>
  <si>
    <t>BSLSJJ0</t>
  </si>
  <si>
    <t>US88023B1035</t>
  </si>
  <si>
    <t>88023B103</t>
  </si>
  <si>
    <t>TERADYNE INC USD 0.125</t>
  </si>
  <si>
    <t>TER</t>
  </si>
  <si>
    <t>TARGET CORP USD 0.0833</t>
  </si>
  <si>
    <t>TGT</t>
  </si>
  <si>
    <t>2259101</t>
  </si>
  <si>
    <t>US87612E1064</t>
  </si>
  <si>
    <t>87612E106</t>
  </si>
  <si>
    <t>TG THERAPEUTICS INC USD 0.001</t>
  </si>
  <si>
    <t>TGTX</t>
  </si>
  <si>
    <t>B828K63</t>
  </si>
  <si>
    <t>US88322Q1085</t>
  </si>
  <si>
    <t>88322Q108</t>
  </si>
  <si>
    <t>TOAST INC USD 0.000001</t>
  </si>
  <si>
    <t>TOST</t>
  </si>
  <si>
    <t>BP6D7B7</t>
  </si>
  <si>
    <t>US8887871080</t>
  </si>
  <si>
    <t>888787108</t>
  </si>
  <si>
    <t>TEXAS PAC LD CORP USD 0.01</t>
  </si>
  <si>
    <t>TARGA RES CORP USD 0.001</t>
  </si>
  <si>
    <t>TRGP</t>
  </si>
  <si>
    <t>TRAVELERS COM NPV</t>
  </si>
  <si>
    <t>TRV</t>
  </si>
  <si>
    <t>2769503</t>
  </si>
  <si>
    <t>US89417E1091</t>
  </si>
  <si>
    <t>89417E109</t>
  </si>
  <si>
    <t>TRACTOR SUPPLY CO USD 0.008</t>
  </si>
  <si>
    <t>TSCO</t>
  </si>
  <si>
    <t>UNITY SOFTWARE INC USD 0.000005</t>
  </si>
  <si>
    <t>UBER TECHNOLOGIES INC USD 0.00001</t>
  </si>
  <si>
    <t>UBER</t>
  </si>
  <si>
    <t>BK6N347</t>
  </si>
  <si>
    <t>US90353T1007</t>
  </si>
  <si>
    <t>90353T100</t>
  </si>
  <si>
    <t>UNITEDHEALTH GROUP INC USD 0.01</t>
  </si>
  <si>
    <t>UNITED PARCEL SVC INC USD 0.01</t>
  </si>
  <si>
    <t>UPS</t>
  </si>
  <si>
    <t>2517382</t>
  </si>
  <si>
    <t>US9113121068</t>
  </si>
  <si>
    <t>911312106</t>
  </si>
  <si>
    <t>US FOODS HLDG CORP USD 0.01</t>
  </si>
  <si>
    <t>USFD</t>
  </si>
  <si>
    <t>BYVFC94</t>
  </si>
  <si>
    <t>US9120081099</t>
  </si>
  <si>
    <t>912008109</t>
  </si>
  <si>
    <t>VERALTO CORP USD 0.01</t>
  </si>
  <si>
    <t>VLTO</t>
  </si>
  <si>
    <t>VULCAN MATLS CO USD 1.0</t>
  </si>
  <si>
    <t>VMC</t>
  </si>
  <si>
    <t>2931205</t>
  </si>
  <si>
    <t>US9291601097</t>
  </si>
  <si>
    <t>929160109</t>
  </si>
  <si>
    <t>VISTRA CORP USD 0.01</t>
  </si>
  <si>
    <t>VST</t>
  </si>
  <si>
    <t>WATERS CORP USD 0.01</t>
  </si>
  <si>
    <t>WAT</t>
  </si>
  <si>
    <t>2937689</t>
  </si>
  <si>
    <t>US9418481035</t>
  </si>
  <si>
    <t>941848103</t>
  </si>
  <si>
    <t>WORKDAY INC USD 0.001</t>
  </si>
  <si>
    <t>WDAY</t>
  </si>
  <si>
    <t>WILLIAMS COS INC USD 1.0</t>
  </si>
  <si>
    <t>WMB</t>
  </si>
  <si>
    <t>2967181</t>
  </si>
  <si>
    <t>US9694571004</t>
  </si>
  <si>
    <t>969457100</t>
  </si>
  <si>
    <t>WARNER MUSIC GROUP CORP NPV</t>
  </si>
  <si>
    <t>WMG</t>
  </si>
  <si>
    <t>BLGJ610</t>
  </si>
  <si>
    <t>US9345502036</t>
  </si>
  <si>
    <t>934550203</t>
  </si>
  <si>
    <t>WALMART INC</t>
  </si>
  <si>
    <t>WMT</t>
  </si>
  <si>
    <t>EXXON MOBIL CORP NPV</t>
  </si>
  <si>
    <t>XOM</t>
  </si>
  <si>
    <t>2326618</t>
  </si>
  <si>
    <t>US30231G1022</t>
  </si>
  <si>
    <t>30231G102</t>
  </si>
  <si>
    <t>XYLEM INC USD 0.01</t>
  </si>
  <si>
    <t>XYL</t>
  </si>
  <si>
    <t>B3P2CN8</t>
  </si>
  <si>
    <t>US98419M1009</t>
  </si>
  <si>
    <t>98419M100</t>
  </si>
  <si>
    <t>ZEBRA TECHNOLOGIES CORP USD 0.01</t>
  </si>
  <si>
    <t>ZBRA</t>
  </si>
  <si>
    <t>2989356</t>
  </si>
  <si>
    <t>US9892071054</t>
  </si>
  <si>
    <t>989207105</t>
  </si>
  <si>
    <t>ZSCALER INC USD 0.001</t>
  </si>
  <si>
    <t>ZS</t>
  </si>
  <si>
    <t>BZ00V34</t>
  </si>
  <si>
    <t>US98980G1022</t>
  </si>
  <si>
    <t>98980G102</t>
  </si>
  <si>
    <t>ALCOA CORP USD 0.01</t>
  </si>
  <si>
    <t>ARCHER-DANIELS MIDLAND CO NPV</t>
  </si>
  <si>
    <t>ADM</t>
  </si>
  <si>
    <t>2047317</t>
  </si>
  <si>
    <t>US0394831020</t>
  </si>
  <si>
    <t>039483102</t>
  </si>
  <si>
    <t>ADT INC DEL USD 0.01</t>
  </si>
  <si>
    <t>ASSURANT INC USD 0.01</t>
  </si>
  <si>
    <t>AIZ</t>
  </si>
  <si>
    <t>2331430</t>
  </si>
  <si>
    <t>US04621X1081</t>
  </si>
  <si>
    <t>04621X108</t>
  </si>
  <si>
    <t>AKAMAI TECHNOLOGIES INC USD 0.01</t>
  </si>
  <si>
    <t>AKAM</t>
  </si>
  <si>
    <t>AIR LEASE CORP USD 0.01</t>
  </si>
  <si>
    <t>ALBEMARLE COM USD0.01</t>
  </si>
  <si>
    <t>ALIGHT HLDG CO LLC USD 0.0001</t>
  </si>
  <si>
    <t>ALIT</t>
  </si>
  <si>
    <t>BNG7BZ7</t>
  </si>
  <si>
    <t>US01626W1018</t>
  </si>
  <si>
    <t>01626W101</t>
  </si>
  <si>
    <t>ALLY FINL INC USD 0.01</t>
  </si>
  <si>
    <t>ALLY</t>
  </si>
  <si>
    <t>B72XK05</t>
  </si>
  <si>
    <t>US02005N1000</t>
  </si>
  <si>
    <t>02005N100</t>
  </si>
  <si>
    <t>AMKOR TECH COM STK USD0.001</t>
  </si>
  <si>
    <t>AUTONATION INC USD 0.01</t>
  </si>
  <si>
    <t>AN</t>
  </si>
  <si>
    <t>2732635</t>
  </si>
  <si>
    <t>US05329W1027</t>
  </si>
  <si>
    <t>05329W102</t>
  </si>
  <si>
    <t>ANGI INC NPV</t>
  </si>
  <si>
    <t>ANGI</t>
  </si>
  <si>
    <t>BT9P0M0</t>
  </si>
  <si>
    <t>US00183L2016</t>
  </si>
  <si>
    <t>00183L201</t>
  </si>
  <si>
    <t>APTIV PLC USD 0.01</t>
  </si>
  <si>
    <t>APTV</t>
  </si>
  <si>
    <t>G3265R107</t>
  </si>
  <si>
    <t>ALEXANDRIA COM USD0.01</t>
  </si>
  <si>
    <t>ARE</t>
  </si>
  <si>
    <t>ARROW ELECTRS INC USD 1.0</t>
  </si>
  <si>
    <t>ARW</t>
  </si>
  <si>
    <t>2051404</t>
  </si>
  <si>
    <t>US0427351004</t>
  </si>
  <si>
    <t>042735100</t>
  </si>
  <si>
    <t>ATMOS ENERGY CORP NPV</t>
  </si>
  <si>
    <t>ATO</t>
  </si>
  <si>
    <t>BAXTER INTL INC USD 1.0</t>
  </si>
  <si>
    <t>FRANKLIN RES INC USD 0.1</t>
  </si>
  <si>
    <t>BEN</t>
  </si>
  <si>
    <t>BIOGEN INC</t>
  </si>
  <si>
    <t>BIIB</t>
  </si>
  <si>
    <t>2455965</t>
  </si>
  <si>
    <t>US09062X1037</t>
  </si>
  <si>
    <t>09062X103</t>
  </si>
  <si>
    <t>BILL HLDGS INC USD 0.00001</t>
  </si>
  <si>
    <t>BIO RAD LABORATORIES INC USD 0.0001</t>
  </si>
  <si>
    <t>BIO</t>
  </si>
  <si>
    <t>BUILDERS FIRSTSOURCE INC USD 0.01</t>
  </si>
  <si>
    <t>BLDR</t>
  </si>
  <si>
    <t>BRADY CORP USD 0.01</t>
  </si>
  <si>
    <t>BRC</t>
  </si>
  <si>
    <t>2117726</t>
  </si>
  <si>
    <t>US1046741062</t>
  </si>
  <si>
    <t>104674106</t>
  </si>
  <si>
    <t>BORGWARNER INC USD 0.01</t>
  </si>
  <si>
    <t>BWA</t>
  </si>
  <si>
    <t>2111955</t>
  </si>
  <si>
    <t>US0997241064</t>
  </si>
  <si>
    <t>099724106</t>
  </si>
  <si>
    <t>BOYD GAMING CORP USD 0.01</t>
  </si>
  <si>
    <t>BYD</t>
  </si>
  <si>
    <t>2117232</t>
  </si>
  <si>
    <t>US1033041013</t>
  </si>
  <si>
    <t>103304101</t>
  </si>
  <si>
    <t>CITIGROUP INC USD 0.01</t>
  </si>
  <si>
    <t>C</t>
  </si>
  <si>
    <t>2297907</t>
  </si>
  <si>
    <t>US1729674242</t>
  </si>
  <si>
    <t>172967424</t>
  </si>
  <si>
    <t>MAPLEBEAR INC USD 0.0001</t>
  </si>
  <si>
    <t>CART</t>
  </si>
  <si>
    <t>BN4L6W3</t>
  </si>
  <si>
    <t>US5653941030</t>
  </si>
  <si>
    <t>565394103</t>
  </si>
  <si>
    <t>CHORD ENERGY CORP USD 0.01</t>
  </si>
  <si>
    <t>CHRD</t>
  </si>
  <si>
    <t>BLDDYB1</t>
  </si>
  <si>
    <t>US6742152076</t>
  </si>
  <si>
    <t>674215207</t>
  </si>
  <si>
    <t>CINCINNATI FINL CORP USD 2.0</t>
  </si>
  <si>
    <t>CINF</t>
  </si>
  <si>
    <t>2196888</t>
  </si>
  <si>
    <t>US1720621010</t>
  </si>
  <si>
    <t>172062101</t>
  </si>
  <si>
    <t>CLEVELAND-CLIFFS INC NEW USD 0.125</t>
  </si>
  <si>
    <t>CLF</t>
  </si>
  <si>
    <t>COMCAST CORP NEW USD 0.01</t>
  </si>
  <si>
    <t>CMCSA</t>
  </si>
  <si>
    <t>CNA FINL CORP USD 2.5</t>
  </si>
  <si>
    <t>CNA</t>
  </si>
  <si>
    <t>2204866</t>
  </si>
  <si>
    <t>US1261171003</t>
  </si>
  <si>
    <t>126117100</t>
  </si>
  <si>
    <t>CNH INDUSTRIAL NV EUR 0.01</t>
  </si>
  <si>
    <t>CNH</t>
  </si>
  <si>
    <t>N20944109</t>
  </si>
  <si>
    <t>CNX RES CORP USD 0.01</t>
  </si>
  <si>
    <t>CNX</t>
  </si>
  <si>
    <t>BF3FTF4</t>
  </si>
  <si>
    <t>US12653C1080</t>
  </si>
  <si>
    <t>12653C108</t>
  </si>
  <si>
    <t>COLUMBIA SPORTSWEAR CO NPV</t>
  </si>
  <si>
    <t>COLM</t>
  </si>
  <si>
    <t>2229126</t>
  </si>
  <si>
    <t>US1985161066</t>
  </si>
  <si>
    <t>198516106</t>
  </si>
  <si>
    <t>COTY INC USD 0.01</t>
  </si>
  <si>
    <t>COREBRIDGE FINL INC USD 0.01</t>
  </si>
  <si>
    <t>CRBG</t>
  </si>
  <si>
    <t>BMTX0G9</t>
  </si>
  <si>
    <t>US21871X1090</t>
  </si>
  <si>
    <t>21871X109</t>
  </si>
  <si>
    <t>CALIFORNIA RES CORP USD 0.01</t>
  </si>
  <si>
    <t>CRC</t>
  </si>
  <si>
    <t>BMBK002</t>
  </si>
  <si>
    <t>US13057Q3056</t>
  </si>
  <si>
    <t>13057Q305</t>
  </si>
  <si>
    <t>CIRRUS LOGIC INC USD 0.001</t>
  </si>
  <si>
    <t>CRUS</t>
  </si>
  <si>
    <t>CORTEVA INC USD 0.01</t>
  </si>
  <si>
    <t>CTVA</t>
  </si>
  <si>
    <t>BK73B42</t>
  </si>
  <si>
    <t>US22052L1044</t>
  </si>
  <si>
    <t>22052L104</t>
  </si>
  <si>
    <t>DILLARDS INC NPV</t>
  </si>
  <si>
    <t>DDS</t>
  </si>
  <si>
    <t>2269768</t>
  </si>
  <si>
    <t>US2540671011</t>
  </si>
  <si>
    <t>254067101</t>
  </si>
  <si>
    <t>D R HORTON INC USD 0.01</t>
  </si>
  <si>
    <t>DHI</t>
  </si>
  <si>
    <t>HF SINCLAIR CORP NPV</t>
  </si>
  <si>
    <t>DINO</t>
  </si>
  <si>
    <t>BMZQ9C1</t>
  </si>
  <si>
    <t>US4039491000</t>
  </si>
  <si>
    <t>403949100</t>
  </si>
  <si>
    <t>DUN + BRADSTREET HLDGS INC USD 0.01</t>
  </si>
  <si>
    <t>DNB</t>
  </si>
  <si>
    <t>DOW HLDGS INC USD 0.01</t>
  </si>
  <si>
    <t>DXC TECHNOLOGY CO USD 0.01</t>
  </si>
  <si>
    <t>EVEREST GR COM USD0.01</t>
  </si>
  <si>
    <t>EG</t>
  </si>
  <si>
    <t>G3223R108</t>
  </si>
  <si>
    <t>EDISON INTL NPV</t>
  </si>
  <si>
    <t>ELANCO ANIMAL HEALTH INC NPV</t>
  </si>
  <si>
    <t>EQUITABLE HLDGS INC USD 0.01</t>
  </si>
  <si>
    <t>EQH</t>
  </si>
  <si>
    <t>EVERSOURCE ENERGY USD 5.0</t>
  </si>
  <si>
    <t>ES</t>
  </si>
  <si>
    <t>BVVN4Q8</t>
  </si>
  <si>
    <t>US30040W1080</t>
  </si>
  <si>
    <t>30040W108</t>
  </si>
  <si>
    <t>EVERGY INC NPV</t>
  </si>
  <si>
    <t>EVRG</t>
  </si>
  <si>
    <t>BFMXGR0</t>
  </si>
  <si>
    <t>US30034W1062</t>
  </si>
  <si>
    <t>30034W106</t>
  </si>
  <si>
    <t>FORD MTR CO DEL USD 0.01</t>
  </si>
  <si>
    <t>FIRST CITIZENS BCSHS -CL A USD 1.0</t>
  </si>
  <si>
    <t>FCNCA</t>
  </si>
  <si>
    <t>FLOWSERVE CORP USD 1.25</t>
  </si>
  <si>
    <t>FLS</t>
  </si>
  <si>
    <t>2288406</t>
  </si>
  <si>
    <t>US34354P1057</t>
  </si>
  <si>
    <t>34354P105</t>
  </si>
  <si>
    <t>FIDELITY NATL FINL INC N USD 0.0001</t>
  </si>
  <si>
    <t>FNF</t>
  </si>
  <si>
    <t>FIRST SOLA COM STK USD0.001</t>
  </si>
  <si>
    <t>FSLR</t>
  </si>
  <si>
    <t>FRONTIER COMMUNICATIONS PA USD 0.25</t>
  </si>
  <si>
    <t>FYBR</t>
  </si>
  <si>
    <t>BP0V999</t>
  </si>
  <si>
    <t>US35909D1090</t>
  </si>
  <si>
    <t>35909D109</t>
  </si>
  <si>
    <t>GAP INC USD 0.05</t>
  </si>
  <si>
    <t>GAP</t>
  </si>
  <si>
    <t>GENERAL MTRS CO USD 0.01</t>
  </si>
  <si>
    <t>GM</t>
  </si>
  <si>
    <t>B665KZ5</t>
  </si>
  <si>
    <t>US37045V1008</t>
  </si>
  <si>
    <t>37045V100</t>
  </si>
  <si>
    <t>GENUINE PARTS CO USD 1.0</t>
  </si>
  <si>
    <t>GPC</t>
  </si>
  <si>
    <t>2367480</t>
  </si>
  <si>
    <t>US3724601055</t>
  </si>
  <si>
    <t>372460105</t>
  </si>
  <si>
    <t>GATES INDUSTRIAL CORP PLC USD 0.01</t>
  </si>
  <si>
    <t>GTES</t>
  </si>
  <si>
    <t>BD9G2S1</t>
  </si>
  <si>
    <t>GB00BD9G2S12</t>
  </si>
  <si>
    <t>G39108108</t>
  </si>
  <si>
    <t>HEWLETT PACKARD ENTERPRISE USD 0.01</t>
  </si>
  <si>
    <t>IAC INC USD 0.0001</t>
  </si>
  <si>
    <t>IAC</t>
  </si>
  <si>
    <t>BNDYF48</t>
  </si>
  <si>
    <t>US44891N2080</t>
  </si>
  <si>
    <t>44891N208</t>
  </si>
  <si>
    <t>ILLUMINA INC USD 0.01</t>
  </si>
  <si>
    <t>ILMN</t>
  </si>
  <si>
    <t>INFORMATICA INC USD 0.01</t>
  </si>
  <si>
    <t>INFA</t>
  </si>
  <si>
    <t>INTEL CORP USD 0.001</t>
  </si>
  <si>
    <t>INTL PAPER COM USD1.00</t>
  </si>
  <si>
    <t>IP</t>
  </si>
  <si>
    <t>JAZZ PHARMACEUTICALS PLCRB NL RESTR</t>
  </si>
  <si>
    <t>G50871105</t>
  </si>
  <si>
    <t>JEFFERIES FINL GROUP INC USD 1.0</t>
  </si>
  <si>
    <t>JEF</t>
  </si>
  <si>
    <t>BG0Q4Z2</t>
  </si>
  <si>
    <t>US47233W1099</t>
  </si>
  <si>
    <t>47233W109</t>
  </si>
  <si>
    <t>JONES LANG LASALLE INC USD 0.01</t>
  </si>
  <si>
    <t>JLL</t>
  </si>
  <si>
    <t>2040640</t>
  </si>
  <si>
    <t>US48020Q1076</t>
  </si>
  <si>
    <t>48020Q107</t>
  </si>
  <si>
    <t>NORDSTROM INC NPV</t>
  </si>
  <si>
    <t>JWN</t>
  </si>
  <si>
    <t>KRAFT HEINZ CO USD 0.01</t>
  </si>
  <si>
    <t>LOEWS CORP USD 0.01</t>
  </si>
  <si>
    <t>L</t>
  </si>
  <si>
    <t>2523022</t>
  </si>
  <si>
    <t>US5404241086</t>
  </si>
  <si>
    <t>540424108</t>
  </si>
  <si>
    <t>LITHIA MTRS INC NPV</t>
  </si>
  <si>
    <t>LIBERTY BROADBAND CORP USD 0.01</t>
  </si>
  <si>
    <t>LBRDK</t>
  </si>
  <si>
    <t>BRTLC06</t>
  </si>
  <si>
    <t>US5303073051</t>
  </si>
  <si>
    <t>530307305</t>
  </si>
  <si>
    <t>LUCID GROUP INC USD 0.0001</t>
  </si>
  <si>
    <t>LCID</t>
  </si>
  <si>
    <t>BP0TR77</t>
  </si>
  <si>
    <t>US5494981039</t>
  </si>
  <si>
    <t>549498103</t>
  </si>
  <si>
    <t>LENNAR CORP USD 0.1</t>
  </si>
  <si>
    <t>LEN</t>
  </si>
  <si>
    <t>2511920</t>
  </si>
  <si>
    <t>US5260571048</t>
  </si>
  <si>
    <t>526057104</t>
  </si>
  <si>
    <t>LEVI STRAUSS + CO NEW USD 0.001</t>
  </si>
  <si>
    <t>LEVI</t>
  </si>
  <si>
    <t>BHRWS81</t>
  </si>
  <si>
    <t>US52736R1023</t>
  </si>
  <si>
    <t>52736R102</t>
  </si>
  <si>
    <t>LKQ CORP USD 0.01</t>
  </si>
  <si>
    <t>SOUTHWEST AIRLS CO USD 1.0</t>
  </si>
  <si>
    <t>LYFT INC USD 0.00001</t>
  </si>
  <si>
    <t>LYFT</t>
  </si>
  <si>
    <t>BJT1RW7</t>
  </si>
  <si>
    <t>US55087P1049</t>
  </si>
  <si>
    <t>55087P104</t>
  </si>
  <si>
    <t>MACYS INC USD 0.01</t>
  </si>
  <si>
    <t>MARA HLDGS INC USD 0.001</t>
  </si>
  <si>
    <t>MARA</t>
  </si>
  <si>
    <t>BLR7B52</t>
  </si>
  <si>
    <t>US5657881067</t>
  </si>
  <si>
    <t>565788106</t>
  </si>
  <si>
    <t>MATTEL INC USD 1.0</t>
  </si>
  <si>
    <t>MAT</t>
  </si>
  <si>
    <t>2572303</t>
  </si>
  <si>
    <t>US5770811025</t>
  </si>
  <si>
    <t>577081102</t>
  </si>
  <si>
    <t>MGM RESORTS INTERNATIONAL USD 0.01</t>
  </si>
  <si>
    <t>MARKEL GROUP INC NPV</t>
  </si>
  <si>
    <t>MKL</t>
  </si>
  <si>
    <t>MOLINA HEALTHCARE INC USD 0.001</t>
  </si>
  <si>
    <t>MODERNA INC USD 0.0001</t>
  </si>
  <si>
    <t>MRNA</t>
  </si>
  <si>
    <t>MATADOR RES CO USD 0.01</t>
  </si>
  <si>
    <t>MTDR</t>
  </si>
  <si>
    <t>B7MSLL8</t>
  </si>
  <si>
    <t>US5764852050</t>
  </si>
  <si>
    <t>576485205</t>
  </si>
  <si>
    <t>NOBLE CORP PLC USD 0.00001</t>
  </si>
  <si>
    <t>NE</t>
  </si>
  <si>
    <t>BN2QTL0</t>
  </si>
  <si>
    <t>GB00BMXNWH07</t>
  </si>
  <si>
    <t>G65431127</t>
  </si>
  <si>
    <t>NOV INC USD 0.01</t>
  </si>
  <si>
    <t>NOV</t>
  </si>
  <si>
    <t>NEXSTAR MEDIA GROUP INC USD 0.01</t>
  </si>
  <si>
    <t>ON SEMICONDUCTOR CORP USD 0.01</t>
  </si>
  <si>
    <t>OVINTIV INC USD 0.01</t>
  </si>
  <si>
    <t>OVV</t>
  </si>
  <si>
    <t>BJ01KB6</t>
  </si>
  <si>
    <t>US69047Q1022</t>
  </si>
  <si>
    <t>69047Q102</t>
  </si>
  <si>
    <t>PENSKE AUTOMOTIVE GROUP USD 0.0001</t>
  </si>
  <si>
    <t>PAG</t>
  </si>
  <si>
    <t>2943523</t>
  </si>
  <si>
    <t>US70959W1036</t>
  </si>
  <si>
    <t>70959W103</t>
  </si>
  <si>
    <t>PARAMOUNT GLOBAL USD 0.001</t>
  </si>
  <si>
    <t>PARA</t>
  </si>
  <si>
    <t>BKTNTR9</t>
  </si>
  <si>
    <t>US92556H2067</t>
  </si>
  <si>
    <t>92556H206</t>
  </si>
  <si>
    <t>PG+E CORP NPV</t>
  </si>
  <si>
    <t>PCG</t>
  </si>
  <si>
    <t>2689560</t>
  </si>
  <si>
    <t>US69331C1080</t>
  </si>
  <si>
    <t>69331C108</t>
  </si>
  <si>
    <t>PRINCIPAL FINL GROUP INC USD 0.01</t>
  </si>
  <si>
    <t>PFG</t>
  </si>
  <si>
    <t>2803014</t>
  </si>
  <si>
    <t>US74251V1026</t>
  </si>
  <si>
    <t>74251V102</t>
  </si>
  <si>
    <t>PERFORMANCE FOOD GROUP CO USD 0.01</t>
  </si>
  <si>
    <t>PFGC</t>
  </si>
  <si>
    <t>BYVYD43</t>
  </si>
  <si>
    <t>US71377A1034</t>
  </si>
  <si>
    <t>71377A103</t>
  </si>
  <si>
    <t>PULTEGROUP INC USD 0.01</t>
  </si>
  <si>
    <t>PHM</t>
  </si>
  <si>
    <t>PPG INDS INC USD 1.66666</t>
  </si>
  <si>
    <t>PPG</t>
  </si>
  <si>
    <t>PERMIAN RES CORP USD 0.0001</t>
  </si>
  <si>
    <t>PR</t>
  </si>
  <si>
    <t>BQPCHB2</t>
  </si>
  <si>
    <t>US71424F1057</t>
  </si>
  <si>
    <t>71424F105</t>
  </si>
  <si>
    <t>PARSONS CORP DEL USD 1.0</t>
  </si>
  <si>
    <t>PSN</t>
  </si>
  <si>
    <t>PAYPAL HLDGS INC USD 0.0001</t>
  </si>
  <si>
    <t>PYPL</t>
  </si>
  <si>
    <t>QORVO INC USD 0.0001</t>
  </si>
  <si>
    <t>QXO INC USD 0.00001</t>
  </si>
  <si>
    <t>QXO</t>
  </si>
  <si>
    <t>BRDY9L1</t>
  </si>
  <si>
    <t>US82846H4056</t>
  </si>
  <si>
    <t>82846H405</t>
  </si>
  <si>
    <t>RYDER SYS INC USD 0.5</t>
  </si>
  <si>
    <t>REINSURANCE GROUP AMER INC USD 0.01</t>
  </si>
  <si>
    <t>RGA</t>
  </si>
  <si>
    <t>ROBERT HALF INC USD 0.001</t>
  </si>
  <si>
    <t>RHI</t>
  </si>
  <si>
    <t>2110703</t>
  </si>
  <si>
    <t>US7703231032</t>
  </si>
  <si>
    <t>770323103</t>
  </si>
  <si>
    <t>RIVIAN AUTOMOTIVE INC USD 0.001</t>
  </si>
  <si>
    <t>RIVN</t>
  </si>
  <si>
    <t>RENAISSANCERE HOLDINGS LTD USD 1.0</t>
  </si>
  <si>
    <t>RNR</t>
  </si>
  <si>
    <t>2728429</t>
  </si>
  <si>
    <t>BMG7496G1033</t>
  </si>
  <si>
    <t>G7496G103</t>
  </si>
  <si>
    <t>ROKU INC USD 0.0001</t>
  </si>
  <si>
    <t>ROKU</t>
  </si>
  <si>
    <t>RELIANCE INC USD 0.001</t>
  </si>
  <si>
    <t>RS</t>
  </si>
  <si>
    <t>2729068</t>
  </si>
  <si>
    <t>US7595091023</t>
  </si>
  <si>
    <t>759509102</t>
  </si>
  <si>
    <t>ECHOSTAR CORP A USD 0.001</t>
  </si>
  <si>
    <t>SATS</t>
  </si>
  <si>
    <t>B2NC471</t>
  </si>
  <si>
    <t>US2787681061</t>
  </si>
  <si>
    <t>278768106</t>
  </si>
  <si>
    <t>SIRIUS XM HLDGS INC NEW USD 0.001</t>
  </si>
  <si>
    <t>SKECHERS U S A INC USD 0.001</t>
  </si>
  <si>
    <t>SKX</t>
  </si>
  <si>
    <t>2428042</t>
  </si>
  <si>
    <t>US8305661055</t>
  </si>
  <si>
    <t>830566105</t>
  </si>
  <si>
    <t>SILICON LABORATORIES INC USD 0.0001</t>
  </si>
  <si>
    <t>SLAB</t>
  </si>
  <si>
    <t>2568131</t>
  </si>
  <si>
    <t>US8269191024</t>
  </si>
  <si>
    <t>826919102</t>
  </si>
  <si>
    <t>TD SYNNEX CORP USD 0.001</t>
  </si>
  <si>
    <t>SNX</t>
  </si>
  <si>
    <t>2002554</t>
  </si>
  <si>
    <t>US87162W1009</t>
  </si>
  <si>
    <t>87162W100</t>
  </si>
  <si>
    <t>SEMPRA. NPV</t>
  </si>
  <si>
    <t>SRE</t>
  </si>
  <si>
    <t>STANLEY BLACK + DECKER INC USD 2.5</t>
  </si>
  <si>
    <t>SWK</t>
  </si>
  <si>
    <t>SKYWORKS SOLUTIONS INC USD 0.25</t>
  </si>
  <si>
    <t>SWKS</t>
  </si>
  <si>
    <t>2961053</t>
  </si>
  <si>
    <t>US83088M1027</t>
  </si>
  <si>
    <t>83088M102</t>
  </si>
  <si>
    <t>SYNCHRONY FINL USD 0.001</t>
  </si>
  <si>
    <t>SYF</t>
  </si>
  <si>
    <t>BP96PS6</t>
  </si>
  <si>
    <t>US87165B1035</t>
  </si>
  <si>
    <t>87165B103</t>
  </si>
  <si>
    <t>AT+T INC USD 1.0</t>
  </si>
  <si>
    <t>T</t>
  </si>
  <si>
    <t>2831811</t>
  </si>
  <si>
    <t>US00206R1023</t>
  </si>
  <si>
    <t>00206R102</t>
  </si>
  <si>
    <t>TELEPHONE + DATA SYS INC USD 0.01</t>
  </si>
  <si>
    <t>TDS</t>
  </si>
  <si>
    <t>B6YR5K3</t>
  </si>
  <si>
    <t>US8794338298</t>
  </si>
  <si>
    <t>879433829</t>
  </si>
  <si>
    <t>TELEFLEX INC USD 1.0</t>
  </si>
  <si>
    <t>TFX</t>
  </si>
  <si>
    <t>2881407</t>
  </si>
  <si>
    <t>US8793691069</t>
  </si>
  <si>
    <t>879369106</t>
  </si>
  <si>
    <t>TOLL BROS COM USD0.01</t>
  </si>
  <si>
    <t>TOL</t>
  </si>
  <si>
    <t>2896092</t>
  </si>
  <si>
    <t>US8894781033</t>
  </si>
  <si>
    <t>889478103</t>
  </si>
  <si>
    <t>TYSON FOODS INC USD 0.1</t>
  </si>
  <si>
    <t>TSN</t>
  </si>
  <si>
    <t>TWILIO INC USD 0.001</t>
  </si>
  <si>
    <t>TWLO</t>
  </si>
  <si>
    <t>BD6P5Q0</t>
  </si>
  <si>
    <t>US90138F1021</t>
  </si>
  <si>
    <t>90138F102</t>
  </si>
  <si>
    <t>TEXTRON INC USD 0.125</t>
  </si>
  <si>
    <t>TXT</t>
  </si>
  <si>
    <t>UGI CORP NEW NPV</t>
  </si>
  <si>
    <t>UGI</t>
  </si>
  <si>
    <t>2910118</t>
  </si>
  <si>
    <t>US9026811052</t>
  </si>
  <si>
    <t>902681105</t>
  </si>
  <si>
    <t>UNUM GROUP COM USD0.10</t>
  </si>
  <si>
    <t>UNM</t>
  </si>
  <si>
    <t>2433842</t>
  </si>
  <si>
    <t>US91529Y1064</t>
  </si>
  <si>
    <t>91529Y106</t>
  </si>
  <si>
    <t>UNITED STS CELLULAR CORP USD 1.0</t>
  </si>
  <si>
    <t>USM</t>
  </si>
  <si>
    <t>2918996</t>
  </si>
  <si>
    <t>US9116841084</t>
  </si>
  <si>
    <t>911684108</t>
  </si>
  <si>
    <t>V F CORP NPV</t>
  </si>
  <si>
    <t>VICI PPTYS COM USD0.01</t>
  </si>
  <si>
    <t>VICI</t>
  </si>
  <si>
    <t>BYWH073</t>
  </si>
  <si>
    <t>US9256521090</t>
  </si>
  <si>
    <t>925652109</t>
  </si>
  <si>
    <t>VIATRIS INC NPV</t>
  </si>
  <si>
    <t>VERIZON COMMUNICATIONS INC USD 0.1</t>
  </si>
  <si>
    <t>VZ</t>
  </si>
  <si>
    <t>WAYFAIR INC USD 0.001</t>
  </si>
  <si>
    <t>WALGREENS BOOTS ALLIANCE I USD 0.01</t>
  </si>
  <si>
    <t>WBA</t>
  </si>
  <si>
    <t>WARNER BROS DISCOVERY INC NPV</t>
  </si>
  <si>
    <t>WESCO INTL INC USD 0.01</t>
  </si>
  <si>
    <t>WESTERN DIGITAL CORP USD 0.01</t>
  </si>
  <si>
    <t>WEATHERFORD INTERNATIONAL USD 0.001</t>
  </si>
  <si>
    <t>G48833118</t>
  </si>
  <si>
    <t>WHIRLPOOL CORP USD 1.0</t>
  </si>
  <si>
    <t>WESTLAKE C COM USD0.01</t>
  </si>
  <si>
    <t>WLK</t>
  </si>
  <si>
    <t>BERKLEY W R CORP USD 0.2</t>
  </si>
  <si>
    <t>WRB</t>
  </si>
  <si>
    <t>2093644</t>
  </si>
  <si>
    <t>US0844231029</t>
  </si>
  <si>
    <t>084423102</t>
  </si>
  <si>
    <t>UNITED STS STL CORP NEW USD 1.0</t>
  </si>
  <si>
    <t>X</t>
  </si>
  <si>
    <t>2824770</t>
  </si>
  <si>
    <t>US9129091081</t>
  </si>
  <si>
    <t>912909108</t>
  </si>
  <si>
    <t>XCEL ENERGY INC USD 2.5</t>
  </si>
  <si>
    <t>XEL</t>
  </si>
  <si>
    <t>BLOCK INC USD 0.0</t>
  </si>
  <si>
    <t>XYZ</t>
  </si>
  <si>
    <t>ZIMMER BIOMET HLDGS INC USD 0.01</t>
  </si>
  <si>
    <t>ZBH</t>
  </si>
  <si>
    <t>PFIX</t>
  </si>
  <si>
    <t>SWAPTION 05/10/2030 P4.25/SOFR GSY</t>
  </si>
  <si>
    <t>SWO425GSY</t>
  </si>
  <si>
    <t>Swaption</t>
  </si>
  <si>
    <t>SWAPTION 05/10/2030 P4.50/SOFR BRC</t>
  </si>
  <si>
    <t>SWO450BRY</t>
  </si>
  <si>
    <t>SWAPTION 05/10/2030 P4.50/SOFR GSX</t>
  </si>
  <si>
    <t>SWO450GSY</t>
  </si>
  <si>
    <t>SWAPTION 05/10/2030 P4.50/SOFR JPM</t>
  </si>
  <si>
    <t>SWO450JPY</t>
  </si>
  <si>
    <t>SWAPTION 05/10/2030 P4.50/SOFR MSX</t>
  </si>
  <si>
    <t>SWO450MSY</t>
  </si>
  <si>
    <t>IRS 2.11 5/15/48</t>
  </si>
  <si>
    <t>IRS211548</t>
  </si>
  <si>
    <t>IRS211548 00001</t>
  </si>
  <si>
    <t>T 0 1/4 09/30/25 Govt</t>
  </si>
  <si>
    <t>BMT6SJ7</t>
  </si>
  <si>
    <t>US91282CAM38</t>
  </si>
  <si>
    <t>91282CAM3</t>
  </si>
  <si>
    <t>Treasury Note</t>
  </si>
  <si>
    <t>PINK</t>
  </si>
  <si>
    <t>ABBVIE INC USD 0.01</t>
  </si>
  <si>
    <t>ABBOTT LABS NPV</t>
  </si>
  <si>
    <t>ABT</t>
  </si>
  <si>
    <t>2002305</t>
  </si>
  <si>
    <t>US0028241000</t>
  </si>
  <si>
    <t>002824100</t>
  </si>
  <si>
    <t>AGILON HEALTH INC USD 0.01</t>
  </si>
  <si>
    <t>AGL</t>
  </si>
  <si>
    <t>BLR4TK4</t>
  </si>
  <si>
    <t>US00857U1079</t>
  </si>
  <si>
    <t>00857U107</t>
  </si>
  <si>
    <t>ALIGNMENT HEALTHCARE INC USD 0.001</t>
  </si>
  <si>
    <t>ALHC</t>
  </si>
  <si>
    <t>BNNLSZ1</t>
  </si>
  <si>
    <t>US01625V1044</t>
  </si>
  <si>
    <t>01625V104</t>
  </si>
  <si>
    <t>ARGENX SE EUR 0.1 ADR</t>
  </si>
  <si>
    <t>ARGX</t>
  </si>
  <si>
    <t>BDVLM39</t>
  </si>
  <si>
    <t>US04016X1019</t>
  </si>
  <si>
    <t>04016X101</t>
  </si>
  <si>
    <t>ARCUTIS BIOTHERAPEUTICS USD 0.0001</t>
  </si>
  <si>
    <t>ARQT</t>
  </si>
  <si>
    <t>BKX9VD3</t>
  </si>
  <si>
    <t>US03969K1088</t>
  </si>
  <si>
    <t>03969K108</t>
  </si>
  <si>
    <t>ASTRAZENECA PLC NPV ADR</t>
  </si>
  <si>
    <t>AZN</t>
  </si>
  <si>
    <t>2989044</t>
  </si>
  <si>
    <t>US0463531089</t>
  </si>
  <si>
    <t>046353108</t>
  </si>
  <si>
    <t>BIOHAVEN LTD NPV</t>
  </si>
  <si>
    <t>BHVN</t>
  </si>
  <si>
    <t>BPLZ7S5</t>
  </si>
  <si>
    <t>VGG1110E1079</t>
  </si>
  <si>
    <t>G1110E107</t>
  </si>
  <si>
    <t>BRISTOL MYERS SQUIBB CO USD 0.1</t>
  </si>
  <si>
    <t>BMY</t>
  </si>
  <si>
    <t>2126335</t>
  </si>
  <si>
    <t>US1101221083</t>
  </si>
  <si>
    <t>110122108</t>
  </si>
  <si>
    <t>BENITEC BIOPHARMA INC NPV</t>
  </si>
  <si>
    <t>BNTC</t>
  </si>
  <si>
    <t>BS2K7D5</t>
  </si>
  <si>
    <t>US08205P2092</t>
  </si>
  <si>
    <t>08205P209</t>
  </si>
  <si>
    <t>BOSTON SCI COM USD0.01</t>
  </si>
  <si>
    <t>BSX</t>
  </si>
  <si>
    <t>2113434</t>
  </si>
  <si>
    <t>US1011371077</t>
  </si>
  <si>
    <t>101137107</t>
  </si>
  <si>
    <t>CARDINAL HEALTH INC NPV</t>
  </si>
  <si>
    <t>CAH</t>
  </si>
  <si>
    <t>CHEWY INC USD 0.01</t>
  </si>
  <si>
    <t>CHWY</t>
  </si>
  <si>
    <t>BJLFHW7</t>
  </si>
  <si>
    <t>US16679L1098</t>
  </si>
  <si>
    <t>16679L109</t>
  </si>
  <si>
    <t>COOPER COS INC USD 0.1</t>
  </si>
  <si>
    <t>COO</t>
  </si>
  <si>
    <t>QUEST DIAG COM USD0.01</t>
  </si>
  <si>
    <t>DGX</t>
  </si>
  <si>
    <t>DANAHER CORP USD 0.01</t>
  </si>
  <si>
    <t>DHR</t>
  </si>
  <si>
    <t>DEXCOM INC USD 0.001</t>
  </si>
  <si>
    <t>DXCM</t>
  </si>
  <si>
    <t>B0796X4</t>
  </si>
  <si>
    <t>US2521311074</t>
  </si>
  <si>
    <t>252131107</t>
  </si>
  <si>
    <t>EMBECTA CORP USD 0.01</t>
  </si>
  <si>
    <t>EMBC</t>
  </si>
  <si>
    <t>BMXWYR1</t>
  </si>
  <si>
    <t>US29082K1051</t>
  </si>
  <si>
    <t>29082K105</t>
  </si>
  <si>
    <t>ESTABLISHMENT LABS HOLDINGS USD 1.0</t>
  </si>
  <si>
    <t>ESTA</t>
  </si>
  <si>
    <t>BYVR2D4</t>
  </si>
  <si>
    <t>VGG312491084</t>
  </si>
  <si>
    <t>G31249108</t>
  </si>
  <si>
    <t>EDWARDS LI COM USD1</t>
  </si>
  <si>
    <t>EW</t>
  </si>
  <si>
    <t>EYEPOINT PHARMACEUTICALS I USD 0.01</t>
  </si>
  <si>
    <t>EYPT</t>
  </si>
  <si>
    <t>BMGS7L1</t>
  </si>
  <si>
    <t>US30233G2093</t>
  </si>
  <si>
    <t>30233G209</t>
  </si>
  <si>
    <t>FULCRUM THERAPEUTICS INC USD 0.001</t>
  </si>
  <si>
    <t>FULC</t>
  </si>
  <si>
    <t>BJDX8Z9</t>
  </si>
  <si>
    <t>US3596161097</t>
  </si>
  <si>
    <t>359616109</t>
  </si>
  <si>
    <t>GILEAD SCIENCES INC USD 0.001</t>
  </si>
  <si>
    <t>GILD</t>
  </si>
  <si>
    <t>2369174</t>
  </si>
  <si>
    <t>US3755581036</t>
  </si>
  <si>
    <t>375558103</t>
  </si>
  <si>
    <t>ICON PLC EUR 0.06</t>
  </si>
  <si>
    <t>ICLR</t>
  </si>
  <si>
    <t>B94G471</t>
  </si>
  <si>
    <t>IE0005711209</t>
  </si>
  <si>
    <t>G4705A100</t>
  </si>
  <si>
    <t>INTUITIVE SURGICAL INC USD 0.001</t>
  </si>
  <si>
    <t>ISRG</t>
  </si>
  <si>
    <t>JOHNSON + JOHNSON USD 1.0</t>
  </si>
  <si>
    <t>JNJ</t>
  </si>
  <si>
    <t>2475833</t>
  </si>
  <si>
    <t>US4781601046</t>
  </si>
  <si>
    <t>478160104</t>
  </si>
  <si>
    <t>LIVANOVA PLC GBP 1.0</t>
  </si>
  <si>
    <t>LIVN</t>
  </si>
  <si>
    <t>BYMT0J1</t>
  </si>
  <si>
    <t>GB00BYMT0J19</t>
  </si>
  <si>
    <t>G5509L101</t>
  </si>
  <si>
    <t>LILLY ELI + CO NPV</t>
  </si>
  <si>
    <t>LLY</t>
  </si>
  <si>
    <t>LEAP THERAPEUTICS INC NPV</t>
  </si>
  <si>
    <t>LPTX</t>
  </si>
  <si>
    <t>BQLSBS9</t>
  </si>
  <si>
    <t>US52187K2006</t>
  </si>
  <si>
    <t>52187K200</t>
  </si>
  <si>
    <t>PACIRA BIOSCIENCES INC USD 0.001</t>
  </si>
  <si>
    <t>PCRX</t>
  </si>
  <si>
    <t>B3X26D8</t>
  </si>
  <si>
    <t>US6951271005</t>
  </si>
  <si>
    <t>695127100</t>
  </si>
  <si>
    <t>PURECYCLE TECHNOLOGIES I USD 0.0001</t>
  </si>
  <si>
    <t>PCT</t>
  </si>
  <si>
    <t>BLNB073</t>
  </si>
  <si>
    <t>US74623V1035</t>
  </si>
  <si>
    <t>74623V103</t>
  </si>
  <si>
    <t>INSULET CO COM STK USD0.001</t>
  </si>
  <si>
    <t>PODD</t>
  </si>
  <si>
    <t>B1XGNW4</t>
  </si>
  <si>
    <t>US45784P1012</t>
  </si>
  <si>
    <t>45784P101</t>
  </si>
  <si>
    <t>PRAXIS PRECISION MEDICIN USD 0.0001</t>
  </si>
  <si>
    <t>PRAX</t>
  </si>
  <si>
    <t>BQ721R4</t>
  </si>
  <si>
    <t>US74006W2070</t>
  </si>
  <si>
    <t>74006W207</t>
  </si>
  <si>
    <t>REGENERON PHARMACEUTICALS USD 0.001</t>
  </si>
  <si>
    <t>REGN</t>
  </si>
  <si>
    <t>2730190</t>
  </si>
  <si>
    <t>US75886F1075</t>
  </si>
  <si>
    <t>75886F107</t>
  </si>
  <si>
    <t>RESMED INC USD 0.004</t>
  </si>
  <si>
    <t>REVVITY INC USD 1.0</t>
  </si>
  <si>
    <t>RVTY</t>
  </si>
  <si>
    <t>2305844</t>
  </si>
  <si>
    <t>US7140461093</t>
  </si>
  <si>
    <t>714046109</t>
  </si>
  <si>
    <t>SYNDAX PHARMACEUTICALS I USD 0.0001</t>
  </si>
  <si>
    <t>SNDX</t>
  </si>
  <si>
    <t>BN7Q7R7</t>
  </si>
  <si>
    <t>US87164F1057</t>
  </si>
  <si>
    <t>87164F105</t>
  </si>
  <si>
    <t>SANOFI. EUR 2.0 ADR</t>
  </si>
  <si>
    <t>SNY</t>
  </si>
  <si>
    <t>2964557</t>
  </si>
  <si>
    <t>US80105N1054</t>
  </si>
  <si>
    <t>80105N105</t>
  </si>
  <si>
    <t>STRYKER CORP USD 0.1</t>
  </si>
  <si>
    <t>THERMO FISHER SCIENTIFIC IN USD 1.0</t>
  </si>
  <si>
    <t>TMO</t>
  </si>
  <si>
    <t>2886907</t>
  </si>
  <si>
    <t>US8835561023</t>
  </si>
  <si>
    <t>883556102</t>
  </si>
  <si>
    <t>VERTEX PHARMACEUTICALS INC USD 0.01</t>
  </si>
  <si>
    <t>VRTX</t>
  </si>
  <si>
    <t>2931034</t>
  </si>
  <si>
    <t>US92532F1003</t>
  </si>
  <si>
    <t>92532F100</t>
  </si>
  <si>
    <t>QIS</t>
  </si>
  <si>
    <t>OTC GS DUDIG SPX/USDJPY 07/18/25 &lt; 5690.9275/149.85</t>
  </si>
  <si>
    <t>OTCGS0002</t>
  </si>
  <si>
    <t>OTC GS RTY 1/26/26 90% PUT/ 70% KO</t>
  </si>
  <si>
    <t>OTCGS0005</t>
  </si>
  <si>
    <t>OTC GS SPX 06/20/25 P5646.325/4457.625 D&amp;O</t>
  </si>
  <si>
    <t>OTCGS0001</t>
  </si>
  <si>
    <t>OTC GS SPX/RTY/NDX 5/16/25 WOF 90/80% PS</t>
  </si>
  <si>
    <t>OTCGS0006</t>
  </si>
  <si>
    <t>OTC JPM SPX/RTY/NDX WOF 12M P100%/70% EKI</t>
  </si>
  <si>
    <t>OTCJP0004</t>
  </si>
  <si>
    <t>OTC USDcCNHp 7.50 5/8/25 UBS</t>
  </si>
  <si>
    <t>OTCUB0002</t>
  </si>
  <si>
    <t>SPX US 06/20/25 C5700 Index</t>
  </si>
  <si>
    <t>01M4B3DN4</t>
  </si>
  <si>
    <t>SPXW US 04/30/25 C5300 Index</t>
  </si>
  <si>
    <t>01QLQFW76</t>
  </si>
  <si>
    <t>SPXW US 04/30/25 C5880 Index</t>
  </si>
  <si>
    <t>01QLQHP51</t>
  </si>
  <si>
    <t>SPXW US 04/30/25 P4700 Index</t>
  </si>
  <si>
    <t>01QLQJ6G9</t>
  </si>
  <si>
    <t>SPXW US 04/30/25 P5200 Index</t>
  </si>
  <si>
    <t>01QLQJ777</t>
  </si>
  <si>
    <t>ARFIFMRRS</t>
  </si>
  <si>
    <t>ARFIFMRRS            00001</t>
  </si>
  <si>
    <t>ARFIFMRRS 00001</t>
  </si>
  <si>
    <t>ARFXXCCRS</t>
  </si>
  <si>
    <t>ARFXXCCRS            00001</t>
  </si>
  <si>
    <t>ARFXXCCRS 00001</t>
  </si>
  <si>
    <t>BACVWWTRS</t>
  </si>
  <si>
    <t>BACVWWTRS 00001</t>
  </si>
  <si>
    <t>BNPXVTRS</t>
  </si>
  <si>
    <t>BNPXVTRS 00001</t>
  </si>
  <si>
    <t>CSI2000U1</t>
  </si>
  <si>
    <t>CSI2000U1            00001</t>
  </si>
  <si>
    <t>CSI2000U1 00001</t>
  </si>
  <si>
    <t>CSI500U01</t>
  </si>
  <si>
    <t>CSI500U01            00001</t>
  </si>
  <si>
    <t>CSI500U01 00001</t>
  </si>
  <si>
    <t>CTABOATRS</t>
  </si>
  <si>
    <t>CTABOATRS            00001</t>
  </si>
  <si>
    <t>CTABOATRS 00001</t>
  </si>
  <si>
    <t>DFEQGDTRS</t>
  </si>
  <si>
    <t>DFEQGDTRS            00001</t>
  </si>
  <si>
    <t>DFEQGDTRS 00001</t>
  </si>
  <si>
    <t>DFEQPR2RS</t>
  </si>
  <si>
    <t>DFEQPR2RS            00001</t>
  </si>
  <si>
    <t>DFEQPR2RS 00001</t>
  </si>
  <si>
    <t>DFEQUDVRS</t>
  </si>
  <si>
    <t>DFEQUDVRS            00001</t>
  </si>
  <si>
    <t>DFEQUDVRS 00001</t>
  </si>
  <si>
    <t>DFFIERVRS</t>
  </si>
  <si>
    <t>DFFIERVRS            00001</t>
  </si>
  <si>
    <t>DFFIERVRS 00001</t>
  </si>
  <si>
    <t>FOXBOATRS</t>
  </si>
  <si>
    <t>FOXBOATRS            00001</t>
  </si>
  <si>
    <t>FOXBOATRS 00001</t>
  </si>
  <si>
    <t>FOXCITTRS            00001</t>
  </si>
  <si>
    <t>FOXCITTRS 00001</t>
  </si>
  <si>
    <t>FOXCITTRS</t>
  </si>
  <si>
    <t>FOXY US Equity</t>
  </si>
  <si>
    <t>GSISCDTRS</t>
  </si>
  <si>
    <t>GSISCDTRS 00001</t>
  </si>
  <si>
    <t>GSISSTRS</t>
  </si>
  <si>
    <t>GSISSTRS             00001</t>
  </si>
  <si>
    <t>GSISSTRS 00001</t>
  </si>
  <si>
    <t>GSVLSUTRS</t>
  </si>
  <si>
    <t>GSVLSUTRS            00001</t>
  </si>
  <si>
    <t>GSVLSUTRS 00001</t>
  </si>
  <si>
    <t>JPOSFTRS</t>
  </si>
  <si>
    <t>JPOSFTRS             00001</t>
  </si>
  <si>
    <t>JPOSFTRS 00001</t>
  </si>
  <si>
    <t>MQCP44TRS</t>
  </si>
  <si>
    <t>MQCP44TRS 00001</t>
  </si>
  <si>
    <t>MSVXCSTRS</t>
  </si>
  <si>
    <t>MSVXCSTRS            00001</t>
  </si>
  <si>
    <t>MSVXCSTRS 00001</t>
  </si>
  <si>
    <t>NMVVR1TRS</t>
  </si>
  <si>
    <t>NMVVR1TRS            00001</t>
  </si>
  <si>
    <t>NMVVR1TRS 00001</t>
  </si>
  <si>
    <t>SGDRCTTRS</t>
  </si>
  <si>
    <t>SGDRCTTRS            00001</t>
  </si>
  <si>
    <t>SGDRCTTRS 00001</t>
  </si>
  <si>
    <t>SGIXPRTRS</t>
  </si>
  <si>
    <t>SGIXPRTRS            00001</t>
  </si>
  <si>
    <t>SGIXPRTRS 00001</t>
  </si>
  <si>
    <t>SGIXTTTRS</t>
  </si>
  <si>
    <t>SGIXTTTRS            00001</t>
  </si>
  <si>
    <t>SGIXTTTRS 00001</t>
  </si>
  <si>
    <t>VCEQCE1RS</t>
  </si>
  <si>
    <t>VCEQCE1RS            00001</t>
  </si>
  <si>
    <t>VCEQCE1RS 00001</t>
  </si>
  <si>
    <t>VCEQCE2RS</t>
  </si>
  <si>
    <t>VCEQCE2RS            00001</t>
  </si>
  <si>
    <t>VCEQCE2RS 00001</t>
  </si>
  <si>
    <t>VMACBTRS</t>
  </si>
  <si>
    <t>VMACBTRS 00001</t>
  </si>
  <si>
    <t>KYNCCTCNH__00004740</t>
  </si>
  <si>
    <t>RFIX</t>
  </si>
  <si>
    <t>SWAPTION R 2.75%/SOFR 3/15/32-10Y GS</t>
  </si>
  <si>
    <t>SWR275GSX</t>
  </si>
  <si>
    <t>SWAPTION R 2.75%/SOFR 3/15/32-10Y MS</t>
  </si>
  <si>
    <t>SWR275MSX</t>
  </si>
  <si>
    <t>SWAPTION R 3.00%/SOFR 3/15/32-10Y BOA</t>
  </si>
  <si>
    <t>SWR300BOA</t>
  </si>
  <si>
    <t>SWAPTION R 3.00%/SOFR 3/15/32-10Y GS</t>
  </si>
  <si>
    <t>SWR300GSX</t>
  </si>
  <si>
    <t>SWAPTION R 3.00%/SOFR 3/15/32-10Y MS</t>
  </si>
  <si>
    <t>SWR300MSX</t>
  </si>
  <si>
    <t>SWAPTION R 3.00%/SOFR 3/15/32-10Y NOM</t>
  </si>
  <si>
    <t>SWR300NOM</t>
  </si>
  <si>
    <t>SBAR</t>
  </si>
  <si>
    <t>OTC GS SPX/RTY/NDX WOF 4/14/26 P100%/70% nc1 EKI</t>
  </si>
  <si>
    <t>OTCGS0007</t>
  </si>
  <si>
    <t>OTC HSBC SPX/RTY/NDX WOF 4/15/26 P100%/70% NC1 EKI</t>
  </si>
  <si>
    <t>OTCHS0001</t>
  </si>
  <si>
    <t>OTC MS SPX/RTY/NDX WOF 4/15/26 P100%/70% NC1 EKI</t>
  </si>
  <si>
    <t>OTCMS0004</t>
  </si>
  <si>
    <t>SCY</t>
  </si>
  <si>
    <t>ISHARES CORE S AND P SMALL CAP ETF</t>
  </si>
  <si>
    <t>IJR</t>
  </si>
  <si>
    <t>2678869</t>
  </si>
  <si>
    <t>US4642878049</t>
  </si>
  <si>
    <t>464287804</t>
  </si>
  <si>
    <t>SPBC</t>
  </si>
  <si>
    <t>VANECK BITCOIN ETF</t>
  </si>
  <si>
    <t>HODL</t>
  </si>
  <si>
    <t>BKP5DT9</t>
  </si>
  <si>
    <t>US92189K1051</t>
  </si>
  <si>
    <t>92189K105</t>
  </si>
  <si>
    <t>S&amp;P500 EMINI FUT JUN25</t>
  </si>
  <si>
    <t>ESM5 Index</t>
  </si>
  <si>
    <t>ESM5</t>
  </si>
  <si>
    <t>SPD</t>
  </si>
  <si>
    <t>SPXW US 04/30/25 P4500 Index</t>
  </si>
  <si>
    <t>01QLQJMR2</t>
  </si>
  <si>
    <t>SIMPLIFY E MULTI-QIS ALTERNATIVE ET</t>
  </si>
  <si>
    <t>BS3BMD2</t>
  </si>
  <si>
    <t>US82889N5335</t>
  </si>
  <si>
    <t>82889N533</t>
  </si>
  <si>
    <t>SPUC</t>
  </si>
  <si>
    <t>SPXW US 05/16/25 C5270 Index</t>
  </si>
  <si>
    <t>01SH7C740</t>
  </si>
  <si>
    <t>VIX US 06/18/25 C50 Index</t>
  </si>
  <si>
    <t>01Q0W8ZN9</t>
  </si>
  <si>
    <t>SPYC</t>
  </si>
  <si>
    <t>SURI</t>
  </si>
  <si>
    <t>ABEONA THERAPEUTICS INC USD 0.01</t>
  </si>
  <si>
    <t>ABEO</t>
  </si>
  <si>
    <t>BMZ4B74</t>
  </si>
  <si>
    <t>US00289Y2063</t>
  </si>
  <si>
    <t>00289Y206</t>
  </si>
  <si>
    <t>ACHIEVE LIFE SCIENCES INC USD 0.001</t>
  </si>
  <si>
    <t>ACHV</t>
  </si>
  <si>
    <t>BLD0Z08</t>
  </si>
  <si>
    <t>US0044685008</t>
  </si>
  <si>
    <t>004468500</t>
  </si>
  <si>
    <t>AKERO THERAPEUTICS INC USD 0.0001</t>
  </si>
  <si>
    <t>AKRO</t>
  </si>
  <si>
    <t>BK7Y2V9</t>
  </si>
  <si>
    <t>US00973Y1082</t>
  </si>
  <si>
    <t>00973Y108</t>
  </si>
  <si>
    <t>APPLIED THERAPEUTICS INC USD 0.0001</t>
  </si>
  <si>
    <t>APLT</t>
  </si>
  <si>
    <t>BJL38Z1</t>
  </si>
  <si>
    <t>US03828A1016</t>
  </si>
  <si>
    <t>03828A101</t>
  </si>
  <si>
    <t>ATHIRA PHARMA INC USD 0.0001</t>
  </si>
  <si>
    <t>ATHA</t>
  </si>
  <si>
    <t>BMTVQR6</t>
  </si>
  <si>
    <t>US04746L1044</t>
  </si>
  <si>
    <t>04746L104</t>
  </si>
  <si>
    <t>COMPASS THERAPEUTICS INC USD 0.0001</t>
  </si>
  <si>
    <t>CMPX</t>
  </si>
  <si>
    <t>BMF7DQ6</t>
  </si>
  <si>
    <t>US20454B1044</t>
  </si>
  <si>
    <t>20454B104</t>
  </si>
  <si>
    <t>DELCATH SYS INC USD 0.01</t>
  </si>
  <si>
    <t>DCTH</t>
  </si>
  <si>
    <t>BK228T8</t>
  </si>
  <si>
    <t>US24661P8077</t>
  </si>
  <si>
    <t>24661P807</t>
  </si>
  <si>
    <t>EIGER BIOPHARMACEUTICALS USD 0.0001</t>
  </si>
  <si>
    <t>EIGRQ</t>
  </si>
  <si>
    <t>BRXGNH1</t>
  </si>
  <si>
    <t>US28249U2042</t>
  </si>
  <si>
    <t>28249U204</t>
  </si>
  <si>
    <t>MAAT PHARMA SACA EUR 0.1</t>
  </si>
  <si>
    <t>MAAT</t>
  </si>
  <si>
    <t>BNRR5C1</t>
  </si>
  <si>
    <t>FR0012634822</t>
  </si>
  <si>
    <t>F5888J116</t>
  </si>
  <si>
    <t>MILESTONE PHARMACEUTICALS INC NPV</t>
  </si>
  <si>
    <t>MIST</t>
  </si>
  <si>
    <t>BGRX6Q1</t>
  </si>
  <si>
    <t>CA59935V1076</t>
  </si>
  <si>
    <t>59935V107</t>
  </si>
  <si>
    <t>PLAINS GP HLDGS L P</t>
  </si>
  <si>
    <t>PAGP</t>
  </si>
  <si>
    <t>BDGHN95</t>
  </si>
  <si>
    <t>US72651A2078</t>
  </si>
  <si>
    <t>72651A207</t>
  </si>
  <si>
    <t>PHATHOM PHARMACEUTICALS USD 0.0001</t>
  </si>
  <si>
    <t>PHAT</t>
  </si>
  <si>
    <t>BJLKVS6</t>
  </si>
  <si>
    <t>US71722W1071</t>
  </si>
  <si>
    <t>71722W107</t>
  </si>
  <si>
    <t>AVIDITY BIOSCIENCES INC USD 0.0001</t>
  </si>
  <si>
    <t>RNA</t>
  </si>
  <si>
    <t>BMWHPY1</t>
  </si>
  <si>
    <t>US05370A1088</t>
  </si>
  <si>
    <t>05370A108</t>
  </si>
  <si>
    <t>TSCAN THERAPEUTICS INC USD 0.0001</t>
  </si>
  <si>
    <t>TCRX</t>
  </si>
  <si>
    <t>BNLYBJ7</t>
  </si>
  <si>
    <t>US89854M1018</t>
  </si>
  <si>
    <t>89854M101</t>
  </si>
  <si>
    <t>ZEVRA THERAPEUTICS INC USD 0.0001</t>
  </si>
  <si>
    <t>ZVRA</t>
  </si>
  <si>
    <t>BLFBZ32</t>
  </si>
  <si>
    <t>US4884452065</t>
  </si>
  <si>
    <t>488445206</t>
  </si>
  <si>
    <t>CONTRA CHINOOK THERAPE + NPV</t>
  </si>
  <si>
    <t>9A8IDXQ</t>
  </si>
  <si>
    <t>US169CVR0169</t>
  </si>
  <si>
    <t>169CVR016</t>
  </si>
  <si>
    <t>TELSAT 5 5/8 12/06/26 Corp</t>
  </si>
  <si>
    <t>BMC1QC8</t>
  </si>
  <si>
    <t>US87952VAR78</t>
  </si>
  <si>
    <t>87952VAR7</t>
  </si>
  <si>
    <t>TELSAT 6 1/2 10/15/27 Corp</t>
  </si>
  <si>
    <t>BKDN9P3</t>
  </si>
  <si>
    <t>US87952VAM81</t>
  </si>
  <si>
    <t>87952VAM8</t>
  </si>
  <si>
    <t>SVOL</t>
  </si>
  <si>
    <t>SIMPLIFY E AGGREGATE BOND ETF</t>
  </si>
  <si>
    <t>BP6BSW9</t>
  </si>
  <si>
    <t>US82889N7232</t>
  </si>
  <si>
    <t>82889N723</t>
  </si>
  <si>
    <t>SIMPLIFY HIGH YIELD ETF</t>
  </si>
  <si>
    <t>BP6BST6</t>
  </si>
  <si>
    <t>US82889N8305</t>
  </si>
  <si>
    <t>82889N830</t>
  </si>
  <si>
    <t>SIMPLIFY E NATIONAL MUNI BOND ETF</t>
  </si>
  <si>
    <t>BQ95VG0</t>
  </si>
  <si>
    <t>US82889N4429</t>
  </si>
  <si>
    <t>82889N442</t>
  </si>
  <si>
    <t>SIMPLIFY E BARRIER INCOME ETF</t>
  </si>
  <si>
    <t>BTHWR99</t>
  </si>
  <si>
    <t>US82889N3355</t>
  </si>
  <si>
    <t>82889N335</t>
  </si>
  <si>
    <t>SIMPLIFY E US SMALL CAP PLUS INCOME</t>
  </si>
  <si>
    <t>BLPLHX6</t>
  </si>
  <si>
    <t>US82889N4189</t>
  </si>
  <si>
    <t>82889N418</t>
  </si>
  <si>
    <t>SIMPLIFY E US EQUITY PLUS UPSIDE CO</t>
  </si>
  <si>
    <t>BNC22J7</t>
  </si>
  <si>
    <t>US82889N3017</t>
  </si>
  <si>
    <t>82889N301</t>
  </si>
  <si>
    <t>SPDR S+P 500 ETF TRUST</t>
  </si>
  <si>
    <t>SPY</t>
  </si>
  <si>
    <t>2840215</t>
  </si>
  <si>
    <t>US78462F1030</t>
  </si>
  <si>
    <t>78462F103</t>
  </si>
  <si>
    <t>SIMPLIFY E TARGET 15 DISTRIBUTION E</t>
  </si>
  <si>
    <t>XV</t>
  </si>
  <si>
    <t>BTHWRC2</t>
  </si>
  <si>
    <t>US82889N3504</t>
  </si>
  <si>
    <t>82889N350</t>
  </si>
  <si>
    <t>CBOE VIX FUTURE   May25</t>
  </si>
  <si>
    <t>UXK5 Index</t>
  </si>
  <si>
    <t>CBOE VIX FUTURE May25</t>
  </si>
  <si>
    <t>UXK5</t>
  </si>
  <si>
    <t>US 10YR Fut Opt Jun25C 113</t>
  </si>
  <si>
    <t>TYM5C 113.00 Comdty</t>
  </si>
  <si>
    <t>01PXRHQ01</t>
  </si>
  <si>
    <t>US Bond Fut Opt Jun25P 112</t>
  </si>
  <si>
    <t>USM5P 112.0 Comdty</t>
  </si>
  <si>
    <t>01PXRJ9L4</t>
  </si>
  <si>
    <t>US Bond Fut Opt Jun25P 114</t>
  </si>
  <si>
    <t>USM5P 114.0 Comdty</t>
  </si>
  <si>
    <t>01PXRJ9Z9</t>
  </si>
  <si>
    <t>VIX US 05/21/25 C50 Index</t>
  </si>
  <si>
    <t>01PHQY3Y6</t>
  </si>
  <si>
    <t>VIX US 07/16/25 C50 Index</t>
  </si>
  <si>
    <t>01QGVLLB3</t>
  </si>
  <si>
    <t>T 2 7/8 06/15/25 Govt</t>
  </si>
  <si>
    <t>BQB7JY8</t>
  </si>
  <si>
    <t>US91282CEU18</t>
  </si>
  <si>
    <t>91282CEU1</t>
  </si>
  <si>
    <t>TESL</t>
  </si>
  <si>
    <t>TESLA INC USD 0.001</t>
  </si>
  <si>
    <t>TSLA</t>
  </si>
  <si>
    <t>TSLBOATRS</t>
  </si>
  <si>
    <t>TSLA US Equity</t>
  </si>
  <si>
    <t>TSLBOATRS            00001</t>
  </si>
  <si>
    <t>TSLBOATRS 00001</t>
  </si>
  <si>
    <t>TUA</t>
  </si>
  <si>
    <t>NMSWULTRS</t>
  </si>
  <si>
    <t>NMSWUSAL</t>
  </si>
  <si>
    <t>AA UN</t>
  </si>
  <si>
    <t>Apple Inc</t>
  </si>
  <si>
    <t>AAPL UW</t>
  </si>
  <si>
    <t>2046251</t>
  </si>
  <si>
    <t>US0378331005</t>
  </si>
  <si>
    <t>037833100</t>
  </si>
  <si>
    <t>American Electric Power Co Inc</t>
  </si>
  <si>
    <t>AEP UW</t>
  </si>
  <si>
    <t>2026242</t>
  </si>
  <si>
    <t>US0255371017</t>
  </si>
  <si>
    <t>025537101</t>
  </si>
  <si>
    <t>Allstate Corp/The</t>
  </si>
  <si>
    <t>ALL UN</t>
  </si>
  <si>
    <t>ALLE UN</t>
  </si>
  <si>
    <t>AM UN</t>
  </si>
  <si>
    <t>Amgen Inc</t>
  </si>
  <si>
    <t>AMGN UW</t>
  </si>
  <si>
    <t>2023607</t>
  </si>
  <si>
    <t>US0311621009</t>
  </si>
  <si>
    <t>031162100</t>
  </si>
  <si>
    <t>AVT UW</t>
  </si>
  <si>
    <t>Axalta Coating Systems Ltd</t>
  </si>
  <si>
    <t>AXTA UN</t>
  </si>
  <si>
    <t>BSFWCF5</t>
  </si>
  <si>
    <t>BMG0750C1082</t>
  </si>
  <si>
    <t>Bank of America Corp</t>
  </si>
  <si>
    <t>BAC UN</t>
  </si>
  <si>
    <t>2295677</t>
  </si>
  <si>
    <t>US0605051046</t>
  </si>
  <si>
    <t>060505104</t>
  </si>
  <si>
    <t>Best Buy Co Inc</t>
  </si>
  <si>
    <t>BBY UN</t>
  </si>
  <si>
    <t>Brunswick Corp/DE</t>
  </si>
  <si>
    <t>BC UN</t>
  </si>
  <si>
    <t>2149309</t>
  </si>
  <si>
    <t>US1170431092</t>
  </si>
  <si>
    <t>117043109</t>
  </si>
  <si>
    <t>Biogen Inc</t>
  </si>
  <si>
    <t>BIIB UW</t>
  </si>
  <si>
    <t>BOK Financial Corp</t>
  </si>
  <si>
    <t>BOKF UW</t>
  </si>
  <si>
    <t>2109091</t>
  </si>
  <si>
    <t>US05561Q2012</t>
  </si>
  <si>
    <t>05561Q201</t>
  </si>
  <si>
    <t>BellRing Brands Inc</t>
  </si>
  <si>
    <t>BRBR UN</t>
  </si>
  <si>
    <t>BN70ZC0</t>
  </si>
  <si>
    <t>US07831C1036</t>
  </si>
  <si>
    <t>07831C103</t>
  </si>
  <si>
    <t>BWX Technologies Inc</t>
  </si>
  <si>
    <t>BWXT UN</t>
  </si>
  <si>
    <t>BZ0W624</t>
  </si>
  <si>
    <t>US05605H1005</t>
  </si>
  <si>
    <t>05605H100</t>
  </si>
  <si>
    <t>Casey's General Stores Inc</t>
  </si>
  <si>
    <t>CASY UW</t>
  </si>
  <si>
    <t>2179414</t>
  </si>
  <si>
    <t>US1475281036</t>
  </si>
  <si>
    <t>147528103</t>
  </si>
  <si>
    <t>Caterpillar Inc</t>
  </si>
  <si>
    <t>CAT UN</t>
  </si>
  <si>
    <t>2180201</t>
  </si>
  <si>
    <t>US1491231015</t>
  </si>
  <si>
    <t>149123101</t>
  </si>
  <si>
    <t>Cava Group Inc</t>
  </si>
  <si>
    <t>CAVA UN</t>
  </si>
  <si>
    <t>BRBD9F4</t>
  </si>
  <si>
    <t>US1489291021</t>
  </si>
  <si>
    <t>148929102</t>
  </si>
  <si>
    <t>Commerce Bancshares Inc/MO</t>
  </si>
  <si>
    <t>CBSH UW</t>
  </si>
  <si>
    <t>2213204</t>
  </si>
  <si>
    <t>US2005251036</t>
  </si>
  <si>
    <t>200525103</t>
  </si>
  <si>
    <t>CCK UN</t>
  </si>
  <si>
    <t>Choice Hotels International In</t>
  </si>
  <si>
    <t>CHH UN</t>
  </si>
  <si>
    <t>2106780</t>
  </si>
  <si>
    <t>US1699051066</t>
  </si>
  <si>
    <t>169905106</t>
  </si>
  <si>
    <t>Clean Harbors Inc</t>
  </si>
  <si>
    <t>CLH UN</t>
  </si>
  <si>
    <t>2202473</t>
  </si>
  <si>
    <t>US1844961078</t>
  </si>
  <si>
    <t>184496107</t>
  </si>
  <si>
    <t>Americold Realty Trust Inc</t>
  </si>
  <si>
    <t>COLD UN</t>
  </si>
  <si>
    <t>B3SKZK7</t>
  </si>
  <si>
    <t>US03064D1081</t>
  </si>
  <si>
    <t>03064D108</t>
  </si>
  <si>
    <t>CPRI UN</t>
  </si>
  <si>
    <t>Copart Inc</t>
  </si>
  <si>
    <t>CPRT UW</t>
  </si>
  <si>
    <t>2208073</t>
  </si>
  <si>
    <t>US2172041061</t>
  </si>
  <si>
    <t>217204106</t>
  </si>
  <si>
    <t>Carlisle Cos Inc</t>
  </si>
  <si>
    <t>CSL UN</t>
  </si>
  <si>
    <t>2176318</t>
  </si>
  <si>
    <t>US1423391002</t>
  </si>
  <si>
    <t>142339100</t>
  </si>
  <si>
    <t>CSX Corp</t>
  </si>
  <si>
    <t>CSX UW</t>
  </si>
  <si>
    <t>2160753</t>
  </si>
  <si>
    <t>US1264081035</t>
  </si>
  <si>
    <t>126408103</t>
  </si>
  <si>
    <t>Clearway Energy Inc</t>
  </si>
  <si>
    <t>CWEN/A UN</t>
  </si>
  <si>
    <t>BGJRH35</t>
  </si>
  <si>
    <t>US18539C1053</t>
  </si>
  <si>
    <t>18539C105</t>
  </si>
  <si>
    <t>CZR UW</t>
  </si>
  <si>
    <t>Discover Financial Services</t>
  </si>
  <si>
    <t>DFS UN</t>
  </si>
  <si>
    <t>B1YLC43</t>
  </si>
  <si>
    <t>US2547091080</t>
  </si>
  <si>
    <t>254709108</t>
  </si>
  <si>
    <t>Healthpeak Properties Inc</t>
  </si>
  <si>
    <t>DOC UN</t>
  </si>
  <si>
    <t>BJBLRK3</t>
  </si>
  <si>
    <t>US42250P1030</t>
  </si>
  <si>
    <t>42250P103</t>
  </si>
  <si>
    <t>DTE Energy Co</t>
  </si>
  <si>
    <t>DTE UN</t>
  </si>
  <si>
    <t>2280220</t>
  </si>
  <si>
    <t>US2333311072</t>
  </si>
  <si>
    <t>233331107</t>
  </si>
  <si>
    <t>DoubleVerify Holdings Inc</t>
  </si>
  <si>
    <t>DV UN</t>
  </si>
  <si>
    <t>BMDX9Z7</t>
  </si>
  <si>
    <t>US25862V1052</t>
  </si>
  <si>
    <t>25862V105</t>
  </si>
  <si>
    <t>Dexcom Inc</t>
  </si>
  <si>
    <t>DXCM UW</t>
  </si>
  <si>
    <t>Estee Lauder Cos Inc/The</t>
  </si>
  <si>
    <t>EL UN</t>
  </si>
  <si>
    <t>Essex Property Trust Inc</t>
  </si>
  <si>
    <t>ESS UN</t>
  </si>
  <si>
    <t>2316619</t>
  </si>
  <si>
    <t>US2971781057</t>
  </si>
  <si>
    <t>297178105</t>
  </si>
  <si>
    <t>Elastic NV</t>
  </si>
  <si>
    <t>ESTC UN</t>
  </si>
  <si>
    <t>Evercore Inc</t>
  </si>
  <si>
    <t>EVR UN</t>
  </si>
  <si>
    <t>B1BHXZ2</t>
  </si>
  <si>
    <t>US29977A1051</t>
  </si>
  <si>
    <t>29977A105</t>
  </si>
  <si>
    <t>First American Financial Corp</t>
  </si>
  <si>
    <t>FAF UN</t>
  </si>
  <si>
    <t>B4NFPK4</t>
  </si>
  <si>
    <t>US31847R1023</t>
  </si>
  <si>
    <t>31847R102</t>
  </si>
  <si>
    <t>FTI Consulting Inc</t>
  </si>
  <si>
    <t>FCN UN</t>
  </si>
  <si>
    <t>2351449</t>
  </si>
  <si>
    <t>US3029411093</t>
  </si>
  <si>
    <t>302941109</t>
  </si>
  <si>
    <t>Freeport-McMoRan Inc</t>
  </si>
  <si>
    <t>FCX UN</t>
  </si>
  <si>
    <t>2352118</t>
  </si>
  <si>
    <t>US35671D8570</t>
  </si>
  <si>
    <t>35671D857</t>
  </si>
  <si>
    <t>First Horizon Corp</t>
  </si>
  <si>
    <t>FHN UN</t>
  </si>
  <si>
    <t>2341484</t>
  </si>
  <si>
    <t>US3205171057</t>
  </si>
  <si>
    <t>320517105</t>
  </si>
  <si>
    <t>Flowers Foods Inc</t>
  </si>
  <si>
    <t>FLO UN</t>
  </si>
  <si>
    <t>2744243</t>
  </si>
  <si>
    <t>US3434981011</t>
  </si>
  <si>
    <t>343498101</t>
  </si>
  <si>
    <t>FWONA UW</t>
  </si>
  <si>
    <t>BPLYVM4</t>
  </si>
  <si>
    <t>US5312297717</t>
  </si>
  <si>
    <t>531229771</t>
  </si>
  <si>
    <t>Frontier Communications Parent</t>
  </si>
  <si>
    <t>FYBR UW</t>
  </si>
  <si>
    <t>Gilead Sciences Inc</t>
  </si>
  <si>
    <t>GILD UW</t>
  </si>
  <si>
    <t>Globe Life Inc</t>
  </si>
  <si>
    <t>GL UN</t>
  </si>
  <si>
    <t>BK6YKG1</t>
  </si>
  <si>
    <t>US37959E1029</t>
  </si>
  <si>
    <t>37959E102</t>
  </si>
  <si>
    <t>Gaming and Leisure Properties</t>
  </si>
  <si>
    <t>GLPI UW</t>
  </si>
  <si>
    <t>BFPK4S5</t>
  </si>
  <si>
    <t>US36467J1088</t>
  </si>
  <si>
    <t>36467J108</t>
  </si>
  <si>
    <t>Graphic Packaging Holding Co</t>
  </si>
  <si>
    <t>GPK UN</t>
  </si>
  <si>
    <t>B2Q8249</t>
  </si>
  <si>
    <t>US3886891015</t>
  </si>
  <si>
    <t>388689101</t>
  </si>
  <si>
    <t>Global Payments Inc</t>
  </si>
  <si>
    <t>GPN UN</t>
  </si>
  <si>
    <t>2712013</t>
  </si>
  <si>
    <t>US37940X1028</t>
  </si>
  <si>
    <t>37940X102</t>
  </si>
  <si>
    <t>HEICO Corp</t>
  </si>
  <si>
    <t>HEI UN</t>
  </si>
  <si>
    <t>2419217</t>
  </si>
  <si>
    <t>US4228061093</t>
  </si>
  <si>
    <t>422806109</t>
  </si>
  <si>
    <t>Hess Corp</t>
  </si>
  <si>
    <t>HES UN</t>
  </si>
  <si>
    <t>2023748</t>
  </si>
  <si>
    <t>US42809H1077</t>
  </si>
  <si>
    <t>42809H107</t>
  </si>
  <si>
    <t>Robinhood Markets Inc</t>
  </si>
  <si>
    <t>HOOD UW</t>
  </si>
  <si>
    <t>ICE UN</t>
  </si>
  <si>
    <t>Iridium Communications Inc</t>
  </si>
  <si>
    <t>IRDM UW</t>
  </si>
  <si>
    <t>B2QH310</t>
  </si>
  <si>
    <t>US46269C1027</t>
  </si>
  <si>
    <t>46269C102</t>
  </si>
  <si>
    <t>Iron Mountain Inc</t>
  </si>
  <si>
    <t>IRM UN</t>
  </si>
  <si>
    <t>BVFTF03</t>
  </si>
  <si>
    <t>US46284V1017</t>
  </si>
  <si>
    <t>46284V101</t>
  </si>
  <si>
    <t>KBR Inc</t>
  </si>
  <si>
    <t>KBR UN</t>
  </si>
  <si>
    <t>B1HHB18</t>
  </si>
  <si>
    <t>US48242W1062</t>
  </si>
  <si>
    <t>48242W106</t>
  </si>
  <si>
    <t>Keurig Dr Pepper Inc</t>
  </si>
  <si>
    <t>KDP UW</t>
  </si>
  <si>
    <t>BD3W133</t>
  </si>
  <si>
    <t>US49271V1008</t>
  </si>
  <si>
    <t>49271V100</t>
  </si>
  <si>
    <t>Kimco Realty Corp</t>
  </si>
  <si>
    <t>KIM UN</t>
  </si>
  <si>
    <t>2491594</t>
  </si>
  <si>
    <t>US49446R1095</t>
  </si>
  <si>
    <t>49446R109</t>
  </si>
  <si>
    <t>Knight-Swift Transportation Ho</t>
  </si>
  <si>
    <t>KNX UN</t>
  </si>
  <si>
    <t>BF0LKD0</t>
  </si>
  <si>
    <t>US4990491049</t>
  </si>
  <si>
    <t>499049104</t>
  </si>
  <si>
    <t>Kroger Co/The</t>
  </si>
  <si>
    <t>KR UN</t>
  </si>
  <si>
    <t>Lamar Advertising Co</t>
  </si>
  <si>
    <t>LAMR UW</t>
  </si>
  <si>
    <t>BSPHGN6</t>
  </si>
  <si>
    <t>US5128161099</t>
  </si>
  <si>
    <t>512816109</t>
  </si>
  <si>
    <t>Liberty Broadband Corp</t>
  </si>
  <si>
    <t>LBRDA UW</t>
  </si>
  <si>
    <t>BRTLBY3</t>
  </si>
  <si>
    <t>US5303071071</t>
  </si>
  <si>
    <t>530307107</t>
  </si>
  <si>
    <t>LyondellBasell Industries NV</t>
  </si>
  <si>
    <t>LYB UN</t>
  </si>
  <si>
    <t>B3SPXZ3</t>
  </si>
  <si>
    <t>NL0009434992</t>
  </si>
  <si>
    <t>Lyft Inc</t>
  </si>
  <si>
    <t>LYFT UW</t>
  </si>
  <si>
    <t>Live Nation Entertainment Inc</t>
  </si>
  <si>
    <t>LYV UN</t>
  </si>
  <si>
    <t>Medpace Holdings Inc</t>
  </si>
  <si>
    <t>MEDP UW</t>
  </si>
  <si>
    <t>BDCBC61</t>
  </si>
  <si>
    <t>US58506Q1094</t>
  </si>
  <si>
    <t>58506Q109</t>
  </si>
  <si>
    <t>MetLife Inc</t>
  </si>
  <si>
    <t>MET UN</t>
  </si>
  <si>
    <t>MarketAxess Holdings Inc</t>
  </si>
  <si>
    <t>MKTX UW</t>
  </si>
  <si>
    <t>B03Q9D0</t>
  </si>
  <si>
    <t>US57060D1081</t>
  </si>
  <si>
    <t>57060D108</t>
  </si>
  <si>
    <t>Altria Group Inc</t>
  </si>
  <si>
    <t>MO UN</t>
  </si>
  <si>
    <t>2692632</t>
  </si>
  <si>
    <t>US02209S1033</t>
  </si>
  <si>
    <t>02209S103</t>
  </si>
  <si>
    <t>Morningstar Inc</t>
  </si>
  <si>
    <t>MORN UW</t>
  </si>
  <si>
    <t>B081VR8</t>
  </si>
  <si>
    <t>US6177001095</t>
  </si>
  <si>
    <t>617700109</t>
  </si>
  <si>
    <t>MOS UN</t>
  </si>
  <si>
    <t>MSFT UW</t>
  </si>
  <si>
    <t>MGIC Investment Corp</t>
  </si>
  <si>
    <t>MTG UN</t>
  </si>
  <si>
    <t>2548616</t>
  </si>
  <si>
    <t>US5528481030</t>
  </si>
  <si>
    <t>552848103</t>
  </si>
  <si>
    <t>NDAQ UW</t>
  </si>
  <si>
    <t>Newmont Corp</t>
  </si>
  <si>
    <t>NEM UN</t>
  </si>
  <si>
    <t>2636607</t>
  </si>
  <si>
    <t>US6516391066</t>
  </si>
  <si>
    <t>651639106</t>
  </si>
  <si>
    <t>NiSource Inc</t>
  </si>
  <si>
    <t>NI UN</t>
  </si>
  <si>
    <t>NNN REIT Inc</t>
  </si>
  <si>
    <t>NNN UN</t>
  </si>
  <si>
    <t>2211811</t>
  </si>
  <si>
    <t>US6374171063</t>
  </si>
  <si>
    <t>637417106</t>
  </si>
  <si>
    <t>National Storage Affiliates Tr</t>
  </si>
  <si>
    <t>NSA UN</t>
  </si>
  <si>
    <t>BWWCK85</t>
  </si>
  <si>
    <t>US6378701063</t>
  </si>
  <si>
    <t>637870106</t>
  </si>
  <si>
    <t>Nucor Corp</t>
  </si>
  <si>
    <t>NUE UN</t>
  </si>
  <si>
    <t>2651086</t>
  </si>
  <si>
    <t>US6703461052</t>
  </si>
  <si>
    <t>670346105</t>
  </si>
  <si>
    <t>OLN UN</t>
  </si>
  <si>
    <t>ON UW</t>
  </si>
  <si>
    <t>UiPath Inc</t>
  </si>
  <si>
    <t>PATH UN</t>
  </si>
  <si>
    <t>BMD02L5</t>
  </si>
  <si>
    <t>US90364P1057</t>
  </si>
  <si>
    <t>90364P105</t>
  </si>
  <si>
    <t>Paylocity Holding Corp</t>
  </si>
  <si>
    <t>PCTY UW</t>
  </si>
  <si>
    <t>BKM4N88</t>
  </si>
  <si>
    <t>US70438V1061</t>
  </si>
  <si>
    <t>70438V106</t>
  </si>
  <si>
    <t>PepsiCo Inc</t>
  </si>
  <si>
    <t>PEP UW</t>
  </si>
  <si>
    <t>PII UN</t>
  </si>
  <si>
    <t>Premier Inc</t>
  </si>
  <si>
    <t>PINC UW</t>
  </si>
  <si>
    <t>BDZDRC5</t>
  </si>
  <si>
    <t>US74051N1028</t>
  </si>
  <si>
    <t>74051N102</t>
  </si>
  <si>
    <t>Playtika Holding Corp</t>
  </si>
  <si>
    <t>PLTK UW</t>
  </si>
  <si>
    <t>BNRQKQ7</t>
  </si>
  <si>
    <t>US72815L1070</t>
  </si>
  <si>
    <t>72815L107</t>
  </si>
  <si>
    <t>PM UN</t>
  </si>
  <si>
    <t>PRGO UN</t>
  </si>
  <si>
    <t>Prudential Financial Inc</t>
  </si>
  <si>
    <t>PRU UN</t>
  </si>
  <si>
    <t>Phillips 66</t>
  </si>
  <si>
    <t>PSX UN</t>
  </si>
  <si>
    <t>R UN</t>
  </si>
  <si>
    <t>Ultragenyx Pharmaceutical Inc</t>
  </si>
  <si>
    <t>RARE UW</t>
  </si>
  <si>
    <t>Ross Stores Inc</t>
  </si>
  <si>
    <t>ROST UW</t>
  </si>
  <si>
    <t>2746711</t>
  </si>
  <si>
    <t>US7782961038</t>
  </si>
  <si>
    <t>778296103</t>
  </si>
  <si>
    <t>Republic Services Inc</t>
  </si>
  <si>
    <t>RSG UN</t>
  </si>
  <si>
    <t>2262530</t>
  </si>
  <si>
    <t>US7607591002</t>
  </si>
  <si>
    <t>760759100</t>
  </si>
  <si>
    <t>Science Applications Internati</t>
  </si>
  <si>
    <t>SAIC UW</t>
  </si>
  <si>
    <t>BDTZZG7</t>
  </si>
  <si>
    <t>US8086251076</t>
  </si>
  <si>
    <t>808625107</t>
  </si>
  <si>
    <t>SIRI UW</t>
  </si>
  <si>
    <t>Southern Co/The</t>
  </si>
  <si>
    <t>SO UN</t>
  </si>
  <si>
    <t>2829601</t>
  </si>
  <si>
    <t>US8425871071</t>
  </si>
  <si>
    <t>842587107</t>
  </si>
  <si>
    <t>Simon Property Group Inc</t>
  </si>
  <si>
    <t>SPG UN</t>
  </si>
  <si>
    <t>2812452</t>
  </si>
  <si>
    <t>US8288061091</t>
  </si>
  <si>
    <t>828806109</t>
  </si>
  <si>
    <t>Constellation Brands Inc</t>
  </si>
  <si>
    <t>STZ UN</t>
  </si>
  <si>
    <t>2170473</t>
  </si>
  <si>
    <t>US21036P1084</t>
  </si>
  <si>
    <t>21036P108</t>
  </si>
  <si>
    <t>Skyworks Solutions Inc</t>
  </si>
  <si>
    <t>SWKS UW</t>
  </si>
  <si>
    <t>Teleflex Inc</t>
  </si>
  <si>
    <t>TFX UN</t>
  </si>
  <si>
    <t>Target Corp</t>
  </si>
  <si>
    <t>TGT UN</t>
  </si>
  <si>
    <t>10X Genomics Inc</t>
  </si>
  <si>
    <t>TXG UW</t>
  </si>
  <si>
    <t>BKS3RS7</t>
  </si>
  <si>
    <t>US88025U1097</t>
  </si>
  <si>
    <t>88025U109</t>
  </si>
  <si>
    <t>Texas Instruments Inc</t>
  </si>
  <si>
    <t>TXN UW</t>
  </si>
  <si>
    <t>2885409</t>
  </si>
  <si>
    <t>US8825081040</t>
  </si>
  <si>
    <t>882508104</t>
  </si>
  <si>
    <t>Union Pacific Corp</t>
  </si>
  <si>
    <t>UNP UN</t>
  </si>
  <si>
    <t>2914734</t>
  </si>
  <si>
    <t>US9078181081</t>
  </si>
  <si>
    <t>907818108</t>
  </si>
  <si>
    <t>United Parcel Service Inc</t>
  </si>
  <si>
    <t>UPS UN</t>
  </si>
  <si>
    <t>US Foods Holding Corp</t>
  </si>
  <si>
    <t>USFD UN</t>
  </si>
  <si>
    <t>VICI Properties Inc</t>
  </si>
  <si>
    <t>VICI UN</t>
  </si>
  <si>
    <t>Virtu Financial Inc</t>
  </si>
  <si>
    <t>VIRT UW</t>
  </si>
  <si>
    <t>BWTVWD4</t>
  </si>
  <si>
    <t>US9282541013</t>
  </si>
  <si>
    <t>928254101</t>
  </si>
  <si>
    <t>VRSK UW</t>
  </si>
  <si>
    <t>Vertex Pharmaceuticals Inc</t>
  </si>
  <si>
    <t>VRTX UW</t>
  </si>
  <si>
    <t>VSTS UN</t>
  </si>
  <si>
    <t>Williams Cos Inc/The</t>
  </si>
  <si>
    <t>WMB UN</t>
  </si>
  <si>
    <t>XP Inc</t>
  </si>
  <si>
    <t>XP UW</t>
  </si>
  <si>
    <t>BK4Y052</t>
  </si>
  <si>
    <t>KYG982391099</t>
  </si>
  <si>
    <t>XRAY UW</t>
  </si>
  <si>
    <t>YUM UN</t>
  </si>
  <si>
    <t>Zscaler Inc</t>
  </si>
  <si>
    <t>ZS UW</t>
  </si>
  <si>
    <t>Zoetis Inc</t>
  </si>
  <si>
    <t>ZTS UN</t>
  </si>
  <si>
    <t>B95WG16</t>
  </si>
  <si>
    <t>US98978V1035</t>
  </si>
  <si>
    <t>98978V103</t>
  </si>
  <si>
    <t>NMSWULTRS            00001</t>
  </si>
  <si>
    <t>NMSWULTRS 00001</t>
  </si>
  <si>
    <t>NMSWUSTRS</t>
  </si>
  <si>
    <t>NMSWUSTRS            00001</t>
  </si>
  <si>
    <t>NMSWUSTRS 00001</t>
  </si>
  <si>
    <t>NMSWUSAS</t>
  </si>
  <si>
    <t>Abbott Laboratories</t>
  </si>
  <si>
    <t>ABT UN</t>
  </si>
  <si>
    <t>ADC UN</t>
  </si>
  <si>
    <t>API Group Corp</t>
  </si>
  <si>
    <t>APG UN</t>
  </si>
  <si>
    <t>BMBPH06</t>
  </si>
  <si>
    <t>US00187Y1001</t>
  </si>
  <si>
    <t>00187Y100</t>
  </si>
  <si>
    <t>AVY UN</t>
  </si>
  <si>
    <t>Acuity Inc</t>
  </si>
  <si>
    <t>AYI UN</t>
  </si>
  <si>
    <t>2818461</t>
  </si>
  <si>
    <t>US00508Y1029</t>
  </si>
  <si>
    <t>00508Y102</t>
  </si>
  <si>
    <t>Berry Global Group Inc</t>
  </si>
  <si>
    <t>BERY UN</t>
  </si>
  <si>
    <t>B8BR3H3</t>
  </si>
  <si>
    <t>US08579W1036</t>
  </si>
  <si>
    <t>08579W103</t>
  </si>
  <si>
    <t>BKR UW</t>
  </si>
  <si>
    <t>CAR UW</t>
  </si>
  <si>
    <t>CC UN</t>
  </si>
  <si>
    <t>Ciena Corp</t>
  </si>
  <si>
    <t>CIEN UN</t>
  </si>
  <si>
    <t>CNM UN</t>
  </si>
  <si>
    <t>Columbia Sportswear Co</t>
  </si>
  <si>
    <t>COLM UW</t>
  </si>
  <si>
    <t>CRH PLC</t>
  </si>
  <si>
    <t>CRH UN</t>
  </si>
  <si>
    <t>DPZ UW</t>
  </si>
  <si>
    <t>DTM UN</t>
  </si>
  <si>
    <t>eBay Inc</t>
  </si>
  <si>
    <t>EBAY UW</t>
  </si>
  <si>
    <t>Esab Corp</t>
  </si>
  <si>
    <t>ESAB UN</t>
  </si>
  <si>
    <t>BJLTMN5</t>
  </si>
  <si>
    <t>US29605J1060</t>
  </si>
  <si>
    <t>29605J106</t>
  </si>
  <si>
    <t>Fastenal Co</t>
  </si>
  <si>
    <t>FAST UW</t>
  </si>
  <si>
    <t>Freshpet Inc</t>
  </si>
  <si>
    <t>FRPT UQ</t>
  </si>
  <si>
    <t>BS7K7M9</t>
  </si>
  <si>
    <t>US3580391056</t>
  </si>
  <si>
    <t>358039105</t>
  </si>
  <si>
    <t>Invesco Ltd</t>
  </si>
  <si>
    <t>IVZ UN</t>
  </si>
  <si>
    <t>B28XP76</t>
  </si>
  <si>
    <t>BMG491BT1088</t>
  </si>
  <si>
    <t>Jacobs Solutions Inc</t>
  </si>
  <si>
    <t>J UN</t>
  </si>
  <si>
    <t>BNGC0D3</t>
  </si>
  <si>
    <t>US46982L1089</t>
  </si>
  <si>
    <t>46982L108</t>
  </si>
  <si>
    <t>Johnson &amp; Johnson</t>
  </si>
  <si>
    <t>JNJ UN</t>
  </si>
  <si>
    <t>Lucid Group Inc</t>
  </si>
  <si>
    <t>LCID UW</t>
  </si>
  <si>
    <t>Labcorp Holdings Inc</t>
  </si>
  <si>
    <t>LH UN</t>
  </si>
  <si>
    <t>BSBK800</t>
  </si>
  <si>
    <t>US5049221055</t>
  </si>
  <si>
    <t>504922105</t>
  </si>
  <si>
    <t>Medtronic PLC</t>
  </si>
  <si>
    <t>MDT UN</t>
  </si>
  <si>
    <t>BTN1Y11</t>
  </si>
  <si>
    <t>IE00BTN1Y115</t>
  </si>
  <si>
    <t>MDU Resources Group Inc</t>
  </si>
  <si>
    <t>MDU UN</t>
  </si>
  <si>
    <t>2547323</t>
  </si>
  <si>
    <t>US5526901096</t>
  </si>
  <si>
    <t>552690109</t>
  </si>
  <si>
    <t>MP Materials Corp</t>
  </si>
  <si>
    <t>MP UN</t>
  </si>
  <si>
    <t>BN15Y35</t>
  </si>
  <si>
    <t>US5533681012</t>
  </si>
  <si>
    <t>553368101</t>
  </si>
  <si>
    <t>M&amp;T Bank Corp</t>
  </si>
  <si>
    <t>MTB UN</t>
  </si>
  <si>
    <t>2340168</t>
  </si>
  <si>
    <t>US55261F1049</t>
  </si>
  <si>
    <t>55261F104</t>
  </si>
  <si>
    <t>NRG UN</t>
  </si>
  <si>
    <t>Northern Trust Corp</t>
  </si>
  <si>
    <t>NTRS UW</t>
  </si>
  <si>
    <t>2648668</t>
  </si>
  <si>
    <t>US6658591044</t>
  </si>
  <si>
    <t>665859104</t>
  </si>
  <si>
    <t>Bank OZK</t>
  </si>
  <si>
    <t>OZK UW</t>
  </si>
  <si>
    <t>BZ56Q65</t>
  </si>
  <si>
    <t>US06417N1037</t>
  </si>
  <si>
    <t>06417N103</t>
  </si>
  <si>
    <t>Penumbra Inc</t>
  </si>
  <si>
    <t>PEN UN</t>
  </si>
  <si>
    <t>Pinnacle West Capital Corp</t>
  </si>
  <si>
    <t>PNW UN</t>
  </si>
  <si>
    <t>2048804</t>
  </si>
  <si>
    <t>US7234841010</t>
  </si>
  <si>
    <t>723484101</t>
  </si>
  <si>
    <t>POOL UW</t>
  </si>
  <si>
    <t>Regency Centers Corp</t>
  </si>
  <si>
    <t>REG UW</t>
  </si>
  <si>
    <t>2726177</t>
  </si>
  <si>
    <t>US7588491032</t>
  </si>
  <si>
    <t>758849103</t>
  </si>
  <si>
    <t>Royal Gold Inc</t>
  </si>
  <si>
    <t>RGLD UW</t>
  </si>
  <si>
    <t>2755706</t>
  </si>
  <si>
    <t>US7802871084</t>
  </si>
  <si>
    <t>780287108</t>
  </si>
  <si>
    <t>RPM International Inc</t>
  </si>
  <si>
    <t>RPM UN</t>
  </si>
  <si>
    <t>2756174</t>
  </si>
  <si>
    <t>US7496851038</t>
  </si>
  <si>
    <t>749685103</t>
  </si>
  <si>
    <t>Regal Rexnord Corp</t>
  </si>
  <si>
    <t>RRX UN</t>
  </si>
  <si>
    <t>2730082</t>
  </si>
  <si>
    <t>US7587501039</t>
  </si>
  <si>
    <t>758750103</t>
  </si>
  <si>
    <t>Reliance Inc</t>
  </si>
  <si>
    <t>RS UN</t>
  </si>
  <si>
    <t>Revvity Inc</t>
  </si>
  <si>
    <t>RVTY UN</t>
  </si>
  <si>
    <t>Saia Inc</t>
  </si>
  <si>
    <t>SAIA UW</t>
  </si>
  <si>
    <t>2982399</t>
  </si>
  <si>
    <t>US78709Y1055</t>
  </si>
  <si>
    <t>78709Y105</t>
  </si>
  <si>
    <t>Somnigroup International Inc</t>
  </si>
  <si>
    <t>SGI UN</t>
  </si>
  <si>
    <t>2216991</t>
  </si>
  <si>
    <t>US88023U1016</t>
  </si>
  <si>
    <t>88023U101</t>
  </si>
  <si>
    <t>SharkNinja Inc</t>
  </si>
  <si>
    <t>SN UN</t>
  </si>
  <si>
    <t>BRS7681</t>
  </si>
  <si>
    <t>KYG8068L1086</t>
  </si>
  <si>
    <t>TD SYNNEX Corp</t>
  </si>
  <si>
    <t>SNX UN</t>
  </si>
  <si>
    <t>TPG Inc</t>
  </si>
  <si>
    <t>TPG UW</t>
  </si>
  <si>
    <t>BNKBB55</t>
  </si>
  <si>
    <t>US8726571016</t>
  </si>
  <si>
    <t>872657101</t>
  </si>
  <si>
    <t>TYL UN</t>
  </si>
  <si>
    <t>VAC UN</t>
  </si>
  <si>
    <t>Webster Financial Corp</t>
  </si>
  <si>
    <t>WBS UN</t>
  </si>
  <si>
    <t>2945143</t>
  </si>
  <si>
    <t>US9478901096</t>
  </si>
  <si>
    <t>947890109</t>
  </si>
  <si>
    <t>Wintrust Financial Corp</t>
  </si>
  <si>
    <t>WTFC UW</t>
  </si>
  <si>
    <t>2425258</t>
  </si>
  <si>
    <t>US97650W1080</t>
  </si>
  <si>
    <t>97650W108</t>
  </si>
  <si>
    <t>OTC MS SPX/RTY/NDX WOF 4/14/26 P100%/80% nc1 EKI</t>
  </si>
  <si>
    <t>OTCMS0002</t>
  </si>
  <si>
    <t>OTC MS SPX/RTY/NDX WOF 4/15/26 P100%/80% nc1 EKI</t>
  </si>
  <si>
    <t>OTCMS0003</t>
  </si>
  <si>
    <t>YGLD</t>
  </si>
  <si>
    <t>Duration Contribution</t>
  </si>
  <si>
    <t>Category</t>
  </si>
  <si>
    <t>Est. Initial Margin</t>
  </si>
  <si>
    <t>Contrib to Vol</t>
  </si>
  <si>
    <t>3 MONTH SOFR FUT</t>
  </si>
  <si>
    <t>NATURAL GAS FUTR</t>
  </si>
  <si>
    <t>CAN 10YR BOND FUT</t>
  </si>
  <si>
    <t>US ULTRA BOND CBT</t>
  </si>
  <si>
    <t>LEAN HOGS FUTURE</t>
  </si>
  <si>
    <t>NY HARB ULSD FUT</t>
  </si>
  <si>
    <t>GOLD 100 OZ FUTR</t>
  </si>
  <si>
    <t>US LONG BOND(CBT)</t>
  </si>
  <si>
    <t>SOYBEAN OIL FUTR</t>
  </si>
  <si>
    <t>COPPER FUTURE</t>
  </si>
  <si>
    <t>GASOLINE RBOB FUT</t>
  </si>
  <si>
    <t>LIVE CATTLE FUTR</t>
  </si>
  <si>
    <t>CAN 5YR BOND FUT</t>
  </si>
  <si>
    <t>COTTON NO.2 FUTR</t>
  </si>
  <si>
    <t>COCOA FUTURE</t>
  </si>
  <si>
    <t>3M CORRA FUTURES</t>
  </si>
  <si>
    <t>PLATINUM FUTURE</t>
  </si>
  <si>
    <t>SILVER FUTURE</t>
  </si>
  <si>
    <t>CATTLE FEEDER FUT</t>
  </si>
  <si>
    <t>WTI CRUDE FUTURE</t>
  </si>
  <si>
    <t>SOYBEAN MEAL FUTR</t>
  </si>
  <si>
    <t>PALLADIUM FUTURE</t>
  </si>
  <si>
    <t>WHEAT FUTURE(CBT)</t>
  </si>
  <si>
    <t>US 2YR NOTE (CBT)</t>
  </si>
  <si>
    <t>COFFEE 'C' FUTURE</t>
  </si>
  <si>
    <t>KC HRW WHEAT FUT</t>
  </si>
  <si>
    <t>CANOLA FUTR (WCE)</t>
  </si>
  <si>
    <t>SUGAR #11 (WORLD)</t>
  </si>
  <si>
    <t>CORN FUTURE</t>
  </si>
  <si>
    <t>CAN 2YR BOND FUT</t>
  </si>
  <si>
    <t>SOYBEAN FUTURE</t>
  </si>
  <si>
    <t>Total</t>
  </si>
  <si>
    <t>* 10y equivalents for 3 Month SOFR, Bank Acceptances, CORRA, and CAN 10YR Bond futures</t>
  </si>
  <si>
    <t>Est. Yield</t>
  </si>
  <si>
    <t>Pure Cash</t>
  </si>
  <si>
    <t>Source: Bloomberg, Simplify</t>
  </si>
  <si>
    <t xml:space="preserve">Investors should carefully consider the investment objectives, risks, charges and expenses of Exchange Traded Funds (ETFs) before investing. </t>
  </si>
  <si>
    <t>To obtain an ETF's prospectus containing this and other important information, please call (855) 772-8488 or view/download a prospectus online.</t>
  </si>
  <si>
    <t>Please read the prospectus carefully before you invest.</t>
  </si>
  <si>
    <t>An investment in the fund involves risk, including possible loss of principal.</t>
  </si>
  <si>
    <t>The use of derivative instruments involves risks different from, or possibly greater than, the risks associated with investing directly in securities and other traditional investments.</t>
  </si>
  <si>
    <t>These risks include (i) the risk that the counterparty to a derivative transaction may not fulfill its contractual obligations; (ii) risk of mispricing or improper valuation; and (iii) the risk that</t>
  </si>
  <si>
    <t>changes in the value of the derivative may not correlate perfectly with the underlying asset, rate or index. Derivative prices are highly volatile and may fluctuate substantially during a short period of time.</t>
  </si>
  <si>
    <t xml:space="preserve">The use of leverage by the Fund, such as borrowing money to purchase securities or the use of options, will cause the Fund to incur additional expenses and magnify the Fund’s gains or losses. </t>
  </si>
  <si>
    <t xml:space="preserve">The earnings and prospects of small and medium sized companies are more volatile than larger companies and may experience higher failure rates than larger companies. </t>
  </si>
  <si>
    <t>Small and medium sized companies normally have a lower trading volume than larger companies, which may tend to make their market price fall more disproportionately than larger</t>
  </si>
  <si>
    <t>companies in response to selling pressures and may have limited markets, product lines, or financial resources and lack management experience. The funds are new with a limited operating history.</t>
  </si>
  <si>
    <t>The information in this file does not constitute investment advice or a recommendation of any products, strategies, or services. Investors should consult with a financial</t>
  </si>
  <si>
    <t xml:space="preserve">professional regarding their individual circumstances before making investment decisions. Simplify Asset Management Inc. or its affiliates, nor Foreside </t>
  </si>
  <si>
    <t>Financial Services, LLC, or its affiliates accept any responsibility for loss arising from the use of the information contained herein.</t>
  </si>
  <si>
    <t>Simplify ETFs are distributed by Foreside Financial Services, LLC.</t>
  </si>
  <si>
    <t>BOK5 Comdty</t>
  </si>
  <si>
    <t>FIGSwaps</t>
  </si>
  <si>
    <t>BOZ5 Comdty</t>
  </si>
  <si>
    <t>CCK5 Comdty</t>
  </si>
  <si>
    <t>CTK5 Comdty</t>
  </si>
  <si>
    <t>KWK5 Comdty</t>
  </si>
  <si>
    <t>KWZ5 Comdty</t>
  </si>
  <si>
    <t>NGH26 Comdty</t>
  </si>
  <si>
    <t>NGK25 Comdty</t>
  </si>
  <si>
    <t>SBK5 Comdty</t>
  </si>
  <si>
    <t>SMZ5 Comdty</t>
  </si>
  <si>
    <t>S X5 Comdty</t>
  </si>
  <si>
    <t>W Z5 Comdty</t>
  </si>
  <si>
    <t>CLM5 Comdty</t>
  </si>
  <si>
    <t>CON5 Comdty</t>
  </si>
  <si>
    <t>LPM25 Comdty</t>
  </si>
  <si>
    <t>CAU5 Comdty</t>
  </si>
  <si>
    <t>EUR-UNK</t>
  </si>
  <si>
    <t>QCN5 Comdty</t>
  </si>
  <si>
    <t>GBP-UNK</t>
  </si>
  <si>
    <t>QWQ5 Comdty</t>
  </si>
  <si>
    <t>IJQ5 Comdty</t>
  </si>
  <si>
    <t>CAD-UNK</t>
  </si>
  <si>
    <t>15Y10Y USD Swaption Straddle</t>
  </si>
  <si>
    <t>QISSwaps</t>
  </si>
  <si>
    <t>15Y30Y USD Swaption Straddle</t>
  </si>
  <si>
    <t>20Y10Y EUR Swaption Straddle</t>
  </si>
  <si>
    <t>20Y10Y USD Swaption Straddle</t>
  </si>
  <si>
    <t>20Y20Y USD Swaption Straddle</t>
  </si>
  <si>
    <t>20Y30Y EUR Swaption Straddle</t>
  </si>
  <si>
    <t>30Y10Y EUR Swaption Straddle</t>
  </si>
  <si>
    <t>30Y20Y EUR Swaption Straddle</t>
  </si>
  <si>
    <t>3Y10Y EUR Swaption Straddle</t>
  </si>
  <si>
    <t>3Y10Y USD Swaption Straddle</t>
  </si>
  <si>
    <t>5Y10Y EUR Swaption Straddle</t>
  </si>
  <si>
    <t>AAPL US 05/16/2025 C205 Equity</t>
  </si>
  <si>
    <t>AAPL UW Equity</t>
  </si>
  <si>
    <t>ABBV UN Equity</t>
  </si>
  <si>
    <t>ABBV US 05/16/2025 P175 Equity</t>
  </si>
  <si>
    <t>ABT UN Equity</t>
  </si>
  <si>
    <t>ABT US 05/16/2025 C130 Equity</t>
  </si>
  <si>
    <t>ACN UN Equity</t>
  </si>
  <si>
    <t>ACN US 05/16/2025 P285 Equity</t>
  </si>
  <si>
    <t>ADBE US 05/16/2025 P355 Equity</t>
  </si>
  <si>
    <t>ADBE UW Equity</t>
  </si>
  <si>
    <t>AMD US 05/16/2025 P90 Equity</t>
  </si>
  <si>
    <t>AMD UW Equity</t>
  </si>
  <si>
    <t>AMGN US 05/16/2025 P285 Equity</t>
  </si>
  <si>
    <t>AMGN UW Equity</t>
  </si>
  <si>
    <t>AMZN US 05/16/2025 P180 Equity</t>
  </si>
  <si>
    <t>AMZN UW Equity</t>
  </si>
  <si>
    <t>AUD/USD 06/19/2025 Curncy</t>
  </si>
  <si>
    <t>AUD/USD 07/21/2025 Curncy</t>
  </si>
  <si>
    <t>AUD/USD Swap 10y10y 20/09/2034 20/09/2044</t>
  </si>
  <si>
    <t>AUD/USD Swap 10y10y 20/12/2034 20/12/2044</t>
  </si>
  <si>
    <t>AUD/USD Swap 10y10y 21/03/2035 21/03/2045</t>
  </si>
  <si>
    <t>AUD/USD Swap 10y10y 21/06/2034 21/06/2044</t>
  </si>
  <si>
    <t>AUD/USD Swap 2y2y 16/09/2026 18/09/2028</t>
  </si>
  <si>
    <t>AUD/USD Swap 2y2y 16/12/2026 18/12/2028</t>
  </si>
  <si>
    <t>AUD/USD Swap 2y2y 17/03/2027 19/03/2029</t>
  </si>
  <si>
    <t>AUD/USD Swap 2y2y 17/06/2026 20/06/2028</t>
  </si>
  <si>
    <t>AUD/USD Swap 5y5y 19/09/2029 19/09/2034</t>
  </si>
  <si>
    <t>AUD/USD Swap 5y5y 19/12/2029 19/12/2034</t>
  </si>
  <si>
    <t>AUD/USD Swap 5y5y 20/03/2030 20/03/2035</t>
  </si>
  <si>
    <t>AUD/USD Swap 5y5y 20/06/2029 20/06/2034</t>
  </si>
  <si>
    <t>AVGO US 05/16/2025 C175 Equity</t>
  </si>
  <si>
    <t>AVGO UW Equity</t>
  </si>
  <si>
    <t>AXP UN Equity</t>
  </si>
  <si>
    <t>AXP US 05/16/2025 P260 Equity</t>
  </si>
  <si>
    <t>BAC UN Equity</t>
  </si>
  <si>
    <t>BAC US 05/16/2025 P38 Equity</t>
  </si>
  <si>
    <t>BRK/B UN Equity</t>
  </si>
  <si>
    <t>BRK/B US 05/16/2025 C525 Equity</t>
  </si>
  <si>
    <t>C K5P 485 Comdty</t>
  </si>
  <si>
    <t>C N5C 495 Comdty</t>
  </si>
  <si>
    <t>CAD/USD 06/20/2025 Curncy</t>
  </si>
  <si>
    <t>CAD/USD 07/18/2025 Curncy</t>
  </si>
  <si>
    <t>CAD/USD Swap 2y2y 16/09/2026 18/09/2028</t>
  </si>
  <si>
    <t>CAD/USD Swap 2y2y 16/12/2026 18/12/2028</t>
  </si>
  <si>
    <t>CAD/USD Swap 2y2y 17/03/2027 19/03/2029</t>
  </si>
  <si>
    <t>CAD/USD Swap 2y2y 17/06/2026 20/06/2028</t>
  </si>
  <si>
    <t>CAD/USD Swap 2y3y 16/09/2026 17/09/2029</t>
  </si>
  <si>
    <t>CAD/USD Swap 2y3y 16/12/2026 17/12/2029</t>
  </si>
  <si>
    <t>CAD/USD Swap 2y3y 17/03/2027 18/03/2030</t>
  </si>
  <si>
    <t>CAD/USD Swap 2y3y 17/06/2026 18/06/2029</t>
  </si>
  <si>
    <t>CAT UN Equity</t>
  </si>
  <si>
    <t>CAT US 05/16/2025 P300 Equity</t>
  </si>
  <si>
    <t>CCN5P 7950 Comdty</t>
  </si>
  <si>
    <t>CCU5C 8800 Comdty</t>
  </si>
  <si>
    <t>CHF/USD 06/19/2025 Curncy</t>
  </si>
  <si>
    <t>CHF/USD 07/21/2025 Curncy</t>
  </si>
  <si>
    <t>CLM5C 100.00 Comdty</t>
  </si>
  <si>
    <t>CLM5C 101.00 Comdty</t>
  </si>
  <si>
    <t>CLM5C 103.00 Comdty</t>
  </si>
  <si>
    <t>CLM5C 104.00 Comdty</t>
  </si>
  <si>
    <t>CLM5C 105.00 Comdty</t>
  </si>
  <si>
    <t>CLM5C 106.00 Comdty</t>
  </si>
  <si>
    <t>CLM5C 107.00 Comdty</t>
  </si>
  <si>
    <t>CLM5C 109.00 Comdty</t>
  </si>
  <si>
    <t>CLM5C 112.00 Comdty</t>
  </si>
  <si>
    <t>CLM5C 92.00 Comdty</t>
  </si>
  <si>
    <t>CLM5C 94.00 Comdty</t>
  </si>
  <si>
    <t>CLM5C 96.00 Comdty</t>
  </si>
  <si>
    <t>CLM5C 97.00 Comdty</t>
  </si>
  <si>
    <t>CLM5C 98.00 Comdty</t>
  </si>
  <si>
    <t>CLM5P 50.00 Comdty</t>
  </si>
  <si>
    <t>CLM5P 51.00 Comdty</t>
  </si>
  <si>
    <t>CLM5P 52.00 Comdty</t>
  </si>
  <si>
    <t>CLM5P 53.00 Comdty</t>
  </si>
  <si>
    <t>CLN5C 101.00 Comdty</t>
  </si>
  <si>
    <t>CLN5C 86.00 Comdty</t>
  </si>
  <si>
    <t>CLN5C 87.00 Comdty</t>
  </si>
  <si>
    <t>CLN5C 88.00 Comdty</t>
  </si>
  <si>
    <t>CLN5C 89.00 Comdty</t>
  </si>
  <si>
    <t>CLN5C 90.00 Comdty</t>
  </si>
  <si>
    <t>CLN5C 91.00 Comdty</t>
  </si>
  <si>
    <t>CLN5C 92.00 Comdty</t>
  </si>
  <si>
    <t>CLN5C 93.00 Comdty</t>
  </si>
  <si>
    <t>CLN5C 94.00 Comdty</t>
  </si>
  <si>
    <t>CLN5C 95.00 Comdty</t>
  </si>
  <si>
    <t>CLN5C 96.00 Comdty</t>
  </si>
  <si>
    <t>CLN5C 97.00 Comdty</t>
  </si>
  <si>
    <t>CLN5C 98.00 Comdty</t>
  </si>
  <si>
    <t>CLN5C 99.00 Comdty</t>
  </si>
  <si>
    <t>CLN5P 46.00 Comdty</t>
  </si>
  <si>
    <t>CLN5P 47.00 Comdty</t>
  </si>
  <si>
    <t>CLN5P 48.00 Comdty</t>
  </si>
  <si>
    <t>CLN5P 49.00 Comdty</t>
  </si>
  <si>
    <t>CLN5P 50.00 Comdty</t>
  </si>
  <si>
    <t>CLN5P 51.00 Comdty</t>
  </si>
  <si>
    <t>CLN5P 52.00 Comdty</t>
  </si>
  <si>
    <t>CLQ5C 84.00 Comdty</t>
  </si>
  <si>
    <t>CLQ5C 85.00 Comdty</t>
  </si>
  <si>
    <t>CLQ5C 87.00 Comdty</t>
  </si>
  <si>
    <t>CLQ5C 90.00 Comdty</t>
  </si>
  <si>
    <t>CLQ5C 91.00 Comdty</t>
  </si>
  <si>
    <t>CLQ5C 92.00 Comdty</t>
  </si>
  <si>
    <t>CLQ5C 93.00 Comdty</t>
  </si>
  <si>
    <t>CLQ5C 94.00 Comdty</t>
  </si>
  <si>
    <t>CLQ5C 95.00 Comdty</t>
  </si>
  <si>
    <t>CLQ5C 96.00 Comdty</t>
  </si>
  <si>
    <t>CLQ5P 37.00 Comdty</t>
  </si>
  <si>
    <t>CLQ5P 39.00 Comdty</t>
  </si>
  <si>
    <t>CLQ5P 40.00 Comdty</t>
  </si>
  <si>
    <t>CLQ5P 44.00 Comdty</t>
  </si>
  <si>
    <t>CLQ5P 45.00 Comdty</t>
  </si>
  <si>
    <t>CLQ5P 46.00 Comdty</t>
  </si>
  <si>
    <t>CLQ5P 47.00 Comdty</t>
  </si>
  <si>
    <t>CLQ5P 48.00 Comdty</t>
  </si>
  <si>
    <t>CLQ5P 49.00 Comdty</t>
  </si>
  <si>
    <t>CLQ5P 50.00 Comdty</t>
  </si>
  <si>
    <t>CLQ5P 51.00 Comdty</t>
  </si>
  <si>
    <t>CLQ5P 52.00 Comdty</t>
  </si>
  <si>
    <t>CLU5C 88.00 Comdty</t>
  </si>
  <si>
    <t>CLU5C 89.00 Comdty</t>
  </si>
  <si>
    <t>CLU5C 91.00 Comdty</t>
  </si>
  <si>
    <t>CLU5C 92.00 Comdty</t>
  </si>
  <si>
    <t>CLU5P 35.00 Comdty</t>
  </si>
  <si>
    <t>CLU5P 37.00 Comdty</t>
  </si>
  <si>
    <t>CLU5P 39.00 Comdty</t>
  </si>
  <si>
    <t>COM5 Comdty</t>
  </si>
  <si>
    <t>COM5C 71.00 Comdty</t>
  </si>
  <si>
    <t>COM5C 72.00 Comdty</t>
  </si>
  <si>
    <t>COM5C 73.00 Comdty</t>
  </si>
  <si>
    <t>COM5C 74.00 Comdty</t>
  </si>
  <si>
    <t>COM5C 75.00 Comdty</t>
  </si>
  <si>
    <t>COM5C 77.00 Comdty</t>
  </si>
  <si>
    <t>COM5C 78.00 Comdty</t>
  </si>
  <si>
    <t>COM5P 65.75 Comdty</t>
  </si>
  <si>
    <t>COM5P 71.00 Comdty</t>
  </si>
  <si>
    <t>COM5P 72.00 Comdty</t>
  </si>
  <si>
    <t>COM5P 73.00 Comdty</t>
  </si>
  <si>
    <t>COM5P 74.00 Comdty</t>
  </si>
  <si>
    <t>COM5P 75.00 Comdty</t>
  </si>
  <si>
    <t>COM5P 77.00 Comdty</t>
  </si>
  <si>
    <t>COM5P 78.00 Comdty</t>
  </si>
  <si>
    <t>CON5C 65.5 Comdty</t>
  </si>
  <si>
    <t>CON5C 73.00 Comdty</t>
  </si>
  <si>
    <t>CON5C 74.00 Comdty</t>
  </si>
  <si>
    <t>CON5C 75.00 Comdty</t>
  </si>
  <si>
    <t>CON5C 76.00 Comdty</t>
  </si>
  <si>
    <t>CON5P 73.00 Comdty</t>
  </si>
  <si>
    <t>CON5P 74.00 Comdty</t>
  </si>
  <si>
    <t>CON5P 75.00 Comdty</t>
  </si>
  <si>
    <t>CON5P 76.00 Comdty</t>
  </si>
  <si>
    <t>COQ5 Comdty</t>
  </si>
  <si>
    <t>COQ5C 68.00 Comdty</t>
  </si>
  <si>
    <t>COQ5C 69.00 Comdty</t>
  </si>
  <si>
    <t>COQ5C 70.00 Comdty</t>
  </si>
  <si>
    <t>COQ5C 71.00 Comdty</t>
  </si>
  <si>
    <t>COQ5C 72.00 Comdty</t>
  </si>
  <si>
    <t>COQ5C 73.00 Comdty</t>
  </si>
  <si>
    <t>COQ5C 74.00 Comdty</t>
  </si>
  <si>
    <t>COQ5C 75.00 Comdty</t>
  </si>
  <si>
    <t>COQ5P 68.00 Comdty</t>
  </si>
  <si>
    <t>COQ5P 69.00 Comdty</t>
  </si>
  <si>
    <t>COQ5P 70.00 Comdty</t>
  </si>
  <si>
    <t>COQ5P 71.00 Comdty</t>
  </si>
  <si>
    <t>COQ5P 72.00 Comdty</t>
  </si>
  <si>
    <t>COQ5P 73.00 Comdty</t>
  </si>
  <si>
    <t>COQ5P 74.00 Comdty</t>
  </si>
  <si>
    <t>COQ5P 75.00 Comdty</t>
  </si>
  <si>
    <t>COST US 05/16/2025 C1000 Equity</t>
  </si>
  <si>
    <t>COST UW Equity</t>
  </si>
  <si>
    <t>COU5 Comdty</t>
  </si>
  <si>
    <t>COU5C 62.00 Comdty</t>
  </si>
  <si>
    <t>COU5C 63.00 Comdty</t>
  </si>
  <si>
    <t>COU5C 64.00 Comdty</t>
  </si>
  <si>
    <t>COU5C 68.00 Comdty</t>
  </si>
  <si>
    <t>COU5C 70.00 Comdty</t>
  </si>
  <si>
    <t>COU5C 71.00 Comdty</t>
  </si>
  <si>
    <t>COU5C 72.00 Comdty</t>
  </si>
  <si>
    <t>COU5C 73.00 Comdty</t>
  </si>
  <si>
    <t>COU5P 62.00 Comdty</t>
  </si>
  <si>
    <t>COU5P 63.00 Comdty</t>
  </si>
  <si>
    <t>COU5P 64.00 Comdty</t>
  </si>
  <si>
    <t>COU5P 68.00 Comdty</t>
  </si>
  <si>
    <t>COU5P 70.00 Comdty</t>
  </si>
  <si>
    <t>COU5P 71.00 Comdty</t>
  </si>
  <si>
    <t>COU5P 72.00 Comdty</t>
  </si>
  <si>
    <t>COU5P 73.00 Comdty</t>
  </si>
  <si>
    <t>CRM UN Equity</t>
  </si>
  <si>
    <t>CRM US 05/16/2025 P250 Equity</t>
  </si>
  <si>
    <t>CSCO US 05/16/2025 C57.5 Equity</t>
  </si>
  <si>
    <t>CSCO UW Equity</t>
  </si>
  <si>
    <t>CVX UN Equity</t>
  </si>
  <si>
    <t>CVX US 05/16/2025 P140 Equity</t>
  </si>
  <si>
    <t>DIS UN Equity</t>
  </si>
  <si>
    <t>DIS US 05/16/2025 P85 Equity</t>
  </si>
  <si>
    <t>EUR</t>
  </si>
  <si>
    <t>EUR/USD Swap 10y10y 20/09/2034 20/09/2044</t>
  </si>
  <si>
    <t>EUR/USD Swap 10y10y 20/12/2034 20/12/2044</t>
  </si>
  <si>
    <t>EUR/USD Swap 10y10y 21/03/2035 21/03/2045</t>
  </si>
  <si>
    <t>EUR/USD Swap 10y10y 21/06/2034 21/06/2044</t>
  </si>
  <si>
    <t>EUR/USD Swap 2y18y 16/09/2026 16/09/2044</t>
  </si>
  <si>
    <t>EUR/USD Swap 2y18y 16/12/2026 16/12/2044</t>
  </si>
  <si>
    <t>EUR/USD Swap 2y18y 17/03/2027 17/03/2045</t>
  </si>
  <si>
    <t>EUR/USD Swap 2y18y 17/06/2026 17/06/2044</t>
  </si>
  <si>
    <t>EUR/USD Swap 2y3y 16/09/2026 17/09/2029</t>
  </si>
  <si>
    <t>EUR/USD Swap 2y3y 16/12/2026 17/12/2029</t>
  </si>
  <si>
    <t>EUR/USD Swap 2y3y 17/03/2027 18/03/2030</t>
  </si>
  <si>
    <t>EUR/USD Swap 2y3y 17/06/2026 18/06/2029</t>
  </si>
  <si>
    <t>EUR/USD Swap 2y8y 16/09/2026 18/09/2034</t>
  </si>
  <si>
    <t>EUR/USD Swap 2y8y 16/12/2026 18/12/2034</t>
  </si>
  <si>
    <t>EUR/USD Swap 2y8y 17/03/2027 19/03/2035</t>
  </si>
  <si>
    <t>EUR/USD Swap 2y8y 17/06/2026 20/06/2034</t>
  </si>
  <si>
    <t>EUR/USD Swap 5y5y 19/09/2029 19/09/2034</t>
  </si>
  <si>
    <t>EUR/USD Swap 5y5y 19/12/2029 19/12/2034</t>
  </si>
  <si>
    <t>EUR/USD Swap 5y5y 20/03/2030 20/03/2035</t>
  </si>
  <si>
    <t>EUR/USD Swap 5y5y 20/06/2029 20/06/2034</t>
  </si>
  <si>
    <t>EURCZK,Call,24.891443252531097,25/04/2025,26/03/2025</t>
  </si>
  <si>
    <t>EURCZK,Call,24.931985093439685,25/04/2025,26/03/2025</t>
  </si>
  <si>
    <t>EURCZK,Call,24.947748291470223,24/04/2025,25/03/2025</t>
  </si>
  <si>
    <t>EURCZK,Call,24.957337943099773,23/04/2025,24/03/2025</t>
  </si>
  <si>
    <t>EURCZK,Call,24.97252693434827,25/04/2025,26/03/2025</t>
  </si>
  <si>
    <t>EURCZK,Call,24.97481193292021,29/04/2025,28/03/2025</t>
  </si>
  <si>
    <t>EURCZK,Call,24.976893793226253,06/05/2025,02/04/2025</t>
  </si>
  <si>
    <t>EURCZK,Call,24.978624749645157,02/05/2025,01/04/2025</t>
  </si>
  <si>
    <t>EURCZK,Call,24.989013673702544,24/04/2025,25/03/2025</t>
  </si>
  <si>
    <t>EURCZK,Call,24.999270020741427,23/04/2025,24/03/2025</t>
  </si>
  <si>
    <t>EURCZK,Call,24.99983080402255,28/04/2025,27/03/2025</t>
  </si>
  <si>
    <t>EURCZK,Call,25.01141437722613,22/04/2025,21/03/2025</t>
  </si>
  <si>
    <t>EURCZK,Call,25.01306877525686,25/04/2025,26/03/2025</t>
  </si>
  <si>
    <t>EURCZK,Call,25.016096348569754,29/04/2025,28/03/2025</t>
  </si>
  <si>
    <t>EURCZK,Call,25.019379704094955,06/05/2025,02/04/2025</t>
  </si>
  <si>
    <t>EURCZK,Call,25.01961254415029,30/04/2025,31/03/2025</t>
  </si>
  <si>
    <t>EURCZK,Call,25.02001391996187,02/05/2025,01/04/2025</t>
  </si>
  <si>
    <t>EURCZK,Call,25.027267525750432,16/04/2025,19/03/2025</t>
  </si>
  <si>
    <t>EURCZK,Call,25.03027905593487,24/04/2025,25/03/2025</t>
  </si>
  <si>
    <t>EURCZK,Call,25.031082016318365,07/05/2025,03/04/2025</t>
  </si>
  <si>
    <t>EURCZK,Call,25.041078091084252,17/04/2025,20/03/2025</t>
  </si>
  <si>
    <t>EURCZK,Call,25.04120209838308,23/04/2025,24/03/2025</t>
  </si>
  <si>
    <t>EURCZK,Call,25.041905005853728,28/04/2025,27/03/2025</t>
  </si>
  <si>
    <t>EURCZK,Call,25.049810216579957,21/05/2025,16/04/2025</t>
  </si>
  <si>
    <t>EURCZK,Call,25.053610616165443,25/04/2025,26/03/2025</t>
  </si>
  <si>
    <t>EURCZK,Call,25.054260066830288,22/04/2025,21/03/2025</t>
  </si>
  <si>
    <t>EURCZK,Call,25.057380764219293,29/04/2025,28/03/2025</t>
  </si>
  <si>
    <t>EURCZK,Call,25.060400036642616,30/04/2025,31/03/2025</t>
  </si>
  <si>
    <t>EURCZK,Call,25.06140309027858,02/05/2025,01/04/2025</t>
  </si>
  <si>
    <t>EURCZK,Call,25.06186561496366,06/05/2025,02/04/2025</t>
  </si>
  <si>
    <t>EURCZK,Call,25.068120670468684,16/04/2025,19/03/2025</t>
  </si>
  <si>
    <t>EURCZK,Call,25.07154443816719,24/04/2025,25/03/2025</t>
  </si>
  <si>
    <t>EURCZK,Call,25.07595677347386,07/05/2025,03/04/2025</t>
  </si>
  <si>
    <t>EURCZK,Call,25.082211152223714,17/04/2025,20/03/2025</t>
  </si>
  <si>
    <t>EURCZK,Call,25.083134176024735,23/04/2025,24/03/2025</t>
  </si>
  <si>
    <t>EURCZK,Call,25.083979207684905,28/04/2025,27/03/2025</t>
  </si>
  <si>
    <t>EURCZK,Call,25.09415245707403,25/04/2025,26/03/2025</t>
  </si>
  <si>
    <t>EURCZK,Call,25.097105756434445,22/04/2025,21/03/2025</t>
  </si>
  <si>
    <t>EURCZK,Call,25.097949643264553,21/05/2025,16/04/2025</t>
  </si>
  <si>
    <t>EURCZK,Call,25.098665179868835,29/04/2025,28/03/2025</t>
  </si>
  <si>
    <t>EURCZK,Call,25.100098049394852,15/05/2025,10/04/2025</t>
  </si>
  <si>
    <t>EURCZK,Call,25.10118752913494,30/04/2025,31/03/2025</t>
  </si>
  <si>
    <t>EURCZK,Call,25.102792260595294,02/05/2025,01/04/2025</t>
  </si>
  <si>
    <t>EURCZK,Call,25.104351525832364,06/05/2025,02/04/2025</t>
  </si>
  <si>
    <t>EURCZK,Call,25.10854564732162,20/05/2025,15/04/2025</t>
  </si>
  <si>
    <t>EURCZK,Call,25.108973815186935,16/04/2025,19/03/2025</t>
  </si>
  <si>
    <t>EURCZK,Call,25.112809820399516,24/04/2025,25/03/2025</t>
  </si>
  <si>
    <t>EURCZK,Call,25.120831530629356,07/05/2025,03/04/2025</t>
  </si>
  <si>
    <t>EURCZK,Call,25.123344213363172,17/04/2025,20/03/2025</t>
  </si>
  <si>
    <t>EURCZK,Call,25.12506625366639,23/04/2025,24/03/2025</t>
  </si>
  <si>
    <t>EURCZK,Call,25.126053409516082,28/04/2025,27/03/2025</t>
  </si>
  <si>
    <t>EURCZK,Call,25.12729199094673,16/05/2025,11/04/2025</t>
  </si>
  <si>
    <t>EURCZK,Call,25.134694297982616,25/04/2025,26/03/2025</t>
  </si>
  <si>
    <t>EURCZK,Call,25.136561076708233,19/05/2025,14/04/2025</t>
  </si>
  <si>
    <t>EURCZK,Call,25.139949595518374,29/04/2025,28/03/2025</t>
  </si>
  <si>
    <t>EURCZK,Call,25.139951446038605,22/04/2025,21/03/2025</t>
  </si>
  <si>
    <t>EURCZK,Call,25.141975021627264,30/04/2025,31/03/2025</t>
  </si>
  <si>
    <t>EURCZK,Call,25.144181430912003,02/05/2025,01/04/2025</t>
  </si>
  <si>
    <t>EURCZK,Call,25.146089069949152,21/05/2025,16/04/2025</t>
  </si>
  <si>
    <t>EURCZK,Call,25.14683743670107,06/05/2025,02/04/2025</t>
  </si>
  <si>
    <t>EURCZK,Call,25.149826959905187,16/04/2025,19/03/2025</t>
  </si>
  <si>
    <t>EURCZK,Call,25.151212361123754,15/05/2025,10/04/2025</t>
  </si>
  <si>
    <t>EURCZK,Call,25.154075202631837,24/04/2025,25/03/2025</t>
  </si>
  <si>
    <t>EURCZK,Call,25.1584601366381,20/05/2025,15/04/2025</t>
  </si>
  <si>
    <t>EURCZK,Call,25.164477274502634,17/04/2025,20/03/2025</t>
  </si>
  <si>
    <t>EURCZK,Call,25.16570628778485,07/05/2025,03/04/2025</t>
  </si>
  <si>
    <t>EURCZK,Call,25.16699833130804,23/04/2025,24/03/2025</t>
  </si>
  <si>
    <t>EURCZK,Call,25.16812761134726,28/04/2025,27/03/2025</t>
  </si>
  <si>
    <t>EURCZK,Call,25.175236138891204,25/04/2025,26/03/2025</t>
  </si>
  <si>
    <t>EURCZK,Call,25.181234011167913,29/04/2025,28/03/2025</t>
  </si>
  <si>
    <t>EURCZK,Call,25.18129425489806,16/05/2025,11/04/2025</t>
  </si>
  <si>
    <t>EURCZK,Call,25.182762514119585,30/04/2025,31/03/2025</t>
  </si>
  <si>
    <t>EURCZK,Call,25.182797135642762,22/04/2025,21/03/2025</t>
  </si>
  <si>
    <t>EURCZK,Call,25.185570601228715,02/05/2025,01/04/2025</t>
  </si>
  <si>
    <t>EURCZK,Call,25.187489021314583,19/05/2025,14/04/2025</t>
  </si>
  <si>
    <t>EURCZK,Call,25.189323347569772,06/05/2025,02/04/2025</t>
  </si>
  <si>
    <t>EURCZK,Call,25.19068010462344,16/04/2025,19/03/2025</t>
  </si>
  <si>
    <t>EURCZK,Call,25.194228496633748,21/05/2025,16/04/2025</t>
  </si>
  <si>
    <t>EURCZK,Call,25.195340584864162,24/04/2025,25/03/2025</t>
  </si>
  <si>
    <t>EURCZK,Call,25.202326672852653,15/05/2025,10/04/2025</t>
  </si>
  <si>
    <t>EURCZK,Call,25.205610335642092,17/04/2025,20/03/2025</t>
  </si>
  <si>
    <t>EURCZK,Call,25.208374625954587,20/05/2025,15/04/2025</t>
  </si>
  <si>
    <t>EURCZK,Call,25.208930408949694,23/04/2025,24/03/2025</t>
  </si>
  <si>
    <t>EURCZK,Call,25.210201813178436,28/04/2025,27/03/2025</t>
  </si>
  <si>
    <t>EURCZK,Call,25.210581044940348,07/05/2025,03/04/2025</t>
  </si>
  <si>
    <t>EURCZK,Call,25.21353729099328,13/05/2025,08/04/2025</t>
  </si>
  <si>
    <t>EURCZK,Call,25.21538165592837,14/05/2025,09/04/2025</t>
  </si>
  <si>
    <t>EURCZK,Call,25.222518426817455,29/04/2025,28/03/2025</t>
  </si>
  <si>
    <t>EURCZK,Call,25.22355000661191,30/04/2025,31/03/2025</t>
  </si>
  <si>
    <t>EURCZK,Call,25.22564282524692,22/04/2025,21/03/2025</t>
  </si>
  <si>
    <t>EURCZK,Call,25.226959771545427,02/05/2025,01/04/2025</t>
  </si>
  <si>
    <t>EURCZK,Call,25.231533249341695,16/04/2025,19/03/2025</t>
  </si>
  <si>
    <t>EURCZK,Call,25.231809258438478,06/05/2025,02/04/2025</t>
  </si>
  <si>
    <t>EURCZK,Call,25.235296518849385,16/05/2025,11/04/2025</t>
  </si>
  <si>
    <t>EURCZK,Call,25.236605967096484,24/04/2025,25/03/2025</t>
  </si>
  <si>
    <t>EURCZK,Call,25.23841696592093,19/05/2025,14/04/2025</t>
  </si>
  <si>
    <t>EURCZK,Call,25.242367923318344,21/05/2025,16/04/2025</t>
  </si>
  <si>
    <t>EURCZK,Call,25.24674339678155,17/04/2025,20/03/2025</t>
  </si>
  <si>
    <t>EURCZK,Call,25.25086248659135,23/04/2025,24/03/2025</t>
  </si>
  <si>
    <t>EURCZK,Call,25.252276015009613,28/04/2025,27/03/2025</t>
  </si>
  <si>
    <t>EURCZK,Call,25.25344098458155,15/05/2025,10/04/2025</t>
  </si>
  <si>
    <t>EURCZK,Call,25.255455802095845,07/05/2025,03/04/2025</t>
  </si>
  <si>
    <t>EURCZK,Call,25.25828911527107,20/05/2025,15/04/2025</t>
  </si>
  <si>
    <t>EURCZK,Call,25.261982484722797,13/05/2025,08/04/2025</t>
  </si>
  <si>
    <t>EURCZK,Call,25.262683525796064,09/05/2025,04/04/2025</t>
  </si>
  <si>
    <t>EURCZK,Call,25.263802842466994,29/04/2025,28/03/2025</t>
  </si>
  <si>
    <t>EURCZK,Call,25.264337499104233,30/04/2025,31/03/2025</t>
  </si>
  <si>
    <t>EURCZK,Call,25.264657715971122,12/05/2025,07/04/2025</t>
  </si>
  <si>
    <t>EURCZK,Call,25.267985695930562,14/05/2025,09/04/2025</t>
  </si>
  <si>
    <t>EURCZK,Call,25.26834894186214,02/05/2025,01/04/2025</t>
  </si>
  <si>
    <t>EURCZK,Call,25.26848851485108,22/04/2025,21/03/2025</t>
  </si>
  <si>
    <t>EURCZK,Call,25.272386394059946,16/04/2025,19/03/2025</t>
  </si>
  <si>
    <t>EURCZK,Call,25.27429516930718,06/05/2025,02/04/2025</t>
  </si>
  <si>
    <t>EURCZK,Call,25.287876457921012,17/04/2025,20/03/2025</t>
  </si>
  <si>
    <t>EURCZK,Call,25.289298782800714,16/05/2025,11/04/2025</t>
  </si>
  <si>
    <t>EURCZK,Call,25.289344910527277,19/05/2025,14/04/2025</t>
  </si>
  <si>
    <t>EURCZK,Call,25.29050735000294,21/05/2025,16/04/2025</t>
  </si>
  <si>
    <t>EURCZK,Call,25.29435021684079,28/04/2025,27/03/2025</t>
  </si>
  <si>
    <t>EURCZK,Call,25.30033055925134,07/05/2025,03/04/2025</t>
  </si>
  <si>
    <t>EURCZK,Call,25.30455529631045,15/05/2025,10/04/2025</t>
  </si>
  <si>
    <t>EURCZK,Call,25.305124991596557,30/04/2025,31/03/2025</t>
  </si>
  <si>
    <t>EURCZK,Call,25.30820360458755,20/05/2025,15/04/2025</t>
  </si>
  <si>
    <t>EURCZK,Call,25.310427678452314,13/05/2025,08/04/2025</t>
  </si>
  <si>
    <t>EURCZK,Call,25.311334204455235,22/04/2025,21/03/2025</t>
  </si>
  <si>
    <t>EURCZK,Call,25.3132395387782,16/04/2025,19/03/2025</t>
  </si>
  <si>
    <t>EURCZK,Call,25.31373324443695,09/05/2025,04/04/2025</t>
  </si>
  <si>
    <t>EURCZK,Call,25.316076472036467,12/05/2025,07/04/2025</t>
  </si>
  <si>
    <t>EURCZK,Call,25.320589735932753,14/05/2025,09/04/2025</t>
  </si>
  <si>
    <t>EURCZK,Call,25.32900951906047,17/04/2025,20/03/2025</t>
  </si>
  <si>
    <t>EURCZK,Call,25.33864677668754,21/05/2025,16/04/2025</t>
  </si>
  <si>
    <t>EURCZK,Call,25.340272855133623,19/05/2025,14/04/2025</t>
  </si>
  <si>
    <t>EURCZK,Call,25.343301046752043,16/05/2025,11/04/2025</t>
  </si>
  <si>
    <t>EURCZK,Call,25.345205316406837,07/05/2025,03/04/2025</t>
  </si>
  <si>
    <t>EURCZK,Call,25.355669608039353,15/05/2025,10/04/2025</t>
  </si>
  <si>
    <t>EURCZK,Call,25.358118093904032,20/05/2025,15/04/2025</t>
  </si>
  <si>
    <t>EURCZK,Call,25.358872872181834,13/05/2025,08/04/2025</t>
  </si>
  <si>
    <t>EURCZK,Call,25.364782963077836,09/05/2025,04/04/2025</t>
  </si>
  <si>
    <t>EURCZK,Call,25.367495228101813,12/05/2025,07/04/2025</t>
  </si>
  <si>
    <t>EURCZK,Call,25.373193775934944,14/05/2025,09/04/2025</t>
  </si>
  <si>
    <t>EURCZK,Call,25.386786203372136,21/05/2025,16/04/2025</t>
  </si>
  <si>
    <t>EURCZK,Call,25.391200799739973,19/05/2025,14/04/2025</t>
  </si>
  <si>
    <t>EURCZK,Call,25.39730331070337,16/05/2025,11/04/2025</t>
  </si>
  <si>
    <t>EURCZK,Call,25.40678391976825,15/05/2025,10/04/2025</t>
  </si>
  <si>
    <t>EURCZK,Call,25.407318065911355,13/05/2025,08/04/2025</t>
  </si>
  <si>
    <t>EURCZK,Call,25.408032583220518,20/05/2025,15/04/2025</t>
  </si>
  <si>
    <t>EURCZK,Call,25.41583268171872,09/05/2025,04/04/2025</t>
  </si>
  <si>
    <t>EURCZK,Call,25.41891398416716,12/05/2025,07/04/2025</t>
  </si>
  <si>
    <t>EURCZK,Call,25.425797815937134,14/05/2025,09/04/2025</t>
  </si>
  <si>
    <t>EURCZK,Call,25.44212874434632,19/05/2025,14/04/2025</t>
  </si>
  <si>
    <t>EURCZK,Call,25.451305574654697,16/05/2025,11/04/2025</t>
  </si>
  <si>
    <t>EURCZK,Call,25.45576325964087,13/05/2025,08/04/2025</t>
  </si>
  <si>
    <t>EURCZK,Call,25.45789823149715,15/05/2025,10/04/2025</t>
  </si>
  <si>
    <t>EURCZK,Call,25.457947072537,20/05/2025,15/04/2025</t>
  </si>
  <si>
    <t>EURCZK,Call,25.466882400359605,09/05/2025,04/04/2025</t>
  </si>
  <si>
    <t>EURCZK,Call,25.470332740232507,12/05/2025,07/04/2025</t>
  </si>
  <si>
    <t>EURCZK,Call,25.478401855939325,14/05/2025,09/04/2025</t>
  </si>
  <si>
    <t>EURCZK,Call,25.493056688952667,19/05/2025,14/04/2025</t>
  </si>
  <si>
    <t>EURCZK,Call,25.50420845337039,13/05/2025,08/04/2025</t>
  </si>
  <si>
    <t>EURCZK,Call,25.505307838606026,16/05/2025,11/04/2025</t>
  </si>
  <si>
    <t>EURCZK,Call,25.51793211900049,09/05/2025,04/04/2025</t>
  </si>
  <si>
    <t>EURCZK,Call,25.521751496297853,12/05/2025,07/04/2025</t>
  </si>
  <si>
    <t>EURCZK,Call,25.531005895941515,14/05/2025,09/04/2025</t>
  </si>
  <si>
    <t>EURCZK,Call,25.55265364709991,13/05/2025,08/04/2025</t>
  </si>
  <si>
    <t>EURCZK,Call,25.568981837641374,09/05/2025,04/04/2025</t>
  </si>
  <si>
    <t>EURCZK,Call,25.573170252363198,12/05/2025,07/04/2025</t>
  </si>
  <si>
    <t>EURCZK,Call,25.583609935943706,14/05/2025,09/04/2025</t>
  </si>
  <si>
    <t>EURCZK,Call,25.62003155628226,09/05/2025,04/04/2025</t>
  </si>
  <si>
    <t>EURCZK,Call,25.624589008428543,12/05/2025,07/04/2025</t>
  </si>
  <si>
    <t>EURCZK,Put,24.60765036617099,25/04/2025,26/03/2025</t>
  </si>
  <si>
    <t>EURCZK,Put,24.64819220707958,25/04/2025,26/03/2025</t>
  </si>
  <si>
    <t>EURCZK,Put,24.658890615843962,24/04/2025,25/03/2025</t>
  </si>
  <si>
    <t>EURCZK,Put,24.663813399608202,23/04/2025,24/03/2025</t>
  </si>
  <si>
    <t>EURCZK,Put,24.679492417145326,06/05/2025,02/04/2025</t>
  </si>
  <si>
    <t>EURCZK,Put,24.685821023373432,29/04/2025,28/03/2025</t>
  </si>
  <si>
    <t>EURCZK,Put,24.688734047988163,25/04/2025,26/03/2025</t>
  </si>
  <si>
    <t>EURCZK,Put,24.688900557428173,02/05/2025,01/04/2025</t>
  </si>
  <si>
    <t>EURCZK,Put,24.700155998076283,24/04/2025,25/03/2025</t>
  </si>
  <si>
    <t>EURCZK,Put,24.705311391204315,28/04/2025,27/03/2025</t>
  </si>
  <si>
    <t>EURCZK,Put,24.705745477249856,23/04/2025,24/03/2025</t>
  </si>
  <si>
    <t>EURCZK,Put,24.711494549997024,22/04/2025,21/03/2025</t>
  </si>
  <si>
    <t>EURCZK,Put,24.712834229787777,21/05/2025,16/04/2025</t>
  </si>
  <si>
    <t>EURCZK,Put,24.71695871622989,07/05/2025,03/04/2025</t>
  </si>
  <si>
    <t>EURCZK,Put,24.72197832801403,06/05/2025,02/04/2025</t>
  </si>
  <si>
    <t>EURCZK,Put,24.72710543902297,29/04/2025,28/03/2025</t>
  </si>
  <si>
    <t>EURCZK,Put,24.72927588889675,25/04/2025,26/03/2025</t>
  </si>
  <si>
    <t>EURCZK,Put,24.730289727744886,02/05/2025,01/04/2025</t>
  </si>
  <si>
    <t>EURCZK,Put,24.734100096704026,30/04/2025,31/03/2025</t>
  </si>
  <si>
    <t>EURCZK,Put,24.74129551272266,16/04/2025,19/03/2025</t>
  </si>
  <si>
    <t>EURCZK,Put,24.74142138030861,24/04/2025,25/03/2025</t>
  </si>
  <si>
    <t>EURCZK,Put,24.742297867292557,15/05/2025,10/04/2025</t>
  </si>
  <si>
    <t>EURCZK,Put,24.747385593035492,28/04/2025,27/03/2025</t>
  </si>
  <si>
    <t>EURCZK,Put,24.74767755489151,23/04/2025,24/03/2025</t>
  </si>
  <si>
    <t>EURCZK,Put,24.749276143287435,16/05/2025,11/04/2025</t>
  </si>
  <si>
    <t>EURCZK,Put,24.753146663108037,17/04/2025,20/03/2025</t>
  </si>
  <si>
    <t>EURCZK,Put,24.75434023960118,22/04/2025,21/03/2025</t>
  </si>
  <si>
    <t>EURCZK,Put,24.75914422210624,20/05/2025,15/04/2025</t>
  </si>
  <si>
    <t>EURCZK,Put,24.760973656472373,21/05/2025,16/04/2025</t>
  </si>
  <si>
    <t>EURCZK,Put,24.761833473385387,07/05/2025,03/04/2025</t>
  </si>
  <si>
    <t>EURCZK,Put,24.764464238882734,06/05/2025,02/04/2025</t>
  </si>
  <si>
    <t>EURCZK,Put,24.768389854672513,29/04/2025,28/03/2025</t>
  </si>
  <si>
    <t>EURCZK,Put,24.769817729805336,25/04/2025,26/03/2025</t>
  </si>
  <si>
    <t>EURCZK,Put,24.771678898061598,02/05/2025,01/04/2025</t>
  </si>
  <si>
    <t>EURCZK,Put,24.77488758919635,30/04/2025,31/03/2025</t>
  </si>
  <si>
    <t>EURCZK,Put,24.780065464463803,19/05/2025,14/04/2025</t>
  </si>
  <si>
    <t>EURCZK,Put,24.782148657440914,16/04/2025,19/03/2025</t>
  </si>
  <si>
    <t>EURCZK,Put,24.78268676254093,24/04/2025,25/03/2025</t>
  </si>
  <si>
    <t>EURCZK,Put,24.78945979486667,28/04/2025,27/03/2025</t>
  </si>
  <si>
    <t>EURCZK,Put,24.78960963253316,23/04/2025,24/03/2025</t>
  </si>
  <si>
    <t>EURCZK,Put,24.793412179021455,15/05/2025,10/04/2025</t>
  </si>
  <si>
    <t>EURCZK,Put,24.794279724247495,17/04/2025,20/03/2025</t>
  </si>
  <si>
    <t>EURCZK,Put,24.79718592920534,22/04/2025,21/03/2025</t>
  </si>
  <si>
    <t>EURCZK,Put,24.803278407238764,16/05/2025,11/04/2025</t>
  </si>
  <si>
    <t>EURCZK,Put,24.80670823054088,07/05/2025,03/04/2025</t>
  </si>
  <si>
    <t>EURCZK,Put,24.806950149751437,06/05/2025,02/04/2025</t>
  </si>
  <si>
    <t>EURCZK,Put,24.809058711422722,20/05/2025,15/04/2025</t>
  </si>
  <si>
    <t>EURCZK,Put,24.809113083156973,21/05/2025,16/04/2025</t>
  </si>
  <si>
    <t>EURCZK,Put,24.809674270322052,29/04/2025,28/03/2025</t>
  </si>
  <si>
    <t>EURCZK,Put,24.810359570713924,25/04/2025,26/03/2025</t>
  </si>
  <si>
    <t>EURCZK,Put,24.81306806837831,02/05/2025,01/04/2025</t>
  </si>
  <si>
    <t>EURCZK,Put,24.815675081688674,30/04/2025,31/03/2025</t>
  </si>
  <si>
    <t>EURCZK,Put,24.823001802159165,16/04/2025,19/03/2025</t>
  </si>
  <si>
    <t>EURCZK,Put,24.823952144773255,24/04/2025,25/03/2025</t>
  </si>
  <si>
    <t>EURCZK,Put,24.83099340907015,19/05/2025,14/04/2025</t>
  </si>
  <si>
    <t>EURCZK,Put,24.831533996697846,28/04/2025,27/03/2025</t>
  </si>
  <si>
    <t>EURCZK,Put,24.831541710174815,23/04/2025,24/03/2025</t>
  </si>
  <si>
    <t>EURCZK,Put,24.835412785386957,17/04/2025,20/03/2025</t>
  </si>
  <si>
    <t>EURCZK,Put,24.840031618809498,22/04/2025,21/03/2025</t>
  </si>
  <si>
    <t>EURCZK,Put,24.844526490750354,15/05/2025,10/04/2025</t>
  </si>
  <si>
    <t>EURCZK,Put,24.847153375913035,14/05/2025,09/04/2025</t>
  </si>
  <si>
    <t>EURCZK,Put,24.849436060620143,06/05/2025,02/04/2025</t>
  </si>
  <si>
    <t>EURCZK,Put,24.85090141162251,25/04/2025,26/03/2025</t>
  </si>
  <si>
    <t>EURCZK,Put,24.85095868597159,29/04/2025,28/03/2025</t>
  </si>
  <si>
    <t>EURCZK,Put,24.85158298769638,07/05/2025,03/04/2025</t>
  </si>
  <si>
    <t>EURCZK,Put,24.85445723869502,02/05/2025,01/04/2025</t>
  </si>
  <si>
    <t>EURCZK,Put,24.856462574181,30/04/2025,31/03/2025</t>
  </si>
  <si>
    <t>EURCZK,Put,24.85725250984157,21/05/2025,16/04/2025</t>
  </si>
  <si>
    <t>EURCZK,Put,24.85728067119009,16/05/2025,11/04/2025</t>
  </si>
  <si>
    <t>EURCZK,Put,24.858973200739207,20/05/2025,15/04/2025</t>
  </si>
  <si>
    <t>EURCZK,Put,24.86385494687742,16/04/2025,19/03/2025</t>
  </si>
  <si>
    <t>EURCZK,Put,24.865217527005576,24/04/2025,25/03/2025</t>
  </si>
  <si>
    <t>EURCZK,Put,24.87347378781647,23/04/2025,24/03/2025</t>
  </si>
  <si>
    <t>EURCZK,Put,24.873608198529023,28/04/2025,27/03/2025</t>
  </si>
  <si>
    <t>EURCZK,Put,24.874420934886647,13/05/2025,08/04/2025</t>
  </si>
  <si>
    <t>EURCZK,Put,24.876545846526415,17/04/2025,20/03/2025</t>
  </si>
  <si>
    <t>EURCZK,Put,24.881921353676496,19/05/2025,14/04/2025</t>
  </si>
  <si>
    <t>EURCZK,Put,24.882877308413654,22/04/2025,21/03/2025</t>
  </si>
  <si>
    <t>EURCZK,Put,24.891921971488845,06/05/2025,02/04/2025</t>
  </si>
  <si>
    <t>EURCZK,Put,24.892243101621133,29/04/2025,28/03/2025</t>
  </si>
  <si>
    <t>EURCZK,Put,24.895640802479257,15/05/2025,10/04/2025</t>
  </si>
  <si>
    <t>EURCZK,Put,24.89584640901173,02/05/2025,01/04/2025</t>
  </si>
  <si>
    <t>EURCZK,Put,24.896457744851876,07/05/2025,03/04/2025</t>
  </si>
  <si>
    <t>EURCZK,Put,24.89725006667332,30/04/2025,31/03/2025</t>
  </si>
  <si>
    <t>EURCZK,Put,24.899757415915225,14/05/2025,09/04/2025</t>
  </si>
  <si>
    <t>EURCZK,Put,24.904708091595673,16/04/2025,19/03/2025</t>
  </si>
  <si>
    <t>EURCZK,Put,24.9047264235137,12/05/2025,07/04/2025</t>
  </si>
  <si>
    <t>EURCZK,Put,24.90533549530987,09/05/2025,04/04/2025</t>
  </si>
  <si>
    <t>EURCZK,Put,24.905391936526165,21/05/2025,16/04/2025</t>
  </si>
  <si>
    <t>EURCZK,Put,24.9064829092379,24/04/2025,25/03/2025</t>
  </si>
  <si>
    <t>EURCZK,Put,24.90888769005569,20/05/2025,15/04/2025</t>
  </si>
  <si>
    <t>EURCZK,Put,24.91128293514142,16/05/2025,11/04/2025</t>
  </si>
  <si>
    <t>EURCZK,Put,24.915405865458123,23/04/2025,24/03/2025</t>
  </si>
  <si>
    <t>EURCZK,Put,24.9156824003602,28/04/2025,27/03/2025</t>
  </si>
  <si>
    <t>EURCZK,Put,24.917678907665874,17/04/2025,20/03/2025</t>
  </si>
  <si>
    <t>EURCZK,Put,24.922866128616164,13/05/2025,08/04/2025</t>
  </si>
  <si>
    <t>EURCZK,Put,24.925722998017815,22/04/2025,21/03/2025</t>
  </si>
  <si>
    <t>EURCZK,Put,24.932849298282846,19/05/2025,14/04/2025</t>
  </si>
  <si>
    <t>EURCZK,Put,24.933527517270672,29/04/2025,28/03/2025</t>
  </si>
  <si>
    <t>EURCZK,Put,24.93440788235755,06/05/2025,02/04/2025</t>
  </si>
  <si>
    <t>EURCZK,Put,24.937235579328444,02/05/2025,01/04/2025</t>
  </si>
  <si>
    <t>EURCZK,Put,24.938037559165643,30/04/2025,31/03/2025</t>
  </si>
  <si>
    <t>EURCZK,Put,24.94133250200737,07/05/2025,03/04/2025</t>
  </si>
  <si>
    <t>EURCZK,Put,24.945561236313925,16/04/2025,19/03/2025</t>
  </si>
  <si>
    <t>EURCZK,Put,24.946755114208155,15/05/2025,10/04/2025</t>
  </si>
  <si>
    <t>EURCZK,Put,24.952361455917416,14/05/2025,09/04/2025</t>
  </si>
  <si>
    <t>EURCZK,Put,24.95353136321076,21/05/2025,16/04/2025</t>
  </si>
  <si>
    <t>EURCZK,Put,24.956145179579046,12/05/2025,07/04/2025</t>
  </si>
  <si>
    <t>EURCZK,Put,24.956385213950757,09/05/2025,04/04/2025</t>
  </si>
  <si>
    <t>EURCZK,Put,24.957756602191377,28/04/2025,27/03/2025</t>
  </si>
  <si>
    <t>EURCZK,Put,24.95880217937217,20/05/2025,15/04/2025</t>
  </si>
  <si>
    <t>EURCZK,Put,24.958811968805335,17/04/2025,20/03/2025</t>
  </si>
  <si>
    <t>EURCZK,Put,24.965285199092747,16/05/2025,11/04/2025</t>
  </si>
  <si>
    <t>EURCZK,Put,24.96856868762197,22/04/2025,21/03/2025</t>
  </si>
  <si>
    <t>EURCZK,Put,24.971311322345684,13/05/2025,08/04/2025</t>
  </si>
  <si>
    <t>EURCZK,Put,24.978825051657967,30/04/2025,31/03/2025</t>
  </si>
  <si>
    <t>EURCZK,Put,24.983777242889193,19/05/2025,14/04/2025</t>
  </si>
  <si>
    <t>EURCZK,Put,24.986207259162867,07/05/2025,03/04/2025</t>
  </si>
  <si>
    <t>EURCZK,Put,24.986414381032176,16/04/2025,19/03/2025</t>
  </si>
  <si>
    <t>EURCZK,Put,24.997869425937054,15/05/2025,10/04/2025</t>
  </si>
  <si>
    <t>EURCZK,Put,24.999945029944794,17/04/2025,20/03/2025</t>
  </si>
  <si>
    <t>EURCZK,Put,25.00167078989536,21/05/2025,16/04/2025</t>
  </si>
  <si>
    <t>EURCZK,Put,25.004965495919606,14/05/2025,09/04/2025</t>
  </si>
  <si>
    <t>EURCZK,Put,25.00743493259164,09/05/2025,04/04/2025</t>
  </si>
  <si>
    <t>EURCZK,Put,25.00756393564439,12/05/2025,07/04/2025</t>
  </si>
  <si>
    <t>EURCZK,Put,25.008716668688653,20/05/2025,15/04/2025</t>
  </si>
  <si>
    <t>EURCZK,Put,25.019287463044076,16/05/2025,11/04/2025</t>
  </si>
  <si>
    <t>EURCZK,Put,25.019756516075205,13/05/2025,08/04/2025</t>
  </si>
  <si>
    <t>EURCZK,Put,25.03470518749554,19/05/2025,14/04/2025</t>
  </si>
  <si>
    <t>EURCZK,Put,25.048983737665953,15/05/2025,10/04/2025</t>
  </si>
  <si>
    <t>EURCZK,Put,25.057569535921797,14/05/2025,09/04/2025</t>
  </si>
  <si>
    <t>EURCZK,Put,25.058484651232526,09/05/2025,04/04/2025</t>
  </si>
  <si>
    <t>EURCZK,Put,25.058631158005138,20/05/2025,15/04/2025</t>
  </si>
  <si>
    <t>EURCZK,Put,25.058982691709737,12/05/2025,07/04/2025</t>
  </si>
  <si>
    <t>EURCZK,Put,25.068201709804722,13/05/2025,08/04/2025</t>
  </si>
  <si>
    <t>EURCZK,Put,25.0732897269954,16/05/2025,11/04/2025</t>
  </si>
  <si>
    <t>EURCZK,Put,25.085633132101886,19/05/2025,14/04/2025</t>
  </si>
  <si>
    <t>EURCZK,Put,25.109534369873412,09/05/2025,04/04/2025</t>
  </si>
  <si>
    <t>EURCZK,Put,25.110173575923987,14/05/2025,09/04/2025</t>
  </si>
  <si>
    <t>EURCZK,Put,25.110401447775086,12/05/2025,07/04/2025</t>
  </si>
  <si>
    <t>EURCZK,Put,25.11664690353424,13/05/2025,08/04/2025</t>
  </si>
  <si>
    <t>EURCZK,Put,25.160584088514295,09/05/2025,04/04/2025</t>
  </si>
  <si>
    <t>EURCZK,Put,25.16182020384043,12/05/2025,07/04/2025</t>
  </si>
  <si>
    <t>EURCZK,Put,25.162777615926178,14/05/2025,09/04/2025</t>
  </si>
  <si>
    <t>EURCZK,Put,25.16509209726376,13/05/2025,08/04/2025</t>
  </si>
  <si>
    <t>EURCZK,Put,25.21163380715518,09/05/2025,04/04/2025</t>
  </si>
  <si>
    <t>EURCZK,Put,25.213238959905777,12/05/2025,07/04/2025</t>
  </si>
  <si>
    <t>EURHUF,Call,399.6855520038397,16/04/2025,19/03/2025</t>
  </si>
  <si>
    <t>EURHUF,Call,399.73974133926777,23/04/2025,24/03/2025</t>
  </si>
  <si>
    <t>EURHUF,Call,399.752976448667,22/04/2025,21/03/2025</t>
  </si>
  <si>
    <t>EURHUF,Call,400.2267152169744,17/04/2025,20/03/2025</t>
  </si>
  <si>
    <t>EURHUF,Call,400.6883860432085,24/04/2025,25/03/2025</t>
  </si>
  <si>
    <t>EURHUF,Call,400.74328913614033,07/05/2025,02/04/2025</t>
  </si>
  <si>
    <t>EURHUF,Call,400.79523012085576,16/04/2025,19/03/2025</t>
  </si>
  <si>
    <t>EURHUF,Call,400.85844715658897,23/04/2025,24/03/2025</t>
  </si>
  <si>
    <t>EURHUF,Call,400.8932062098865,22/04/2025,21/03/2025</t>
  </si>
  <si>
    <t>EURHUF,Call,401.36896985224325,17/04/2025,20/03/2025</t>
  </si>
  <si>
    <t>EURHUF,Call,401.8221368028806,24/04/2025,25/03/2025</t>
  </si>
  <si>
    <t>EURHUF,Call,401.90490823787184,16/04/2025,19/03/2025</t>
  </si>
  <si>
    <t>EURHUF,Call,401.9483913888557,25/04/2025,26/03/2025</t>
  </si>
  <si>
    <t>EURHUF,Call,401.97715297391017,23/04/2025,24/03/2025</t>
  </si>
  <si>
    <t>EURHUF,Call,402.0258897917337,07/05/2025,02/04/2025</t>
  </si>
  <si>
    <t>EURHUF,Call,402.033435971106,22/04/2025,21/03/2025</t>
  </si>
  <si>
    <t>EURHUF,Call,402.5112244875121,17/04/2025,20/03/2025</t>
  </si>
  <si>
    <t>EURHUF,Call,402.9558875625527,24/04/2025,25/03/2025</t>
  </si>
  <si>
    <t>EURHUF,Call,403.0145863548879,16/04/2025,19/03/2025</t>
  </si>
  <si>
    <t>EURHUF,Call,403.09585879123136,23/04/2025,24/03/2025</t>
  </si>
  <si>
    <t>EURHUF,Call,403.1114049638782,25/04/2025,26/03/2025</t>
  </si>
  <si>
    <t>EURHUF,Call,403.17366573232545,22/04/2025,21/03/2025</t>
  </si>
  <si>
    <t>EURHUF,Call,403.308490447327,07/05/2025,02/04/2025</t>
  </si>
  <si>
    <t>EURHUF,Call,403.34631541614135,28/04/2025,27/03/2025</t>
  </si>
  <si>
    <t>EURHUF,Call,403.65347912278094,17/04/2025,20/03/2025</t>
  </si>
  <si>
    <t>EURHUF,Call,403.9614347489968,08/05/2025,03/04/2025</t>
  </si>
  <si>
    <t>EURHUF,Call,403.9751771715297,06/05/2025,01/04/2025</t>
  </si>
  <si>
    <t>EURHUF,Call,404.0896383222248,24/04/2025,25/03/2025</t>
  </si>
  <si>
    <t>EURHUF,Call,404.124264471904,16/04/2025,19/03/2025</t>
  </si>
  <si>
    <t>EURHUF,Call,404.2145646085525,23/04/2025,24/03/2025</t>
  </si>
  <si>
    <t>EURHUF,Call,404.26824572213854,29/04/2025,28/03/2025</t>
  </si>
  <si>
    <t>EURHUF,Call,404.27441853890065,25/04/2025,26/03/2025</t>
  </si>
  <si>
    <t>EURHUF,Call,404.313895493545,22/04/2025,21/03/2025</t>
  </si>
  <si>
    <t>EURHUF,Call,404.52600924292085,30/04/2025,31/03/2025</t>
  </si>
  <si>
    <t>EURHUF,Call,404.59109110292036,07/05/2025,02/04/2025</t>
  </si>
  <si>
    <t>EURHUF,Call,404.594169272441,28/04/2025,27/03/2025</t>
  </si>
  <si>
    <t>EURHUF,Call,404.79573375804983,17/04/2025,20/03/2025</t>
  </si>
  <si>
    <t>EURHUF,Call,405.22338908189687,24/04/2025,25/03/2025</t>
  </si>
  <si>
    <t>EURHUF,Call,405.23394258892006,16/04/2025,19/03/2025</t>
  </si>
  <si>
    <t>EURHUF,Call,405.2931456253367,06/05/2025,01/04/2025</t>
  </si>
  <si>
    <t>EURHUF,Call,405.3332704258737,23/04/2025,24/03/2025</t>
  </si>
  <si>
    <t>EURHUF,Call,405.36177287569797,08/05/2025,03/04/2025</t>
  </si>
  <si>
    <t>EURHUF,Call,405.4374321139231,25/04/2025,26/03/2025</t>
  </si>
  <si>
    <t>EURHUF,Call,405.45412525476445,22/04/2025,21/03/2025</t>
  </si>
  <si>
    <t>EURHUF,Call,405.5579232213902,29/04/2025,28/03/2025</t>
  </si>
  <si>
    <t>EURHUF,Call,405.7621902698676,30/04/2025,31/03/2025</t>
  </si>
  <si>
    <t>EURHUF,Call,405.84202312874066,28/04/2025,27/03/2025</t>
  </si>
  <si>
    <t>EURHUF,Call,405.87369175851364,07/05/2025,02/04/2025</t>
  </si>
  <si>
    <t>EURHUF,Call,405.9379883933187,17/04/2025,20/03/2025</t>
  </si>
  <si>
    <t>EURHUF,Call,406.34362070593613,16/04/2025,19/03/2025</t>
  </si>
  <si>
    <t>EURHUF,Call,406.357139841569,24/04/2025,25/03/2025</t>
  </si>
  <si>
    <t>EURHUF,Call,406.4519762431949,23/04/2025,24/03/2025</t>
  </si>
  <si>
    <t>EURHUF,Call,406.5943550159839,22/04/2025,21/03/2025</t>
  </si>
  <si>
    <t>EURHUF,Call,406.6004456889455,25/04/2025,26/03/2025</t>
  </si>
  <si>
    <t>EURHUF,Call,406.6111140791437,06/05/2025,01/04/2025</t>
  </si>
  <si>
    <t>EURHUF,Call,406.76211100239914,08/05/2025,03/04/2025</t>
  </si>
  <si>
    <t>EURHUF,Call,406.84760072064176,29/04/2025,28/03/2025</t>
  </si>
  <si>
    <t>EURHUF,Call,406.99837129681424,30/04/2025,31/03/2025</t>
  </si>
  <si>
    <t>EURHUF,Call,407.0802430285875,17/04/2025,20/03/2025</t>
  </si>
  <si>
    <t>EURHUF,Call,407.0898769850403,28/04/2025,27/03/2025</t>
  </si>
  <si>
    <t>EURHUF,Call,407.156292414107,07/05/2025,02/04/2025</t>
  </si>
  <si>
    <t>EURHUF,Call,407.4532988229522,16/04/2025,19/03/2025</t>
  </si>
  <si>
    <t>EURHUF,Call,407.49089060124106,24/04/2025,25/03/2025</t>
  </si>
  <si>
    <t>EURHUF,Call,407.5706820605161,23/04/2025,24/03/2025</t>
  </si>
  <si>
    <t>EURHUF,Call,407.7345847772034,22/04/2025,21/03/2025</t>
  </si>
  <si>
    <t>EURHUF,Call,407.763459263968,25/04/2025,26/03/2025</t>
  </si>
  <si>
    <t>EURHUF,Call,407.9290825329507,06/05/2025,01/04/2025</t>
  </si>
  <si>
    <t>EURHUF,Call,408.1372782198934,29/04/2025,28/03/2025</t>
  </si>
  <si>
    <t>EURHUF,Call,408.1624491291003,08/05/2025,03/04/2025</t>
  </si>
  <si>
    <t>EURHUF,Call,408.22249766385636,17/04/2025,20/03/2025</t>
  </si>
  <si>
    <t>EURHUF,Call,408.2345523237609,30/04/2025,31/03/2025</t>
  </si>
  <si>
    <t>EURHUF,Call,408.33773084134,28/04/2025,27/03/2025</t>
  </si>
  <si>
    <t>EURHUF,Call,408.4388930697003,07/05/2025,02/04/2025</t>
  </si>
  <si>
    <t>EURHUF,Call,408.4416401441462,09/05/2025,04/04/2025</t>
  </si>
  <si>
    <t>EURHUF,Call,408.6246413609132,24/04/2025,25/03/2025</t>
  </si>
  <si>
    <t>EURHUF,Call,408.7331917724126,13/05/2025,08/04/2025</t>
  </si>
  <si>
    <t>EURHUF,Call,408.92647283899043,25/04/2025,26/03/2025</t>
  </si>
  <si>
    <t>EURHUF,Call,409.1143070485683,21/05/2025,16/04/2025</t>
  </si>
  <si>
    <t>EURHUF,Call,409.2470509867577,06/05/2025,01/04/2025</t>
  </si>
  <si>
    <t>EURHUF,Call,409.3376441697886,15/05/2025,10/04/2025</t>
  </si>
  <si>
    <t>EURHUF,Call,409.426955719145,29/04/2025,28/03/2025</t>
  </si>
  <si>
    <t>EURHUF,Call,409.4707333507076,30/04/2025,31/03/2025</t>
  </si>
  <si>
    <t>EURHUF,Call,409.5627872558014,08/05/2025,03/04/2025</t>
  </si>
  <si>
    <t>EURHUF,Call,409.5855846976396,28/04/2025,27/03/2025</t>
  </si>
  <si>
    <t>EURHUF,Call,409.72149372529367,07/05/2025,02/04/2025</t>
  </si>
  <si>
    <t>EURHUF,Call,409.97825224686056,09/05/2025,04/04/2025</t>
  </si>
  <si>
    <t>EURHUF,Call,410.08948641401287,25/04/2025,26/03/2025</t>
  </si>
  <si>
    <t>EURHUF,Call,410.2124917160118,13/05/2025,08/04/2025</t>
  </si>
  <si>
    <t>EURHUF,Call,410.21882371290974,12/05/2025,07/04/2025</t>
  </si>
  <si>
    <t>EURHUF,Call,410.50509273765385,21/05/2025,16/04/2025</t>
  </si>
  <si>
    <t>EURHUF,Call,410.51329108982793,20/05/2025,15/04/2025</t>
  </si>
  <si>
    <t>EURHUF,Call,410.56501944056464,06/05/2025,01/04/2025</t>
  </si>
  <si>
    <t>EURHUF,Call,410.70691437765424,30/04/2025,31/03/2025</t>
  </si>
  <si>
    <t>EURHUF,Call,410.71663321839657,29/04/2025,28/03/2025</t>
  </si>
  <si>
    <t>EURHUF,Call,410.81228256623916,15/05/2025,10/04/2025</t>
  </si>
  <si>
    <t>EURHUF,Call,410.8334385539393,28/04/2025,27/03/2025</t>
  </si>
  <si>
    <t>EURHUF,Call,410.9631253825026,08/05/2025,03/04/2025</t>
  </si>
  <si>
    <t>EURHUF,Call,411.32548387883645,16/05/2025,11/04/2025</t>
  </si>
  <si>
    <t>EURHUF,Call,411.5148643495749,09/05/2025,04/04/2025</t>
  </si>
  <si>
    <t>EURHUF,Call,411.58747766844783,14/05/2025,09/04/2025</t>
  </si>
  <si>
    <t>EURHUF,Call,411.69179165961094,13/05/2025,08/04/2025</t>
  </si>
  <si>
    <t>EURHUF,Call,411.8187011579585,12/05/2025,07/04/2025</t>
  </si>
  <si>
    <t>EURHUF,Call,411.88298789437164,06/05/2025,01/04/2025</t>
  </si>
  <si>
    <t>EURHUF,Call,411.89587842673944,21/05/2025,16/04/2025</t>
  </si>
  <si>
    <t>EURHUF,Call,411.9034947625779,20/05/2025,15/04/2025</t>
  </si>
  <si>
    <t>EURHUF,Call,411.9430954046009,30/04/2025,31/03/2025</t>
  </si>
  <si>
    <t>EURHUF,Call,412.0063107176482,29/04/2025,28/03/2025</t>
  </si>
  <si>
    <t>EURHUF,Call,412.0812924102389,28/04/2025,27/03/2025</t>
  </si>
  <si>
    <t>EURHUF,Call,412.28692096268975,15/05/2025,10/04/2025</t>
  </si>
  <si>
    <t>EURHUF,Call,412.3316793187224,19/05/2025,14/04/2025</t>
  </si>
  <si>
    <t>EURHUF,Call,412.36346350920377,08/05/2025,03/04/2025</t>
  </si>
  <si>
    <t>EURHUF,Call,412.87712253246406,16/05/2025,11/04/2025</t>
  </si>
  <si>
    <t>EURHUF,Call,413.05147645228925,09/05/2025,04/04/2025</t>
  </si>
  <si>
    <t>EURHUF,Call,413.1618002890717,14/05/2025,09/04/2025</t>
  </si>
  <si>
    <t>EURHUF,Call,413.17109160321013,13/05/2025,08/04/2025</t>
  </si>
  <si>
    <t>EURHUF,Call,413.1792764315476,30/04/2025,31/03/2025</t>
  </si>
  <si>
    <t>EURHUF,Call,413.20095634817864,06/05/2025,01/04/2025</t>
  </si>
  <si>
    <t>EURHUF,Call,413.286664115825,21/05/2025,16/04/2025</t>
  </si>
  <si>
    <t>EURHUF,Call,413.2936984353279,20/05/2025,15/04/2025</t>
  </si>
  <si>
    <t>EURHUF,Call,413.2959882168998,29/04/2025,28/03/2025</t>
  </si>
  <si>
    <t>EURHUF,Call,413.4185786030073,12/05/2025,07/04/2025</t>
  </si>
  <si>
    <t>EURHUF,Call,413.76155935914034,15/05/2025,10/04/2025</t>
  </si>
  <si>
    <t>EURHUF,Call,413.76380163590494,08/05/2025,03/04/2025</t>
  </si>
  <si>
    <t>EURHUF,Call,413.8298704252324,19/05/2025,14/04/2025</t>
  </si>
  <si>
    <t>EURHUF,Call,414.4287611860916,16/05/2025,11/04/2025</t>
  </si>
  <si>
    <t>EURHUF,Call,414.5880885550036,09/05/2025,04/04/2025</t>
  </si>
  <si>
    <t>EURHUF,Call,414.65039154680926,13/05/2025,08/04/2025</t>
  </si>
  <si>
    <t>EURHUF,Call,414.67744980491057,21/05/2025,16/04/2025</t>
  </si>
  <si>
    <t>EURHUF,Call,414.68390210807786,20/05/2025,15/04/2025</t>
  </si>
  <si>
    <t>EURHUF,Call,414.73612290969555,14/05/2025,09/04/2025</t>
  </si>
  <si>
    <t>EURHUF,Call,415.01845604805607,12/05/2025,07/04/2025</t>
  </si>
  <si>
    <t>EURHUF,Call,415.2361977555909,15/05/2025,10/04/2025</t>
  </si>
  <si>
    <t>EURHUF,Call,415.32806153174243,19/05/2025,14/04/2025</t>
  </si>
  <si>
    <t>EURHUF,Call,415.9803998397192,16/05/2025,11/04/2025</t>
  </si>
  <si>
    <t>EURHUF,Call,416.06823549399616,21/05/2025,16/04/2025</t>
  </si>
  <si>
    <t>EURHUF,Call,416.07410578082784,20/05/2025,15/04/2025</t>
  </si>
  <si>
    <t>EURHUF,Call,416.12470065771794,09/05/2025,04/04/2025</t>
  </si>
  <si>
    <t>EURHUF,Call,416.12969149040845,13/05/2025,08/04/2025</t>
  </si>
  <si>
    <t>EURHUF,Call,416.3104455303194,14/05/2025,09/04/2025</t>
  </si>
  <si>
    <t>EURHUF,Call,416.61833349310484,12/05/2025,07/04/2025</t>
  </si>
  <si>
    <t>EURHUF,Call,416.7108361520415,15/05/2025,10/04/2025</t>
  </si>
  <si>
    <t>EURHUF,Call,416.82625263825247,19/05/2025,14/04/2025</t>
  </si>
  <si>
    <t>EURHUF,Call,417.4590211830817,21/05/2025,16/04/2025</t>
  </si>
  <si>
    <t>EURHUF,Call,417.4643094535778,20/05/2025,15/04/2025</t>
  </si>
  <si>
    <t>EURHUF,Call,417.53203849334676,16/05/2025,11/04/2025</t>
  </si>
  <si>
    <t>EURHUF,Call,417.6089914340076,13/05/2025,08/04/2025</t>
  </si>
  <si>
    <t>EURHUF,Call,417.6613127604323,09/05/2025,04/04/2025</t>
  </si>
  <si>
    <t>EURHUF,Call,417.8847681509432,14/05/2025,09/04/2025</t>
  </si>
  <si>
    <t>EURHUF,Call,418.1854745484921,15/05/2025,10/04/2025</t>
  </si>
  <si>
    <t>EURHUF,Call,418.2182109381536,12/05/2025,07/04/2025</t>
  </si>
  <si>
    <t>EURHUF,Call,418.3244437447625,19/05/2025,14/04/2025</t>
  </si>
  <si>
    <t>EURHUF,Call,418.8498068721673,21/05/2025,16/04/2025</t>
  </si>
  <si>
    <t>EURHUF,Call,418.8545131263278,20/05/2025,15/04/2025</t>
  </si>
  <si>
    <t>EURHUF,Call,419.08367714697437,16/05/2025,11/04/2025</t>
  </si>
  <si>
    <t>EURHUF,Call,419.08829137760677,13/05/2025,08/04/2025</t>
  </si>
  <si>
    <t>EURHUF,Call,419.1979248631466,09/05/2025,04/04/2025</t>
  </si>
  <si>
    <t>EURHUF,Call,419.4590907715671,14/05/2025,09/04/2025</t>
  </si>
  <si>
    <t>EURHUF,Call,419.6601129449427,15/05/2025,10/04/2025</t>
  </si>
  <si>
    <t>EURHUF,Call,419.8180883832024,12/05/2025,07/04/2025</t>
  </si>
  <si>
    <t>EURHUF,Call,419.82263485127254,19/05/2025,14/04/2025</t>
  </si>
  <si>
    <t>EURHUF,Call,420.24471679907776,20/05/2025,15/04/2025</t>
  </si>
  <si>
    <t>EURHUF,Call,420.6353158006019,16/05/2025,11/04/2025</t>
  </si>
  <si>
    <t>EURHUF,Call,421.03341339219094,14/05/2025,09/04/2025</t>
  </si>
  <si>
    <t>EURHUF,Call,421.3208259577826,19/05/2025,14/04/2025</t>
  </si>
  <si>
    <t>EURHUF,Call,421.41796582825117,12/05/2025,07/04/2025</t>
  </si>
  <si>
    <t>EURHUF,Call,422.1869544542295,16/05/2025,11/04/2025</t>
  </si>
  <si>
    <t>EURHUF,Call,422.60773601281477,14/05/2025,09/04/2025</t>
  </si>
  <si>
    <t>EURHUF,Call,422.8190170642926,19/05/2025,14/04/2025</t>
  </si>
  <si>
    <t>EURHUF,Put,391.765084546987,07/05/2025,02/04/2025</t>
  </si>
  <si>
    <t>EURHUF,Put,391.77136812013066,22/04/2025,21/03/2025</t>
  </si>
  <si>
    <t>EURHUF,Put,391.9088006180194,23/04/2025,24/03/2025</t>
  </si>
  <si>
    <t>EURHUF,Put,391.9178051847271,16/04/2025,19/03/2025</t>
  </si>
  <si>
    <t>EURHUF,Put,392.23093277009247,17/04/2025,20/03/2025</t>
  </si>
  <si>
    <t>EURHUF,Put,392.7521307255038,24/04/2025,25/03/2025</t>
  </si>
  <si>
    <t>EURHUF,Put,392.91159788135013,22/04/2025,21/03/2025</t>
  </si>
  <si>
    <t>EURHUF,Put,393.0274833017432,16/04/2025,19/03/2025</t>
  </si>
  <si>
    <t>EURHUF,Put,393.0275064353406,23/04/2025,24/03/2025</t>
  </si>
  <si>
    <t>EURHUF,Put,393.04768520258034,07/05/2025,02/04/2025</t>
  </si>
  <si>
    <t>EURHUF,Put,393.3731874053613,17/04/2025,20/03/2025</t>
  </si>
  <si>
    <t>EURHUF,Put,393.80729636369864,25/04/2025,26/03/2025</t>
  </si>
  <si>
    <t>EURHUF,Put,393.8858814851759,24/04/2025,25/03/2025</t>
  </si>
  <si>
    <t>EURHUF,Put,394.0518276425696,22/04/2025,21/03/2025</t>
  </si>
  <si>
    <t>EURHUF,Put,394.13716141875926,16/04/2025,19/03/2025</t>
  </si>
  <si>
    <t>EURHUF,Put,394.1462122526618,23/04/2025,24/03/2025</t>
  </si>
  <si>
    <t>EURHUF,Put,394.15906786208865,08/05/2025,03/04/2025</t>
  </si>
  <si>
    <t>EURHUF,Put,394.3302858581737,07/05/2025,02/04/2025</t>
  </si>
  <si>
    <t>EURHUF,Put,394.51544204063015,17/04/2025,20/03/2025</t>
  </si>
  <si>
    <t>EURHUF,Put,394.6113384220438,28/04/2025,27/03/2025</t>
  </si>
  <si>
    <t>EURHUF,Put,394.74939799488084,06/05/2025,01/04/2025</t>
  </si>
  <si>
    <t>EURHUF,Put,394.9703099387211,25/04/2025,26/03/2025</t>
  </si>
  <si>
    <t>EURHUF,Put,395.01963224484797,24/04/2025,25/03/2025</t>
  </si>
  <si>
    <t>EURHUF,Put,395.1920574037891,22/04/2025,21/03/2025</t>
  </si>
  <si>
    <t>EURHUF,Put,395.24050322737736,29/04/2025,28/03/2025</t>
  </si>
  <si>
    <t>EURHUF,Put,395.24683953577534,16/04/2025,19/03/2025</t>
  </si>
  <si>
    <t>EURHUF,Put,395.264918069983,23/04/2025,24/03/2025</t>
  </si>
  <si>
    <t>EURHUF,Put,395.5594059887898,08/05/2025,03/04/2025</t>
  </si>
  <si>
    <t>EURHUF,Put,395.612886513767,07/05/2025,02/04/2025</t>
  </si>
  <si>
    <t>EURHUF,Put,395.657696675899,17/04/2025,20/03/2025</t>
  </si>
  <si>
    <t>EURHUF,Put,395.8591922783434,28/04/2025,27/03/2025</t>
  </si>
  <si>
    <t>EURHUF,Put,395.8727420542942,30/04/2025,31/03/2025</t>
  </si>
  <si>
    <t>EURHUF,Put,396.06736644868784,06/05/2025,01/04/2025</t>
  </si>
  <si>
    <t>EURHUF,Put,396.1333235137435,25/04/2025,26/03/2025</t>
  </si>
  <si>
    <t>EURHUF,Put,396.1533830045201,24/04/2025,25/03/2025</t>
  </si>
  <si>
    <t>EURHUF,Put,396.3322871650086,22/04/2025,21/03/2025</t>
  </si>
  <si>
    <t>EURHUF,Put,396.3565176527914,16/04/2025,19/03/2025</t>
  </si>
  <si>
    <t>EURHUF,Put,396.38362388730417,23/04/2025,24/03/2025</t>
  </si>
  <si>
    <t>EURHUF,Put,396.53018072662894,29/04/2025,28/03/2025</t>
  </si>
  <si>
    <t>EURHUF,Put,396.7999513111679,17/04/2025,20/03/2025</t>
  </si>
  <si>
    <t>EURHUF,Put,396.8954871693603,07/05/2025,02/04/2025</t>
  </si>
  <si>
    <t>EURHUF,Put,396.959744115491,08/05/2025,03/04/2025</t>
  </si>
  <si>
    <t>EURHUF,Put,397.1070461346431,28/04/2025,27/03/2025</t>
  </si>
  <si>
    <t>EURHUF,Put,397.10892308124085,30/04/2025,31/03/2025</t>
  </si>
  <si>
    <t>EURHUF,Put,397.28713376419216,24/04/2025,25/03/2025</t>
  </si>
  <si>
    <t>EURHUF,Put,397.296337088766,25/04/2025,26/03/2025</t>
  </si>
  <si>
    <t>EURHUF,Put,397.38533490249483,06/05/2025,01/04/2025</t>
  </si>
  <si>
    <t>EURHUF,Put,397.4661957698075,16/04/2025,19/03/2025</t>
  </si>
  <si>
    <t>EURHUF,Put,397.4725169262281,22/04/2025,21/03/2025</t>
  </si>
  <si>
    <t>EURHUF,Put,397.50232970462537,23/04/2025,24/03/2025</t>
  </si>
  <si>
    <t>EURHUF,Put,397.6853554251458,09/05/2025,04/04/2025</t>
  </si>
  <si>
    <t>EURHUF,Put,397.8198582258806,29/04/2025,28/03/2025</t>
  </si>
  <si>
    <t>EURHUF,Put,397.94220594643673,17/04/2025,20/03/2025</t>
  </si>
  <si>
    <t>EURHUF,Put,398.17808782495365,07/05/2025,02/04/2025</t>
  </si>
  <si>
    <t>EURHUF,Put,398.3451041081875,30/04/2025,31/03/2025</t>
  </si>
  <si>
    <t>EURHUF,Put,398.3548999909427,28/04/2025,27/03/2025</t>
  </si>
  <si>
    <t>EURHUF,Put,398.36008224219216,08/05/2025,03/04/2025</t>
  </si>
  <si>
    <t>EURHUF,Put,398.3780921672185,13/05/2025,08/04/2025</t>
  </si>
  <si>
    <t>EURHUF,Put,398.4208845238643,24/04/2025,25/03/2025</t>
  </si>
  <si>
    <t>EURHUF,Put,398.4593506637884,25/04/2025,26/03/2025</t>
  </si>
  <si>
    <t>EURHUF,Put,398.57587388682356,16/04/2025,19/03/2025</t>
  </si>
  <si>
    <t>EURHUF,Put,398.61274668744755,22/04/2025,21/03/2025</t>
  </si>
  <si>
    <t>EURHUF,Put,398.62103552194657,23/04/2025,24/03/2025</t>
  </si>
  <si>
    <t>EURHUF,Put,398.7033033563018,06/05/2025,01/04/2025</t>
  </si>
  <si>
    <t>EURHUF,Put,399.01517539463447,15/05/2025,10/04/2025</t>
  </si>
  <si>
    <t>EURHUF,Put,399.01968159756836,12/05/2025,07/04/2025</t>
  </si>
  <si>
    <t>EURHUF,Put,399.08446058170557,17/04/2025,20/03/2025</t>
  </si>
  <si>
    <t>EURHUF,Put,399.10953572513216,29/04/2025,28/03/2025</t>
  </si>
  <si>
    <t>EURHUF,Put,399.22196752786016,09/05/2025,04/04/2025</t>
  </si>
  <si>
    <t>EURHUF,Put,399.3788072249693,21/05/2025,16/04/2025</t>
  </si>
  <si>
    <t>EURHUF,Put,399.460688480547,07/05/2025,02/04/2025</t>
  </si>
  <si>
    <t>EURHUF,Put,399.55463528353636,24/04/2025,25/03/2025</t>
  </si>
  <si>
    <t>EURHUF,Put,399.5812851351342,30/04/2025,31/03/2025</t>
  </si>
  <si>
    <t>EURHUF,Put,399.6027538472424,28/04/2025,27/03/2025</t>
  </si>
  <si>
    <t>EURHUF,Put,399.62236423881086,25/04/2025,26/03/2025</t>
  </si>
  <si>
    <t>EURHUF,Put,399.7604203688933,08/05/2025,03/04/2025</t>
  </si>
  <si>
    <t>EURHUF,Put,399.85739211081767,13/05/2025,08/04/2025</t>
  </si>
  <si>
    <t>EURHUF,Put,400.0212718101088,06/05/2025,01/04/2025</t>
  </si>
  <si>
    <t>EURHUF,Put,400.39921322438374,29/04/2025,28/03/2025</t>
  </si>
  <si>
    <t>EURHUF,Put,400.4640133034434,16/05/2025,11/04/2025</t>
  </si>
  <si>
    <t>EURHUF,Put,400.48981379108506,15/05/2025,10/04/2025</t>
  </si>
  <si>
    <t>EURHUF,Put,400.56721932408095,14/05/2025,09/04/2025</t>
  </si>
  <si>
    <t>EURHUF,Put,400.61955904261714,12/05/2025,07/04/2025</t>
  </si>
  <si>
    <t>EURHUF,Put,400.7585796305745,09/05/2025,04/04/2025</t>
  </si>
  <si>
    <t>EURHUF,Put,400.7695929140549,21/05/2025,16/04/2025</t>
  </si>
  <si>
    <t>EURHUF,Put,400.7818653805781,20/05/2025,15/04/2025</t>
  </si>
  <si>
    <t>EURHUF,Put,400.7853778138333,25/04/2025,26/03/2025</t>
  </si>
  <si>
    <t>EURHUF,Put,400.81746616208085,30/04/2025,31/03/2025</t>
  </si>
  <si>
    <t>EURHUF,Put,400.85060770354204,28/04/2025,27/03/2025</t>
  </si>
  <si>
    <t>EURHUF,Put,401.16075849559445,08/05/2025,03/04/2025</t>
  </si>
  <si>
    <t>EURHUF,Put,401.3366920544168,13/05/2025,08/04/2025</t>
  </si>
  <si>
    <t>EURHUF,Put,401.33924026391577,06/05/2025,01/04/2025</t>
  </si>
  <si>
    <t>EURHUF,Put,401.6888907236354,29/04/2025,28/03/2025</t>
  </si>
  <si>
    <t>EURHUF,Put,401.8443415731522,19/05/2025,14/04/2025</t>
  </si>
  <si>
    <t>EURHUF,Put,401.96445218753564,15/05/2025,10/04/2025</t>
  </si>
  <si>
    <t>EURHUF,Put,402.015651957071,16/05/2025,11/04/2025</t>
  </si>
  <si>
    <t>EURHUF,Put,402.0536471890275,30/04/2025,31/03/2025</t>
  </si>
  <si>
    <t>EURHUF,Put,402.0984615598417,28/04/2025,27/03/2025</t>
  </si>
  <si>
    <t>EURHUF,Put,402.1415419447048,14/05/2025,09/04/2025</t>
  </si>
  <si>
    <t>EURHUF,Put,402.16037860314043,21/05/2025,16/04/2025</t>
  </si>
  <si>
    <t>EURHUF,Put,402.1720690533281,20/05/2025,15/04/2025</t>
  </si>
  <si>
    <t>EURHUF,Put,402.2194364876659,12/05/2025,07/04/2025</t>
  </si>
  <si>
    <t>EURHUF,Put,402.29519173328885,09/05/2025,04/04/2025</t>
  </si>
  <si>
    <t>EURHUF,Put,402.5610966222956,08/05/2025,03/04/2025</t>
  </si>
  <si>
    <t>EURHUF,Put,402.65720871772277,06/05/2025,01/04/2025</t>
  </si>
  <si>
    <t>EURHUF,Put,402.815991998016,13/05/2025,08/04/2025</t>
  </si>
  <si>
    <t>EURHUF,Put,402.97856822288696,29/04/2025,28/03/2025</t>
  </si>
  <si>
    <t>EURHUF,Put,403.2898282159742,30/04/2025,31/03/2025</t>
  </si>
  <si>
    <t>EURHUF,Put,403.3425326796622,19/05/2025,14/04/2025</t>
  </si>
  <si>
    <t>EURHUF,Put,403.43909058398623,15/05/2025,10/04/2025</t>
  </si>
  <si>
    <t>EURHUF,Put,403.551164292226,21/05/2025,16/04/2025</t>
  </si>
  <si>
    <t>EURHUF,Put,403.56227272607805,20/05/2025,15/04/2025</t>
  </si>
  <si>
    <t>EURHUF,Put,403.56729061069854,16/05/2025,11/04/2025</t>
  </si>
  <si>
    <t>EURHUF,Put,403.7158645653286,14/05/2025,09/04/2025</t>
  </si>
  <si>
    <t>EURHUF,Put,403.8193139327147,12/05/2025,07/04/2025</t>
  </si>
  <si>
    <t>EURHUF,Put,403.8318038360032,09/05/2025,04/04/2025</t>
  </si>
  <si>
    <t>EURHUF,Put,404.2952919416151,13/05/2025,08/04/2025</t>
  </si>
  <si>
    <t>EURHUF,Put,404.84072378617225,19/05/2025,14/04/2025</t>
  </si>
  <si>
    <t>EURHUF,Put,404.9137289804368,15/05/2025,10/04/2025</t>
  </si>
  <si>
    <t>EURHUF,Put,404.9419499813116,21/05/2025,16/04/2025</t>
  </si>
  <si>
    <t>EURHUF,Put,404.952476398828,20/05/2025,15/04/2025</t>
  </si>
  <si>
    <t>EURHUF,Put,405.11892926432614,16/05/2025,11/04/2025</t>
  </si>
  <si>
    <t>EURHUF,Put,405.2901871859525,14/05/2025,09/04/2025</t>
  </si>
  <si>
    <t>EURHUF,Put,405.36841593871753,09/05/2025,04/04/2025</t>
  </si>
  <si>
    <t>EURHUF,Put,405.41919137776347,12/05/2025,07/04/2025</t>
  </si>
  <si>
    <t>EURHUF,Put,405.7745918852143,13/05/2025,08/04/2025</t>
  </si>
  <si>
    <t>EURHUF,Put,406.33273567039714,21/05/2025,16/04/2025</t>
  </si>
  <si>
    <t>EURHUF,Put,406.3389148926823,19/05/2025,14/04/2025</t>
  </si>
  <si>
    <t>EURHUF,Put,406.342680071578,20/05/2025,15/04/2025</t>
  </si>
  <si>
    <t>EURHUF,Put,406.3883673768874,15/05/2025,10/04/2025</t>
  </si>
  <si>
    <t>EURHUF,Put,406.6705679179537,16/05/2025,11/04/2025</t>
  </si>
  <si>
    <t>EURHUF,Put,406.86450980657634,14/05/2025,09/04/2025</t>
  </si>
  <si>
    <t>EURHUF,Put,406.9050280414319,09/05/2025,04/04/2025</t>
  </si>
  <si>
    <t>EURHUF,Put,407.01906882281224,12/05/2025,07/04/2025</t>
  </si>
  <si>
    <t>EURHUF,Put,407.25389182881344,13/05/2025,08/04/2025</t>
  </si>
  <si>
    <t>EURHUF,Put,407.72352135948273,21/05/2025,16/04/2025</t>
  </si>
  <si>
    <t>EURHUF,Put,407.732883744328,20/05/2025,15/04/2025</t>
  </si>
  <si>
    <t>EURHUF,Put,407.8371059991923,19/05/2025,14/04/2025</t>
  </si>
  <si>
    <t>EURHUF,Put,407.863005773338,15/05/2025,10/04/2025</t>
  </si>
  <si>
    <t>EURHUF,Put,408.2222065715813,16/05/2025,11/04/2025</t>
  </si>
  <si>
    <t>EURHUF,Put,408.43883242720017,14/05/2025,09/04/2025</t>
  </si>
  <si>
    <t>EURHUF,Put,408.618946267861,12/05/2025,07/04/2025</t>
  </si>
  <si>
    <t>EURHUF,Put,409.12308741707795,20/05/2025,15/04/2025</t>
  </si>
  <si>
    <t>EURHUF,Put,409.33529710570235,19/05/2025,14/04/2025</t>
  </si>
  <si>
    <t>EURHUF,Put,409.77384522520885,16/05/2025,11/04/2025</t>
  </si>
  <si>
    <t>EURHUF,Put,410.013155047824,14/05/2025,09/04/2025</t>
  </si>
  <si>
    <t>EURHUF,Put,410.8334882122124,19/05/2025,14/04/2025</t>
  </si>
  <si>
    <t>EURPLN,Call,4.177689781498637,24/04/2025,25/03/2025</t>
  </si>
  <si>
    <t>EURPLN,Call,4.180773535603911,23/04/2025,24/03/2025</t>
  </si>
  <si>
    <t>EURPLN,Call,4.183790943394741,06/05/2025,02/04/2025</t>
  </si>
  <si>
    <t>EURPLN,Call,4.188419213220913,24/04/2025,25/03/2025</t>
  </si>
  <si>
    <t>EURPLN,Call,4.191452503023188,23/04/2025,24/03/2025</t>
  </si>
  <si>
    <t>EURPLN,Call,4.1943199637883595,29/04/2025,28/03/2025</t>
  </si>
  <si>
    <t>EURPLN,Call,4.194716473417416,06/05/2025,02/04/2025</t>
  </si>
  <si>
    <t>EURPLN,Call,4.196888665721277,02/05/2025,01/04/2025</t>
  </si>
  <si>
    <t>EURPLN,Call,4.199148644943188,24/04/2025,25/03/2025</t>
  </si>
  <si>
    <t>EURPLN,Call,4.19930300883515,28/04/2025,27/03/2025</t>
  </si>
  <si>
    <t>EURPLN,Call,4.20088062636307,16/04/2025,19/03/2025</t>
  </si>
  <si>
    <t>EURPLN,Call,4.20207286555086,25/04/2025,26/03/2025</t>
  </si>
  <si>
    <t>EURPLN,Call,4.202131470442466,23/04/2025,24/03/2025</t>
  </si>
  <si>
    <t>EURPLN,Call,4.202396757820058,30/04/2025,31/03/2025</t>
  </si>
  <si>
    <t>EURPLN,Call,4.205220121914766,29/04/2025,28/03/2025</t>
  </si>
  <si>
    <t>EURPLN,Call,4.205642003440091,06/05/2025,02/04/2025</t>
  </si>
  <si>
    <t>EURPLN,Call,4.207216487084933,22/04/2025,21/03/2025</t>
  </si>
  <si>
    <t>EURPLN,Call,4.207303441602779,17/04/2025,20/03/2025</t>
  </si>
  <si>
    <t>EURPLN,Call,4.207770752756443,02/05/2025,01/04/2025</t>
  </si>
  <si>
    <t>EURPLN,Call,4.209878076665463,24/04/2025,25/03/2025</t>
  </si>
  <si>
    <t>EURPLN,Call,4.210255795858709,28/04/2025,27/03/2025</t>
  </si>
  <si>
    <t>EURPLN,Call,4.211270894506586,16/04/2025,19/03/2025</t>
  </si>
  <si>
    <t>EURPLN,Call,4.2128104378617435,23/04/2025,24/03/2025</t>
  </si>
  <si>
    <t>EURPLN,Call,4.212953229568451,25/04/2025,26/03/2025</t>
  </si>
  <si>
    <t>EURPLN,Call,4.2130385871631875,30/04/2025,31/03/2025</t>
  </si>
  <si>
    <t>EURPLN,Call,4.216120280041173,29/04/2025,28/03/2025</t>
  </si>
  <si>
    <t>EURPLN,Call,4.216567533462766,06/05/2025,02/04/2025</t>
  </si>
  <si>
    <t>EURPLN,Call,4.217838578691021,17/04/2025,20/03/2025</t>
  </si>
  <si>
    <t>EURPLN,Call,4.218226306229578,22/04/2025,21/03/2025</t>
  </si>
  <si>
    <t>EURPLN,Call,4.218652839791609,02/05/2025,01/04/2025</t>
  </si>
  <si>
    <t>EURPLN,Call,4.220607508387738,24/04/2025,25/03/2025</t>
  </si>
  <si>
    <t>EURPLN,Call,4.221208582882268,28/04/2025,27/03/2025</t>
  </si>
  <si>
    <t>EURPLN,Call,4.221661162650102,16/04/2025,19/03/2025</t>
  </si>
  <si>
    <t>EURPLN,Call,4.22348940528102,23/04/2025,24/03/2025</t>
  </si>
  <si>
    <t>EURPLN,Call,4.223680416506317,30/04/2025,31/03/2025</t>
  </si>
  <si>
    <t>EURPLN,Call,4.2238335935860425,25/04/2025,26/03/2025</t>
  </si>
  <si>
    <t>EURPLN,Call,4.227020438167579,29/04/2025,28/03/2025</t>
  </si>
  <si>
    <t>EURPLN,Call,4.227493063485441,06/05/2025,02/04/2025</t>
  </si>
  <si>
    <t>EURPLN,Call,4.228373715779263,17/04/2025,20/03/2025</t>
  </si>
  <si>
    <t>EURPLN,Call,4.229236125374222,22/04/2025,21/03/2025</t>
  </si>
  <si>
    <t>EURPLN,Call,4.229534926826776,02/05/2025,01/04/2025</t>
  </si>
  <si>
    <t>EURPLN,Call,4.231336940110014,24/04/2025,25/03/2025</t>
  </si>
  <si>
    <t>EURPLN,Call,4.232051430793619,16/04/2025,19/03/2025</t>
  </si>
  <si>
    <t>EURPLN,Call,4.232161369905827,28/04/2025,27/03/2025</t>
  </si>
  <si>
    <t>EURPLN,Call,4.234168372700298,23/04/2025,24/03/2025</t>
  </si>
  <si>
    <t>EURPLN,Call,4.234322245849446,30/04/2025,31/03/2025</t>
  </si>
  <si>
    <t>EURPLN,Call,4.234713957603634,25/04/2025,26/03/2025</t>
  </si>
  <si>
    <t>EURPLN,Call,4.237920596293986,29/04/2025,28/03/2025</t>
  </si>
  <si>
    <t>EURPLN,Call,4.238418593508116,06/05/2025,02/04/2025</t>
  </si>
  <si>
    <t>EURPLN,Call,4.238908852867506,17/04/2025,20/03/2025</t>
  </si>
  <si>
    <t>EURPLN,Call,4.239722863056685,07/05/2025,03/04/2025</t>
  </si>
  <si>
    <t>EURPLN,Call,4.2402459445188665,22/04/2025,21/03/2025</t>
  </si>
  <si>
    <t>EURPLN,Call,4.240417013861943,02/05/2025,01/04/2025</t>
  </si>
  <si>
    <t>EURPLN,Call,4.242066371832289,24/04/2025,25/03/2025</t>
  </si>
  <si>
    <t>EURPLN,Call,4.242441698937135,16/04/2025,19/03/2025</t>
  </si>
  <si>
    <t>EURPLN,Call,4.243114156929386,28/04/2025,27/03/2025</t>
  </si>
  <si>
    <t>EURPLN,Call,4.244847340119575,23/04/2025,24/03/2025</t>
  </si>
  <si>
    <t>EURPLN,Call,4.244964075192575,30/04/2025,31/03/2025</t>
  </si>
  <si>
    <t>EURPLN,Call,4.245594321621226,25/04/2025,26/03/2025</t>
  </si>
  <si>
    <t>EURPLN,Call,4.248820754420392,29/04/2025,28/03/2025</t>
  </si>
  <si>
    <t>EURPLN,Call,4.249344123530791,06/05/2025,02/04/2025</t>
  </si>
  <si>
    <t>EURPLN,Call,4.249443989955749,17/04/2025,20/03/2025</t>
  </si>
  <si>
    <t>EURPLN,Call,4.251255763663511,22/04/2025,21/03/2025</t>
  </si>
  <si>
    <t>EURPLN,Call,4.251299100897109,02/05/2025,01/04/2025</t>
  </si>
  <si>
    <t>EURPLN,Call,4.252240731110961,07/05/2025,03/04/2025</t>
  </si>
  <si>
    <t>EURPLN,Call,4.252795803554564,24/04/2025,25/03/2025</t>
  </si>
  <si>
    <t>EURPLN,Call,4.252831967080652,16/04/2025,19/03/2025</t>
  </si>
  <si>
    <t>EURPLN,Call,4.254066943952945,28/04/2025,27/03/2025</t>
  </si>
  <si>
    <t>EURPLN,Call,4.255526307538853,23/04/2025,24/03/2025</t>
  </si>
  <si>
    <t>EURPLN,Call,4.255605904535705,30/04/2025,31/03/2025</t>
  </si>
  <si>
    <t>EURPLN,Call,4.256474685638818,25/04/2025,26/03/2025</t>
  </si>
  <si>
    <t>EURPLN,Call,4.259720912546799,29/04/2025,28/03/2025</t>
  </si>
  <si>
    <t>EURPLN,Call,4.259979127043991,17/04/2025,20/03/2025</t>
  </si>
  <si>
    <t>EURPLN,Call,4.260269653553466,06/05/2025,02/04/2025</t>
  </si>
  <si>
    <t>EURPLN,Call,4.262181187932276,02/05/2025,01/04/2025</t>
  </si>
  <si>
    <t>EURPLN,Call,4.262265582808156,22/04/2025,21/03/2025</t>
  </si>
  <si>
    <t>EURPLN,Call,4.263222235224168,16/04/2025,19/03/2025</t>
  </si>
  <si>
    <t>EURPLN,Call,4.264758599165237,07/05/2025,03/04/2025</t>
  </si>
  <si>
    <t>EURPLN,Call,4.265019730976505,28/04/2025,27/03/2025</t>
  </si>
  <si>
    <t>EURPLN,Call,4.266247733878835,30/04/2025,31/03/2025</t>
  </si>
  <si>
    <t>EURPLN,Call,4.267355049656409,25/04/2025,26/03/2025</t>
  </si>
  <si>
    <t>EURPLN,Call,4.270514264132233,17/04/2025,20/03/2025</t>
  </si>
  <si>
    <t>EURPLN,Call,4.270621070673205,29/04/2025,28/03/2025</t>
  </si>
  <si>
    <t>EURPLN,Call,4.273063274967442,02/05/2025,01/04/2025</t>
  </si>
  <si>
    <t>EURPLN,Call,4.2732754019528,22/04/2025,21/03/2025</t>
  </si>
  <si>
    <t>EURPLN,Call,4.273612503367684,16/04/2025,19/03/2025</t>
  </si>
  <si>
    <t>EURPLN,Call,4.275972518000064,28/04/2025,27/03/2025</t>
  </si>
  <si>
    <t>EURPLN,Call,4.276889563221964,30/04/2025,31/03/2025</t>
  </si>
  <si>
    <t>EURPLN,Call,4.2772764672195125,07/05/2025,03/04/2025</t>
  </si>
  <si>
    <t>EURPLN,Call,4.278235413674,25/04/2025,26/03/2025</t>
  </si>
  <si>
    <t>EURPLN,Call,4.2785340236407965,08/05/2025,04/04/2025</t>
  </si>
  <si>
    <t>EURPLN,Call,4.281049401220476,17/04/2025,20/03/2025</t>
  </si>
  <si>
    <t>EURPLN,Call,4.282974008028892,12/05/2025,08/04/2025</t>
  </si>
  <si>
    <t>EURPLN,Call,4.283462705221099,14/05/2025,10/04/2025</t>
  </si>
  <si>
    <t>EURPLN,Call,4.284285221097444,22/04/2025,21/03/2025</t>
  </si>
  <si>
    <t>EURPLN,Call,4.289794335273789,07/05/2025,03/04/2025</t>
  </si>
  <si>
    <t>EURPLN,Call,4.292000403074047,08/05/2025,04/04/2025</t>
  </si>
  <si>
    <t>EURPLN,Call,4.296152073003455,12/05/2025,08/04/2025</t>
  </si>
  <si>
    <t>EURPLN,Call,4.296551817863486,14/05/2025,10/04/2025</t>
  </si>
  <si>
    <t>EURPLN,Call,4.29808999501617,16/05/2025,14/04/2025</t>
  </si>
  <si>
    <t>EURPLN,Call,4.302312203328064,07/05/2025,03/04/2025</t>
  </si>
  <si>
    <t>EURPLN,Call,4.302650990929518,19/05/2025,15/04/2025</t>
  </si>
  <si>
    <t>EURPLN,Call,4.303481774141009,20/05/2025,16/04/2025</t>
  </si>
  <si>
    <t>EURPLN,Call,4.305466782507297,08/05/2025,04/04/2025</t>
  </si>
  <si>
    <t>EURPLN,Call,4.309330137978019,12/05/2025,08/04/2025</t>
  </si>
  <si>
    <t>EURPLN,Call,4.309640930505873,14/05/2025,10/04/2025</t>
  </si>
  <si>
    <t>EURPLN,Call,4.31161617139442,16/05/2025,14/04/2025</t>
  </si>
  <si>
    <t>EURPLN,Call,4.312032296382281,13/05/2025,09/04/2025</t>
  </si>
  <si>
    <t>EURPLN,Call,4.314672926929489,09/05/2025,07/04/2025</t>
  </si>
  <si>
    <t>EURPLN,Call,4.314830071382341,07/05/2025,03/04/2025</t>
  </si>
  <si>
    <t>EURPLN,Call,4.3151311125188805,19/05/2025,15/04/2025</t>
  </si>
  <si>
    <t>EURPLN,Call,4.316068574226276,15/05/2025,11/04/2025</t>
  </si>
  <si>
    <t>EURPLN,Call,4.316616985857038,20/05/2025,16/04/2025</t>
  </si>
  <si>
    <t>EURPLN,Call,4.3189331619405475,08/05/2025,04/04/2025</t>
  </si>
  <si>
    <t>EURPLN,Call,4.322508202952583,12/05/2025,08/04/2025</t>
  </si>
  <si>
    <t>EURPLN,Call,4.322730043148261,14/05/2025,10/04/2025</t>
  </si>
  <si>
    <t>EURPLN,Call,4.325142347772671,16/05/2025,14/04/2025</t>
  </si>
  <si>
    <t>EURPLN,Call,4.326348695094517,13/05/2025,09/04/2025</t>
  </si>
  <si>
    <t>EURPLN,Call,4.327347939436616,07/05/2025,03/04/2025</t>
  </si>
  <si>
    <t>EURPLN,Call,4.327611234108244,19/05/2025,15/04/2025</t>
  </si>
  <si>
    <t>EURPLN,Call,4.328452890777821,09/05/2025,07/04/2025</t>
  </si>
  <si>
    <t>EURPLN,Call,4.329752197573066,20/05/2025,16/04/2025</t>
  </si>
  <si>
    <t>EURPLN,Call,4.330601241703696,15/05/2025,11/04/2025</t>
  </si>
  <si>
    <t>EURPLN,Call,4.332399541373798,08/05/2025,04/04/2025</t>
  </si>
  <si>
    <t>EURPLN,Call,4.335686267927147,12/05/2025,08/04/2025</t>
  </si>
  <si>
    <t>EURPLN,Call,4.335819155790649,14/05/2025,10/04/2025</t>
  </si>
  <si>
    <t>EURPLN,Call,4.338668524150921,16/05/2025,14/04/2025</t>
  </si>
  <si>
    <t>EURPLN,Call,4.3400913556976075,19/05/2025,15/04/2025</t>
  </si>
  <si>
    <t>EURPLN,Call,4.340665093806754,13/05/2025,09/04/2025</t>
  </si>
  <si>
    <t>EURPLN,Call,4.342232854626153,09/05/2025,07/04/2025</t>
  </si>
  <si>
    <t>EURPLN,Call,4.342887409289095,20/05/2025,16/04/2025</t>
  </si>
  <si>
    <t>EURPLN,Call,4.345133909181116,15/05/2025,11/04/2025</t>
  </si>
  <si>
    <t>EURPLN,Call,4.345865920807048,08/05/2025,04/04/2025</t>
  </si>
  <si>
    <t>EURPLN,Call,4.3488643329017105,12/05/2025,08/04/2025</t>
  </si>
  <si>
    <t>EURPLN,Call,4.348908268433036,14/05/2025,10/04/2025</t>
  </si>
  <si>
    <t>EURPLN,Call,4.352194700529172,16/05/2025,14/04/2025</t>
  </si>
  <si>
    <t>EURPLN,Call,4.352571477286971,19/05/2025,15/04/2025</t>
  </si>
  <si>
    <t>EURPLN,Call,4.3549814925189905,13/05/2025,09/04/2025</t>
  </si>
  <si>
    <t>EURPLN,Call,4.356012818474485,09/05/2025,07/04/2025</t>
  </si>
  <si>
    <t>EURPLN,Call,4.356022621005124,20/05/2025,16/04/2025</t>
  </si>
  <si>
    <t>EURPLN,Call,4.359332300240299,08/05/2025,04/04/2025</t>
  </si>
  <si>
    <t>EURPLN,Call,4.359666576658536,15/05/2025,11/04/2025</t>
  </si>
  <si>
    <t>EURPLN,Call,4.3619973810754225,14/05/2025,10/04/2025</t>
  </si>
  <si>
    <t>EURPLN,Call,4.362042397876275,12/05/2025,08/04/2025</t>
  </si>
  <si>
    <t>EURPLN,Call,4.365051598876334,19/05/2025,15/04/2025</t>
  </si>
  <si>
    <t>EURPLN,Call,4.365720876907423,16/05/2025,14/04/2025</t>
  </si>
  <si>
    <t>EURPLN,Call,4.369157832721154,20/05/2025,16/04/2025</t>
  </si>
  <si>
    <t>EURPLN,Call,4.369297891231228,13/05/2025,09/04/2025</t>
  </si>
  <si>
    <t>EURPLN,Call,4.369792782322818,09/05/2025,07/04/2025</t>
  </si>
  <si>
    <t>EURPLN,Call,4.372798679673549,08/05/2025,04/04/2025</t>
  </si>
  <si>
    <t>EURPLN,Call,4.374199244135956,15/05/2025,11/04/2025</t>
  </si>
  <si>
    <t>EURPLN,Call,4.37508649371781,14/05/2025,10/04/2025</t>
  </si>
  <si>
    <t>EURPLN,Call,4.375220462850838,12/05/2025,08/04/2025</t>
  </si>
  <si>
    <t>EURPLN,Call,4.377531720465697,19/05/2025,15/04/2025</t>
  </si>
  <si>
    <t>EURPLN,Call,4.379247053285673,16/05/2025,14/04/2025</t>
  </si>
  <si>
    <t>EURPLN,Call,4.382293044437183,20/05/2025,16/04/2025</t>
  </si>
  <si>
    <t>EURPLN,Call,4.383572746171151,09/05/2025,07/04/2025</t>
  </si>
  <si>
    <t>EURPLN,Call,4.3836142899434645,13/05/2025,09/04/2025</t>
  </si>
  <si>
    <t>EURPLN,Call,4.388731911613376,15/05/2025,11/04/2025</t>
  </si>
  <si>
    <t>EURPLN,Call,4.390011842055061,19/05/2025,15/04/2025</t>
  </si>
  <si>
    <t>EURPLN,Call,4.3927732296639235,16/05/2025,14/04/2025</t>
  </si>
  <si>
    <t>EURPLN,Call,4.395428256153211,20/05/2025,16/04/2025</t>
  </si>
  <si>
    <t>EURPLN,Call,4.397352710019483,09/05/2025,07/04/2025</t>
  </si>
  <si>
    <t>EURPLN,Call,4.397930688655701,13/05/2025,09/04/2025</t>
  </si>
  <si>
    <t>EURPLN,Call,4.403264579090796,15/05/2025,11/04/2025</t>
  </si>
  <si>
    <t>EURPLN,Call,4.411132673867815,09/05/2025,07/04/2025</t>
  </si>
  <si>
    <t>EURPLN,Call,4.412247087367938,13/05/2025,09/04/2025</t>
  </si>
  <si>
    <t>EURPLN,Call,4.417797246568216,15/05/2025,11/04/2025</t>
  </si>
  <si>
    <t>EURPLN,Put,4.10258375944271,24/04/2025,25/03/2025</t>
  </si>
  <si>
    <t>EURPLN,Put,4.106020763668969,23/04/2025,24/03/2025</t>
  </si>
  <si>
    <t>EURPLN,Put,4.107312233236017,06/05/2025,02/04/2025</t>
  </si>
  <si>
    <t>EURPLN,Put,4.113313191164985,24/04/2025,25/03/2025</t>
  </si>
  <si>
    <t>EURPLN,Put,4.1166997310882465,23/04/2025,24/03/2025</t>
  </si>
  <si>
    <t>EURPLN,Put,4.1180188569035145,29/04/2025,28/03/2025</t>
  </si>
  <si>
    <t>EURPLN,Put,4.1182377632586915,06/05/2025,02/04/2025</t>
  </si>
  <si>
    <t>EURPLN,Put,4.12071405647511,02/05/2025,01/04/2025</t>
  </si>
  <si>
    <t>EURPLN,Put,4.122633499670235,28/04/2025,27/03/2025</t>
  </si>
  <si>
    <t>EURPLN,Put,4.12404262288726,24/04/2025,25/03/2025</t>
  </si>
  <si>
    <t>EURPLN,Put,4.125910317427719,25/04/2025,26/03/2025</t>
  </si>
  <si>
    <t>EURPLN,Put,4.127378698507524,23/04/2025,24/03/2025</t>
  </si>
  <si>
    <t>EURPLN,Put,4.127903952418152,30/04/2025,31/03/2025</t>
  </si>
  <si>
    <t>EURPLN,Put,4.128148749358456,16/04/2025,19/03/2025</t>
  </si>
  <si>
    <t>EURPLN,Put,4.128919015029921,29/04/2025,28/03/2025</t>
  </si>
  <si>
    <t>EURPLN,Put,4.129163293281366,06/05/2025,02/04/2025</t>
  </si>
  <si>
    <t>EURPLN,Put,4.130147753072423,22/04/2025,21/03/2025</t>
  </si>
  <si>
    <t>EURPLN,Put,4.131596143510277,02/05/2025,01/04/2025</t>
  </si>
  <si>
    <t>EURPLN,Put,4.133557481985081,17/04/2025,20/03/2025</t>
  </si>
  <si>
    <t>EURPLN,Put,4.133586286693794,28/04/2025,27/03/2025</t>
  </si>
  <si>
    <t>EURPLN,Put,4.1347720546095355,24/04/2025,25/03/2025</t>
  </si>
  <si>
    <t>EURPLN,Put,4.13679068144531,25/04/2025,26/03/2025</t>
  </si>
  <si>
    <t>EURPLN,Put,4.138057665926802,23/04/2025,24/03/2025</t>
  </si>
  <si>
    <t>EURPLN,Put,4.138539017501972,16/04/2025,19/03/2025</t>
  </si>
  <si>
    <t>EURPLN,Put,4.138545781761282,30/04/2025,31/03/2025</t>
  </si>
  <si>
    <t>EURPLN,Put,4.139819173156328,29/04/2025,28/03/2025</t>
  </si>
  <si>
    <t>EURPLN,Put,4.140088823304041,06/05/2025,02/04/2025</t>
  </si>
  <si>
    <t>EURPLN,Put,4.141157572217067,22/04/2025,21/03/2025</t>
  </si>
  <si>
    <t>EURPLN,Put,4.142478230545444,02/05/2025,01/04/2025</t>
  </si>
  <si>
    <t>EURPLN,Put,4.144092619073323,17/04/2025,20/03/2025</t>
  </si>
  <si>
    <t>EURPLN,Put,4.144539073717354,28/04/2025,27/03/2025</t>
  </si>
  <si>
    <t>EURPLN,Put,4.145501486331811,24/04/2025,25/03/2025</t>
  </si>
  <si>
    <t>EURPLN,Put,4.147671045462902,25/04/2025,26/03/2025</t>
  </si>
  <si>
    <t>EURPLN,Put,4.148736633346078,23/04/2025,24/03/2025</t>
  </si>
  <si>
    <t>EURPLN,Put,4.1489292856454885,16/04/2025,19/03/2025</t>
  </si>
  <si>
    <t>EURPLN,Put,4.149187611104411,30/04/2025,31/03/2025</t>
  </si>
  <si>
    <t>EURPLN,Put,4.150719331282734,29/04/2025,28/03/2025</t>
  </si>
  <si>
    <t>EURPLN,Put,4.151014353326716,06/05/2025,02/04/2025</t>
  </si>
  <si>
    <t>EURPLN,Put,4.152097786676754,07/05/2025,03/04/2025</t>
  </si>
  <si>
    <t>EURPLN,Put,4.152167391361711,22/04/2025,21/03/2025</t>
  </si>
  <si>
    <t>EURPLN,Put,4.15336031758061,02/05/2025,01/04/2025</t>
  </si>
  <si>
    <t>EURPLN,Put,4.154627756161566,17/04/2025,20/03/2025</t>
  </si>
  <si>
    <t>EURPLN,Put,4.155491860740913,28/04/2025,27/03/2025</t>
  </si>
  <si>
    <t>EURPLN,Put,4.156230918054086,24/04/2025,25/03/2025</t>
  </si>
  <si>
    <t>EURPLN,Put,4.158551409480493,25/04/2025,26/03/2025</t>
  </si>
  <si>
    <t>EURPLN,Put,4.159319553789005,16/04/2025,19/03/2025</t>
  </si>
  <si>
    <t>EURPLN,Put,4.159415600765356,23/04/2025,24/03/2025</t>
  </si>
  <si>
    <t>EURPLN,Put,4.15982944044754,30/04/2025,31/03/2025</t>
  </si>
  <si>
    <t>EURPLN,Put,4.161619489409141,29/04/2025,28/03/2025</t>
  </si>
  <si>
    <t>EURPLN,Put,4.161939883349391,06/05/2025,02/04/2025</t>
  </si>
  <si>
    <t>EURPLN,Put,4.1631772105063565,22/04/2025,21/03/2025</t>
  </si>
  <si>
    <t>EURPLN,Put,4.164242404615776,02/05/2025,01/04/2025</t>
  </si>
  <si>
    <t>EURPLN,Put,4.16461565473103,07/05/2025,03/04/2025</t>
  </si>
  <si>
    <t>EURPLN,Put,4.165162893249809,17/04/2025,20/03/2025</t>
  </si>
  <si>
    <t>EURPLN,Put,4.166444647764472,28/04/2025,27/03/2025</t>
  </si>
  <si>
    <t>EURPLN,Put,4.166960349776361,24/04/2025,25/03/2025</t>
  </si>
  <si>
    <t>EURPLN,Put,4.1694317734980855,25/04/2025,26/03/2025</t>
  </si>
  <si>
    <t>EURPLN,Put,4.169709821932521,16/04/2025,19/03/2025</t>
  </si>
  <si>
    <t>EURPLN,Put,4.170094568184633,23/04/2025,24/03/2025</t>
  </si>
  <si>
    <t>EURPLN,Put,4.17047126979067,30/04/2025,31/03/2025</t>
  </si>
  <si>
    <t>EURPLN,Put,4.172519647535547,29/04/2025,28/03/2025</t>
  </si>
  <si>
    <t>EURPLN,Put,4.172865413372066,06/05/2025,02/04/2025</t>
  </si>
  <si>
    <t>EURPLN,Put,4.174187029651001,22/04/2025,21/03/2025</t>
  </si>
  <si>
    <t>EURPLN,Put,4.175124491650943,02/05/2025,01/04/2025</t>
  </si>
  <si>
    <t>EURPLN,Put,4.175698030338051,17/04/2025,20/03/2025</t>
  </si>
  <si>
    <t>EURPLN,Put,4.177133522785306,07/05/2025,03/04/2025</t>
  </si>
  <si>
    <t>EURPLN,Put,4.177397434788031,28/04/2025,27/03/2025</t>
  </si>
  <si>
    <t>EURPLN,Put,4.180100090076038,16/04/2025,19/03/2025</t>
  </si>
  <si>
    <t>EURPLN,Put,4.180312137515677,25/04/2025,26/03/2025</t>
  </si>
  <si>
    <t>EURPLN,Put,4.1811130991338,30/04/2025,31/03/2025</t>
  </si>
  <si>
    <t>EURPLN,Put,4.183419805661954,29/04/2025,28/03/2025</t>
  </si>
  <si>
    <t>EURPLN,Put,4.184269367608043,08/05/2025,04/04/2025</t>
  </si>
  <si>
    <t>EURPLN,Put,4.185196848795645,22/04/2025,21/03/2025</t>
  </si>
  <si>
    <t>EURPLN,Put,4.18600657868611,02/05/2025,01/04/2025</t>
  </si>
  <si>
    <t>EURPLN,Put,4.186233167426293,17/04/2025,20/03/2025</t>
  </si>
  <si>
    <t>EURPLN,Put,4.18835022181159,28/04/2025,27/03/2025</t>
  </si>
  <si>
    <t>EURPLN,Put,4.189651390839582,07/05/2025,03/04/2025</t>
  </si>
  <si>
    <t>EURPLN,Put,4.190490358219554,16/04/2025,19/03/2025</t>
  </si>
  <si>
    <t>EURPLN,Put,4.190727553206945,12/05/2025,08/04/2025</t>
  </si>
  <si>
    <t>EURPLN,Put,4.191192501533268,25/04/2025,26/03/2025</t>
  </si>
  <si>
    <t>EURPLN,Put,4.191754928476929,30/04/2025,31/03/2025</t>
  </si>
  <si>
    <t>EURPLN,Put,4.191838916724388,14/05/2025,10/04/2025</t>
  </si>
  <si>
    <t>EURPLN,Put,4.196206667940289,22/04/2025,21/03/2025</t>
  </si>
  <si>
    <t>EURPLN,Put,4.196768304514536,17/04/2025,20/03/2025</t>
  </si>
  <si>
    <t>EURPLN,Put,4.1977357470412935,08/05/2025,04/04/2025</t>
  </si>
  <si>
    <t>EURPLN,Put,4.202169258893858,07/05/2025,03/04/2025</t>
  </si>
  <si>
    <t>EURPLN,Put,4.203406760368416,16/05/2025,14/04/2025</t>
  </si>
  <si>
    <t>EURPLN,Put,4.203905618181508,12/05/2025,08/04/2025</t>
  </si>
  <si>
    <t>EURPLN,Put,4.204928029366775,14/05/2025,10/04/2025</t>
  </si>
  <si>
    <t>EURPLN,Put,4.211202126474544,08/05/2025,04/04/2025</t>
  </si>
  <si>
    <t>EURPLN,Put,4.211535292128805,20/05/2025,16/04/2025</t>
  </si>
  <si>
    <t>EURPLN,Put,4.211817505396624,13/05/2025,09/04/2025</t>
  </si>
  <si>
    <t>EURPLN,Put,4.214339901884336,15/05/2025,11/04/2025</t>
  </si>
  <si>
    <t>EURPLN,Put,4.214687126948133,07/05/2025,03/04/2025</t>
  </si>
  <si>
    <t>EURPLN,Put,4.215290139803974,19/05/2025,15/04/2025</t>
  </si>
  <si>
    <t>EURPLN,Put,4.216932936746667,16/05/2025,14/04/2025</t>
  </si>
  <si>
    <t>EURPLN,Put,4.217083683156073,12/05/2025,08/04/2025</t>
  </si>
  <si>
    <t>EURPLN,Put,4.218017142009162,14/05/2025,10/04/2025</t>
  </si>
  <si>
    <t>EURPLN,Put,4.218213179991162,09/05/2025,07/04/2025</t>
  </si>
  <si>
    <t>EURPLN,Put,4.224668505907794,08/05/2025,04/04/2025</t>
  </si>
  <si>
    <t>EURPLN,Put,4.224670503844834,20/05/2025,16/04/2025</t>
  </si>
  <si>
    <t>EURPLN,Put,4.226133904108861,13/05/2025,09/04/2025</t>
  </si>
  <si>
    <t>EURPLN,Put,4.22720499500241,07/05/2025,03/04/2025</t>
  </si>
  <si>
    <t>EURPLN,Put,4.227770261393338,19/05/2025,15/04/2025</t>
  </si>
  <si>
    <t>EURPLN,Put,4.228872569361756,15/05/2025,11/04/2025</t>
  </si>
  <si>
    <t>EURPLN,Put,4.230261748130636,12/05/2025,08/04/2025</t>
  </si>
  <si>
    <t>EURPLN,Put,4.230459113124917,16/05/2025,14/04/2025</t>
  </si>
  <si>
    <t>EURPLN,Put,4.23110625465155,14/05/2025,10/04/2025</t>
  </si>
  <si>
    <t>EURPLN,Put,4.231993143839494,09/05/2025,07/04/2025</t>
  </si>
  <si>
    <t>EURPLN,Put,4.237805715560863,20/05/2025,16/04/2025</t>
  </si>
  <si>
    <t>EURPLN,Put,4.2381348853410445,08/05/2025,04/04/2025</t>
  </si>
  <si>
    <t>EURPLN,Put,4.240250382982701,19/05/2025,15/04/2025</t>
  </si>
  <si>
    <t>EURPLN,Put,4.240450302821097,13/05/2025,09/04/2025</t>
  </si>
  <si>
    <t>EURPLN,Put,4.243405236839176,15/05/2025,11/04/2025</t>
  </si>
  <si>
    <t>EURPLN,Put,4.2434398131052005,12/05/2025,08/04/2025</t>
  </si>
  <si>
    <t>EURPLN,Put,4.243985289503168,16/05/2025,14/04/2025</t>
  </si>
  <si>
    <t>EURPLN,Put,4.244195367293937,14/05/2025,10/04/2025</t>
  </si>
  <si>
    <t>EURPLN,Put,4.2457731076878265,09/05/2025,07/04/2025</t>
  </si>
  <si>
    <t>EURPLN,Put,4.2509409272768925,20/05/2025,16/04/2025</t>
  </si>
  <si>
    <t>EURPLN,Put,4.251601264774295,08/05/2025,04/04/2025</t>
  </si>
  <si>
    <t>EURPLN,Put,4.252730504572064,19/05/2025,15/04/2025</t>
  </si>
  <si>
    <t>EURPLN,Put,4.254766701533334,13/05/2025,09/04/2025</t>
  </si>
  <si>
    <t>EURPLN,Put,4.256617878079764,12/05/2025,08/04/2025</t>
  </si>
  <si>
    <t>EURPLN,Put,4.257284479936324,14/05/2025,10/04/2025</t>
  </si>
  <si>
    <t>EURPLN,Put,4.257511465881419,16/05/2025,14/04/2025</t>
  </si>
  <si>
    <t>EURPLN,Put,4.257937904316596,15/05/2025,11/04/2025</t>
  </si>
  <si>
    <t>EURPLN,Put,4.259553071536159,09/05/2025,07/04/2025</t>
  </si>
  <si>
    <t>EURPLN,Put,4.264076138992921,20/05/2025,16/04/2025</t>
  </si>
  <si>
    <t>EURPLN,Put,4.265067644207545,08/05/2025,04/04/2025</t>
  </si>
  <si>
    <t>EURPLN,Put,4.265210626161427,19/05/2025,15/04/2025</t>
  </si>
  <si>
    <t>EURPLN,Put,4.269083100245571,13/05/2025,09/04/2025</t>
  </si>
  <si>
    <t>EURPLN,Put,4.269795943054328,12/05/2025,08/04/2025</t>
  </si>
  <si>
    <t>EURPLN,Put,4.270373592578712,14/05/2025,10/04/2025</t>
  </si>
  <si>
    <t>EURPLN,Put,4.271037642259669,16/05/2025,14/04/2025</t>
  </si>
  <si>
    <t>EURPLN,Put,4.272470571794016,15/05/2025,11/04/2025</t>
  </si>
  <si>
    <t>EURPLN,Put,4.273333035384492,09/05/2025,07/04/2025</t>
  </si>
  <si>
    <t>EURPLN,Put,4.27721135070895,20/05/2025,16/04/2025</t>
  </si>
  <si>
    <t>EURPLN,Put,4.277690747750791,19/05/2025,15/04/2025</t>
  </si>
  <si>
    <t>EURPLN,Put,4.283399498957808,13/05/2025,09/04/2025</t>
  </si>
  <si>
    <t>EURPLN,Put,4.28456381863792,16/05/2025,14/04/2025</t>
  </si>
  <si>
    <t>EURPLN,Put,4.287003239271436,15/05/2025,11/04/2025</t>
  </si>
  <si>
    <t>EURPLN,Put,4.287112999232824,09/05/2025,07/04/2025</t>
  </si>
  <si>
    <t>EURPLN,Put,4.290170869340154,19/05/2025,15/04/2025</t>
  </si>
  <si>
    <t>EURPLN,Put,4.290346562424979,20/05/2025,16/04/2025</t>
  </si>
  <si>
    <t>EURPLN,Put,4.297715897670044,13/05/2025,09/04/2025</t>
  </si>
  <si>
    <t>EURPLN,Put,4.300892963081156,09/05/2025,07/04/2025</t>
  </si>
  <si>
    <t>EURPLN,Put,4.301535906748856,15/05/2025,11/04/2025</t>
  </si>
  <si>
    <t>Fixed Leg @ 06/12/2029</t>
  </si>
  <si>
    <t>Fixed Leg @ 07/12/2039</t>
  </si>
  <si>
    <t>Fixed Leg @ 07/12/2044</t>
  </si>
  <si>
    <t>Fixed Leg @ 07/3/2040</t>
  </si>
  <si>
    <t>Fixed Leg @ 07/9/2044</t>
  </si>
  <si>
    <t>Fixed Leg @ 08/12/2027</t>
  </si>
  <si>
    <t>Fixed Leg @ 08/12/2054</t>
  </si>
  <si>
    <t>Fixed Leg @ 08/3/2028</t>
  </si>
  <si>
    <t>Fixed Leg @ 08/3/2045</t>
  </si>
  <si>
    <t>Fixed Leg @ 08/6/2039</t>
  </si>
  <si>
    <t>Fixed Leg @ 08/6/2044</t>
  </si>
  <si>
    <t>Fixed Leg @ 08/9/2039</t>
  </si>
  <si>
    <t>Fixed Leg @ 08/9/2044</t>
  </si>
  <si>
    <t>Fixed Leg @ 08/9/2054</t>
  </si>
  <si>
    <t>Fixed Leg @ 09/3/2055</t>
  </si>
  <si>
    <t>Fixed Leg @ 09/6/2054</t>
  </si>
  <si>
    <t>GBP/USD 06/19/2025 Curncy</t>
  </si>
  <si>
    <t>GBP/USD 07/21/2025 Curncy</t>
  </si>
  <si>
    <t>GBP/USD Swap 10y10y 20/09/2034 20/09/2044</t>
  </si>
  <si>
    <t>GBP/USD Swap 10y10y 20/12/2034 20/12/2044</t>
  </si>
  <si>
    <t>GBP/USD Swap 10y10y 21/03/2035 21/03/2045</t>
  </si>
  <si>
    <t>GBP/USD Swap 10y10y 21/06/2034 21/06/2044</t>
  </si>
  <si>
    <t>GBP/USD Swap 2y13y 16/09/2026 16/09/2039</t>
  </si>
  <si>
    <t>GBP/USD Swap 2y13y 16/12/2026 16/12/2039</t>
  </si>
  <si>
    <t>GBP/USD Swap 2y13y 17/03/2027 19/03/2040</t>
  </si>
  <si>
    <t>GBP/USD Swap 2y13y 17/06/2026 17/06/2039</t>
  </si>
  <si>
    <t>GCV5P 3145 Comdty</t>
  </si>
  <si>
    <t>GCZ5P 3090 Comdty</t>
  </si>
  <si>
    <t>GE UN Equity</t>
  </si>
  <si>
    <t>GE US 05/16/2025 P185 Equity</t>
  </si>
  <si>
    <t>GOOG US 05/16/2025 P155 Equity</t>
  </si>
  <si>
    <t>GOOG UW Equity</t>
  </si>
  <si>
    <t>GOOGL US 05/16/2025 C155 Equity</t>
  </si>
  <si>
    <t>GOOGL UW Equity</t>
  </si>
  <si>
    <t>GS UN Equity</t>
  </si>
  <si>
    <t>GS US 05/16/2025 P520 Equity</t>
  </si>
  <si>
    <t>HD UN Equity</t>
  </si>
  <si>
    <t>HD US 05/16/2025 C360 Equity</t>
  </si>
  <si>
    <t>HOK5 Comdty</t>
  </si>
  <si>
    <t>HOK5P 211 Comdty</t>
  </si>
  <si>
    <t>HOM5C 210 Comdty</t>
  </si>
  <si>
    <t>IBM UN Equity</t>
  </si>
  <si>
    <t>IBM US 05/16/2025 P245 Equity</t>
  </si>
  <si>
    <t>INTU US 05/16/2025 P600 Equity</t>
  </si>
  <si>
    <t>INTU UW Equity</t>
  </si>
  <si>
    <t>ISRG US 05/16/2025 P490 Equity</t>
  </si>
  <si>
    <t>ISRG UW Equity</t>
  </si>
  <si>
    <t>JNJ UN Equity</t>
  </si>
  <si>
    <t>JNJ US 05/16/2025 P160 Equity</t>
  </si>
  <si>
    <t>JPM UN Equity</t>
  </si>
  <si>
    <t>JPM US 05/16/2025 P235 Equity</t>
  </si>
  <si>
    <t>JPY/USD Swap 10y10y 20/09/2034 20/09/2044</t>
  </si>
  <si>
    <t>JPY/USD Swap 10y10y 20/12/2034 20/12/2044</t>
  </si>
  <si>
    <t>JPY/USD Swap 10y10y 21/06/2034 21/06/2044</t>
  </si>
  <si>
    <t>JPY/USD Swap 10y10y 22/03/2035 22/03/2045</t>
  </si>
  <si>
    <t>JPY/USD Swap 2y2y 16/09/2026 19/09/2028</t>
  </si>
  <si>
    <t>JPY/USD Swap 2y2y 16/12/2026 18/12/2028</t>
  </si>
  <si>
    <t>JPY/USD Swap 2y2y 17/03/2027 19/03/2029</t>
  </si>
  <si>
    <t>JPY/USD Swap 2y2y 17/06/2026 20/06/2028</t>
  </si>
  <si>
    <t>JPY/USD Swap 2y3y 16/09/2026 18/09/2029</t>
  </si>
  <si>
    <t>JPY/USD Swap 2y3y 16/12/2026 17/12/2029</t>
  </si>
  <si>
    <t>JPY/USD Swap 2y3y 17/03/2027 18/03/2030</t>
  </si>
  <si>
    <t>JPY/USD Swap 2y3y 17/06/2026 18/06/2029</t>
  </si>
  <si>
    <t>JPY/USD Swap 2y8y 16/09/2026 19/09/2034</t>
  </si>
  <si>
    <t>JPY/USD Swap 2y8y 16/12/2026 18/12/2034</t>
  </si>
  <si>
    <t>JPY/USD Swap 2y8y 17/03/2027 19/03/2035</t>
  </si>
  <si>
    <t>JPY/USD Swap 2y8y 17/06/2026 20/06/2034</t>
  </si>
  <si>
    <t>JPY/USD Swap 5y5y 19/09/2029 19/09/2034</t>
  </si>
  <si>
    <t>JPY/USD Swap 5y5y 19/12/2029 19/12/2034</t>
  </si>
  <si>
    <t>JPY/USD Swap 5y5y 20/06/2029 20/06/2034</t>
  </si>
  <si>
    <t>JPY/USD Swap 5y5y 21/03/2030 22/03/2035</t>
  </si>
  <si>
    <t>KCN5P 360 Comdty</t>
  </si>
  <si>
    <t>KCU5C 367.5 Comdty</t>
  </si>
  <si>
    <t>KO UN Equity</t>
  </si>
  <si>
    <t>KO US 05/16/2025 C72.5 Equity</t>
  </si>
  <si>
    <t>LAK25 Comdty</t>
  </si>
  <si>
    <t>LAK5P 2425 Comdty</t>
  </si>
  <si>
    <t>LAM5C 2375 Comdty</t>
  </si>
  <si>
    <t>LIN US 05/16/2025 P460 Equity</t>
  </si>
  <si>
    <t>LIN UW Equity</t>
  </si>
  <si>
    <t>LLK5 Comdty</t>
  </si>
  <si>
    <t>LLM5P 1900 Comdty</t>
  </si>
  <si>
    <t>LLX5C 1975 Comdty</t>
  </si>
  <si>
    <t>LLY UN Equity</t>
  </si>
  <si>
    <t>LLY US 05/16/2025 C860 Equity</t>
  </si>
  <si>
    <t>LNK5 Comdty</t>
  </si>
  <si>
    <t>LPK25 Comdty</t>
  </si>
  <si>
    <t>LPK5P 9200 Comdty</t>
  </si>
  <si>
    <t>LPM5C 9275 Comdty</t>
  </si>
  <si>
    <t>LTK5 Comdty</t>
  </si>
  <si>
    <t>LXK5 Comdty</t>
  </si>
  <si>
    <t>LXK5P 2650 Comdty</t>
  </si>
  <si>
    <t>LXM5P 2575 Comdty</t>
  </si>
  <si>
    <t>MA UN Equity</t>
  </si>
  <si>
    <t>MA US 05/16/2025 C530 Equity</t>
  </si>
  <si>
    <t>MCD UN Equity</t>
  </si>
  <si>
    <t>MCD US 05/16/2025 P315 Equity</t>
  </si>
  <si>
    <t>META US 05/16/2025 P515 Equity</t>
  </si>
  <si>
    <t>META UW Equity</t>
  </si>
  <si>
    <t>MRK UN Equity</t>
  </si>
  <si>
    <t>MRK US 05/16/2025 P80 Equity</t>
  </si>
  <si>
    <t>MS UN Equity</t>
  </si>
  <si>
    <t>MS US 05/16/2025 P115 Equity</t>
  </si>
  <si>
    <t>MSFT US 05/16/2025 C375 Equity</t>
  </si>
  <si>
    <t>MSFT UW Equity</t>
  </si>
  <si>
    <t>MWN5 Comdty</t>
  </si>
  <si>
    <t>NFLX US 05/16/2025 C995 Equity</t>
  </si>
  <si>
    <t>NFLX UW Equity</t>
  </si>
  <si>
    <t>NGK5C 4.15 Comdty</t>
  </si>
  <si>
    <t>NGK5P 3.5 Comdty</t>
  </si>
  <si>
    <t>NKY 06/13/25 P17750 Index</t>
  </si>
  <si>
    <t>NKY 06/13/25 P34000 Index</t>
  </si>
  <si>
    <t>NOK/USD 06/19/2025 Curncy</t>
  </si>
  <si>
    <t>NOK/USD 07/21/2025 Curncy</t>
  </si>
  <si>
    <t>NOW UN Equity</t>
  </si>
  <si>
    <t>NOW US 05/16/2025 P810 Equity</t>
  </si>
  <si>
    <t>NVDA US 05/16/2025 C105 Equity</t>
  </si>
  <si>
    <t>NVDA UW Equity</t>
  </si>
  <si>
    <t>NZD/USD 06/17/2025 Curncy</t>
  </si>
  <si>
    <t>NZD/USD 07/21/2025 Curncy</t>
  </si>
  <si>
    <t>ORCL UN Equity</t>
  </si>
  <si>
    <t>ORCL US 05/16/2025 P130 Equity</t>
  </si>
  <si>
    <t>Opt Put BRT 25Jun25 52</t>
  </si>
  <si>
    <t>Opt Put BRT 25Jun25 62</t>
  </si>
  <si>
    <t>Opt Put BRT 27May25 62.5</t>
  </si>
  <si>
    <t>Opt Put WTI 15May25 58</t>
  </si>
  <si>
    <t>Opt Put WTI 16Jun25 54.5</t>
  </si>
  <si>
    <t>Opt Put WTI 17Jul25 48.5</t>
  </si>
  <si>
    <t>PEP US 05/16/2025 P145 Equity</t>
  </si>
  <si>
    <t>PEP UW Equity</t>
  </si>
  <si>
    <t>PG UN Equity</t>
  </si>
  <si>
    <t>PG US 05/16/2025 P175 Equity</t>
  </si>
  <si>
    <t>PGR UN Equity</t>
  </si>
  <si>
    <t>PGR US 05/16/2025 P270 Equity</t>
  </si>
  <si>
    <t>PLTR US 05/16/2025 P100 Equity</t>
  </si>
  <si>
    <t>PLTR UW Equity</t>
  </si>
  <si>
    <t>PM UN Equity</t>
  </si>
  <si>
    <t>PM US 05/16/2025 P165 Equity</t>
  </si>
  <si>
    <t>QCOM US 05/16/2025 P140 Equity</t>
  </si>
  <si>
    <t>QCOM UW Equity</t>
  </si>
  <si>
    <t>QSK5 Comdty</t>
  </si>
  <si>
    <t>RTX UN Equity</t>
  </si>
  <si>
    <t>RTX US 05/16/2025 P130 Equity</t>
  </si>
  <si>
    <t>S K5P 1040 Comdty</t>
  </si>
  <si>
    <t>S N5C 1060 Comdty</t>
  </si>
  <si>
    <t>SEK/USD 06/17/2025 Curncy</t>
  </si>
  <si>
    <t>SEK/USD 07/21/2025 Curncy</t>
  </si>
  <si>
    <t>SPX 05/16/25 C5260 Index</t>
  </si>
  <si>
    <t>SPX 05/16/25 P5270 Index</t>
  </si>
  <si>
    <t>SPX 06/20/25 P2900 Index</t>
  </si>
  <si>
    <t>SPX 06/20/25 P5300 Index</t>
  </si>
  <si>
    <t>SPX US 05/16/25 P4100 Index</t>
  </si>
  <si>
    <t>SPX US 05/16/25 P4125 Index</t>
  </si>
  <si>
    <t>SPX US 05/16/25 P4150 Index</t>
  </si>
  <si>
    <t>SPX US 05/16/25 P4175 Index</t>
  </si>
  <si>
    <t>SPX US 05/16/25 P4200 Index</t>
  </si>
  <si>
    <t>SPX US 05/16/25 P4225 Index</t>
  </si>
  <si>
    <t>SPX US 05/16/25 P4250 Index</t>
  </si>
  <si>
    <t>SPX US 05/16/25 P4275 Index</t>
  </si>
  <si>
    <t>SPX US 05/16/25 P4300 Index</t>
  </si>
  <si>
    <t>SPX US 05/16/25 P4325 Index</t>
  </si>
  <si>
    <t>SPX US 05/16/25 P4350 Index</t>
  </si>
  <si>
    <t>SPX US 05/16/25 P4375 Index</t>
  </si>
  <si>
    <t>SPX US 05/16/25 P5240 Index</t>
  </si>
  <si>
    <t>SPX US 05/16/25 P5260 Index</t>
  </si>
  <si>
    <t>SPX US 05/16/25 P5275 Index</t>
  </si>
  <si>
    <t>SPX US 05/16/25 P5300 Index</t>
  </si>
  <si>
    <t>SPX US 05/16/25 P5310 Index</t>
  </si>
  <si>
    <t>SPX US 05/16/25 P5320 Index</t>
  </si>
  <si>
    <t>SPX US 05/16/25 P5325 Index</t>
  </si>
  <si>
    <t>SPX US 05/16/25 P5350 Index</t>
  </si>
  <si>
    <t>SPX US 05/16/25 P5360 Index</t>
  </si>
  <si>
    <t>SPX US 05/16/25 P5370 Index</t>
  </si>
  <si>
    <t>SPX US 05/16/25 P5410 Index</t>
  </si>
  <si>
    <t>SPX US 05/16/25 P5430 Index</t>
  </si>
  <si>
    <t>SPX US 05/16/25 P5450 Index</t>
  </si>
  <si>
    <t>SPX US 05/16/25 P5460 Index</t>
  </si>
  <si>
    <t>SPX US 05/16/25 P5475 Index</t>
  </si>
  <si>
    <t>SPX US 06/18/26 P3100 Index</t>
  </si>
  <si>
    <t>SPX US 06/18/26 P3200 Index</t>
  </si>
  <si>
    <t>SPX US 06/18/26 P3350 Index</t>
  </si>
  <si>
    <t>SPX US 06/18/26 P3500 Index</t>
  </si>
  <si>
    <t>SPX US 06/18/26 P3550 Index</t>
  </si>
  <si>
    <t>SPX US 06/18/26 P3650 Index</t>
  </si>
  <si>
    <t>SPX US 06/18/26 P3800 Index</t>
  </si>
  <si>
    <t>SPX US 06/18/26 P3850 Index</t>
  </si>
  <si>
    <t>SPX US 06/18/26 P3950 Index</t>
  </si>
  <si>
    <t>SPX US 06/18/26 P3975 Index</t>
  </si>
  <si>
    <t>SPX US 06/18/26 P4100 Index</t>
  </si>
  <si>
    <t>SPX US 06/18/26 P4150 Index</t>
  </si>
  <si>
    <t>SPX US 06/18/26 P4225 Index</t>
  </si>
  <si>
    <t>SPX US 06/18/26 P4275 Index</t>
  </si>
  <si>
    <t>SPX US 06/18/26 P4400 Index</t>
  </si>
  <si>
    <t>SPX US 06/18/26 P4450 Index</t>
  </si>
  <si>
    <t>SPX US 06/18/26 P4525 Index</t>
  </si>
  <si>
    <t>SPX US 06/18/26 P4575 Index</t>
  </si>
  <si>
    <t>SPX US 06/18/26 P4675 Index</t>
  </si>
  <si>
    <t>SPX US 06/18/26 P4750 Index</t>
  </si>
  <si>
    <t>SPX US 06/18/26 P4800 Index</t>
  </si>
  <si>
    <t>SPX US 06/18/26 P4875 Index</t>
  </si>
  <si>
    <t>SPX US 06/18/26 P4975 Index</t>
  </si>
  <si>
    <t>SPX US 06/18/26 P5025 Index</t>
  </si>
  <si>
    <t>SPX US 06/18/26 P5075 Index</t>
  </si>
  <si>
    <t>SPX US 06/18/26 P5200 Index</t>
  </si>
  <si>
    <t>SPX US 06/18/26 P5275 Index</t>
  </si>
  <si>
    <t>SPX US 06/18/26 P5325 Index</t>
  </si>
  <si>
    <t>SPX US 06/18/26 P5500 Index</t>
  </si>
  <si>
    <t>SPX US 06/20/25 P2700 Index</t>
  </si>
  <si>
    <t>SPX US 06/20/25 P2900 Index</t>
  </si>
  <si>
    <t>SPX US 06/20/25 P3000 Index</t>
  </si>
  <si>
    <t>SPX US 06/20/25 P3150 Index</t>
  </si>
  <si>
    <t>SPX US 06/20/25 P3250 Index</t>
  </si>
  <si>
    <t>SPX US 06/20/25 P3400 Index</t>
  </si>
  <si>
    <t>SPX US 06/20/25 P3450 Index</t>
  </si>
  <si>
    <t>SPX US 06/20/25 P3500 Index</t>
  </si>
  <si>
    <t>SPX US 06/20/25 P3550 Index</t>
  </si>
  <si>
    <t>SPX US 06/20/25 P3600 Index</t>
  </si>
  <si>
    <t>SPX US 06/20/25 P3700 Index</t>
  </si>
  <si>
    <t>SPX US 06/20/25 P3725 Index</t>
  </si>
  <si>
    <t>SPX US 06/20/25 P3750 Index</t>
  </si>
  <si>
    <t>SPX US 06/20/25 P3800 Index</t>
  </si>
  <si>
    <t>SPX US 06/20/25 P3825 Index</t>
  </si>
  <si>
    <t>SPX US 06/20/25 P3850 Index</t>
  </si>
  <si>
    <t>SPX US 06/20/25 P3875 Index</t>
  </si>
  <si>
    <t>SPX US 06/20/25 P3900 Index</t>
  </si>
  <si>
    <t>SPX US 06/20/25 P3925 Index</t>
  </si>
  <si>
    <t>SPX US 06/20/25 P3975 Index</t>
  </si>
  <si>
    <t>SPX US 06/20/25 P4000 Index</t>
  </si>
  <si>
    <t>SPX US 06/20/25 P4050 Index</t>
  </si>
  <si>
    <t>SPX US 06/20/25 P4225 Index</t>
  </si>
  <si>
    <t>SPX US 06/20/25 P4250 Index</t>
  </si>
  <si>
    <t>SPX US 06/20/25 P4500 Index</t>
  </si>
  <si>
    <t>SPX US 06/20/25 P4650 Index</t>
  </si>
  <si>
    <t>SPX US 06/20/25 P4675 Index</t>
  </si>
  <si>
    <t>SPX US 06/20/25 P4750 Index</t>
  </si>
  <si>
    <t>SPX US 06/20/25 P4775 Index</t>
  </si>
  <si>
    <t>SPX US 06/20/25 P4850 Index</t>
  </si>
  <si>
    <t>SPX US 06/20/25 P4870 Index</t>
  </si>
  <si>
    <t>SPX US 06/20/25 P4875 Index</t>
  </si>
  <si>
    <t>SPX US 06/20/25 P4880 Index</t>
  </si>
  <si>
    <t>SPX US 06/20/25 P4900 Index</t>
  </si>
  <si>
    <t>SPX US 06/20/25 P4910 Index</t>
  </si>
  <si>
    <t>SPX US 06/20/25 P4925 Index</t>
  </si>
  <si>
    <t>SPX US 06/20/25 P5025 Index</t>
  </si>
  <si>
    <t>SPX US 06/20/25 P5080 Index</t>
  </si>
  <si>
    <t>SPX US 06/20/25 P5100 Index</t>
  </si>
  <si>
    <t>SPX US 07/18/25 P2600 Index</t>
  </si>
  <si>
    <t>SPX US 07/18/25 P2900 Index</t>
  </si>
  <si>
    <t>SPX US 07/18/25 P3000 Index</t>
  </si>
  <si>
    <t>SPX US 07/18/25 P3100 Index</t>
  </si>
  <si>
    <t>SPX US 07/18/25 P3200 Index</t>
  </si>
  <si>
    <t>SPX US 07/18/25 P3550 Index</t>
  </si>
  <si>
    <t>SPX US 07/18/25 P3600 Index</t>
  </si>
  <si>
    <t>SPX US 07/18/25 P3650 Index</t>
  </si>
  <si>
    <t>SPX US 07/18/25 P3750 Index</t>
  </si>
  <si>
    <t>SPX US 07/18/25 P3850 Index</t>
  </si>
  <si>
    <t>SPX US 07/18/25 P3875 Index</t>
  </si>
  <si>
    <t>SPX US 07/18/25 P3925 Index</t>
  </si>
  <si>
    <t>SPX US 07/18/25 P4050 Index</t>
  </si>
  <si>
    <t>SPX US 07/18/25 P4150 Index</t>
  </si>
  <si>
    <t>SPX US 07/18/25 P4225 Index</t>
  </si>
  <si>
    <t>SPX US 07/18/25 P4250 Index</t>
  </si>
  <si>
    <t>SPX US 07/18/25 P4325 Index</t>
  </si>
  <si>
    <t>SPX US 07/18/25 P4390 Index</t>
  </si>
  <si>
    <t>SPX US 07/18/25 P4625 Index</t>
  </si>
  <si>
    <t>SPX US 07/18/25 P4775 Index</t>
  </si>
  <si>
    <t>SPX US 07/18/25 P4800 Index</t>
  </si>
  <si>
    <t>SPX US 07/18/25 P4830 Index</t>
  </si>
  <si>
    <t>SPX US 07/18/25 P4890 Index</t>
  </si>
  <si>
    <t>SPX US 07/18/25 P4940 Index</t>
  </si>
  <si>
    <t>SPX US 07/18/25 P5000 Index</t>
  </si>
  <si>
    <t>SPX US 12/19/25 P3000 Index</t>
  </si>
  <si>
    <t>SPX US 12/19/25 P3100 Index</t>
  </si>
  <si>
    <t>SPX US 12/19/25 P3200 Index</t>
  </si>
  <si>
    <t>SPX US 12/19/25 P3250 Index</t>
  </si>
  <si>
    <t>SPX US 12/19/25 P3300 Index</t>
  </si>
  <si>
    <t>SPX US 12/19/25 P3400 Index</t>
  </si>
  <si>
    <t>SPX US 12/19/25 P3500 Index</t>
  </si>
  <si>
    <t>SPX US 12/19/25 P3550 Index</t>
  </si>
  <si>
    <t>SPX US 12/19/25 P3600 Index</t>
  </si>
  <si>
    <t>SPX US 12/19/25 P3700 Index</t>
  </si>
  <si>
    <t>SPX US 12/19/25 P3750 Index</t>
  </si>
  <si>
    <t>SPX US 12/19/25 P3800 Index</t>
  </si>
  <si>
    <t>SPX US 12/19/25 P3850 Index</t>
  </si>
  <si>
    <t>SPX US 12/19/25 P3875 Index</t>
  </si>
  <si>
    <t>SPX US 12/19/25 P3975 Index</t>
  </si>
  <si>
    <t>SPX US 12/19/25 P4075 Index</t>
  </si>
  <si>
    <t>SPX US 12/19/25 P4100 Index</t>
  </si>
  <si>
    <t>SPX US 12/19/25 P4150 Index</t>
  </si>
  <si>
    <t>SPX US 12/19/25 P4275 Index</t>
  </si>
  <si>
    <t>SPX US 12/19/25 P4350 Index</t>
  </si>
  <si>
    <t>SPX US 12/19/25 P4375 Index</t>
  </si>
  <si>
    <t>SPX US 12/19/25 P4400 Index</t>
  </si>
  <si>
    <t>SPX US 12/19/25 P4425 Index</t>
  </si>
  <si>
    <t>SPX US 12/19/25 P4450 Index</t>
  </si>
  <si>
    <t>SPX US 12/19/25 P4550 Index</t>
  </si>
  <si>
    <t>SPX US 12/19/25 P4650 Index</t>
  </si>
  <si>
    <t>SPX US 12/19/25 P4700 Index</t>
  </si>
  <si>
    <t>SPX US 12/19/25 P4750 Index</t>
  </si>
  <si>
    <t>SPX US 12/19/25 P4850 Index</t>
  </si>
  <si>
    <t>SPX US 12/19/25 P4900 Index</t>
  </si>
  <si>
    <t>SPX US 12/19/25 P4950 Index</t>
  </si>
  <si>
    <t>SPX US 12/19/25 P4975 Index</t>
  </si>
  <si>
    <t>SPX US 12/19/25 P5050 Index</t>
  </si>
  <si>
    <t>SPX US 12/19/25 P5125 Index</t>
  </si>
  <si>
    <t>SPX US 12/19/25 P5250 Index</t>
  </si>
  <si>
    <t>SPX US 12/19/25 P5350 Index</t>
  </si>
  <si>
    <t>SPXW US 04/21/25 C5475 Index</t>
  </si>
  <si>
    <t>SPXW US 04/21/25 C5480 Index</t>
  </si>
  <si>
    <t>SPXW US 04/21/25 C5490 Index</t>
  </si>
  <si>
    <t>SPXW US 04/21/25 C5495 Index</t>
  </si>
  <si>
    <t>SPXW US 04/21/25 C5500 Index</t>
  </si>
  <si>
    <t>SPXW US 04/21/25 C5505 Index</t>
  </si>
  <si>
    <t>SPXW US 04/21/25 C5510 Index</t>
  </si>
  <si>
    <t>SPXW US 04/21/25 C5515 Index</t>
  </si>
  <si>
    <t>SPXW US 04/21/25 C5520 Index</t>
  </si>
  <si>
    <t>SPXW US 04/21/25 C5525 Index</t>
  </si>
  <si>
    <t>SPXW US 04/21/25 C5530 Index</t>
  </si>
  <si>
    <t>SPXW US 04/21/25 C5535 Index</t>
  </si>
  <si>
    <t>SPXW US 04/21/25 C5540 Index</t>
  </si>
  <si>
    <t>SPXW US 04/21/25 C5545 Index</t>
  </si>
  <si>
    <t>SPXW US 04/21/25 C5550 Index</t>
  </si>
  <si>
    <t>SPXW US 04/21/25 C5555 Index</t>
  </si>
  <si>
    <t>SPXW US 04/21/25 C5560 Index</t>
  </si>
  <si>
    <t>SPXW US 04/21/25 C5565 Index</t>
  </si>
  <si>
    <t>SPXW US 04/21/25 C5570 Index</t>
  </si>
  <si>
    <t>SPXW US 04/21/25 C5575 Index</t>
  </si>
  <si>
    <t>SPXW US 04/21/25 C5580 Index</t>
  </si>
  <si>
    <t>SPXW US 04/21/25 C5585 Index</t>
  </si>
  <si>
    <t>SPXW US 04/21/25 C5590 Index</t>
  </si>
  <si>
    <t>SPXW US 04/21/25 C5595 Index</t>
  </si>
  <si>
    <t>SPXW US 04/21/25 C5600 Index</t>
  </si>
  <si>
    <t>SPXW US 04/21/25 C5605 Index</t>
  </si>
  <si>
    <t>SPXW US 04/21/25 C5610 Index</t>
  </si>
  <si>
    <t>SPXW US 04/21/25 C5615 Index</t>
  </si>
  <si>
    <t>SPXW US 04/21/25 C5620 Index</t>
  </si>
  <si>
    <t>SPXW US 04/21/25 C5625 Index</t>
  </si>
  <si>
    <t>SPXW US 04/21/25 C5630 Index</t>
  </si>
  <si>
    <t>SPXW US 04/21/25 C5635 Index</t>
  </si>
  <si>
    <t>SPXW US 04/21/25 C5640 Index</t>
  </si>
  <si>
    <t>SPXW US 04/21/25 C5645 Index</t>
  </si>
  <si>
    <t>SPXW US 04/21/25 C5650 Index</t>
  </si>
  <si>
    <t>SPXW US 04/21/25 C5655 Index</t>
  </si>
  <si>
    <t>SPXW US 04/21/25 C5660 Index</t>
  </si>
  <si>
    <t>SPXW US 04/21/25 C5665 Index</t>
  </si>
  <si>
    <t>SPXW US 04/21/25 C5670 Index</t>
  </si>
  <si>
    <t>SPXW US 04/21/25 C5675 Index</t>
  </si>
  <si>
    <t>SPXW US 04/21/25 C5680 Index</t>
  </si>
  <si>
    <t>SPXW US 04/21/25 C5685 Index</t>
  </si>
  <si>
    <t>SPXW US 04/21/25 C5690 Index</t>
  </si>
  <si>
    <t>SPXW US 04/21/25 C5695 Index</t>
  </si>
  <si>
    <t>SPXW US 04/21/25 C5700 Index</t>
  </si>
  <si>
    <t>SPXW US 04/21/25 C5705 Index</t>
  </si>
  <si>
    <t>SPXW US 04/21/25 C5710 Index</t>
  </si>
  <si>
    <t>SPXW US 04/21/25 C5715 Index</t>
  </si>
  <si>
    <t>SPXW US 04/21/25 C5720 Index</t>
  </si>
  <si>
    <t>SPXW US 04/21/25 C5725 Index</t>
  </si>
  <si>
    <t>SPXW US 04/21/25 C5730 Index</t>
  </si>
  <si>
    <t>SPXW US 04/21/25 C5740 Index</t>
  </si>
  <si>
    <t>SPXW US 04/21/25 C5750 Index</t>
  </si>
  <si>
    <t>SPXW US 04/21/25 C5760 Index</t>
  </si>
  <si>
    <t>SPXW US 04/21/25 C5770 Index</t>
  </si>
  <si>
    <t>SPXW US 04/21/25 C5775 Index</t>
  </si>
  <si>
    <t>SPXW US 04/21/25 C5780 Index</t>
  </si>
  <si>
    <t>SPXW US 04/21/25 C5790 Index</t>
  </si>
  <si>
    <t>SPXW US 04/21/25 C5800 Index</t>
  </si>
  <si>
    <t>SPXW US 04/21/25 C5810 Index</t>
  </si>
  <si>
    <t>SPXW US 04/21/25 C5820 Index</t>
  </si>
  <si>
    <t>SPXW US 04/21/25 C5825 Index</t>
  </si>
  <si>
    <t>SPXW US 04/21/25 C5830 Index</t>
  </si>
  <si>
    <t>SPXW US 04/21/25 C5840 Index</t>
  </si>
  <si>
    <t>SPXW US 04/21/25 C5850 Index</t>
  </si>
  <si>
    <t>SPXW US 04/21/25 C5860 Index</t>
  </si>
  <si>
    <t>SPXW US 04/21/25 C5870 Index</t>
  </si>
  <si>
    <t>SPXW US 04/21/25 C5875 Index</t>
  </si>
  <si>
    <t>SPXW US 04/21/25 C5880 Index</t>
  </si>
  <si>
    <t>SPXW US 04/21/25 C5890 Index</t>
  </si>
  <si>
    <t>SPXW US 04/21/25 C5900 Index</t>
  </si>
  <si>
    <t>SPXW US 04/21/25 C5950 Index</t>
  </si>
  <si>
    <t>SPXW US 04/21/25 C6000 Index</t>
  </si>
  <si>
    <t>SPXW US 04/21/25 C6100 Index</t>
  </si>
  <si>
    <t>SPXW US 04/21/25 C6200 Index</t>
  </si>
  <si>
    <t>SPXW US 04/21/25 C6300 Index</t>
  </si>
  <si>
    <t>SPXW US 04/22/25 C5485 Index</t>
  </si>
  <si>
    <t>SPXW US 04/22/25 C5490 Index</t>
  </si>
  <si>
    <t>SPXW US 04/22/25 C5495 Index</t>
  </si>
  <si>
    <t>SPXW US 04/22/25 C5500 Index</t>
  </si>
  <si>
    <t>SPXW US 04/22/25 C5505 Index</t>
  </si>
  <si>
    <t>SPXW US 04/22/25 C5510 Index</t>
  </si>
  <si>
    <t>SPXW US 04/22/25 C5515 Index</t>
  </si>
  <si>
    <t>SPXW US 04/22/25 C5520 Index</t>
  </si>
  <si>
    <t>SPXW US 04/22/25 C5525 Index</t>
  </si>
  <si>
    <t>SPXW US 04/22/25 C5530 Index</t>
  </si>
  <si>
    <t>SPXW US 04/22/25 C5535 Index</t>
  </si>
  <si>
    <t>SPXW US 04/22/25 C5540 Index</t>
  </si>
  <si>
    <t>SPXW US 04/22/25 C5545 Index</t>
  </si>
  <si>
    <t>SPXW US 04/22/25 C5550 Index</t>
  </si>
  <si>
    <t>SPXW US 04/22/25 C5555 Index</t>
  </si>
  <si>
    <t>SPXW US 04/22/25 C5560 Index</t>
  </si>
  <si>
    <t>SPXW US 04/22/25 C5565 Index</t>
  </si>
  <si>
    <t>SPXW US 04/22/25 C5570 Index</t>
  </si>
  <si>
    <t>SPXW US 04/22/25 C5575 Index</t>
  </si>
  <si>
    <t>SPXW US 04/22/25 C5580 Index</t>
  </si>
  <si>
    <t>SPXW US 04/22/25 C5585 Index</t>
  </si>
  <si>
    <t>SPXW US 04/22/25 C5590 Index</t>
  </si>
  <si>
    <t>SPXW US 04/22/25 C5595 Index</t>
  </si>
  <si>
    <t>SPXW US 04/22/25 C5600 Index</t>
  </si>
  <si>
    <t>SPXW US 04/22/25 C5605 Index</t>
  </si>
  <si>
    <t>SPXW US 04/22/25 C5610 Index</t>
  </si>
  <si>
    <t>SPXW US 04/22/25 C5615 Index</t>
  </si>
  <si>
    <t>SPXW US 04/22/25 C5620 Index</t>
  </si>
  <si>
    <t>SPXW US 04/22/25 C5625 Index</t>
  </si>
  <si>
    <t>SPXW US 04/22/25 C5630 Index</t>
  </si>
  <si>
    <t>SPXW US 04/22/25 C5635 Index</t>
  </si>
  <si>
    <t>SPXW US 04/22/25 C5640 Index</t>
  </si>
  <si>
    <t>SPXW US 04/22/25 C5645 Index</t>
  </si>
  <si>
    <t>SPXW US 04/22/25 C5650 Index</t>
  </si>
  <si>
    <t>SPXW US 04/22/25 C5655 Index</t>
  </si>
  <si>
    <t>SPXW US 04/22/25 C5660 Index</t>
  </si>
  <si>
    <t>SPXW US 04/22/25 C5665 Index</t>
  </si>
  <si>
    <t>SPXW US 04/22/25 C5670 Index</t>
  </si>
  <si>
    <t>SPXW US 04/22/25 C5675 Index</t>
  </si>
  <si>
    <t>SPXW US 04/22/25 C5680 Index</t>
  </si>
  <si>
    <t>SPXW US 04/22/25 C5685 Index</t>
  </si>
  <si>
    <t>SPXW US 04/22/25 C5690 Index</t>
  </si>
  <si>
    <t>SPXW US 04/22/25 C5695 Index</t>
  </si>
  <si>
    <t>SPXW US 04/22/25 C5700 Index</t>
  </si>
  <si>
    <t>SPXW US 04/22/25 C5705 Index</t>
  </si>
  <si>
    <t>SPXW US 04/22/25 C5710 Index</t>
  </si>
  <si>
    <t>SPXW US 04/22/25 C5715 Index</t>
  </si>
  <si>
    <t>SPXW US 04/22/25 C5720 Index</t>
  </si>
  <si>
    <t>SPXW US 04/22/25 C5725 Index</t>
  </si>
  <si>
    <t>SPXW US 04/22/25 C5730 Index</t>
  </si>
  <si>
    <t>SPXW US 04/22/25 C5740 Index</t>
  </si>
  <si>
    <t>SPXW US 04/22/25 C5750 Index</t>
  </si>
  <si>
    <t>SPXW US 04/22/25 C5760 Index</t>
  </si>
  <si>
    <t>SPXW US 04/22/25 C5770 Index</t>
  </si>
  <si>
    <t>SPXW US 04/22/25 C5775 Index</t>
  </si>
  <si>
    <t>SPXW US 04/22/25 C5780 Index</t>
  </si>
  <si>
    <t>SPXW US 04/22/25 C5790 Index</t>
  </si>
  <si>
    <t>SPXW US 04/22/25 C5800 Index</t>
  </si>
  <si>
    <t>SPXW US 04/22/25 C5810 Index</t>
  </si>
  <si>
    <t>SPXW US 04/22/25 C5820 Index</t>
  </si>
  <si>
    <t>SPXW US 04/22/25 C5825 Index</t>
  </si>
  <si>
    <t>SPXW US 04/22/25 C5830 Index</t>
  </si>
  <si>
    <t>SPXW US 04/22/25 C5840 Index</t>
  </si>
  <si>
    <t>SPXW US 04/22/25 C5850 Index</t>
  </si>
  <si>
    <t>SPXW US 04/22/25 C5860 Index</t>
  </si>
  <si>
    <t>SPXW US 04/22/25 C5870 Index</t>
  </si>
  <si>
    <t>SPXW US 04/22/25 C5875 Index</t>
  </si>
  <si>
    <t>SPXW US 04/22/25 C5880 Index</t>
  </si>
  <si>
    <t>SPXW US 04/22/25 C5890 Index</t>
  </si>
  <si>
    <t>SPXW US 04/22/25 C5900 Index</t>
  </si>
  <si>
    <t>SPXW US 04/22/25 C6000 Index</t>
  </si>
  <si>
    <t>SPXW US 04/23/25 C5520 Index</t>
  </si>
  <si>
    <t>SPXW US 04/23/25 C5525 Index</t>
  </si>
  <si>
    <t>SPXW US 04/23/25 C5530 Index</t>
  </si>
  <si>
    <t>SPXW US 04/23/25 C5535 Index</t>
  </si>
  <si>
    <t>SPXW US 04/23/25 C5540 Index</t>
  </si>
  <si>
    <t>SPXW US 04/23/25 C5545 Index</t>
  </si>
  <si>
    <t>SPXW US 04/23/25 C5550 Index</t>
  </si>
  <si>
    <t>SPXW US 04/23/25 C5555 Index</t>
  </si>
  <si>
    <t>SPXW US 04/23/25 C5560 Index</t>
  </si>
  <si>
    <t>SPXW US 04/23/25 C5565 Index</t>
  </si>
  <si>
    <t>SPXW US 04/23/25 C5570 Index</t>
  </si>
  <si>
    <t>SPXW US 04/23/25 C5575 Index</t>
  </si>
  <si>
    <t>SPXW US 04/23/25 C5580 Index</t>
  </si>
  <si>
    <t>SPXW US 04/23/25 C5585 Index</t>
  </si>
  <si>
    <t>SPXW US 04/23/25 C5590 Index</t>
  </si>
  <si>
    <t>SPXW US 04/23/25 C5595 Index</t>
  </si>
  <si>
    <t>SPXW US 04/23/25 C5605 Index</t>
  </si>
  <si>
    <t>SPXW US 04/23/25 C5610 Index</t>
  </si>
  <si>
    <t>SPXW US 04/23/25 C5615 Index</t>
  </si>
  <si>
    <t>SPXW US 04/23/25 C5620 Index</t>
  </si>
  <si>
    <t>SPXW US 04/23/25 C5625 Index</t>
  </si>
  <si>
    <t>SPXW US 04/23/25 C5630 Index</t>
  </si>
  <si>
    <t>SPXW US 04/23/25 C5635 Index</t>
  </si>
  <si>
    <t>SPXW US 04/23/25 C5640 Index</t>
  </si>
  <si>
    <t>SPXW US 04/23/25 C5645 Index</t>
  </si>
  <si>
    <t>SPXW US 04/23/25 C5650 Index</t>
  </si>
  <si>
    <t>SPXW US 04/23/25 C5655 Index</t>
  </si>
  <si>
    <t>SPXW US 04/23/25 C5660 Index</t>
  </si>
  <si>
    <t>SPXW US 04/23/25 C5665 Index</t>
  </si>
  <si>
    <t>SPXW US 04/23/25 C5670 Index</t>
  </si>
  <si>
    <t>SPXW US 04/23/25 C5675 Index</t>
  </si>
  <si>
    <t>SPXW US 04/23/25 C5680 Index</t>
  </si>
  <si>
    <t>SPXW US 04/23/25 C5685 Index</t>
  </si>
  <si>
    <t>SPXW US 04/23/25 C5690 Index</t>
  </si>
  <si>
    <t>SPXW US 04/23/25 C5695 Index</t>
  </si>
  <si>
    <t>SPXW US 04/23/25 C5700 Index</t>
  </si>
  <si>
    <t>SPXW US 04/23/25 C5705 Index</t>
  </si>
  <si>
    <t>SPXW US 04/23/25 C5710 Index</t>
  </si>
  <si>
    <t>SPXW US 04/23/25 C5715 Index</t>
  </si>
  <si>
    <t>SPXW US 04/23/25 C5720 Index</t>
  </si>
  <si>
    <t>SPXW US 04/23/25 C5725 Index</t>
  </si>
  <si>
    <t>SPXW US 04/23/25 C5730 Index</t>
  </si>
  <si>
    <t>SPXW US 04/23/25 C5740 Index</t>
  </si>
  <si>
    <t>SPXW US 04/23/25 C5750 Index</t>
  </si>
  <si>
    <t>SPXW US 04/23/25 C5760 Index</t>
  </si>
  <si>
    <t>SPXW US 04/23/25 C5770 Index</t>
  </si>
  <si>
    <t>SPXW US 04/23/25 C5775 Index</t>
  </si>
  <si>
    <t>SPXW US 04/23/25 C5780 Index</t>
  </si>
  <si>
    <t>SPXW US 04/23/25 C5790 Index</t>
  </si>
  <si>
    <t>SPXW US 04/23/25 C5800 Index</t>
  </si>
  <si>
    <t>SPXW US 04/23/25 C5810 Index</t>
  </si>
  <si>
    <t>SPXW US 04/23/25 C5820 Index</t>
  </si>
  <si>
    <t>SPXW US 04/23/25 C5825 Index</t>
  </si>
  <si>
    <t>SPXW US 04/23/25 C5830 Index</t>
  </si>
  <si>
    <t>SPXW US 04/23/25 C5850 Index</t>
  </si>
  <si>
    <t>SPXW US 04/23/25 C5875 Index</t>
  </si>
  <si>
    <t>SPXW US 04/23/25 C5900 Index</t>
  </si>
  <si>
    <t>SPXW US 04/24/25 C5550 Index</t>
  </si>
  <si>
    <t>SPXW US 04/24/25 C5560 Index</t>
  </si>
  <si>
    <t>SPXW US 04/24/25 C5570 Index</t>
  </si>
  <si>
    <t>SPXW US 04/24/25 C5575 Index</t>
  </si>
  <si>
    <t>SPXW US 04/24/25 C5580 Index</t>
  </si>
  <si>
    <t>SPXW US 04/24/25 C5590 Index</t>
  </si>
  <si>
    <t>SPXW US 04/24/25 C5600 Index</t>
  </si>
  <si>
    <t>SPXW US 04/24/25 C5610 Index</t>
  </si>
  <si>
    <t>SPXW US 04/24/25 C5620 Index</t>
  </si>
  <si>
    <t>SPXW US 04/24/25 C5625 Index</t>
  </si>
  <si>
    <t>SPXW US 04/24/25 C5630 Index</t>
  </si>
  <si>
    <t>SPXW US 04/24/25 C5640 Index</t>
  </si>
  <si>
    <t>SPXW US 04/24/25 C5650 Index</t>
  </si>
  <si>
    <t>SPXW US 04/24/25 C5660 Index</t>
  </si>
  <si>
    <t>SPXW US 04/24/25 C5670 Index</t>
  </si>
  <si>
    <t>SPXW US 04/24/25 C5675 Index</t>
  </si>
  <si>
    <t>SPXW US 04/24/25 C5680 Index</t>
  </si>
  <si>
    <t>SPXW US 04/24/25 C5690 Index</t>
  </si>
  <si>
    <t>SPXW US 04/24/25 C5700 Index</t>
  </si>
  <si>
    <t>SPXW US 04/24/25 C5710 Index</t>
  </si>
  <si>
    <t>SPXW US 04/24/25 C5720 Index</t>
  </si>
  <si>
    <t>SPXW US 04/24/25 C5725 Index</t>
  </si>
  <si>
    <t>SPXW US 04/24/25 C5730 Index</t>
  </si>
  <si>
    <t>SPXW US 04/24/25 C5740 Index</t>
  </si>
  <si>
    <t>SPXW US 04/24/25 C5750 Index</t>
  </si>
  <si>
    <t>SPXW US 04/24/25 C5760 Index</t>
  </si>
  <si>
    <t>SPXW US 04/24/25 C5770 Index</t>
  </si>
  <si>
    <t>SPXW US 04/24/25 C5775 Index</t>
  </si>
  <si>
    <t>SPXW US 04/24/25 C5780 Index</t>
  </si>
  <si>
    <t>SPXW US 04/24/25 C5790 Index</t>
  </si>
  <si>
    <t>SPXW US 04/24/25 C5800 Index</t>
  </si>
  <si>
    <t>SPXW US 04/24/25 C5810 Index</t>
  </si>
  <si>
    <t>SPXW US 04/24/25 C5820 Index</t>
  </si>
  <si>
    <t>SPXW US 04/24/25 C5825 Index</t>
  </si>
  <si>
    <t>SPXW US 04/24/25 C5830 Index</t>
  </si>
  <si>
    <t>SPXW US 04/24/25 C5850 Index</t>
  </si>
  <si>
    <t>SPXW US 04/25/25 C5580 Index</t>
  </si>
  <si>
    <t>SPXW US 04/25/25 C5585 Index</t>
  </si>
  <si>
    <t>SPXW US 04/25/25 C5590 Index</t>
  </si>
  <si>
    <t>SPXW US 04/25/25 C5595 Index</t>
  </si>
  <si>
    <t>SPXW US 04/25/25 C5600 Index</t>
  </si>
  <si>
    <t>SPXW US 04/25/25 C5605 Index</t>
  </si>
  <si>
    <t>SPXW US 04/25/25 C5610 Index</t>
  </si>
  <si>
    <t>SPXW US 04/25/25 C5615 Index</t>
  </si>
  <si>
    <t>SPXW US 04/25/25 C5620 Index</t>
  </si>
  <si>
    <t>SPXW US 04/25/25 C5625 Index</t>
  </si>
  <si>
    <t>SPXW US 04/25/25 C5630 Index</t>
  </si>
  <si>
    <t>SPXW US 04/25/25 C5635 Index</t>
  </si>
  <si>
    <t>SPXW US 04/25/25 C5640 Index</t>
  </si>
  <si>
    <t>SPXW US 04/25/25 C5645 Index</t>
  </si>
  <si>
    <t>SPXW US 04/25/25 C5650 Index</t>
  </si>
  <si>
    <t>SPXW US 04/25/25 C5655 Index</t>
  </si>
  <si>
    <t>SPXW US 04/25/25 C5660 Index</t>
  </si>
  <si>
    <t>SPXW US 04/25/25 C5665 Index</t>
  </si>
  <si>
    <t>SPXW US 04/25/25 C5670 Index</t>
  </si>
  <si>
    <t>SPXW US 04/25/25 C5675 Index</t>
  </si>
  <si>
    <t>SPXW US 04/25/25 C5680 Index</t>
  </si>
  <si>
    <t>SPXW US 04/25/25 C5685 Index</t>
  </si>
  <si>
    <t>SPXW US 04/25/25 C5690 Index</t>
  </si>
  <si>
    <t>SPXW US 04/25/25 C5695 Index</t>
  </si>
  <si>
    <t>SPXW US 04/25/25 C5700 Index</t>
  </si>
  <si>
    <t>SPXW US 04/25/25 C5705 Index</t>
  </si>
  <si>
    <t>SPXW US 04/25/25 C5710 Index</t>
  </si>
  <si>
    <t>SPXW US 04/25/25 C5715 Index</t>
  </si>
  <si>
    <t>SPXW US 04/25/25 C5720 Index</t>
  </si>
  <si>
    <t>SPXW US 04/25/25 C5725 Index</t>
  </si>
  <si>
    <t>SPXW US 04/25/25 C5730 Index</t>
  </si>
  <si>
    <t>SPXW US 04/25/25 C5740 Index</t>
  </si>
  <si>
    <t>SPXW US 04/25/25 C5750 Index</t>
  </si>
  <si>
    <t>SPXW US 04/25/25 C5760 Index</t>
  </si>
  <si>
    <t>SPXW US 04/25/25 C5770 Index</t>
  </si>
  <si>
    <t>SPXW US 04/25/25 C5775 Index</t>
  </si>
  <si>
    <t>SPXW US 04/25/25 C5780 Index</t>
  </si>
  <si>
    <t>SPXW US 04/25/25 C5790 Index</t>
  </si>
  <si>
    <t>SPXW US 04/25/25 C5800 Index</t>
  </si>
  <si>
    <t>SPXW US 04/25/25 C5810 Index</t>
  </si>
  <si>
    <t>SPXW US 04/25/25 C5820 Index</t>
  </si>
  <si>
    <t>SPY US 05/16/2025 P534 Equity</t>
  </si>
  <si>
    <t>SPY US Equity</t>
  </si>
  <si>
    <t>SWO Call USD  7May25  2Apr25 372 10y</t>
  </si>
  <si>
    <t>SWO Call USD  7May25  2Apr25 374 30y</t>
  </si>
  <si>
    <t>SWO Call USD  7May25  2Apr25 385 20y</t>
  </si>
  <si>
    <t>SWO Call USD 12May25  7Apr25 342 10y</t>
  </si>
  <si>
    <t>SWO Call USD 12May25  7Apr25 352 30y</t>
  </si>
  <si>
    <t>SWO Call USD 12May25  7Apr25 360 20y</t>
  </si>
  <si>
    <t>SWO Call USD 21May25 16Apr25 384 10y</t>
  </si>
  <si>
    <t>SWO Call USD 21May25 16Apr25 395 30y</t>
  </si>
  <si>
    <t>SWO Call USD 21May25 16Apr25 405 20y</t>
  </si>
  <si>
    <t>SWP USD10y 21May25 16Apr25 384</t>
  </si>
  <si>
    <t>SWP USD20y 21May25 16Apr25 405</t>
  </si>
  <si>
    <t>SWP USD30y 21May25 16Apr25 395</t>
  </si>
  <si>
    <t>SX5E 05/16/25 P4125 Index</t>
  </si>
  <si>
    <t>SX5E 05/16/25 P4150 Index</t>
  </si>
  <si>
    <t>SX5E 05/16/25 P4175 Index</t>
  </si>
  <si>
    <t>SX5E 05/16/25 P4225 Index</t>
  </si>
  <si>
    <t>SX5E 05/16/25 P4250 Index</t>
  </si>
  <si>
    <t>SX5E 05/16/25 P4275 Index</t>
  </si>
  <si>
    <t>SX5E 05/16/25 P4300 Index</t>
  </si>
  <si>
    <t>SX5E 05/16/25 P4325 Index</t>
  </si>
  <si>
    <t>SX5E 05/16/25 P4375 Index</t>
  </si>
  <si>
    <t>SX5E 05/16/25 P4400 Index</t>
  </si>
  <si>
    <t>SX5E 05/16/25 P4425 Index</t>
  </si>
  <si>
    <t>SX5E 05/16/25 P4450 Index</t>
  </si>
  <si>
    <t>SX5E 05/16/25 P4475 Index</t>
  </si>
  <si>
    <t>SX5E 05/16/25 P4500 Index</t>
  </si>
  <si>
    <t>SX5E 05/16/25 P4525 Index</t>
  </si>
  <si>
    <t>SX5E 05/16/25 P4550 Index</t>
  </si>
  <si>
    <t>SX5E 05/16/25 P4575 Index</t>
  </si>
  <si>
    <t>SX5E 05/16/25 P4600 Index</t>
  </si>
  <si>
    <t>SX5E 05/16/25 P4625 Index</t>
  </si>
  <si>
    <t>SX5E 06/20/25 P2675 Index</t>
  </si>
  <si>
    <t>SX5E 06/20/25 P3075 Index</t>
  </si>
  <si>
    <t>SX5E 06/20/25 P3100 Index</t>
  </si>
  <si>
    <t>SX5E 06/20/25 P3125 Index</t>
  </si>
  <si>
    <t>SX5E 06/20/25 P3300 Index</t>
  </si>
  <si>
    <t>SX5E 06/20/25 P3325 Index</t>
  </si>
  <si>
    <t>SX5E 06/20/25 P3350 Index</t>
  </si>
  <si>
    <t>SX5E 06/20/25 P3400 Index</t>
  </si>
  <si>
    <t>SX5E 06/20/25 P3425 Index</t>
  </si>
  <si>
    <t>SX5E 06/20/25 P3450 Index</t>
  </si>
  <si>
    <t>SX5E 06/20/25 P3475 Index</t>
  </si>
  <si>
    <t>SX5E 06/20/25 P3500 Index</t>
  </si>
  <si>
    <t>SX5E 06/20/25 P3525 Index</t>
  </si>
  <si>
    <t>SX5E 06/20/25 P3675 Index</t>
  </si>
  <si>
    <t>SX5E 06/20/25 P3700 Index</t>
  </si>
  <si>
    <t>SX5E 06/20/25 P3725 Index</t>
  </si>
  <si>
    <t>SX5E 06/20/25 P3775 Index</t>
  </si>
  <si>
    <t>SX5E 06/20/25 P3800 Index</t>
  </si>
  <si>
    <t>SX5E 06/20/25 P3825 Index</t>
  </si>
  <si>
    <t>SX5E 06/20/25 P3850 Index</t>
  </si>
  <si>
    <t>SX5E 06/20/25 P3875 Index</t>
  </si>
  <si>
    <t>SX5E 06/20/25 P3900 Index</t>
  </si>
  <si>
    <t>SX5E 06/20/25 P3925 Index</t>
  </si>
  <si>
    <t>SX5E 06/20/25 P4100 Index</t>
  </si>
  <si>
    <t>SX5E 06/20/25 P4125 Index</t>
  </si>
  <si>
    <t>SX5E 06/20/25 P4150 Index</t>
  </si>
  <si>
    <t>SX5E 06/20/25 P4175 Index</t>
  </si>
  <si>
    <t>SX5E 06/20/25 P4200 Index</t>
  </si>
  <si>
    <t>SX5E 06/20/25 P4225 Index</t>
  </si>
  <si>
    <t>SX5E 06/20/25 P4250 Index</t>
  </si>
  <si>
    <t>SX5E 06/20/25 P4275 Index</t>
  </si>
  <si>
    <t>SX5E 06/20/25 P4300 Index</t>
  </si>
  <si>
    <t>SX5E 06/20/25 P4325 Index</t>
  </si>
  <si>
    <t>SX5E 06/20/25 P4350 Index</t>
  </si>
  <si>
    <t>SX5E 06/20/25 P4375 Index</t>
  </si>
  <si>
    <t>SX5E 06/20/25 P4400 Index</t>
  </si>
  <si>
    <t>SX5E 06/20/25 P4425 Index</t>
  </si>
  <si>
    <t>SX5E 06/20/25 P4450 Index</t>
  </si>
  <si>
    <t>SX5E 06/20/25 P4475 Index</t>
  </si>
  <si>
    <t>SX5E 06/20/25 P4950 Index</t>
  </si>
  <si>
    <t>Swap US 05/19/2025 20Y Rec-4.0842</t>
  </si>
  <si>
    <t>Swap US 05/19/2025 2Y Rec-3.6131</t>
  </si>
  <si>
    <t>T UN Equity</t>
  </si>
  <si>
    <t>T US 05/16/2025 C28 Equity</t>
  </si>
  <si>
    <t>TMO UN Equity</t>
  </si>
  <si>
    <t>TMO US 05/16/2025 P450 Equity</t>
  </si>
  <si>
    <t>TSLA US 05/16/2025 P255 Equity</t>
  </si>
  <si>
    <t>TSLA UW Equity</t>
  </si>
  <si>
    <t>TXN US 06/20/2025 P155 Equity</t>
  </si>
  <si>
    <t>TXN UW Equity</t>
  </si>
  <si>
    <t>UBER UN Equity</t>
  </si>
  <si>
    <t>UBER US 06/20/2025 C77.5 Equity</t>
  </si>
  <si>
    <t>UNH UN Equity</t>
  </si>
  <si>
    <t>UNH US 05/16/2025 P460 Equity</t>
  </si>
  <si>
    <t>USD</t>
  </si>
  <si>
    <t>USD Cash</t>
  </si>
  <si>
    <t>USD Curncy</t>
  </si>
  <si>
    <t>USDCNH,Call,7.217590546324772,16/04/2025,18/03/2025</t>
  </si>
  <si>
    <t>USDCNH,Call,7.220886931950886,17/04/2025,19/03/2025</t>
  </si>
  <si>
    <t>USDCNH,Call,7.222616538560647,22/04/2025,20/03/2025</t>
  </si>
  <si>
    <t>USDCNH,Call,7.231853159358339,16/04/2025,18/03/2025</t>
  </si>
  <si>
    <t>USDCNH,Call,7.235124345037849,17/04/2025,19/03/2025</t>
  </si>
  <si>
    <t>USDCNH,Call,7.237150140084736,22/04/2025,20/03/2025</t>
  </si>
  <si>
    <t>USDCNH,Call,7.240455993717177,06/05/2025,31/03/2025</t>
  </si>
  <si>
    <t>USDCNH,Call,7.241810384350474,23/04/2025,21/03/2025</t>
  </si>
  <si>
    <t>USDCNH,Call,7.2461157723919065,16/04/2025,18/03/2025</t>
  </si>
  <si>
    <t>USDCNH,Call,7.247442405653175,24/04/2025,24/03/2025</t>
  </si>
  <si>
    <t>USDCNH,Call,7.248723964187509,25/04/2025,25/03/2025</t>
  </si>
  <si>
    <t>USDCNH,Call,7.249361758124811,17/04/2025,19/03/2025</t>
  </si>
  <si>
    <t>USDCNH,Call,7.251683741608824,22/04/2025,20/03/2025</t>
  </si>
  <si>
    <t>USDCNH,Call,7.25384797287502,29/04/2025,27/03/2025</t>
  </si>
  <si>
    <t>USDCNH,Call,7.254904428172745,30/04/2025,28/03/2025</t>
  </si>
  <si>
    <t>USDCNH,Call,7.25578619532336,06/05/2025,31/03/2025</t>
  </si>
  <si>
    <t>USDCNH,Call,7.256750846739742,28/04/2025,26/03/2025</t>
  </si>
  <si>
    <t>USDCNH,Call,7.257286925443738,23/04/2025,21/03/2025</t>
  </si>
  <si>
    <t>USDCNH,Call,7.260378385425474,16/04/2025,18/03/2025</t>
  </si>
  <si>
    <t>USDCNH,Call,7.261981967245171,07/05/2025,01/04/2025</t>
  </si>
  <si>
    <t>USDCNH,Call,7.2627522669276185,24/04/2025,24/03/2025</t>
  </si>
  <si>
    <t>USDCNH,Call,7.263599171211774,17/04/2025,19/03/2025</t>
  </si>
  <si>
    <t>USDCNH,Call,7.263800384938895,08/05/2025,02/04/2025</t>
  </si>
  <si>
    <t>USDCNH,Call,7.263814117754459,25/04/2025,25/03/2025</t>
  </si>
  <si>
    <t>USDCNH,Call,7.2662173431329125,22/04/2025,20/03/2025</t>
  </si>
  <si>
    <t>USDCNH,Call,7.268738943829244,29/04/2025,27/03/2025</t>
  </si>
  <si>
    <t>USDCNH,Call,7.269047036192431,30/04/2025,28/03/2025</t>
  </si>
  <si>
    <t>USDCNH,Call,7.271116396929544,06/05/2025,31/03/2025</t>
  </si>
  <si>
    <t>USDCNH,Call,7.271563783417507,28/04/2025,26/03/2025</t>
  </si>
  <si>
    <t>USDCNH,Call,7.272763466537001,23/04/2025,21/03/2025</t>
  </si>
  <si>
    <t>USDCNH,Call,7.2746409984590406,16/04/2025,18/03/2025</t>
  </si>
  <si>
    <t>USDCNH,Call,7.277480670847461,07/05/2025,01/04/2025</t>
  </si>
  <si>
    <t>USDCNH,Call,7.277836584298736,17/04/2025,19/03/2025</t>
  </si>
  <si>
    <t>USDCNH,Call,7.2780621282020626,24/04/2025,24/03/2025</t>
  </si>
  <si>
    <t>USDCNH,Call,7.278904271321408,25/04/2025,25/03/2025</t>
  </si>
  <si>
    <t>USDCNH,Call,7.279407264022132,08/05/2025,02/04/2025</t>
  </si>
  <si>
    <t>USDCNH,Call,7.280750944657002,22/04/2025,20/03/2025</t>
  </si>
  <si>
    <t>USDCNH,Call,7.283189644212118,30/04/2025,28/03/2025</t>
  </si>
  <si>
    <t>USDCNH,Call,7.283629914783468,29/04/2025,27/03/2025</t>
  </si>
  <si>
    <t>USDCNH,Call,7.286376720095273,28/04/2025,26/03/2025</t>
  </si>
  <si>
    <t>USDCNH,Call,7.286446598535727,06/05/2025,31/03/2025</t>
  </si>
  <si>
    <t>USDCNH,Call,7.2882400076302645,23/04/2025,21/03/2025</t>
  </si>
  <si>
    <t>USDCNH,Call,7.288778103071183,19/05/2025,14/04/2025</t>
  </si>
  <si>
    <t>USDCNH,Call,7.288903611492608,16/04/2025,18/03/2025</t>
  </si>
  <si>
    <t>USDCNH,Call,7.292073997385699,17/04/2025,19/03/2025</t>
  </si>
  <si>
    <t>USDCNH,Call,7.292580110772974,20/05/2025,15/04/2025</t>
  </si>
  <si>
    <t>USDCNH,Call,7.292979374449752,07/05/2025,01/04/2025</t>
  </si>
  <si>
    <t>USDCNH,Call,7.293371989476506,24/04/2025,24/03/2025</t>
  </si>
  <si>
    <t>USDCNH,Call,7.293994424888357,25/04/2025,25/03/2025</t>
  </si>
  <si>
    <t>USDCNH,Call,7.294398792760945,09/05/2025,03/04/2025</t>
  </si>
  <si>
    <t>USDCNH,Call,7.295014143105369,08/05/2025,02/04/2025</t>
  </si>
  <si>
    <t>USDCNH,Call,7.29528454618109,22/04/2025,20/03/2025</t>
  </si>
  <si>
    <t>USDCNH,Call,7.297332252231803,30/04/2025,28/03/2025</t>
  </si>
  <si>
    <t>USDCNH,Call,7.298520885737692,29/04/2025,27/03/2025</t>
  </si>
  <si>
    <t>USDCNH,Call,7.3011896567730385,28/04/2025,26/03/2025</t>
  </si>
  <si>
    <t>USDCNH,Call,7.301776800141911,06/05/2025,31/03/2025</t>
  </si>
  <si>
    <t>USDCNH,Call,7.3031662245261755,16/04/2025,18/03/2025</t>
  </si>
  <si>
    <t>USDCNH,Call,7.303716548723528,23/04/2025,21/03/2025</t>
  </si>
  <si>
    <t>USDCNH,Call,7.306311410472661,17/04/2025,19/03/2025</t>
  </si>
  <si>
    <t>USDCNH,Call,7.306681471565229,16/05/2025,11/04/2025</t>
  </si>
  <si>
    <t>USDCNH,Call,7.306929330948691,21/05/2025,16/04/2025</t>
  </si>
  <si>
    <t>USDCNH,Call,7.3081112686165906,12/05/2025,07/04/2025</t>
  </si>
  <si>
    <t>USDCNH,Call,7.308478078052042,07/05/2025,01/04/2025</t>
  </si>
  <si>
    <t>USDCNH,Call,7.30868185075095,24/04/2025,24/03/2025</t>
  </si>
  <si>
    <t>USDCNH,Call,7.309084578455305,25/04/2025,25/03/2025</t>
  </si>
  <si>
    <t>USDCNH,Call,7.309818147705179,22/04/2025,20/03/2025</t>
  </si>
  <si>
    <t>USDCNH,Call,7.310444589846448,19/05/2025,14/04/2025</t>
  </si>
  <si>
    <t>USDCNH,Call,7.310621022188606,08/05/2025,02/04/2025</t>
  </si>
  <si>
    <t>USDCNH,Call,7.31147486025149,30/04/2025,28/03/2025</t>
  </si>
  <si>
    <t>USDCNH,Call,7.311485041949644,20/05/2025,15/04/2025</t>
  </si>
  <si>
    <t>USDCNH,Call,7.311989824179422,09/05/2025,03/04/2025</t>
  </si>
  <si>
    <t>USDCNH,Call,7.313411856691916,29/04/2025,27/03/2025</t>
  </si>
  <si>
    <t>USDCNH,Call,7.316002593450805,28/04/2025,26/03/2025</t>
  </si>
  <si>
    <t>USDCNH,Call,7.317107001748095,06/05/2025,31/03/2025</t>
  </si>
  <si>
    <t>USDCNH,Call,7.317428837559743,16/04/2025,18/03/2025</t>
  </si>
  <si>
    <t>USDCNH,Call,7.319193089816791,23/04/2025,21/03/2025</t>
  </si>
  <si>
    <t>USDCNH,Call,7.320548823559624,17/04/2025,19/03/2025</t>
  </si>
  <si>
    <t>USDCNH,Call,7.323976781654333,07/05/2025,01/04/2025</t>
  </si>
  <si>
    <t>USDCNH,Call,7.323991712025393,24/04/2025,24/03/2025</t>
  </si>
  <si>
    <t>USDCNH,Call,7.3241747320222546,25/04/2025,25/03/2025</t>
  </si>
  <si>
    <t>USDCNH,Call,7.324351749229267,22/04/2025,20/03/2025</t>
  </si>
  <si>
    <t>USDCNH,Call,7.325617468271176,30/04/2025,28/03/2025</t>
  </si>
  <si>
    <t>USDCNH,Call,7.325984117789697,21/05/2025,16/04/2025</t>
  </si>
  <si>
    <t>USDCNH,Call,7.326227901271842,08/05/2025,02/04/2025</t>
  </si>
  <si>
    <t>USDCNH,Call,7.327772896169272,13/05/2025,08/04/2025</t>
  </si>
  <si>
    <t>USDCNH,Call,7.328302827646141,29/04/2025,27/03/2025</t>
  </si>
  <si>
    <t>USDCNH,Call,7.329580855597898,09/05/2025,03/04/2025</t>
  </si>
  <si>
    <t>USDCNH,Call,7.329679243325561,16/05/2025,11/04/2025</t>
  </si>
  <si>
    <t>USDCNH,Call,7.330044206214967,12/05/2025,07/04/2025</t>
  </si>
  <si>
    <t>USDCNH,Call,7.330389973126314,20/05/2025,15/04/2025</t>
  </si>
  <si>
    <t>USDCNH,Call,7.330815530128571,28/04/2025,26/03/2025</t>
  </si>
  <si>
    <t>USDCNH,Call,7.332111076621713,19/05/2025,14/04/2025</t>
  </si>
  <si>
    <t>USDCNH,Call,7.332437203354279,06/05/2025,31/03/2025</t>
  </si>
  <si>
    <t>USDCNH,Call,7.334669630910054,23/04/2025,21/03/2025</t>
  </si>
  <si>
    <t>USDCNH,Call,7.337625511792071,15/05/2025,10/04/2025</t>
  </si>
  <si>
    <t>USDCNH,Call,7.339264885589204,25/04/2025,25/03/2025</t>
  </si>
  <si>
    <t>USDCNH,Call,7.339301573299837,24/04/2025,24/03/2025</t>
  </si>
  <si>
    <t>USDCNH,Call,7.3394754852566235,07/05/2025,01/04/2025</t>
  </si>
  <si>
    <t>USDCNH,Call,7.339760076290863,30/04/2025,28/03/2025</t>
  </si>
  <si>
    <t>USDCNH,Call,7.34183478035508,08/05/2025,02/04/2025</t>
  </si>
  <si>
    <t>USDCNH,Call,7.343193798600365,29/04/2025,27/03/2025</t>
  </si>
  <si>
    <t>USDCNH,Call,7.345038904630703,21/05/2025,16/04/2025</t>
  </si>
  <si>
    <t>USDCNH,Call,7.345628466806336,28/04/2025,26/03/2025</t>
  </si>
  <si>
    <t>USDCNH,Call,7.347171887016375,09/05/2025,03/04/2025</t>
  </si>
  <si>
    <t>USDCNH,Call,7.347767404960463,06/05/2025,31/03/2025</t>
  </si>
  <si>
    <t>USDCNH,Call,7.349294904302984,20/05/2025,15/04/2025</t>
  </si>
  <si>
    <t>USDCNH,Call,7.349850147195207,13/05/2025,08/04/2025</t>
  </si>
  <si>
    <t>USDCNH,Call,7.350146172003317,23/04/2025,21/03/2025</t>
  </si>
  <si>
    <t>USDCNH,Call,7.351977143813344,12/05/2025,07/04/2025</t>
  </si>
  <si>
    <t>USDCNH,Call,7.352677015085894,16/05/2025,11/04/2025</t>
  </si>
  <si>
    <t>USDCNH,Call,7.353777563396977,19/05/2025,14/04/2025</t>
  </si>
  <si>
    <t>USDCNH,Call,7.353902684310548,30/04/2025,28/03/2025</t>
  </si>
  <si>
    <t>USDCNH,Call,7.354355039156153,25/04/2025,25/03/2025</t>
  </si>
  <si>
    <t>USDCNH,Call,7.35461143457428,24/04/2025,24/03/2025</t>
  </si>
  <si>
    <t>USDCNH,Call,7.354974188858915,07/05/2025,01/04/2025</t>
  </si>
  <si>
    <t>USDCNH,Call,7.357441659438317,08/05/2025,02/04/2025</t>
  </si>
  <si>
    <t>USDCNH,Call,7.358084769554589,29/04/2025,27/03/2025</t>
  </si>
  <si>
    <t>USDCNH,Call,7.3596988504068666,15/05/2025,10/04/2025</t>
  </si>
  <si>
    <t>USDCNH,Call,7.360441403484102,28/04/2025,26/03/2025</t>
  </si>
  <si>
    <t>USDCNH,Call,7.36409369147171,21/05/2025,16/04/2025</t>
  </si>
  <si>
    <t>USDCNH,Call,7.3647629184348515,09/05/2025,03/04/2025</t>
  </si>
  <si>
    <t>USDCNH,Call,7.368199835479654,20/05/2025,15/04/2025</t>
  </si>
  <si>
    <t>USDCNH,Call,7.370472892461205,07/05/2025,01/04/2025</t>
  </si>
  <si>
    <t>USDCNH,Call,7.371062945619727,14/05/2025,09/04/2025</t>
  </si>
  <si>
    <t>USDCNH,Call,7.371927398221143,13/05/2025,08/04/2025</t>
  </si>
  <si>
    <t>USDCNH,Call,7.373048538521553,08/05/2025,02/04/2025</t>
  </si>
  <si>
    <t>USDCNH,Call,7.37391008141172,12/05/2025,07/04/2025</t>
  </si>
  <si>
    <t>USDCNH,Call,7.375444050172241,19/05/2025,14/04/2025</t>
  </si>
  <si>
    <t>USDCNH,Call,7.3756747868462265,16/05/2025,11/04/2025</t>
  </si>
  <si>
    <t>USDCNH,Call,7.381772189021662,15/05/2025,10/04/2025</t>
  </si>
  <si>
    <t>USDCNH,Call,7.382353949853329,09/05/2025,03/04/2025</t>
  </si>
  <si>
    <t>USDCNH,Call,7.383148478312716,21/05/2025,16/04/2025</t>
  </si>
  <si>
    <t>USDCNH,Call,7.387104766656325,20/05/2025,15/04/2025</t>
  </si>
  <si>
    <t>USDCNH,Call,7.394004649247077,13/05/2025,08/04/2025</t>
  </si>
  <si>
    <t>USDCNH,Call,7.395843019010098,12/05/2025,07/04/2025</t>
  </si>
  <si>
    <t>USDCNH,Call,7.397110536947506,19/05/2025,14/04/2025</t>
  </si>
  <si>
    <t>USDCNH,Call,7.398245150274089,14/05/2025,09/04/2025</t>
  </si>
  <si>
    <t>USDCNH,Call,7.39867255860656,16/05/2025,11/04/2025</t>
  </si>
  <si>
    <t>USDCNH,Call,7.399944981271805,09/05/2025,03/04/2025</t>
  </si>
  <si>
    <t>USDCNH,Call,7.402203265153721,21/05/2025,16/04/2025</t>
  </si>
  <si>
    <t>USDCNH,Call,7.403845527636458,15/05/2025,10/04/2025</t>
  </si>
  <si>
    <t>USDCNH,Call,7.406009697832995,20/05/2025,15/04/2025</t>
  </si>
  <si>
    <t>USDCNH,Call,7.416081900273013,13/05/2025,08/04/2025</t>
  </si>
  <si>
    <t>USDCNH,Call,7.417536012690282,09/05/2025,03/04/2025</t>
  </si>
  <si>
    <t>USDCNH,Call,7.417775956608475,12/05/2025,07/04/2025</t>
  </si>
  <si>
    <t>USDCNH,Call,7.418777023722771,19/05/2025,14/04/2025</t>
  </si>
  <si>
    <t>USDCNH,Call,7.4212580519947275,21/05/2025,16/04/2025</t>
  </si>
  <si>
    <t>USDCNH,Call,7.421670330366893,16/05/2025,11/04/2025</t>
  </si>
  <si>
    <t>USDCNH,Call,7.424914629009665,20/05/2025,15/04/2025</t>
  </si>
  <si>
    <t>USDCNH,Call,7.425427354928452,14/05/2025,09/04/2025</t>
  </si>
  <si>
    <t>USDCNH,Call,7.425918866251253,15/05/2025,10/04/2025</t>
  </si>
  <si>
    <t>USDCNH,Call,7.438159151298948,13/05/2025,08/04/2025</t>
  </si>
  <si>
    <t>USDCNH,Call,7.439708894206851,12/05/2025,07/04/2025</t>
  </si>
  <si>
    <t>USDCNH,Call,7.440312838835734,21/05/2025,16/04/2025</t>
  </si>
  <si>
    <t>USDCNH,Call,7.440443510498035,19/05/2025,14/04/2025</t>
  </si>
  <si>
    <t>USDCNH,Call,7.444668102127225,16/05/2025,11/04/2025</t>
  </si>
  <si>
    <t>USDCNH,Call,7.447992204866048,15/05/2025,10/04/2025</t>
  </si>
  <si>
    <t>USDCNH,Call,7.452609559582814,14/05/2025,09/04/2025</t>
  </si>
  <si>
    <t>USDCNH,Call,7.460236402324883,13/05/2025,08/04/2025</t>
  </si>
  <si>
    <t>USDCNH,Call,7.461641831805228,12/05/2025,07/04/2025</t>
  </si>
  <si>
    <t>USDCNH,Call,7.467665873887558,16/05/2025,11/04/2025</t>
  </si>
  <si>
    <t>USDCNH,Call,7.470065543480843,15/05/2025,10/04/2025</t>
  </si>
  <si>
    <t>USDCNH,Call,7.479791764237175,14/05/2025,09/04/2025</t>
  </si>
  <si>
    <t>USDCNH,Call,7.482313653350818,13/05/2025,08/04/2025</t>
  </si>
  <si>
    <t>USDCNH,Call,7.492138882095639,15/05/2025,10/04/2025</t>
  </si>
  <si>
    <t>USDCNH,Call,7.506973968891538,14/05/2025,09/04/2025</t>
  </si>
  <si>
    <t>USDCNH,Call,7.534156173545901,14/05/2025,09/04/2025</t>
  </si>
  <si>
    <t>USDCNH,Call,7.561338378200262,14/05/2025,09/04/2025</t>
  </si>
  <si>
    <t>USDCNH,Put,7.1177522550898,16/04/2025,18/03/2025</t>
  </si>
  <si>
    <t>USDCNH,Put,7.120881327892027,22/04/2025,20/03/2025</t>
  </si>
  <si>
    <t>USDCNH,Put,7.121225040342149,17/04/2025,19/03/2025</t>
  </si>
  <si>
    <t>USDCNH,Put,7.132014868123368,16/04/2025,18/03/2025</t>
  </si>
  <si>
    <t>USDCNH,Put,7.13314458247389,06/05/2025,31/03/2025</t>
  </si>
  <si>
    <t>USDCNH,Put,7.133474596697632,23/04/2025,21/03/2025</t>
  </si>
  <si>
    <t>USDCNH,Put,7.1354149294161155,22/04/2025,20/03/2025</t>
  </si>
  <si>
    <t>USDCNH,Put,7.135462453429112,17/04/2025,19/03/2025</t>
  </si>
  <si>
    <t>USDCNH,Put,7.137112695644332,19/05/2025,14/04/2025</t>
  </si>
  <si>
    <t>USDCNH,Put,7.140273376732071,24/04/2025,24/03/2025</t>
  </si>
  <si>
    <t>USDCNH,Put,7.143092889218866,25/04/2025,25/03/2025</t>
  </si>
  <si>
    <t>USDCNH,Put,7.145697069242899,16/05/2025,11/04/2025</t>
  </si>
  <si>
    <t>USDCNH,Put,7.146277481156935,16/04/2025,18/03/2025</t>
  </si>
  <si>
    <t>USDCNH,Put,7.148474784080074,06/05/2025,31/03/2025</t>
  </si>
  <si>
    <t>USDCNH,Put,7.148951137790895,23/04/2025,21/03/2025</t>
  </si>
  <si>
    <t>USDCNH,Put,7.14961117619545,29/04/2025,27/03/2025</t>
  </si>
  <si>
    <t>USDCNH,Put,7.149699866516074,17/04/2025,19/03/2025</t>
  </si>
  <si>
    <t>USDCNH,Put,7.149948530940204,22/04/2025,20/03/2025</t>
  </si>
  <si>
    <t>USDCNH,Put,7.1530602899953815,28/04/2025,26/03/2025</t>
  </si>
  <si>
    <t>USDCNH,Put,7.153491042029136,07/05/2025,01/04/2025</t>
  </si>
  <si>
    <t>USDCNH,Put,7.154552231356237,08/05/2025,02/04/2025</t>
  </si>
  <si>
    <t>USDCNH,Put,7.154580705427952,12/05/2025,07/04/2025</t>
  </si>
  <si>
    <t>USDCNH,Put,7.155583238006514,24/04/2025,24/03/2025</t>
  </si>
  <si>
    <t>USDCNH,Put,7.155906172034942,30/04/2025,28/03/2025</t>
  </si>
  <si>
    <t>USDCNH,Put,7.158183042785815,25/04/2025,25/03/2025</t>
  </si>
  <si>
    <t>USDCNH,Put,7.158779182419596,19/05/2025,14/04/2025</t>
  </si>
  <si>
    <t>USDCNH,Put,7.160245592536282,20/05/2025,15/04/2025</t>
  </si>
  <si>
    <t>USDCNH,Put,7.160540094190503,16/04/2025,18/03/2025</t>
  </si>
  <si>
    <t>USDCNH,Put,7.163804985686258,06/05/2025,31/03/2025</t>
  </si>
  <si>
    <t>USDCNH,Put,7.1639372796030365,17/04/2025,19/03/2025</t>
  </si>
  <si>
    <t>USDCNH,Put,7.1644276788841585,23/04/2025,21/03/2025</t>
  </si>
  <si>
    <t>USDCNH,Put,7.164482132464292,22/04/2025,20/03/2025</t>
  </si>
  <si>
    <t>USDCNH,Put,7.164502147149674,29/04/2025,27/03/2025</t>
  </si>
  <si>
    <t>USDCNH,Put,7.167873226673147,28/04/2025,26/03/2025</t>
  </si>
  <si>
    <t>USDCNH,Put,7.168694841003232,16/05/2025,11/04/2025</t>
  </si>
  <si>
    <t>USDCNH,Put,7.168989745631427,07/05/2025,01/04/2025</t>
  </si>
  <si>
    <t>USDCNH,Put,7.1700487800546275,30/04/2025,28/03/2025</t>
  </si>
  <si>
    <t>USDCNH,Put,7.170159110439474,08/05/2025,02/04/2025</t>
  </si>
  <si>
    <t>USDCNH,Put,7.170893099280958,24/04/2025,24/03/2025</t>
  </si>
  <si>
    <t>USDCNH,Put,7.171261572831608,09/05/2025,03/04/2025</t>
  </si>
  <si>
    <t>USDCNH,Put,7.173232138987726,13/05/2025,08/04/2025</t>
  </si>
  <si>
    <t>USDCNH,Put,7.173273196352764,25/04/2025,25/03/2025</t>
  </si>
  <si>
    <t>USDCNH,Put,7.173545823061649,21/05/2025,16/04/2025</t>
  </si>
  <si>
    <t>USDCNH,Put,7.174802707224069,16/04/2025,18/03/2025</t>
  </si>
  <si>
    <t>USDCNH,Put,7.176513643026329,12/05/2025,07/04/2025</t>
  </si>
  <si>
    <t>USDCNH,Put,7.178174692689999,17/04/2025,19/03/2025</t>
  </si>
  <si>
    <t>USDCNH,Put,7.179015733988382,22/04/2025,20/03/2025</t>
  </si>
  <si>
    <t>USDCNH,Put,7.179135187292442,06/05/2025,31/03/2025</t>
  </si>
  <si>
    <t>USDCNH,Put,7.179150523712952,20/05/2025,15/04/2025</t>
  </si>
  <si>
    <t>USDCNH,Put,7.179393118103898,29/04/2025,27/03/2025</t>
  </si>
  <si>
    <t>USDCNH,Put,7.179904219977422,23/04/2025,21/03/2025</t>
  </si>
  <si>
    <t>USDCNH,Put,7.180445669194861,19/05/2025,14/04/2025</t>
  </si>
  <si>
    <t>USDCNH,Put,7.180787513039192,14/05/2025,09/04/2025</t>
  </si>
  <si>
    <t>USDCNH,Put,7.182686163350913,28/04/2025,26/03/2025</t>
  </si>
  <si>
    <t>USDCNH,Put,7.183112141488504,15/05/2025,10/04/2025</t>
  </si>
  <si>
    <t>USDCNH,Put,7.184191388074314,30/04/2025,28/03/2025</t>
  </si>
  <si>
    <t>USDCNH,Put,7.184488449233718,07/05/2025,01/04/2025</t>
  </si>
  <si>
    <t>USDCNH,Put,7.185765989522711,08/05/2025,02/04/2025</t>
  </si>
  <si>
    <t>USDCNH,Put,7.186202960555401,24/04/2025,24/03/2025</t>
  </si>
  <si>
    <t>USDCNH,Put,7.1883633499197135,25/04/2025,25/03/2025</t>
  </si>
  <si>
    <t>USDCNH,Put,7.188852604250085,09/05/2025,03/04/2025</t>
  </si>
  <si>
    <t>USDCNH,Put,7.189065320257637,16/04/2025,18/03/2025</t>
  </si>
  <si>
    <t>USDCNH,Put,7.191692612763564,16/05/2025,11/04/2025</t>
  </si>
  <si>
    <t>USDCNH,Put,7.192412105776961,17/04/2025,19/03/2025</t>
  </si>
  <si>
    <t>USDCNH,Put,7.192600609902655,21/05/2025,16/04/2025</t>
  </si>
  <si>
    <t>USDCNH,Put,7.19354933551247,22/04/2025,20/03/2025</t>
  </si>
  <si>
    <t>USDCNH,Put,7.194284089058123,29/04/2025,27/03/2025</t>
  </si>
  <si>
    <t>USDCNH,Put,7.194465388898625,06/05/2025,31/03/2025</t>
  </si>
  <si>
    <t>USDCNH,Put,7.195309390013661,13/05/2025,08/04/2025</t>
  </si>
  <si>
    <t>USDCNH,Put,7.195380761070685,23/04/2025,21/03/2025</t>
  </si>
  <si>
    <t>USDCNH,Put,7.197499100028678,28/04/2025,26/03/2025</t>
  </si>
  <si>
    <t>USDCNH,Put,7.198055454889622,20/05/2025,15/04/2025</t>
  </si>
  <si>
    <t>USDCNH,Put,7.198333996094,30/04/2025,28/03/2025</t>
  </si>
  <si>
    <t>USDCNH,Put,7.198446580624705,12/05/2025,07/04/2025</t>
  </si>
  <si>
    <t>USDCNH,Put,7.199987152836008,07/05/2025,01/04/2025</t>
  </si>
  <si>
    <t>USDCNH,Put,7.201372868605947,08/05/2025,02/04/2025</t>
  </si>
  <si>
    <t>USDCNH,Put,7.201512821829845,24/04/2025,24/03/2025</t>
  </si>
  <si>
    <t>USDCNH,Put,7.202112155970125,19/05/2025,14/04/2025</t>
  </si>
  <si>
    <t>USDCNH,Put,7.203327933291204,16/04/2025,18/03/2025</t>
  </si>
  <si>
    <t>USDCNH,Put,7.203453503486662,25/04/2025,25/03/2025</t>
  </si>
  <si>
    <t>USDCNH,Put,7.2051854801032995,15/05/2025,10/04/2025</t>
  </si>
  <si>
    <t>USDCNH,Put,7.2064436356685615,09/05/2025,03/04/2025</t>
  </si>
  <si>
    <t>USDCNH,Put,7.206649518863924,17/04/2025,19/03/2025</t>
  </si>
  <si>
    <t>USDCNH,Put,7.207969717693555,14/05/2025,09/04/2025</t>
  </si>
  <si>
    <t>USDCNH,Put,7.208082937036559,22/04/2025,20/03/2025</t>
  </si>
  <si>
    <t>USDCNH,Put,7.209175060012347,29/04/2025,27/03/2025</t>
  </si>
  <si>
    <t>USDCNH,Put,7.209795590504809,06/05/2025,31/03/2025</t>
  </si>
  <si>
    <t>USDCNH,Put,7.210857302163948,23/04/2025,21/03/2025</t>
  </si>
  <si>
    <t>USDCNH,Put,7.211655396743661,21/05/2025,16/04/2025</t>
  </si>
  <si>
    <t>USDCNH,Put,7.212312036706445,28/04/2025,26/03/2025</t>
  </si>
  <si>
    <t>USDCNH,Put,7.212476604113687,30/04/2025,28/03/2025</t>
  </si>
  <si>
    <t>USDCNH,Put,7.214690384523897,16/05/2025,11/04/2025</t>
  </si>
  <si>
    <t>USDCNH,Put,7.215485856438299,07/05/2025,01/04/2025</t>
  </si>
  <si>
    <t>USDCNH,Put,7.216822683104288,24/04/2025,24/03/2025</t>
  </si>
  <si>
    <t>USDCNH,Put,7.216960386066293,20/05/2025,15/04/2025</t>
  </si>
  <si>
    <t>USDCNH,Put,7.216979747689185,08/05/2025,02/04/2025</t>
  </si>
  <si>
    <t>USDCNH,Put,7.217386641039596,13/05/2025,08/04/2025</t>
  </si>
  <si>
    <t>USDCNH,Put,7.218543657053611,25/04/2025,25/03/2025</t>
  </si>
  <si>
    <t>USDCNH,Put,7.2203795182230825,12/05/2025,07/04/2025</t>
  </si>
  <si>
    <t>USDCNH,Put,7.22377864274539,19/05/2025,14/04/2025</t>
  </si>
  <si>
    <t>USDCNH,Put,7.224034667087039,09/05/2025,03/04/2025</t>
  </si>
  <si>
    <t>USDCNH,Put,7.224066030966571,29/04/2025,27/03/2025</t>
  </si>
  <si>
    <t>USDCNH,Put,7.225125792110993,06/05/2025,31/03/2025</t>
  </si>
  <si>
    <t>USDCNH,Put,7.226333843257211,23/04/2025,21/03/2025</t>
  </si>
  <si>
    <t>USDCNH,Put,7.2266192121333725,30/04/2025,28/03/2025</t>
  </si>
  <si>
    <t>USDCNH,Put,7.2271249733842104,28/04/2025,26/03/2025</t>
  </si>
  <si>
    <t>USDCNH,Put,7.227258818718095,15/05/2025,10/04/2025</t>
  </si>
  <si>
    <t>USDCNH,Put,7.230710183584667,21/05/2025,16/04/2025</t>
  </si>
  <si>
    <t>USDCNH,Put,7.230984560040589,07/05/2025,01/04/2025</t>
  </si>
  <si>
    <t>USDCNH,Put,7.232132544378732,24/04/2025,24/03/2025</t>
  </si>
  <si>
    <t>USDCNH,Put,7.232586626772422,08/05/2025,02/04/2025</t>
  </si>
  <si>
    <t>USDCNH,Put,7.23363381062056,25/04/2025,25/03/2025</t>
  </si>
  <si>
    <t>USDCNH,Put,7.235151922347916,14/05/2025,09/04/2025</t>
  </si>
  <si>
    <t>USDCNH,Put,7.235865317242963,20/05/2025,15/04/2025</t>
  </si>
  <si>
    <t>USDCNH,Put,7.23768815628423,16/05/2025,11/04/2025</t>
  </si>
  <si>
    <t>USDCNH,Put,7.238957001920795,29/04/2025,27/03/2025</t>
  </si>
  <si>
    <t>USDCNH,Put,7.239463892065531,13/05/2025,08/04/2025</t>
  </si>
  <si>
    <t>USDCNH,Put,7.240761820153059,30/04/2025,28/03/2025</t>
  </si>
  <si>
    <t>USDCNH,Put,7.241625698505515,09/05/2025,03/04/2025</t>
  </si>
  <si>
    <t>USDCNH,Put,7.241937910061976,28/04/2025,26/03/2025</t>
  </si>
  <si>
    <t>USDCNH,Put,7.24231245582146,12/05/2025,07/04/2025</t>
  </si>
  <si>
    <t>USDCNH,Put,7.245445129520654,19/05/2025,14/04/2025</t>
  </si>
  <si>
    <t>USDCNH,Put,7.24648326364288,07/05/2025,01/04/2025</t>
  </si>
  <si>
    <t>USDCNH,Put,7.248193505855658,08/05/2025,02/04/2025</t>
  </si>
  <si>
    <t>USDCNH,Put,7.24933215733289,15/05/2025,10/04/2025</t>
  </si>
  <si>
    <t>USDCNH,Put,7.249764970425673,21/05/2025,16/04/2025</t>
  </si>
  <si>
    <t>USDCNH,Put,7.254770248419633,20/05/2025,15/04/2025</t>
  </si>
  <si>
    <t>USDCNH,Put,7.259216729923992,09/05/2025,03/04/2025</t>
  </si>
  <si>
    <t>USDCNH,Put,7.260685928044563,16/05/2025,11/04/2025</t>
  </si>
  <si>
    <t>USDCNH,Put,7.261541143091467,13/05/2025,08/04/2025</t>
  </si>
  <si>
    <t>USDCNH,Put,7.262334127002278,14/05/2025,09/04/2025</t>
  </si>
  <si>
    <t>USDCNH,Put,7.264245393419836,12/05/2025,07/04/2025</t>
  </si>
  <si>
    <t>USDCNH,Put,7.267111616295919,19/05/2025,14/04/2025</t>
  </si>
  <si>
    <t>USDCNH,Put,7.268819757266679,21/05/2025,16/04/2025</t>
  </si>
  <si>
    <t>USDCNH,Put,7.271405495947685,15/05/2025,10/04/2025</t>
  </si>
  <si>
    <t>USDCNH,Put,7.273675179596303,20/05/2025,15/04/2025</t>
  </si>
  <si>
    <t>USDCNH,Put,7.276807761342468,09/05/2025,03/04/2025</t>
  </si>
  <si>
    <t>USDCNH,Put,7.2836183941174015,13/05/2025,08/04/2025</t>
  </si>
  <si>
    <t>USDCNH,Put,7.283683699804896,16/05/2025,11/04/2025</t>
  </si>
  <si>
    <t>USDCNH,Put,7.286178331018213,12/05/2025,07/04/2025</t>
  </si>
  <si>
    <t>USDCNH,Put,7.2878745441076855,21/05/2025,16/04/2025</t>
  </si>
  <si>
    <t>USDCNH,Put,7.289516331656641,14/05/2025,09/04/2025</t>
  </si>
  <si>
    <t>USDCNH,Put,7.293478834562481,15/05/2025,10/04/2025</t>
  </si>
  <si>
    <t>USDCNH,Put,7.305695645143337,13/05/2025,08/04/2025</t>
  </si>
  <si>
    <t>USDCNH,Put,7.315552173177276,15/05/2025,10/04/2025</t>
  </si>
  <si>
    <t>USDCNH,Put,7.316698536311003,14/05/2025,09/04/2025</t>
  </si>
  <si>
    <t>USDCNH,Put,7.343880740965365,14/05/2025,09/04/2025</t>
  </si>
  <si>
    <t>USDINR,Call,85.45882125056404,13/05/2025,04/04/2025</t>
  </si>
  <si>
    <t>USDINR,Call,85.63571419139977,13/05/2025,04/04/2025</t>
  </si>
  <si>
    <t>USDINR,Call,85.81260713223548,13/05/2025,04/04/2025</t>
  </si>
  <si>
    <t>USDINR,Call,85.85640444076384,21/05/2025,16/04/2025</t>
  </si>
  <si>
    <t>USDINR,Call,85.89611737893345,07/05/2025,28/03/2025</t>
  </si>
  <si>
    <t>USDINR,Call,85.9084281963173,08/05/2025,02/04/2025</t>
  </si>
  <si>
    <t>USDINR,Call,85.95289433255365,09/05/2025,03/04/2025</t>
  </si>
  <si>
    <t>USDINR,Call,85.95903841940003,20/05/2025,15/04/2025</t>
  </si>
  <si>
    <t>USDINR,Call,85.98950007307121,13/05/2025,04/04/2025</t>
  </si>
  <si>
    <t>USDINR,Call,86.02224760362103,14/05/2025,07/04/2025</t>
  </si>
  <si>
    <t>USDINR,Call,86.04255885530979,21/05/2025,16/04/2025</t>
  </si>
  <si>
    <t>USDINR,Call,86.05683548343558,06/05/2025,27/03/2025</t>
  </si>
  <si>
    <t>USDINR,Call,86.06416589069991,07/05/2025,28/03/2025</t>
  </si>
  <si>
    <t>USDINR,Call,86.07268583102082,08/05/2025,02/04/2025</t>
  </si>
  <si>
    <t>USDINR,Call,86.11988418672067,09/05/2025,03/04/2025</t>
  </si>
  <si>
    <t>USDINR,Call,86.13292335757049,30/04/2025,25/03/2025</t>
  </si>
  <si>
    <t>USDINR,Call,86.147923955208,20/05/2025,15/04/2025</t>
  </si>
  <si>
    <t>USDINR,Call,86.16639301390693,13/05/2025,04/04/2025</t>
  </si>
  <si>
    <t>USDINR,Call,86.2140054684108,14/05/2025,07/04/2025</t>
  </si>
  <si>
    <t>USDINR,Call,86.21664957205309,15/05/2025,08/04/2025</t>
  </si>
  <si>
    <t>USDINR,Call,86.2284278755,02/05/2025,26/03/2025</t>
  </si>
  <si>
    <t>USDINR,Call,86.22871326985575,21/05/2025,16/04/2025</t>
  </si>
  <si>
    <t>USDINR,Call,86.2306021805026,06/05/2025,27/03/2025</t>
  </si>
  <si>
    <t>USDINR,Call,86.23205097847901,29/04/2025,24/03/2025</t>
  </si>
  <si>
    <t>USDINR,Call,86.23221440246635,07/05/2025,28/03/2025</t>
  </si>
  <si>
    <t>USDINR,Call,86.23694346572434,08/05/2025,02/04/2025</t>
  </si>
  <si>
    <t>USDINR,Call,86.28687404088768,09/05/2025,03/04/2025</t>
  </si>
  <si>
    <t>USDINR,Call,86.30567250601507,30/04/2025,25/03/2025</t>
  </si>
  <si>
    <t>USDINR,Call,86.33020171018164,19/05/2025,11/04/2025</t>
  </si>
  <si>
    <t>USDINR,Call,86.33680949101598,20/05/2025,15/04/2025</t>
  </si>
  <si>
    <t>USDINR,Call,86.34328595474265,13/05/2025,04/04/2025</t>
  </si>
  <si>
    <t>USDINR,Call,86.39149668185298,29/04/2025,24/03/2025</t>
  </si>
  <si>
    <t>USDINR,Call,86.40026291423281,07/05/2025,28/03/2025</t>
  </si>
  <si>
    <t>USDINR,Call,86.40065067142069,02/05/2025,26/03/2025</t>
  </si>
  <si>
    <t>USDINR,Call,86.40120110042785,08/05/2025,02/04/2025</t>
  </si>
  <si>
    <t>USDINR,Call,86.40436887756964,06/05/2025,27/03/2025</t>
  </si>
  <si>
    <t>USDINR,Call,86.4057633332006,14/05/2025,07/04/2025</t>
  </si>
  <si>
    <t>USDINR,Call,86.40834213730781,15/05/2025,08/04/2025</t>
  </si>
  <si>
    <t>USDINR,Call,86.4148676844017,21/05/2025,16/04/2025</t>
  </si>
  <si>
    <t>USDINR,Call,86.4538638950547,09/05/2025,03/04/2025</t>
  </si>
  <si>
    <t>USDINR,Call,86.47842165445967,30/04/2025,25/03/2025</t>
  </si>
  <si>
    <t>USDINR,Call,86.52017889557837,13/05/2025,04/04/2025</t>
  </si>
  <si>
    <t>USDINR,Call,86.52569502682395,20/05/2025,15/04/2025</t>
  </si>
  <si>
    <t>USDINR,Call,86.5305495298834,19/05/2025,11/04/2025</t>
  </si>
  <si>
    <t>USDINR,Call,86.55094238522696,29/04/2025,24/03/2025</t>
  </si>
  <si>
    <t>USDINR,Call,86.56545873513137,08/05/2025,02/04/2025</t>
  </si>
  <si>
    <t>USDINR,Call,86.56831142599925,07/05/2025,28/03/2025</t>
  </si>
  <si>
    <t>USDINR,Call,86.57132450226149,28/04/2025,21/03/2025</t>
  </si>
  <si>
    <t>USDINR,Call,86.57287346734138,02/05/2025,26/03/2025</t>
  </si>
  <si>
    <t>USDINR,Call,86.57813557463666,06/05/2025,27/03/2025</t>
  </si>
  <si>
    <t>USDINR,Call,86.59752119799039,14/05/2025,07/04/2025</t>
  </si>
  <si>
    <t>USDINR,Call,86.60003470256254,15/05/2025,08/04/2025</t>
  </si>
  <si>
    <t>USDINR,Call,86.60102209894765,21/05/2025,16/04/2025</t>
  </si>
  <si>
    <t>USDINR,Call,86.62085374922171,09/05/2025,03/04/2025</t>
  </si>
  <si>
    <t>USDINR,Call,86.65117080290425,30/04/2025,25/03/2025</t>
  </si>
  <si>
    <t>USDINR,Call,86.66862266170888,25/04/2025,20/03/2025</t>
  </si>
  <si>
    <t>USDINR,Call,86.6970718364141,13/05/2025,04/04/2025</t>
  </si>
  <si>
    <t>USDINR,Call,86.71038808860094,29/04/2025,24/03/2025</t>
  </si>
  <si>
    <t>USDINR,Call,86.71458056263194,20/05/2025,15/04/2025</t>
  </si>
  <si>
    <t>USDINR,Call,86.72971636983489,08/05/2025,02/04/2025</t>
  </si>
  <si>
    <t>USDINR,Call,86.73089734958516,19/05/2025,11/04/2025</t>
  </si>
  <si>
    <t>USDINR,Call,86.73322399344792,28/04/2025,21/03/2025</t>
  </si>
  <si>
    <t>USDINR,Call,86.73635993776571,07/05/2025,28/03/2025</t>
  </si>
  <si>
    <t>USDINR,Call,86.74509626326207,02/05/2025,26/03/2025</t>
  </si>
  <si>
    <t>USDINR,Call,86.7519022717037,06/05/2025,27/03/2025</t>
  </si>
  <si>
    <t>USDINR,Call,86.7871765134936,21/05/2025,16/04/2025</t>
  </si>
  <si>
    <t>USDINR,Call,86.78784360338872,09/05/2025,03/04/2025</t>
  </si>
  <si>
    <t>USDINR,Call,86.78927906278018,14/05/2025,07/04/2025</t>
  </si>
  <si>
    <t>USDINR,Call,86.79172726781725,15/05/2025,08/04/2025</t>
  </si>
  <si>
    <t>USDINR,Call,86.8155261727184,16/05/2025,09/04/2025</t>
  </si>
  <si>
    <t>USDINR,Call,86.82391995134884,30/04/2025,25/03/2025</t>
  </si>
  <si>
    <t>USDINR,Call,86.82691843338235,24/04/2025,19/03/2025</t>
  </si>
  <si>
    <t>USDINR,Call,86.82718416213092,25/04/2025,20/03/2025</t>
  </si>
  <si>
    <t>USDINR,Call,86.86983379197491,29/04/2025,24/03/2025</t>
  </si>
  <si>
    <t>USDINR,Call,86.8939740045384,08/05/2025,02/04/2025</t>
  </si>
  <si>
    <t>USDINR,Call,86.89512348463434,28/04/2025,21/03/2025</t>
  </si>
  <si>
    <t>USDINR,Call,86.90346609843992,20/05/2025,15/04/2025</t>
  </si>
  <si>
    <t>USDINR,Call,86.90440844953216,07/05/2025,28/03/2025</t>
  </si>
  <si>
    <t>USDINR,Call,86.91731905918277,02/05/2025,26/03/2025</t>
  </si>
  <si>
    <t>USDINR,Call,86.92566896877074,06/05/2025,27/03/2025</t>
  </si>
  <si>
    <t>USDINR,Call,86.93124516928692,19/05/2025,11/04/2025</t>
  </si>
  <si>
    <t>USDINR,Call,86.95483345755574,09/05/2025,03/04/2025</t>
  </si>
  <si>
    <t>USDINR,Call,86.97333092803956,21/05/2025,16/04/2025</t>
  </si>
  <si>
    <t>USDINR,Call,86.97812665712598,24/04/2025,19/03/2025</t>
  </si>
  <si>
    <t>USDINR,Call,86.98066283799434,23/04/2025,18/03/2025</t>
  </si>
  <si>
    <t>USDINR,Call,86.98103692756996,14/05/2025,07/04/2025</t>
  </si>
  <si>
    <t>USDINR,Call,86.98341983307196,15/05/2025,08/04/2025</t>
  </si>
  <si>
    <t>USDINR,Call,86.98574566255296,25/04/2025,20/03/2025</t>
  </si>
  <si>
    <t>USDINR,Call,86.99666909979342,30/04/2025,25/03/2025</t>
  </si>
  <si>
    <t>USDINR,Call,87.01843584334036,16/05/2025,09/04/2025</t>
  </si>
  <si>
    <t>USDINR,Call,87.02927949534889,29/04/2025,24/03/2025</t>
  </si>
  <si>
    <t>USDINR,Call,87.05702297582077,28/04/2025,21/03/2025</t>
  </si>
  <si>
    <t>USDINR,Call,87.05823163924192,08/05/2025,02/04/2025</t>
  </si>
  <si>
    <t>USDINR,Call,87.07245696129861,07/05/2025,28/03/2025</t>
  </si>
  <si>
    <t>USDINR,Call,87.08954185510346,02/05/2025,26/03/2025</t>
  </si>
  <si>
    <t>USDINR,Call,87.09235163424789,20/05/2025,15/04/2025</t>
  </si>
  <si>
    <t>USDINR,Call,87.09943566583776,06/05/2025,27/03/2025</t>
  </si>
  <si>
    <t>USDINR,Call,87.11235254236172,22/04/2025,17/03/2025</t>
  </si>
  <si>
    <t>USDINR,Call,87.12182331172275,09/05/2025,03/04/2025</t>
  </si>
  <si>
    <t>USDINR,Call,87.12933488086964,24/04/2025,19/03/2025</t>
  </si>
  <si>
    <t>USDINR,Call,87.13071373479296,23/04/2025,18/03/2025</t>
  </si>
  <si>
    <t>USDINR,Call,87.1315929889887,19/05/2025,11/04/2025</t>
  </si>
  <si>
    <t>USDINR,Call,87.144307162975,25/04/2025,20/03/2025</t>
  </si>
  <si>
    <t>USDINR,Call,87.15948534258551,21/05/2025,16/04/2025</t>
  </si>
  <si>
    <t>USDINR,Call,87.16941824823802,30/04/2025,25/03/2025</t>
  </si>
  <si>
    <t>USDINR,Call,87.17279479235975,14/05/2025,07/04/2025</t>
  </si>
  <si>
    <t>USDINR,Call,87.17511239832669,15/05/2025,08/04/2025</t>
  </si>
  <si>
    <t>USDINR,Call,87.18872519872286,29/04/2025,24/03/2025</t>
  </si>
  <si>
    <t>USDINR,Call,87.21892246700719,28/04/2025,21/03/2025</t>
  </si>
  <si>
    <t>USDINR,Call,87.22134551396232,16/05/2025,09/04/2025</t>
  </si>
  <si>
    <t>USDINR,Call,87.26176465102415,02/05/2025,26/03/2025</t>
  </si>
  <si>
    <t>USDINR,Call,87.26179270479962,22/04/2025,17/03/2025</t>
  </si>
  <si>
    <t>USDINR,Call,87.2732023629048,06/05/2025,27/03/2025</t>
  </si>
  <si>
    <t>USDINR,Call,87.28054310461327,24/04/2025,19/03/2025</t>
  </si>
  <si>
    <t>USDINR,Call,87.28076463159158,23/04/2025,18/03/2025</t>
  </si>
  <si>
    <t>USDINR,Call,87.28123717005587,20/05/2025,15/04/2025</t>
  </si>
  <si>
    <t>USDINR,Call,87.30286866339704,25/04/2025,20/03/2025</t>
  </si>
  <si>
    <t>USDINR,Call,87.3278966287838,17/04/2025,13/03/2025</t>
  </si>
  <si>
    <t>USDINR,Call,87.33194080869046,19/05/2025,11/04/2025</t>
  </si>
  <si>
    <t>USDINR,Call,87.3421673966826,30/04/2025,25/03/2025</t>
  </si>
  <si>
    <t>USDINR,Call,87.34817090209684,29/04/2025,24/03/2025</t>
  </si>
  <si>
    <t>USDINR,Call,87.36455265714955,14/05/2025,07/04/2025</t>
  </si>
  <si>
    <t>USDINR,Call,87.36680496358142,15/05/2025,08/04/2025</t>
  </si>
  <si>
    <t>USDINR,Call,87.38082195819362,28/04/2025,21/03/2025</t>
  </si>
  <si>
    <t>USDINR,Call,87.41123286723753,22/04/2025,17/03/2025</t>
  </si>
  <si>
    <t>USDINR,Call,87.42425518458427,16/05/2025,09/04/2025</t>
  </si>
  <si>
    <t>USDINR,Call,87.4308155283902,23/04/2025,18/03/2025</t>
  </si>
  <si>
    <t>USDINR,Call,87.43175132835691,24/04/2025,19/03/2025</t>
  </si>
  <si>
    <t>USDINR,Call,87.43398744694484,02/05/2025,26/03/2025</t>
  </si>
  <si>
    <t>USDINR,Call,87.46143016381907,25/04/2025,20/03/2025</t>
  </si>
  <si>
    <t>USDINR,Call,87.47762124647991,17/04/2025,13/03/2025</t>
  </si>
  <si>
    <t>USDINR,Call,87.48129336501138,16/04/2025,12/03/2025</t>
  </si>
  <si>
    <t>USDINR,Call,87.53228862839222,19/05/2025,11/04/2025</t>
  </si>
  <si>
    <t>USDINR,Call,87.54272144938004,28/04/2025,21/03/2025</t>
  </si>
  <si>
    <t>USDINR,Call,87.55849752883613,15/05/2025,08/04/2025</t>
  </si>
  <si>
    <t>USDINR,Call,87.56067302967543,22/04/2025,17/03/2025</t>
  </si>
  <si>
    <t>USDINR,Call,87.58086642518882,23/04/2025,18/03/2025</t>
  </si>
  <si>
    <t>USDINR,Call,87.58295955210055,24/04/2025,19/03/2025</t>
  </si>
  <si>
    <t>USDINR,Call,87.61999166424111,25/04/2025,20/03/2025</t>
  </si>
  <si>
    <t>USDINR,Call,87.62716485520623,16/05/2025,09/04/2025</t>
  </si>
  <si>
    <t>USDINR,Call,87.62734586417602,17/04/2025,13/03/2025</t>
  </si>
  <si>
    <t>USDINR,Call,87.6384626598368,16/04/2025,12/03/2025</t>
  </si>
  <si>
    <t>USDINR,Call,87.70462094056647,28/04/2025,21/03/2025</t>
  </si>
  <si>
    <t>USDINR,Call,87.71011319211334,22/04/2025,17/03/2025</t>
  </si>
  <si>
    <t>USDINR,Call,87.73091732198742,23/04/2025,18/03/2025</t>
  </si>
  <si>
    <t>USDINR,Call,87.73263644809398,19/05/2025,11/04/2025</t>
  </si>
  <si>
    <t>USDINR,Call,87.7341677758442,24/04/2025,19/03/2025</t>
  </si>
  <si>
    <t>USDINR,Call,87.77707048187213,17/04/2025,13/03/2025</t>
  </si>
  <si>
    <t>USDINR,Call,87.77855316466315,25/04/2025,20/03/2025</t>
  </si>
  <si>
    <t>USDINR,Call,87.79563195466221,16/04/2025,12/03/2025</t>
  </si>
  <si>
    <t>USDINR,Call,87.83007452582818,16/05/2025,09/04/2025</t>
  </si>
  <si>
    <t>USDINR,Call,87.85955335455125,22/04/2025,17/03/2025</t>
  </si>
  <si>
    <t>USDINR,Call,87.88096821878604,23/04/2025,18/03/2025</t>
  </si>
  <si>
    <t>USDINR,Call,87.88537599958784,24/04/2025,19/03/2025</t>
  </si>
  <si>
    <t>USDINR,Call,87.92679509956824,17/04/2025,13/03/2025</t>
  </si>
  <si>
    <t>USDINR,Call,87.95280124948764,16/04/2025,12/03/2025</t>
  </si>
  <si>
    <t>USDINR,Call,88.00899351698915,22/04/2025,17/03/2025</t>
  </si>
  <si>
    <t>USDINR,Call,88.03101911558466,23/04/2025,18/03/2025</t>
  </si>
  <si>
    <t>USDINR,Call,88.03298419645014,16/05/2025,09/04/2025</t>
  </si>
  <si>
    <t>USDINR,Call,88.07651971726436,17/04/2025,13/03/2025</t>
  </si>
  <si>
    <t>USDINR,Call,88.10997054431304,16/04/2025,12/03/2025</t>
  </si>
  <si>
    <t>USDINR,Call,88.15843367942706,22/04/2025,17/03/2025</t>
  </si>
  <si>
    <t>USDINR,Call,88.22624433496047,17/04/2025,13/03/2025</t>
  </si>
  <si>
    <t>USDINR,Call,88.2358938670721,16/05/2025,09/04/2025</t>
  </si>
  <si>
    <t>USDINR,Call,88.26713983913847,16/04/2025,12/03/2025</t>
  </si>
  <si>
    <t>USDINR,Call,88.37596895265658,17/04/2025,13/03/2025</t>
  </si>
  <si>
    <t>USDINR,Call,88.42430913396387,16/04/2025,12/03/2025</t>
  </si>
  <si>
    <t>USDINR,Call,88.5814784287893,16/04/2025,12/03/2025</t>
  </si>
  <si>
    <t>USDINR,Put,84.22057066471399,13/05/2025,04/04/2025</t>
  </si>
  <si>
    <t>USDINR,Put,84.39746360554972,13/05/2025,04/04/2025</t>
  </si>
  <si>
    <t>USDINR,Put,84.55332353894218,21/05/2025,16/04/2025</t>
  </si>
  <si>
    <t>USDINR,Put,84.57435654638543,13/05/2025,04/04/2025</t>
  </si>
  <si>
    <t>USDINR,Put,84.63683966874417,20/05/2025,15/04/2025</t>
  </si>
  <si>
    <t>USDINR,Put,84.67994255009249,14/05/2025,07/04/2025</t>
  </si>
  <si>
    <t>USDINR,Put,84.7197777965683,07/05/2025,28/03/2025</t>
  </si>
  <si>
    <t>USDINR,Put,84.73947795348813,21/05/2025,16/04/2025</t>
  </si>
  <si>
    <t>USDINR,Put,84.75124948722116,13/05/2025,04/04/2025</t>
  </si>
  <si>
    <t>USDINR,Put,84.75862475339268,08/05/2025,02/04/2025</t>
  </si>
  <si>
    <t>USDINR,Put,84.78396535338456,09/05/2025,03/04/2025</t>
  </si>
  <si>
    <t>USDINR,Put,84.82572520455216,20/05/2025,15/04/2025</t>
  </si>
  <si>
    <t>USDINR,Put,84.84046860396634,06/05/2025,27/03/2025</t>
  </si>
  <si>
    <t>USDINR,Put,84.87170041488228,14/05/2025,07/04/2025</t>
  </si>
  <si>
    <t>USDINR,Put,84.87480161527006,15/05/2025,08/04/2025</t>
  </si>
  <si>
    <t>USDINR,Put,84.88782630833475,07/05/2025,28/03/2025</t>
  </si>
  <si>
    <t>USDINR,Put,84.9228823880962,08/05/2025,02/04/2025</t>
  </si>
  <si>
    <t>USDINR,Put,84.92367931845838,30/04/2025,25/03/2025</t>
  </si>
  <si>
    <t>USDINR,Put,84.92563236803409,21/05/2025,16/04/2025</t>
  </si>
  <si>
    <t>USDINR,Put,84.9277669722693,19/05/2025,11/04/2025</t>
  </si>
  <si>
    <t>USDINR,Put,84.92814242805687,13/05/2025,04/04/2025</t>
  </si>
  <si>
    <t>USDINR,Put,84.95095520755157,09/05/2025,03/04/2025</t>
  </si>
  <si>
    <t>USDINR,Put,85.01423530103338,06/05/2025,27/03/2025</t>
  </si>
  <si>
    <t>USDINR,Put,85.01461074036013,20/05/2025,15/04/2025</t>
  </si>
  <si>
    <t>USDINR,Put,85.02286830405517,02/05/2025,26/03/2025</t>
  </si>
  <si>
    <t>USDINR,Put,85.0558748201012,07/05/2025,28/03/2025</t>
  </si>
  <si>
    <t>USDINR,Put,85.06345827967208,14/05/2025,07/04/2025</t>
  </si>
  <si>
    <t>USDINR,Put,85.06649418052478,15/05/2025,08/04/2025</t>
  </si>
  <si>
    <t>USDINR,Put,85.08714002279972,08/05/2025,02/04/2025</t>
  </si>
  <si>
    <t>USDINR,Put,85.09642846690296,30/04/2025,25/03/2025</t>
  </si>
  <si>
    <t>USDINR,Put,85.1050353688926,13/05/2025,04/04/2025</t>
  </si>
  <si>
    <t>USDINR,Put,85.11178678258004,21/05/2025,16/04/2025</t>
  </si>
  <si>
    <t>USDINR,Put,85.11593105486116,29/04/2025,24/03/2025</t>
  </si>
  <si>
    <t>USDINR,Put,85.11794506171859,09/05/2025,03/04/2025</t>
  </si>
  <si>
    <t>USDINR,Put,85.12811479197106,19/05/2025,11/04/2025</t>
  </si>
  <si>
    <t>USDINR,Put,85.1880019981004,06/05/2025,27/03/2025</t>
  </si>
  <si>
    <t>USDINR,Put,85.19509109997585,02/05/2025,26/03/2025</t>
  </si>
  <si>
    <t>USDINR,Put,85.20349627616811,20/05/2025,15/04/2025</t>
  </si>
  <si>
    <t>USDINR,Put,85.22392333186765,07/05/2025,28/03/2025</t>
  </si>
  <si>
    <t>USDINR,Put,85.25139765750323,08/05/2025,02/04/2025</t>
  </si>
  <si>
    <t>USDINR,Put,85.25521614446185,14/05/2025,07/04/2025</t>
  </si>
  <si>
    <t>USDINR,Put,85.2581867457795,15/05/2025,08/04/2025</t>
  </si>
  <si>
    <t>USDINR,Put,85.26917761534756,30/04/2025,25/03/2025</t>
  </si>
  <si>
    <t>USDINR,Put,85.27537675823514,29/04/2025,24/03/2025</t>
  </si>
  <si>
    <t>USDINR,Put,85.28192830972831,13/05/2025,04/04/2025</t>
  </si>
  <si>
    <t>USDINR,Put,85.2849349158856,09/05/2025,03/04/2025</t>
  </si>
  <si>
    <t>USDINR,Put,85.297941197126,21/05/2025,16/04/2025</t>
  </si>
  <si>
    <t>USDINR,Put,85.32846261167282,19/05/2025,11/04/2025</t>
  </si>
  <si>
    <t>USDINR,Put,85.36176869516744,06/05/2025,27/03/2025</t>
  </si>
  <si>
    <t>USDINR,Put,85.36731389589654,02/05/2025,26/03/2025</t>
  </si>
  <si>
    <t>USDINR,Put,85.3919718436341,07/05/2025,28/03/2025</t>
  </si>
  <si>
    <t>USDINR,Put,85.3923818119761,20/05/2025,15/04/2025</t>
  </si>
  <si>
    <t>USDINR,Put,85.39515847836472,16/05/2025,09/04/2025</t>
  </si>
  <si>
    <t>USDINR,Put,85.41565529220675,08/05/2025,02/04/2025</t>
  </si>
  <si>
    <t>USDINR,Put,85.43482246160912,29/04/2025,24/03/2025</t>
  </si>
  <si>
    <t>USDINR,Put,85.43802806395651,28/04/2025,21/03/2025</t>
  </si>
  <si>
    <t>USDINR,Put,85.44192676379214,30/04/2025,25/03/2025</t>
  </si>
  <si>
    <t>USDINR,Put,85.44697400925165,14/05/2025,07/04/2025</t>
  </si>
  <si>
    <t>USDINR,Put,85.44987931103421,15/05/2025,08/04/2025</t>
  </si>
  <si>
    <t>USDINR,Put,85.45192477005261,09/05/2025,03/04/2025</t>
  </si>
  <si>
    <t>USDINR,Put,85.48409561167195,21/05/2025,16/04/2025</t>
  </si>
  <si>
    <t>USDINR,Put,85.52881043137458,19/05/2025,11/04/2025</t>
  </si>
  <si>
    <t>USDINR,Put,85.53553539223448,06/05/2025,27/03/2025</t>
  </si>
  <si>
    <t>USDINR,Put,85.53953669181723,02/05/2025,26/03/2025</t>
  </si>
  <si>
    <t>USDINR,Put,85.55869215875461,25/04/2025,20/03/2025</t>
  </si>
  <si>
    <t>USDINR,Put,85.56002035540055,07/05/2025,28/03/2025</t>
  </si>
  <si>
    <t>USDINR,Put,85.57991292691027,08/05/2025,02/04/2025</t>
  </si>
  <si>
    <t>USDINR,Put,85.58126734778406,20/05/2025,15/04/2025</t>
  </si>
  <si>
    <t>USDINR,Put,85.59426816498309,29/04/2025,24/03/2025</t>
  </si>
  <si>
    <t>USDINR,Put,85.59806814898667,16/05/2025,09/04/2025</t>
  </si>
  <si>
    <t>USDINR,Put,85.59992755514294,28/04/2025,21/03/2025</t>
  </si>
  <si>
    <t>USDINR,Put,85.61467591223673,30/04/2025,25/03/2025</t>
  </si>
  <si>
    <t>USDINR,Put,85.61891462421963,09/05/2025,03/04/2025</t>
  </si>
  <si>
    <t>USDINR,Put,85.63873187404144,14/05/2025,07/04/2025</t>
  </si>
  <si>
    <t>USDINR,Put,85.64157187628894,15/05/2025,08/04/2025</t>
  </si>
  <si>
    <t>USDINR,Put,85.6702500262179,21/05/2025,16/04/2025</t>
  </si>
  <si>
    <t>USDINR,Put,85.7093020893015,06/05/2025,27/03/2025</t>
  </si>
  <si>
    <t>USDINR,Put,85.71175948773794,02/05/2025,26/03/2025</t>
  </si>
  <si>
    <t>USDINR,Put,85.71725365917665,25/04/2025,20/03/2025</t>
  </si>
  <si>
    <t>USDINR,Put,85.728068867167,07/05/2025,28/03/2025</t>
  </si>
  <si>
    <t>USDINR,Put,85.72915825107636,19/05/2025,11/04/2025</t>
  </si>
  <si>
    <t>USDINR,Put,85.74417056161379,08/05/2025,02/04/2025</t>
  </si>
  <si>
    <t>USDINR,Put,85.75371386835707,29/04/2025,24/03/2025</t>
  </si>
  <si>
    <t>USDINR,Put,85.76182704632936,28/04/2025,21/03/2025</t>
  </si>
  <si>
    <t>USDINR,Put,85.76846086717686,24/04/2025,19/03/2025</t>
  </si>
  <si>
    <t>USDINR,Put,85.77015288359205,20/05/2025,15/04/2025</t>
  </si>
  <si>
    <t>USDINR,Put,85.78590447838664,09/05/2025,03/04/2025</t>
  </si>
  <si>
    <t>USDINR,Put,85.78742506068131,30/04/2025,25/03/2025</t>
  </si>
  <si>
    <t>USDINR,Put,85.80097781960863,16/05/2025,09/04/2025</t>
  </si>
  <si>
    <t>USDINR,Put,85.83048973883123,14/05/2025,07/04/2025</t>
  </si>
  <si>
    <t>USDINR,Put,85.83326444154366,15/05/2025,08/04/2025</t>
  </si>
  <si>
    <t>USDINR,Put,85.87581515959869,25/04/2025,20/03/2025</t>
  </si>
  <si>
    <t>USDINR,Put,85.88306878636854,06/05/2025,27/03/2025</t>
  </si>
  <si>
    <t>USDINR,Put,85.88398228365863,02/05/2025,26/03/2025</t>
  </si>
  <si>
    <t>USDINR,Put,85.91315957173104,29/04/2025,24/03/2025</t>
  </si>
  <si>
    <t>USDINR,Put,85.9196690909205,24/04/2025,19/03/2025</t>
  </si>
  <si>
    <t>USDINR,Put,85.92372653751579,28/04/2025,21/03/2025</t>
  </si>
  <si>
    <t>USDINR,Put,85.92950607077812,19/05/2025,11/04/2025</t>
  </si>
  <si>
    <t>USDINR,Put,85.93030656040405,23/04/2025,18/03/2025</t>
  </si>
  <si>
    <t>USDINR,Put,85.96017420912591,30/04/2025,25/03/2025</t>
  </si>
  <si>
    <t>USDINR,Put,86.00388749023058,16/05/2025,09/04/2025</t>
  </si>
  <si>
    <t>USDINR,Put,86.02495700679837,15/05/2025,08/04/2025</t>
  </si>
  <si>
    <t>USDINR,Put,86.03437666002073,25/04/2025,20/03/2025</t>
  </si>
  <si>
    <t>USDINR,Put,86.05620507957931,02/05/2025,26/03/2025</t>
  </si>
  <si>
    <t>USDINR,Put,86.06627140529636,22/04/2025,17/03/2025</t>
  </si>
  <si>
    <t>USDINR,Put,86.07087731466414,24/04/2025,19/03/2025</t>
  </si>
  <si>
    <t>USDINR,Put,86.07260527510502,29/04/2025,24/03/2025</t>
  </si>
  <si>
    <t>USDINR,Put,86.08035745720267,23/04/2025,18/03/2025</t>
  </si>
  <si>
    <t>USDINR,Put,86.08562602870221,28/04/2025,21/03/2025</t>
  </si>
  <si>
    <t>USDINR,Put,86.12985389047988,19/05/2025,11/04/2025</t>
  </si>
  <si>
    <t>USDINR,Put,86.19293816044276,25/04/2025,20/03/2025</t>
  </si>
  <si>
    <t>USDINR,Put,86.20679716085255,16/05/2025,09/04/2025</t>
  </si>
  <si>
    <t>USDINR,Put,86.21571156773427,22/04/2025,17/03/2025</t>
  </si>
  <si>
    <t>USDINR,Put,86.22208553840778,24/04/2025,19/03/2025</t>
  </si>
  <si>
    <t>USDINR,Put,86.23040835400128,23/04/2025,18/03/2025</t>
  </si>
  <si>
    <t>USDINR,Put,86.24752551988864,28/04/2025,21/03/2025</t>
  </si>
  <si>
    <t>USDINR,Put,86.27982430491102,17/04/2025,13/03/2025</t>
  </si>
  <si>
    <t>USDINR,Put,86.3514996608648,25/04/2025,20/03/2025</t>
  </si>
  <si>
    <t>USDINR,Put,86.36515173017217,22/04/2025,17/03/2025</t>
  </si>
  <si>
    <t>USDINR,Put,86.37329376215142,24/04/2025,19/03/2025</t>
  </si>
  <si>
    <t>USDINR,Put,86.38045925079989,23/04/2025,18/03/2025</t>
  </si>
  <si>
    <t>USDINR,Put,86.38110830123347,16/04/2025,12/03/2025</t>
  </si>
  <si>
    <t>USDINR,Put,86.40942501107506,28/04/2025,21/03/2025</t>
  </si>
  <si>
    <t>USDINR,Put,86.4097068314745,16/05/2025,09/04/2025</t>
  </si>
  <si>
    <t>USDINR,Put,86.42954892260713,17/04/2025,13/03/2025</t>
  </si>
  <si>
    <t>USDINR,Put,86.51006116128684,25/04/2025,20/03/2025</t>
  </si>
  <si>
    <t>USDINR,Put,86.51459189261008,22/04/2025,17/03/2025</t>
  </si>
  <si>
    <t>USDINR,Put,86.52450198589506,24/04/2025,19/03/2025</t>
  </si>
  <si>
    <t>USDINR,Put,86.5305101475985,23/04/2025,18/03/2025</t>
  </si>
  <si>
    <t>USDINR,Put,86.53827759605889,16/04/2025,12/03/2025</t>
  </si>
  <si>
    <t>USDINR,Put,86.57927354030323,17/04/2025,13/03/2025</t>
  </si>
  <si>
    <t>USDINR,Put,86.61261650209646,16/05/2025,09/04/2025</t>
  </si>
  <si>
    <t>USDINR,Put,86.664032055048,22/04/2025,17/03/2025</t>
  </si>
  <si>
    <t>USDINR,Put,86.67571020963871,24/04/2025,19/03/2025</t>
  </si>
  <si>
    <t>USDINR,Put,86.68056104439712,23/04/2025,18/03/2025</t>
  </si>
  <si>
    <t>USDINR,Put,86.6954468908843,16/04/2025,12/03/2025</t>
  </si>
  <si>
    <t>USDINR,Put,86.72899815799936,17/04/2025,13/03/2025</t>
  </si>
  <si>
    <t>USDINR,Put,86.8134722174859,22/04/2025,17/03/2025</t>
  </si>
  <si>
    <t>USDINR,Put,86.83061194119574,23/04/2025,18/03/2025</t>
  </si>
  <si>
    <t>USDINR,Put,86.85261618570972,16/04/2025,12/03/2025</t>
  </si>
  <si>
    <t>USDINR,Put,86.87872277569546,17/04/2025,13/03/2025</t>
  </si>
  <si>
    <t>USDINR,Put,86.96291237992381,22/04/2025,17/03/2025</t>
  </si>
  <si>
    <t>USDINR,Put,87.00978548053513,16/04/2025,12/03/2025</t>
  </si>
  <si>
    <t>USDINR,Put,87.02844739339157,17/04/2025,13/03/2025</t>
  </si>
  <si>
    <t>USDINR,Put,87.16695477536055,16/04/2025,12/03/2025</t>
  </si>
  <si>
    <t>USDINR,Put,87.17817201108768,17/04/2025,13/03/2025</t>
  </si>
  <si>
    <t>USDINR,Put,87.32412407018596,16/04/2025,12/03/2025</t>
  </si>
  <si>
    <t>USDKRW,Call,1421.0888791072084,21/05/2025,16/04/2025</t>
  </si>
  <si>
    <t>USDKRW,Call,1422.2743674096178,20/05/2025,15/04/2025</t>
  </si>
  <si>
    <t>USDKRW,Call,1425.1413367112375,19/05/2025,14/04/2025</t>
  </si>
  <si>
    <t>USDKRW,Call,1427.6050157141524,21/05/2025,16/04/2025</t>
  </si>
  <si>
    <t>USDKRW,Call,1428.6868488461932,20/05/2025,15/04/2025</t>
  </si>
  <si>
    <t>USDKRW,Call,1430.837878624513,09/05/2025,04/04/2025</t>
  </si>
  <si>
    <t>USDKRW,Call,1432.0754122086892,19/05/2025,14/04/2025</t>
  </si>
  <si>
    <t>USDKRW,Call,1434.1211523210961,21/05/2025,16/04/2025</t>
  </si>
  <si>
    <t>USDKRW,Call,1435.0993302827687,20/05/2025,15/04/2025</t>
  </si>
  <si>
    <t>USDKRW,Call,1436.9690610460846,09/05/2025,04/04/2025</t>
  </si>
  <si>
    <t>USDKRW,Call,1439.009487706141,19/05/2025,14/04/2025</t>
  </si>
  <si>
    <t>USDKRW,Call,1440.6372889280399,21/05/2025,16/04/2025</t>
  </si>
  <si>
    <t>USDKRW,Call,1441.5118117193442,20/05/2025,15/04/2025</t>
  </si>
  <si>
    <t>USDKRW,Call,1443.1002434676564,09/05/2025,04/04/2025</t>
  </si>
  <si>
    <t>USDKRW,Call,1445.9435632035927,19/05/2025,14/04/2025</t>
  </si>
  <si>
    <t>USDKRW,Call,1446.328688579777,16/05/2025,11/04/2025</t>
  </si>
  <si>
    <t>USDKRW,Call,1447.1534255349836,21/05/2025,16/04/2025</t>
  </si>
  <si>
    <t>USDKRW,Call,1447.9242931559195,20/05/2025,15/04/2025</t>
  </si>
  <si>
    <t>USDKRW,Call,1449.231425889228,09/05/2025,04/04/2025</t>
  </si>
  <si>
    <t>USDKRW,Call,1451.895587743597,16/04/2025,19/03/2025</t>
  </si>
  <si>
    <t>USDKRW,Call,1452.8776387010446,19/05/2025,14/04/2025</t>
  </si>
  <si>
    <t>USDKRW,Call,1453.039476768008,16/05/2025,11/04/2025</t>
  </si>
  <si>
    <t>USDKRW,Call,1453.6695621419276,21/05/2025,16/04/2025</t>
  </si>
  <si>
    <t>USDKRW,Call,1454.336774592495,20/05/2025,15/04/2025</t>
  </si>
  <si>
    <t>USDKRW,Call,1455.3626083107995,09/05/2025,04/04/2025</t>
  </si>
  <si>
    <t>USDKRW,Call,1456.60120224298,15/05/2025,10/04/2025</t>
  </si>
  <si>
    <t>USDKRW,Call,1456.7978521294356,16/04/2025,19/03/2025</t>
  </si>
  <si>
    <t>USDKRW,Call,1458.3482513706522,17/04/2025,20/03/2025</t>
  </si>
  <si>
    <t>USDKRW,Call,1459.7502649562389,16/05/2025,11/04/2025</t>
  </si>
  <si>
    <t>USDKRW,Call,1459.8117141984962,19/05/2025,14/04/2025</t>
  </si>
  <si>
    <t>USDKRW,Call,1460.1856987488713,21/05/2025,16/04/2025</t>
  </si>
  <si>
    <t>USDKRW,Call,1460.7492560290705,20/05/2025,15/04/2025</t>
  </si>
  <si>
    <t>USDKRW,Call,1461.493790732371,09/05/2025,04/04/2025</t>
  </si>
  <si>
    <t>USDKRW,Call,1461.7001165152744,16/04/2025,19/03/2025</t>
  </si>
  <si>
    <t>USDKRW,Call,1462.7059506285623,12/05/2025,07/04/2025</t>
  </si>
  <si>
    <t>USDKRW,Call,1462.9033311143899,08/05/2025,03/04/2025</t>
  </si>
  <si>
    <t>USDKRW,Call,1463.1485231041906,22/04/2025,21/03/2025</t>
  </si>
  <si>
    <t>USDKRW,Call,1463.2960403917518,15/05/2025,10/04/2025</t>
  </si>
  <si>
    <t>USDKRW,Call,1463.3523864354474,17/04/2025,20/03/2025</t>
  </si>
  <si>
    <t>USDKRW,Call,1464.0532651098274,25/04/2025,26/03/2025</t>
  </si>
  <si>
    <t>USDKRW,Call,1464.208903056049,07/05/2025,02/04/2025</t>
  </si>
  <si>
    <t>USDKRW,Call,1464.3416656896957,28/04/2025,27/03/2025</t>
  </si>
  <si>
    <t>USDKRW,Call,1465.172730460917,29/04/2025,28/03/2025</t>
  </si>
  <si>
    <t>USDKRW,Call,1466.1077451777958,23/04/2025,24/03/2025</t>
  </si>
  <si>
    <t>USDKRW,Call,1466.4610531444696,16/05/2025,11/04/2025</t>
  </si>
  <si>
    <t>USDKRW,Call,1466.602380901113,16/04/2025,19/03/2025</t>
  </si>
  <si>
    <t>USDKRW,Call,1466.701835355815,21/05/2025,16/04/2025</t>
  </si>
  <si>
    <t>USDKRW,Call,1466.7457896959481,19/05/2025,14/04/2025</t>
  </si>
  <si>
    <t>USDKRW,Call,1467.161737465646,20/05/2025,15/04/2025</t>
  </si>
  <si>
    <t>USDKRW,Call,1467.404132593319,24/04/2025,25/03/2025</t>
  </si>
  <si>
    <t>USDKRW,Call,1467.6249731539428,09/05/2025,04/04/2025</t>
  </si>
  <si>
    <t>USDKRW,Call,1468.3565215002427,17/04/2025,20/03/2025</t>
  </si>
  <si>
    <t>USDKRW,Call,1468.6112629142942,22/04/2025,21/03/2025</t>
  </si>
  <si>
    <t>USDKRW,Call,1468.7791733216334,08/05/2025,03/04/2025</t>
  </si>
  <si>
    <t>USDKRW,Call,1468.8317745856923,30/04/2025,31/03/2025</t>
  </si>
  <si>
    <t>USDKRW,Call,1469.4544249507771,25/04/2025,26/03/2025</t>
  </si>
  <si>
    <t>USDKRW,Call,1469.6124420607186,12/05/2025,07/04/2025</t>
  </si>
  <si>
    <t>USDKRW,Call,1469.7621321484096,28/04/2025,27/03/2025</t>
  </si>
  <si>
    <t>USDKRW,Call,1469.9878043155709,07/05/2025,02/04/2025</t>
  </si>
  <si>
    <t>USDKRW,Call,1469.9908785405237,15/05/2025,10/04/2025</t>
  </si>
  <si>
    <t>USDKRW,Call,1470.1177143186508,02/05/2025,01/04/2025</t>
  </si>
  <si>
    <t>USDKRW,Call,1470.5452493211958,29/04/2025,28/03/2025</t>
  </si>
  <si>
    <t>USDKRW,Call,1470.8496197799286,13/05/2025,08/04/2025</t>
  </si>
  <si>
    <t>USDKRW,Call,1471.504645286952,16/04/2025,19/03/2025</t>
  </si>
  <si>
    <t>USDKRW,Call,1471.5775373964389,23/04/2025,24/03/2025</t>
  </si>
  <si>
    <t>USDKRW,Call,1472.843858449166,24/04/2025,25/03/2025</t>
  </si>
  <si>
    <t>USDKRW,Call,1473.1718413327003,16/05/2025,11/04/2025</t>
  </si>
  <si>
    <t>USDKRW,Call,1473.3606565650377,17/04/2025,20/03/2025</t>
  </si>
  <si>
    <t>USDKRW,Call,1473.6798651933998,19/05/2025,14/04/2025</t>
  </si>
  <si>
    <t>USDKRW,Call,1473.7561555755144,09/05/2025,04/04/2025</t>
  </si>
  <si>
    <t>USDKRW,Call,1474.0740027243978,22/04/2025,21/03/2025</t>
  </si>
  <si>
    <t>USDKRW,Call,1474.124105976019,30/04/2025,31/03/2025</t>
  </si>
  <si>
    <t>USDKRW,Call,1474.655015528877,08/05/2025,03/04/2025</t>
  </si>
  <si>
    <t>USDKRW,Call,1474.8555847917266,25/04/2025,26/03/2025</t>
  </si>
  <si>
    <t>USDKRW,Call,1475.1825986071237,28/04/2025,27/03/2025</t>
  </si>
  <si>
    <t>USDKRW,Call,1475.630734255275,02/05/2025,01/04/2025</t>
  </si>
  <si>
    <t>USDKRW,Call,1475.7667055750928,07/05/2025,02/04/2025</t>
  </si>
  <si>
    <t>USDKRW,Call,1475.9177681814745,29/04/2025,28/03/2025</t>
  </si>
  <si>
    <t>USDKRW,Call,1476.4069096727908,16/04/2025,19/03/2025</t>
  </si>
  <si>
    <t>USDKRW,Call,1476.518933492875,12/05/2025,07/04/2025</t>
  </si>
  <si>
    <t>USDKRW,Call,1476.6857166892953,15/05/2025,10/04/2025</t>
  </si>
  <si>
    <t>USDKRW,Call,1477.0473296150822,23/04/2025,24/03/2025</t>
  </si>
  <si>
    <t>USDKRW,Call,1477.5941211350412,13/05/2025,08/04/2025</t>
  </si>
  <si>
    <t>USDKRW,Call,1478.283584305013,24/04/2025,25/03/2025</t>
  </si>
  <si>
    <t>USDKRW,Call,1478.364791629833,17/04/2025,20/03/2025</t>
  </si>
  <si>
    <t>USDKRW,Call,1479.4164373663461,30/04/2025,31/03/2025</t>
  </si>
  <si>
    <t>USDKRW,Call,1479.5367425345014,22/04/2025,21/03/2025</t>
  </si>
  <si>
    <t>USDKRW,Call,1479.643112729106,14/05/2025,09/04/2025</t>
  </si>
  <si>
    <t>USDKRW,Call,1479.8826295209312,16/05/2025,11/04/2025</t>
  </si>
  <si>
    <t>USDKRW,Call,1480.2567446326761,25/04/2025,26/03/2025</t>
  </si>
  <si>
    <t>USDKRW,Call,1480.5308577361207,08/05/2025,03/04/2025</t>
  </si>
  <si>
    <t>USDKRW,Call,1480.6030650658379,28/04/2025,27/03/2025</t>
  </si>
  <si>
    <t>USDKRW,Call,1481.1437541918995,02/05/2025,01/04/2025</t>
  </si>
  <si>
    <t>USDKRW,Call,1481.2902870417533,29/04/2025,28/03/2025</t>
  </si>
  <si>
    <t>USDKRW,Call,1481.3091740586294,16/04/2025,19/03/2025</t>
  </si>
  <si>
    <t>USDKRW,Call,1481.5456068346148,07/05/2025,02/04/2025</t>
  </si>
  <si>
    <t>USDKRW,Call,1482.5171218337252,23/04/2025,24/03/2025</t>
  </si>
  <si>
    <t>USDKRW,Call,1483.3689266946283,17/04/2025,20/03/2025</t>
  </si>
  <si>
    <t>USDKRW,Call,1483.380554838067,15/05/2025,10/04/2025</t>
  </si>
  <si>
    <t>USDKRW,Call,1483.4254249250312,12/05/2025,07/04/2025</t>
  </si>
  <si>
    <t>USDKRW,Call,1483.7233101608597,24/04/2025,25/03/2025</t>
  </si>
  <si>
    <t>USDKRW,Call,1484.3386224901535,13/05/2025,08/04/2025</t>
  </si>
  <si>
    <t>USDKRW,Call,1484.708768756673,30/04/2025,31/03/2025</t>
  </si>
  <si>
    <t>USDKRW,Call,1484.999482344605,22/04/2025,21/03/2025</t>
  </si>
  <si>
    <t>USDKRW,Call,1485.6579044736256,25/04/2025,26/03/2025</t>
  </si>
  <si>
    <t>USDKRW,Call,1486.023531524552,28/04/2025,27/03/2025</t>
  </si>
  <si>
    <t>USDKRW,Call,1486.2114384444683,16/04/2025,19/03/2025</t>
  </si>
  <si>
    <t>USDKRW,Call,1486.4066999433644,08/05/2025,03/04/2025</t>
  </si>
  <si>
    <t>USDKRW,Call,1486.5193383292171,14/05/2025,09/04/2025</t>
  </si>
  <si>
    <t>USDKRW,Call,1486.5934177091622,16/05/2025,11/04/2025</t>
  </si>
  <si>
    <t>USDKRW,Call,1486.6567741285237,02/05/2025,01/04/2025</t>
  </si>
  <si>
    <t>USDKRW,Call,1486.662805902032,29/04/2025,28/03/2025</t>
  </si>
  <si>
    <t>USDKRW,Call,1487.324508094137,07/05/2025,02/04/2025</t>
  </si>
  <si>
    <t>USDKRW,Call,1487.9869140523683,23/04/2025,24/03/2025</t>
  </si>
  <si>
    <t>USDKRW,Call,1488.3730617594233,17/04/2025,20/03/2025</t>
  </si>
  <si>
    <t>USDKRW,Call,1489.1630360167064,24/04/2025,25/03/2025</t>
  </si>
  <si>
    <t>USDKRW,Call,1490.001100147,30/04/2025,31/03/2025</t>
  </si>
  <si>
    <t>USDKRW,Call,1490.0753929868388,15/05/2025,10/04/2025</t>
  </si>
  <si>
    <t>USDKRW,Call,1490.3319163571873,12/05/2025,07/04/2025</t>
  </si>
  <si>
    <t>USDKRW,Call,1490.4622221547086,22/04/2025,21/03/2025</t>
  </si>
  <si>
    <t>USDKRW,Call,1491.0590643145752,25/04/2025,26/03/2025</t>
  </si>
  <si>
    <t>USDKRW,Call,1491.083123845266,13/05/2025,08/04/2025</t>
  </si>
  <si>
    <t>USDKRW,Call,1491.4439979832662,28/04/2025,27/03/2025</t>
  </si>
  <si>
    <t>USDKRW,Call,1492.035324762311,29/04/2025,28/03/2025</t>
  </si>
  <si>
    <t>USDKRW,Call,1492.169794065148,02/05/2025,01/04/2025</t>
  </si>
  <si>
    <t>USDKRW,Call,1492.282542150608,08/05/2025,03/04/2025</t>
  </si>
  <si>
    <t>USDKRW,Call,1493.103409353659,07/05/2025,02/04/2025</t>
  </si>
  <si>
    <t>USDKRW,Call,1493.3042058973929,16/05/2025,11/04/2025</t>
  </si>
  <si>
    <t>USDKRW,Call,1493.3771968242186,17/04/2025,20/03/2025</t>
  </si>
  <si>
    <t>USDKRW,Call,1493.3955639293285,14/05/2025,09/04/2025</t>
  </si>
  <si>
    <t>USDKRW,Call,1493.4567062710114,23/04/2025,24/03/2025</t>
  </si>
  <si>
    <t>USDKRW,Call,1494.6027618725534,24/04/2025,25/03/2025</t>
  </si>
  <si>
    <t>USDKRW,Call,1495.2934315373268,30/04/2025,31/03/2025</t>
  </si>
  <si>
    <t>USDKRW,Call,1495.9249619648122,22/04/2025,21/03/2025</t>
  </si>
  <si>
    <t>USDKRW,Call,1496.4602241555247,25/04/2025,26/03/2025</t>
  </si>
  <si>
    <t>USDKRW,Call,1496.7702311356106,15/05/2025,10/04/2025</t>
  </si>
  <si>
    <t>USDKRW,Call,1496.8644644419803,28/04/2025,27/03/2025</t>
  </si>
  <si>
    <t>USDKRW,Call,1497.2384077893437,12/05/2025,07/04/2025</t>
  </si>
  <si>
    <t>USDKRW,Call,1497.4078436225896,29/04/2025,28/03/2025</t>
  </si>
  <si>
    <t>USDKRW,Call,1497.6828140017722,02/05/2025,01/04/2025</t>
  </si>
  <si>
    <t>USDKRW,Call,1497.8276252003784,13/05/2025,08/04/2025</t>
  </si>
  <si>
    <t>USDKRW,Call,1498.1583843578514,08/05/2025,03/04/2025</t>
  </si>
  <si>
    <t>USDKRW,Call,1498.8823106131808,07/05/2025,02/04/2025</t>
  </si>
  <si>
    <t>USDKRW,Call,1498.9264984896547,23/04/2025,24/03/2025</t>
  </si>
  <si>
    <t>USDKRW,Call,1500.0424877284004,24/04/2025,25/03/2025</t>
  </si>
  <si>
    <t>USDKRW,Call,1500.2717895294397,14/05/2025,09/04/2025</t>
  </si>
  <si>
    <t>USDKRW,Call,1500.5857629276538,30/04/2025,31/03/2025</t>
  </si>
  <si>
    <t>USDKRW,Call,1501.3877017749157,22/04/2025,21/03/2025</t>
  </si>
  <si>
    <t>USDKRW,Call,1501.8613839964742,25/04/2025,26/03/2025</t>
  </si>
  <si>
    <t>USDKRW,Call,1502.2849309006945,28/04/2025,27/03/2025</t>
  </si>
  <si>
    <t>USDKRW,Call,1502.7803624828684,29/04/2025,28/03/2025</t>
  </si>
  <si>
    <t>USDKRW,Call,1503.1958339383966,02/05/2025,01/04/2025</t>
  </si>
  <si>
    <t>USDKRW,Call,1503.4650692843823,15/05/2025,10/04/2025</t>
  </si>
  <si>
    <t>USDKRW,Call,1504.0342265650952,08/05/2025,03/04/2025</t>
  </si>
  <si>
    <t>USDKRW,Call,1504.1448992215,12/05/2025,07/04/2025</t>
  </si>
  <si>
    <t>USDKRW,Call,1504.3962907082978,23/04/2025,24/03/2025</t>
  </si>
  <si>
    <t>USDKRW,Call,1504.5721265554907,13/05/2025,08/04/2025</t>
  </si>
  <si>
    <t>USDKRW,Call,1504.6612118727028,07/05/2025,02/04/2025</t>
  </si>
  <si>
    <t>USDKRW,Call,1505.4822135842471,24/04/2025,25/03/2025</t>
  </si>
  <si>
    <t>USDKRW,Call,1505.8780943179806,30/04/2025,31/03/2025</t>
  </si>
  <si>
    <t>USDKRW,Call,1507.1480151295511,14/05/2025,09/04/2025</t>
  </si>
  <si>
    <t>USDKRW,Call,1508.7088538750208,02/05/2025,01/04/2025</t>
  </si>
  <si>
    <t>USDKRW,Call,1511.0513906536562,12/05/2025,07/04/2025</t>
  </si>
  <si>
    <t>USDKRW,Call,1511.3166279106033,13/05/2025,08/04/2025</t>
  </si>
  <si>
    <t>USDKRW,Call,1514.0242407296623,14/05/2025,09/04/2025</t>
  </si>
  <si>
    <t>USDKRW,Call,1518.0611292657156,13/05/2025,08/04/2025</t>
  </si>
  <si>
    <t>USDKRW,Call,1520.9004663297737,14/05/2025,09/04/2025</t>
  </si>
  <si>
    <t>USDKRW,Call,1527.776691929885,14/05/2025,09/04/2025</t>
  </si>
  <si>
    <t>USDKRW,Put,1375.475922858602,21/05/2025,16/04/2025</t>
  </si>
  <si>
    <t>USDKRW,Put,1376.6028082290752,19/05/2025,14/04/2025</t>
  </si>
  <si>
    <t>USDKRW,Put,1377.3869973535895,20/05/2025,15/04/2025</t>
  </si>
  <si>
    <t>USDKRW,Put,1381.9920594655457,21/05/2025,16/04/2025</t>
  </si>
  <si>
    <t>USDKRW,Put,1383.5368837265269,19/05/2025,14/04/2025</t>
  </si>
  <si>
    <t>USDKRW,Put,1383.799478790165,20/05/2025,15/04/2025</t>
  </si>
  <si>
    <t>USDKRW,Put,1387.9196016735116,09/05/2025,04/04/2025</t>
  </si>
  <si>
    <t>USDKRW,Put,1388.5081960724895,21/05/2025,16/04/2025</t>
  </si>
  <si>
    <t>USDKRW,Put,1390.2119602267405,20/05/2025,15/04/2025</t>
  </si>
  <si>
    <t>USDKRW,Put,1390.4709592239788,19/05/2025,14/04/2025</t>
  </si>
  <si>
    <t>USDKRW,Put,1394.0507840950831,09/05/2025,04/04/2025</t>
  </si>
  <si>
    <t>USDKRW,Put,1395.0243326794334,21/05/2025,16/04/2025</t>
  </si>
  <si>
    <t>USDKRW,Put,1396.624441663316,20/05/2025,15/04/2025</t>
  </si>
  <si>
    <t>USDKRW,Put,1397.4050347214304,19/05/2025,14/04/2025</t>
  </si>
  <si>
    <t>USDKRW,Put,1399.3531712621614,16/05/2025,11/04/2025</t>
  </si>
  <si>
    <t>USDKRW,Put,1400.181966516655,09/05/2025,04/04/2025</t>
  </si>
  <si>
    <t>USDKRW,Put,1401.5404692863772,21/05/2025,16/04/2025</t>
  </si>
  <si>
    <t>USDKRW,Put,1403.0369230998913,20/05/2025,15/04/2025</t>
  </si>
  <si>
    <t>USDKRW,Put,1404.3391102188823,19/05/2025,14/04/2025</t>
  </si>
  <si>
    <t>USDKRW,Put,1406.0639594503923,16/05/2025,11/04/2025</t>
  </si>
  <si>
    <t>USDKRW,Put,1406.3131489382265,09/05/2025,04/04/2025</t>
  </si>
  <si>
    <t>USDKRW,Put,1408.056605893321,21/05/2025,16/04/2025</t>
  </si>
  <si>
    <t>USDKRW,Put,1409.4494045364668,20/05/2025,15/04/2025</t>
  </si>
  <si>
    <t>USDKRW,Put,1409.737335201578,15/05/2025,10/04/2025</t>
  </si>
  <si>
    <t>USDKRW,Put,1411.273185716334,19/05/2025,14/04/2025</t>
  </si>
  <si>
    <t>USDKRW,Put,1412.444331359798,09/05/2025,04/04/2025</t>
  </si>
  <si>
    <t>USDKRW,Put,1412.774747638623,16/05/2025,11/04/2025</t>
  </si>
  <si>
    <t>USDKRW,Put,1414.3605106034686,12/05/2025,07/04/2025</t>
  </si>
  <si>
    <t>USDKRW,Put,1414.5727425002647,21/05/2025,16/04/2025</t>
  </si>
  <si>
    <t>USDKRW,Put,1415.8618859730423,20/05/2025,15/04/2025</t>
  </si>
  <si>
    <t>USDKRW,Put,1416.4321733503498,15/05/2025,10/04/2025</t>
  </si>
  <si>
    <t>USDKRW,Put,1417.5797370427254,16/04/2025,19/03/2025</t>
  </si>
  <si>
    <t>USDKRW,Put,1418.2072612137858,19/05/2025,14/04/2025</t>
  </si>
  <si>
    <t>USDKRW,Put,1418.5755137813696,09/05/2025,04/04/2025</t>
  </si>
  <si>
    <t>USDKRW,Put,1419.4855358268537,16/05/2025,11/04/2025</t>
  </si>
  <si>
    <t>USDKRW,Put,1421.267002035625,12/05/2025,07/04/2025</t>
  </si>
  <si>
    <t>USDKRW,Put,1421.7724356636843,08/05/2025,03/04/2025</t>
  </si>
  <si>
    <t>USDKRW,Put,1422.4820014285642,16/04/2025,19/03/2025</t>
  </si>
  <si>
    <t>USDKRW,Put,1423.1270114991214,15/05/2025,10/04/2025</t>
  </si>
  <si>
    <t>USDKRW,Put,1423.319305917086,17/04/2025,20/03/2025</t>
  </si>
  <si>
    <t>USDKRW,Put,1423.6381102941418,13/05/2025,08/04/2025</t>
  </si>
  <si>
    <t>USDKRW,Put,1423.756594239395,07/05/2025,02/04/2025</t>
  </si>
  <si>
    <t>USDKRW,Put,1424.7066962029414,09/05/2025,04/04/2025</t>
  </si>
  <si>
    <t>USDKRW,Put,1424.9093444334653,22/04/2025,21/03/2025</t>
  </si>
  <si>
    <t>USDKRW,Put,1426.1963240150847,16/05/2025,11/04/2025</t>
  </si>
  <si>
    <t>USDKRW,Put,1426.2451462231809,25/04/2025,26/03/2025</t>
  </si>
  <si>
    <t>USDKRW,Put,1426.3984004786967,28/04/2025,27/03/2025</t>
  </si>
  <si>
    <t>USDKRW,Put,1427.3842658144029,16/04/2025,19/03/2025</t>
  </si>
  <si>
    <t>USDKRW,Put,1427.5650984389654,29/04/2025,28/03/2025</t>
  </si>
  <si>
    <t>USDKRW,Put,1427.6482778709278,08/05/2025,03/04/2025</t>
  </si>
  <si>
    <t>USDKRW,Put,1427.8191996472938,23/04/2025,24/03/2025</t>
  </si>
  <si>
    <t>USDKRW,Put,1428.173493467781,12/05/2025,07/04/2025</t>
  </si>
  <si>
    <t>USDKRW,Put,1428.3234409818813,17/04/2025,20/03/2025</t>
  </si>
  <si>
    <t>USDKRW,Put,1429.326051602391,24/04/2025,25/03/2025</t>
  </si>
  <si>
    <t>USDKRW,Put,1429.535495498917,07/05/2025,02/04/2025</t>
  </si>
  <si>
    <t>USDKRW,Put,1429.821849647893,15/05/2025,10/04/2025</t>
  </si>
  <si>
    <t>USDKRW,Put,1430.372084243569,22/04/2025,21/03/2025</t>
  </si>
  <si>
    <t>USDKRW,Put,1430.3826116492542,13/05/2025,08/04/2025</t>
  </si>
  <si>
    <t>USDKRW,Put,1431.509533528327,14/05/2025,09/04/2025</t>
  </si>
  <si>
    <t>USDKRW,Put,1431.5265747622807,02/05/2025,01/04/2025</t>
  </si>
  <si>
    <t>USDKRW,Put,1431.6463060641304,25/04/2025,26/03/2025</t>
  </si>
  <si>
    <t>USDKRW,Put,1431.785454853404,30/04/2025,31/03/2025</t>
  </si>
  <si>
    <t>USDKRW,Put,1431.8188669374108,28/04/2025,27/03/2025</t>
  </si>
  <si>
    <t>USDKRW,Put,1432.2865302002417,16/04/2025,19/03/2025</t>
  </si>
  <si>
    <t>USDKRW,Put,1432.9071122033156,16/05/2025,11/04/2025</t>
  </si>
  <si>
    <t>USDKRW,Put,1432.9376172992443,29/04/2025,28/03/2025</t>
  </si>
  <si>
    <t>USDKRW,Put,1433.2889918659369,23/04/2025,24/03/2025</t>
  </si>
  <si>
    <t>USDKRW,Put,1433.3275760466763,17/04/2025,20/03/2025</t>
  </si>
  <si>
    <t>USDKRW,Put,1433.5241200781716,08/05/2025,03/04/2025</t>
  </si>
  <si>
    <t>USDKRW,Put,1434.765777458238,24/04/2025,25/03/2025</t>
  </si>
  <si>
    <t>USDKRW,Put,1435.0799848999372,12/05/2025,07/04/2025</t>
  </si>
  <si>
    <t>USDKRW,Put,1435.314396758439,07/05/2025,02/04/2025</t>
  </si>
  <si>
    <t>USDKRW,Put,1435.8348240536725,22/04/2025,21/03/2025</t>
  </si>
  <si>
    <t>USDKRW,Put,1436.5166877966649,15/05/2025,10/04/2025</t>
  </si>
  <si>
    <t>USDKRW,Put,1437.039594698905,02/05/2025,01/04/2025</t>
  </si>
  <si>
    <t>USDKRW,Put,1437.04746590508,25/04/2025,26/03/2025</t>
  </si>
  <si>
    <t>USDKRW,Put,1437.0777862437308,30/04/2025,31/03/2025</t>
  </si>
  <si>
    <t>USDKRW,Put,1437.1271130043667,13/05/2025,08/04/2025</t>
  </si>
  <si>
    <t>USDKRW,Put,1437.1887945860806,16/04/2025,19/03/2025</t>
  </si>
  <si>
    <t>USDKRW,Put,1437.239333396125,28/04/2025,27/03/2025</t>
  </si>
  <si>
    <t>USDKRW,Put,1438.310136159523,29/04/2025,28/03/2025</t>
  </si>
  <si>
    <t>USDKRW,Put,1438.3317111114716,17/04/2025,20/03/2025</t>
  </si>
  <si>
    <t>USDKRW,Put,1438.3857591284382,14/05/2025,09/04/2025</t>
  </si>
  <si>
    <t>USDKRW,Put,1438.7587840845802,23/04/2025,24/03/2025</t>
  </si>
  <si>
    <t>USDKRW,Put,1439.3999622854153,08/05/2025,03/04/2025</t>
  </si>
  <si>
    <t>USDKRW,Put,1439.6179003915463,16/05/2025,11/04/2025</t>
  </si>
  <si>
    <t>USDKRW,Put,1440.2055033140848,24/04/2025,25/03/2025</t>
  </si>
  <si>
    <t>USDKRW,Put,1441.093298017961,07/05/2025,02/04/2025</t>
  </si>
  <si>
    <t>USDKRW,Put,1441.297563863776,22/04/2025,21/03/2025</t>
  </si>
  <si>
    <t>USDKRW,Put,1441.9864763320936,12/05/2025,07/04/2025</t>
  </si>
  <si>
    <t>USDKRW,Put,1442.0910589719192,16/04/2025,19/03/2025</t>
  </si>
  <si>
    <t>USDKRW,Put,1442.3701176340578,30/04/2025,31/03/2025</t>
  </si>
  <si>
    <t>USDKRW,Put,1442.4486257460294,25/04/2025,26/03/2025</t>
  </si>
  <si>
    <t>USDKRW,Put,1442.5526146355294,02/05/2025,01/04/2025</t>
  </si>
  <si>
    <t>USDKRW,Put,1442.659799854839,28/04/2025,27/03/2025</t>
  </si>
  <si>
    <t>USDKRW,Put,1443.2115259454367,15/05/2025,10/04/2025</t>
  </si>
  <si>
    <t>USDKRW,Put,1443.3358461762668,17/04/2025,20/03/2025</t>
  </si>
  <si>
    <t>USDKRW,Put,1443.6826550198018,29/04/2025,28/03/2025</t>
  </si>
  <si>
    <t>USDKRW,Put,1443.871614359479,13/05/2025,08/04/2025</t>
  </si>
  <si>
    <t>USDKRW,Put,1444.2285763032232,23/04/2025,24/03/2025</t>
  </si>
  <si>
    <t>USDKRW,Put,1445.2619847285496,14/05/2025,09/04/2025</t>
  </si>
  <si>
    <t>USDKRW,Put,1445.2758044926588,08/05/2025,03/04/2025</t>
  </si>
  <si>
    <t>USDKRW,Put,1445.6452291699316,24/04/2025,25/03/2025</t>
  </si>
  <si>
    <t>USDKRW,Put,1446.7603036738797,22/04/2025,21/03/2025</t>
  </si>
  <si>
    <t>USDKRW,Put,1446.872199277483,07/05/2025,02/04/2025</t>
  </si>
  <si>
    <t>USDKRW,Put,1446.993323357758,16/04/2025,19/03/2025</t>
  </si>
  <si>
    <t>USDKRW,Put,1447.6624490243846,30/04/2025,31/03/2025</t>
  </si>
  <si>
    <t>USDKRW,Put,1447.849785586979,25/04/2025,26/03/2025</t>
  </si>
  <si>
    <t>USDKRW,Put,1448.0656345721536,02/05/2025,01/04/2025</t>
  </si>
  <si>
    <t>USDKRW,Put,1448.0802663135532,28/04/2025,27/03/2025</t>
  </si>
  <si>
    <t>USDKRW,Put,1448.3399812410619,17/04/2025,20/03/2025</t>
  </si>
  <si>
    <t>USDKRW,Put,1448.89296776425,12/05/2025,07/04/2025</t>
  </si>
  <si>
    <t>USDKRW,Put,1449.0551738800805,29/04/2025,28/03/2025</t>
  </si>
  <si>
    <t>USDKRW,Put,1449.6983685218663,23/04/2025,24/03/2025</t>
  </si>
  <si>
    <t>USDKRW,Put,1449.9063640942084,15/05/2025,10/04/2025</t>
  </si>
  <si>
    <t>USDKRW,Put,1450.6161157145914,13/05/2025,08/04/2025</t>
  </si>
  <si>
    <t>USDKRW,Put,1451.0849550257785,24/04/2025,25/03/2025</t>
  </si>
  <si>
    <t>USDKRW,Put,1451.1516466999024,08/05/2025,03/04/2025</t>
  </si>
  <si>
    <t>USDKRW,Put,1452.1382103286608,14/05/2025,09/04/2025</t>
  </si>
  <si>
    <t>USDKRW,Put,1452.2230434839832,22/04/2025,21/03/2025</t>
  </si>
  <si>
    <t>USDKRW,Put,1452.651100537005,07/05/2025,02/04/2025</t>
  </si>
  <si>
    <t>USDKRW,Put,1452.9547804147116,30/04/2025,31/03/2025</t>
  </si>
  <si>
    <t>USDKRW,Put,1453.2509454279284,25/04/2025,26/03/2025</t>
  </si>
  <si>
    <t>USDKRW,Put,1453.3441163058571,17/04/2025,20/03/2025</t>
  </si>
  <si>
    <t>USDKRW,Put,1453.5007327722674,28/04/2025,27/03/2025</t>
  </si>
  <si>
    <t>USDKRW,Put,1453.5786545087778,02/05/2025,01/04/2025</t>
  </si>
  <si>
    <t>USDKRW,Put,1454.4276927403594,29/04/2025,28/03/2025</t>
  </si>
  <si>
    <t>USDKRW,Put,1455.1681607405094,23/04/2025,24/03/2025</t>
  </si>
  <si>
    <t>USDKRW,Put,1455.7994591964061,12/05/2025,07/04/2025</t>
  </si>
  <si>
    <t>USDKRW,Put,1456.5246808816255,24/04/2025,25/03/2025</t>
  </si>
  <si>
    <t>USDKRW,Put,1457.027488907146,08/05/2025,03/04/2025</t>
  </si>
  <si>
    <t>USDKRW,Put,1457.360617069704,13/05/2025,08/04/2025</t>
  </si>
  <si>
    <t>USDKRW,Put,1457.6857832940868,22/04/2025,21/03/2025</t>
  </si>
  <si>
    <t>USDKRW,Put,1458.2471118050385,30/04/2025,31/03/2025</t>
  </si>
  <si>
    <t>USDKRW,Put,1458.430001796527,07/05/2025,02/04/2025</t>
  </si>
  <si>
    <t>USDKRW,Put,1458.652105268878,25/04/2025,26/03/2025</t>
  </si>
  <si>
    <t>USDKRW,Put,1458.9211992309815,28/04/2025,27/03/2025</t>
  </si>
  <si>
    <t>USDKRW,Put,1459.0144359287722,14/05/2025,09/04/2025</t>
  </si>
  <si>
    <t>USDKRW,Put,1459.091674445402,02/05/2025,01/04/2025</t>
  </si>
  <si>
    <t>USDKRW,Put,1459.800211600638,29/04/2025,28/03/2025</t>
  </si>
  <si>
    <t>USDKRW,Put,1460.6379529591527,23/04/2025,24/03/2025</t>
  </si>
  <si>
    <t>USDKRW,Put,1461.9644067374722,24/04/2025,25/03/2025</t>
  </si>
  <si>
    <t>USDKRW,Put,1463.5394431953655,30/04/2025,31/03/2025</t>
  </si>
  <si>
    <t>USDKRW,Put,1464.1051184248163,13/05/2025,08/04/2025</t>
  </si>
  <si>
    <t>USDKRW,Put,1464.6046943820265,02/05/2025,01/04/2025</t>
  </si>
  <si>
    <t>USDKRW,Put,1465.8906615288834,14/05/2025,09/04/2025</t>
  </si>
  <si>
    <t>USDKRW,Put,1472.7668871289948,14/05/2025,09/04/2025</t>
  </si>
  <si>
    <t>USDSGD,Call,1.311333789544692,21/05/2025,16/04/2025</t>
  </si>
  <si>
    <t>USDSGD,Call,1.312693428814209,20/05/2025,15/04/2025</t>
  </si>
  <si>
    <t>USDSGD,Call,1.3129037298487065,19/05/2025,14/04/2025</t>
  </si>
  <si>
    <t>USDSGD,Call,1.3149573292484589,21/05/2025,16/04/2025</t>
  </si>
  <si>
    <t>USDSGD,Call,1.3164264692375758,20/05/2025,15/04/2025</t>
  </si>
  <si>
    <t>USDSGD,Call,1.3167454325310164,19/05/2025,14/04/2025</t>
  </si>
  <si>
    <t>USDSGD,Call,1.3185808689522258,21/05/2025,16/04/2025</t>
  </si>
  <si>
    <t>USDSGD,Call,1.3201595096609429,20/05/2025,15/04/2025</t>
  </si>
  <si>
    <t>USDSGD,Call,1.320587135213326,19/05/2025,14/04/2025</t>
  </si>
  <si>
    <t>USDSGD,Call,1.3222044086559928,21/05/2025,16/04/2025</t>
  </si>
  <si>
    <t>USDSGD,Call,1.3238925500843097,20/05/2025,15/04/2025</t>
  </si>
  <si>
    <t>USDSGD,Call,1.324428837895636,19/05/2025,14/04/2025</t>
  </si>
  <si>
    <t>USDSGD,Call,1.3249464301489302,16/05/2025,11/04/2025</t>
  </si>
  <si>
    <t>USDSGD,Call,1.3258279483597595,21/05/2025,16/04/2025</t>
  </si>
  <si>
    <t>USDSGD,Call,1.3276255905076766,20/05/2025,15/04/2025</t>
  </si>
  <si>
    <t>USDSGD,Call,1.3282705405779456,19/05/2025,14/04/2025</t>
  </si>
  <si>
    <t>USDSGD,Call,1.3289106094894816,16/05/2025,11/04/2025</t>
  </si>
  <si>
    <t>USDSGD,Call,1.3294514880635264,21/05/2025,16/04/2025</t>
  </si>
  <si>
    <t>USDSGD,Call,1.3299327342561789,17/04/2025,19/03/2025</t>
  </si>
  <si>
    <t>USDSGD,Call,1.329953190427592,22/04/2025,20/03/2025</t>
  </si>
  <si>
    <t>USDSGD,Call,1.3303528518477026,08/05/2025,04/04/2025</t>
  </si>
  <si>
    <t>USDSGD,Call,1.3306152023210807,16/04/2025,18/03/2025</t>
  </si>
  <si>
    <t>USDSGD,Call,1.3313586309310435,20/05/2025,15/04/2025</t>
  </si>
  <si>
    <t>USDSGD,Call,1.3321122432602555,19/05/2025,14/04/2025</t>
  </si>
  <si>
    <t>USDSGD,Call,1.3328088949837316,17/04/2025,19/03/2025</t>
  </si>
  <si>
    <t>USDSGD,Call,1.3328747888300327,16/05/2025,11/04/2025</t>
  </si>
  <si>
    <t>USDSGD,Call,1.3329476198970511,22/04/2025,20/03/2025</t>
  </si>
  <si>
    <t>USDSGD,Call,1.3330750277672934,21/05/2025,16/04/2025</t>
  </si>
  <si>
    <t>USDSGD,Call,1.3334807661683297,16/04/2025,18/03/2025</t>
  </si>
  <si>
    <t>USDSGD,Call,1.3337235855083789,08/05/2025,04/04/2025</t>
  </si>
  <si>
    <t>USDSGD,Call,1.3342835982113352,23/04/2025,21/03/2025</t>
  </si>
  <si>
    <t>USDSGD,Call,1.3350916713544105,20/05/2025,15/04/2025</t>
  </si>
  <si>
    <t>USDSGD,Call,1.335685055711284,17/04/2025,19/03/2025</t>
  </si>
  <si>
    <t>USDSGD,Call,1.3359420493665102,22/04/2025,20/03/2025</t>
  </si>
  <si>
    <t>USDSGD,Call,1.3359539459425651,19/05/2025,14/04/2025</t>
  </si>
  <si>
    <t>USDSGD,Call,1.3362154231977312,25/04/2025,25/03/2025</t>
  </si>
  <si>
    <t>USDSGD,Call,1.3363463300155787,16/04/2025,18/03/2025</t>
  </si>
  <si>
    <t>USDSGD,Call,1.336443956185613,28/04/2025,26/03/2025</t>
  </si>
  <si>
    <t>USDSGD,Call,1.3366985674710603,21/05/2025,16/04/2025</t>
  </si>
  <si>
    <t>USDSGD,Call,1.3368389681705841,16/05/2025,11/04/2025</t>
  </si>
  <si>
    <t>USDSGD,Call,1.3368626568411406,24/04/2025,24/03/2025</t>
  </si>
  <si>
    <t>USDSGD,Call,1.3370943191690552,08/05/2025,04/04/2025</t>
  </si>
  <si>
    <t>USDSGD,Call,1.3373847270604016,23/04/2025,21/03/2025</t>
  </si>
  <si>
    <t>USDSGD,Call,1.3374030048174799,15/05/2025,10/04/2025</t>
  </si>
  <si>
    <t>USDSGD,Call,1.3374639678596152,29/04/2025,27/03/2025</t>
  </si>
  <si>
    <t>USDSGD,Call,1.3385612164388367,17/04/2025,19/03/2025</t>
  </si>
  <si>
    <t>USDSGD,Call,1.3388073548521724,30/04/2025,28/03/2025</t>
  </si>
  <si>
    <t>USDSGD,Call,1.3388247117777774,20/05/2025,15/04/2025</t>
  </si>
  <si>
    <t>USDSGD,Call,1.3389364788359692,22/04/2025,20/03/2025</t>
  </si>
  <si>
    <t>USDSGD,Call,1.3392118938628277,16/04/2025,18/03/2025</t>
  </si>
  <si>
    <t>USDSGD,Call,1.3393546194070014,25/04/2025,25/03/2025</t>
  </si>
  <si>
    <t>USDSGD,Call,1.3395682448395159,28/04/2025,26/03/2025</t>
  </si>
  <si>
    <t>USDSGD,Call,1.339795648624875,19/05/2025,14/04/2025</t>
  </si>
  <si>
    <t>USDSGD,Call,1.3399496734722383,24/04/2025,24/03/2025</t>
  </si>
  <si>
    <t>USDSGD,Call,1.3404650528297317,08/05/2025,04/04/2025</t>
  </si>
  <si>
    <t>USDSGD,Call,1.340485855909468,23/04/2025,21/03/2025</t>
  </si>
  <si>
    <t>USDSGD,Call,1.3405455829370438,29/04/2025,27/03/2025</t>
  </si>
  <si>
    <t>USDSGD,Call,1.3408031475111355,16/05/2025,11/04/2025</t>
  </si>
  <si>
    <t>USDSGD,Call,1.340911094503927,07/05/2025,03/04/2025</t>
  </si>
  <si>
    <t>USDSGD,Call,1.341265522364347,02/05/2025,01/04/2025</t>
  </si>
  <si>
    <t>USDSGD,Call,1.3413700243666886,15/05/2025,10/04/2025</t>
  </si>
  <si>
    <t>USDSGD,Call,1.3414373771663894,17/04/2025,19/03/2025</t>
  </si>
  <si>
    <t>USDSGD,Call,1.3415945378963305,06/05/2025,02/04/2025</t>
  </si>
  <si>
    <t>USDSGD,Call,1.3419063392942625,30/04/2025,28/03/2025</t>
  </si>
  <si>
    <t>USDSGD,Call,1.3419309083054283,22/04/2025,20/03/2025</t>
  </si>
  <si>
    <t>USDSGD,Call,1.342077457710077,16/04/2025,18/03/2025</t>
  </si>
  <si>
    <t>USDSGD,Call,1.3424938156162716,25/04/2025,25/03/2025</t>
  </si>
  <si>
    <t>USDSGD,Call,1.3426925334934188,28/04/2025,26/03/2025</t>
  </si>
  <si>
    <t>USDSGD,Call,1.343036690103336,24/04/2025,24/03/2025</t>
  </si>
  <si>
    <t>USDSGD,Call,1.3435869847585344,23/04/2025,21/03/2025</t>
  </si>
  <si>
    <t>USDSGD,Call,1.3436271980144723,29/04/2025,27/03/2025</t>
  </si>
  <si>
    <t>USDSGD,Call,1.343835786490408,08/05/2025,04/04/2025</t>
  </si>
  <si>
    <t>USDSGD,Call,1.3439013011670076,09/05/2025,07/04/2025</t>
  </si>
  <si>
    <t>USDSGD,Call,1.344286740091807,07/05/2025,03/04/2025</t>
  </si>
  <si>
    <t>USDSGD,Call,1.3443135378939421,17/04/2025,19/03/2025</t>
  </si>
  <si>
    <t>USDSGD,Call,1.344386509927388,02/05/2025,01/04/2025</t>
  </si>
  <si>
    <t>USDSGD,Call,1.3447673268516869,16/05/2025,11/04/2025</t>
  </si>
  <si>
    <t>USDSGD,Call,1.3448105255769933,06/05/2025,02/04/2025</t>
  </si>
  <si>
    <t>USDSGD,Call,1.3449253377748875,22/04/2025,20/03/2025</t>
  </si>
  <si>
    <t>USDSGD,Call,1.344943021557326,16/04/2025,18/03/2025</t>
  </si>
  <si>
    <t>USDSGD,Call,1.3450053237363526,30/04/2025,28/03/2025</t>
  </si>
  <si>
    <t>USDSGD,Call,1.3453370439158971,15/05/2025,10/04/2025</t>
  </si>
  <si>
    <t>USDSGD,Call,1.3456330118255417,25/04/2025,25/03/2025</t>
  </si>
  <si>
    <t>USDSGD,Call,1.3458168221473217,28/04/2025,26/03/2025</t>
  </si>
  <si>
    <t>USDSGD,Call,1.3458252995422249,13/05/2025,08/04/2025</t>
  </si>
  <si>
    <t>USDSGD,Call,1.3461237067344336,24/04/2025,24/03/2025</t>
  </si>
  <si>
    <t>USDSGD,Call,1.3466881136076008,23/04/2025,21/03/2025</t>
  </si>
  <si>
    <t>USDSGD,Call,1.3467088130919007,29/04/2025,27/03/2025</t>
  </si>
  <si>
    <t>USDSGD,Call,1.3471896986214946,17/04/2025,19/03/2025</t>
  </si>
  <si>
    <t>USDSGD,Call,1.3472065201510843,08/05/2025,04/04/2025</t>
  </si>
  <si>
    <t>USDSGD,Call,1.3473357789420808,14/05/2025,09/04/2025</t>
  </si>
  <si>
    <t>USDSGD,Call,1.3475074974904289,02/05/2025,01/04/2025</t>
  </si>
  <si>
    <t>USDSGD,Call,1.3476623856796872,07/05/2025,03/04/2025</t>
  </si>
  <si>
    <t>USDSGD,Call,1.3477045198800797,09/05/2025,07/04/2025</t>
  </si>
  <si>
    <t>USDSGD,Call,1.347808585404575,16/04/2025,18/03/2025</t>
  </si>
  <si>
    <t>USDSGD,Call,1.3479197672443466,22/04/2025,20/03/2025</t>
  </si>
  <si>
    <t>USDSGD,Call,1.3480265132576563,06/05/2025,02/04/2025</t>
  </si>
  <si>
    <t>USDSGD,Call,1.3481043081784427,30/04/2025,28/03/2025</t>
  </si>
  <si>
    <t>USDSGD,Call,1.348731506192238,16/05/2025,11/04/2025</t>
  </si>
  <si>
    <t>USDSGD,Call,1.348772208034812,25/04/2025,25/03/2025</t>
  </si>
  <si>
    <t>USDSGD,Call,1.3489411108012246,28/04/2025,26/03/2025</t>
  </si>
  <si>
    <t>USDSGD,Call,1.3492107233655313,24/04/2025,24/03/2025</t>
  </si>
  <si>
    <t>USDSGD,Call,1.349304063465106,15/05/2025,10/04/2025</t>
  </si>
  <si>
    <t>USDSGD,Call,1.3497420317597317,13/05/2025,08/04/2025</t>
  </si>
  <si>
    <t>USDSGD,Call,1.349789242456667,23/04/2025,21/03/2025</t>
  </si>
  <si>
    <t>USDSGD,Call,1.3497904281693291,29/04/2025,27/03/2025</t>
  </si>
  <si>
    <t>USDSGD,Call,1.3500658593490473,17/04/2025,19/03/2025</t>
  </si>
  <si>
    <t>USDSGD,Call,1.3505772538117609,08/05/2025,04/04/2025</t>
  </si>
  <si>
    <t>USDSGD,Call,1.3506284850534698,02/05/2025,01/04/2025</t>
  </si>
  <si>
    <t>USDSGD,Call,1.350674149251824,16/04/2025,18/03/2025</t>
  </si>
  <si>
    <t>USDSGD,Call,1.3509141967138056,22/04/2025,20/03/2025</t>
  </si>
  <si>
    <t>USDSGD,Call,1.3510380312675672,07/05/2025,03/04/2025</t>
  </si>
  <si>
    <t>USDSGD,Call,1.3512032926205326,30/04/2025,28/03/2025</t>
  </si>
  <si>
    <t>USDSGD,Call,1.351242500938319,06/05/2025,02/04/2025</t>
  </si>
  <si>
    <t>USDSGD,Call,1.3513450785260286,14/05/2025,09/04/2025</t>
  </si>
  <si>
    <t>USDSGD,Call,1.351507738593152,09/05/2025,07/04/2025</t>
  </si>
  <si>
    <t>USDSGD,Call,1.351911404244082,25/04/2025,25/03/2025</t>
  </si>
  <si>
    <t>USDSGD,Call,1.3520653994551275,28/04/2025,26/03/2025</t>
  </si>
  <si>
    <t>USDSGD,Call,1.352297739996629,24/04/2025,24/03/2025</t>
  </si>
  <si>
    <t>USDSGD,Call,1.3526956855327894,16/05/2025,11/04/2025</t>
  </si>
  <si>
    <t>USDSGD,Call,1.3528720432467578,29/04/2025,27/03/2025</t>
  </si>
  <si>
    <t>USDSGD,Call,1.3528903713057336,23/04/2025,21/03/2025</t>
  </si>
  <si>
    <t>USDSGD,Call,1.3532710830143146,15/05/2025,10/04/2025</t>
  </si>
  <si>
    <t>USDSGD,Call,1.3536587639772386,13/05/2025,08/04/2025</t>
  </si>
  <si>
    <t>USDSGD,Call,1.3537494726165105,02/05/2025,01/04/2025</t>
  </si>
  <si>
    <t>USDSGD,Call,1.3539479874724372,08/05/2025,04/04/2025</t>
  </si>
  <si>
    <t>USDSGD,Call,1.3543022770626227,30/04/2025,28/03/2025</t>
  </si>
  <si>
    <t>USDSGD,Call,1.3544136768554473,07/05/2025,03/04/2025</t>
  </si>
  <si>
    <t>USDSGD,Call,1.354458488618982,06/05/2025,02/04/2025</t>
  </si>
  <si>
    <t>USDSGD,Call,1.3550506004533522,25/04/2025,25/03/2025</t>
  </si>
  <si>
    <t>USDSGD,Call,1.3551896881090304,28/04/2025,26/03/2025</t>
  </si>
  <si>
    <t>USDSGD,Call,1.355310957306224,09/05/2025,07/04/2025</t>
  </si>
  <si>
    <t>USDSGD,Call,1.3553543781099766,14/05/2025,09/04/2025</t>
  </si>
  <si>
    <t>USDSGD,Call,1.3553847566277266,24/04/2025,24/03/2025</t>
  </si>
  <si>
    <t>USDSGD,Call,1.3559536583241862,29/04/2025,27/03/2025</t>
  </si>
  <si>
    <t>USDSGD,Call,1.3559915001548,23/04/2025,21/03/2025</t>
  </si>
  <si>
    <t>USDSGD,Call,1.3568704601795514,02/05/2025,01/04/2025</t>
  </si>
  <si>
    <t>USDSGD,Call,1.3572381025635234,15/05/2025,10/04/2025</t>
  </si>
  <si>
    <t>USDSGD,Call,1.3574012615047129,30/04/2025,28/03/2025</t>
  </si>
  <si>
    <t>USDSGD,Call,1.3575754961947457,13/05/2025,08/04/2025</t>
  </si>
  <si>
    <t>USDSGD,Call,1.3576744762996449,06/05/2025,02/04/2025</t>
  </si>
  <si>
    <t>USDSGD,Call,1.3577893224433273,07/05/2025,03/04/2025</t>
  </si>
  <si>
    <t>USDSGD,Call,1.3581897966626224,25/04/2025,25/03/2025</t>
  </si>
  <si>
    <t>USDSGD,Call,1.3583139767629333,28/04/2025,26/03/2025</t>
  </si>
  <si>
    <t>USDSGD,Call,1.3584717732588243,24/04/2025,24/03/2025</t>
  </si>
  <si>
    <t>USDSGD,Call,1.3590352734016147,29/04/2025,27/03/2025</t>
  </si>
  <si>
    <t>USDSGD,Call,1.3591141760192964,09/05/2025,07/04/2025</t>
  </si>
  <si>
    <t>USDSGD,Call,1.3593636776939246,14/05/2025,09/04/2025</t>
  </si>
  <si>
    <t>USDSGD,Call,1.3599914477425923,02/05/2025,01/04/2025</t>
  </si>
  <si>
    <t>USDSGD,Call,1.360500245946803,30/04/2025,28/03/2025</t>
  </si>
  <si>
    <t>USDSGD,Call,1.3608904639803079,06/05/2025,02/04/2025</t>
  </si>
  <si>
    <t>USDSGD,Call,1.3611649680312075,07/05/2025,03/04/2025</t>
  </si>
  <si>
    <t>USDSGD,Call,1.361205122112732,15/05/2025,10/04/2025</t>
  </si>
  <si>
    <t>USDSGD,Call,1.3614922284122528,13/05/2025,08/04/2025</t>
  </si>
  <si>
    <t>USDSGD,Call,1.3629173947323687,09/05/2025,07/04/2025</t>
  </si>
  <si>
    <t>USDSGD,Call,1.3631124353056332,02/05/2025,01/04/2025</t>
  </si>
  <si>
    <t>USDSGD,Call,1.3633729772778727,14/05/2025,09/04/2025</t>
  </si>
  <si>
    <t>USDSGD,Call,1.3641064516609707,06/05/2025,02/04/2025</t>
  </si>
  <si>
    <t>USDSGD,Call,1.3645406136190874,07/05/2025,03/04/2025</t>
  </si>
  <si>
    <t>USDSGD,Call,1.3651721416619407,15/05/2025,10/04/2025</t>
  </si>
  <si>
    <t>USDSGD,Call,1.3654089606297597,13/05/2025,08/04/2025</t>
  </si>
  <si>
    <t>USDSGD,Call,1.3667206134454408,09/05/2025,07/04/2025</t>
  </si>
  <si>
    <t>USDSGD,Call,1.3673822768618205,14/05/2025,09/04/2025</t>
  </si>
  <si>
    <t>USDSGD,Call,1.3693256928472666,13/05/2025,08/04/2025</t>
  </si>
  <si>
    <t>USDSGD,Call,1.3705238321585131,09/05/2025,07/04/2025</t>
  </si>
  <si>
    <t>USDSGD,Call,1.3713915764457685,14/05/2025,09/04/2025</t>
  </si>
  <si>
    <t>USDSGD,Call,1.3732424250647737,13/05/2025,08/04/2025</t>
  </si>
  <si>
    <t>USDSGD,Call,1.3754008760297165,14/05/2025,09/04/2025</t>
  </si>
  <si>
    <t>USDSGD,Put,1.2859690116183236,21/05/2025,16/04/2025</t>
  </si>
  <si>
    <t>USDSGD,Put,1.286011811072538,19/05/2025,14/04/2025</t>
  </si>
  <si>
    <t>USDSGD,Put,1.2865621458506404,20/05/2025,15/04/2025</t>
  </si>
  <si>
    <t>USDSGD,Put,1.2895925513220905,21/05/2025,16/04/2025</t>
  </si>
  <si>
    <t>USDSGD,Put,1.289853513754848,19/05/2025,14/04/2025</t>
  </si>
  <si>
    <t>USDSGD,Put,1.2902951862740073,20/05/2025,15/04/2025</t>
  </si>
  <si>
    <t>USDSGD,Put,1.2932160910258574,21/05/2025,16/04/2025</t>
  </si>
  <si>
    <t>USDSGD,Put,1.2936952164371576,19/05/2025,14/04/2025</t>
  </si>
  <si>
    <t>USDSGD,Put,1.2940282266973744,20/05/2025,15/04/2025</t>
  </si>
  <si>
    <t>USDSGD,Put,1.2968396307296244,21/05/2025,16/04/2025</t>
  </si>
  <si>
    <t>USDSGD,Put,1.297197174765071,16/05/2025,11/04/2025</t>
  </si>
  <si>
    <t>USDSGD,Put,1.2975369191194674,19/05/2025,14/04/2025</t>
  </si>
  <si>
    <t>USDSGD,Put,1.2977612671207412,20/05/2025,15/04/2025</t>
  </si>
  <si>
    <t>USDSGD,Put,1.300463170433391,21/05/2025,16/04/2025</t>
  </si>
  <si>
    <t>USDSGD,Put,1.3011613541056224,16/05/2025,11/04/2025</t>
  </si>
  <si>
    <t>USDSGD,Put,1.301378621801777,19/05/2025,14/04/2025</t>
  </si>
  <si>
    <t>USDSGD,Put,1.301494307544108,20/05/2025,15/04/2025</t>
  </si>
  <si>
    <t>USDSGD,Put,1.304086710137158,21/05/2025,16/04/2025</t>
  </si>
  <si>
    <t>USDSGD,Put,1.3051255334461735,16/05/2025,11/04/2025</t>
  </si>
  <si>
    <t>USDSGD,Put,1.305220324484087,19/05/2025,14/04/2025</t>
  </si>
  <si>
    <t>USDSGD,Put,1.305227347967475,20/05/2025,15/04/2025</t>
  </si>
  <si>
    <t>USDSGD,Put,1.3067577162229678,08/05/2025,04/04/2025</t>
  </si>
  <si>
    <t>USDSGD,Put,1.307710249840925,21/05/2025,16/04/2025</t>
  </si>
  <si>
    <t>USDSGD,Put,1.308960388390842,20/05/2025,15/04/2025</t>
  </si>
  <si>
    <t>USDSGD,Put,1.3089921841413783,22/04/2025,20/03/2025</t>
  </si>
  <si>
    <t>USDSGD,Put,1.3090620271663966,19/05/2025,14/04/2025</t>
  </si>
  <si>
    <t>USDSGD,Put,1.309089712786725,16/05/2025,11/04/2025</t>
  </si>
  <si>
    <t>USDSGD,Put,1.309633867973019,15/05/2025,10/04/2025</t>
  </si>
  <si>
    <t>USDSGD,Put,1.3097996091633104,17/04/2025,19/03/2025</t>
  </si>
  <si>
    <t>USDSGD,Put,1.310128449883644,08/05/2025,04/04/2025</t>
  </si>
  <si>
    <t>USDSGD,Put,1.3105562553903374,16/04/2025,18/03/2025</t>
  </si>
  <si>
    <t>USDSGD,Put,1.3119866136108373,22/04/2025,20/03/2025</t>
  </si>
  <si>
    <t>USDSGD,Put,1.3125756962678703,23/04/2025,21/03/2025</t>
  </si>
  <si>
    <t>USDSGD,Put,1.312675769890863,17/04/2025,19/03/2025</t>
  </si>
  <si>
    <t>USDSGD,Put,1.3130538921272763,16/05/2025,11/04/2025</t>
  </si>
  <si>
    <t>USDSGD,Put,1.3134218192375864,16/04/2025,18/03/2025</t>
  </si>
  <si>
    <t>USDSGD,Put,1.3134991835443206,08/05/2025,04/04/2025</t>
  </si>
  <si>
    <t>USDSGD,Put,1.3136008875222278,15/05/2025,10/04/2025</t>
  </si>
  <si>
    <t>USDSGD,Put,1.3142410497328403,25/04/2025,25/03/2025</t>
  </si>
  <si>
    <t>USDSGD,Put,1.3145739356082928,28/04/2025,26/03/2025</t>
  </si>
  <si>
    <t>USDSGD,Put,1.3149810430802964,22/04/2025,20/03/2025</t>
  </si>
  <si>
    <t>USDSGD,Put,1.3152535404234569,24/04/2025,24/03/2025</t>
  </si>
  <si>
    <t>USDSGD,Put,1.3155519306184156,17/04/2025,19/03/2025</t>
  </si>
  <si>
    <t>USDSGD,Put,1.3156768251169366,23/04/2025,21/03/2025</t>
  </si>
  <si>
    <t>USDSGD,Put,1.315892662317616,29/04/2025,27/03/2025</t>
  </si>
  <si>
    <t>USDSGD,Put,1.3162873830848354,16/04/2025,18/03/2025</t>
  </si>
  <si>
    <t>USDSGD,Put,1.316869917204997,08/05/2025,04/04/2025</t>
  </si>
  <si>
    <t>USDSGD,Put,1.3170180714678277,16/05/2025,11/04/2025</t>
  </si>
  <si>
    <t>USDSGD,Put,1.3171144637575418,30/04/2025,28/03/2025</t>
  </si>
  <si>
    <t>USDSGD,Put,1.3172787701755018,09/05/2025,07/04/2025</t>
  </si>
  <si>
    <t>USDSGD,Put,1.3172815753887668,07/05/2025,03/04/2025</t>
  </si>
  <si>
    <t>USDSGD,Put,1.3173802459421105,25/04/2025,25/03/2025</t>
  </si>
  <si>
    <t>USDSGD,Put,1.3175679070714363,15/05/2025,10/04/2025</t>
  </si>
  <si>
    <t>USDSGD,Put,1.3176982242621957,28/04/2025,26/03/2025</t>
  </si>
  <si>
    <t>USDSGD,Put,1.3179754725497557,22/04/2025,20/03/2025</t>
  </si>
  <si>
    <t>USDSGD,Put,1.3183405570545546,24/04/2025,24/03/2025</t>
  </si>
  <si>
    <t>USDSGD,Put,1.3184081740196758,13/05/2025,08/04/2025</t>
  </si>
  <si>
    <t>USDSGD,Put,1.3184280913459683,17/04/2025,19/03/2025</t>
  </si>
  <si>
    <t>USDSGD,Put,1.3187779539660032,23/04/2025,21/03/2025</t>
  </si>
  <si>
    <t>USDSGD,Put,1.3189742773950444,29/04/2025,27/03/2025</t>
  </si>
  <si>
    <t>USDSGD,Put,1.3190826241316904,06/05/2025,02/04/2025</t>
  </si>
  <si>
    <t>USDSGD,Put,1.3191529469320844,16/04/2025,18/03/2025</t>
  </si>
  <si>
    <t>USDSGD,Put,1.3192706818544448,14/05/2025,09/04/2025</t>
  </si>
  <si>
    <t>USDSGD,Put,1.3194186094230609,02/05/2025,01/04/2025</t>
  </si>
  <si>
    <t>USDSGD,Put,1.320213448199632,30/04/2025,28/03/2025</t>
  </si>
  <si>
    <t>USDSGD,Put,1.3202406508656732,08/05/2025,04/04/2025</t>
  </si>
  <si>
    <t>USDSGD,Put,1.3205194421513806,25/04/2025,25/03/2025</t>
  </si>
  <si>
    <t>USDSGD,Put,1.3206572209766467,07/05/2025,03/04/2025</t>
  </si>
  <si>
    <t>USDSGD,Put,1.3208225129160986,28/04/2025,26/03/2025</t>
  </si>
  <si>
    <t>USDSGD,Put,1.3209699020192147,22/04/2025,20/03/2025</t>
  </si>
  <si>
    <t>USDSGD,Put,1.3209822508083788,16/05/2025,11/04/2025</t>
  </si>
  <si>
    <t>USDSGD,Put,1.321081988888574,09/05/2025,07/04/2025</t>
  </si>
  <si>
    <t>USDSGD,Put,1.321304252073521,17/04/2025,19/03/2025</t>
  </si>
  <si>
    <t>USDSGD,Put,1.3214275736856522,24/04/2025,24/03/2025</t>
  </si>
  <si>
    <t>USDSGD,Put,1.321534926620645,15/05/2025,10/04/2025</t>
  </si>
  <si>
    <t>USDSGD,Put,1.3218790828150695,23/04/2025,21/03/2025</t>
  </si>
  <si>
    <t>USDSGD,Put,1.3220185107793336,16/04/2025,18/03/2025</t>
  </si>
  <si>
    <t>USDSGD,Put,1.3220558924724728,29/04/2025,27/03/2025</t>
  </si>
  <si>
    <t>USDSGD,Put,1.3222986118123532,06/05/2025,02/04/2025</t>
  </si>
  <si>
    <t>USDSGD,Put,1.3223249062371827,13/05/2025,08/04/2025</t>
  </si>
  <si>
    <t>USDSGD,Put,1.3225395969861018,02/05/2025,01/04/2025</t>
  </si>
  <si>
    <t>USDSGD,Put,1.3232799814383929,14/05/2025,09/04/2025</t>
  </si>
  <si>
    <t>USDSGD,Put,1.323312432641722,30/04/2025,28/03/2025</t>
  </si>
  <si>
    <t>USDSGD,Put,1.3236113845263497,08/05/2025,04/04/2025</t>
  </si>
  <si>
    <t>USDSGD,Put,1.3236586383606508,25/04/2025,25/03/2025</t>
  </si>
  <si>
    <t>USDSGD,Put,1.3239468015700016,28/04/2025,26/03/2025</t>
  </si>
  <si>
    <t>USDSGD,Put,1.3239643314886738,22/04/2025,20/03/2025</t>
  </si>
  <si>
    <t>USDSGD,Put,1.324032866564527,07/05/2025,03/04/2025</t>
  </si>
  <si>
    <t>USDSGD,Put,1.3241804128010737,17/04/2025,19/03/2025</t>
  </si>
  <si>
    <t>USDSGD,Put,1.32451459031675,24/04/2025,24/03/2025</t>
  </si>
  <si>
    <t>USDSGD,Put,1.3248840746265826,16/04/2025,18/03/2025</t>
  </si>
  <si>
    <t>USDSGD,Put,1.3248852076016462,09/05/2025,07/04/2025</t>
  </si>
  <si>
    <t>USDSGD,Put,1.3249802116641358,23/04/2025,21/03/2025</t>
  </si>
  <si>
    <t>USDSGD,Put,1.3251375075499014,29/04/2025,27/03/2025</t>
  </si>
  <si>
    <t>USDSGD,Put,1.3255019461698538,15/05/2025,10/04/2025</t>
  </si>
  <si>
    <t>USDSGD,Put,1.3255145994930162,06/05/2025,02/04/2025</t>
  </si>
  <si>
    <t>USDSGD,Put,1.3256605845491427,02/05/2025,01/04/2025</t>
  </si>
  <si>
    <t>USDSGD,Put,1.3262416384546898,13/05/2025,08/04/2025</t>
  </si>
  <si>
    <t>USDSGD,Put,1.3264114170838122,30/04/2025,28/03/2025</t>
  </si>
  <si>
    <t>USDSGD,Put,1.326797834569921,25/04/2025,25/03/2025</t>
  </si>
  <si>
    <t>USDSGD,Put,1.3269587609581328,22/04/2025,20/03/2025</t>
  </si>
  <si>
    <t>USDSGD,Put,1.326982118187026,08/05/2025,04/04/2025</t>
  </si>
  <si>
    <t>USDSGD,Put,1.3270565735286262,17/04/2025,19/03/2025</t>
  </si>
  <si>
    <t>USDSGD,Put,1.3270710902239045,28/04/2025,26/03/2025</t>
  </si>
  <si>
    <t>USDSGD,Put,1.327289281022341,14/05/2025,09/04/2025</t>
  </si>
  <si>
    <t>USDSGD,Put,1.3274085121524068,07/05/2025,03/04/2025</t>
  </si>
  <si>
    <t>USDSGD,Put,1.3276016069478476,24/04/2025,24/03/2025</t>
  </si>
  <si>
    <t>USDSGD,Put,1.3277496384738317,16/04/2025,18/03/2025</t>
  </si>
  <si>
    <t>USDSGD,Put,1.3280813405132024,23/04/2025,21/03/2025</t>
  </si>
  <si>
    <t>USDSGD,Put,1.3282191226273299,29/04/2025,27/03/2025</t>
  </si>
  <si>
    <t>USDSGD,Put,1.3286884263147185,09/05/2025,07/04/2025</t>
  </si>
  <si>
    <t>USDSGD,Put,1.328730587173679,06/05/2025,02/04/2025</t>
  </si>
  <si>
    <t>USDSGD,Put,1.3287815721121836,02/05/2025,01/04/2025</t>
  </si>
  <si>
    <t>USDSGD,Put,1.3294689657190626,15/05/2025,10/04/2025</t>
  </si>
  <si>
    <t>USDSGD,Put,1.329510401525902,30/04/2025,28/03/2025</t>
  </si>
  <si>
    <t>USDSGD,Put,1.3299370307791911,25/04/2025,25/03/2025</t>
  </si>
  <si>
    <t>USDSGD,Put,1.3301583706721969,13/05/2025,08/04/2025</t>
  </si>
  <si>
    <t>USDSGD,Put,1.3301953788778074,28/04/2025,26/03/2025</t>
  </si>
  <si>
    <t>USDSGD,Put,1.3306886235789452,24/04/2025,24/03/2025</t>
  </si>
  <si>
    <t>USDSGD,Put,1.330784157740287,07/05/2025,03/04/2025</t>
  </si>
  <si>
    <t>USDSGD,Put,1.3311824693622687,23/04/2025,21/03/2025</t>
  </si>
  <si>
    <t>USDSGD,Put,1.3312985806062887,14/05/2025,09/04/2025</t>
  </si>
  <si>
    <t>USDSGD,Put,1.3313007377047583,29/04/2025,27/03/2025</t>
  </si>
  <si>
    <t>USDSGD,Put,1.3319025596752243,02/05/2025,01/04/2025</t>
  </si>
  <si>
    <t>USDSGD,Put,1.331946574854342,06/05/2025,02/04/2025</t>
  </si>
  <si>
    <t>USDSGD,Put,1.3324916450277908,09/05/2025,07/04/2025</t>
  </si>
  <si>
    <t>USDSGD,Put,1.3326093859679922,30/04/2025,28/03/2025</t>
  </si>
  <si>
    <t>USDSGD,Put,1.3330762269884613,25/04/2025,25/03/2025</t>
  </si>
  <si>
    <t>USDSGD,Put,1.3333196675317103,28/04/2025,26/03/2025</t>
  </si>
  <si>
    <t>USDSGD,Put,1.3334359852682711,15/05/2025,10/04/2025</t>
  </si>
  <si>
    <t>USDSGD,Put,1.333775640210043,24/04/2025,24/03/2025</t>
  </si>
  <si>
    <t>USDSGD,Put,1.3340751028897038,13/05/2025,08/04/2025</t>
  </si>
  <si>
    <t>USDSGD,Put,1.334159803328167,07/05/2025,03/04/2025</t>
  </si>
  <si>
    <t>USDSGD,Put,1.3343823527821868,29/04/2025,27/03/2025</t>
  </si>
  <si>
    <t>USDSGD,Put,1.3350235472382652,02/05/2025,01/04/2025</t>
  </si>
  <si>
    <t>USDSGD,Put,1.3351625625350048,06/05/2025,02/04/2025</t>
  </si>
  <si>
    <t>USDSGD,Put,1.3353078801902367,14/05/2025,09/04/2025</t>
  </si>
  <si>
    <t>USDSGD,Put,1.3357083704100823,30/04/2025,28/03/2025</t>
  </si>
  <si>
    <t>USDSGD,Put,1.336294863740863,09/05/2025,07/04/2025</t>
  </si>
  <si>
    <t>USDSGD,Put,1.3375354489160471,07/05/2025,03/04/2025</t>
  </si>
  <si>
    <t>USDSGD,Put,1.3379918351072106,13/05/2025,08/04/2025</t>
  </si>
  <si>
    <t>USDSGD,Put,1.3381445348013061,02/05/2025,01/04/2025</t>
  </si>
  <si>
    <t>USDSGD,Put,1.3383785502156678,06/05/2025,02/04/2025</t>
  </si>
  <si>
    <t>USDSGD,Put,1.3393171797741847,14/05/2025,09/04/2025</t>
  </si>
  <si>
    <t>USDSGD,Put,1.3400980824539352,09/05/2025,07/04/2025</t>
  </si>
  <si>
    <t>USDSGD,Put,1.3419085673247177,13/05/2025,08/04/2025</t>
  </si>
  <si>
    <t>USDSGD,Put,1.3433264793581328,14/05/2025,09/04/2025</t>
  </si>
  <si>
    <t>UXM5 Index</t>
  </si>
  <si>
    <t>V UN Equity</t>
  </si>
  <si>
    <t>V US 05/16/2025 P335 Equity</t>
  </si>
  <si>
    <t>VGM5 Index</t>
  </si>
  <si>
    <t>VIX UO 05/21/25 C21.5 Index</t>
  </si>
  <si>
    <t>VIX UO 05/21/25 C22 Index</t>
  </si>
  <si>
    <t>VIX UO 05/21/25 C22.5 Index</t>
  </si>
  <si>
    <t>VIX UO 05/21/25 C23 Index</t>
  </si>
  <si>
    <t>VIX UO 05/21/25 C23.5 Index</t>
  </si>
  <si>
    <t>VIX UO 05/21/25 C24 Index</t>
  </si>
  <si>
    <t>VIX UO 05/21/25 C24.5 Index</t>
  </si>
  <si>
    <t>VIX UO 05/21/25 C25 Index</t>
  </si>
  <si>
    <t>VIX UO 05/21/25 C26 Index</t>
  </si>
  <si>
    <t>VIX UO 05/21/25 C27 Index</t>
  </si>
  <si>
    <t>VIX UO 05/21/25 C27.5 Index</t>
  </si>
  <si>
    <t>VIX UO 05/21/25 C28 Index</t>
  </si>
  <si>
    <t>VIX UO 05/21/25 C29 Index</t>
  </si>
  <si>
    <t>VIX UO 05/21/25 C30 Index</t>
  </si>
  <si>
    <t>VIX UO 05/21/25 C31 Index</t>
  </si>
  <si>
    <t>VIX UO 05/21/25 C32 Index</t>
  </si>
  <si>
    <t>VIX UO 05/21/25 C33 Index</t>
  </si>
  <si>
    <t>VIX UO 05/21/25 C34 Index</t>
  </si>
  <si>
    <t>VIX UO 05/21/25 C35 Index</t>
  </si>
  <si>
    <t>VIX UO 05/21/25 C36 Index</t>
  </si>
  <si>
    <t>VIX UO 05/21/25 C37 Index</t>
  </si>
  <si>
    <t>VIX UO 05/21/25 C38 Index</t>
  </si>
  <si>
    <t>VIX UO 05/21/25 C39 Index</t>
  </si>
  <si>
    <t>VIX UO 05/21/25 C40 Index</t>
  </si>
  <si>
    <t>VIX UO 05/21/25 C42.5 Index</t>
  </si>
  <si>
    <t>VIX UO 05/21/25 C45 Index</t>
  </si>
  <si>
    <t>VIX UO 05/21/25 C47.5 Index</t>
  </si>
  <si>
    <t>VIX UO 05/21/25 C55 Index</t>
  </si>
  <si>
    <t>VIX UO 06/18/25 C31 Index</t>
  </si>
  <si>
    <t>VIX UO 06/18/25 C32 Index</t>
  </si>
  <si>
    <t>VIX UO 06/18/25 C34 Index</t>
  </si>
  <si>
    <t>VIX UO 06/18/25 C35 Index</t>
  </si>
  <si>
    <t>VIX UO 06/18/25 C36 Index</t>
  </si>
  <si>
    <t>VIX UO 06/18/25 C37 Index</t>
  </si>
  <si>
    <t>VIX UO 06/18/25 C38 Index</t>
  </si>
  <si>
    <t>VIX UO 06/18/25 C39 Index</t>
  </si>
  <si>
    <t>VIX UO 06/18/25 C40 Index</t>
  </si>
  <si>
    <t>VIX UO 06/18/25 C42.5 Index</t>
  </si>
  <si>
    <t>VIX UO 06/18/25 C45 Index</t>
  </si>
  <si>
    <t>VIX UO 06/18/25 C47.5 Index</t>
  </si>
  <si>
    <t>VZ UN Equity</t>
  </si>
  <si>
    <t>VZ US 05/16/2025 P45 Equity</t>
  </si>
  <si>
    <t>WFC UN Equity</t>
  </si>
  <si>
    <t>WFC US 05/16/2025 P65 Equity</t>
  </si>
  <si>
    <t>WMT UN Equity</t>
  </si>
  <si>
    <t>WMT US 05/16/2025 C95 Equity</t>
  </si>
  <si>
    <t>WSX5ED 04/25/25 P4500 Index</t>
  </si>
  <si>
    <t>WSX5ED 04/25/25 P4525 Index</t>
  </si>
  <si>
    <t>WSX5ED 04/25/25 P4550 Index</t>
  </si>
  <si>
    <t>WSX5ED 04/25/25 P4575 Index</t>
  </si>
  <si>
    <t>XBK5 Comdty</t>
  </si>
  <si>
    <t>XBK5P 205 Comdty</t>
  </si>
  <si>
    <t>XBM5C 212 Comdty</t>
  </si>
  <si>
    <t>XOM UN Equity</t>
  </si>
  <si>
    <t>XOM US 05/16/2025 C110 Equity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</si>
</sst>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0.0%"/>
    <numFmt numFmtId="165" formatCode="##0.000000"/>
    <numFmt numFmtId="166" formatCode="mm/dd/yyyy"/>
    <numFmt numFmtId="167" formatCode="#0,000"/>
  </numFmts>
  <fonts count="3" x14ac:knownFonts="1">
    <font>
      <sz val="11"/>
      <color theme="1"/>
      <name val="Calibri"/>
      <family val="2"/>
      <scheme val="minor"/>
    </font>
    <font>
      <b/>
      <sz val="11"/>
      <color theme="1"/>
      <name val="Calibri"/>
      <family val="2"/>
      <scheme val="minor"/>
    </font>
    <font>
      <sz val="11"/>
      <color theme="1"/>
      <name val="Calibri"/>
      <family val="2"/>
      <scheme val="minor"/>
    </font>
  </fonts>
  <fills count="5">
    <fill>
      <patternFill patternType="none"/>
    </fill>
    <fill>
      <patternFill patternType="gray125"/>
    </fill>
    <fill>
      <patternFill patternType="solid">
        <fgColor rgb="FFD0C196"/>
        <bgColor indexed="64"/>
      </patternFill>
    </fill>
    <fill>
      <patternFill patternType="solid">
        <fgColor rgb="FFACBDBA"/>
        <bgColor indexed="64"/>
      </patternFill>
    </fill>
    <fill>
      <patternFill patternType="solid">
        <fgColor rgb="FFD9D9D9"/>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43" fontId="2" fillId="0" borderId="0" applyFont="0" applyFill="0" applyBorder="0" applyAlignment="0" applyProtection="0"/>
  </cellStyleXfs>
  <cellXfs count="18">
    <xf numFmtId="0" fontId="0" fillId="0" borderId="0" xfId="0"/>
    <xf numFmtId="4" fontId="0" fillId="2" borderId="0" xfId="0" applyNumberFormat="1" applyFill="1"/>
    <xf numFmtId="4" fontId="0" fillId="0" borderId="0" xfId="0" applyNumberFormat="1"/>
    <xf numFmtId="164" fontId="0" fillId="0" borderId="0" xfId="0" applyNumberFormat="1"/>
    <xf numFmtId="4" fontId="0" fillId="3" borderId="0" xfId="0" applyNumberFormat="1" applyFill="1"/>
    <xf numFmtId="3" fontId="0" fillId="2" borderId="0" xfId="0" applyNumberFormat="1" applyFill="1"/>
    <xf numFmtId="165" fontId="0" fillId="2" borderId="0" xfId="0" applyNumberFormat="1" applyFill="1"/>
    <xf numFmtId="164" fontId="0" fillId="4" borderId="0" xfId="0" applyNumberFormat="1" applyFill="1"/>
    <xf numFmtId="4" fontId="0" fillId="4" borderId="0" xfId="0" applyNumberFormat="1" applyFill="1"/>
    <xf numFmtId="14" fontId="0" fillId="0" borderId="0" xfId="0" applyNumberFormat="1"/>
    <xf numFmtId="0" fontId="1" fillId="0" borderId="1" xfId="0" applyFont="1" applyBorder="1" applyAlignment="1">
      <alignment horizontal="center" vertical="top"/>
    </xf>
    <xf numFmtId="166" fontId="0" fillId="0" borderId="0" xfId="0" applyNumberFormat="1"/>
    <xf numFmtId="164" fontId="1" fillId="0" borderId="1" xfId="0" applyNumberFormat="1" applyFont="1" applyBorder="1" applyAlignment="1">
      <alignment horizontal="center" vertical="top"/>
    </xf>
    <xf numFmtId="167" fontId="1" fillId="0" borderId="1" xfId="0" applyNumberFormat="1" applyFont="1" applyBorder="1" applyAlignment="1">
      <alignment horizontal="center" vertical="top"/>
    </xf>
    <xf numFmtId="167" fontId="0" fillId="0" borderId="0" xfId="0" applyNumberFormat="1"/>
    <xf numFmtId="10" fontId="0" fillId="0" borderId="0" xfId="0" applyNumberFormat="1"/>
    <xf numFmtId="43" fontId="0" fillId="4" borderId="0" xfId="1" applyFont="1" applyFill="1"/>
    <xf numFmtId="2" fontId="0" fillId="0" borderId="0" xfId="0" applyNumberFormat="1"/>
  </cellXfs>
  <cellStyles count="2">
    <cellStyle name="Comma" xfId="1" builtinId="3"/>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volatileDependencies.xml><?xml version="1.0" encoding="utf-8"?>
<volTypes xmlns="http://schemas.openxmlformats.org/spreadsheetml/2006/main">
  <volType type="realTimeData">
    <main first="bofaddin.rtdserver">
      <tp t="s">
        <v>#N/A Requesting Data...3324976738</v>
        <stp/>
        <stp>BDP|17309834027242959578</stp>
        <tr r="R2202" s="1"/>
      </tp>
      <tp t="s">
        <v>#N/A Requesting Data...3698931583</v>
        <stp/>
        <stp>BDP|12868911369562890512</stp>
        <tr r="N1567" s="1"/>
        <tr r="N915" s="1"/>
      </tp>
      <tp t="s">
        <v>#N/A Requesting Data...3958577260</v>
        <stp/>
        <stp>BDP|14608769778007586948</stp>
        <tr r="R2699" s="1"/>
      </tp>
      <tp t="s">
        <v>#N/A Requesting Data...4178232427</v>
        <stp/>
        <stp>BDP|10584006868984080840</stp>
        <tr r="R1368" s="1"/>
        <tr r="R716" s="1"/>
      </tp>
      <tp t="s">
        <v>#N/A Requesting Data...3674123632</v>
        <stp/>
        <stp>BDP|16623001282820834457</stp>
        <tr r="R1539" s="1"/>
        <tr r="R887" s="1"/>
      </tp>
      <tp t="s">
        <v>#N/A Requesting Data...3558648682</v>
        <stp/>
        <stp>BDP|13840836700353097226</stp>
        <tr r="R2274" s="1"/>
        <tr r="R488" s="1"/>
      </tp>
      <tp t="s">
        <v>#N/A Requesting Data...3945760768</v>
        <stp/>
        <stp>BDP|12144909639600660273</stp>
        <tr r="N2963" s="1"/>
      </tp>
      <tp t="s">
        <v>#N/A Requesting Data...4053817496</v>
        <stp/>
        <stp>BDP|13308039998451057115</stp>
        <tr r="R7487" s="1"/>
      </tp>
      <tp t="s">
        <v>#N/A Requesting Data...3771784664</v>
        <stp/>
        <stp>BDP|11187902316845784698</stp>
        <tr r="R7459" s="1"/>
      </tp>
      <tp t="s">
        <v>#N/A Requesting Data...4162148305</v>
        <stp/>
        <stp>BDP|10863075144817784954</stp>
        <tr r="N1301" s="1"/>
        <tr r="N649" s="1"/>
      </tp>
      <tp t="s">
        <v>#N/A Requesting Data...3855195921</v>
        <stp/>
        <stp>BDP|14286493088697316587</stp>
        <tr r="R1614" s="1"/>
        <tr r="R962" s="1"/>
      </tp>
      <tp t="s">
        <v>#N/A Requesting Data...4051656892</v>
        <stp/>
        <stp>BDP|15523993761723380365</stp>
        <tr r="N2353" s="1"/>
      </tp>
      <tp t="s">
        <v>#N/A Requesting Data...3767150925</v>
        <stp/>
        <stp>BDP|17732719909209304349</stp>
        <tr r="R1206" s="1"/>
        <tr r="R554" s="1"/>
      </tp>
      <tp t="s">
        <v>#N/A Requesting Data...3883272793</v>
        <stp/>
        <stp>BDP|11980157034728795170</stp>
        <tr r="R1803" s="1"/>
        <tr r="R1151" s="1"/>
      </tp>
      <tp t="s">
        <v>#N/A Requesting Data...4145653252</v>
        <stp/>
        <stp>BDP|15577214693684739087</stp>
        <tr r="N964" s="1"/>
        <tr r="N1616" s="1"/>
      </tp>
      <tp t="s">
        <v>#N/A Requesting Data...3864153611</v>
        <stp/>
        <stp>BDP|14495921962442899345</stp>
        <tr r="N1841" s="1"/>
        <tr r="N2323" s="1"/>
        <tr r="N2401" s="1"/>
        <tr r="N2459" s="1"/>
        <tr r="N7042" s="1"/>
        <tr r="N7093" s="1"/>
        <tr r="N7151" s="1"/>
        <tr r="N7632" s="1"/>
        <tr r="N57" s="1"/>
        <tr r="N7234" s="1"/>
      </tp>
      <tp t="s">
        <v>#N/A Requesting Data...4092949701</v>
        <stp/>
        <stp>BDP|12248676431594414981</stp>
        <tr r="R7413" s="1"/>
      </tp>
      <tp t="s">
        <v>#N/A Requesting Data...3463329058</v>
        <stp/>
        <stp>BDP|16304804216347528281</stp>
        <tr r="N1322" s="1"/>
        <tr r="N670" s="1"/>
      </tp>
      <tp t="s">
        <v>#N/A Requesting Data...4125397204</v>
        <stp/>
        <stp>BDP|16458883814073067604</stp>
        <tr r="N340" s="1"/>
      </tp>
      <tp t="s">
        <v>#N/A Requesting Data...4071497580</v>
        <stp/>
        <stp>BDP|11969345770569146679</stp>
        <tr r="N2609" s="1"/>
      </tp>
      <tp t="s">
        <v>#N/A Requesting Data...3900805947</v>
        <stp/>
        <stp>BDP|11017996524988422825</stp>
        <tr r="R2587" s="1"/>
      </tp>
      <tp t="s">
        <v>#N/A Requesting Data...3577183296</v>
        <stp/>
        <stp>BDP|13088212911329248391</stp>
        <tr r="R1235" s="1"/>
        <tr r="R583" s="1"/>
      </tp>
      <tp t="s">
        <v>#N/A Requesting Data...3967231456</v>
        <stp/>
        <stp>BDP|15256681381883608260</stp>
        <tr r="R1564" s="1"/>
        <tr r="R912" s="1"/>
      </tp>
      <tp t="s">
        <v>#N/A Requesting Data...4036396658</v>
        <stp/>
        <stp>BDP|14485595853379344768</stp>
        <tr r="N2483" s="1"/>
        <tr r="N2484" s="1"/>
      </tp>
      <tp t="s">
        <v>#N/A Requesting Data...3405795628</v>
        <stp/>
        <stp>BDP|16622431448004165874</stp>
        <tr r="N1065" s="1"/>
        <tr r="N1717" s="1"/>
      </tp>
      <tp t="s">
        <v>#N/A Requesting Data...3849814134</v>
        <stp/>
        <stp>BDP|17741443311358199095</stp>
        <tr r="R3010" s="1"/>
      </tp>
      <tp t="s">
        <v>#N/A Requesting Data...3843527678</v>
        <stp/>
        <stp>BDP|17615975262821886316</stp>
        <tr r="R2410" s="1"/>
        <tr r="R1850" s="1"/>
        <tr r="R2332" s="1"/>
        <tr r="R2468" s="1"/>
        <tr r="R7051" s="1"/>
        <tr r="R7102" s="1"/>
        <tr r="R7243" s="1"/>
        <tr r="R66" s="1"/>
        <tr r="R7160" s="1"/>
        <tr r="R7641" s="1"/>
      </tp>
      <tp t="s">
        <v>#N/A Requesting Data...3613275897</v>
        <stp/>
        <stp>BDP|14051766578527611926</stp>
        <tr r="N1394" s="1"/>
        <tr r="N742" s="1"/>
      </tp>
      <tp t="s">
        <v>#N/A Requesting Data...4178383832</v>
        <stp/>
        <stp>BDP|13322292658459868702</stp>
        <tr r="N1557" s="1"/>
        <tr r="N905" s="1"/>
      </tp>
      <tp t="s">
        <v>#N/A Requesting Data...4120743357</v>
        <stp/>
        <stp>BDP|18227686209052050691</stp>
        <tr r="N1504" s="1"/>
        <tr r="N852" s="1"/>
      </tp>
      <tp t="s">
        <v>#N/A Requesting Data...3860056917</v>
        <stp/>
        <stp>BDP|16122204562400865812</stp>
        <tr r="N1606" s="1"/>
        <tr r="N954" s="1"/>
      </tp>
      <tp t="s">
        <v>#N/A Requesting Data...4210955837</v>
        <stp/>
        <stp>BDP|15923729062046150855</stp>
        <tr r="R2712" s="1"/>
      </tp>
      <tp t="s">
        <v>#N/A Requesting Data...3775903104</v>
        <stp/>
        <stp>BDP|15130295799997540392</stp>
        <tr r="N2161" s="1"/>
      </tp>
      <tp t="s">
        <v>#N/A Requesting Data...4237593055</v>
        <stp/>
        <stp>BDP|13909744156929050267</stp>
        <tr r="N1250" s="1"/>
        <tr r="N598" s="1"/>
      </tp>
      <tp t="s">
        <v>#N/A Requesting Data...3931908497</v>
        <stp/>
        <stp>BDP|17119629745928868738</stp>
        <tr r="R2946" s="1"/>
        <tr r="R7336" s="1"/>
      </tp>
      <tp t="s">
        <v>#N/A Requesting Data...4169498761</v>
        <stp/>
        <stp>BDP|10567898754107067056</stp>
        <tr r="N77" s="1"/>
      </tp>
      <tp t="s">
        <v>#N/A Requesting Data...3405963762</v>
        <stp/>
        <stp>BDP|13451833077704849256</stp>
        <tr r="R960" s="1"/>
        <tr r="R1612" s="1"/>
      </tp>
      <tp t="s">
        <v>#N/A Requesting Data...4069593539</v>
        <stp/>
        <stp>BDP|14515981171935313528</stp>
        <tr r="R1389" s="1"/>
        <tr r="R737" s="1"/>
      </tp>
      <tp t="s">
        <v>#N/A Requesting Data...3753247862</v>
        <stp/>
        <stp>BDP|15735102656673860858</stp>
        <tr r="R1427" s="1"/>
        <tr r="R7572" s="1"/>
        <tr r="R775" s="1"/>
      </tp>
      <tp t="s">
        <v>#N/A Requesting Data...3413331629</v>
        <stp/>
        <stp>BDP|13353429222316803971</stp>
        <tr r="R7009" s="1"/>
      </tp>
      <tp t="s">
        <v>#N/A Requesting Data...3847383369</v>
        <stp/>
        <stp>BDP|15169981096656002936</stp>
        <tr r="R1372" s="1"/>
        <tr r="R720" s="1"/>
      </tp>
      <tp t="s">
        <v>#N/A Requesting Data...4230586986</v>
        <stp/>
        <stp>BDP|15875187809678399651</stp>
        <tr r="R1513" s="1"/>
        <tr r="R1978" s="1"/>
        <tr r="R214" s="1"/>
        <tr r="R3157" s="1"/>
        <tr r="R7494" s="1"/>
        <tr r="R861" s="1"/>
      </tp>
      <tp t="s">
        <v>#N/A Requesting Data...3940641054</v>
        <stp/>
        <stp>BDP|17718999780699135503</stp>
        <tr r="N3060" s="1"/>
        <tr r="N117" s="1"/>
        <tr r="N1881" s="1"/>
        <tr r="N2542" s="1"/>
      </tp>
      <tp t="s">
        <v>#N/A Requesting Data...3539616203</v>
        <stp/>
        <stp>BDP|10317024296320186393</stp>
        <tr r="R164" s="1"/>
        <tr r="R3107" s="1"/>
        <tr r="R1928" s="1"/>
      </tp>
      <tp t="s">
        <v>#N/A Requesting Data...3812597025</v>
        <stp/>
        <stp>BDP|13178760204029429786</stp>
        <tr r="R2357" s="1"/>
      </tp>
      <tp t="s">
        <v>#N/A Requesting Data...3975200586</v>
        <stp/>
        <stp>BDP|11515599490820003731</stp>
        <tr r="N2684" s="1"/>
        <tr r="N2882" s="1"/>
      </tp>
      <tp t="s">
        <v>#N/A Requesting Data...4204282571</v>
        <stp/>
        <stp>BDP|16251437045519377587</stp>
        <tr r="N1235" s="1"/>
        <tr r="N583" s="1"/>
      </tp>
      <tp t="s">
        <v>#N/A Requesting Data...3911899336</v>
        <stp/>
        <stp>BDP|16181780745788029726</stp>
        <tr r="R146" s="1"/>
        <tr r="R1910" s="1"/>
        <tr r="R2597" s="1"/>
        <tr r="R2798" s="1"/>
        <tr r="R3089" s="1"/>
      </tp>
      <tp t="s">
        <v>#N/A Requesting Data...4057367269</v>
        <stp/>
        <stp>BDP|14361941669841067000</stp>
        <tr r="R1024" s="1"/>
        <tr r="R1676" s="1"/>
      </tp>
      <tp t="s">
        <v>#N/A Requesting Data...3653702867</v>
        <stp/>
        <stp>BDP|10182906343913424488</stp>
        <tr r="R7308" s="1"/>
      </tp>
      <tp t="s">
        <v>#N/A Requesting Data...4089963304</v>
        <stp/>
        <stp>BDP|13065785180350114676</stp>
        <tr r="N995" s="1"/>
        <tr r="N1647" s="1"/>
      </tp>
      <tp t="s">
        <v>#N/A Requesting Data...3851748458</v>
        <stp/>
        <stp>BDP|14428092606006343860</stp>
        <tr r="R849" s="1"/>
        <tr r="R1501" s="1"/>
      </tp>
      <tp t="s">
        <v>#N/A Requesting Data...3995664333</v>
        <stp/>
        <stp>BDP|14635293799450267559</stp>
        <tr r="N445" s="1"/>
      </tp>
      <tp t="s">
        <v>#N/A Requesting Data...3629090012</v>
        <stp/>
        <stp>BDP|12389738793705542379</stp>
        <tr r="R500" s="1"/>
      </tp>
      <tp t="s">
        <v>#N/A Requesting Data...3691349014</v>
        <stp/>
        <stp>BDP|11679024485411167219</stp>
        <tr r="R1322" s="1"/>
        <tr r="R670" s="1"/>
      </tp>
      <tp t="s">
        <v>#N/A Requesting Data...3717712332</v>
        <stp/>
        <stp>BDP|11934488031724046815</stp>
        <tr r="R2489" s="1"/>
      </tp>
      <tp t="s">
        <v>#N/A Requesting Data...3931105882</v>
        <stp/>
        <stp>BDP|18237311363972208538</stp>
        <tr r="N893" s="1"/>
        <tr r="N1545" s="1"/>
      </tp>
      <tp t="s">
        <v>#N/A Requesting Data...3720211579</v>
        <stp/>
        <stp>BDP|14545812054143250033</stp>
        <tr r="R130" s="1"/>
        <tr r="R1894" s="1"/>
        <tr r="R3073" s="1"/>
      </tp>
      <tp t="s">
        <v>#N/A Requesting Data...4199828098</v>
        <stp/>
        <stp>BDP|16474882159848443908</stp>
        <tr r="R2362" s="1"/>
      </tp>
      <tp t="s">
        <v>#N/A Requesting Data...3892995822</v>
        <stp/>
        <stp>BDP|16264092944111855960</stp>
        <tr r="R1127" s="1"/>
        <tr r="R1779" s="1"/>
        <tr r="R7466" s="1"/>
      </tp>
      <tp t="s">
        <v>#N/A Requesting Data...3781319838</v>
        <stp/>
        <stp>BDP|10789925966565704058</stp>
        <tr r="N2851" s="1"/>
      </tp>
      <tp t="s">
        <v>#N/A Requesting Data...3849294710</v>
        <stp/>
        <stp>BDP|11273955235420699158</stp>
        <tr r="R2971" s="1"/>
      </tp>
      <tp t="s">
        <v>#N/A Requesting Data...3714499323</v>
        <stp/>
        <stp>BDP|17123469831563099970</stp>
        <tr r="N2623" s="1"/>
      </tp>
      <tp t="s">
        <v>#N/A Requesting Data...3819239189</v>
        <stp/>
        <stp>BDP|11553335086969206923</stp>
        <tr r="R375" s="1"/>
      </tp>
      <tp t="s">
        <v>#N/A Requesting Data...4285968279</v>
        <stp/>
        <stp>BDP|14731518977448055413</stp>
        <tr r="R1405" s="1"/>
        <tr r="R753" s="1"/>
      </tp>
      <tp t="s">
        <v>#N/A Requesting Data...3506721182</v>
        <stp/>
        <stp>BDP|12422268203248302221</stp>
        <tr r="R1888" s="1"/>
        <tr r="R3067" s="1"/>
        <tr r="R124" s="1"/>
        <tr r="R7320" s="1"/>
      </tp>
      <tp t="s">
        <v>#N/A Requesting Data...3805829395</v>
        <stp/>
        <stp>BDP|12475429026819816788</stp>
        <tr r="N7350" s="1"/>
        <tr r="N1288" s="1"/>
        <tr r="N636" s="1"/>
      </tp>
      <tp t="s">
        <v>#N/A Requesting Data...3811328361</v>
        <stp/>
        <stp>BDP|16053280418797822883</stp>
        <tr r="N2823" s="1"/>
        <tr r="N3100" s="1"/>
        <tr r="N157" s="1"/>
        <tr r="N1921" s="1"/>
      </tp>
      <tp t="s">
        <v>#N/A Requesting Data...4207078302</v>
        <stp/>
        <stp>BDP|13629498289895263047</stp>
        <tr r="R7195" s="1"/>
      </tp>
      <tp t="s">
        <v>#N/A Requesting Data...4188453013</v>
        <stp/>
        <stp>BDP|11175848415781695360</stp>
        <tr r="R1381" s="1"/>
        <tr r="R729" s="1"/>
      </tp>
      <tp t="s">
        <v>#N/A Requesting Data...4139788510</v>
        <stp/>
        <stp>BDP|16714020381283370775</stp>
        <tr r="R7405" s="1"/>
      </tp>
      <tp t="s">
        <v>#N/A Requesting Data...4042092341</v>
        <stp/>
        <stp>BDP|18050337100190442177</stp>
        <tr r="N7455" s="1"/>
      </tp>
      <tp t="s">
        <v>#N/A Requesting Data...3517669242</v>
        <stp/>
        <stp>BDP|18184059432817281646</stp>
        <tr r="R462" s="1"/>
        <tr r="R2252" s="1"/>
      </tp>
      <tp t="s">
        <v>#N/A Requesting Data...3713809987</v>
        <stp/>
        <stp>BDP|14131464415473145832</stp>
        <tr r="R7361" s="1"/>
      </tp>
      <tp t="s">
        <v>#N/A Requesting Data...3942408959</v>
        <stp/>
        <stp>BDP|11927759092734690181</stp>
        <tr r="R667" s="1"/>
        <tr r="R1319" s="1"/>
      </tp>
      <tp t="s">
        <v>#N/A Requesting Data...4275221264</v>
        <stp/>
        <stp>BDP|11195804544352674502</stp>
        <tr r="N347" s="1"/>
      </tp>
      <tp t="s">
        <v>#N/A Requesting Data...3554857581</v>
        <stp/>
        <stp>BDP|16207954615974036014</stp>
        <tr r="R2186" s="1"/>
      </tp>
      <tp t="s">
        <v>#N/A Requesting Data...3747725091</v>
        <stp/>
        <stp>BDP|10195457723085300970</stp>
        <tr r="R2874" s="1"/>
      </tp>
      <tp t="s">
        <v>#N/A Requesting Data...3695694105</v>
        <stp/>
        <stp>BDP|16069861162980378245</stp>
        <tr r="R1650" s="1"/>
        <tr r="R998" s="1"/>
      </tp>
      <tp t="s">
        <v>#N/A Requesting Data...4294633523</v>
        <stp/>
        <stp>BDP|14626032486360366634</stp>
        <tr r="R7640" s="1"/>
        <tr r="R2331" s="1"/>
        <tr r="R2409" s="1"/>
        <tr r="R2996" s="1"/>
        <tr r="R7050" s="1"/>
        <tr r="R7101" s="1"/>
        <tr r="R7159" s="1"/>
        <tr r="R7242" s="1"/>
        <tr r="R65" s="1"/>
        <tr r="R1849" s="1"/>
        <tr r="R2467" s="1"/>
      </tp>
      <tp t="s">
        <v>#N/A Requesting Data...3629564073</v>
        <stp/>
        <stp>BDP|17073900755793449220</stp>
        <tr r="N2515" s="1"/>
      </tp>
      <tp t="s">
        <v>#N/A Requesting Data...3493633820</v>
        <stp/>
        <stp>BDP|11565528895357335030</stp>
        <tr r="R3139" s="1"/>
        <tr r="R196" s="1"/>
        <tr r="R1960" s="1"/>
        <tr r="R2894" s="1"/>
      </tp>
      <tp t="s">
        <v>#N/A Requesting Data...3524080267</v>
        <stp/>
        <stp>BDP|12453059092783122209</stp>
        <tr r="R2788" s="1"/>
      </tp>
      <tp t="s">
        <v>#N/A Requesting Data...3752516061</v>
        <stp/>
        <stp>BDP|12770938752170565418</stp>
        <tr r="R2023" s="1"/>
        <tr r="R259" s="1"/>
        <tr r="R3202" s="1"/>
      </tp>
      <tp t="s">
        <v>#N/A Requesting Data...3594520831</v>
        <stp/>
        <stp>BDP|13473750445409443327</stp>
        <tr r="R1384" s="1"/>
        <tr r="R732" s="1"/>
      </tp>
      <tp t="s">
        <v>#N/A Requesting Data...3776315028</v>
        <stp/>
        <stp>BDP|10143221633179443260</stp>
        <tr r="R1189" s="1"/>
        <tr r="R537" s="1"/>
      </tp>
      <tp t="s">
        <v>#N/A Requesting Data...3583924970</v>
        <stp/>
        <stp>BDP|15704951113574554366</stp>
        <tr r="N2958" s="1"/>
      </tp>
      <tp t="s">
        <v>#N/A Requesting Data...3674792458</v>
        <stp/>
        <stp>BDP|12775776872781342934</stp>
        <tr r="N7434" s="1"/>
      </tp>
      <tp t="s">
        <v>#N/A Requesting Data...4240512953</v>
        <stp/>
        <stp>BDP|13385007631798176260</stp>
        <tr r="N482" s="1"/>
      </tp>
      <tp t="s">
        <v>#N/A Requesting Data...3669769806</v>
        <stp/>
        <stp>BDP|16047721927229091000</stp>
        <tr r="R2058" s="1"/>
        <tr r="R3237" s="1"/>
        <tr r="R294" s="1"/>
      </tp>
      <tp t="s">
        <v>#N/A Requesting Data...4176160932</v>
        <stp/>
        <stp>BDP|14272242922099830795</stp>
        <tr r="N2830" s="1"/>
      </tp>
      <tp t="s">
        <v>#N/A Requesting Data...3606354933</v>
        <stp/>
        <stp>BDP|15000545440299000715</stp>
        <tr r="N1493" s="1"/>
        <tr r="N841" s="1"/>
      </tp>
      <tp t="s">
        <v>#N/A Requesting Data...3827902246</v>
        <stp/>
        <stp>BDP|13533804346176318355</stp>
        <tr r="R2856" s="1"/>
      </tp>
      <tp t="s">
        <v>#N/A Requesting Data...4073081031</v>
        <stp/>
        <stp>BDP|16029741294375525703</stp>
        <tr r="R1158" s="1"/>
        <tr r="R1810" s="1"/>
      </tp>
      <tp t="s">
        <v>#N/A Requesting Data...3723606843</v>
        <stp/>
        <stp>BDP|15931146298343269420</stp>
        <tr r="R206" s="1"/>
        <tr r="R3149" s="1"/>
        <tr r="R1970" s="1"/>
        <tr r="R2903" s="1"/>
      </tp>
      <tp t="s">
        <v>#N/A Requesting Data...3996348163</v>
        <stp/>
        <stp>BDP|11048197584151844303</stp>
        <tr r="R3048" s="1"/>
        <tr r="R105" s="1"/>
        <tr r="R1869" s="1"/>
      </tp>
      <tp t="s">
        <v>#N/A Requesting Data...3761715130</v>
        <stp/>
        <stp>BDP|16644786089581332211</stp>
        <tr r="R2715" s="1"/>
      </tp>
      <tp t="s">
        <v>#N/A Requesting Data...3780783904</v>
        <stp/>
        <stp>BDP|16735231506898721613</stp>
        <tr r="R2644" s="1"/>
      </tp>
      <tp t="s">
        <v>#N/A N/A</v>
        <stp/>
        <stp>BDP|15729572483487659518</stp>
        <tr r="R17" s="1"/>
        <tr r="R1813" s="1"/>
        <tr r="R2152" s="1"/>
        <tr r="R2172" s="1"/>
        <tr r="R2282" s="1"/>
        <tr r="R2341" s="1"/>
        <tr r="R2420" s="1"/>
        <tr r="R2429" s="1"/>
        <tr r="R28" s="1"/>
        <tr r="R2923" s="1"/>
        <tr r="R316" s="1"/>
        <tr r="R7002" s="1"/>
        <tr r="R7597" s="1"/>
        <tr r="R7651" s="1"/>
        <tr r="R414" s="1"/>
        <tr r="R503" s="1"/>
        <tr r="R83" s="1"/>
        <tr r="R7014" s="1"/>
      </tp>
      <tp t="s">
        <v>#N/A Requesting Data...3602991072</v>
        <stp/>
        <stp>BDP|15956963845764783690</stp>
        <tr r="R1618" s="1"/>
        <tr r="R966" s="1"/>
      </tp>
      <tp t="s">
        <v>#N/A Requesting Data...3986581345</v>
        <stp/>
        <stp>BDP|15490749060577487904</stp>
        <tr r="R114" s="1"/>
        <tr r="R1878" s="1"/>
        <tr r="R3057" s="1"/>
        <tr r="R7508" s="1"/>
      </tp>
      <tp t="s">
        <v>#N/A Requesting Data...4084934394</v>
        <stp/>
        <stp>BDP|17162584157304286981</stp>
        <tr r="R185" s="1"/>
        <tr r="R1949" s="1"/>
        <tr r="R3128" s="1"/>
      </tp>
      <tp t="s">
        <v>#N/A Requesting Data...3943433365</v>
        <stp/>
        <stp>BDP|10296177911628130214</stp>
        <tr r="R473" s="1"/>
        <tr r="R2263" s="1"/>
      </tp>
      <tp t="s">
        <v>#N/A Requesting Data...3869977836</v>
        <stp/>
        <stp>BDP|13593864307028214923</stp>
        <tr r="R1644" s="1"/>
        <tr r="R7530" s="1"/>
        <tr r="R992" s="1"/>
      </tp>
      <tp t="s">
        <v>#N/A Requesting Data...3620086875</v>
        <stp/>
        <stp>BDP|15636536949626050884</stp>
        <tr r="N1610" s="1"/>
        <tr r="N958" s="1"/>
      </tp>
      <tp t="s">
        <v>#N/A Requesting Data...4176636350</v>
        <stp/>
        <stp>BDP|11961504413617602886</stp>
        <tr r="R2764" s="1"/>
      </tp>
      <tp t="s">
        <v>#N/A Requesting Data...3752898256</v>
        <stp/>
        <stp>BDP|11703309197294492503</stp>
        <tr r="R2549" s="1"/>
      </tp>
      <tp t="s">
        <v>#N/A Requesting Data...3881428423</v>
        <stp/>
        <stp>BDP|10959585522475266857</stp>
        <tr r="R7514" s="1"/>
      </tp>
      <tp t="s">
        <v>#N/A Requesting Data...4258301832</v>
        <stp/>
        <stp>BDP|16608052405814310820</stp>
        <tr r="R1312" s="1"/>
        <tr r="R660" s="1"/>
      </tp>
      <tp t="s">
        <v>#N/A Requesting Data...4050328511</v>
        <stp/>
        <stp>BDP|14328339789166631387</stp>
        <tr r="N1784" s="1"/>
        <tr r="N1132" s="1"/>
      </tp>
      <tp t="s">
        <v>#N/A Requesting Data...3694187377</v>
        <stp/>
        <stp>BDP|11735862957733533548</stp>
        <tr r="R1559" s="1"/>
        <tr r="R7509" s="1"/>
        <tr r="R907" s="1"/>
      </tp>
      <tp t="s">
        <v>#N/A Requesting Data...4185603065</v>
        <stp/>
        <stp>BDP|17344246433494757840</stp>
        <tr r="R1022" s="1"/>
        <tr r="R1674" s="1"/>
      </tp>
      <tp t="s">
        <v>#N/A Requesting Data...3597484014</v>
        <stp/>
        <stp>BDP|15335524112363449802</stp>
        <tr r="N1206" s="1"/>
        <tr r="N554" s="1"/>
      </tp>
      <tp t="s">
        <v>#N/A Requesting Data...3934738379</v>
        <stp/>
        <stp>BDP|10637671527279908781</stp>
        <tr r="R584" s="1"/>
        <tr r="R1236" s="1"/>
        <tr r="R1996" s="1"/>
        <tr r="R232" s="1"/>
        <tr r="R3175" s="1"/>
      </tp>
      <tp t="s">
        <v>#N/A Requesting Data...3567115873</v>
        <stp/>
        <stp>BDP|10857082682097615536</stp>
        <tr r="R2348" s="1"/>
      </tp>
      <tp t="s">
        <v>#N/A Requesting Data...3887226319</v>
        <stp/>
        <stp>BDP|18287549230384013015</stp>
        <tr r="R7211" s="1"/>
      </tp>
      <tp t="s">
        <v>#N/A Requesting Data...4017724822</v>
        <stp/>
        <stp>BDP|18223171249736229190</stp>
        <tr r="R1312" s="1"/>
        <tr r="R660" s="1"/>
      </tp>
      <tp t="s">
        <v>#N/A Requesting Data...3887403885</v>
        <stp/>
        <stp>BDP|12072919192969576116</stp>
        <tr r="N2356" s="1"/>
      </tp>
      <tp t="s">
        <v>#N/A Requesting Data...4219997361</v>
        <stp/>
        <stp>BDP|12947812031350785382</stp>
        <tr r="R2960" s="1"/>
      </tp>
      <tp t="s">
        <v>#N/A Requesting Data...4069028634</v>
        <stp/>
        <stp>BDP|14428287428118609649</stp>
        <tr r="R1525" s="1"/>
        <tr r="R226" s="1"/>
        <tr r="R3169" s="1"/>
        <tr r="R873" s="1"/>
        <tr r="R1990" s="1"/>
      </tp>
      <tp t="s">
        <v>#N/A Requesting Data...3662747107</v>
        <stp/>
        <stp>BDP|14192351047629131041</stp>
        <tr r="R434" s="1"/>
      </tp>
      <tp t="s">
        <v>#N/A Requesting Data...4014327528</v>
        <stp/>
        <stp>BDP|14186509165644744951</stp>
        <tr r="R1710" s="1"/>
        <tr r="R1058" s="1"/>
        <tr r="R2836" s="1"/>
        <tr r="R7551" s="1"/>
      </tp>
      <tp t="s">
        <v>#N/A Requesting Data...4251113180</v>
        <stp/>
        <stp>BDP|18306795819702626630</stp>
        <tr r="R2001" s="1"/>
        <tr r="R237" s="1"/>
        <tr r="R3180" s="1"/>
      </tp>
      <tp t="s">
        <v>#N/A Requesting Data...4239015190</v>
        <stp/>
        <stp>BDP|13401336240366930883</stp>
        <tr r="R402" s="1"/>
      </tp>
      <tp t="s">
        <v>#N/A Requesting Data...3814400957</v>
        <stp/>
        <stp>BDP|16889912379351098364</stp>
        <tr r="R1314" s="1"/>
        <tr r="R7372" s="1"/>
        <tr r="R662" s="1"/>
      </tp>
      <tp t="s">
        <v>#N/A Requesting Data...4084430266</v>
        <stp/>
        <stp>BDP|15914839524003379744</stp>
        <tr r="R2747" s="1"/>
        <tr r="R2544" s="1"/>
      </tp>
      <tp t="s">
        <v>#N/A Requesting Data...3885250103</v>
        <stp/>
        <stp>BDP|13836597169988408355</stp>
        <tr r="N1216" s="1"/>
        <tr r="N564" s="1"/>
      </tp>
      <tp t="s">
        <v>#N/A Requesting Data...4048930535</v>
        <stp/>
        <stp>BDP|12074460148991220853</stp>
        <tr r="N2865" s="1"/>
      </tp>
      <tp t="s">
        <v>#N/A Requesting Data...4284717819</v>
        <stp/>
        <stp>BDP|13626824556137331285</stp>
        <tr r="N7175" s="1"/>
      </tp>
      <tp t="s">
        <v>#N/A Requesting Data...3588990255</v>
        <stp/>
        <stp>BDP|17831354629518408589</stp>
        <tr r="R1074" s="1"/>
        <tr r="R1726" s="1"/>
      </tp>
      <tp t="s">
        <v>#N/A N/A</v>
        <stp/>
        <stp>BDP|18096693781759209427</stp>
        <tr r="R350" s="1"/>
      </tp>
      <tp t="s">
        <v>#N/A Requesting Data...4292055643</v>
        <stp/>
        <stp>BDP|14768087623288697524</stp>
        <tr r="R1551" s="1"/>
        <tr r="R899" s="1"/>
      </tp>
      <tp t="s">
        <v>#N/A Requesting Data...3818811727</v>
        <stp/>
        <stp>BDP|16629882566291173216</stp>
        <tr r="R115" s="1"/>
        <tr r="R1879" s="1"/>
        <tr r="R3058" s="1"/>
      </tp>
      <tp t="s">
        <v>#N/A Requesting Data...3772557448</v>
        <stp/>
        <stp>BDP|15767526599053675124</stp>
        <tr r="R151" s="1"/>
        <tr r="R1915" s="1"/>
        <tr r="R3094" s="1"/>
      </tp>
      <tp t="s">
        <v>#N/A Requesting Data...4069192245</v>
        <stp/>
        <stp>BDP|14667728679589604639</stp>
        <tr r="R2425" s="1"/>
      </tp>
      <tp t="s">
        <v>#N/A Requesting Data...3782333241</v>
        <stp/>
        <stp>BDP|10200710314559631490</stp>
        <tr r="N2253" s="1"/>
        <tr r="N463" s="1"/>
      </tp>
      <tp t="s">
        <v>#N/A Requesting Data...3808178566</v>
        <stp/>
        <stp>BDP|13363443801139686589</stp>
        <tr r="R2294" s="1"/>
      </tp>
      <tp t="s">
        <v>#N/A Requesting Data...4146512093</v>
        <stp/>
        <stp>BDP|12895188972859012691</stp>
        <tr r="R7398" s="1"/>
      </tp>
      <tp t="s">
        <v>#N/A Requesting Data...3906739930</v>
        <stp/>
        <stp>BDP|17999863061664753621</stp>
        <tr r="R2369" s="1"/>
      </tp>
      <tp t="s">
        <v>#N/A Requesting Data...3758306967</v>
        <stp/>
        <stp>BDP|10815652665429430274</stp>
        <tr r="R1044" s="1"/>
        <tr r="R1696" s="1"/>
        <tr r="R2832" s="1"/>
        <tr r="R7547" s="1"/>
      </tp>
      <tp t="s">
        <v>#N/A Requesting Data...3594845472</v>
        <stp/>
        <stp>BDP|11019088324260485834</stp>
        <tr r="N1221" s="1"/>
        <tr r="N569" s="1"/>
      </tp>
      <tp t="s">
        <v>#N/A Requesting Data...4085629140</v>
        <stp/>
        <stp>BDP|17968748997666481455</stp>
        <tr r="N2492" s="1"/>
      </tp>
      <tp t="s">
        <v>#N/A Requesting Data...3794067551</v>
        <stp/>
        <stp>BDP|12412100194222873330</stp>
        <tr r="R2645" s="1"/>
      </tp>
      <tp t="s">
        <v>#N/A Requesting Data...3664012205</v>
        <stp/>
        <stp>BDP|16127079694934999010</stp>
        <tr r="R2023" s="1"/>
        <tr r="R259" s="1"/>
        <tr r="R3202" s="1"/>
      </tp>
      <tp t="s">
        <v>#N/A Requesting Data...3809153128</v>
        <stp/>
        <stp>BDP|18426227769503231478</stp>
        <tr r="N373" s="1"/>
      </tp>
      <tp t="s">
        <v>#N/A Requesting Data...3972175577</v>
        <stp/>
        <stp>BDP|14732922528333590722</stp>
        <tr r="R1355" s="1"/>
        <tr r="R703" s="1"/>
      </tp>
      <tp t="s">
        <v>#N/A Requesting Data...4198553163</v>
        <stp/>
        <stp>BDP|15072836368369645979</stp>
        <tr r="R1868" s="1"/>
        <tr r="R3047" s="1"/>
        <tr r="R104" s="1"/>
        <tr r="R2718" s="1"/>
      </tp>
      <tp t="s">
        <v>#N/A Requesting Data...4016623531</v>
        <stp/>
        <stp>BDP|13400635931088425589</stp>
        <tr r="R1445" s="1"/>
        <tr r="R793" s="1"/>
      </tp>
      <tp t="s">
        <v>#N/A Requesting Data...4148772087</v>
        <stp/>
        <stp>BDP|13822589118138371413</stp>
        <tr r="R2623" s="1"/>
        <tr r="R690" s="1"/>
        <tr r="R1342" s="1"/>
      </tp>
      <tp t="s">
        <v>#N/A Requesting Data...3882629425</v>
        <stp/>
        <stp>BDP|14463810370544899477</stp>
        <tr r="N2207" s="1"/>
      </tp>
      <tp t="s">
        <v>#N/A Requesting Data...3665839178</v>
        <stp/>
        <stp>BDP|17339935978211615348</stp>
        <tr r="R2535" s="1"/>
      </tp>
      <tp t="s">
        <v>#N/A Requesting Data...3690059859</v>
        <stp/>
        <stp>BDP|13681792072628160068</stp>
        <tr r="R1200" s="1"/>
        <tr r="R7279" s="1"/>
        <tr r="R548" s="1"/>
      </tp>
      <tp t="s">
        <v>#N/A Requesting Data...4238718083</v>
        <stp/>
        <stp>BDP|12300250829141324863</stp>
        <tr r="R1158" s="1"/>
        <tr r="R1810" s="1"/>
      </tp>
      <tp t="s">
        <v>#N/A Requesting Data...3591724625</v>
        <stp/>
        <stp>BDP|18003386458060827524</stp>
        <tr r="R2940" s="1"/>
      </tp>
      <tp t="s">
        <v>#N/A Requesting Data...3935551311</v>
        <stp/>
        <stp>BDP|18329562548131517325</stp>
        <tr r="N2933" s="1"/>
      </tp>
      <tp t="s">
        <v>#N/A Requesting Data...3706682332</v>
        <stp/>
        <stp>BDP|16398638046016988921</stp>
        <tr r="R2744" s="1"/>
      </tp>
      <tp t="s">
        <v>#N/A Requesting Data...3991006366</v>
        <stp/>
        <stp>BDP|12754135098977038614</stp>
        <tr r="R1191" s="1"/>
        <tr r="R539" s="1"/>
      </tp>
      <tp t="s">
        <v>#N/A Requesting Data...4221031232</v>
        <stp/>
        <stp>BDP|11672713889052121727</stp>
        <tr r="R2066" s="1"/>
        <tr r="R302" s="1"/>
        <tr r="R3245" s="1"/>
      </tp>
      <tp t="s">
        <v>#N/A Requesting Data...4042186320</v>
        <stp/>
        <stp>BDP|16677841606263818613</stp>
        <tr r="R7007" s="1"/>
      </tp>
      <tp t="s">
        <v>#N/A Requesting Data...4081940021</v>
        <stp/>
        <stp>BDP|17399520823853666892</stp>
        <tr r="R7156" s="1"/>
        <tr r="R7239" s="1"/>
        <tr r="R1846" s="1"/>
        <tr r="R2328" s="1"/>
        <tr r="R2406" s="1"/>
        <tr r="R2464" s="1"/>
        <tr r="R7047" s="1"/>
        <tr r="R7637" s="1"/>
        <tr r="R7098" s="1"/>
        <tr r="R62" s="1"/>
      </tp>
      <tp t="s">
        <v>#N/A Requesting Data...3757365442</v>
        <stp/>
        <stp>BDP|12460149578278158756</stp>
        <tr r="R1492" s="1"/>
        <tr r="R840" s="1"/>
      </tp>
      <tp t="s">
        <v>#N/A Requesting Data...4200722450</v>
        <stp/>
        <stp>BDP|17803259590883992484</stp>
        <tr r="R2749" s="1"/>
      </tp>
      <tp t="s">
        <v>#N/A Requesting Data...4273959140</v>
        <stp/>
        <stp>BDP|10642084743468868793</stp>
        <tr r="R1077" s="1"/>
        <tr r="R1729" s="1"/>
      </tp>
      <tp t="s">
        <v>#N/A Requesting Data...4172890486</v>
        <stp/>
        <stp>BDP|17245794711038658205</stp>
        <tr r="N2521" s="1"/>
      </tp>
      <tp t="s">
        <v>#N/A Requesting Data...4289272105</v>
        <stp/>
        <stp>BDP|13460316948268854790</stp>
        <tr r="N845" s="1"/>
        <tr r="N1497" s="1"/>
      </tp>
      <tp t="s">
        <v>#N/A Requesting Data...3953861157</v>
        <stp/>
        <stp>BDP|14858173187011239762</stp>
        <tr r="R1884" s="1"/>
        <tr r="R120" s="1"/>
        <tr r="R3063" s="1"/>
      </tp>
      <tp t="s">
        <v>#N/A Requesting Data...4156852879</v>
        <stp/>
        <stp>BDP|16012472736692972847</stp>
        <tr r="N2162" s="1"/>
      </tp>
      <tp t="s">
        <v>#N/A Requesting Data...4131234191</v>
        <stp/>
        <stp>BDP|16362013896930263490</stp>
        <tr r="R328" s="1"/>
      </tp>
      <tp t="s">
        <v>#N/A Requesting Data...3783019839</v>
        <stp/>
        <stp>BDP|14002843909522158539</stp>
        <tr r="R1374" s="1"/>
        <tr r="R7422" s="1"/>
        <tr r="R722" s="1"/>
      </tp>
      <tp t="s">
        <v>#N/A Requesting Data...4062524991</v>
        <stp/>
        <stp>BDP|14942771715898006145</stp>
        <tr r="R7067" s="1"/>
        <tr r="R7113" s="1"/>
        <tr r="R7120" s="1"/>
        <tr r="R2286" s="1"/>
        <tr r="R7062" s="1"/>
        <tr r="R7125" s="1"/>
      </tp>
      <tp t="s">
        <v>#N/A Requesting Data...3691492232</v>
        <stp/>
        <stp>BDP|18322127259006285152</stp>
        <tr r="R2866" s="1"/>
      </tp>
      <tp t="s">
        <v>#N/A Requesting Data...3923648127</v>
        <stp/>
        <stp>BDP|11350097896806568563</stp>
        <tr r="N2780" s="1"/>
      </tp>
      <tp t="s">
        <v>#N/A Requesting Data...4243173806</v>
        <stp/>
        <stp>BDP|11863872468867033380</stp>
        <tr r="N770" s="1"/>
        <tr r="N1422" s="1"/>
      </tp>
      <tp t="s">
        <v>#N/A Requesting Data...3931565699</v>
        <stp/>
        <stp>BDP|16235547833242235986</stp>
        <tr r="N2801" s="1"/>
      </tp>
      <tp t="s">
        <v>#N/A Requesting Data...4215656674</v>
        <stp/>
        <stp>BDP|15553513009619406261</stp>
        <tr r="N853" s="1"/>
        <tr r="N1505" s="1"/>
      </tp>
      <tp t="s">
        <v>#N/A Requesting Data...4154204736</v>
        <stp/>
        <stp>BDP|17361272184476696099</stp>
        <tr r="R410" s="1"/>
      </tp>
      <tp t="s">
        <v>#N/A Requesting Data...3734143036</v>
        <stp/>
        <stp>BDP|10929527274601749871</stp>
        <tr r="R7486" s="1"/>
      </tp>
      <tp t="s">
        <v>#N/A Requesting Data...4105299322</v>
        <stp/>
        <stp>BDP|17277368159749499365</stp>
        <tr r="N7440" s="1"/>
      </tp>
      <tp t="s">
        <v>#N/A Requesting Data...4048576326</v>
        <stp/>
        <stp>BDP|12221192816779685054</stp>
        <tr r="R2851" s="1"/>
      </tp>
      <tp t="s">
        <v>#N/A Requesting Data...3973083322</v>
        <stp/>
        <stp>BDP|10145109920881784987</stp>
        <tr r="N8" s="1"/>
      </tp>
      <tp t="s">
        <v>#N/A Requesting Data...3931883927</v>
        <stp/>
        <stp>BDP|12107372683830263295</stp>
        <tr r="N410" s="1"/>
      </tp>
      <tp t="s">
        <v>#N/A Requesting Data...3690065078</v>
        <stp/>
        <stp>BDP|11962471502498398617</stp>
        <tr r="N366" s="1"/>
      </tp>
      <tp t="s">
        <v>#N/A Requesting Data...4119129366</v>
        <stp/>
        <stp>BDP|15419798301948698145</stp>
        <tr r="N2351" s="1"/>
      </tp>
      <tp t="s">
        <v>#N/A Requesting Data...3814693294</v>
        <stp/>
        <stp>BDP|16882504002570765833</stp>
        <tr r="R348" s="1"/>
      </tp>
      <tp t="s">
        <v>#N/A Requesting Data...3700485440</v>
        <stp/>
        <stp>BDP|17100375380747147094</stp>
        <tr r="R828" s="1"/>
      </tp>
      <tp t="s">
        <v>#N/A Requesting Data...3779401708</v>
        <stp/>
        <stp>BDP|12809716490381247650</stp>
        <tr r="N1335" s="1"/>
        <tr r="N683" s="1"/>
      </tp>
      <tp t="s">
        <v>#N/A Requesting Data...3655124402</v>
        <stp/>
        <stp>BDP|10487313497062990352</stp>
        <tr r="R1102" s="1"/>
        <tr r="R1754" s="1"/>
        <tr r="R2676" s="1"/>
      </tp>
      <tp t="s">
        <v>#N/A Requesting Data...4186064663</v>
        <stp/>
        <stp>BDP|12559164618811580807</stp>
        <tr r="R1486" s="1"/>
        <tr r="R834" s="1"/>
      </tp>
      <tp t="s">
        <v>#N/A Requesting Data...3867031802</v>
        <stp/>
        <stp>BDP|12503485130299444777</stp>
        <tr r="R1403" s="1"/>
        <tr r="R751" s="1"/>
      </tp>
      <tp t="s">
        <v>#N/A Requesting Data...3903333981</v>
        <stp/>
        <stp>BDP|16779903612763513619</stp>
        <tr r="R1062" s="1"/>
        <tr r="R1714" s="1"/>
        <tr r="R7556" s="1"/>
      </tp>
      <tp t="s">
        <v>#N/A Requesting Data...4237988588</v>
        <stp/>
        <stp>BDP|11309260983192286253</stp>
        <tr r="N2411" s="1"/>
        <tr r="N7161" s="1"/>
        <tr r="N7244" s="1"/>
        <tr r="N2333" s="1"/>
        <tr r="N2469" s="1"/>
        <tr r="N7052" s="1"/>
        <tr r="N7103" s="1"/>
        <tr r="N7642" s="1"/>
        <tr r="N67" s="1"/>
        <tr r="N1851" s="1"/>
      </tp>
      <tp t="s">
        <v>#N/A Requesting Data...4087299349</v>
        <stp/>
        <stp>BDP|16753328287666137022</stp>
        <tr r="R1636" s="1"/>
        <tr r="R984" s="1"/>
      </tp>
      <tp t="s">
        <v>#N/A Requesting Data...3974639910</v>
        <stp/>
        <stp>BDP|11997499701929378737</stp>
        <tr r="N1089" s="1"/>
        <tr r="N1741" s="1"/>
      </tp>
      <tp t="s">
        <v>#N/A Requesting Data...4091676330</v>
        <stp/>
        <stp>BDP|18076222367976319170</stp>
        <tr r="R1637" s="1"/>
        <tr r="R985" s="1"/>
      </tp>
      <tp t="s">
        <v>#N/A Requesting Data...3686877828</v>
        <stp/>
        <stp>BDP|14525629057028927485</stp>
        <tr r="N3043" s="1"/>
        <tr r="N100" s="1"/>
        <tr r="N1864" s="1"/>
      </tp>
      <tp t="s">
        <v>#N/A Requesting Data...3805217431</v>
        <stp/>
        <stp>BDP|12493990993781714889</stp>
        <tr r="R2506" s="1"/>
      </tp>
      <tp t="s">
        <v>#N/A Requesting Data...4234094005</v>
        <stp/>
        <stp>BDP|15574506383732076177</stp>
        <tr r="N2550" s="1"/>
      </tp>
      <tp t="s">
        <v>#N/A Requesting Data...3677215273</v>
        <stp/>
        <stp>BDP|10069259781572160349</stp>
        <tr r="R7179" s="1"/>
      </tp>
      <tp t="s">
        <v>#N/A Requesting Data...4089049661</v>
        <stp/>
        <stp>BDP|15946808448504278635</stp>
        <tr r="R2671" s="1"/>
        <tr r="R299" s="1"/>
        <tr r="R2063" s="1"/>
        <tr r="R3242" s="1"/>
      </tp>
      <tp t="s">
        <v>#N/A Requesting Data...3696903070</v>
        <stp/>
        <stp>BDP|17565995827377290092</stp>
        <tr r="R7565" s="1"/>
      </tp>
      <tp t="s">
        <v>#N/A Requesting Data...4097183144</v>
        <stp/>
        <stp>BDP|16397971444660170012</stp>
        <tr r="N2198" s="1"/>
      </tp>
      <tp t="s">
        <v>#N/A Requesting Data...3911364758</v>
        <stp/>
        <stp>BDP|11948656331786442998</stp>
        <tr r="R2595" s="1"/>
      </tp>
      <tp t="s">
        <v>#N/A Requesting Data...4219763198</v>
        <stp/>
        <stp>BDP|11462626182477787332</stp>
        <tr r="N334" s="1"/>
      </tp>
      <tp t="s">
        <v>#N/A Requesting Data...4291850838</v>
        <stp/>
        <stp>BDP|15574925315335601346</stp>
        <tr r="R1509" s="1"/>
        <tr r="R7491" s="1"/>
        <tr r="R857" s="1"/>
      </tp>
      <tp t="s">
        <v>#N/A Requesting Data...3953468979</v>
        <stp/>
        <stp>BDP|12107170595210679153</stp>
        <tr r="R153" s="1"/>
        <tr r="R1917" s="1"/>
        <tr r="R3096" s="1"/>
      </tp>
      <tp t="s">
        <v>#N/A Requesting Data...4094605124</v>
        <stp/>
        <stp>BDP|17316511085258563922</stp>
        <tr r="R1278" s="1"/>
        <tr r="R626" s="1"/>
      </tp>
      <tp t="s">
        <v>#N/A Requesting Data...4233766390</v>
        <stp/>
        <stp>BDP|17512436394326111733</stp>
        <tr r="R211" s="1"/>
        <tr r="R1975" s="1"/>
        <tr r="R3154" s="1"/>
      </tp>
      <tp t="s">
        <v>#N/A Requesting Data...3946502640</v>
        <stp/>
        <stp>BDP|16365208508339845602</stp>
        <tr r="N7189" s="1"/>
      </tp>
      <tp t="s">
        <v>#N/A Requesting Data...3679166962</v>
        <stp/>
        <stp>BDP|16115228504179430605</stp>
        <tr r="R1379" s="1"/>
        <tr r="R7423" s="1"/>
        <tr r="R727" s="1"/>
      </tp>
      <tp t="s">
        <v>#N/A Requesting Data...4282838495</v>
        <stp/>
        <stp>BDP|13941629648472624866</stp>
        <tr r="N2997" s="1"/>
      </tp>
      <tp t="s">
        <v>#N/A Requesting Data...3884226531</v>
        <stp/>
        <stp>BDP|12450048205508475122</stp>
        <tr r="R7371" s="1"/>
        <tr r="R661" s="1"/>
        <tr r="R1313" s="1"/>
        <tr r="R2601" s="1"/>
        <tr r="R2800" s="1"/>
      </tp>
      <tp t="s">
        <v>#N/A Requesting Data...4005746800</v>
        <stp/>
        <stp>BDP|12930592900014419872</stp>
        <tr r="R1095" s="1"/>
        <tr r="R1747" s="1"/>
      </tp>
      <tp t="s">
        <v>#N/A Requesting Data...4229080511</v>
        <stp/>
        <stp>BDP|11791646021898454653</stp>
        <tr r="R929" s="1"/>
        <tr r="R1581" s="1"/>
      </tp>
      <tp t="s">
        <v>#N/A Requesting Data...3798322171</v>
        <stp/>
        <stp>BDP|12201011150255135917</stp>
        <tr r="R2272" s="1"/>
        <tr r="R485" s="1"/>
      </tp>
      <tp t="s">
        <v>#N/A Requesting Data...4143848727</v>
        <stp/>
        <stp>BDP|18087828745626050945</stp>
        <tr r="R2691" s="1"/>
        <tr r="R2888" s="1"/>
        <tr r="R3136" s="1"/>
        <tr r="R7584" s="1"/>
        <tr r="R1126" s="1"/>
        <tr r="R1778" s="1"/>
        <tr r="R193" s="1"/>
        <tr r="R1957" s="1"/>
      </tp>
      <tp t="s">
        <v>#N/A Requesting Data...4121921742</v>
        <stp/>
        <stp>BDP|10532663310555063906</stp>
        <tr r="N2990" s="1"/>
      </tp>
      <tp t="s">
        <v>#N/A Requesting Data...3820185435</v>
        <stp/>
        <stp>BDP|15042082461341388984</stp>
        <tr r="R1550" s="1"/>
        <tr r="R898" s="1"/>
      </tp>
      <tp t="s">
        <v>#N/A Requesting Data...4211728963</v>
        <stp/>
        <stp>BDP|16911950008835626102</stp>
        <tr r="N2169" s="1"/>
      </tp>
      <tp t="s">
        <v>#N/A Requesting Data...3695067324</v>
        <stp/>
        <stp>BDP|13426610697513071409</stp>
        <tr r="R1984" s="1"/>
        <tr r="R220" s="1"/>
        <tr r="R3163" s="1"/>
      </tp>
      <tp t="s">
        <v>#N/A Requesting Data...4137175576</v>
        <stp/>
        <stp>BDP|14317036908967902836</stp>
        <tr r="R1188" s="1"/>
        <tr r="R536" s="1"/>
      </tp>
      <tp t="s">
        <v>#N/A Requesting Data...3980951690</v>
        <stp/>
        <stp>BDP|14444622794126075608</stp>
        <tr r="N2955" s="1"/>
      </tp>
      <tp t="s">
        <v>#N/A Requesting Data...4111510951</v>
        <stp/>
        <stp>BDP|18385200260247520047</stp>
        <tr r="R1205" s="1"/>
        <tr r="R553" s="1"/>
      </tp>
      <tp t="s">
        <v>#N/A Requesting Data...4286279010</v>
        <stp/>
        <stp>BDP|13822379188036649531</stp>
        <tr r="R1197" s="1"/>
        <tr r="R545" s="1"/>
      </tp>
      <tp t="s">
        <v>#N/A Requesting Data...3948137612</v>
        <stp/>
        <stp>BDP|15847499289486986448</stp>
        <tr r="R2767" s="1"/>
      </tp>
      <tp t="s">
        <v>#N/A Requesting Data...4226002043</v>
        <stp/>
        <stp>BDP|15623075693814331345</stp>
        <tr r="R2502" s="1"/>
      </tp>
      <tp t="s">
        <v>#N/A Requesting Data...3930309123</v>
        <stp/>
        <stp>BDP|14799955313553693428</stp>
        <tr r="R1367" s="1"/>
        <tr r="R715" s="1"/>
      </tp>
      <tp t="s">
        <v>#N/A Requesting Data...4142877053</v>
        <stp/>
        <stp>BDP|11514576147302798972</stp>
        <tr r="R2490" s="1"/>
      </tp>
      <tp t="s">
        <v>#N/A Requesting Data...4021173565</v>
        <stp/>
        <stp>BDP|15025042667978447022</stp>
        <tr r="N871" s="1"/>
        <tr r="N1523" s="1"/>
      </tp>
      <tp t="s">
        <v>#N/A Requesting Data...3752549172</v>
        <stp/>
        <stp>BDP|14839658786555695485</stp>
        <tr r="N1478" s="1"/>
      </tp>
      <tp t="s">
        <v>#N/A Requesting Data...4130755814</v>
        <stp/>
        <stp>BDP|12927872608241642054</stp>
        <tr r="R3086" s="1"/>
        <tr r="R7529" s="1"/>
        <tr r="R143" s="1"/>
        <tr r="R1642" s="1"/>
        <tr r="R1907" s="1"/>
        <tr r="R990" s="1"/>
      </tp>
      <tp t="s">
        <v>#N/A Requesting Data...4240524706</v>
        <stp/>
        <stp>BDP|15770403461195416972</stp>
        <tr r="N7174" s="1"/>
      </tp>
      <tp t="s">
        <v>#N/A Requesting Data...4003681147</v>
        <stp/>
        <stp>BDP|16944065180867239290</stp>
        <tr r="R1579" s="1"/>
        <tr r="R7517" s="1"/>
        <tr r="R927" s="1"/>
      </tp>
      <tp t="s">
        <v>#N/A Requesting Data...4209552686</v>
        <stp/>
        <stp>BDP|16897127519345022877</stp>
        <tr r="R1144" s="1"/>
        <tr r="R1796" s="1"/>
        <tr r="R2905" s="1"/>
      </tp>
      <tp t="s">
        <v>#N/A Requesting Data...3882449228</v>
        <stp/>
        <stp>BDP|11345292893078584983</stp>
        <tr r="N1640" s="1"/>
        <tr r="N988" s="1"/>
      </tp>
      <tp t="s">
        <v>#N/A Requesting Data...3814914852</v>
        <stp/>
        <stp>BDP|18319707041811219142</stp>
        <tr r="R1762" s="1"/>
        <tr r="R1110" s="1"/>
      </tp>
      <tp t="s">
        <v>#N/A Requesting Data...3757195946</v>
        <stp/>
        <stp>BDP|10194415023788126565</stp>
        <tr r="N2316" s="1"/>
        <tr r="N2394" s="1"/>
        <tr r="N7144" s="1"/>
        <tr r="N2452" s="1"/>
        <tr r="N7086" s="1"/>
        <tr r="N7625" s="1"/>
        <tr r="N50" s="1"/>
      </tp>
      <tp t="s">
        <v>#N/A Requesting Data...4178013102</v>
        <stp/>
        <stp>BDP|13943890433034301744</stp>
        <tr r="R2879" s="1"/>
      </tp>
      <tp t="s">
        <v>#N/A Requesting Data...3888611391</v>
        <stp/>
        <stp>BDP|17276360645922143975</stp>
        <tr r="R2051" s="1"/>
        <tr r="R2646" s="1"/>
        <tr r="R287" s="1"/>
        <tr r="R3230" s="1"/>
        <tr r="R7552" s="1"/>
      </tp>
      <tp t="s">
        <v>#N/A Requesting Data...3795837447</v>
        <stp/>
        <stp>BDP|12297806127670262301</stp>
        <tr r="N2502" s="1"/>
      </tp>
      <tp t="s">
        <v>#N/A Requesting Data...3942908469</v>
        <stp/>
        <stp>BDP|12730703693635062232</stp>
        <tr r="N1581" s="1"/>
        <tr r="N929" s="1"/>
      </tp>
      <tp t="s">
        <v>#N/A Requesting Data...3792680080</v>
        <stp/>
        <stp>BDP|14008831080549251666</stp>
        <tr r="R2817" s="1"/>
      </tp>
      <tp t="s">
        <v>#N/A Requesting Data...3894239662</v>
        <stp/>
        <stp>BDP|11560879710487788424</stp>
        <tr r="N1559" s="1"/>
        <tr r="N7509" s="1"/>
        <tr r="N907" s="1"/>
      </tp>
      <tp t="s">
        <v>#N/A Requesting Data...3809011408</v>
        <stp/>
        <stp>BDP|13510037402071238913</stp>
        <tr r="R7365" s="1"/>
      </tp>
      <tp t="s">
        <v>#N/A Requesting Data...3884824419</v>
        <stp/>
        <stp>BDP|15075764480436979786</stp>
        <tr r="N395" s="1"/>
      </tp>
      <tp t="s">
        <v>#N/A Requesting Data...4240187908</v>
        <stp/>
        <stp>BDP|12332940145781395568</stp>
        <tr r="R7464" s="1"/>
      </tp>
      <tp t="s">
        <v>#N/A Requesting Data...4198197733</v>
        <stp/>
        <stp>BDP|15058219296336020308</stp>
        <tr r="N2313" s="1"/>
        <tr r="N2449" s="1"/>
        <tr r="N7083" s="1"/>
        <tr r="N47" s="1"/>
        <tr r="N2391" s="1"/>
        <tr r="N7141" s="1"/>
        <tr r="N7622" s="1"/>
      </tp>
      <tp t="s">
        <v>#N/A Requesting Data...4046274824</v>
        <stp/>
        <stp>BDP|10616065022888243163</stp>
        <tr r="R1262" s="1"/>
        <tr r="R610" s="1"/>
      </tp>
      <tp t="s">
        <v>#N/A Requesting Data...3920990957</v>
        <stp/>
        <stp>BDP|16624461497914339422</stp>
        <tr r="N1045" s="1"/>
        <tr r="N1697" s="1"/>
      </tp>
      <tp t="s">
        <v>#N/A Requesting Data...4138720732</v>
        <stp/>
        <stp>BDP|16167648371924387815</stp>
        <tr r="R2558" s="1"/>
      </tp>
      <tp t="s">
        <v>#N/A Requesting Data...4027991092</v>
        <stp/>
        <stp>BDP|17133351942218489342</stp>
        <tr r="R1131" s="1"/>
        <tr r="R1783" s="1"/>
      </tp>
      <tp t="s">
        <v>#N/A Requesting Data...3757343467</v>
        <stp/>
        <stp>BDP|11337236896572265329</stp>
        <tr r="N2478" s="1"/>
        <tr r="N2479" s="1"/>
      </tp>
      <tp t="s">
        <v>#N/A Requesting Data...3967105273</v>
        <stp/>
        <stp>BDP|16333734772288795532</stp>
        <tr r="N3016" s="1"/>
      </tp>
      <tp t="s">
        <v>#N/A Requesting Data...4210762365</v>
        <stp/>
        <stp>BDP|14625499367248754592</stp>
        <tr r="R1405" s="1"/>
        <tr r="R753" s="1"/>
      </tp>
      <tp t="s">
        <v>#N/A Requesting Data...4281810638</v>
        <stp/>
        <stp>BDP|14744176098877829064</stp>
        <tr r="R1334" s="1"/>
        <tr r="R682" s="1"/>
      </tp>
      <tp t="s">
        <v>#N/A Requesting Data...4064585273</v>
        <stp/>
        <stp>BDP|12925588097074201129</stp>
        <tr r="R2877" s="1"/>
      </tp>
      <tp t="s">
        <v>#N/A Requesting Data...4182500846</v>
        <stp/>
        <stp>BDP|11163347942099397428</stp>
        <tr r="R2715" s="1"/>
      </tp>
      <tp t="s">
        <v>#N/A Requesting Data...3937548229</v>
        <stp/>
        <stp>BDP|13319758972769690147</stp>
        <tr r="N2350" s="1"/>
      </tp>
      <tp t="s">
        <v>#N/A Requesting Data...4039934446</v>
        <stp/>
        <stp>BDP|17932877140348850805</stp>
        <tr r="R1145" s="1"/>
        <tr r="R1797" s="1"/>
      </tp>
      <tp t="s">
        <v>#N/A Requesting Data...3757971984</v>
        <stp/>
        <stp>BDP|13310819849514484093</stp>
        <tr r="N7609" s="1"/>
        <tr r="N1826" s="1"/>
        <tr r="N2379" s="1"/>
        <tr r="N2436" s="1"/>
        <tr r="N34" s="1"/>
        <tr r="N7027" s="1"/>
        <tr r="N7070" s="1"/>
        <tr r="N7128" s="1"/>
        <tr r="N7219" s="1"/>
        <tr r="N2300" s="1"/>
      </tp>
      <tp t="s">
        <v>#N/A Requesting Data...3959827724</v>
        <stp/>
        <stp>BDP|13341837004304631447</stp>
        <tr r="R360" s="1"/>
      </tp>
      <tp t="s">
        <v>#N/A Requesting Data...4119214264</v>
        <stp/>
        <stp>BDP|16451324280344647262</stp>
        <tr r="N1389" s="1"/>
        <tr r="N737" s="1"/>
      </tp>
      <tp t="s">
        <v>#N/A Requesting Data...4005051096</v>
        <stp/>
        <stp>BDP|16652711683320842158</stp>
        <tr r="N7344" s="1"/>
      </tp>
      <tp t="s">
        <v>#N/A Requesting Data...4066722499</v>
        <stp/>
        <stp>BDP|11980466275739321301</stp>
        <tr r="N2932" s="1"/>
      </tp>
      <tp t="s">
        <v>#N/A N/A</v>
        <stp/>
        <stp>BDP|18048797332184348019</stp>
        <tr r="R504" s="1"/>
        <tr r="R84" s="1"/>
        <tr r="R18" s="1"/>
        <tr r="R2153" s="1"/>
        <tr r="R2283" s="1"/>
        <tr r="R2430" s="1"/>
        <tr r="R7003" s="1"/>
        <tr r="R7015" s="1"/>
        <tr r="R7064" s="1"/>
        <tr r="R7117" s="1"/>
        <tr r="R7255" s="1"/>
        <tr r="R7598" s="1"/>
        <tr r="R7652" s="1"/>
        <tr r="R7213" s="1"/>
        <tr r="R415" s="1"/>
        <tr r="R1814" s="1"/>
        <tr r="R2342" s="1"/>
        <tr r="R2421" s="1"/>
        <tr r="R29" s="1"/>
        <tr r="R2924" s="1"/>
        <tr r="R317" s="1"/>
      </tp>
      <tp t="s">
        <v>#N/A Requesting Data...3803006350</v>
        <stp/>
        <stp>BDP|15642217366071877809</stp>
        <tr r="R1078" s="1"/>
        <tr r="R1730" s="1"/>
      </tp>
      <tp t="s">
        <v>#N/A Requesting Data...4028542752</v>
        <stp/>
        <stp>BDP|16496424096926968501</stp>
        <tr r="R1069" s="1"/>
        <tr r="R1721" s="1"/>
      </tp>
      <tp t="s">
        <v>#N/A Requesting Data...4293184601</v>
        <stp/>
        <stp>BDP|18233163421191815243</stp>
        <tr r="N1284" s="1"/>
        <tr r="N632" s="1"/>
      </tp>
      <tp t="s">
        <v>#N/A Requesting Data...3922622697</v>
        <stp/>
        <stp>BDP|18013629676905973444</stp>
        <tr r="N2043" s="1"/>
        <tr r="N2633" s="1"/>
        <tr r="N279" s="1"/>
        <tr r="N3222" s="1"/>
      </tp>
      <tp t="s">
        <v>#N/A Requesting Data...3833852960</v>
        <stp/>
        <stp>BDP|13569290065187977897</stp>
        <tr r="R1569" s="1"/>
        <tr r="R917" s="1"/>
      </tp>
      <tp t="s">
        <v>#N/A Requesting Data...4124883648</v>
        <stp/>
        <stp>BDP|14267346280162928565</stp>
        <tr r="R1799" s="1"/>
        <tr r="R1147" s="1"/>
      </tp>
      <tp t="s">
        <v>#N/A Requesting Data...3874923922</v>
        <stp/>
        <stp>BDP|17350417739010326814</stp>
        <tr r="R1857" s="1"/>
        <tr r="R2339" s="1"/>
        <tr r="R2417" s="1"/>
        <tr r="R2475" s="1"/>
        <tr r="R7058" s="1"/>
        <tr r="R7110" s="1"/>
        <tr r="R7251" s="1"/>
        <tr r="R73" s="1"/>
        <tr r="R7168" s="1"/>
        <tr r="R7648" s="1"/>
      </tp>
      <tp t="s">
        <v>#N/A Requesting Data...3772398250</v>
        <stp/>
        <stp>BDP|18157612784126974858</stp>
        <tr r="R7316" s="1"/>
      </tp>
      <tp t="s">
        <v>#N/A Requesting Data...3795184717</v>
        <stp/>
        <stp>BDP|17066988531115147006</stp>
        <tr r="R7245" s="1"/>
        <tr r="R7162" s="1"/>
        <tr r="R7104" s="1"/>
      </tp>
      <tp t="s">
        <v>#N/A N/A</v>
        <stp/>
        <stp>BDP|12122404596057702084</stp>
        <tr r="R360" s="1"/>
      </tp>
      <tp t="s">
        <v>#N/A Requesting Data...3983970846</v>
        <stp/>
        <stp>BDP|18417837592623823250</stp>
        <tr r="N759" s="1"/>
        <tr r="N1411" s="1"/>
      </tp>
      <tp t="s">
        <v>#N/A Requesting Data...3780636920</v>
        <stp/>
        <stp>BDP|15171710814433472885</stp>
        <tr r="N2270" s="1"/>
        <tr r="N479" s="1"/>
      </tp>
      <tp t="s">
        <v>#N/A Requesting Data...4059707791</v>
        <stp/>
        <stp>BDP|14963890258407427645</stp>
        <tr r="N2078" s="1"/>
      </tp>
      <tp t="s">
        <v>#N/A Requesting Data...3777467582</v>
        <stp/>
        <stp>BDP|17752680016649788153</stp>
        <tr r="N2973" s="1"/>
      </tp>
      <tp t="s">
        <v>#N/A Requesting Data...4093925749</v>
        <stp/>
        <stp>BDP|16383728748539693441</stp>
        <tr r="R7327" s="1"/>
        <tr r="R1261" s="1"/>
        <tr r="R609" s="1"/>
      </tp>
      <tp t="s">
        <v>#N/A Requesting Data...3852973799</v>
        <stp/>
        <stp>BDP|15995328095514027355</stp>
        <tr r="N7295" s="1"/>
      </tp>
      <tp t="s">
        <v>#N/A Requesting Data...4030286062</v>
        <stp/>
        <stp>BDP|10345917826683953062</stp>
        <tr r="R7456" s="1"/>
      </tp>
      <tp t="s">
        <v>#N/A Requesting Data...4012995871</v>
        <stp/>
        <stp>BDP|11169987873081502641</stp>
        <tr r="R951" s="1"/>
        <tr r="R1603" s="1"/>
      </tp>
      <tp t="s">
        <v>#N/A Requesting Data...4052923879</v>
        <stp/>
        <stp>BDP|16709602888392615227</stp>
        <tr r="R2784" s="1"/>
        <tr r="R1617" s="1"/>
        <tr r="R965" s="1"/>
      </tp>
      <tp t="s">
        <v>#N/A Requesting Data...4024923174</v>
        <stp/>
        <stp>BDP|13905156425771514977</stp>
        <tr r="R1046" s="1"/>
        <tr r="R1698" s="1"/>
      </tp>
      <tp t="s">
        <v>#N/A Requesting Data...3817285777</v>
        <stp/>
        <stp>BDP|16008424302962918829</stp>
        <tr r="N2563" s="1"/>
      </tp>
      <tp t="s">
        <v>#N/A Requesting Data...4271947572</v>
        <stp/>
        <stp>BDP|11650731283612951443</stp>
        <tr r="N608" s="1"/>
        <tr r="N1260" s="1"/>
      </tp>
      <tp t="s">
        <v>#N/A Requesting Data...3971017388</v>
        <stp/>
        <stp>BDP|15989631294892396073</stp>
        <tr r="N1012" s="1"/>
        <tr r="N1664" s="1"/>
      </tp>
      <tp t="s">
        <v>#N/A Requesting Data...3957223173</v>
        <stp/>
        <stp>BDP|17803143895287291013</stp>
        <tr r="R1588" s="1"/>
        <tr r="R936" s="1"/>
      </tp>
      <tp t="s">
        <v>#N/A Requesting Data...4167769694</v>
        <stp/>
        <stp>BDP|15981611437900090850</stp>
        <tr r="R767" s="1"/>
        <tr r="R1419" s="1"/>
      </tp>
      <tp t="s">
        <v>#N/A Requesting Data...4170103005</v>
        <stp/>
        <stp>BDP|11010079198762367266</stp>
        <tr r="N1027" s="1"/>
        <tr r="N7392" s="1"/>
        <tr r="N1679" s="1"/>
      </tp>
      <tp t="s">
        <v>#N/A Requesting Data...4274810219</v>
        <stp/>
        <stp>BDP|16808999837761843547</stp>
        <tr r="N2749" s="1"/>
      </tp>
      <tp t="s">
        <v>#N/A Requesting Data...4032509275</v>
        <stp/>
        <stp>BDP|16942147218837755983</stp>
        <tr r="R7367" s="1"/>
      </tp>
      <tp t="s">
        <v>#N/A Requesting Data...3960331791</v>
        <stp/>
        <stp>BDP|13927040179584680883</stp>
        <tr r="R2756" s="1"/>
        <tr r="R123" s="1"/>
        <tr r="R3066" s="1"/>
        <tr r="R1887" s="1"/>
      </tp>
      <tp t="s">
        <v>#N/A Requesting Data...3953702176</v>
        <stp/>
        <stp>BDP|13982162594364134706</stp>
        <tr r="N7339" s="1"/>
        <tr r="N1274" s="1"/>
        <tr r="N622" s="1"/>
      </tp>
      <tp t="s">
        <v>#N/A Requesting Data...4095175678</v>
        <stp/>
        <stp>BDP|11395286856609115769</stp>
        <tr r="R918" s="1"/>
        <tr r="R1570" s="1"/>
      </tp>
      <tp t="s">
        <v>#N/A Requesting Data...4211257158</v>
        <stp/>
        <stp>BDP|10153792636195517913</stp>
        <tr r="R2845" s="1"/>
      </tp>
      <tp t="s">
        <v>#N/A Requesting Data...4255964515</v>
        <stp/>
        <stp>BDP|14255429059355633858</stp>
        <tr r="N1533" s="1"/>
        <tr r="N881" s="1"/>
      </tp>
      <tp t="s">
        <v>#N/A Requesting Data...3967442177</v>
        <stp/>
        <stp>BDP|11645470363149948268</stp>
        <tr r="N1143" s="1"/>
        <tr r="N1795" s="1"/>
      </tp>
      <tp t="s">
        <v>#N/A Requesting Data...3850834829</v>
        <stp/>
        <stp>BDP|11813910753887336243</stp>
        <tr r="R7346" s="1"/>
      </tp>
      <tp t="s">
        <v>#N/A Requesting Data...3913308707</v>
        <stp/>
        <stp>BDP|11824139834173538874</stp>
        <tr r="N102" s="1"/>
        <tr r="N1866" s="1"/>
        <tr r="N2713" s="1"/>
        <tr r="N3045" s="1"/>
      </tp>
      <tp t="s">
        <v>#N/A Requesting Data...3978958645</v>
        <stp/>
        <stp>BDP|14473743833858987074</stp>
        <tr r="N2617" s="1"/>
      </tp>
      <tp t="s">
        <v>#N/A Requesting Data...3943713567</v>
        <stp/>
        <stp>BDP|14747952302385905045</stp>
        <tr r="N7523" s="1"/>
      </tp>
      <tp t="s">
        <v>#N/A Requesting Data...3922854598</v>
        <stp/>
        <stp>BDP|16531537350048919623</stp>
        <tr r="R938" s="1"/>
        <tr r="R1590" s="1"/>
      </tp>
      <tp t="s">
        <v>#N/A Requesting Data...4273654216</v>
        <stp/>
        <stp>BDP|16908309096234383008</stp>
        <tr r="R370" s="1"/>
      </tp>
      <tp t="s">
        <v>#N/A Requesting Data...4131532075</v>
        <stp/>
        <stp>BDP|10554849659376740332</stp>
        <tr r="R125" s="1"/>
        <tr r="R1889" s="1"/>
        <tr r="R3068" s="1"/>
        <tr r="R2556" s="1"/>
        <tr r="R2761" s="1"/>
        <tr r="R2943" s="1"/>
      </tp>
      <tp t="s">
        <v>#N/A Requesting Data...3870056551</v>
        <stp/>
        <stp>BDP|13122084188947423490</stp>
        <tr r="R1337" s="1"/>
        <tr r="R685" s="1"/>
      </tp>
      <tp t="s">
        <v>#N/A Requesting Data...4092780518</v>
        <stp/>
        <stp>BDP|18263727376909260983</stp>
        <tr r="R1989" s="1"/>
        <tr r="R225" s="1"/>
        <tr r="R3168" s="1"/>
      </tp>
      <tp t="s">
        <v>#N/A Requesting Data...4144263869</v>
        <stp/>
        <stp>BDP|14376025795065121093</stp>
        <tr r="N358" s="1"/>
      </tp>
      <tp t="s">
        <v>#N/A Requesting Data...4212943217</v>
        <stp/>
        <stp>BDP|16264604635752263991</stp>
        <tr r="R7212" s="1"/>
      </tp>
      <tp t="s">
        <v>#N/A Requesting Data...3834901046</v>
        <stp/>
        <stp>BDP|15666835922162288598</stp>
        <tr r="R7455" s="1"/>
      </tp>
      <tp t="s">
        <v>#N/A Requesting Data...3928117686</v>
        <stp/>
        <stp>BDP|16512257383290809475</stp>
        <tr r="R2804" s="1"/>
      </tp>
      <tp t="s">
        <v>#N/A Requesting Data...4093064658</v>
        <stp/>
        <stp>BDP|16273895069320618086</stp>
        <tr r="N566" s="1"/>
        <tr r="N1218" s="1"/>
        <tr r="N7288" s="1"/>
      </tp>
      <tp t="s">
        <v>#N/A Requesting Data...4257371652</v>
        <stp/>
        <stp>BDP|10898885877452350588</stp>
        <tr r="N1002" s="1"/>
        <tr r="N1654" s="1"/>
      </tp>
      <tp t="s">
        <v>#N/A Requesting Data...3800757821</v>
        <stp/>
        <stp>BDP|10614963854343102795</stp>
        <tr r="N2495" s="1"/>
      </tp>
      <tp t="s">
        <v>#N/A Requesting Data...3991786383</v>
        <stp/>
        <stp>BDP|11394381377218555564</stp>
        <tr r="R2568" s="1"/>
      </tp>
      <tp t="s">
        <v>#N/A Requesting Data...3888923445</v>
        <stp/>
        <stp>BDP|14254902444835154480</stp>
        <tr r="R2808" s="1"/>
      </tp>
      <tp t="s">
        <v>#N/A Requesting Data...3963797539</v>
        <stp/>
        <stp>BDP|11322609329424486918</stp>
        <tr r="R1998" s="1"/>
        <tr r="R234" s="1"/>
        <tr r="R2536" s="1"/>
        <tr r="R3177" s="1"/>
      </tp>
      <tp t="s">
        <v>#N/A Requesting Data...3867991984</v>
        <stp/>
        <stp>BDP|17508930942207995529</stp>
        <tr r="R2751" s="1"/>
      </tp>
      <tp t="s">
        <v>#N/A Requesting Data...4253743256</v>
        <stp/>
        <stp>BDP|13218891005045323626</stp>
        <tr r="N2743" s="1"/>
      </tp>
      <tp t="s">
        <v>#N/A Requesting Data...3812268212</v>
        <stp/>
        <stp>BDP|12588974349340550700</stp>
        <tr r="R1543" s="1"/>
        <tr r="R891" s="1"/>
      </tp>
      <tp t="s">
        <v>#N/A Requesting Data...4263636531</v>
        <stp/>
        <stp>BDP|15809264090625886383</stp>
        <tr r="R1145" s="1"/>
        <tr r="R1797" s="1"/>
      </tp>
      <tp t="s">
        <v>#N/A Requesting Data...3909931423</v>
        <stp/>
        <stp>BDP|17550880808375375288</stp>
        <tr r="R1035" s="1"/>
        <tr r="R1687" s="1"/>
        <tr r="R7542" s="1"/>
      </tp>
      <tp t="s">
        <v>#N/A Requesting Data...4116778748</v>
        <stp/>
        <stp>BDP|11597250195464976623</stp>
        <tr r="R1014" s="1"/>
        <tr r="R1666" s="1"/>
      </tp>
      <tp t="s">
        <v>#N/A Requesting Data...4003499829</v>
        <stp/>
        <stp>BDP|17388762682891145185</stp>
        <tr r="R22" s="1"/>
        <tr r="R492" s="1"/>
        <tr r="R5" s="1"/>
      </tp>
      <tp t="s">
        <v>#N/A Requesting Data...3845086445</v>
        <stp/>
        <stp>BDP|10677872086469024168</stp>
        <tr r="N2859" s="1"/>
      </tp>
      <tp t="s">
        <v>#N/A Requesting Data...4262010198</v>
        <stp/>
        <stp>BDP|15683228627579285400</stp>
        <tr r="R1648" s="1"/>
        <tr r="R996" s="1"/>
      </tp>
      <tp t="s">
        <v>#N/A Requesting Data...4276968366</v>
        <stp/>
        <stp>BDP|14963330622488864516</stp>
        <tr r="N2753" s="1"/>
      </tp>
      <tp t="s">
        <v>#N/A Requesting Data...4106600711</v>
        <stp/>
        <stp>BDP|15158998579591205228</stp>
        <tr r="N2666" s="1"/>
      </tp>
      <tp t="s">
        <v>#N/A Requesting Data...3937792627</v>
        <stp/>
        <stp>BDP|16770133230039026553</stp>
        <tr r="N2583" s="1"/>
      </tp>
      <tp t="s">
        <v>#N/A Requesting Data...4080672437</v>
        <stp/>
        <stp>BDP|15455447674836497809</stp>
        <tr r="N1259" s="1"/>
        <tr r="N607" s="1"/>
      </tp>
      <tp t="s">
        <v>#N/A Requesting Data...4206153130</v>
        <stp/>
        <stp>BDP|10582844712356629754</stp>
        <tr r="R1379" s="1"/>
        <tr r="R2651" s="1"/>
        <tr r="R2841" s="1"/>
        <tr r="R7423" s="1"/>
        <tr r="R727" s="1"/>
      </tp>
      <tp t="s">
        <v>#N/A Requesting Data...4259786445</v>
        <stp/>
        <stp>BDP|11833984145837608330</stp>
        <tr r="N2992" s="1"/>
      </tp>
      <tp t="s">
        <v>#N/A Requesting Data...4194241272</v>
        <stp/>
        <stp>BDP|12031829867615676138</stp>
        <tr r="N750" s="1"/>
        <tr r="N1402" s="1"/>
      </tp>
      <tp t="s">
        <v>#N/A Requesting Data...4170750417</v>
        <stp/>
        <stp>BDP|14631300382680551712</stp>
        <tr r="N2620" s="1"/>
      </tp>
      <tp t="s">
        <v>#N/A Requesting Data...4018097870</v>
        <stp/>
        <stp>BDP|18429118122547758408</stp>
        <tr r="R2610" s="1"/>
      </tp>
      <tp t="s">
        <v>#N/A Requesting Data...3942355246</v>
        <stp/>
        <stp>BDP|11938433278608306211</stp>
        <tr r="N828" s="1"/>
      </tp>
      <tp t="s">
        <v>#N/A Requesting Data...4214654865</v>
        <stp/>
        <stp>BDP|10999923794918710084</stp>
        <tr r="N504" s="1"/>
        <tr r="N84" s="1"/>
        <tr r="N18" s="1"/>
        <tr r="N1814" s="1"/>
        <tr r="N2283" s="1"/>
        <tr r="N2342" s="1"/>
        <tr r="N2421" s="1"/>
        <tr r="N29" s="1"/>
        <tr r="N2924" s="1"/>
        <tr r="N317" s="1"/>
        <tr r="N7003" s="1"/>
        <tr r="N7064" s="1"/>
        <tr r="N7117" s="1"/>
        <tr r="N7262" s="1"/>
        <tr r="N415" s="1"/>
        <tr r="N2153" s="1"/>
        <tr r="N2430" s="1"/>
        <tr r="N7015" s="1"/>
        <tr r="N7213" s="1"/>
        <tr r="N7255" s="1"/>
        <tr r="N7269" s="1"/>
        <tr r="N7598" s="1"/>
        <tr r="N7652" s="1"/>
      </tp>
      <tp t="s">
        <v>#N/A Requesting Data...3986576550</v>
        <stp/>
        <stp>BDP|15748909724964288219</stp>
        <tr r="N1092" s="1"/>
        <tr r="N1744" s="1"/>
      </tp>
      <tp t="s">
        <v>#N/A Requesting Data...3990327907</v>
        <stp/>
        <stp>BDP|17174574231579043077</stp>
        <tr r="N2278" s="1"/>
        <tr r="N498" s="1"/>
      </tp>
      <tp t="s">
        <v>#N/A Requesting Data...4105994769</v>
        <stp/>
        <stp>BDP|18116292840052978410</stp>
        <tr r="N7259" s="1"/>
        <tr r="N7596" s="1"/>
        <tr r="N7649" s="1"/>
        <tr r="N1811" s="1"/>
        <tr r="N2151" s="1"/>
        <tr r="N2418" s="1"/>
        <tr r="N2427" s="1"/>
        <tr r="N2921" s="1"/>
        <tr r="N7000" s="1"/>
        <tr r="N7012" s="1"/>
        <tr r="N7116" s="1"/>
        <tr r="N2280" s="1"/>
        <tr r="N314" s="1"/>
        <tr r="N7266" s="1"/>
        <tr r="N501" s="1"/>
      </tp>
      <tp t="s">
        <v>#N/A Requesting Data...4003445836</v>
        <stp/>
        <stp>BDP|18130719131864194032</stp>
        <tr r="N1469" s="1"/>
        <tr r="N7478" s="1"/>
        <tr r="N817" s="1"/>
      </tp>
      <tp t="s">
        <v>#N/A Requesting Data...4231766719</v>
        <stp/>
        <stp>BDP|17290863477083420340</stp>
        <tr r="R1303" s="1"/>
        <tr r="R7363" s="1"/>
        <tr r="R651" s="1"/>
      </tp>
      <tp t="s">
        <v>#N/A Requesting Data...4022155725</v>
        <stp/>
        <stp>BDP|12495479542622774859</stp>
        <tr r="R7337" s="1"/>
        <tr r="R620" s="1"/>
        <tr r="R1272" s="1"/>
      </tp>
      <tp t="s">
        <v>#N/A Requesting Data...4247915676</v>
        <stp/>
        <stp>BDP|18309955997674121439</stp>
        <tr r="R1515" s="1"/>
        <tr r="R863" s="1"/>
      </tp>
      <tp t="s">
        <v>#N/A Requesting Data...3915511129</v>
        <stp/>
        <stp>BDP|17123535149059848701</stp>
        <tr r="R783" s="1"/>
        <tr r="R1435" s="1"/>
        <tr r="R2675" s="1"/>
      </tp>
      <tp t="s">
        <v>#N/A Requesting Data...3883391088</v>
        <stp/>
        <stp>BDP|17553170381643190518</stp>
        <tr r="R2489" s="1"/>
      </tp>
      <tp t="s">
        <v>#N/A Requesting Data...3914345569</v>
        <stp/>
        <stp>BDP|18339181406810829169</stp>
        <tr r="R1360" s="1"/>
        <tr r="R2046" s="1"/>
        <tr r="R2637" s="1"/>
        <tr r="R282" s="1"/>
        <tr r="R3225" s="1"/>
        <tr r="R708" s="1"/>
      </tp>
      <tp t="s">
        <v>#N/A Requesting Data...4221060147</v>
        <stp/>
        <stp>BDP|14120147168852755999</stp>
        <tr r="N2037" s="1"/>
        <tr r="N273" s="1"/>
        <tr r="N3216" s="1"/>
      </tp>
      <tp t="s">
        <v>#N/A Requesting Data...4153932659</v>
        <stp/>
        <stp>BDP|10010442246248758064</stp>
        <tr r="R1534" s="1"/>
        <tr r="R882" s="1"/>
      </tp>
      <tp t="s">
        <v>#N/A Requesting Data...4250595314</v>
        <stp/>
        <stp>BDP|14653279199950853730</stp>
        <tr r="R377" s="1"/>
      </tp>
      <tp t="s">
        <v>#N/A Requesting Data...4154793475</v>
        <stp/>
        <stp>BDP|11756902864392473444</stp>
        <tr r="N2856" s="1"/>
      </tp>
      <tp t="s">
        <v>#N/A Requesting Data...3980405141</v>
        <stp/>
        <stp>BDP|17838387303298699469</stp>
        <tr r="R1291" s="1"/>
        <tr r="R639" s="1"/>
      </tp>
      <tp t="s">
        <v>#N/A Requesting Data...4106758132</v>
        <stp/>
        <stp>BDP|10778636993504025340</stp>
        <tr r="R2980" s="1"/>
        <tr r="R2696" s="1"/>
      </tp>
      <tp t="s">
        <v>#N/A Requesting Data...4123889713</v>
        <stp/>
        <stp>BDP|12189863461900149440</stp>
        <tr r="R2476" s="1"/>
      </tp>
      <tp t="s">
        <v>#N/A Requesting Data...3935943384</v>
        <stp/>
        <stp>BDP|13378471104376379904</stp>
        <tr r="R1408" s="1"/>
        <tr r="R756" s="1"/>
      </tp>
      <tp t="s">
        <v>#N/A Requesting Data...3909538179</v>
        <stp/>
        <stp>BDP|13507294832288566286</stp>
        <tr r="R192" s="1"/>
        <tr r="R1956" s="1"/>
        <tr r="R3135" s="1"/>
      </tp>
      <tp t="s">
        <v>#N/A Requesting Data...4070124212</v>
        <stp/>
        <stp>BDP|17927721164139907756</stp>
        <tr r="R1498" s="1"/>
        <tr r="R846" s="1"/>
      </tp>
      <tp t="s">
        <v>#N/A Requesting Data...4294716150</v>
        <stp/>
        <stp>BDP|15016779423409367150</stp>
        <tr r="R7430" s="1"/>
      </tp>
      <tp t="s">
        <v>#N/A Requesting Data...4293374941</v>
        <stp/>
        <stp>BDP|17988941078892780300</stp>
        <tr r="R2893" s="1"/>
      </tp>
      <tp t="s">
        <v>#N/A Requesting Data...3864859682</v>
        <stp/>
        <stp>BDP|14303972180504770919</stp>
        <tr r="R3272" s="1"/>
      </tp>
      <tp t="s">
        <v>#N/A Requesting Data...4139330327</v>
        <stp/>
        <stp>BDP|14041943565733614059</stp>
        <tr r="R7340" s="1"/>
      </tp>
      <tp t="s">
        <v>#N/A Requesting Data...4146719039</v>
        <stp/>
        <stp>BDP|11693954644080659437</stp>
        <tr r="R95" s="1"/>
      </tp>
      <tp t="s">
        <v>#N/A Requesting Data...4259238295</v>
        <stp/>
        <stp>BDP|13138919422322858283</stp>
        <tr r="R7561" s="1"/>
      </tp>
      <tp t="s">
        <v>#N/A Requesting Data...4215166654</v>
        <stp/>
        <stp>BDP|14102466289298529898</stp>
        <tr r="R2543" s="1"/>
        <tr r="R2746" s="1"/>
        <tr r="R1250" s="1"/>
        <tr r="R2941" s="1"/>
        <tr r="R598" s="1"/>
      </tp>
      <tp t="s">
        <v>#N/A Requesting Data...3949550375</v>
        <stp/>
        <stp>BDP|14855054023009855749</stp>
        <tr r="R2704" s="1"/>
      </tp>
      <tp t="s">
        <v>#N/A Requesting Data...3966973445</v>
        <stp/>
        <stp>BDP|16524328615188712478</stp>
        <tr r="N500" s="1"/>
      </tp>
      <tp t="s">
        <v>#N/A Requesting Data...4170180277</v>
        <stp/>
        <stp>BDP|12988827980828118287</stp>
        <tr r="R2933" s="1"/>
      </tp>
      <tp t="s">
        <v>#N/A Requesting Data...3881664908</v>
        <stp/>
        <stp>BDP|18246313494779045355</stp>
        <tr r="N2910" s="1"/>
        <tr r="N2982" s="1"/>
      </tp>
      <tp t="s">
        <v>#N/A Requesting Data...4122653926</v>
        <stp/>
        <stp>BDP|17813836219297901195</stp>
        <tr r="R1118" s="1"/>
        <tr r="R1770" s="1"/>
      </tp>
      <tp t="s">
        <v>#N/A Requesting Data...4007444974</v>
        <stp/>
        <stp>BDP|18406477707685431122</stp>
        <tr r="R1041" s="1"/>
        <tr r="R1693" s="1"/>
      </tp>
      <tp t="s">
        <v>#N/A Requesting Data...4127108181</v>
        <stp/>
        <stp>BDP|15426534342415709904</stp>
        <tr r="N1297" s="1"/>
        <tr r="N7358" s="1"/>
        <tr r="N645" s="1"/>
      </tp>
      <tp t="s">
        <v>#N/A Requesting Data...3905191530</v>
        <stp/>
        <stp>BDP|11072448692936469206</stp>
        <tr r="N2852" s="1"/>
      </tp>
      <tp t="s">
        <v>#N/A Requesting Data...4083529514</v>
        <stp/>
        <stp>BDP|16529811633300278571</stp>
        <tr r="R1142" s="1"/>
        <tr r="R1794" s="1"/>
      </tp>
      <tp t="s">
        <v>#N/A Requesting Data...4060820302</v>
        <stp/>
        <stp>BDP|12904424000066183889</stp>
        <tr r="R2158" s="1"/>
      </tp>
      <tp t="s">
        <v>#N/A Requesting Data...4061011120</v>
        <stp/>
        <stp>BDP|18315205330508274933</stp>
        <tr r="N2800" s="1"/>
        <tr r="N2601" s="1"/>
      </tp>
      <tp t="s">
        <v>#N/A Requesting Data...3955291895</v>
        <stp/>
        <stp>BDP|12799789689915148025</stp>
        <tr r="R1971" s="1"/>
        <tr r="R207" s="1"/>
        <tr r="R2904" s="1"/>
        <tr r="R3150" s="1"/>
      </tp>
      <tp t="s">
        <v>#N/A Requesting Data...4161896165</v>
        <stp/>
        <stp>BDP|15700373822558710409</stp>
        <tr r="R1580" s="1"/>
        <tr r="R2009" s="1"/>
        <tr r="R245" s="1"/>
        <tr r="R3188" s="1"/>
        <tr r="R928" s="1"/>
      </tp>
      <tp t="s">
        <v>#N/A Requesting Data...4000915047</v>
        <stp/>
        <stp>BDP|18393556343954020506</stp>
        <tr r="N2485" s="1"/>
      </tp>
      <tp t="s">
        <v>#N/A Requesting Data...3982997314</v>
        <stp/>
        <stp>BDP|13609886969173400660</stp>
        <tr r="N1565" s="1"/>
        <tr r="N913" s="1"/>
      </tp>
      <tp t="s">
        <v>#N/A Requesting Data...3950374898</v>
        <stp/>
        <stp>BDP|14814662915682832961</stp>
        <tr r="R1043" s="1"/>
        <tr r="R1695" s="1"/>
      </tp>
      <tp t="s">
        <v>#N/A Requesting Data...4270584811</v>
        <stp/>
        <stp>BDP|12009030013659743227</stp>
        <tr r="R7593" s="1"/>
      </tp>
      <tp t="s">
        <v>#N/A Requesting Data...4161619732</v>
        <stp/>
        <stp>BDP|13528434049088866325</stp>
        <tr r="R342" s="1"/>
        <tr r="R496" s="1"/>
      </tp>
      <tp t="s">
        <v>#N/A Requesting Data...4226584288</v>
        <stp/>
        <stp>BDP|12721621070362804985</stp>
        <tr r="R7535" s="1"/>
        <tr r="R2956" s="1"/>
      </tp>
      <tp t="s">
        <v>#N/A Requesting Data...3984169386</v>
        <stp/>
        <stp>BDP|10187629500526795819</stp>
        <tr r="R2530" s="1"/>
      </tp>
      <tp t="s">
        <v>#N/A Requesting Data...4115978324</v>
        <stp/>
        <stp>BDP|16346691538132396949</stp>
        <tr r="R7593" s="1"/>
      </tp>
      <tp t="s">
        <v>#N/A Requesting Data...4160179188</v>
        <stp/>
        <stp>BDP|11800717557072333980</stp>
        <tr r="N2375" s="1"/>
      </tp>
      <tp t="s">
        <v>#N/A Requesting Data...4096611238</v>
        <stp/>
        <stp>BDP|10079072382564100409</stp>
        <tr r="N903" s="1"/>
        <tr r="N1555" s="1"/>
      </tp>
      <tp t="s">
        <v>#N/A Requesting Data...3940554464</v>
        <stp/>
        <stp>BDP|17713265551178453008</stp>
        <tr r="R1153" s="1"/>
        <tr r="R1805" s="1"/>
      </tp>
      <tp t="s">
        <v>#N/A Requesting Data...3941616658</v>
        <stp/>
        <stp>BDP|16201195756299806318</stp>
        <tr r="R2815" s="1"/>
      </tp>
      <tp t="s">
        <v>#N/A Requesting Data...4204069209</v>
        <stp/>
        <stp>BDP|17381070205038078750</stp>
        <tr r="N827" s="1"/>
      </tp>
      <tp t="s">
        <v>#N/A Requesting Data...4278260597</v>
        <stp/>
        <stp>BDP|16280510321369446021</stp>
        <tr r="R1344" s="1"/>
        <tr r="R692" s="1"/>
      </tp>
      <tp t="s">
        <v>#N/A Requesting Data...3972801809</v>
        <stp/>
        <stp>BDP|13018769113064975988</stp>
        <tr r="R1916" s="1"/>
        <tr r="R2816" s="1"/>
        <tr r="R152" s="1"/>
        <tr r="R3095" s="1"/>
      </tp>
      <tp t="s">
        <v>#N/A Requesting Data...4220494677</v>
        <stp/>
        <stp>BDP|11995778798403530473</stp>
        <tr r="N7513" s="1"/>
      </tp>
      <tp t="s">
        <v>#N/A Requesting Data...3904822437</v>
        <stp/>
        <stp>BDP|12197809102532471009</stp>
        <tr r="R1244" s="1"/>
        <tr r="R592" s="1"/>
      </tp>
      <tp t="s">
        <v>#N/A Requesting Data...3987841414</v>
        <stp/>
        <stp>BDP|13890256452378923415</stp>
        <tr r="N7309" s="1"/>
      </tp>
      <tp t="s">
        <v>#N/A Requesting Data...4107296982</v>
        <stp/>
        <stp>BDP|13325270322912702962</stp>
        <tr r="R2849" s="1"/>
        <tr r="R336" s="1"/>
      </tp>
      <tp t="s">
        <v>#N/A Requesting Data...4227420189</v>
        <stp/>
        <stp>BDP|16133988391477934960</stp>
        <tr r="R379" s="1"/>
      </tp>
      <tp t="s">
        <v>#N/A Requesting Data...4195962992</v>
        <stp/>
        <stp>BDP|18039213258442854562</stp>
        <tr r="R2705" s="1"/>
      </tp>
      <tp t="s">
        <v>#N/A Requesting Data...4033224526</v>
        <stp/>
        <stp>BDP|18017370658122827400</stp>
        <tr r="N3023" s="1"/>
      </tp>
      <tp t="s">
        <v>#N/A Requesting Data...4183611351</v>
        <stp/>
        <stp>BDP|15434872452659637906</stp>
        <tr r="N7562" s="1"/>
      </tp>
      <tp t="s">
        <v>#N/A Requesting Data...3917265507</v>
        <stp/>
        <stp>BDP|10366408826828666645</stp>
        <tr r="R7021" s="1"/>
        <tr r="R7603" s="1"/>
        <tr r="R2431" s="1"/>
      </tp>
      <tp t="s">
        <v>#N/A Requesting Data...4224051595</v>
        <stp/>
        <stp>BDP|15006128092084089174</stp>
        <tr r="R139" s="1"/>
        <tr r="R1903" s="1"/>
        <tr r="R3082" s="1"/>
      </tp>
      <tp t="s">
        <v>#N/A Requesting Data...4129385065</v>
        <stp/>
        <stp>BDP|17180921720783405714</stp>
        <tr r="N1579" s="1"/>
        <tr r="N7517" s="1"/>
        <tr r="N927" s="1"/>
      </tp>
      <tp t="s">
        <v>#N/A N/A</v>
        <stp/>
        <stp>BDP|13129965660656693270</stp>
        <tr r="R365" s="1"/>
      </tp>
      <tp t="s">
        <v>#N/A Requesting Data...4281938915</v>
        <stp/>
        <stp>BDP|11846203930008986073</stp>
        <tr r="R7115" s="1"/>
        <tr r="R7063" s="1"/>
        <tr r="R7203" s="1"/>
      </tp>
      <tp t="s">
        <v>#N/A Requesting Data...4224926600</v>
        <stp/>
        <stp>BDP|18163228041343494501</stp>
        <tr r="N2632" s="1"/>
        <tr r="N2828" s="1"/>
      </tp>
      <tp t="s">
        <v>#N/A Requesting Data...4220877170</v>
        <stp/>
        <stp>BDP|15374728389510632372</stp>
        <tr r="N1367" s="1"/>
        <tr r="N715" s="1"/>
      </tp>
      <tp t="s">
        <v>#N/A Requesting Data...4182899458</v>
        <stp/>
        <stp>BDP|12485997104317523554</stp>
        <tr r="R1962" s="1"/>
        <tr r="R198" s="1"/>
        <tr r="R7476" s="1"/>
        <tr r="R3141" s="1"/>
      </tp>
      <tp t="s">
        <v>#N/A Requesting Data...4074408962</v>
        <stp/>
        <stp>BDP|13030075185862923024</stp>
        <tr r="R1157" s="1"/>
        <tr r="R7595" s="1"/>
        <tr r="R1809" s="1"/>
      </tp>
      <tp t="s">
        <v>#N/A Requesting Data...4115418387</v>
        <stp/>
        <stp>BDP|12353338492757227696</stp>
        <tr r="R551" s="1"/>
        <tr r="R1203" s="1"/>
      </tp>
      <tp t="s">
        <v>#N/A Requesting Data...3977732833</v>
        <stp/>
        <stp>BDP|14405800578135580704</stp>
        <tr r="R1394" s="1"/>
        <tr r="R742" s="1"/>
      </tp>
      <tp t="s">
        <v>#N/A Requesting Data...4128679973</v>
        <stp/>
        <stp>BDP|16541188072078671108</stp>
        <tr r="N2487" s="1"/>
      </tp>
      <tp t="s">
        <v>#N/A Requesting Data...4102818920</v>
        <stp/>
        <stp>BDP|12501793570113411811</stp>
        <tr r="N258" s="1"/>
        <tr r="N3201" s="1"/>
        <tr r="N2022" s="1"/>
      </tp>
      <tp t="s">
        <v>#N/A Requesting Data...4140154716</v>
        <stp/>
        <stp>BDP|14475795340748318675</stp>
        <tr r="R7323" s="1"/>
      </tp>
      <tp t="s">
        <v>#N/A Requesting Data...4107476411</v>
        <stp/>
        <stp>BDP|13898554726895342817</stp>
        <tr r="R2738" s="1"/>
      </tp>
      <tp t="s">
        <v>#N/A Requesting Data...4285260901</v>
        <stp/>
        <stp>BDP|15739942993719126582</stp>
        <tr r="R2482" s="1"/>
      </tp>
      <tp t="s">
        <v>#N/A Requesting Data...3901754804</v>
        <stp/>
        <stp>BDP|13507688825068183604</stp>
        <tr r="N1687" s="1"/>
        <tr r="N1035" s="1"/>
        <tr r="N7542" s="1"/>
      </tp>
      <tp t="s">
        <v>#N/A Requesting Data...4226218907</v>
        <stp/>
        <stp>BDP|16020493991274812689</stp>
        <tr r="R1380" s="1"/>
        <tr r="R7424" s="1"/>
        <tr r="R728" s="1"/>
      </tp>
      <tp t="s">
        <v>#N/A Requesting Data...4066002580</v>
        <stp/>
        <stp>BDP|12959158091045661631</stp>
        <tr r="R466" s="1"/>
        <tr r="R2256" s="1"/>
      </tp>
      <tp t="s">
        <v>#N/A Requesting Data...4236453745</v>
        <stp/>
        <stp>BDP|15473471353835803804</stp>
        <tr r="N2332" s="1"/>
        <tr r="N2410" s="1"/>
        <tr r="N7051" s="1"/>
        <tr r="N7102" s="1"/>
        <tr r="N7160" s="1"/>
        <tr r="N7243" s="1"/>
        <tr r="N7641" s="1"/>
        <tr r="N66" s="1"/>
        <tr r="N1850" s="1"/>
        <tr r="N2468" s="1"/>
      </tp>
      <tp t="s">
        <v>#N/A Requesting Data...4264561234</v>
        <stp/>
        <stp>BDP|15289812441207965730</stp>
        <tr r="R125" s="1"/>
        <tr r="R1889" s="1"/>
        <tr r="R3068" s="1"/>
        <tr r="R2556" s="1"/>
        <tr r="R2761" s="1"/>
        <tr r="R2943" s="1"/>
      </tp>
      <tp t="s">
        <v>#N/A Requesting Data...3962930884</v>
        <stp/>
        <stp>BDP|13306585452592065816</stp>
        <tr r="N2076" s="1"/>
        <tr r="N312" s="1"/>
        <tr r="N3255" s="1"/>
      </tp>
      <tp t="s">
        <v>#N/A Requesting Data...4232325822</v>
        <stp/>
        <stp>BDP|14245316703838080682</stp>
        <tr r="R2365" s="1"/>
      </tp>
      <tp t="s">
        <v>#N/A Requesting Data...4071565265</v>
        <stp/>
        <stp>BDP|15012728988932655140</stp>
        <tr r="N2186" s="1"/>
      </tp>
      <tp t="s">
        <v>#N/A Requesting Data...4234533593</v>
        <stp/>
        <stp>BDP|10179501480037145386</stp>
        <tr r="R7008" s="1"/>
      </tp>
      <tp t="s">
        <v>#N/A Requesting Data...4240585938</v>
        <stp/>
        <stp>BDP|10794881567535420277</stp>
        <tr r="N2070" s="1"/>
        <tr r="N306" s="1"/>
        <tr r="N3249" s="1"/>
      </tp>
      <tp t="s">
        <v>#N/A Requesting Data...4282775780</v>
        <stp/>
        <stp>BDP|14009779435541873814</stp>
        <tr r="R1283" s="1"/>
        <tr r="R631" s="1"/>
      </tp>
      <tp t="s">
        <v>#N/A Requesting Data...4050459584</v>
        <stp/>
        <stp>BDP|12014583791334764358</stp>
        <tr r="R2747" s="1"/>
        <tr r="R7510" s="1"/>
        <tr r="R2544" s="1"/>
      </tp>
      <tp t="s">
        <v>#N/A Requesting Data...4200986914</v>
        <stp/>
        <stp>BDP|18048599721220509660</stp>
        <tr r="R158" s="1"/>
        <tr r="R1922" s="1"/>
        <tr r="R2825" s="1"/>
        <tr r="R3101" s="1"/>
      </tp>
      <tp t="s">
        <v>#N/A Requesting Data...3932732780</v>
        <stp/>
        <stp>BDP|18080636799956671873</stp>
        <tr r="R994" s="1"/>
        <tr r="R1646" s="1"/>
      </tp>
      <tp t="s">
        <v>#N/A Requesting Data...4011911343</v>
        <stp/>
        <stp>BDP|12894766397400285501</stp>
        <tr r="R1702" s="1"/>
        <tr r="R1050" s="1"/>
      </tp>
      <tp t="s">
        <v>#N/A Requesting Data...3944127842</v>
        <stp/>
        <stp>BDP|17623806248380124245</stp>
        <tr r="R2629" s="1"/>
      </tp>
      <tp t="s">
        <v>#N/A Requesting Data...4266284539</v>
        <stp/>
        <stp>BDP|11821841367111210723</stp>
        <tr r="R1601" s="1"/>
        <tr r="R949" s="1"/>
      </tp>
      <tp t="s">
        <v>#N/A Requesting Data...3937488735</v>
        <stp/>
        <stp>BDP|16570481883846099551</stp>
        <tr r="R617" s="1"/>
        <tr r="R1269" s="1"/>
      </tp>
      <tp t="s">
        <v>#N/A Requesting Data...4030264103</v>
        <stp/>
        <stp>BDP|14458694361969090474</stp>
        <tr r="R10" s="1"/>
      </tp>
      <tp t="s">
        <v>#N/A Requesting Data...4070708954</v>
        <stp/>
        <stp>BDP|12249873078777317355</stp>
        <tr r="R2754" s="1"/>
      </tp>
      <tp t="s">
        <v>#N/A Requesting Data...4110308245</v>
        <stp/>
        <stp>BDP|18395006271446964013</stp>
        <tr r="R1228" s="1"/>
        <tr r="R576" s="1"/>
      </tp>
      <tp t="s">
        <v>#N/A Requesting Data...4122031701</v>
        <stp/>
        <stp>BDP|15901853947172381227</stp>
        <tr r="R1675" s="1"/>
        <tr r="R1023" s="1"/>
      </tp>
      <tp t="s">
        <v>#N/A Requesting Data...4130773069</v>
        <stp/>
        <stp>BDP|13799053343096388880</stp>
        <tr r="R1553" s="1"/>
        <tr r="R901" s="1"/>
      </tp>
      <tp t="s">
        <v>#N/A Requesting Data...3949617808</v>
        <stp/>
        <stp>BDP|13183502390583263599</stp>
        <tr r="R7299" s="1"/>
        <tr r="R585" s="1"/>
        <tr r="R1237" s="1"/>
        <tr r="R2737" s="1"/>
      </tp>
      <tp t="s">
        <v>#N/A N/A</v>
        <stp/>
        <stp>BDP|11947858619165738489</stp>
        <tr r="R411" s="1"/>
      </tp>
      <tp t="s">
        <v>#N/A Requesting Data...4110824919</v>
        <stp/>
        <stp>BDP|17557847398838055738</stp>
        <tr r="R7485" s="1"/>
      </tp>
      <tp t="s">
        <v>#N/A Requesting Data...4132598659</v>
        <stp/>
        <stp>BDP|13846976964124610174</stp>
        <tr r="N1560" s="1"/>
        <tr r="N908" s="1"/>
      </tp>
      <tp t="s">
        <v>#N/A Requesting Data...3945167194</v>
        <stp/>
        <stp>BDP|16186294684400091567</stp>
        <tr r="R7281" s="1"/>
      </tp>
      <tp t="s">
        <v>#N/A Requesting Data...4266788596</v>
        <stp/>
        <stp>BDP|16848339596980645516</stp>
        <tr r="R2067" s="1"/>
        <tr r="R303" s="1"/>
        <tr r="R3246" s="1"/>
      </tp>
      <tp t="s">
        <v>#N/A Requesting Data...4009327948</v>
        <stp/>
        <stp>BDP|11784183735352146864</stp>
        <tr r="R551" s="1"/>
        <tr r="R1203" s="1"/>
      </tp>
      <tp t="s">
        <v>#N/A Requesting Data...4191119252</v>
        <stp/>
        <stp>BDP|18252782666412240238</stp>
        <tr r="N2640" s="1"/>
        <tr r="N2962" s="1"/>
      </tp>
      <tp t="s">
        <v>#N/A Requesting Data...3947403953</v>
        <stp/>
        <stp>BDP|14551814338067033110</stp>
        <tr r="N1753" s="1"/>
        <tr r="N7577" s="1"/>
        <tr r="N1101" s="1"/>
      </tp>
      <tp t="s">
        <v>#N/A Requesting Data...4165232858</v>
        <stp/>
        <stp>BDP|11181130590202897271</stp>
        <tr r="R1260" s="1"/>
        <tr r="R608" s="1"/>
      </tp>
      <tp t="s">
        <v>#N/A Requesting Data...4245708007</v>
        <stp/>
        <stp>BDP|12826515499782807551</stp>
        <tr r="R2910" s="1"/>
        <tr r="R2982" s="1"/>
        <tr r="R1155" s="1"/>
        <tr r="R1807" s="1"/>
      </tp>
      <tp t="s">
        <v>#N/A Requesting Data...4294939880</v>
        <stp/>
        <stp>BDP|11824479894156185373</stp>
        <tr r="R2535" s="1"/>
      </tp>
      <tp t="s">
        <v>#N/A Requesting Data...3942385193</v>
        <stp/>
        <stp>BDP|18393288226460749170</stp>
        <tr r="R1111" s="1"/>
        <tr r="R1763" s="1"/>
      </tp>
      <tp t="s">
        <v>#N/A Requesting Data...3994734497</v>
        <stp/>
        <stp>BDP|13896139636881961999</stp>
        <tr r="R2175" s="1"/>
      </tp>
      <tp t="s">
        <v>#N/A Requesting Data...3941888814</v>
        <stp/>
        <stp>BDP|13436340397890891027</stp>
        <tr r="R338" s="1"/>
      </tp>
      <tp t="s">
        <v>#N/A Requesting Data...4145612073</v>
        <stp/>
        <stp>BDP|10897357866449399556</stp>
        <tr r="N1564" s="1"/>
        <tr r="N912" s="1"/>
      </tp>
      <tp t="s">
        <v>#N/A Requesting Data...4242174468</v>
        <stp/>
        <stp>BDP|18034842245465565889</stp>
        <tr r="R1167" s="1"/>
        <tr r="R515" s="1"/>
      </tp>
      <tp t="s">
        <v>#N/A Requesting Data...4125811330</v>
        <stp/>
        <stp>BDP|10672537993827969236</stp>
        <tr r="N1123" s="1"/>
        <tr r="N1775" s="1"/>
        <tr r="N7462" s="1"/>
      </tp>
      <tp t="s">
        <v>#N/A Requesting Data...3970595791</v>
        <stp/>
        <stp>BDP|14234671464858565583</stp>
        <tr r="N2221" s="1"/>
        <tr r="N419" s="1"/>
      </tp>
      <tp t="s">
        <v>#N/A Requesting Data...4075064519</v>
        <stp/>
        <stp>BDP|14156942146548989864</stp>
        <tr r="R1527" s="1"/>
        <tr r="R875" s="1"/>
      </tp>
      <tp t="s">
        <v>#N/A Requesting Data...4203220833</v>
        <stp/>
        <stp>BDP|13643980623245217439</stp>
        <tr r="N2725" s="1"/>
      </tp>
      <tp t="s">
        <v>#N/A Requesting Data...4022937821</v>
        <stp/>
        <stp>BDP|16737929068151141101</stp>
        <tr r="R2478" s="1"/>
      </tp>
      <tp t="s">
        <v>#N/A Requesting Data...4045871953</v>
        <stp/>
        <stp>BDP|12352791637727018810</stp>
        <tr r="N1762" s="1"/>
        <tr r="N1110" s="1"/>
      </tp>
      <tp t="s">
        <v>#N/A Requesting Data...4225111446</v>
        <stp/>
        <stp>BDP|10456337059688044722</stp>
        <tr r="R7429" s="1"/>
      </tp>
      <tp t="s">
        <v>#N/A Requesting Data...4142670387</v>
        <stp/>
        <stp>BDP|16684551191982872166</stp>
        <tr r="N1539" s="1"/>
        <tr r="N887" s="1"/>
      </tp>
      <tp t="s">
        <v>#N/A Requesting Data...4237976539</v>
        <stp/>
        <stp>BDP|17671418822508126089</stp>
        <tr r="N2365" s="1"/>
      </tp>
      <tp t="s">
        <v>#N/A Requesting Data...4281889064</v>
        <stp/>
        <stp>BDP|17978217606018731452</stp>
        <tr r="N3179" s="1"/>
        <tr r="N2742" s="1"/>
        <tr r="N2000" s="1"/>
        <tr r="N236" s="1"/>
        <tr r="N2539" s="1"/>
      </tp>
      <tp t="s">
        <v>#N/A Requesting Data...3970313099</v>
        <stp/>
        <stp>BDP|10163239597935961706</stp>
        <tr r="N668" s="1"/>
        <tr r="N1320" s="1"/>
      </tp>
      <tp t="s">
        <v>#N/A Requesting Data...3964146398</v>
        <stp/>
        <stp>BDP|17249050989555261301</stp>
        <tr r="R2802" s="1"/>
      </tp>
      <tp t="s">
        <v>#N/A Requesting Data...4114765914</v>
        <stp/>
        <stp>BDP|16187686575236043832</stp>
        <tr r="N2057" s="1"/>
        <tr r="N3236" s="1"/>
        <tr r="N293" s="1"/>
      </tp>
      <tp t="s">
        <v>#N/A Requesting Data...4130107285</v>
        <stp/>
        <stp>BDP|17189815730031900464</stp>
        <tr r="R1692" s="1"/>
        <tr r="R1040" s="1"/>
      </tp>
      <tp t="s">
        <v>#N/A Requesting Data...4100662172</v>
        <stp/>
        <stp>BDP|15249123645700384995</stp>
        <tr r="N7006" s="1"/>
      </tp>
      <tp t="s">
        <v>#N/A Requesting Data...4219527824</v>
        <stp/>
        <stp>BDP|13805549016767646939</stp>
        <tr r="R1579" s="1"/>
        <tr r="R7517" s="1"/>
        <tr r="R927" s="1"/>
      </tp>
      <tp t="s">
        <v>#N/A Requesting Data...3992934255</v>
        <stp/>
        <stp>BDP|12555336269206613860</stp>
        <tr r="R2563" s="1"/>
      </tp>
      <tp t="s">
        <v>#N/A Requesting Data...3989629824</v>
        <stp/>
        <stp>BDP|18127127823256679490</stp>
        <tr r="R3265" s="1"/>
      </tp>
      <tp t="s">
        <v>#N/A Requesting Data...4113436619</v>
        <stp/>
        <stp>BDP|18049491814315517173</stp>
        <tr r="R1973" s="1"/>
        <tr r="R209" s="1"/>
        <tr r="R3152" s="1"/>
      </tp>
      <tp t="s">
        <v>#N/A Requesting Data...4261580632</v>
        <stp/>
        <stp>BDP|14461103022498929619</stp>
        <tr r="N2678" s="1"/>
      </tp>
      <tp t="s">
        <v>#N/A Requesting Data...4074749875</v>
        <stp/>
        <stp>BDP|17112884857107643469</stp>
        <tr r="R2308" s="1"/>
        <tr r="R7227" s="1"/>
        <tr r="R7617" s="1"/>
        <tr r="R42" s="1"/>
        <tr r="R1834" s="1"/>
        <tr r="R2444" s="1"/>
        <tr r="R7035" s="1"/>
        <tr r="R7078" s="1"/>
        <tr r="R7136" s="1"/>
      </tp>
      <tp t="s">
        <v>#N/A Requesting Data...4215691161</v>
        <stp/>
        <stp>BDP|10432638259088533250</stp>
        <tr r="N1413" s="1"/>
        <tr r="N761" s="1"/>
      </tp>
      <tp t="s">
        <v>#N/A Requesting Data...4118322181</v>
        <stp/>
        <stp>BDP|13082999840972749504</stp>
        <tr r="N7559" s="1"/>
      </tp>
      <tp t="s">
        <v>#N/A Requesting Data...4087000928</v>
        <stp/>
        <stp>BDP|17572417119309797242</stp>
        <tr r="R7278" s="1"/>
      </tp>
      <tp t="s">
        <v>#N/A Requesting Data...4187377798</v>
        <stp/>
        <stp>BDP|10197755560751234980</stp>
        <tr r="R2658" s="1"/>
        <tr r="R2848" s="1"/>
        <tr r="R7430" s="1"/>
      </tp>
      <tp t="s">
        <v>#N/A Requesting Data...4086152257</v>
        <stp/>
        <stp>BDP|10107907979662174575</stp>
        <tr r="R114" s="1"/>
        <tr r="R1878" s="1"/>
        <tr r="R3057" s="1"/>
      </tp>
      <tp t="s">
        <v>#N/A N/A</v>
        <stp/>
        <stp>BDP|11321151580263157294</stp>
        <tr r="R399" s="1"/>
      </tp>
      <tp t="s">
        <v>#N/A Requesting Data...4108008103</v>
        <stp/>
        <stp>BDP|11222413676089233296</stp>
        <tr r="R2387" s="1"/>
      </tp>
      <tp t="s">
        <v>#N/A Requesting Data...3972657986</v>
        <stp/>
        <stp>BDP|14644981119092291745</stp>
        <tr r="R2276" s="1"/>
        <tr r="R495" s="1"/>
      </tp>
      <tp t="s">
        <v>#N/A Requesting Data...4279948745</v>
        <stp/>
        <stp>BDP|18168437468223891033</stp>
        <tr r="N1213" s="1"/>
        <tr r="N561" s="1"/>
      </tp>
      <tp t="s">
        <v>#N/A Requesting Data...4010805195</v>
        <stp/>
        <stp>BDP|14344176245568788076</stp>
        <tr r="N2619" s="1"/>
      </tp>
      <tp t="s">
        <v>#N/A Requesting Data...4184317661</v>
        <stp/>
        <stp>BDP|17293945646426316520</stp>
        <tr r="R2164" s="1"/>
      </tp>
      <tp t="s">
        <v>#N/A Requesting Data...4037596245</v>
        <stp/>
        <stp>BDP|12045241694288588847</stp>
        <tr r="R2947" s="1"/>
      </tp>
      <tp t="s">
        <v>#N/A Requesting Data...4063274729</v>
        <stp/>
        <stp>BDP|13598015476254229913</stp>
        <tr r="R7505" s="1"/>
      </tp>
      <tp t="s">
        <v>#N/A Requesting Data...4062237458</v>
        <stp/>
        <stp>BDP|10705559461053110936</stp>
        <tr r="R121" s="1"/>
        <tr r="R1568" s="1"/>
        <tr r="R1885" s="1"/>
        <tr r="R3064" s="1"/>
        <tr r="R916" s="1"/>
      </tp>
      <tp t="s">
        <v>#N/A Requesting Data...4026512946</v>
        <stp/>
        <stp>BDP|11263945903241169059</stp>
        <tr r="R7361" s="1"/>
      </tp>
      <tp t="s">
        <v>#N/A Requesting Data...4008942868</v>
        <stp/>
        <stp>BDP|14419938589489921562</stp>
        <tr r="R1495" s="1"/>
        <tr r="R843" s="1"/>
      </tp>
      <tp t="s">
        <v>#N/A Requesting Data...4038192181</v>
        <stp/>
        <stp>BDP|13511843230764852583</stp>
        <tr r="N579" s="1"/>
        <tr r="N7294" s="1"/>
        <tr r="N1231" s="1"/>
      </tp>
      <tp t="s">
        <v>#N/A Requesting Data...4041059341</v>
        <stp/>
        <stp>BDP|12082087198150399225</stp>
        <tr r="N551" s="1"/>
        <tr r="N1203" s="1"/>
      </tp>
      <tp t="s">
        <v>#N/A Requesting Data...4068457516</v>
        <stp/>
        <stp>BDP|12763726681500349466</stp>
        <tr r="N1632" s="1"/>
        <tr r="N980" s="1"/>
      </tp>
      <tp t="s">
        <v>#N/A Requesting Data...4222384355</v>
        <stp/>
        <stp>BDP|11436796786104811321</stp>
        <tr r="R7502" s="1"/>
      </tp>
      <tp t="s">
        <v>#N/A Requesting Data...4161214991</v>
        <stp/>
        <stp>BDP|11403866238613998032</stp>
        <tr r="N2746" s="1"/>
        <tr r="N2941" s="1"/>
        <tr r="N2543" s="1"/>
      </tp>
      <tp t="s">
        <v>#N/A Requesting Data...4212934994</v>
        <stp/>
        <stp>BDP|14278975010712680737</stp>
        <tr r="R2707" s="1"/>
        <tr r="R7486" s="1"/>
      </tp>
      <tp t="s">
        <v>#N/A Requesting Data...3986864280</v>
        <stp/>
        <stp>BDP|18049278384913197820</stp>
        <tr r="N2385" s="1"/>
      </tp>
      <tp t="s">
        <v>#N/A Requesting Data...4014375796</v>
        <stp/>
        <stp>BDP|13740792767718807312</stp>
        <tr r="R2181" s="1"/>
      </tp>
      <tp t="s">
        <v>#N/A Requesting Data...4103904342</v>
        <stp/>
        <stp>BDP|14239770176279616451</stp>
        <tr r="R1289" s="1"/>
        <tr r="R7351" s="1"/>
        <tr r="R637" s="1"/>
      </tp>
      <tp t="s">
        <v>#N/A Requesting Data...4160257821</v>
        <stp/>
        <stp>BDP|13019443718436815946</stp>
        <tr r="R2839" s="1"/>
        <tr r="R2650" s="1"/>
      </tp>
      <tp t="s">
        <v>#N/A Requesting Data...4227905347</v>
        <stp/>
        <stp>BDP|15800441697277872635</stp>
        <tr r="R7386" s="1"/>
        <tr r="R1333" s="1"/>
        <tr r="R681" s="1"/>
      </tp>
      <tp t="s">
        <v>#N/A Requesting Data...4069707495</v>
        <stp/>
        <stp>BDP|14177874231566119067</stp>
        <tr r="R1344" s="1"/>
        <tr r="R692" s="1"/>
      </tp>
      <tp t="s">
        <v>#N/A Requesting Data...4171144436</v>
        <stp/>
        <stp>BDP|10454097598726108642</stp>
        <tr r="R1193" s="1"/>
        <tr r="R541" s="1"/>
      </tp>
      <tp t="s">
        <v>#N/A Requesting Data...4257270512</v>
        <stp/>
        <stp>BDP|14481853347564796513</stp>
        <tr r="N2054" s="1"/>
        <tr r="N290" s="1"/>
        <tr r="N3233" s="1"/>
      </tp>
      <tp t="s">
        <v>#N/A Requesting Data...4256146333</v>
        <stp/>
        <stp>BDP|14615073844070322959</stp>
        <tr r="N2844" s="1"/>
      </tp>
      <tp t="s">
        <v>#N/A Requesting Data...4212037020</v>
        <stp/>
        <stp>BDP|14456774751886249932</stp>
        <tr r="R1338" s="1"/>
        <tr r="R686" s="1"/>
      </tp>
      <tp t="s">
        <v>#N/A Requesting Data...4220167894</v>
        <stp/>
        <stp>BDP|16957908974846904779</stp>
        <tr r="N7061" s="1"/>
      </tp>
      <tp t="s">
        <v>#N/A Requesting Data...4120227011</v>
        <stp/>
        <stp>BDP|15230592558169838580</stp>
        <tr r="R236" s="1"/>
        <tr r="R2539" s="1"/>
        <tr r="R2000" s="1"/>
        <tr r="R2742" s="1"/>
        <tr r="R3179" s="1"/>
      </tp>
      <tp t="s">
        <v>#N/A Requesting Data...4050784394</v>
        <stp/>
        <stp>BDP|18067016680050504972</stp>
        <tr r="R2781" s="1"/>
      </tp>
      <tp t="s">
        <v>#N/A Requesting Data...4132397869</v>
        <stp/>
        <stp>BDP|15939758963458993551</stp>
        <tr r="N7537" s="1"/>
        <tr r="N1021" s="1"/>
        <tr r="N1673" s="1"/>
      </tp>
      <tp t="s">
        <v>#N/A Requesting Data...4142204007</v>
        <stp/>
        <stp>BDP|17600281625396165890</stp>
        <tr r="R1038" s="1"/>
        <tr r="R1690" s="1"/>
      </tp>
      <tp t="s">
        <v>#N/A Requesting Data...4136226064</v>
        <stp/>
        <stp>BDP|12210035301029471269</stp>
        <tr r="R2160" s="1"/>
      </tp>
      <tp t="s">
        <v>#N/A Requesting Data...4188251749</v>
        <stp/>
        <stp>BDP|14673218507097309812</stp>
        <tr r="N7316" s="1"/>
      </tp>
      <tp t="s">
        <v>#N/A Requesting Data...4072662604</v>
        <stp/>
        <stp>BDP|13037957605557488465</stp>
        <tr r="R1230" s="1"/>
        <tr r="R578" s="1"/>
      </tp>
      <tp t="s">
        <v>#N/A Requesting Data...4074320523</v>
        <stp/>
        <stp>BDP|11175285538721771840</stp>
        <tr r="R1489" s="1"/>
        <tr r="R837" s="1"/>
      </tp>
      <tp t="s">
        <v>#N/A Requesting Data...4189196999</v>
        <stp/>
        <stp>BDP|15853496185214420421</stp>
        <tr r="R1051" s="1"/>
        <tr r="R1703" s="1"/>
        <tr r="R7550" s="1"/>
      </tp>
      <tp t="s">
        <v>#N/A Requesting Data...4124873192</v>
        <stp/>
        <stp>BDP|17501979641762362128</stp>
        <tr r="R2279" s="1"/>
        <tr r="R499" s="1"/>
      </tp>
      <tp t="s">
        <v>#N/A Requesting Data...4156993606</v>
        <stp/>
        <stp>BDP|16754406734669327127</stp>
        <tr r="N732" s="1"/>
        <tr r="N1384" s="1"/>
      </tp>
      <tp t="s">
        <v>#N/A Requesting Data...4143490131</v>
        <stp/>
        <stp>BDP|17806142196861946718</stp>
        <tr r="R1545" s="1"/>
        <tr r="R893" s="1"/>
      </tp>
      <tp t="s">
        <v>#N/A Requesting Data...4092179816</v>
        <stp/>
        <stp>BDP|16071598225841625981</stp>
        <tr r="R2659" s="1"/>
      </tp>
      <tp t="s">
        <v>#N/A Requesting Data...4119887496</v>
        <stp/>
        <stp>BDP|17482896385726569880</stp>
        <tr r="N1790" s="1"/>
        <tr r="N1138" s="1"/>
      </tp>
      <tp t="s">
        <v>#N/A Requesting Data...4280971945</v>
        <stp/>
        <stp>BDP|12552300516688198177</stp>
        <tr r="R1215" s="1"/>
        <tr r="R563" s="1"/>
      </tp>
      <tp t="s">
        <v>#N/A Requesting Data...4233983709</v>
        <stp/>
        <stp>BDP|12099461642463339822</stp>
        <tr r="R1601" s="1"/>
        <tr r="R949" s="1"/>
      </tp>
      <tp t="s">
        <v>#N/A Requesting Data...4013256927</v>
        <stp/>
        <stp>BDP|17519608583102205214</stp>
        <tr r="R7562" s="1"/>
      </tp>
      <tp t="s">
        <v>#N/A Requesting Data...4130890512</v>
        <stp/>
        <stp>BDP|16226351760879615346</stp>
        <tr r="R2866" s="1"/>
        <tr r="R7569" s="1"/>
      </tp>
      <tp t="s">
        <v>#N/A Requesting Data...4116449533</v>
        <stp/>
        <stp>BDP|16347956171015058424</stp>
        <tr r="N1135" s="1"/>
        <tr r="N1787" s="1"/>
      </tp>
      <tp t="s">
        <v>#N/A Requesting Data...4191163073</v>
        <stp/>
        <stp>BDP|13849193535269100106</stp>
        <tr r="R2353" s="1"/>
      </tp>
      <tp t="s">
        <v>#N/A Requesting Data...4174798340</v>
        <stp/>
        <stp>BDP|16618191884033943576</stp>
        <tr r="N1638" s="1"/>
        <tr r="N986" s="1"/>
      </tp>
      <tp t="s">
        <v>#N/A Requesting Data...4137039189</v>
        <stp/>
        <stp>BDP|17279965265362410301</stp>
        <tr r="N2277" s="1"/>
        <tr r="N497" s="1"/>
      </tp>
      <tp t="s">
        <v>#N/A Requesting Data...4103906834</v>
        <stp/>
        <stp>BDP|15421954205620058515</stp>
        <tr r="R2549" s="1"/>
      </tp>
      <tp t="s">
        <v>#N/A Requesting Data...4097158572</v>
        <stp/>
        <stp>BDP|15410512777109591731</stp>
        <tr r="N3221" s="1"/>
        <tr r="N278" s="1"/>
        <tr r="N2042" s="1"/>
      </tp>
      <tp t="s">
        <v>#N/A Requesting Data...4094112628</v>
        <stp/>
        <stp>BDP|13355178828298139192</stp>
        <tr r="N2818" s="1"/>
      </tp>
      <tp t="s">
        <v>#N/A Requesting Data...4181448767</v>
        <stp/>
        <stp>BDP|11009026783989656937</stp>
        <tr r="R3196" s="1"/>
        <tr r="R2778" s="1"/>
        <tr r="R2017" s="1"/>
        <tr r="R253" s="1"/>
        <tr r="R2573" s="1"/>
      </tp>
      <tp t="s">
        <v>#N/A Requesting Data...4199784481</v>
        <stp/>
        <stp>BDP|18173164810468759941</stp>
        <tr r="R1444" s="1"/>
        <tr r="R792" s="1"/>
      </tp>
      <tp t="s">
        <v>#N/A Requesting Data...4267919865</v>
        <stp/>
        <stp>BDP|16469053166550360902</stp>
        <tr r="R2496" s="1"/>
      </tp>
      <tp t="s">
        <v>#N/A Requesting Data...4209377057</v>
        <stp/>
        <stp>BDP|12627078482587756430</stp>
        <tr r="R2755" s="1"/>
      </tp>
      <tp t="s">
        <v>#N/A Requesting Data...4205577139</v>
        <stp/>
        <stp>BDP|12465329095477055646</stp>
        <tr r="N1401" s="1"/>
        <tr r="N749" s="1"/>
      </tp>
      <tp t="s">
        <v>#N/A Requesting Data...4159239156</v>
        <stp/>
        <stp>BDP|16079707292084785520</stp>
        <tr r="R2394" s="1"/>
        <tr r="R2452" s="1"/>
        <tr r="R7625" s="1"/>
        <tr r="R2316" s="1"/>
        <tr r="R7086" s="1"/>
        <tr r="R7144" s="1"/>
        <tr r="R50" s="1"/>
      </tp>
      <tp t="s">
        <v>#N/A Requesting Data...4228855663</v>
        <stp/>
        <stp>BDP|11397610224105113907</stp>
        <tr r="N46" s="1"/>
        <tr r="N2390" s="1"/>
        <tr r="N2448" s="1"/>
        <tr r="N7082" s="1"/>
        <tr r="N7140" s="1"/>
        <tr r="N7621" s="1"/>
        <tr r="N2312" s="1"/>
      </tp>
      <tp t="s">
        <v>#N/A Requesting Data...4292186789</v>
        <stp/>
        <stp>BDP|12945303039832105961</stp>
        <tr r="N2289" s="1"/>
      </tp>
      <tp t="s">
        <v>#N/A Requesting Data...4263751172</v>
        <stp/>
        <stp>BDP|11275446281217552357</stp>
        <tr r="R2963" s="1"/>
      </tp>
      <tp t="s">
        <v>#N/A Requesting Data...4159137472</v>
        <stp/>
        <stp>BDP|13649308041908148510</stp>
        <tr r="N2347" s="1"/>
      </tp>
      <tp t="s">
        <v>#N/A Requesting Data...4190875543</v>
        <stp/>
        <stp>BDP|16776859729623572699</stp>
        <tr r="R2214" s="1"/>
      </tp>
      <tp t="s">
        <v>#N/A Requesting Data...4058953680</v>
        <stp/>
        <stp>BDP|16259898742171703298</stp>
        <tr r="N165" s="1"/>
        <tr r="N1929" s="1"/>
        <tr r="N3108" s="1"/>
      </tp>
      <tp t="s">
        <v>#N/A Requesting Data...4083600811</v>
        <stp/>
        <stp>BDP|14319924922765531315</stp>
        <tr r="R2197" s="1"/>
      </tp>
      <tp t="s">
        <v>#N/A Requesting Data...4119386349</v>
        <stp/>
        <stp>BDP|10006606990365465329</stp>
        <tr r="N376" s="1"/>
      </tp>
      <tp t="s">
        <v>#N/A Requesting Data...4042252179</v>
        <stp/>
        <stp>BDP|14125092814999978530</stp>
        <tr r="N1453" s="1"/>
        <tr r="N7463" s="1"/>
        <tr r="N801" s="1"/>
      </tp>
      <tp t="s">
        <v>#N/A Requesting Data...4180709789</v>
        <stp/>
        <stp>BDP|12514391670679831627</stp>
        <tr r="N2208" s="1"/>
      </tp>
      <tp t="s">
        <v>#N/A Requesting Data...4226852901</v>
        <stp/>
        <stp>BDP|11541132932373653947</stp>
        <tr r="R239" s="1"/>
        <tr r="R3182" s="1"/>
        <tr r="R2003" s="1"/>
      </tp>
      <tp t="s">
        <v>#N/A Requesting Data...4158213459</v>
        <stp/>
        <stp>BDP|17550547089215736168</stp>
        <tr r="R1517" s="1"/>
        <tr r="R865" s="1"/>
      </tp>
      <tp t="s">
        <v>#N/A Requesting Data...4114828815</v>
        <stp/>
        <stp>BDP|14593085982472616003</stp>
        <tr r="N225" s="1"/>
        <tr r="N1989" s="1"/>
        <tr r="N3168" s="1"/>
      </tp>
      <tp t="s">
        <v>#N/A Requesting Data...4148260603</v>
        <stp/>
        <stp>BDP|13773210799365149379</stp>
        <tr r="N2510" s="1"/>
      </tp>
      <tp t="s">
        <v>#N/A Requesting Data...4286599588</v>
        <stp/>
        <stp>BDP|15336391375916520934</stp>
        <tr r="N2372" s="1"/>
      </tp>
      <tp t="s">
        <v>#N/A Requesting Data...4073635252</v>
        <stp/>
        <stp>BDP|17299777802366853865</stp>
        <tr r="N1499" s="1"/>
        <tr r="N847" s="1"/>
      </tp>
      <tp t="s">
        <v>#N/A Requesting Data...4129692204</v>
        <stp/>
        <stp>BDP|11036864039176272241</stp>
        <tr r="R1142" s="1"/>
        <tr r="R1794" s="1"/>
      </tp>
      <tp t="s">
        <v>#N/A Requesting Data...4208015735</v>
        <stp/>
        <stp>BDP|15879010950217849987</stp>
        <tr r="R1255" s="1"/>
        <tr r="R7319" s="1"/>
        <tr r="R603" s="1"/>
      </tp>
      <tp t="s">
        <v>#N/A Requesting Data...4266771720</v>
        <stp/>
        <stp>BDP|17750389447499384738</stp>
        <tr r="R1720" s="1"/>
        <tr r="R1068" s="1"/>
      </tp>
      <tp t="s">
        <v>#N/A Requesting Data...4293763351</v>
        <stp/>
        <stp>BDP|13964741631821343873</stp>
        <tr r="N7460" s="1"/>
      </tp>
      <tp t="s">
        <v>#N/A Requesting Data...4171451726</v>
        <stp/>
        <stp>BDP|10247494944939738709</stp>
        <tr r="N431" s="1"/>
        <tr r="N2231" s="1"/>
      </tp>
      <tp t="s">
        <v>#N/A Requesting Data...4200519757</v>
        <stp/>
        <stp>BDP|10885185329895131804</stp>
        <tr r="N1892" s="1"/>
        <tr r="N3071" s="1"/>
        <tr r="N128" s="1"/>
      </tp>
      <tp t="s">
        <v>#N/A Requesting Data...4198453387</v>
        <stp/>
        <stp>BDP|11635131572418854172</stp>
        <tr r="R2918" s="1"/>
      </tp>
      <tp t="s">
        <v>#N/A Requesting Data...4121889660</v>
        <stp/>
        <stp>BDP|10630219608348219458</stp>
        <tr r="R1345" s="1"/>
        <tr r="R693" s="1"/>
      </tp>
      <tp t="s">
        <v>#N/A Requesting Data...4090529935</v>
        <stp/>
        <stp>BDP|16665579805175984851</stp>
        <tr r="N2935" s="1"/>
      </tp>
      <tp t="s">
        <v>#N/A Requesting Data...4141713943</v>
        <stp/>
        <stp>BDP|13766176148199687152</stp>
        <tr r="R155" s="1"/>
        <tr r="R1919" s="1"/>
        <tr r="R3098" s="1"/>
      </tp>
      <tp t="s">
        <v>#N/A Requesting Data...4166015438</v>
        <stp/>
        <stp>BDP|13880549396858810993</stp>
        <tr r="N134" s="1"/>
        <tr r="N1898" s="1"/>
        <tr r="N3077" s="1"/>
      </tp>
      <tp t="s">
        <v>#N/A Requesting Data...4077758083</v>
        <stp/>
        <stp>BDP|12694485822613716902</stp>
        <tr r="R115" s="1"/>
        <tr r="R904" s="1"/>
        <tr r="R1556" s="1"/>
        <tr r="R1879" s="1"/>
        <tr r="R3058" s="1"/>
      </tp>
      <tp t="s">
        <v>#N/A Requesting Data...4211576342</v>
        <stp/>
        <stp>BDP|14334647185172959609</stp>
        <tr r="N3158" s="1"/>
        <tr r="N1979" s="1"/>
        <tr r="N215" s="1"/>
        <tr r="N2513" s="1"/>
      </tp>
      <tp t="s">
        <v>#N/A Requesting Data...4231596538</v>
        <stp/>
        <stp>BDP|18029356678126429429</stp>
        <tr r="R2194" s="1"/>
      </tp>
      <tp t="s">
        <v>#N/A Requesting Data...4108095732</v>
        <stp/>
        <stp>BDP|10995132671258444043</stp>
        <tr r="N25" s="1"/>
        <tr r="N7" s="1"/>
      </tp>
      <tp t="s">
        <v>#N/A Requesting Data...4126531212</v>
        <stp/>
        <stp>BDP|14566903300537607482</stp>
        <tr r="N3173" s="1"/>
        <tr r="N1994" s="1"/>
        <tr r="N230" s="1"/>
      </tp>
      <tp t="s">
        <v>#N/A Requesting Data...4226710862</v>
        <stp/>
        <stp>BDP|13670984909635828145</stp>
        <tr r="R2504" s="1"/>
        <tr r="R2503" s="1"/>
      </tp>
      <tp t="s">
        <v>#N/A Requesting Data...4195022882</v>
        <stp/>
        <stp>BDP|14722270588301228112</stp>
        <tr r="R7465" s="1"/>
      </tp>
      <tp t="s">
        <v>#N/A Requesting Data...4145177658</v>
        <stp/>
        <stp>BDP|17519804770421632783</stp>
        <tr r="N7319" s="1"/>
        <tr r="N603" s="1"/>
        <tr r="N1255" s="1"/>
      </tp>
      <tp t="s">
        <v>#N/A Requesting Data...4273251769</v>
        <stp/>
        <stp>BDP|13888254571381574933</stp>
        <tr r="R7492" s="1"/>
        <tr r="R2928" s="1"/>
      </tp>
      <tp t="s">
        <v>#N/A Requesting Data...4267914028</v>
        <stp/>
        <stp>BDP|10298703495365416591</stp>
        <tr r="R2694" s="1"/>
        <tr r="R7469" s="1"/>
      </tp>
      <tp t="s">
        <v>#N/A Requesting Data...4294719954</v>
        <stp/>
        <stp>BDP|13961050301355447838</stp>
        <tr r="R1821" s="1"/>
      </tp>
      <tp t="s">
        <v>#N/A Requesting Data...4207804863</v>
        <stp/>
        <stp>BDP|15577761734387990841</stp>
        <tr r="R941" s="1"/>
        <tr r="R1593" s="1"/>
      </tp>
      <tp t="s">
        <v>#N/A Requesting Data...4122191511</v>
        <stp/>
        <stp>BDP|12848664992961523238</stp>
        <tr r="R1413" s="1"/>
        <tr r="R761" s="1"/>
      </tp>
      <tp t="s">
        <v>#N/A Requesting Data...4101628605</v>
        <stp/>
        <stp>BDP|10700374525107876875</stp>
        <tr r="N1086" s="1"/>
        <tr r="N1738" s="1"/>
      </tp>
      <tp t="s">
        <v>#N/A Requesting Data...4183861552</v>
        <stp/>
        <stp>BDP|18164397676320173252</stp>
        <tr r="R7534" s="1"/>
      </tp>
      <tp t="s">
        <v>#N/A Requesting Data...4083267264</v>
        <stp/>
        <stp>BDP|15488809483792852955</stp>
        <tr r="R605" s="1"/>
        <tr r="R1257" s="1"/>
        <tr r="R7322" s="1"/>
      </tp>
      <tp t="s">
        <v>#N/A Requesting Data...4138417854</v>
        <stp/>
        <stp>BDP|15123008218803660951</stp>
        <tr r="N2519" s="1"/>
        <tr r="N2720" s="1"/>
      </tp>
      <tp t="s">
        <v>#N/A Requesting Data...4087674899</v>
        <stp/>
        <stp>BDP|16789809639877395409</stp>
        <tr r="R7468" s="1"/>
      </tp>
      <tp t="s">
        <v>#N/A Requesting Data...4198649720</v>
        <stp/>
        <stp>BDP|13907493087188881929</stp>
        <tr r="R7533" s="1"/>
      </tp>
      <tp t="s">
        <v>#N/A Requesting Data...4266037624</v>
        <stp/>
        <stp>BDP|13208742293460157391</stp>
        <tr r="R2212" s="1"/>
      </tp>
      <tp t="s">
        <v>#N/A Requesting Data...4280547068</v>
        <stp/>
        <stp>BDP|14689273913508867178</stp>
        <tr r="R601" s="1"/>
        <tr r="R1253" s="1"/>
        <tr r="R2548" s="1"/>
        <tr r="R2752" s="1"/>
      </tp>
      <tp t="s">
        <v>#N/A Requesting Data...4165908512</v>
        <stp/>
        <stp>BDP|15061829254775381387</stp>
        <tr r="R7276" s="1"/>
        <tr r="R544" s="1"/>
        <tr r="R1196" s="1"/>
      </tp>
      <tp t="s">
        <v>#N/A Requesting Data...4253990305</v>
        <stp/>
        <stp>BDP|16678695952328905396</stp>
        <tr r="N855" s="1"/>
        <tr r="N1507" s="1"/>
      </tp>
      <tp t="s">
        <v>#N/A Requesting Data...4213254640</v>
        <stp/>
        <stp>BDP|17961518190311390461</stp>
        <tr r="R135" s="1"/>
        <tr r="R1899" s="1"/>
        <tr r="R2771" s="1"/>
        <tr r="R3078" s="1"/>
      </tp>
      <tp t="s">
        <v>#N/A Requesting Data...4269220246</v>
        <stp/>
        <stp>BDP|18355246928390646641</stp>
        <tr r="R340" s="1"/>
      </tp>
      <tp t="s">
        <v>#N/A Requesting Data...4243444838</v>
        <stp/>
        <stp>BDP|12350328111348472681</stp>
        <tr r="N166" s="1"/>
        <tr r="N1930" s="1"/>
        <tr r="N3109" s="1"/>
      </tp>
      <tp t="s">
        <v>#N/A Requesting Data...4256565025</v>
        <stp/>
        <stp>BDP|10756191262819383038</stp>
        <tr r="R1451" s="1"/>
        <tr r="R799" s="1"/>
      </tp>
      <tp t="s">
        <v>#N/A Requesting Data...4089328189</v>
        <stp/>
        <stp>BDP|10205590317638471242</stp>
        <tr r="R7292" s="1"/>
      </tp>
      <tp t="s">
        <v>#N/A Requesting Data...4294387670</v>
        <stp/>
        <stp>BDP|16218940954982663689</stp>
        <tr r="R2881" s="1"/>
        <tr r="R2976" s="1"/>
        <tr r="R7459" s="1"/>
      </tp>
      <tp t="s">
        <v>#N/A Requesting Data...4176197957</v>
        <stp/>
        <stp>BDP|12422973031677821162</stp>
        <tr r="R765" s="1"/>
        <tr r="R1417" s="1"/>
      </tp>
      <tp t="s">
        <v>#N/A Requesting Data...4237011247</v>
        <stp/>
        <stp>BDP|15467062425478965121</stp>
        <tr r="N2001" s="1"/>
        <tr r="N237" s="1"/>
        <tr r="N3180" s="1"/>
      </tp>
      <tp t="s">
        <v>#N/A Requesting Data...4256870356</v>
        <stp/>
        <stp>BDP|12456913466486949560</stp>
        <tr r="R2666" s="1"/>
      </tp>
      <tp t="s">
        <v>#N/A Requesting Data...4143780813</v>
        <stp/>
        <stp>BDP|12329537834392865804</stp>
        <tr r="R1002" s="1"/>
        <tr r="R1654" s="1"/>
      </tp>
      <tp t="s">
        <v>#N/A Requesting Data...4154607151</v>
        <stp/>
        <stp>BDP|13387901839100256776</stp>
        <tr r="N2262" s="1"/>
        <tr r="N472" s="1"/>
      </tp>
      <tp t="s">
        <v>#N/A Requesting Data...4252100807</v>
        <stp/>
        <stp>BDP|15434668491865986150</stp>
        <tr r="R2216" s="1"/>
      </tp>
      <tp t="s">
        <v>#N/A Requesting Data...4274956542</v>
        <stp/>
        <stp>BDP|14765548593054679294</stp>
        <tr r="N1371" s="1"/>
        <tr r="N719" s="1"/>
      </tp>
      <tp t="s">
        <v>#N/A Requesting Data...4151159499</v>
        <stp/>
        <stp>BDP|14696033616762571997</stp>
        <tr r="R1961" s="1"/>
        <tr r="R197" s="1"/>
        <tr r="R3140" s="1"/>
      </tp>
      <tp t="s">
        <v>#N/A Requesting Data...4182651432</v>
        <stp/>
        <stp>BDP|15634371415229291094</stp>
        <tr r="R1030" s="1"/>
        <tr r="R1682" s="1"/>
      </tp>
      <tp t="s">
        <v>#N/A Requesting Data...4113309236</v>
        <stp/>
        <stp>BDP|10515882039843224695</stp>
        <tr r="N916" s="1"/>
        <tr r="N1568" s="1"/>
      </tp>
      <tp t="s">
        <v>#N/A Requesting Data...4209995592</v>
        <stp/>
        <stp>BDP|11923931775038601961</stp>
        <tr r="R3038" s="1"/>
      </tp>
      <tp t="s">
        <v>#N/A Requesting Data...4142265813</v>
        <stp/>
        <stp>BDP|13184468858438473446</stp>
        <tr r="R2073" s="1"/>
        <tr r="R3252" s="1"/>
        <tr r="R309" s="1"/>
      </tp>
      <tp t="s">
        <v>#N/A Requesting Data...4196786213</v>
        <stp/>
        <stp>BDP|12730564328118095374</stp>
        <tr r="R2287" s="1"/>
      </tp>
      <tp t="s">
        <v>#N/A Requesting Data...4168135263</v>
        <stp/>
        <stp>BDP|10992900667041374037</stp>
        <tr r="N2600" s="1"/>
      </tp>
      <tp t="s">
        <v>#N/A Requesting Data...4234614604</v>
        <stp/>
        <stp>BDP|17183975260660148697</stp>
        <tr r="N2602" s="1"/>
      </tp>
      <tp t="s">
        <v>#N/A Requesting Data...4236514266</v>
        <stp/>
        <stp>BDP|16845816115470485163</stp>
        <tr r="N2655" s="1"/>
      </tp>
      <tp t="s">
        <v>#N/A Requesting Data...4148220387</v>
        <stp/>
        <stp>BDP|13824358514648577727</stp>
        <tr r="R2847" s="1"/>
        <tr r="R2656" s="1"/>
      </tp>
      <tp t="s">
        <v>#N/A Requesting Data...4189710218</v>
        <stp/>
        <stp>BDP|14879311115550311815</stp>
        <tr r="R2733" s="1"/>
      </tp>
      <tp t="s">
        <v>#N/A Requesting Data...4148673989</v>
        <stp/>
        <stp>BDP|14165893839956689792</stp>
        <tr r="N1975" s="1"/>
        <tr r="N211" s="1"/>
        <tr r="N3154" s="1"/>
      </tp>
      <tp t="s">
        <v>#N/A Requesting Data...4138160416</v>
        <stp/>
        <stp>BDP|11726611599330836069</stp>
        <tr r="R1538" s="1"/>
        <tr r="R886" s="1"/>
      </tp>
      <tp t="s">
        <v>#N/A Requesting Data...4167950811</v>
        <stp/>
        <stp>BDP|13543458681028441947</stp>
        <tr r="N7338" s="1"/>
        <tr r="N1273" s="1"/>
        <tr r="N621" s="1"/>
      </tp>
      <tp t="s">
        <v>#N/A Requesting Data...4118523424</v>
        <stp/>
        <stp>BDP|17206327352588692755</stp>
        <tr r="N2939" s="1"/>
      </tp>
      <tp t="s">
        <v>#N/A Requesting Data...4149448966</v>
        <stp/>
        <stp>BDP|10858521663725886807</stp>
        <tr r="R3194" s="1"/>
        <tr r="R2015" s="1"/>
        <tr r="R251" s="1"/>
        <tr r="R2570" s="1"/>
      </tp>
      <tp t="s">
        <v>#N/A Requesting Data...4232582936</v>
        <stp/>
        <stp>BDP|11639205680847393245</stp>
        <tr r="N1596" s="1"/>
        <tr r="N944" s="1"/>
      </tp>
      <tp t="s">
        <v>#N/A Requesting Data...4270381230</v>
        <stp/>
        <stp>BDP|16806722514567720983</stp>
        <tr r="R180" s="1"/>
        <tr r="R1944" s="1"/>
        <tr r="R3123" s="1"/>
      </tp>
      <tp t="s">
        <v>#N/A Requesting Data...4179545303</v>
        <stp/>
        <stp>BDP|12696970896275673909</stp>
        <tr r="N7179" s="1"/>
      </tp>
      <tp t="s">
        <v>#N/A Requesting Data...4294925620</v>
        <stp/>
        <stp>BDP|13177653771555265962</stp>
        <tr r="N1849" s="1"/>
        <tr r="N2467" s="1"/>
        <tr r="N7640" s="1"/>
        <tr r="N65" s="1"/>
        <tr r="N2331" s="1"/>
        <tr r="N2409" s="1"/>
        <tr r="N7050" s="1"/>
        <tr r="N7101" s="1"/>
        <tr r="N7159" s="1"/>
        <tr r="N7242" s="1"/>
        <tr r="N2996" s="1"/>
      </tp>
      <tp t="s">
        <v>#N/A Requesting Data...4153486127</v>
        <stp/>
        <stp>BDP|18146906801057305839</stp>
        <tr r="R385" s="1"/>
      </tp>
      <tp t="s">
        <v>#N/A Requesting Data...4242471873</v>
        <stp/>
        <stp>BDP|11931106763610297881</stp>
        <tr r="R7360" s="1"/>
        <tr r="R2952" s="1"/>
      </tp>
      <tp t="s">
        <v>#N/A Requesting Data...4174163614</v>
        <stp/>
        <stp>BDP|13254458831758153276</stp>
        <tr r="R7291" s="1"/>
      </tp>
      <tp t="s">
        <v>#N/A Requesting Data...4159862063</v>
        <stp/>
        <stp>BDP|10460030452109164249</stp>
        <tr r="N2197" s="1"/>
      </tp>
      <tp t="s">
        <v>#N/A Requesting Data...4230162983</v>
        <stp/>
        <stp>BDP|13393231666061585830</stp>
        <tr r="R2781" s="1"/>
      </tp>
      <tp t="s">
        <v>#N/A Requesting Data...4212095358</v>
        <stp/>
        <stp>BDP|10791052880914044223</stp>
        <tr r="N713" s="1"/>
        <tr r="N1365" s="1"/>
        <tr r="N7417" s="1"/>
      </tp>
      <tp t="s">
        <v>#N/A Requesting Data...4293691487</v>
        <stp/>
        <stp>BDP|11808634952194113881</stp>
        <tr r="N2960" s="1"/>
      </tp>
      <tp t="s">
        <v>#N/A Requesting Data...4170925026</v>
        <stp/>
        <stp>BDP|12224832584525078956</stp>
        <tr r="R1626" s="1"/>
        <tr r="R974" s="1"/>
      </tp>
      <tp t="s">
        <v>#N/A Requesting Data...4126306999</v>
        <stp/>
        <stp>BDP|13835669438269641136</stp>
        <tr r="N1113" s="1"/>
        <tr r="N1765" s="1"/>
      </tp>
      <tp t="s">
        <v>#N/A Requesting Data...4181889838</v>
        <stp/>
        <stp>BDP|13705072375569093363</stp>
        <tr r="R7439" s="1"/>
      </tp>
      <tp t="s">
        <v>#N/A Requesting Data...4248871303</v>
        <stp/>
        <stp>BDP|14197856955511045622</stp>
        <tr r="R2039" s="1"/>
        <tr r="R2622" s="1"/>
        <tr r="R275" s="1"/>
        <tr r="R3218" s="1"/>
      </tp>
      <tp t="s">
        <v>#N/A Requesting Data...4135871182</v>
        <stp/>
        <stp>BDP|14061626999320121593</stp>
        <tr r="R2875" s="1"/>
      </tp>
      <tp t="s">
        <v>#N/A Requesting Data...4154684093</v>
        <stp/>
        <stp>BDP|17310434604634202952</stp>
        <tr r="N1187" s="1"/>
        <tr r="N535" s="1"/>
      </tp>
      <tp t="s">
        <v>#N/A Requesting Data...4279020483</v>
        <stp/>
        <stp>BDP|12348555836202342814</stp>
        <tr r="N343" s="1"/>
      </tp>
      <tp t="s">
        <v>#N/A Requesting Data...4203118062</v>
        <stp/>
        <stp>BDP|10411321296660733457</stp>
        <tr r="R1496" s="1"/>
        <tr r="R844" s="1"/>
      </tp>
      <tp t="s">
        <v>#N/A Requesting Data...4202440078</v>
        <stp/>
        <stp>BDP|10221161592152700433</stp>
        <tr r="R1406" s="1"/>
        <tr r="R754" s="1"/>
      </tp>
      <tp t="s">
        <v>#N/A Requesting Data...4136911009</v>
        <stp/>
        <stp>BDP|14450963011754405650</stp>
        <tr r="N865" s="1"/>
        <tr r="N1517" s="1"/>
      </tp>
      <tp t="s">
        <v>#N/A Requesting Data...4193750780</v>
        <stp/>
        <stp>BDP|14892699358141320883</stp>
        <tr r="R2886" s="1"/>
      </tp>
      <tp t="s">
        <v>#N/A Requesting Data...4247233932</v>
        <stp/>
        <stp>BDP|17297854604508289937</stp>
        <tr r="R1562" s="1"/>
        <tr r="R910" s="1"/>
      </tp>
      <tp t="s">
        <v>#N/A Requesting Data...4187831479</v>
        <stp/>
        <stp>BDP|13283224088660944738</stp>
        <tr r="N7528" s="1"/>
      </tp>
      <tp t="s">
        <v>#N/A Requesting Data...4178848189</v>
        <stp/>
        <stp>BDP|13540592387010856068</stp>
        <tr r="R127" s="1"/>
        <tr r="R1583" s="1"/>
        <tr r="R1891" s="1"/>
        <tr r="R3070" s="1"/>
        <tr r="R931" s="1"/>
      </tp>
      <tp t="s">
        <v>#N/A Requesting Data...4180486079</v>
        <stp/>
        <stp>BDP|13774443386877150613</stp>
        <tr r="R2359" s="1"/>
      </tp>
      <tp t="s">
        <v>#N/A Requesting Data...4158723674</v>
        <stp/>
        <stp>BDP|11269525862299196561</stp>
        <tr r="R151" s="1"/>
        <tr r="R1915" s="1"/>
        <tr r="R3094" s="1"/>
      </tp>
      <tp t="s">
        <v>#N/A Requesting Data...4146186021</v>
        <stp/>
        <stp>BDP|13621403743728339538</stp>
        <tr r="R2079" s="1"/>
      </tp>
      <tp t="s">
        <v>#N/A Requesting Data...4167823249</v>
        <stp/>
        <stp>BDP|10017567138139324189</stp>
        <tr r="N7047" s="1"/>
        <tr r="N7098" s="1"/>
        <tr r="N7156" s="1"/>
        <tr r="N7637" s="1"/>
        <tr r="N62" s="1"/>
        <tr r="N2406" s="1"/>
        <tr r="N2464" s="1"/>
        <tr r="N7239" s="1"/>
        <tr r="N1846" s="1"/>
        <tr r="N2328" s="1"/>
      </tp>
      <tp t="s">
        <v>#N/A Requesting Data...4252791611</v>
        <stp/>
        <stp>BDP|16369903703496736721</stp>
        <tr r="R1382" s="1"/>
        <tr r="R2054" s="1"/>
        <tr r="R290" s="1"/>
        <tr r="R3233" s="1"/>
        <tr r="R730" s="1"/>
      </tp>
      <tp t="s">
        <v>#N/A Requesting Data...4160918644</v>
        <stp/>
        <stp>BDP|15873870274180644485</stp>
        <tr r="N2568" s="1"/>
      </tp>
      <tp t="s">
        <v>#N/A Requesting Data...4228483393</v>
        <stp/>
        <stp>BDP|18345061753051226210</stp>
        <tr r="R7416" s="1"/>
      </tp>
      <tp t="s">
        <v>#N/A Requesting Data...4165862565</v>
        <stp/>
        <stp>BDP|12218735396576404464</stp>
        <tr r="R1512" s="1"/>
        <tr r="R7493" s="1"/>
        <tr r="R860" s="1"/>
      </tp>
      <tp t="s">
        <v>#N/A Requesting Data...4182863329</v>
        <stp/>
        <stp>BDP|14128728726606215928</stp>
        <tr r="N1520" s="1"/>
        <tr r="N868" s="1"/>
      </tp>
      <tp t="s">
        <v>#N/A Requesting Data...4253603864</v>
        <stp/>
        <stp>BDP|10642448141066493821</stp>
        <tr r="N1325" s="1"/>
        <tr r="N673" s="1"/>
      </tp>
      <tp t="s">
        <v>#N/A Requesting Data...4209213260</v>
        <stp/>
        <stp>BDP|10998279493611847419</stp>
        <tr r="R1271" s="1"/>
        <tr r="R619" s="1"/>
      </tp>
      <tp t="s">
        <v>#N/A Requesting Data...4196315641</v>
        <stp/>
        <stp>BDP|10193070906518471602</stp>
        <tr r="R2206" s="1"/>
      </tp>
      <tp t="s">
        <v>#N/A Requesting Data...4288598268</v>
        <stp/>
        <stp>BDP|15298110005499277303</stp>
        <tr r="R1820" s="1"/>
      </tp>
      <tp t="s">
        <v>#N/A Requesting Data...4158531602</v>
        <stp/>
        <stp>BDP|15751977411023497012</stp>
        <tr r="R2780" s="1"/>
      </tp>
      <tp t="s">
        <v>#N/A Requesting Data...4220883407</v>
        <stp/>
        <stp>BDP|17827977231237204485</stp>
        <tr r="N7465" s="1"/>
      </tp>
      <tp t="s">
        <v>#N/A Requesting Data...4224137116</v>
        <stp/>
        <stp>BDP|10813826269395215554</stp>
        <tr r="N2559" s="1"/>
        <tr r="N2763" s="1"/>
      </tp>
      <tp t="s">
        <v>#N/A Requesting Data...4189438747</v>
        <stp/>
        <stp>BDP|15546465848629800273</stp>
        <tr r="N7220" s="1"/>
        <tr r="N7610" s="1"/>
        <tr r="N1827" s="1"/>
        <tr r="N2301" s="1"/>
        <tr r="N2380" s="1"/>
        <tr r="N2437" s="1"/>
        <tr r="N7028" s="1"/>
        <tr r="N35" s="1"/>
        <tr r="N7129" s="1"/>
        <tr r="N7071" s="1"/>
      </tp>
      <tp t="s">
        <v>#N/A Requesting Data...4252830868</v>
        <stp/>
        <stp>BDP|12587898674442871147</stp>
        <tr r="N514" s="1"/>
        <tr r="N1166" s="1"/>
      </tp>
      <tp t="s">
        <v>#N/A Requesting Data...4197555462</v>
        <stp/>
        <stp>BDP|11427821677677686706</stp>
        <tr r="N1142" s="1"/>
        <tr r="N1794" s="1"/>
      </tp>
      <tp t="s">
        <v>#N/A Requesting Data...4232576535</v>
        <stp/>
        <stp>BDP|11487911432627422246</stp>
        <tr r="R3146" s="1"/>
        <tr r="R1967" s="1"/>
        <tr r="R203" s="1"/>
        <tr r="R2901" s="1"/>
      </tp>
      <tp t="s">
        <v>#N/A Requesting Data...4206726557</v>
        <stp/>
        <stp>BDP|17472416422228491742</stp>
        <tr r="R1042" s="1"/>
        <tr r="R1694" s="1"/>
      </tp>
      <tp t="s">
        <v>#N/A Requesting Data...4241151370</v>
        <stp/>
        <stp>BDP|12417379013608733605</stp>
        <tr r="N2248" s="1"/>
        <tr r="N458" s="1"/>
      </tp>
      <tp t="s">
        <v>#N/A Requesting Data...4288653638</v>
        <stp/>
        <stp>BDP|13496756847056400851</stp>
        <tr r="R7302" s="1"/>
      </tp>
      <tp t="s">
        <v>#N/A Requesting Data...4292098935</v>
        <stp/>
        <stp>BDP|16996665486580850661</stp>
        <tr r="R2043" s="1"/>
        <tr r="R2633" s="1"/>
        <tr r="R279" s="1"/>
        <tr r="R3222" s="1"/>
      </tp>
      <tp t="s">
        <v>#N/A Requesting Data...4289568250</v>
        <stp/>
        <stp>BDP|14700692498905588043</stp>
        <tr r="R1054" s="1"/>
        <tr r="R2642" s="1"/>
        <tr r="R1706" s="1"/>
      </tp>
      <tp t="s">
        <v>#N/A Requesting Data...4236339697</v>
        <stp/>
        <stp>BDP|15517809741987738042</stp>
        <tr r="R2546" s="1"/>
      </tp>
      <tp t="s">
        <v>#N/A Requesting Data...4202147855</v>
        <stp/>
        <stp>BDP|16589993839190648251</stp>
        <tr r="N2552" s="1"/>
      </tp>
      <tp t="s">
        <v>#N/A Requesting Data...4209182076</v>
        <stp/>
        <stp>BDP|12495346237105692979</stp>
        <tr r="R1080" s="1"/>
        <tr r="R1732" s="1"/>
      </tp>
      <tp t="s">
        <v>#N/A Requesting Data...4235464909</v>
        <stp/>
        <stp>BDP|15488362395893785267</stp>
        <tr r="R2760" s="1"/>
      </tp>
      <tp t="s">
        <v>#N/A Requesting Data...4203171015</v>
        <stp/>
        <stp>BDP|17590061524868586344</stp>
        <tr r="R7483" s="1"/>
      </tp>
      <tp t="s">
        <v>#N/A Requesting Data...4185106060</v>
        <stp/>
        <stp>BDP|14683298589013607362</stp>
        <tr r="R2937" s="1"/>
      </tp>
      <tp t="s">
        <v>#N/A Requesting Data...4219787492</v>
        <stp/>
        <stp>BDP|15068454910616035836</stp>
        <tr r="N1185" s="1"/>
        <tr r="N533" s="1"/>
      </tp>
      <tp t="s">
        <v>#N/A Requesting Data...4291577644</v>
        <stp/>
        <stp>BDP|16134820972307286058</stp>
        <tr r="R7557" s="1"/>
        <tr r="R1063" s="1"/>
        <tr r="R1715" s="1"/>
      </tp>
      <tp t="s">
        <v>#N/A Requesting Data...4273521179</v>
        <stp/>
        <stp>BDP|16627714670060469856</stp>
        <tr r="R339" s="1"/>
      </tp>
      <tp t="s">
        <v>#N/A Requesting Data...4211541950</v>
        <stp/>
        <stp>BDP|14484345193457779728</stp>
        <tr r="R7300" s="1"/>
      </tp>
      <tp t="s">
        <v>#N/A Requesting Data...4255237156</v>
        <stp/>
        <stp>BDP|11682547333711566828</stp>
        <tr r="N7253" s="1"/>
      </tp>
      <tp t="s">
        <v>#N/A Requesting Data...4261322408</v>
        <stp/>
        <stp>BDP|16602880794260450877</stp>
        <tr r="N2574" s="1"/>
      </tp>
      <tp t="s">
        <v>#N/A Requesting Data...4281526389</v>
        <stp/>
        <stp>BDP|14172785745791527900</stp>
        <tr r="R100" s="1"/>
        <tr r="R1864" s="1"/>
        <tr r="R3043" s="1"/>
      </tp>
      <tp t="s">
        <v>#N/A Requesting Data...4290562491</v>
        <stp/>
        <stp>BDP|12983809619534801010</stp>
        <tr r="N7418" s="1"/>
      </tp>
      <tp t="s">
        <v>#N/A Requesting Data...4259510554</v>
        <stp/>
        <stp>BDP|10060641699877275773</stp>
        <tr r="R665" s="1"/>
        <tr r="R1317" s="1"/>
        <tr r="R2802" s="1"/>
      </tp>
      <tp t="s">
        <v>#N/A Requesting Data...4202164287</v>
        <stp/>
        <stp>BDP|18361451523129980840</stp>
        <tr r="N2917" s="1"/>
      </tp>
      <tp t="s">
        <v>#N/A Requesting Data...4201121276</v>
        <stp/>
        <stp>BDP|12014202235024595884</stp>
        <tr r="R24" s="1"/>
        <tr r="R6" s="1"/>
      </tp>
      <tp t="s">
        <v>#N/A Requesting Data...4229350143</v>
        <stp/>
        <stp>BDP|10254268748268548116</stp>
        <tr r="N675" s="1"/>
        <tr r="N1327" s="1"/>
      </tp>
      <tp t="s">
        <v>#N/A Requesting Data...4218872954</v>
        <stp/>
        <stp>BDP|16417960172684143390</stp>
        <tr r="R1331" s="1"/>
        <tr r="R2811" s="1"/>
        <tr r="R679" s="1"/>
      </tp>
      <tp t="s">
        <v>#N/A Requesting Data...4265327074</v>
        <stp/>
        <stp>BDP|16336261099191626322</stp>
        <tr r="R7358" s="1"/>
        <tr r="R645" s="1"/>
        <tr r="R1297" s="1"/>
      </tp>
      <tp t="s">
        <v>#N/A Requesting Data...4249961512</v>
        <stp/>
        <stp>BDP|15632322986085269484</stp>
        <tr r="N2241" s="1"/>
        <tr r="N448" s="1"/>
      </tp>
      <tp t="s">
        <v>#N/A Requesting Data...4265402894</v>
        <stp/>
        <stp>BDP|11443512497583851123</stp>
        <tr r="R568" s="1"/>
        <tr r="R1220" s="1"/>
      </tp>
      <tp t="s">
        <v>#N/A Requesting Data...4238392653</v>
        <stp/>
        <stp>BDP|15500058800662351881</stp>
        <tr r="R2185" s="1"/>
      </tp>
      <tp t="s">
        <v>#N/A Requesting Data...4248384007</v>
        <stp/>
        <stp>BDP|13904634181456577458</stp>
        <tr r="R3196" s="1"/>
        <tr r="R624" s="1"/>
        <tr r="R2778" s="1"/>
        <tr r="R2017" s="1"/>
        <tr r="R253" s="1"/>
        <tr r="R2573" s="1"/>
        <tr r="R1276" s="1"/>
      </tp>
      <tp t="s">
        <v>#N/A Requesting Data...4226703074</v>
        <stp/>
        <stp>BDP|13393023301938383485</stp>
        <tr r="R7175" s="1"/>
      </tp>
      <tp t="s">
        <v>#N/A Requesting Data...4270802030</v>
        <stp/>
        <stp>BDP|10419572702749896321</stp>
        <tr r="R1250" s="1"/>
        <tr r="R598" s="1"/>
      </tp>
      <tp t="s">
        <v>#N/A Requesting Data...4255826587</v>
        <stp/>
        <stp>BDP|16449009293751560190</stp>
        <tr r="R140" s="1"/>
        <tr r="R1623" s="1"/>
        <tr r="R1904" s="1"/>
        <tr r="R3083" s="1"/>
        <tr r="R971" s="1"/>
      </tp>
      <tp t="s">
        <v>#N/A Requesting Data...4221285802</v>
        <stp/>
        <stp>BDP|16718658115229524798</stp>
        <tr r="R1244" s="1"/>
        <tr r="R592" s="1"/>
      </tp>
      <tp t="s">
        <v>#N/A Requesting Data...4200716942</v>
        <stp/>
        <stp>BDP|16763044795782534280</stp>
        <tr r="R1074" s="1"/>
        <tr r="R1726" s="1"/>
        <tr r="R2664" s="1"/>
      </tp>
      <tp t="s">
        <v>#N/A Requesting Data...4253428523</v>
        <stp/>
        <stp>BDP|17828339498995875701</stp>
        <tr r="R1233" s="1"/>
        <tr r="R7297" s="1"/>
        <tr r="R581" s="1"/>
      </tp>
      <tp t="s">
        <v>#N/A Requesting Data...4241132086</v>
        <stp/>
        <stp>BDP|14683387665788641672</stp>
        <tr r="N7190" s="1"/>
      </tp>
      <tp t="s">
        <v>#N/A Requesting Data...4246410253</v>
        <stp/>
        <stp>BDP|14467487731508429438</stp>
        <tr r="R1399" s="1"/>
        <tr r="R747" s="1"/>
      </tp>
      <tp t="s">
        <v>#N/A Requesting Data...4279312149</v>
        <stp/>
        <stp>BDP|17380744289920504718</stp>
        <tr r="R1170" s="1"/>
        <tr r="R518" s="1"/>
      </tp>
      <tp t="s">
        <v>#N/A Requesting Data...4285395805</v>
        <stp/>
        <stp>BDP|15001685953531850896</stp>
        <tr r="R190" s="1"/>
        <tr r="R1954" s="1"/>
        <tr r="R3133" s="1"/>
      </tp>
      <tp t="s">
        <v>#N/A Requesting Data...4279216763</v>
        <stp/>
        <stp>BDP|18025782939505875633</stp>
        <tr r="R2854" s="1"/>
      </tp>
      <tp t="s">
        <v>#N/A N/A</v>
        <stp/>
        <stp>BDP|12440066510625987919</stp>
        <tr r="R358" s="1"/>
      </tp>
      <tp t="s">
        <v>#N/A Requesting Data...4283452845</v>
        <stp/>
        <stp>BDP|17308471483755380195</stp>
        <tr r="N346" s="1"/>
      </tp>
      <tp t="s">
        <v>#N/A Requesting Data...4219563304</v>
        <stp/>
        <stp>BDP|15892056695083419015</stp>
        <tr r="R1064" s="1"/>
        <tr r="R1716" s="1"/>
      </tp>
      <tp t="s">
        <v>#N/A Requesting Data...4267438083</v>
        <stp/>
        <stp>BDP|13422878850713872260</stp>
        <tr r="R3201" s="1"/>
        <tr r="R2022" s="1"/>
        <tr r="R258" s="1"/>
      </tp>
      <tp t="s">
        <v>#N/A Requesting Data...4288736919</v>
        <stp/>
        <stp>BDP|18070380827206397014</stp>
        <tr r="N7613" s="1"/>
        <tr r="N7031" s="1"/>
        <tr r="N7074" s="1"/>
        <tr r="N7132" s="1"/>
        <tr r="N7223" s="1"/>
        <tr r="N38" s="1"/>
        <tr r="N1830" s="1"/>
        <tr r="N2304" s="1"/>
        <tr r="N2440" s="1"/>
        <tr r="N2384" s="1"/>
      </tp>
      <tp t="s">
        <v>#N/A Requesting Data...4216193777</v>
        <stp/>
        <stp>BDP|16235986245005449169</stp>
        <tr r="N1403" s="1"/>
        <tr r="N751" s="1"/>
      </tp>
      <tp t="s">
        <v>#N/A Requesting Data...4236542995</v>
        <stp/>
        <stp>BDP|12818978431550127721</stp>
        <tr r="R1105" s="1"/>
        <tr r="R1757" s="1"/>
        <tr r="R2874" s="1"/>
      </tp>
      <tp t="s">
        <v>#N/A Requesting Data...4270803657</v>
        <stp/>
        <stp>BDP|11222278907178664493</stp>
        <tr r="R755" s="1"/>
        <tr r="R1407" s="1"/>
        <tr r="R7446" s="1"/>
      </tp>
      <tp t="s">
        <v>#N/A Requesting Data...4265109016</v>
        <stp/>
        <stp>BDP|16928827766992177515</stp>
        <tr r="R2823" s="1"/>
        <tr r="R3100" s="1"/>
        <tr r="R157" s="1"/>
        <tr r="R1921" s="1"/>
      </tp>
      <tp t="s">
        <v>#N/A Requesting Data...4256243212</v>
        <stp/>
        <stp>BDP|15843599418278592615</stp>
        <tr r="N2229" s="1"/>
        <tr r="N429" s="1"/>
      </tp>
      <tp t="s">
        <v>#N/A Requesting Data...4238040854</v>
        <stp/>
        <stp>BDP|15632938470145989113</stp>
        <tr r="R2974" s="1"/>
        <tr r="R2677" s="1"/>
      </tp>
      <tp t="s">
        <v>#N/A Requesting Data...4262140991</v>
        <stp/>
        <stp>BDP|18329603342202914755</stp>
        <tr r="N2352" s="1"/>
      </tp>
      <tp t="s">
        <v>#N/A Requesting Data...4294033102</v>
        <stp/>
        <stp>BDP|18359422474523928717</stp>
        <tr r="R422" s="1"/>
        <tr r="R2226" s="1"/>
      </tp>
      <tp t="s">
        <v>#N/A Requesting Data...4245124208</v>
        <stp/>
        <stp>BDP|13725990895098563430</stp>
        <tr r="R1830" s="1"/>
        <tr r="R2304" s="1"/>
        <tr r="R7074" s="1"/>
        <tr r="R2384" s="1"/>
        <tr r="R7031" s="1"/>
        <tr r="R7223" s="1"/>
        <tr r="R38" s="1"/>
        <tr r="R7613" s="1"/>
        <tr r="R2440" s="1"/>
        <tr r="R7132" s="1"/>
      </tp>
      <tp t="s">
        <v>#N/A Requesting Data...4259448039</v>
        <stp/>
        <stp>BDP|10999212256448631046</stp>
        <tr r="N1238" s="1"/>
        <tr r="N586" s="1"/>
      </tp>
      <tp t="s">
        <v>#N/A Requesting Data...4281209848</v>
        <stp/>
        <stp>BDP|10085685490554702432</stp>
        <tr r="R408" s="1"/>
      </tp>
      <tp t="s">
        <v>#N/A Requesting Data...4270138361</v>
        <stp/>
        <stp>BDP|13018430387867159794</stp>
        <tr r="N396" s="1"/>
      </tp>
      <tp t="s">
        <v>#N/A Requesting Data...4256598473</v>
        <stp/>
        <stp>BDP|10092967828263257704</stp>
        <tr r="N2883" s="1"/>
      </tp>
      <tp t="s">
        <v>#N/A Requesting Data...4227475618</v>
        <stp/>
        <stp>BDP|18082152830851965408</stp>
        <tr r="R1304" s="1"/>
        <tr r="R7364" s="1"/>
        <tr r="R652" s="1"/>
      </tp>
      <tp t="s">
        <v>#N/A Requesting Data...4272997464</v>
        <stp/>
        <stp>BDP|17015953608275080414</stp>
        <tr r="R2572" s="1"/>
        <tr r="R2776" s="1"/>
      </tp>
      <tp t="s">
        <v>#N/A Requesting Data...4286274807</v>
        <stp/>
        <stp>BDP|10376631297971910122</stp>
        <tr r="R407" s="1"/>
      </tp>
      <tp t="s">
        <v>#N/A Requesting Data...4239429947</v>
        <stp/>
        <stp>BDP|17221962909336641774</stp>
        <tr r="N1878" s="1"/>
        <tr r="N3057" s="1"/>
        <tr r="N114" s="1"/>
      </tp>
      <tp t="s">
        <v>#N/A Requesting Data...4239131112</v>
        <stp/>
        <stp>BDP|16810155858768949504</stp>
        <tr r="N2658" s="1"/>
        <tr r="N2848" s="1"/>
      </tp>
      <tp t="s">
        <v>#N/A Requesting Data...4228180430</v>
        <stp/>
        <stp>BDP|13089999070517328567</stp>
        <tr r="R1772" s="1"/>
        <tr r="R7581" s="1"/>
        <tr r="R1120" s="1"/>
      </tp>
      <tp t="s">
        <v>#N/A Requesting Data...4253608288</v>
        <stp/>
        <stp>BDP|10067858162345237499</stp>
        <tr r="R1606" s="1"/>
        <tr r="R954" s="1"/>
      </tp>
      <tp t="s">
        <v>#N/A Requesting Data...4274797689</v>
        <stp/>
        <stp>BDP|16355250699317408570</stp>
        <tr r="R2741" s="1"/>
      </tp>
      <tp t="s">
        <v>#N/A Requesting Data...4294605603</v>
        <stp/>
        <stp>BDP|16813165161689325733</stp>
        <tr r="N3268" s="1"/>
      </tp>
      <tp t="s">
        <v>#N/A Requesting Data...4267943943</v>
        <stp/>
        <stp>BDP|15889602497822178716</stp>
        <tr r="N1344" s="1"/>
        <tr r="N692" s="1"/>
      </tp>
      <tp t="s">
        <v>#N/A Requesting Data...4250085220</v>
        <stp/>
        <stp>BDP|17554984727037722425</stp>
        <tr r="N1976" s="1"/>
      </tp>
      <tp t="s">
        <v>#N/A Requesting Data...4259389646</v>
        <stp/>
        <stp>BDP|16815741409599229783</stp>
        <tr r="N2928" s="1"/>
      </tp>
      <tp t="s">
        <v>#N/A Requesting Data...4266049058</v>
        <stp/>
        <stp>BDP|10323014989485498212</stp>
        <tr r="N1500" s="1"/>
        <tr r="N848" s="1"/>
      </tp>
      <tp t="s">
        <v>#N/A Requesting Data...4254413346</v>
        <stp/>
        <stp>BDP|17437322635428478090</stp>
        <tr r="R2606" s="1"/>
      </tp>
      <tp t="s">
        <v>#N/A Requesting Data...4271773924</v>
        <stp/>
        <stp>BDP|10813069130644087804</stp>
        <tr r="N1641" s="1"/>
        <tr r="N989" s="1"/>
      </tp>
      <tp t="s">
        <v>#N/A Requesting Data...4278895734</v>
        <stp/>
        <stp>BDP|10787207438837240932</stp>
        <tr r="N7525" s="1"/>
      </tp>
      <tp t="s">
        <v>#N/A Requesting Data...4243609050</v>
        <stp/>
        <stp>BDP|14334643567673661880</stp>
        <tr r="R2947" s="1"/>
      </tp>
      <tp t="s">
        <v>#N/A Requesting Data...4245653209</v>
        <stp/>
        <stp>BDP|14833852315516160472</stp>
        <tr r="R312" s="1"/>
        <tr r="R3255" s="1"/>
        <tr r="R2076" s="1"/>
      </tp>
      <tp t="s">
        <v>#N/A Requesting Data...4240506433</v>
        <stp/>
        <stp>BDP|14730702068063235937</stp>
        <tr r="N2245" s="1"/>
        <tr r="N452" s="1"/>
      </tp>
      <tp t="s">
        <v>#N/A Requesting Data...4248732408</v>
        <stp/>
        <stp>BDP|15738838658594868353</stp>
        <tr r="R1012" s="1"/>
        <tr r="R1664" s="1"/>
      </tp>
      <tp t="s">
        <v>#N/A Requesting Data...4278964882</v>
        <stp/>
        <stp>BDP|14597835873001680526</stp>
        <tr r="N7573" s="1"/>
      </tp>
      <tp t="s">
        <v>#N/A Requesting Data...4293526137</v>
        <stp/>
        <stp>BDP|14677840034535479530</stp>
        <tr r="R1697" s="1"/>
        <tr r="R1045" s="1"/>
      </tp>
      <tp t="s">
        <v>#N/A Requesting Data...4257905625</v>
        <stp/>
        <stp>BDP|13921870546183026394</stp>
        <tr r="R7348" s="1"/>
      </tp>
      <tp t="s">
        <v>#N/A Requesting Data...4275464186</v>
        <stp/>
        <stp>BDP|12769576343079163524</stp>
        <tr r="N1073" s="1"/>
        <tr r="N1725" s="1"/>
      </tp>
      <tp t="s">
        <v>#N/A Requesting Data...4270995182</v>
        <stp/>
        <stp>BDP|11555316092832490622</stp>
        <tr r="N1368" s="1"/>
        <tr r="N716" s="1"/>
      </tp>
      <tp t="s">
        <v>#N/A Requesting Data...4277722641</v>
        <stp/>
        <stp>BDP|10331815075552536227</stp>
        <tr r="R2580" s="1"/>
      </tp>
      <tp t="s">
        <v>#N/A Requesting Data...4289290386</v>
        <stp/>
        <stp>BDP|15056423996123326470</stp>
        <tr r="N2899" s="1"/>
      </tp>
      <tp t="s">
        <v>#N/A Requesting Data...4288305670</v>
        <stp/>
        <stp>BDP|13530666205439125376</stp>
        <tr r="R2879" s="1"/>
      </tp>
      <tp t="s">
        <v>#N/A Requesting Data...4272673512</v>
        <stp/>
        <stp>BDP|12666354491394221338</stp>
        <tr r="R2969" s="1"/>
      </tp>
      <tp t="s">
        <v>#N/A Requesting Data...4264614568</v>
        <stp/>
        <stp>BDP|14185535490597899099</stp>
        <tr r="N323" s="1"/>
      </tp>
      <tp t="s">
        <v>#N/A Requesting Data...4283363504</v>
        <stp/>
        <stp>BDP|14543458522369518440</stp>
        <tr r="R2007" s="1"/>
        <tr r="R243" s="1"/>
        <tr r="R3186" s="1"/>
      </tp>
      <tp t="s">
        <v>#N/A Requesting Data...4283050719</v>
        <stp/>
        <stp>BDP|10578967342101741356</stp>
        <tr r="R324" s="1"/>
      </tp>
      <tp t="s">
        <v>#N/A Requesting Data...4281290250</v>
        <stp/>
        <stp>BDP|10576412553108730634</stp>
        <tr r="R2051" s="1"/>
        <tr r="R2646" s="1"/>
        <tr r="R287" s="1"/>
        <tr r="R3230" s="1"/>
      </tp>
      <tp t="s">
        <v>#N/A Requesting Data...4264339125</v>
        <stp/>
        <stp>BDP|14172376164996184802</stp>
        <tr r="R1995" s="1"/>
        <tr r="R231" s="1"/>
        <tr r="R2533" s="1"/>
        <tr r="R3174" s="1"/>
      </tp>
      <tp t="s">
        <v>#N/A Requesting Data...4271986233</v>
        <stp/>
        <stp>BDP|18214368936964465354</stp>
        <tr r="N1671" s="1"/>
        <tr r="N1019" s="1"/>
      </tp>
      <tp t="s">
        <v>#N/A Requesting Data...4281262345</v>
        <stp/>
        <stp>BDP|16998225095942447093</stp>
        <tr r="R997" s="1"/>
        <tr r="R1649" s="1"/>
      </tp>
      <tp t="s">
        <v>#N/A Requesting Data...4271710705</v>
        <stp/>
        <stp>BDP|16471357370074624943</stp>
        <tr r="R960" s="1"/>
        <tr r="R1612" s="1"/>
      </tp>
      <tp t="s">
        <v>#N/A Requesting Data...4285689512</v>
        <stp/>
        <stp>BDP|16451105794756474770</stp>
        <tr r="N1031" s="1"/>
        <tr r="N1683" s="1"/>
      </tp>
      <tp t="s">
        <v>#N/A Requesting Data...4277868948</v>
        <stp/>
        <stp>BDP|13351993151169011980</stp>
        <tr r="R1996" s="1"/>
        <tr r="R232" s="1"/>
        <tr r="R3175" s="1"/>
      </tp>
      <tp t="s">
        <v>#N/A N/A</v>
        <stp/>
        <stp>BDP|10779646706259481030</stp>
        <tr r="R387" s="1"/>
      </tp>
      <tp t="s">
        <v>#N/A Requesting Data...4272326644</v>
        <stp/>
        <stp>BDP|13508856997828145541</stp>
        <tr r="R189" s="1"/>
        <tr r="R1953" s="1"/>
        <tr r="R3132" s="1"/>
      </tp>
      <tp t="s">
        <v>#N/A Requesting Data...4287997642</v>
        <stp/>
        <stp>BDP|13785672095100164362</stp>
        <tr r="R641" s="1"/>
        <tr r="R1293" s="1"/>
        <tr r="R7354" s="1"/>
      </tp>
      <tp t="s">
        <v>#N/A Requesting Data...4276355249</v>
        <stp/>
        <stp>BDP|14735095112842809860</stp>
        <tr r="R2524" s="1"/>
      </tp>
      <tp t="s">
        <v>#N/A Requesting Data...4291000411</v>
        <stp/>
        <stp>BDP|11763868327183255767</stp>
        <tr r="N2555" s="1"/>
      </tp>
      <tp t="s">
        <v>#N/A Requesting Data...4290642260</v>
        <stp/>
        <stp>BDP|16466101750479402420</stp>
        <tr r="R1989" s="1"/>
        <tr r="R225" s="1"/>
        <tr r="R3168" s="1"/>
      </tp>
      <tp t="s">
        <v>#N/A Requesting Data...4285640657</v>
        <stp/>
        <stp>BDP|17472120750464446806</stp>
        <tr r="N2578" s="1"/>
        <tr r="N2785" s="1"/>
      </tp>
      <tp t="s">
        <v>#N/A Requesting Data...4276478045</v>
        <stp/>
        <stp>BDP|10280319502135348901</stp>
        <tr r="N1536" s="1"/>
        <tr r="N884" s="1"/>
      </tp>
      <tp t="s">
        <v>#N/A Requesting Data...4277565730</v>
        <stp/>
        <stp>BDP|17454526595126207248</stp>
        <tr r="N2649" s="1"/>
      </tp>
      <tp t="s">
        <v>#N/A Requesting Data...4292897841</v>
        <stp/>
        <stp>BDP|14273001857709194711</stp>
        <tr r="R1375" s="1"/>
        <tr r="R723" s="1"/>
      </tp>
      <tp t="s">
        <v>#N/A Requesting Data...4286269995</v>
        <stp/>
        <stp>BDP|15430153791696277478</stp>
        <tr r="N1181" s="1"/>
        <tr r="N529" s="1"/>
      </tp>
      <tp t="s">
        <v>#N/A Requesting Data...4286545880</v>
        <stp/>
        <stp>BDP|17876934620066620589</stp>
        <tr r="N1634" s="1"/>
        <tr r="N982" s="1"/>
      </tp>
      <tp t="s">
        <v>#N/A Requesting Data...4288606579</v>
        <stp/>
        <stp>BDP|12426015555880053855</stp>
        <tr r="R2360" s="1"/>
      </tp>
      <tp t="s">
        <v>#N/A Requesting Data...4290898640</v>
        <stp/>
        <stp>BDP|14458350397977437670</stp>
        <tr r="N2033" s="1"/>
        <tr r="N269" s="1"/>
        <tr r="N3212" s="1"/>
      </tp>
      <tp t="s">
        <v>#N/A Requesting Data...4281446191</v>
        <stp/>
        <stp>BDP|10258510590094716714</stp>
        <tr r="R2349" s="1"/>
      </tp>
      <tp t="s">
        <v>#N/A Requesting Data...4293369056</v>
        <stp/>
        <stp>BDP|12565304631229230435</stp>
        <tr r="R7370" s="1"/>
      </tp>
      <tp t="s">
        <v>#N/A Requesting Data...4282181342</v>
        <stp/>
        <stp>BDP|16901104358055045844</stp>
        <tr r="N2605" s="1"/>
        <tr r="N2954" s="1"/>
      </tp>
      <tp t="s">
        <v>#N/A Requesting Data...4287679543</v>
        <stp/>
        <stp>BDP|13978505799935237563</stp>
        <tr r="R1008" s="1"/>
        <tr r="R1660" s="1"/>
      </tp>
      <tp t="s">
        <v>#N/A Requesting Data...4288821495</v>
        <stp/>
        <stp>BDP|15498665897895160008</stp>
        <tr r="R2200" s="1"/>
      </tp>
      <tp t="s">
        <v>#N/A Requesting Data...4286313826</v>
        <stp/>
        <stp>BDP|11957623096330174188</stp>
        <tr r="R108" s="1"/>
        <tr r="R1872" s="1"/>
        <tr r="R3051" s="1"/>
      </tp>
      <tp t="s">
        <v>#N/A Requesting Data...4292421230</v>
        <stp/>
        <stp>BDP|13455610380246016418</stp>
        <tr r="N119" s="1"/>
        <tr r="N1883" s="1"/>
        <tr r="N3062" s="1"/>
      </tp>
      <tp t="s">
        <v>#N/A Requesting Data...4292751582</v>
        <stp/>
        <stp>BDP|11066558900789909284</stp>
        <tr r="R1194" s="1"/>
        <tr r="R542" s="1"/>
      </tp>
      <tp t="s">
        <v>#N/A Requesting Data...4293657173</v>
        <stp/>
        <stp>BDP|10621637981394763572</stp>
        <tr r="R7479" s="1"/>
      </tp>
      <tp t="s">
        <v>#N/A Requesting Data...4293793208</v>
        <stp/>
        <stp>BDP|13305949263985926697</stp>
        <tr r="R1166" s="1"/>
        <tr r="R514" s="1"/>
      </tp>
      <tp t="s">
        <v>#N/A Requesting Data...4292196005</v>
        <stp/>
        <stp>BDP|13298054025386098862</stp>
        <tr r="N2875" s="1"/>
      </tp>
      <tp t="s">
        <v>#N/A Requesting Data...4293765281</v>
        <stp/>
        <stp>BDP|17806326628250275946</stp>
        <tr r="R7523" s="1"/>
      </tp>
      <tp t="s">
        <v>#N/A Requesting Data...4294510339</v>
        <stp/>
        <stp>BDP|15307859606184286664</stp>
        <tr r="R1168" s="1"/>
        <tr r="R516" s="1"/>
      </tp>
      <tp t="s">
        <v>#N/A Requesting Data...4294287047</v>
        <stp/>
        <stp>BDP|17474586800598995527</stp>
        <tr r="R1424" s="1"/>
        <tr r="R772" s="1"/>
      </tp>
      <tp t="s">
        <v>#N/A Requesting Data...4294908375</v>
        <stp/>
        <stp>BDP|17241937355011098539</stp>
        <tr r="R411" s="1"/>
      </tp>
      <tp t="s">
        <v>#N/A Requesting Data...4110793806</v>
        <stp/>
        <stp>BDP|18028691670207918173</stp>
        <tr r="R2625" s="1"/>
        <tr r="R7398" s="1"/>
      </tp>
      <tp t="s">
        <v>#N/A Requesting Data...1581896721</v>
        <stp/>
        <stp>BDP|14938213173226934856</stp>
        <tr r="R1099" s="1"/>
        <tr r="R1751" s="1"/>
      </tp>
      <tp t="s">
        <v>#N/A Requesting Data...2135477174</v>
        <stp/>
        <stp>BDP|13669347715699474747</stp>
        <tr r="N1492" s="1"/>
        <tr r="N840" s="1"/>
      </tp>
      <tp t="s">
        <v>#N/A Requesting Data...3300243526</v>
        <stp/>
        <stp>BDP|13577969841664150548</stp>
        <tr r="R333" s="1"/>
      </tp>
      <tp t="s">
        <v>#N/A Requesting Data...3683062240</v>
        <stp/>
        <stp>BDP|13723822837507272077</stp>
        <tr r="N7328" s="1"/>
      </tp>
      <tp t="s">
        <v>#N/A Requesting Data...82761727</v>
        <stp/>
        <stp>BDP|12087413451419478522</stp>
        <tr r="N7507" s="1"/>
      </tp>
      <tp t="s">
        <v>#N/A Requesting Data...1180568180</v>
        <stp/>
        <stp>BDP|11605980844826923552</stp>
        <tr r="N700" s="1"/>
        <tr r="N1352" s="1"/>
      </tp>
      <tp t="s">
        <v>#N/A Requesting Data...996951250</v>
        <stp/>
        <stp>BDP|12107194119875689819</stp>
        <tr r="N3272" s="1"/>
      </tp>
      <tp t="s">
        <v>#N/A Requesting Data...472398575</v>
        <stp/>
        <stp>BDP|11330562826308188147</stp>
        <tr r="R74" s="1"/>
      </tp>
      <tp t="s">
        <v>#N/A Requesting Data...227962434</v>
        <stp/>
        <stp>BDP|14275584411446415995</stp>
        <tr r="N1300" s="1"/>
        <tr r="N648" s="1"/>
      </tp>
      <tp t="s">
        <v>#N/A Requesting Data...2355705049</v>
        <stp/>
        <stp>BDP|12908447598224472470</stp>
        <tr r="R1377" s="1"/>
        <tr r="R725" s="1"/>
      </tp>
      <tp t="s">
        <v>#N/A Requesting Data...3232112072</v>
        <stp/>
        <stp>BDP|12525426742889459478</stp>
        <tr r="R2250" s="1"/>
        <tr r="R460" s="1"/>
      </tp>
      <tp t="s">
        <v>#N/A Requesting Data...2659802679</v>
        <stp/>
        <stp>BDP|12418211281230230701</stp>
        <tr r="R2503" s="1"/>
      </tp>
      <tp t="s">
        <v>#N/A Requesting Data...752235304</v>
        <stp/>
        <stp>BDP|12895831318843437714</stp>
        <tr r="R2953" s="1"/>
      </tp>
      <tp t="s">
        <v>#N/A Requesting Data...2040630359</v>
        <stp/>
        <stp>BDP|16007649498955213386</stp>
        <tr r="N397" s="1"/>
      </tp>
      <tp t="s">
        <v>#N/A Requesting Data...4152948158</v>
        <stp/>
        <stp>BDP|14047413861538701117</stp>
        <tr r="R2028" s="1"/>
        <tr r="R264" s="1"/>
        <tr r="R3207" s="1"/>
      </tp>
      <tp t="s">
        <v>#N/A Requesting Data...263640983</v>
        <stp/>
        <stp>BDP|13443930475792207399</stp>
        <tr r="N1158" s="1"/>
        <tr r="N1810" s="1"/>
      </tp>
      <tp t="s">
        <v>#N/A Requesting Data...2416952307</v>
        <stp/>
        <stp>BDP|10313331395794598291</stp>
        <tr r="N7115" s="1"/>
        <tr r="N7203" s="1"/>
        <tr r="N7063" s="1"/>
      </tp>
      <tp t="s">
        <v>#N/A Requesting Data...3716698324</v>
        <stp/>
        <stp>BDP|13767717993448401987</stp>
        <tr r="R2795" s="1"/>
      </tp>
      <tp t="s">
        <v>#N/A Requesting Data...481865589</v>
        <stp/>
        <stp>BDP|12715656839103660841</stp>
        <tr r="R2971" s="1"/>
        <tr r="R7570" s="1"/>
      </tp>
      <tp t="s">
        <v>#N/A Requesting Data...1063123561</v>
        <stp/>
        <stp>BDP|11001299892397368119</stp>
        <tr r="R7321" s="1"/>
      </tp>
      <tp t="s">
        <v>#N/A Requesting Data...1367169780</v>
        <stp/>
        <stp>BDP|14984186522982381985</stp>
        <tr r="N1818" s="1"/>
        <tr r="N2985" s="1"/>
      </tp>
      <tp t="s">
        <v>#N/A Requesting Data...1889943399</v>
        <stp/>
        <stp>BDP|16660930740350586787</stp>
        <tr r="R7285" s="1"/>
        <tr r="R559" s="1"/>
        <tr r="R1211" s="1"/>
      </tp>
      <tp t="s">
        <v>#N/A Requesting Data...2196306549</v>
        <stp/>
        <stp>BDP|10781895858109937876</stp>
        <tr r="R2654" s="1"/>
      </tp>
      <tp t="s">
        <v>#N/A Requesting Data...3641373020</v>
        <stp/>
        <stp>BDP|13298669597266290693</stp>
        <tr r="R2758" s="1"/>
      </tp>
      <tp t="s">
        <v>#N/A Requesting Data...947884274</v>
        <stp/>
        <stp>BDP|14702943429186360519</stp>
        <tr r="N7469" s="1"/>
      </tp>
      <tp t="s">
        <v>#N/A Requesting Data...109968647</v>
        <stp/>
        <stp>BDP|16543409754728944303</stp>
        <tr r="R1573" s="1"/>
        <tr r="R2551" s="1"/>
        <tr r="R921" s="1"/>
      </tp>
      <tp t="s">
        <v>#N/A Requesting Data...4235548490</v>
        <stp/>
        <stp>BDP|12204027962548236082</stp>
        <tr r="R205" s="1"/>
        <tr r="R1969" s="1"/>
        <tr r="R3148" s="1"/>
      </tp>
      <tp t="s">
        <v>#N/A Requesting Data...2575842718</v>
        <stp/>
        <stp>BDP|12401097241012166852</stp>
        <tr r="R436" s="1"/>
      </tp>
      <tp t="s">
        <v>#N/A Requesting Data...374621778</v>
        <stp/>
        <stp>BDP|14762884833402500117</stp>
        <tr r="R2255" s="1"/>
        <tr r="R465" s="1"/>
      </tp>
      <tp t="s">
        <v>#N/A Requesting Data...711711241</v>
        <stp/>
        <stp>BDP|13800556592744633713</stp>
        <tr r="R257" s="1"/>
        <tr r="R2021" s="1"/>
        <tr r="R3200" s="1"/>
      </tp>
      <tp t="s">
        <v>#N/A Requesting Data...3188535094</v>
        <stp/>
        <stp>BDP|16183895658957075086</stp>
        <tr r="N628" s="1"/>
        <tr r="N1280" s="1"/>
        <tr r="N7341" s="1"/>
      </tp>
      <tp t="s">
        <v>#N/A Requesting Data...449598806</v>
        <stp/>
        <stp>BDP|12106076551482833975</stp>
        <tr r="N332" s="1"/>
      </tp>
      <tp t="s">
        <v>#N/A Requesting Data...2472094978</v>
        <stp/>
        <stp>BDP|15894679735559992586</stp>
        <tr r="R160" s="1"/>
        <tr r="R1924" s="1"/>
        <tr r="R3103" s="1"/>
      </tp>
      <tp t="s">
        <v>#N/A Requesting Data...3783219877</v>
        <stp/>
        <stp>BDP|12072865335832056786</stp>
        <tr r="N2603" s="1"/>
        <tr r="N3208" s="1"/>
        <tr r="N2029" s="1"/>
        <tr r="N265" s="1"/>
      </tp>
      <tp t="s">
        <v>#N/A Requesting Data...3945888854</v>
        <stp/>
        <stp>BDP|14630575322146089981</stp>
        <tr r="R7206" s="1"/>
      </tp>
      <tp t="s">
        <v>#N/A Requesting Data...413977304</v>
        <stp/>
        <stp>BDP|13276952149660667236</stp>
        <tr r="N2745" s="1"/>
      </tp>
      <tp t="s">
        <v>#N/A Requesting Data...1618327566</v>
        <stp/>
        <stp>BDP|11865224797160527632</stp>
        <tr r="N2012" s="1"/>
        <tr r="N248" s="1"/>
        <tr r="N3191" s="1"/>
      </tp>
      <tp t="s">
        <v>#N/A Requesting Data...3095748745</v>
        <stp/>
        <stp>BDP|11873540215811564862</stp>
        <tr r="R2511" s="1"/>
      </tp>
      <tp t="s">
        <v>#N/A Requesting Data...2818085102</v>
        <stp/>
        <stp>BDP|15801269268695919851</stp>
        <tr r="N7393" s="1"/>
        <tr r="N688" s="1"/>
        <tr r="N1340" s="1"/>
      </tp>
      <tp t="s">
        <v>#N/A Requesting Data...4229658386</v>
        <stp/>
        <stp>BDP|17209658251490868848</stp>
        <tr r="R1945" s="1"/>
        <tr r="R3124" s="1"/>
        <tr r="R181" s="1"/>
      </tp>
      <tp t="s">
        <v>#N/A Requesting Data...3488342702</v>
        <stp/>
        <stp>BDP|11563273201039101685</stp>
        <tr r="R1355" s="1"/>
        <tr r="R703" s="1"/>
      </tp>
      <tp t="s">
        <v>#N/A Requesting Data...2945399037</v>
        <stp/>
        <stp>BDP|16629424298071788619</stp>
        <tr r="N1597" s="1"/>
        <tr r="N945" s="1"/>
      </tp>
      <tp t="s">
        <v>#N/A Requesting Data...3844870475</v>
        <stp/>
        <stp>BDP|13930747741959275531</stp>
        <tr r="R1974" s="1"/>
        <tr r="R210" s="1"/>
        <tr r="R3153" s="1"/>
        <tr r="R7484" s="1"/>
      </tp>
      <tp t="s">
        <v>#N/A Requesting Data...729435076</v>
        <stp/>
        <stp>BDP|12053259108685753971</stp>
        <tr r="R1077" s="1"/>
        <tr r="R2858" s="1"/>
        <tr r="R3121" s="1"/>
        <tr r="R1729" s="1"/>
        <tr r="R178" s="1"/>
        <tr r="R1942" s="1"/>
      </tp>
      <tp t="s">
        <v>#N/A Requesting Data...3959942755</v>
        <stp/>
        <stp>BDP|10172583746354541973</stp>
        <tr r="N7112" s="1"/>
        <tr r="N7119" s="1"/>
        <tr r="N7005" s="1"/>
        <tr r="N7017" s="1"/>
        <tr r="N7124" s="1"/>
        <tr r="N7188" s="1"/>
        <tr r="N7192" s="1"/>
        <tr r="N7215" s="1"/>
        <tr r="N7257" s="1"/>
        <tr r="N2174" s="1"/>
        <tr r="N86" s="1"/>
        <tr r="N506" s="1"/>
        <tr r="N2285" s="1"/>
        <tr r="N2509" s="1"/>
        <tr r="N20" s="1"/>
        <tr r="N2155" s="1"/>
        <tr r="N2709" s="1"/>
        <tr r="N2926" s="1"/>
        <tr r="N2912" s="1"/>
        <tr r="N31" s="1"/>
        <tr r="N417" s="1"/>
        <tr r="N2219" s="1"/>
        <tr r="N2984" s="1"/>
        <tr r="N7170" s="1"/>
        <tr r="N319" s="1"/>
        <tr r="N2297" s="1"/>
        <tr r="N7264" s="1"/>
        <tr r="N2344" s="1"/>
        <tr r="N7271" s="1"/>
        <tr r="N7600" s="1"/>
        <tr r="N2423" s="1"/>
        <tr r="N7605" s="1"/>
        <tr r="N2374" s="1"/>
        <tr r="N2433" s="1"/>
        <tr r="N412" s="1"/>
        <tr r="N7023" s="1"/>
        <tr r="N7060" s="1"/>
        <tr r="N1816" s="1"/>
        <tr r="N7066" s="1"/>
      </tp>
      <tp t="s">
        <v>#N/A Requesting Data...156538294</v>
        <stp/>
        <stp>BDP|16716835960707810315</stp>
        <tr r="N1256" s="1"/>
        <tr r="N604" s="1"/>
      </tp>
      <tp t="s">
        <v>#N/A Requesting Data...1235889769</v>
        <stp/>
        <stp>BDP|15296306245916316890</stp>
        <tr r="N2726" s="1"/>
      </tp>
      <tp t="s">
        <v>#N/A Requesting Data...2482055271</v>
        <stp/>
        <stp>BDP|15623951780638967068</stp>
        <tr r="R1292" s="1"/>
        <tr r="R2788" s="1"/>
        <tr r="R640" s="1"/>
        <tr r="R7353" s="1"/>
      </tp>
      <tp t="s">
        <v>#N/A Requesting Data...3607265246</v>
        <stp/>
        <stp>BDP|18229234803701846769</stp>
        <tr r="R2670" s="1"/>
      </tp>
      <tp t="s">
        <v>#N/A Requesting Data...2476872928</v>
        <stp/>
        <stp>BDP|13271014402508854754</stp>
        <tr r="R607" s="1"/>
        <tr r="R1259" s="1"/>
      </tp>
      <tp t="s">
        <v>#N/A Requesting Data...2434802458</v>
        <stp/>
        <stp>BDP|10056022659239277069</stp>
        <tr r="R3142" s="1"/>
        <tr r="R1963" s="1"/>
        <tr r="R199" s="1"/>
        <tr r="R2896" s="1"/>
      </tp>
      <tp t="s">
        <v>#N/A Requesting Data...3344396544</v>
        <stp/>
        <stp>BDP|18136771555264934259</stp>
        <tr r="R81" s="1"/>
      </tp>
      <tp t="s">
        <v>#N/A Requesting Data...1275597841</v>
        <stp/>
        <stp>BDP|18196957190975962126</stp>
        <tr r="R1217" s="1"/>
        <tr r="R565" s="1"/>
      </tp>
      <tp t="s">
        <v>#N/A Requesting Data...2707619535</v>
        <stp/>
        <stp>BDP|13663272858678055061</stp>
        <tr r="N1821" s="1"/>
      </tp>
      <tp t="s">
        <v>#N/A Requesting Data...2835496499</v>
        <stp/>
        <stp>BDP|16316304986043988227</stp>
        <tr r="N7570" s="1"/>
      </tp>
      <tp t="s">
        <v>#N/A Requesting Data...1011930737</v>
        <stp/>
        <stp>BDP|11795828828880508766</stp>
        <tr r="R7186" s="1"/>
      </tp>
      <tp t="s">
        <v>#N/A Requesting Data...2789242402</v>
        <stp/>
        <stp>BDP|16899509867150695977</stp>
        <tr r="N1257" s="1"/>
        <tr r="N605" s="1"/>
        <tr r="N7322" s="1"/>
      </tp>
      <tp t="s">
        <v>#N/A Requesting Data...2628080107</v>
        <stp/>
        <stp>BDP|10922018438709760695</stp>
        <tr r="N362" s="1"/>
      </tp>
      <tp t="s">
        <v>#N/A Requesting Data...3345033458</v>
        <stp/>
        <stp>BDP|15247724688462604409</stp>
        <tr r="N296" s="1"/>
        <tr r="N3239" s="1"/>
        <tr r="N2060" s="1"/>
      </tp>
      <tp t="s">
        <v>#N/A Requesting Data...3708928675</v>
        <stp/>
        <stp>BDP|14401223668228847486</stp>
        <tr r="N493" s="1"/>
      </tp>
      <tp t="s">
        <v>#N/A Requesting Data...2137818502</v>
        <stp/>
        <stp>BDP|14528782151119470363</stp>
        <tr r="R2669" s="1"/>
      </tp>
      <tp t="s">
        <v>#N/A Requesting Data...391416640</v>
        <stp/>
        <stp>BDP|16256657876983969869</stp>
        <tr r="R7386" s="1"/>
        <tr r="R1333" s="1"/>
        <tr r="R681" s="1"/>
      </tp>
      <tp t="s">
        <v>#N/A Requesting Data...3450920435</v>
        <stp/>
        <stp>BDP|14215892389460559896</stp>
        <tr r="R1177" s="1"/>
        <tr r="R525" s="1"/>
      </tp>
      <tp t="s">
        <v>#N/A Requesting Data...1829016140</v>
        <stp/>
        <stp>BDP|16364981305714171713</stp>
        <tr r="R362" s="1"/>
      </tp>
      <tp t="s">
        <v>#N/A Requesting Data...3231410835</v>
        <stp/>
        <stp>BDP|16322957279440024417</stp>
        <tr r="N2706" s="1"/>
      </tp>
      <tp t="s">
        <v>#N/A Requesting Data...2942646114</v>
        <stp/>
        <stp>BDP|11985980952539512876</stp>
        <tr r="R2531" s="1"/>
        <tr r="R2732" s="1"/>
        <tr r="R7295" s="1"/>
      </tp>
      <tp t="s">
        <v>#N/A Requesting Data...3682898887</v>
        <stp/>
        <stp>BDP|14171240775508299531</stp>
        <tr r="N2273" s="1"/>
        <tr r="N487" s="1"/>
      </tp>
      <tp t="s">
        <v>#N/A Requesting Data...3843476569</v>
        <stp/>
        <stp>BDP|14274902808746392781</stp>
        <tr r="N2824" s="1"/>
      </tp>
      <tp t="s">
        <v>#N/A Requesting Data...747288845</v>
        <stp/>
        <stp>BDP|10440844964043677138</stp>
        <tr r="R1206" s="1"/>
        <tr r="R554" s="1"/>
      </tp>
      <tp t="s">
        <v>#N/A Requesting Data...904147322</v>
        <stp/>
        <stp>BDP|15951385650229091606</stp>
        <tr r="R7471" s="1"/>
      </tp>
      <tp t="s">
        <v>#N/A Requesting Data...2116744718</v>
        <stp/>
        <stp>BDP|13565247363412637955</stp>
        <tr r="R1242" s="1"/>
        <tr r="R2538" s="1"/>
        <tr r="R590" s="1"/>
      </tp>
      <tp t="s">
        <v>#N/A Requesting Data...1159360687</v>
        <stp/>
        <stp>BDP|10748559223842310935</stp>
        <tr r="R79" s="1"/>
      </tp>
      <tp t="s">
        <v>#N/A Requesting Data...4139020881</v>
        <stp/>
        <stp>BDP|11018014317554087879</stp>
        <tr r="R126" s="1"/>
        <tr r="R1890" s="1"/>
        <tr r="R3069" s="1"/>
        <tr r="R7326" s="1"/>
      </tp>
      <tp t="s">
        <v>#N/A Requesting Data...2412745212</v>
        <stp/>
        <stp>BDP|13963386609085861916</stp>
        <tr r="R134" s="1"/>
        <tr r="R1898" s="1"/>
        <tr r="R3077" s="1"/>
      </tp>
      <tp t="s">
        <v>#N/A Requesting Data...3342916536</v>
        <stp/>
        <stp>BDP|10582591423852681989</stp>
        <tr r="R1345" s="1"/>
        <tr r="R693" s="1"/>
      </tp>
      <tp t="s">
        <v>#N/A Requesting Data...1649623867</v>
        <stp/>
        <stp>BDP|15322276003343349855</stp>
        <tr r="N2686" s="1"/>
      </tp>
      <tp t="s">
        <v>#N/A Requesting Data...1122296892</v>
        <stp/>
        <stp>BDP|14501216807403321916</stp>
        <tr r="R7293" s="1"/>
      </tp>
      <tp t="s">
        <v>#N/A Requesting Data...1109162113</v>
        <stp/>
        <stp>BDP|14104478272029519212</stp>
        <tr r="R364" s="1"/>
      </tp>
      <tp t="s">
        <v>#N/A Requesting Data...3811824130</v>
        <stp/>
        <stp>BDP|15901898874370405600</stp>
        <tr r="R1116" s="1"/>
        <tr r="R1768" s="1"/>
      </tp>
      <tp t="s">
        <v>#N/A Requesting Data...2652734126</v>
        <stp/>
        <stp>BDP|17039697963053966838</stp>
        <tr r="R1162" s="1"/>
        <tr r="R510" s="1"/>
      </tp>
      <tp t="s">
        <v>#N/A Requesting Data...2677928585</v>
        <stp/>
        <stp>BDP|15488840620460072306</stp>
        <tr r="N2765" s="1"/>
        <tr r="N3072" s="1"/>
        <tr r="N129" s="1"/>
        <tr r="N1893" s="1"/>
        <tr r="N2562" s="1"/>
      </tp>
      <tp t="s">
        <v>#N/A Requesting Data...2831270396</v>
        <stp/>
        <stp>BDP|17742244888454952523</stp>
        <tr r="R1350" s="1"/>
        <tr r="R698" s="1"/>
      </tp>
      <tp t="s">
        <v>#N/A Requesting Data...2648421585</v>
        <stp/>
        <stp>BDP|10373104805008298548</stp>
        <tr r="N9" s="1"/>
      </tp>
      <tp t="s">
        <v>#N/A Requesting Data...870111153</v>
        <stp/>
        <stp>BDP|17694209182641355075</stp>
        <tr r="N574" s="1"/>
        <tr r="N1226" s="1"/>
      </tp>
      <tp t="s">
        <v>#N/A Requesting Data...4213081853</v>
        <stp/>
        <stp>BDP|17590236431643097975</stp>
        <tr r="R169" s="1"/>
        <tr r="R1933" s="1"/>
        <tr r="R3112" s="1"/>
      </tp>
      <tp t="s">
        <v>#N/A Requesting Data...4119209831</v>
        <stp/>
        <stp>BDP|13473953799526292991</stp>
        <tr r="N3013" s="1"/>
      </tp>
      <tp t="s">
        <v>#N/A Requesting Data...3859433122</v>
        <stp/>
        <stp>BDP|11189021896922732610</stp>
        <tr r="R1103" s="1"/>
        <tr r="R1755" s="1"/>
      </tp>
      <tp t="s">
        <v>#N/A Requesting Data...1350523947</v>
        <stp/>
        <stp>BDP|10327917760411366225</stp>
        <tr r="R7360" s="1"/>
      </tp>
      <tp t="s">
        <v>#N/A Requesting Data...3983230779</v>
        <stp/>
        <stp>BDP|17036148960615085972</stp>
        <tr r="N439" s="1"/>
      </tp>
      <tp t="s">
        <v>#N/A Requesting Data...3438235070</v>
        <stp/>
        <stp>BDP|15941373189931412308</stp>
        <tr r="R369" s="1"/>
      </tp>
      <tp t="s">
        <v>#N/A Requesting Data...2111997472</v>
        <stp/>
        <stp>BDP|18409174727156756106</stp>
        <tr r="N1245" s="1"/>
        <tr r="N593" s="1"/>
      </tp>
      <tp t="s">
        <v>#N/A Requesting Data...1906003981</v>
        <stp/>
        <stp>BDP|15588877735712266068</stp>
        <tr r="N1361" s="1"/>
        <tr r="N7411" s="1"/>
        <tr r="N709" s="1"/>
      </tp>
      <tp t="s">
        <v>#N/A Requesting Data...3190978517</v>
        <stp/>
        <stp>BDP|15675086084704961505</stp>
        <tr r="N7018" s="1"/>
      </tp>
      <tp t="s">
        <v>#N/A Requesting Data...3403952109</v>
        <stp/>
        <stp>BDP|14353146092993005373</stp>
        <tr r="R1847" s="1"/>
        <tr r="R2329" s="1"/>
        <tr r="R2407" s="1"/>
        <tr r="R2465" s="1"/>
        <tr r="R2994" s="1"/>
        <tr r="R7048" s="1"/>
        <tr r="R7099" s="1"/>
        <tr r="R7157" s="1"/>
        <tr r="R7240" s="1"/>
        <tr r="R7638" s="1"/>
        <tr r="R63" s="1"/>
      </tp>
      <tp t="s">
        <v>#N/A Requesting Data...176601875</v>
        <stp/>
        <stp>BDP|11691326623655398968</stp>
        <tr r="N2211" s="1"/>
      </tp>
      <tp t="s">
        <v>#N/A Requesting Data...4167566552</v>
        <stp/>
        <stp>BDP|15351868299670777891</stp>
        <tr r="R1442" s="1"/>
        <tr r="R790" s="1"/>
      </tp>
      <tp t="s">
        <v>#N/A Requesting Data...1958162174</v>
        <stp/>
        <stp>BDP|11889162394196810306</stp>
        <tr r="N1117" s="1"/>
        <tr r="N1769" s="1"/>
      </tp>
      <tp t="s">
        <v>#N/A Requesting Data...192674990</v>
        <stp/>
        <stp>BDP|16788448347578069261</stp>
        <tr r="R1994" s="1"/>
        <tr r="R3173" s="1"/>
        <tr r="R230" s="1"/>
      </tp>
      <tp t="s">
        <v>#N/A Requesting Data...1020091133</v>
        <stp/>
        <stp>BDP|13181594383825837715</stp>
        <tr r="R2345" s="1"/>
      </tp>
      <tp t="s">
        <v>#N/A Requesting Data...756755393</v>
        <stp/>
        <stp>BDP|14689236920211086976</stp>
        <tr r="N1424" s="1"/>
        <tr r="N772" s="1"/>
      </tp>
      <tp t="s">
        <v>#N/A Requesting Data...639477847</v>
        <stp/>
        <stp>BDP|14378702185461639623</stp>
        <tr r="N510" s="1"/>
        <tr r="N1162" s="1"/>
      </tp>
      <tp t="s">
        <v>#N/A Requesting Data...3223930752</v>
        <stp/>
        <stp>BDP|16866394213430735870</stp>
        <tr r="R2019" s="1"/>
        <tr r="R255" s="1"/>
        <tr r="R3198" s="1"/>
      </tp>
      <tp t="s">
        <v>#N/A Requesting Data...3088133843</v>
        <stp/>
        <stp>BDP|11215862527620046715</stp>
        <tr r="R7284" s="1"/>
        <tr r="R1210" s="1"/>
        <tr r="R558" s="1"/>
      </tp>
      <tp t="s">
        <v>#N/A Requesting Data...3343418173</v>
        <stp/>
        <stp>BDP|14050253398966973511</stp>
        <tr r="R1888" s="1"/>
        <tr r="R3067" s="1"/>
        <tr r="R124" s="1"/>
      </tp>
      <tp t="s">
        <v>#N/A Requesting Data...3425177530</v>
        <stp/>
        <stp>BDP|16162848305650060256</stp>
        <tr r="N1044" s="1"/>
        <tr r="N1696" s="1"/>
        <tr r="N7547" s="1"/>
      </tp>
      <tp t="s">
        <v>#N/A Requesting Data...3526856581</v>
        <stp/>
        <stp>BDP|18028299419562197545</stp>
        <tr r="N7333" s="1"/>
      </tp>
      <tp t="s">
        <v>#N/A Requesting Data...1945848354</v>
        <stp/>
        <stp>BDP|12431870035465326004</stp>
        <tr r="R1535" s="1"/>
        <tr r="R883" s="1"/>
      </tp>
      <tp t="s">
        <v>#N/A Requesting Data...3292599069</v>
        <stp/>
        <stp>BDP|10706246523589420511</stp>
        <tr r="R700" s="1"/>
        <tr r="R1352" s="1"/>
      </tp>
      <tp t="s">
        <v>#N/A Requesting Data...667172039</v>
        <stp/>
        <stp>BDP|16250373846395778814</stp>
        <tr r="N2184" s="1"/>
      </tp>
      <tp t="s">
        <v>#N/A Requesting Data...2600354969</v>
        <stp/>
        <stp>BDP|14930188685834951582</stp>
        <tr r="R7172" s="1"/>
      </tp>
      <tp t="s">
        <v>#N/A Requesting Data...2536778795</v>
        <stp/>
        <stp>BDP|10892784566798623543</stp>
        <tr r="N706" s="1"/>
        <tr r="N1358" s="1"/>
        <tr r="N7409" s="1"/>
      </tp>
      <tp t="s">
        <v>#N/A Requesting Data...4008091361</v>
        <stp/>
        <stp>BDP|10379915744809191838</stp>
        <tr r="R7568" s="1"/>
      </tp>
      <tp t="s">
        <v>#N/A Requesting Data...758033150</v>
        <stp/>
        <stp>BDP|13926359497401865472</stp>
        <tr r="R2046" s="1"/>
        <tr r="R2637" s="1"/>
        <tr r="R282" s="1"/>
        <tr r="R3225" s="1"/>
      </tp>
      <tp t="s">
        <v>#N/A Requesting Data...3902806515</v>
        <stp/>
        <stp>BDP|12482911667446106777</stp>
        <tr r="R404" s="1"/>
      </tp>
      <tp t="s">
        <v>#N/A Requesting Data...4247461122</v>
        <stp/>
        <stp>BDP|15386953614530535134</stp>
        <tr r="R333" s="1"/>
      </tp>
      <tp t="s">
        <v>#N/A Requesting Data...1495158338</v>
        <stp/>
        <stp>BDP|10922466826592881850</stp>
        <tr r="N1072" s="1"/>
        <tr r="N1724" s="1"/>
      </tp>
      <tp t="s">
        <v>#N/A Requesting Data...3653600365</v>
        <stp/>
        <stp>BDP|16689126221980481956</stp>
        <tr r="R7337" s="1"/>
        <tr r="R620" s="1"/>
        <tr r="R1272" s="1"/>
        <tr r="R2774" s="1"/>
      </tp>
      <tp t="s">
        <v>#N/A Requesting Data...2958599036</v>
        <stp/>
        <stp>BDP|10137867846528314868</stp>
        <tr r="R12" s="1"/>
      </tp>
      <tp t="s">
        <v>#N/A Requesting Data...921955319</v>
        <stp/>
        <stp>BDP|18198725780369507221</stp>
        <tr r="R2837" s="1"/>
      </tp>
      <tp t="s">
        <v>#N/A Requesting Data...1940686609</v>
        <stp/>
        <stp>BDP|10944599234528646262</stp>
        <tr r="R1543" s="1"/>
        <tr r="R891" s="1"/>
      </tp>
      <tp t="s">
        <v>#N/A Requesting Data...2036464082</v>
        <stp/>
        <stp>BDP|17421347713918363147</stp>
        <tr r="R1362" s="1"/>
        <tr r="R7412" s="1"/>
        <tr r="R710" s="1"/>
      </tp>
      <tp t="s">
        <v>#N/A Requesting Data...1240293505</v>
        <stp/>
        <stp>BDP|12097407287571000338</stp>
        <tr r="R1182" s="1"/>
        <tr r="R530" s="1"/>
      </tp>
      <tp t="s">
        <v>#N/A Requesting Data...1065027933</v>
        <stp/>
        <stp>BDP|11861293943759766215</stp>
        <tr r="R630" s="1"/>
        <tr r="R1282" s="1"/>
      </tp>
      <tp t="s">
        <v>#N/A Requesting Data...1002692592</v>
        <stp/>
        <stp>BDP|15408298098056193405</stp>
        <tr r="R1781" s="1"/>
        <tr r="R1129" s="1"/>
      </tp>
      <tp t="s">
        <v>#N/A Requesting Data...4051642297</v>
        <stp/>
        <stp>BDP|10483442191438514935</stp>
        <tr r="R421" s="1"/>
        <tr r="R2224" s="1"/>
      </tp>
      <tp t="s">
        <v>#N/A Requesting Data...513213225</v>
        <stp/>
        <stp>BDP|15136456773613595955</stp>
        <tr r="R1092" s="1"/>
        <tr r="R1744" s="1"/>
      </tp>
      <tp t="s">
        <v>#N/A Requesting Data...489627678</v>
        <stp/>
        <stp>BDP|11975945602830176493</stp>
        <tr r="R2033" s="1"/>
        <tr r="R269" s="1"/>
        <tr r="R3212" s="1"/>
      </tp>
      <tp t="s">
        <v>#N/A Requesting Data...923960968</v>
        <stp/>
        <stp>BDP|13901140049222675858</stp>
        <tr r="R1075" s="1"/>
        <tr r="R1727" s="1"/>
      </tp>
      <tp t="s">
        <v>#N/A Requesting Data...2011092626</v>
        <stp/>
        <stp>BDP|15917462999237856393</stp>
        <tr r="N1615" s="1"/>
        <tr r="N963" s="1"/>
      </tp>
      <tp t="s">
        <v>#N/A Requesting Data...306792570</v>
        <stp/>
        <stp>BDP|11810295003478465713</stp>
        <tr r="R3142" s="1"/>
        <tr r="R1963" s="1"/>
        <tr r="R199" s="1"/>
        <tr r="R2896" s="1"/>
      </tp>
      <tp t="s">
        <v>#N/A Requesting Data...4186652298</v>
        <stp/>
        <stp>BDP|12256663806688399071</stp>
        <tr r="R7204" s="1"/>
        <tr r="R491" s="1"/>
        <tr r="R21" s="1"/>
        <tr r="R4" s="1"/>
      </tp>
      <tp t="s">
        <v>#N/A Requesting Data...3381579211</v>
        <stp/>
        <stp>BDP|10295512878058926647</stp>
        <tr r="R2580" s="1"/>
      </tp>
      <tp t="s">
        <v>#N/A Requesting Data...870287855</v>
        <stp/>
        <stp>BDP|10478447332279653224</stp>
        <tr r="R568" s="1"/>
        <tr r="R1220" s="1"/>
      </tp>
      <tp t="s">
        <v>#N/A Requesting Data...2010800165</v>
        <stp/>
        <stp>BDP|18364964208475834835</stp>
        <tr r="R1348" s="1"/>
        <tr r="R7400" s="1"/>
        <tr r="R696" s="1"/>
      </tp>
      <tp t="s">
        <v>#N/A Requesting Data...1185429721</v>
        <stp/>
        <stp>BDP|14935314213849898350</stp>
        <tr r="N1357" s="1"/>
        <tr r="N705" s="1"/>
      </tp>
      <tp t="s">
        <v>#N/A Requesting Data...4231052152</v>
        <stp/>
        <stp>BDP|16755415441619775365</stp>
        <tr r="R2827" s="1"/>
      </tp>
      <tp t="s">
        <v>#N/A Requesting Data...1985617144</v>
        <stp/>
        <stp>BDP|15979482258900539955</stp>
        <tr r="R2269" s="1"/>
        <tr r="R478" s="1"/>
      </tp>
      <tp t="s">
        <v>#N/A Requesting Data...1946502124</v>
        <stp/>
        <stp>BDP|16112488123958148529</stp>
        <tr r="N1573" s="1"/>
        <tr r="N921" s="1"/>
      </tp>
      <tp t="s">
        <v>#N/A Requesting Data...2146089811</v>
        <stp/>
        <stp>BDP|13403535999996368447</stp>
        <tr r="N480" s="1"/>
      </tp>
      <tp t="s">
        <v>#N/A Requesting Data...2836850797</v>
        <stp/>
        <stp>BDP|13216701795345635582</stp>
        <tr r="R2034" s="1"/>
        <tr r="R3213" s="1"/>
        <tr r="R270" s="1"/>
      </tp>
      <tp t="s">
        <v>#N/A Requesting Data...483452521</v>
        <stp/>
        <stp>BDP|16602232945465112887</stp>
        <tr r="N1028" s="1"/>
        <tr r="N1680" s="1"/>
      </tp>
      <tp t="s">
        <v>#N/A Requesting Data...2695369013</v>
        <stp/>
        <stp>BDP|18335717231249865826</stp>
        <tr r="R2550" s="1"/>
      </tp>
      <tp t="s">
        <v>#N/A Requesting Data...1324058639</v>
        <stp/>
        <stp>BDP|10989457620013410807</stp>
        <tr r="R1720" s="1"/>
        <tr r="R2058" s="1"/>
        <tr r="R3237" s="1"/>
        <tr r="R1068" s="1"/>
        <tr r="R294" s="1"/>
      </tp>
      <tp t="s">
        <v>#N/A Requesting Data...964965612</v>
        <stp/>
        <stp>BDP|10937837433700736660</stp>
        <tr r="N1639" s="1"/>
        <tr r="N987" s="1"/>
      </tp>
      <tp t="s">
        <v>#N/A Requesting Data...1688428117</v>
        <stp/>
        <stp>BDP|15627961052493915731</stp>
        <tr r="N571" s="1"/>
        <tr r="N1223" s="1"/>
      </tp>
      <tp t="s">
        <v>#N/A Requesting Data...2268665472</v>
        <stp/>
        <stp>BDP|16509815329954505509</stp>
        <tr r="N2781" s="1"/>
      </tp>
      <tp t="s">
        <v>#N/A Requesting Data...780846584</v>
        <stp/>
        <stp>BDP|14203268510943962953</stp>
        <tr r="R2729" s="1"/>
      </tp>
      <tp t="s">
        <v>#N/A Requesting Data...1449397275</v>
        <stp/>
        <stp>BDP|16855542875978122133</stp>
        <tr r="R2526" s="1"/>
      </tp>
      <tp t="s">
        <v>#N/A Requesting Data...2231767689</v>
        <stp/>
        <stp>BDP|15193941515374901424</stp>
        <tr r="N1914" s="1"/>
        <tr r="N2613" s="1"/>
        <tr r="N150" s="1"/>
        <tr r="N2812" s="1"/>
        <tr r="N3093" s="1"/>
      </tp>
      <tp t="s">
        <v>#N/A Requesting Data...3443971091</v>
        <stp/>
        <stp>BDP|14790308906652912838</stp>
        <tr r="N2576" s="1"/>
        <tr r="N2782" s="1"/>
      </tp>
      <tp t="s">
        <v>#N/A Requesting Data...3403721873</v>
        <stp/>
        <stp>BDP|16049582490985475276</stp>
        <tr r="N7331" s="1"/>
      </tp>
      <tp t="s">
        <v>#N/A Requesting Data...1874357790</v>
        <stp/>
        <stp>BDP|12059666289222510313</stp>
        <tr r="R1368" s="1"/>
        <tr r="R716" s="1"/>
      </tp>
      <tp t="s">
        <v>#N/A Requesting Data...1397788234</v>
        <stp/>
        <stp>BDP|16975507493490762761</stp>
        <tr r="N1345" s="1"/>
        <tr r="N693" s="1"/>
      </tp>
      <tp t="s">
        <v>#N/A Requesting Data...3078757778</v>
        <stp/>
        <stp>BDP|12828067381051416606</stp>
        <tr r="R397" s="1"/>
      </tp>
      <tp t="s">
        <v>#N/A Requesting Data...1394247517</v>
        <stp/>
        <stp>BDP|15023690013089448654</stp>
        <tr r="R490" s="1"/>
      </tp>
      <tp t="s">
        <v>#N/A Requesting Data...2167321384</v>
        <stp/>
        <stp>BDP|12629988352250614319</stp>
        <tr r="R615" s="1"/>
        <tr r="R1267" s="1"/>
      </tp>
      <tp t="s">
        <v>#N/A Requesting Data...3038834543</v>
        <stp/>
        <stp>BDP|11515911789625718813</stp>
        <tr r="R2351" s="1"/>
      </tp>
      <tp t="s">
        <v>#N/A Requesting Data...2492993022</v>
        <stp/>
        <stp>BDP|17531149691436864422</stp>
        <tr r="R160" s="1"/>
        <tr r="R1924" s="1"/>
        <tr r="R3103" s="1"/>
      </tp>
      <tp t="s">
        <v>#N/A Requesting Data...1795532841</v>
        <stp/>
        <stp>BDP|15470897705643151330</stp>
        <tr r="R2885" s="1"/>
      </tp>
      <tp t="s">
        <v>#N/A Requesting Data...1072814662</v>
        <stp/>
        <stp>BDP|11509573788111378037</stp>
        <tr r="N7278" s="1"/>
      </tp>
      <tp t="s">
        <v>#N/A Requesting Data...3721719799</v>
        <stp/>
        <stp>BDP|18285763857542103589</stp>
        <tr r="R1070" s="1"/>
        <tr r="R1722" s="1"/>
      </tp>
      <tp t="s">
        <v>#N/A Requesting Data...2378018778</v>
        <stp/>
        <stp>BDP|18038510641241903537</stp>
        <tr r="R7275" s="1"/>
        <tr r="R540" s="1"/>
        <tr r="R1192" s="1"/>
      </tp>
      <tp t="s">
        <v>#N/A Requesting Data...1124987036</v>
        <stp/>
        <stp>BDP|12841403004132317952</stp>
        <tr r="R1154" s="1"/>
        <tr r="R1806" s="1"/>
      </tp>
      <tp t="s">
        <v>#N/A Requesting Data...202601028</v>
        <stp/>
        <stp>BDP|10692906631582993538</stp>
        <tr r="R7189" s="1"/>
      </tp>
      <tp t="s">
        <v>#N/A Requesting Data...2676725869</v>
        <stp/>
        <stp>BDP|18140621700995739697</stp>
        <tr r="R2686" s="1"/>
      </tp>
      <tp t="s">
        <v>#N/A Requesting Data...3951861505</v>
        <stp/>
        <stp>BDP|16657850228261360052</stp>
        <tr r="R213" s="1"/>
        <tr r="R2927" s="1"/>
        <tr r="R3156" s="1"/>
        <tr r="R1977" s="1"/>
      </tp>
      <tp t="s">
        <v>#N/A Requesting Data...1262550427</v>
        <stp/>
        <stp>BDP|11664380327658643526</stp>
        <tr r="R2170" s="1"/>
      </tp>
      <tp t="s">
        <v>#N/A Requesting Data...4194108043</v>
        <stp/>
        <stp>BDP|16757074450849437798</stp>
        <tr r="R1212" s="1"/>
        <tr r="R7286" s="1"/>
        <tr r="R560" s="1"/>
      </tp>
      <tp t="s">
        <v>#N/A Requesting Data...1520084762</v>
        <stp/>
        <stp>BDP|16418120570269327484</stp>
        <tr r="N335" s="1"/>
      </tp>
      <tp t="s">
        <v>#N/A Requesting Data...827744560</v>
        <stp/>
        <stp>BDP|13191419672674986975</stp>
        <tr r="R1005" s="1"/>
        <tr r="R1657" s="1"/>
      </tp>
      <tp t="s">
        <v>#N/A Requesting Data...1222997291</v>
        <stp/>
        <stp>BDP|11591483624979623338</stp>
        <tr r="R2614" s="1"/>
      </tp>
      <tp t="s">
        <v>#N/A Requesting Data...1122984240</v>
        <stp/>
        <stp>BDP|17655600925437882976</stp>
        <tr r="R1558" s="1"/>
        <tr r="R906" s="1"/>
      </tp>
      <tp t="s">
        <v>#N/A Requesting Data...498061286</v>
        <stp/>
        <stp>BDP|10891108766848274201</stp>
        <tr r="R7177" s="1"/>
      </tp>
      <tp t="s">
        <v>#N/A Requesting Data...1106309119</v>
        <stp/>
        <stp>BDP|13480423082940173297</stp>
        <tr r="R786" s="1"/>
        <tr r="R1438" s="1"/>
      </tp>
      <tp t="s">
        <v>#N/A Requesting Data...2086009881</v>
        <stp/>
        <stp>BDP|16578182084747543506</stp>
        <tr r="N378" s="1"/>
      </tp>
      <tp t="s">
        <v>#N/A Requesting Data...1213366138</v>
        <stp/>
        <stp>BDP|15809905590009147151</stp>
        <tr r="N1602" s="1"/>
        <tr r="N950" s="1"/>
      </tp>
      <tp t="s">
        <v>#N/A Requesting Data...879604976</v>
        <stp/>
        <stp>BDP|14522783450353247833</stp>
        <tr r="N1665" s="1"/>
        <tr r="N1013" s="1"/>
      </tp>
      <tp t="s">
        <v>#N/A Requesting Data...2196138418</v>
        <stp/>
        <stp>BDP|16992984193482651988</stp>
        <tr r="N7634" s="1"/>
        <tr r="N1843" s="1"/>
        <tr r="N2325" s="1"/>
        <tr r="N2403" s="1"/>
        <tr r="N2461" s="1"/>
        <tr r="N7044" s="1"/>
        <tr r="N7095" s="1"/>
        <tr r="N7153" s="1"/>
        <tr r="N7236" s="1"/>
        <tr r="N59" s="1"/>
      </tp>
      <tp t="s">
        <v>#N/A Requesting Data...2977477917</v>
        <stp/>
        <stp>BDP|18059290801305037241</stp>
        <tr r="R2774" s="1"/>
      </tp>
      <tp t="s">
        <v>#N/A Requesting Data...2751164522</v>
        <stp/>
        <stp>BDP|15938005045399587565</stp>
        <tr r="R3005" s="1"/>
      </tp>
      <tp t="s">
        <v>#N/A Requesting Data...1395502253</v>
        <stp/>
        <stp>BDP|15816946644620645516</stp>
        <tr r="R7274" s="1"/>
      </tp>
      <tp t="s">
        <v>#N/A Requesting Data...715577198</v>
        <stp/>
        <stp>BDP|12067650990486281688</stp>
        <tr r="R401" s="1"/>
      </tp>
      <tp t="s">
        <v>#N/A Requesting Data...2921793075</v>
        <stp/>
        <stp>BDP|17918495179088071162</stp>
        <tr r="R109" s="1"/>
        <tr r="R1873" s="1"/>
        <tr r="R3052" s="1"/>
      </tp>
      <tp t="s">
        <v>#N/A Requesting Data...2701550717</v>
        <stp/>
        <stp>BDP|12251318690066484382</stp>
        <tr r="R7067" s="1"/>
        <tr r="R7113" s="1"/>
        <tr r="R7120" s="1"/>
        <tr r="R2286" s="1"/>
        <tr r="R7062" s="1"/>
        <tr r="R7125" s="1"/>
      </tp>
      <tp t="s">
        <v>#N/A Requesting Data...2600465709</v>
        <stp/>
        <stp>BDP|14102495883320469504</stp>
        <tr r="R2689" s="1"/>
        <tr r="R2884" s="1"/>
      </tp>
      <tp t="s">
        <v>#N/A Requesting Data...550642358</v>
        <stp/>
        <stp>BDP|13735673863067889950</stp>
        <tr r="R866" s="1"/>
        <tr r="R1518" s="1"/>
      </tp>
      <tp t="s">
        <v>#N/A Requesting Data...3999371075</v>
        <stp/>
        <stp>BDP|14459288297431527307</stp>
        <tr r="R323" s="1"/>
      </tp>
      <tp t="s">
        <v>#N/A Requesting Data...3584013546</v>
        <stp/>
        <stp>BDP|15759599932896610849</stp>
        <tr r="R2679" s="1"/>
      </tp>
      <tp t="s">
        <v>#N/A Requesting Data...3347244441</v>
        <stp/>
        <stp>BDP|12069788845095198925</stp>
        <tr r="N1570" s="1"/>
        <tr r="N918" s="1"/>
      </tp>
      <tp t="s">
        <v>#N/A Requesting Data...3105547762</v>
        <stp/>
        <stp>BDP|16652204471468132684</stp>
        <tr r="N3261" s="1"/>
      </tp>
      <tp t="s">
        <v>#N/A Requesting Data...746582399</v>
        <stp/>
        <stp>BDP|16674076046688561739</stp>
        <tr r="R1648" s="1"/>
        <tr r="R996" s="1"/>
      </tp>
      <tp t="s">
        <v>#N/A Requesting Data...3479800170</v>
        <stp/>
        <stp>BDP|15448013732303765813</stp>
        <tr r="R2183" s="1"/>
      </tp>
      <tp t="s">
        <v>#N/A Requesting Data...390059699</v>
        <stp/>
        <stp>BDP|13578026821628236455</stp>
        <tr r="N667" s="1"/>
        <tr r="N1319" s="1"/>
      </tp>
      <tp t="s">
        <v>#N/A Requesting Data...1844122492</v>
        <stp/>
        <stp>BDP|11618628663955334953</stp>
        <tr r="R2353" s="1"/>
      </tp>
      <tp t="s">
        <v>#N/A Requesting Data...2398683149</v>
        <stp/>
        <stp>BDP|12845223896770535483</stp>
        <tr r="R7305" s="1"/>
      </tp>
      <tp t="s">
        <v>#N/A Requesting Data...3325518823</v>
        <stp/>
        <stp>BDP|12751740065076457829</stp>
        <tr r="N1904" s="1"/>
        <tr r="N3083" s="1"/>
        <tr r="N140" s="1"/>
      </tp>
      <tp t="s">
        <v>#N/A Requesting Data...945191804</v>
        <stp/>
        <stp>BDP|12148655446585312816</stp>
        <tr r="N2850" s="1"/>
      </tp>
      <tp t="s">
        <v>#N/A Requesting Data...551400203</v>
        <stp/>
        <stp>BDP|16156906609411153391</stp>
        <tr r="N7560" s="1"/>
        <tr r="N1718" s="1"/>
        <tr r="N1066" s="1"/>
      </tp>
      <tp t="s">
        <v>#N/A Requesting Data...2118922542</v>
        <stp/>
        <stp>BDP|11068625027081658934</stp>
        <tr r="N2827" s="1"/>
      </tp>
      <tp t="s">
        <v>#N/A Requesting Data...773067276</v>
        <stp/>
        <stp>BDP|16875602089691213432</stp>
        <tr r="R1609" s="1"/>
        <tr r="R957" s="1"/>
      </tp>
      <tp t="s">
        <v>#N/A Requesting Data...3752501616</v>
        <stp/>
        <stp>BDP|13141605357079016460</stp>
        <tr r="R1009" s="1"/>
        <tr r="R1661" s="1"/>
        <tr r="R2608" s="1"/>
      </tp>
      <tp t="s">
        <v>#N/A Requesting Data...935483790</v>
        <stp/>
        <stp>BDP|15733052493795083418</stp>
        <tr r="N1521" s="1"/>
        <tr r="N7496" s="1"/>
        <tr r="N869" s="1"/>
      </tp>
      <tp t="s">
        <v>#N/A Requesting Data...2063763020</v>
        <stp/>
        <stp>BDP|18116250617350646653</stp>
        <tr r="R2934" s="1"/>
      </tp>
      <tp t="s">
        <v>#N/A Requesting Data...1058412169</v>
        <stp/>
        <stp>BDP|15914919613321164195</stp>
        <tr r="R3021" s="1"/>
      </tp>
      <tp t="s">
        <v>#N/A Requesting Data...1857374303</v>
        <stp/>
        <stp>BDP|16240717860522882881</stp>
        <tr r="N7533" s="1"/>
      </tp>
      <tp t="s">
        <v>#N/A Requesting Data...2753046945</v>
        <stp/>
        <stp>BDP|17468679986114302051</stp>
        <tr r="R850" s="1"/>
        <tr r="R1502" s="1"/>
      </tp>
      <tp t="s">
        <v>#N/A Requesting Data...3896339444</v>
        <stp/>
        <stp>BDP|13077589164278693596</stp>
        <tr r="N2959" s="1"/>
      </tp>
      <tp t="s">
        <v>#N/A Requesting Data...1516739425</v>
        <stp/>
        <stp>BDP|17018443592782067551</stp>
        <tr r="R1032" s="1"/>
        <tr r="R2823" s="1"/>
        <tr r="R3100" s="1"/>
        <tr r="R157" s="1"/>
        <tr r="R1684" s="1"/>
        <tr r="R1921" s="1"/>
        <tr r="R7395" s="1"/>
      </tp>
      <tp t="s">
        <v>#N/A Requesting Data...3640445507</v>
        <stp/>
        <stp>BDP|17619057714793374871</stp>
        <tr r="R389" s="1"/>
      </tp>
      <tp t="s">
        <v>#N/A Requesting Data...1975486974</v>
        <stp/>
        <stp>BDP|11102707243358634772</stp>
        <tr r="R1613" s="1"/>
        <tr r="R2949" s="1"/>
        <tr r="R961" s="1"/>
      </tp>
      <tp t="s">
        <v>#N/A Requesting Data...759013447</v>
        <stp/>
        <stp>BDP|13085766195549548942</stp>
        <tr r="R2351" s="1"/>
      </tp>
      <tp t="s">
        <v>#N/A Requesting Data...757560762</v>
        <stp/>
        <stp>BDP|14677993753356775393</stp>
        <tr r="R1789" s="1"/>
        <tr r="R2899" s="1"/>
        <tr r="R1137" s="1"/>
      </tp>
      <tp t="s">
        <v>#N/A Requesting Data...2594002330</v>
        <stp/>
        <stp>BDP|10715445893048042824</stp>
        <tr r="N188" s="1"/>
        <tr r="N1952" s="1"/>
        <tr r="N3131" s="1"/>
      </tp>
      <tp t="s">
        <v>#N/A Requesting Data...2270526028</v>
        <stp/>
        <stp>BDP|16558626880394058151</stp>
        <tr r="R144" s="1"/>
        <tr r="R1908" s="1"/>
        <tr r="R3087" s="1"/>
      </tp>
      <tp t="s">
        <v>#N/A Requesting Data...1159879752</v>
        <stp/>
        <stp>BDP|18339181012807454285</stp>
        <tr r="N344" s="1"/>
        <tr r="N89" s="1"/>
      </tp>
      <tp t="s">
        <v>#N/A Requesting Data...3011819889</v>
        <stp/>
        <stp>BDP|14028968610365138420</stp>
        <tr r="R108" s="1"/>
        <tr r="R1872" s="1"/>
        <tr r="R3051" s="1"/>
      </tp>
      <tp t="s">
        <v>#N/A Requesting Data...2802689793</v>
        <stp/>
        <stp>BDP|13064976224926348354</stp>
        <tr r="R7454" s="1"/>
      </tp>
      <tp t="s">
        <v>#N/A Requesting Data...1718985507</v>
        <stp/>
        <stp>BDP|12984143598351806681</stp>
        <tr r="R3033" s="1"/>
      </tp>
      <tp t="s">
        <v>#N/A Requesting Data...2917283375</v>
        <stp/>
        <stp>BDP|16512336006120343860</stp>
        <tr r="R1386" s="1"/>
        <tr r="R2653" s="1"/>
        <tr r="R734" s="1"/>
      </tp>
      <tp t="s">
        <v>#N/A Requesting Data...4230735780</v>
        <stp/>
        <stp>BDP|17049266871459646643</stp>
        <tr r="R1821" s="1"/>
      </tp>
      <tp t="s">
        <v>#N/A Requesting Data...2718640665</v>
        <stp/>
        <stp>BDP|17450856731403714221</stp>
        <tr r="R1286" s="1"/>
        <tr r="R634" s="1"/>
      </tp>
      <tp t="s">
        <v>#N/A Requesting Data...926368896</v>
        <stp/>
        <stp>BDP|11448509541885914891</stp>
        <tr r="N2804" s="1"/>
      </tp>
      <tp t="s">
        <v>#N/A Requesting Data...4109681470</v>
        <stp/>
        <stp>BDP|11906148225426582980</stp>
        <tr r="R7469" s="1"/>
      </tp>
      <tp t="s">
        <v>#N/A Requesting Data...3660347143</v>
        <stp/>
        <stp>BDP|14579446320226738934</stp>
        <tr r="N1879" s="1"/>
        <tr r="N3058" s="1"/>
        <tr r="N115" s="1"/>
      </tp>
      <tp t="s">
        <v>#N/A Requesting Data...2034297360</v>
        <stp/>
        <stp>BDP|10689567242518270447</stp>
        <tr r="N176" s="1"/>
        <tr r="N1940" s="1"/>
        <tr r="N3119" s="1"/>
      </tp>
      <tp t="s">
        <v>#N/A Requesting Data...480092040</v>
        <stp/>
        <stp>BDP|16261819830142438232</stp>
        <tr r="N2845" s="1"/>
      </tp>
      <tp t="s">
        <v>#N/A Requesting Data...3725940254</v>
        <stp/>
        <stp>BDP|17621951951967490122</stp>
        <tr r="R1402" s="1"/>
        <tr r="R750" s="1"/>
      </tp>
      <tp t="s">
        <v>#N/A Requesting Data...3989168716</v>
        <stp/>
        <stp>BDP|18425692878107506340</stp>
        <tr r="R1995" s="1"/>
        <tr r="R231" s="1"/>
        <tr r="R2533" s="1"/>
        <tr r="R3174" s="1"/>
        <tr r="R7506" s="1"/>
      </tp>
      <tp t="s">
        <v>#N/A Requesting Data...1806119538</v>
        <stp/>
        <stp>BDP|17765916643423154400</stp>
        <tr r="N2293" s="1"/>
      </tp>
      <tp t="s">
        <v>#N/A Requesting Data...3861541824</v>
        <stp/>
        <stp>BDP|16318908831136002769</stp>
        <tr r="R2890" s="1"/>
      </tp>
      <tp t="s">
        <v>#N/A Requesting Data...4235846841</v>
        <stp/>
        <stp>BDP|11141984948362571304</stp>
        <tr r="R1356" s="1"/>
        <tr r="R704" s="1"/>
      </tp>
      <tp t="s">
        <v>#N/A Requesting Data...574874876</v>
        <stp/>
        <stp>BDP|10354613655289771743</stp>
        <tr r="R1650" s="1"/>
        <tr r="R998" s="1"/>
      </tp>
      <tp t="s">
        <v>#N/A Requesting Data...2268635147</v>
        <stp/>
        <stp>BDP|14491147282497492724</stp>
        <tr r="R2964" s="1"/>
      </tp>
      <tp t="s">
        <v>#N/A Requesting Data...1377430616</v>
        <stp/>
        <stp>BDP|15221968085791669800</stp>
        <tr r="R1306" s="1"/>
        <tr r="R2591" s="1"/>
        <tr r="R654" s="1"/>
      </tp>
      <tp t="s">
        <v>#N/A Requesting Data...463035627</v>
        <stp/>
        <stp>BDP|10988986843532696238</stp>
        <tr r="N1316" s="1"/>
        <tr r="N7375" s="1"/>
        <tr r="N664" s="1"/>
      </tp>
      <tp t="s">
        <v>#N/A Requesting Data...854418675</v>
        <stp/>
        <stp>BDP|13157931140261045258</stp>
        <tr r="R7463" s="1"/>
        <tr r="R801" s="1"/>
        <tr r="R1453" s="1"/>
        <tr r="R2885" s="1"/>
      </tp>
      <tp t="s">
        <v>#N/A Requesting Data...3969137041</v>
        <stp/>
        <stp>BDP|13942448485405799788</stp>
        <tr r="R607" s="1"/>
        <tr r="R2560" s="1"/>
        <tr r="R1259" s="1"/>
      </tp>
      <tp t="s">
        <v>#N/A Requesting Data...3127510092</v>
        <stp/>
        <stp>BDP|17280291488828399877</stp>
        <tr r="R173" s="1"/>
        <tr r="R1937" s="1"/>
        <tr r="R3116" s="1"/>
      </tp>
      <tp t="s">
        <v>#N/A Requesting Data...609785989</v>
        <stp/>
        <stp>BDP|15411959197668555046</stp>
        <tr r="N7352" s="1"/>
      </tp>
      <tp t="s">
        <v>#N/A Requesting Data...3755614431</v>
        <stp/>
        <stp>BDP|15939220509998299270</stp>
        <tr r="R1117" s="1"/>
        <tr r="R1769" s="1"/>
      </tp>
      <tp t="s">
        <v>#N/A Requesting Data...3083522990</v>
        <stp/>
        <stp>BDP|14622913829507067594</stp>
        <tr r="R1231" s="1"/>
        <tr r="R7294" s="1"/>
        <tr r="R579" s="1"/>
      </tp>
      <tp t="s">
        <v>#N/A Requesting Data...4190249098</v>
        <stp/>
        <stp>BDP|16137266371087524941</stp>
        <tr r="R2928" s="1"/>
      </tp>
      <tp t="s">
        <v>#N/A Requesting Data...1658720493</v>
        <stp/>
        <stp>BDP|18117124477607247411</stp>
        <tr r="N1532" s="1"/>
        <tr r="N7503" s="1"/>
        <tr r="N880" s="1"/>
      </tp>
      <tp t="s">
        <v>#N/A Requesting Data...3027201524</v>
        <stp/>
        <stp>BDP|17187344297590447018</stp>
        <tr r="R1500" s="1"/>
        <tr r="R848" s="1"/>
      </tp>
      <tp t="s">
        <v>#N/A Requesting Data...4274495595</v>
        <stp/>
        <stp>BDP|14357600720004390978</stp>
        <tr r="R1412" s="1"/>
        <tr r="R760" s="1"/>
      </tp>
      <tp t="s">
        <v>#N/A Requesting Data...1213134958</v>
        <stp/>
        <stp>BDP|17489607997442748725</stp>
        <tr r="R7535" s="1"/>
      </tp>
      <tp t="s">
        <v>#N/A Requesting Data...2083214254</v>
        <stp/>
        <stp>BDP|15679318746869285651</stp>
        <tr r="R2969" s="1"/>
      </tp>
      <tp t="s">
        <v>#N/A Requesting Data...3516779209</v>
        <stp/>
        <stp>BDP|18193896499704721007</stp>
        <tr r="N2690" s="1"/>
      </tp>
      <tp t="s">
        <v>#N/A Requesting Data...1783586027</v>
        <stp/>
        <stp>BDP|12563805836356390265</stp>
        <tr r="R7442" s="1"/>
        <tr r="R1400" s="1"/>
        <tr r="R748" s="1"/>
      </tp>
      <tp t="s">
        <v>#N/A Requesting Data...4152593794</v>
        <stp/>
        <stp>BDP|10422376770258224177</stp>
        <tr r="R7356" s="1"/>
      </tp>
      <tp t="s">
        <v>#N/A Requesting Data...1265264638</v>
        <stp/>
        <stp>BDP|14715046383161614001</stp>
        <tr r="R1274" s="1"/>
        <tr r="R3195" s="1"/>
        <tr r="R7339" s="1"/>
        <tr r="R2016" s="1"/>
        <tr r="R252" s="1"/>
        <tr r="R2775" s="1"/>
        <tr r="R622" s="1"/>
      </tp>
      <tp t="s">
        <v>#N/A Requesting Data...2216009863</v>
        <stp/>
        <stp>BDP|12287518209742961854</stp>
        <tr r="R1243" s="1"/>
        <tr r="R7304" s="1"/>
        <tr r="R591" s="1"/>
      </tp>
      <tp t="s">
        <v>#N/A Requesting Data...1376913534</v>
        <stp/>
        <stp>BDP|17878262900778165091</stp>
        <tr r="N2586" s="1"/>
      </tp>
      <tp t="s">
        <v>#N/A Requesting Data...3624664949</v>
        <stp/>
        <stp>BDP|15785690765311547670</stp>
        <tr r="R1532" s="1"/>
        <tr r="R7503" s="1"/>
        <tr r="R880" s="1"/>
      </tp>
      <tp t="s">
        <v>#N/A Requesting Data...1123659413</v>
        <stp/>
        <stp>BDP|12180710850143964102</stp>
        <tr r="N167" s="1"/>
        <tr r="N3110" s="1"/>
        <tr r="N1931" s="1"/>
      </tp>
      <tp t="s">
        <v>#N/A Requesting Data...870625053</v>
        <stp/>
        <stp>BDP|10700281007404886490</stp>
        <tr r="R1256" s="1"/>
        <tr r="R604" s="1"/>
      </tp>
      <tp t="s">
        <v>#N/A Requesting Data...2648244167</v>
        <stp/>
        <stp>BDP|10027497480147596951</stp>
        <tr r="R1567" s="1"/>
        <tr r="R915" s="1"/>
      </tp>
      <tp t="s">
        <v>#N/A Requesting Data...4099105128</v>
        <stp/>
        <stp>BDP|10200388640232395701</stp>
        <tr r="R1658" s="1"/>
        <tr r="R1006" s="1"/>
      </tp>
      <tp t="s">
        <v>#N/A Requesting Data...2068928910</v>
        <stp/>
        <stp>BDP|15316781842866693261</stp>
        <tr r="R3146" s="1"/>
        <tr r="R1967" s="1"/>
        <tr r="R203" s="1"/>
        <tr r="R2901" s="1"/>
        <tr r="R815" s="1"/>
        <tr r="R1467" s="1"/>
      </tp>
      <tp t="s">
        <v>#N/A Requesting Data...3910571776</v>
        <stp/>
        <stp>BDP|13399719429310416465</stp>
        <tr r="R2211" s="1"/>
      </tp>
      <tp t="s">
        <v>#N/A Requesting Data...2717965100</v>
        <stp/>
        <stp>BDP|11607707763495878740</stp>
        <tr r="R549" s="1"/>
        <tr r="R1201" s="1"/>
      </tp>
      <tp t="s">
        <v>#N/A Requesting Data...1440762607</v>
        <stp/>
        <stp>BDP|14257715462905830210</stp>
        <tr r="N3223" s="1"/>
        <tr r="N2044" s="1"/>
        <tr r="N280" s="1"/>
        <tr r="N2831" s="1"/>
      </tp>
      <tp t="s">
        <v>#N/A Requesting Data...4292464908</v>
        <stp/>
        <stp>BDP|15850791439077635469</stp>
        <tr r="N1802" s="1"/>
        <tr r="N1150" s="1"/>
      </tp>
      <tp t="s">
        <v>#N/A Requesting Data...4136317093</v>
        <stp/>
        <stp>BDP|14717531628432291363</stp>
        <tr r="R2052" s="1"/>
        <tr r="R288" s="1"/>
        <tr r="R3231" s="1"/>
      </tp>
      <tp t="s">
        <v>#N/A Requesting Data...4211938278</v>
        <stp/>
        <stp>BDP|15336449821771701090</stp>
        <tr r="R7365" s="1"/>
      </tp>
      <tp t="s">
        <v>#N/A Requesting Data...2204261476</v>
        <stp/>
        <stp>BDP|12719266350226073191</stp>
        <tr r="R407" s="1"/>
      </tp>
      <tp t="s">
        <v>#N/A Requesting Data...1757263236</v>
        <stp/>
        <stp>BDP|12321390774756267240</stp>
        <tr r="N7526" s="1"/>
      </tp>
      <tp t="s">
        <v>#N/A Requesting Data...554635527</v>
        <stp/>
        <stp>BDP|15280335915380496586</stp>
        <tr r="R1383" s="1"/>
        <tr r="R7558" s="1"/>
        <tr r="R731" s="1"/>
      </tp>
      <tp t="s">
        <v>#N/A Requesting Data...3240401383</v>
        <stp/>
        <stp>BDP|14011411378770677570</stp>
        <tr r="N353" s="1"/>
      </tp>
      <tp t="s">
        <v>#N/A Requesting Data...2978879886</v>
        <stp/>
        <stp>BDP|17983378410792085556</stp>
        <tr r="N133" s="1"/>
        <tr r="N1897" s="1"/>
        <tr r="N3076" s="1"/>
      </tp>
      <tp t="s">
        <v>#N/A Requesting Data...1910973296</v>
        <stp/>
        <stp>BDP|12963239513677118430</stp>
        <tr r="R3023" s="1"/>
      </tp>
      <tp t="s">
        <v>#N/A Requesting Data...2664711876</v>
        <stp/>
        <stp>BDP|18425440922894128887</stp>
        <tr r="R2605" s="1"/>
        <tr r="R2954" s="1"/>
      </tp>
      <tp t="s">
        <v>#N/A Requesting Data...3375220068</v>
        <stp/>
        <stp>BDP|13967859762657561802</stp>
        <tr r="N7282" s="1"/>
      </tp>
      <tp t="s">
        <v>#N/A Requesting Data...2856091374</v>
        <stp/>
        <stp>BDP|17412697779966843276</stp>
        <tr r="R1032" s="1"/>
        <tr r="R1684" s="1"/>
        <tr r="R7395" s="1"/>
      </tp>
      <tp t="s">
        <v>#N/A Requesting Data...3963033136</v>
        <stp/>
        <stp>BDP|13020060849256446308</stp>
        <tr r="N2885" s="1"/>
      </tp>
      <tp t="s">
        <v>#N/A Requesting Data...2147765296</v>
        <stp/>
        <stp>BDP|11212288955991449507</stp>
        <tr r="R1388" s="1"/>
        <tr r="R7431" s="1"/>
        <tr r="R736" s="1"/>
      </tp>
      <tp t="s">
        <v>#N/A Requesting Data...2578793574</v>
        <stp/>
        <stp>BDP|17314682052416638044</stp>
        <tr r="R7312" s="1"/>
      </tp>
      <tp t="s">
        <v>#N/A Requesting Data...672522005</v>
        <stp/>
        <stp>BDP|13878411356898398877</stp>
        <tr r="R2375" s="1"/>
      </tp>
      <tp t="s">
        <v>#N/A Requesting Data...656164049</v>
        <stp/>
        <stp>BDP|16375649323294719492</stp>
        <tr r="N1068" s="1"/>
        <tr r="N1720" s="1"/>
      </tp>
      <tp t="s">
        <v>#N/A Requesting Data...702325693</v>
        <stp/>
        <stp>BDP|15745148070818819918</stp>
        <tr r="N2887" s="1"/>
      </tp>
      <tp t="s">
        <v>#N/A Requesting Data...3684146116</v>
        <stp/>
        <stp>BDP|12345981192190263011</stp>
        <tr r="N1006" s="1"/>
        <tr r="N1658" s="1"/>
      </tp>
      <tp t="s">
        <v>#N/A Requesting Data...2979833981</v>
        <stp/>
        <stp>BDP|14579754363856033199</stp>
        <tr r="R7429" s="1"/>
      </tp>
      <tp t="s">
        <v>#N/A Requesting Data...618241650</v>
        <stp/>
        <stp>BDP|14433775408966697776</stp>
        <tr r="R1153" s="1"/>
        <tr r="R1805" s="1"/>
      </tp>
      <tp t="s">
        <v>#N/A Requesting Data...2728037786</v>
        <stp/>
        <stp>BDP|14124876888906091043</stp>
        <tr r="R7553" s="1"/>
      </tp>
      <tp t="s">
        <v>#N/A Requesting Data...2043915954</v>
        <stp/>
        <stp>BDP|16805175802351759405</stp>
        <tr r="N2645" s="1"/>
      </tp>
      <tp t="s">
        <v>#N/A Requesting Data...1956841768</v>
        <stp/>
        <stp>BDP|10123608778845757642</stp>
        <tr r="N512" s="1"/>
        <tr r="N1164" s="1"/>
      </tp>
      <tp t="s">
        <v>#N/A Requesting Data...533752382</v>
        <stp/>
        <stp>BDP|11440724848489771949</stp>
        <tr r="R1818" s="1"/>
        <tr r="R2985" s="1"/>
      </tp>
      <tp t="s">
        <v>#N/A Requesting Data...2494900884</v>
        <stp/>
        <stp>BDP|14729934039395849989</stp>
        <tr r="R7173" s="1"/>
      </tp>
      <tp t="s">
        <v>#N/A Requesting Data...3061188641</v>
        <stp/>
        <stp>BDP|13283683475054676444</stp>
        <tr r="R2972" s="1"/>
        <tr r="R7185" s="1"/>
      </tp>
      <tp t="s">
        <v>#N/A Requesting Data...2427774837</v>
        <stp/>
        <stp>BDP|11251383063320540619</stp>
        <tr r="R363" s="1"/>
      </tp>
      <tp t="s">
        <v>#N/A Requesting Data...333317135</v>
        <stp/>
        <stp>BDP|12912183354862935611</stp>
        <tr r="R1628" s="1"/>
        <tr r="R2789" s="1"/>
        <tr r="R976" s="1"/>
      </tp>
      <tp t="s">
        <v>#N/A Requesting Data...3405262751</v>
        <stp/>
        <stp>BDP|10859891726991310990</stp>
        <tr r="R7163" s="1"/>
        <tr r="R1852" s="1"/>
        <tr r="R2334" s="1"/>
        <tr r="R2412" s="1"/>
        <tr r="R7053" s="1"/>
        <tr r="R7105" s="1"/>
        <tr r="R7246" s="1"/>
        <tr r="R7643" s="1"/>
        <tr r="R68" s="1"/>
        <tr r="R2470" s="1"/>
      </tp>
      <tp t="s">
        <v>#N/A Requesting Data...3844421899</v>
        <stp/>
        <stp>BDP|11345702250229931875</stp>
        <tr r="R1545" s="1"/>
        <tr r="R893" s="1"/>
      </tp>
      <tp t="s">
        <v>#N/A Requesting Data...1629835522</v>
        <stp/>
        <stp>BDP|17985476161431425668</stp>
        <tr r="N1629" s="1"/>
        <tr r="N977" s="1"/>
      </tp>
      <tp t="s">
        <v>#N/A N/A</v>
        <stp/>
        <stp>BDP|10554613267416739496</stp>
        <tr r="R372" s="1"/>
      </tp>
      <tp t="s">
        <v>#N/A Requesting Data...1030606168</v>
        <stp/>
        <stp>BDP|10925034527059635960</stp>
        <tr r="R1256" s="1"/>
        <tr r="R604" s="1"/>
      </tp>
      <tp t="s">
        <v>#N/A Requesting Data...3685171554</v>
        <stp/>
        <stp>BDP|10026077715110656388</stp>
        <tr r="R2643" s="1"/>
        <tr r="R2835" s="1"/>
      </tp>
      <tp t="s">
        <v>#N/A Requesting Data...3586636326</v>
        <stp/>
        <stp>BDP|11921579354875482623</stp>
        <tr r="N2200" s="1"/>
      </tp>
      <tp t="s">
        <v>#N/A Requesting Data...2596659648</v>
        <stp/>
        <stp>BDP|14556023413934956312</stp>
        <tr r="N2182" s="1"/>
      </tp>
      <tp t="s">
        <v>#N/A Requesting Data...375755263</v>
        <stp/>
        <stp>BDP|11527527670477842638</stp>
        <tr r="R1255" s="1"/>
        <tr r="R7319" s="1"/>
        <tr r="R603" s="1"/>
      </tp>
      <tp t="s">
        <v>#N/A Requesting Data...2397260932</v>
        <stp/>
        <stp>BDP|17452776518821641212</stp>
        <tr r="R881" s="1"/>
        <tr r="R1533" s="1"/>
      </tp>
      <tp t="s">
        <v>#N/A Requesting Data...2484711481</v>
        <stp/>
        <stp>BDP|14976398811101919542</stp>
        <tr r="N380" s="1"/>
      </tp>
      <tp t="s">
        <v>#N/A Requesting Data...3321553281</v>
        <stp/>
        <stp>BDP|14887295617266890327</stp>
        <tr r="N2822" s="1"/>
      </tp>
      <tp t="s">
        <v>#N/A Requesting Data...1273207875</v>
        <stp/>
        <stp>BDP|15950994298474209360</stp>
        <tr r="R1160" s="1"/>
        <tr r="R508" s="1"/>
      </tp>
      <tp t="s">
        <v>#N/A Requesting Data...1323502246</v>
        <stp/>
        <stp>BDP|12877451203942850691</stp>
        <tr r="R2859" s="1"/>
      </tp>
      <tp t="s">
        <v>#N/A N/A</v>
        <stp/>
        <stp>BDP|12848169721194514755</stp>
        <tr r="R16" s="1"/>
        <tr r="R7650" s="1"/>
        <tr r="R413" s="1"/>
        <tr r="R82" s="1"/>
        <tr r="R2171" s="1"/>
        <tr r="R2340" s="1"/>
        <tr r="R2428" s="1"/>
        <tr r="R27" s="1"/>
        <tr r="R7001" s="1"/>
        <tr r="R7013" s="1"/>
        <tr r="R7254" s="1"/>
        <tr r="R502" s="1"/>
        <tr r="R1812" s="1"/>
        <tr r="R2281" s="1"/>
        <tr r="R2419" s="1"/>
        <tr r="R2922" s="1"/>
        <tr r="R315" s="1"/>
      </tp>
      <tp t="s">
        <v>#N/A Requesting Data...1534915442</v>
        <stp/>
        <stp>BDP|17121421678285467305</stp>
        <tr r="N1427" s="1"/>
        <tr r="N7572" s="1"/>
        <tr r="N775" s="1"/>
      </tp>
      <tp t="s">
        <v>#N/A Requesting Data...3867217158</v>
        <stp/>
        <stp>BDP|10698287021975138716</stp>
        <tr r="R1377" s="1"/>
        <tr r="R725" s="1"/>
      </tp>
      <tp t="s">
        <v>#N/A Requesting Data...1590562677</v>
        <stp/>
        <stp>BDP|10805930651558034654</stp>
        <tr r="N1001" s="1"/>
        <tr r="N1653" s="1"/>
      </tp>
      <tp t="s">
        <v>#N/A Requesting Data...2627866882</v>
        <stp/>
        <stp>BDP|12257250190392137994</stp>
        <tr r="R2251" s="1"/>
        <tr r="R461" s="1"/>
      </tp>
      <tp t="s">
        <v>#N/A Requesting Data...590680058</v>
        <stp/>
        <stp>BDP|11545132055224857340</stp>
        <tr r="R7306" s="1"/>
      </tp>
      <tp t="s">
        <v>#N/A Requesting Data...887501899</v>
        <stp/>
        <stp>BDP|16400683860110149427</stp>
        <tr r="R3191" s="1"/>
        <tr r="R2012" s="1"/>
        <tr r="R248" s="1"/>
      </tp>
      <tp t="s">
        <v>#N/A Requesting Data...3199583162</v>
        <stp/>
        <stp>BDP|10042778953340885030</stp>
        <tr r="R2504" s="1"/>
      </tp>
      <tp t="s">
        <v>#N/A Requesting Data...3724981882</v>
        <stp/>
        <stp>BDP|11518034866027751284</stp>
        <tr r="R1490" s="1"/>
        <tr r="R838" s="1"/>
      </tp>
      <tp t="s">
        <v>#N/A Requesting Data...1582842794</v>
        <stp/>
        <stp>BDP|12073364338457784775</stp>
        <tr r="R1343" s="1"/>
        <tr r="R2624" s="1"/>
        <tr r="R691" s="1"/>
      </tp>
      <tp t="s">
        <v>#N/A Requesting Data...3103901450</v>
        <stp/>
        <stp>BDP|17469618916873439199</stp>
        <tr r="N2412" s="1"/>
        <tr r="N7053" s="1"/>
        <tr r="N7105" s="1"/>
        <tr r="N7643" s="1"/>
        <tr r="N68" s="1"/>
        <tr r="N1852" s="1"/>
        <tr r="N2334" s="1"/>
        <tr r="N2470" s="1"/>
        <tr r="N7163" s="1"/>
        <tr r="N7246" s="1"/>
      </tp>
      <tp t="s">
        <v>#N/A Requesting Data...672766475</v>
        <stp/>
        <stp>BDP|12203110846743369683</stp>
        <tr r="R1974" s="1"/>
        <tr r="R210" s="1"/>
        <tr r="R3153" s="1"/>
      </tp>
      <tp t="s">
        <v>#N/A Requesting Data...1514332729</v>
        <stp/>
        <stp>BDP|15020695720050622314</stp>
        <tr r="R1138" s="1"/>
        <tr r="R1790" s="1"/>
      </tp>
      <tp t="s">
        <v>#N/A Requesting Data...1897458353</v>
        <stp/>
        <stp>BDP|15732204258846536649</stp>
        <tr r="R383" s="1"/>
      </tp>
      <tp t="s">
        <v>#N/A Requesting Data...1712171633</v>
        <stp/>
        <stp>BDP|12218240700213077180</stp>
        <tr r="R2862" s="1"/>
      </tp>
      <tp t="s">
        <v>#N/A Requesting Data...1263557826</v>
        <stp/>
        <stp>BDP|15104709593289891046</stp>
        <tr r="R1871" s="1"/>
        <tr r="R107" s="1"/>
        <tr r="R3050" s="1"/>
      </tp>
      <tp t="s">
        <v>#N/A Requesting Data...4063243298</v>
        <stp/>
        <stp>BDP|15379971631908336577</stp>
        <tr r="R2014" s="1"/>
        <tr r="R250" s="1"/>
        <tr r="R3193" s="1"/>
      </tp>
      <tp t="s">
        <v>#N/A Requesting Data...2282776377</v>
        <stp/>
        <stp>BDP|13070520795924222947</stp>
        <tr r="N1571" s="1"/>
        <tr r="N919" s="1"/>
      </tp>
      <tp t="s">
        <v>#N/A Requesting Data...3733450686</v>
        <stp/>
        <stp>BDP|11014235283920644973</stp>
        <tr r="N2490" s="1"/>
      </tp>
      <tp t="s">
        <v>#N/A Requesting Data...571887318</v>
        <stp/>
        <stp>BDP|14720424929364992445</stp>
        <tr r="N3011" s="1"/>
      </tp>
      <tp t="s">
        <v>#N/A Requesting Data...2848964730</v>
        <stp/>
        <stp>BDP|12168668834493620641</stp>
        <tr r="N374" s="1"/>
      </tp>
      <tp t="s">
        <v>#N/A Requesting Data...1584661061</v>
        <stp/>
        <stp>BDP|16701226345822220035</stp>
        <tr r="N3066" s="1"/>
        <tr r="N123" s="1"/>
        <tr r="N1887" s="1"/>
        <tr r="N2756" s="1"/>
      </tp>
      <tp t="s">
        <v>#N/A Requesting Data...1404562976</v>
        <stp/>
        <stp>BDP|16033677100010638209</stp>
        <tr r="R2204" s="1"/>
      </tp>
      <tp t="s">
        <v>#N/A Requesting Data...937845518</v>
        <stp/>
        <stp>BDP|17761715851875220245</stp>
        <tr r="N2711" s="1"/>
        <tr r="N2512" s="1"/>
      </tp>
      <tp t="s">
        <v>#N/A Requesting Data...544395250</v>
        <stp/>
        <stp>BDP|16058506751894810086</stp>
        <tr r="R1602" s="1"/>
        <tr r="R950" s="1"/>
      </tp>
      <tp t="s">
        <v>#N/A Requesting Data...3674504482</v>
        <stp/>
        <stp>BDP|13179284506225803662</stp>
        <tr r="N1125" s="1"/>
        <tr r="N1777" s="1"/>
        <tr r="N7582" s="1"/>
      </tp>
      <tp t="s">
        <v>#N/A Requesting Data...3300932482</v>
        <stp/>
        <stp>BDP|10279344886098656175</stp>
        <tr r="R7442" s="1"/>
        <tr r="R1400" s="1"/>
        <tr r="R2667" s="1"/>
        <tr r="R748" s="1"/>
      </tp>
      <tp t="s">
        <v>#N/A Requesting Data...610158178</v>
        <stp/>
        <stp>BDP|18068196458489550752</stp>
        <tr r="R7544" s="1"/>
      </tp>
      <tp t="s">
        <v>#N/A Requesting Data...2245881005</v>
        <stp/>
        <stp>BDP|10172547655087920580</stp>
        <tr r="R484" s="1"/>
      </tp>
      <tp t="s">
        <v>#N/A Requesting Data...409652703</v>
        <stp/>
        <stp>BDP|13342451677453960195</stp>
        <tr r="R2477" s="1"/>
      </tp>
      <tp t="s">
        <v>#N/A Requesting Data...2140236397</v>
        <stp/>
        <stp>BDP|14238447196609275232</stp>
        <tr r="N1988" s="1"/>
        <tr r="N3167" s="1"/>
        <tr r="N224" s="1"/>
      </tp>
      <tp t="s">
        <v>#N/A Requesting Data...4129245847</v>
        <stp/>
        <stp>BDP|10128790153003860321</stp>
        <tr r="R7465" s="1"/>
      </tp>
      <tp t="s">
        <v>#N/A Requesting Data...3633909448</v>
        <stp/>
        <stp>BDP|16469247987599073766</stp>
        <tr r="R2578" s="1"/>
        <tr r="R2785" s="1"/>
      </tp>
      <tp t="s">
        <v>#N/A Requesting Data...3008877470</v>
        <stp/>
        <stp>BDP|12093004843872364617</stp>
        <tr r="N1995" s="1"/>
        <tr r="N2533" s="1"/>
        <tr r="N231" s="1"/>
        <tr r="N3174" s="1"/>
      </tp>
      <tp t="s">
        <v>#N/A Requesting Data...1329182563</v>
        <stp/>
        <stp>BDP|12199126715859685905</stp>
        <tr r="N1107" s="1"/>
        <tr r="N7578" s="1"/>
        <tr r="N1759" s="1"/>
      </tp>
      <tp t="s">
        <v>#N/A Requesting Data...2454574432</v>
        <stp/>
        <stp>BDP|15908809671569978111</stp>
        <tr r="R1181" s="1"/>
        <tr r="R529" s="1"/>
      </tp>
      <tp t="s">
        <v>#N/A Requesting Data...530725975</v>
        <stp/>
        <stp>BDP|18401221021838596229</stp>
        <tr r="N1420" s="1"/>
        <tr r="N768" s="1"/>
      </tp>
      <tp t="s">
        <v>#N/A Requesting Data...3360871981</v>
        <stp/>
        <stp>BDP|11786317721734734603</stp>
        <tr r="R357" s="1"/>
      </tp>
      <tp t="s">
        <v>#N/A Requesting Data...3327845072</v>
        <stp/>
        <stp>BDP|10178924511438606248</stp>
        <tr r="R2525" s="1"/>
      </tp>
      <tp t="s">
        <v>#N/A Requesting Data...1173771553</v>
        <stp/>
        <stp>BDP|10054371465101532678</stp>
        <tr r="N1093" s="1"/>
        <tr r="N1745" s="1"/>
      </tp>
      <tp t="s">
        <v>#N/A Requesting Data...408381403</v>
        <stp/>
        <stp>BDP|17647035929607895042</stp>
        <tr r="N626" s="1"/>
        <tr r="N1278" s="1"/>
      </tp>
      <tp t="s">
        <v>#N/A Requesting Data...3845134726</v>
        <stp/>
        <stp>BDP|11299859801239598238</stp>
        <tr r="R2838" s="1"/>
        <tr r="R2647" s="1"/>
      </tp>
      <tp t="s">
        <v>#N/A Requesting Data...2001066505</v>
        <stp/>
        <stp>BDP|11388373306282390213</stp>
        <tr r="R1238" s="1"/>
        <tr r="R586" s="1"/>
      </tp>
      <tp t="s">
        <v>#N/A Requesting Data...2905990722</v>
        <stp/>
        <stp>BDP|18170820433247473641</stp>
        <tr r="R1436" s="1"/>
        <tr r="R784" s="1"/>
      </tp>
      <tp t="s">
        <v>#N/A Requesting Data...2787010263</v>
        <stp/>
        <stp>BDP|16093778384283082839</stp>
        <tr r="R7201" s="1"/>
        <tr r="R87" s="1"/>
      </tp>
      <tp t="s">
        <v>#N/A Requesting Data...3250408987</v>
        <stp/>
        <stp>BDP|12464691359951264269</stp>
        <tr r="N7421" s="1"/>
      </tp>
      <tp t="s">
        <v>#N/A Requesting Data...1719265166</v>
        <stp/>
        <stp>BDP|14461175501046019126</stp>
        <tr r="R678" s="1"/>
        <tr r="R7382" s="1"/>
        <tr r="R1330" s="1"/>
      </tp>
      <tp t="s">
        <v>#N/A Requesting Data...4202809716</v>
        <stp/>
        <stp>BDP|12288140240290407512</stp>
        <tr r="R35" s="1"/>
        <tr r="R7129" s="1"/>
        <tr r="R7220" s="1"/>
        <tr r="R7610" s="1"/>
        <tr r="R2301" s="1"/>
        <tr r="R2380" s="1"/>
        <tr r="R7071" s="1"/>
        <tr r="R1827" s="1"/>
        <tr r="R2437" s="1"/>
        <tr r="R7028" s="1"/>
      </tp>
      <tp t="s">
        <v>#N/A Requesting Data...3697350241</v>
        <stp/>
        <stp>BDP|12705645000041234729</stp>
        <tr r="R2724" s="1"/>
      </tp>
      <tp t="s">
        <v>#N/A Requesting Data...4212402578</v>
        <stp/>
        <stp>BDP|16527539910748364867</stp>
        <tr r="R398" s="1"/>
      </tp>
      <tp t="s">
        <v>#N/A Requesting Data...1676772375</v>
        <stp/>
        <stp>BDP|11756267167980136745</stp>
        <tr r="N1191" s="1"/>
        <tr r="N539" s="1"/>
      </tp>
      <tp t="s">
        <v>#N/A N/A</v>
        <stp/>
        <stp>BDP|11810123390493883813</stp>
        <tr r="R406" s="1"/>
      </tp>
      <tp t="s">
        <v>#N/A Requesting Data...3112608491</v>
        <stp/>
        <stp>BDP|10728907056666504872</stp>
        <tr r="R1340" s="1"/>
        <tr r="R7393" s="1"/>
        <tr r="R688" s="1"/>
      </tp>
      <tp t="s">
        <v>#N/A Requesting Data...439513548</v>
        <stp/>
        <stp>BDP|13078491698509478563</stp>
        <tr r="N2716" s="1"/>
      </tp>
      <tp t="s">
        <v>#N/A Requesting Data...789734664</v>
        <stp/>
        <stp>BDP|13668862607788635126</stp>
        <tr r="R2605" s="1"/>
        <tr r="R2954" s="1"/>
      </tp>
      <tp t="s">
        <v>#N/A Requesting Data...3741809448</v>
        <stp/>
        <stp>BDP|17359364958731961274</stp>
        <tr r="N1820" s="1"/>
      </tp>
      <tp t="s">
        <v>#N/A Requesting Data...636623501</v>
        <stp/>
        <stp>BDP|13187387122595134583</stp>
        <tr r="R2699" s="1"/>
      </tp>
      <tp t="s">
        <v>#N/A Requesting Data...4200142661</v>
        <stp/>
        <stp>BDP|15623714115472530358</stp>
        <tr r="R1596" s="1"/>
        <tr r="R944" s="1"/>
      </tp>
      <tp t="s">
        <v>#N/A Requesting Data...1403879280</v>
        <stp/>
        <stp>BDP|11671654241936300737</stp>
        <tr r="R388" s="1"/>
      </tp>
      <tp t="s">
        <v>#N/A Requesting Data...1700472426</v>
        <stp/>
        <stp>BDP|16664243767087539725</stp>
        <tr r="R2868" s="1"/>
      </tp>
      <tp t="s">
        <v>#N/A Requesting Data...3290121320</v>
        <stp/>
        <stp>BDP|13703173922186536453</stp>
        <tr r="R1723" s="1"/>
        <tr r="R1071" s="1"/>
      </tp>
      <tp t="s">
        <v>#N/A Requesting Data...2196007817</v>
        <stp/>
        <stp>BDP|15957635772306226080</stp>
        <tr r="R7368" s="1"/>
      </tp>
      <tp t="s">
        <v>#N/A Requesting Data...792832657</v>
        <stp/>
        <stp>BDP|13093213971547161339</stp>
        <tr r="R1299" s="1"/>
        <tr r="R647" s="1"/>
      </tp>
      <tp t="s">
        <v>#N/A Requesting Data...3716390567</v>
        <stp/>
        <stp>BDP|11906893697027631537</stp>
        <tr r="N7601" s="1"/>
      </tp>
      <tp t="s">
        <v>#N/A Requesting Data...3487341332</v>
        <stp/>
        <stp>BDP|16371924586492101741</stp>
        <tr r="N3155" s="1"/>
        <tr r="N212" s="1"/>
      </tp>
      <tp t="s">
        <v>#N/A Requesting Data...1129387933</v>
        <stp/>
        <stp>BDP|12284143943905547023</stp>
        <tr r="R2873" s="1"/>
        <tr r="R7576" s="1"/>
      </tp>
      <tp t="s">
        <v>#N/A Requesting Data...2900789664</v>
        <stp/>
        <stp>BDP|17078819764778912393</stp>
        <tr r="R7324" s="1"/>
      </tp>
      <tp t="s">
        <v>#N/A Requesting Data...556960243</v>
        <stp/>
        <stp>BDP|13704821596338006868</stp>
        <tr r="R1066" s="1"/>
        <tr r="R7560" s="1"/>
        <tr r="R1718" s="1"/>
      </tp>
      <tp t="s">
        <v>#N/A Requesting Data...671705646</v>
        <stp/>
        <stp>BDP|17261492416332081285</stp>
        <tr r="N7365" s="1"/>
      </tp>
      <tp t="s">
        <v>#N/A Requesting Data...2346630752</v>
        <stp/>
        <stp>BDP|16285747461224201102</stp>
        <tr r="N1356" s="1"/>
        <tr r="N704" s="1"/>
      </tp>
      <tp t="s">
        <v>#N/A Requesting Data...3053671336</v>
        <stp/>
        <stp>BDP|18082654010465135815</stp>
        <tr r="R1636" s="1"/>
        <tr r="R984" s="1"/>
      </tp>
      <tp t="s">
        <v>#N/A Requesting Data...4203159872</v>
        <stp/>
        <stp>BDP|18042701602384505925</stp>
        <tr r="R1359" s="1"/>
        <tr r="R707" s="1"/>
      </tp>
      <tp t="s">
        <v>#N/A Requesting Data...694982152</v>
        <stp/>
        <stp>BDP|14427641104747131705</stp>
        <tr r="N438" s="1"/>
        <tr r="N2233" s="1"/>
      </tp>
      <tp t="s">
        <v>#N/A Requesting Data...3907871480</v>
        <stp/>
        <stp>BDP|15735642665462682558</stp>
        <tr r="N3163" s="1"/>
        <tr r="N220" s="1"/>
        <tr r="N1984" s="1"/>
      </tp>
      <tp t="s">
        <v>#N/A Requesting Data...3715913170</v>
        <stp/>
        <stp>BDP|11744878005189975283</stp>
        <tr r="N2291" s="1"/>
      </tp>
      <tp t="s">
        <v>#N/A Requesting Data...1809652176</v>
        <stp/>
        <stp>BDP|13394091165033207490</stp>
        <tr r="R3209" s="1"/>
        <tr r="R2030" s="1"/>
        <tr r="R266" s="1"/>
        <tr r="R2607" s="1"/>
      </tp>
      <tp t="s">
        <v>#N/A Requesting Data...2559783983</v>
        <stp/>
        <stp>BDP|13864813138969639330</stp>
        <tr r="N1481" s="1"/>
        <tr r="N829" s="1"/>
      </tp>
      <tp t="s">
        <v>#N/A Requesting Data...2856269039</v>
        <stp/>
        <stp>BDP|15365543464145782103</stp>
        <tr r="N889" s="1"/>
        <tr r="N1541" s="1"/>
      </tp>
      <tp t="s">
        <v>#N/A Requesting Data...1780076563</v>
        <stp/>
        <stp>BDP|12041549700713504656</stp>
        <tr r="N7498" s="1"/>
      </tp>
      <tp t="s">
        <v>#N/A Requesting Data...854778605</v>
        <stp/>
        <stp>BDP|15449203872785356716</stp>
        <tr r="N2951" s="1"/>
      </tp>
      <tp t="s">
        <v>#N/A Requesting Data...2161010120</v>
        <stp/>
        <stp>BDP|11581024323885744473</stp>
        <tr r="R7592" s="1"/>
        <tr r="R1148" s="1"/>
        <tr r="R1800" s="1"/>
      </tp>
      <tp t="s">
        <v>#N/A Requesting Data...2636773769</v>
        <stp/>
        <stp>BDP|15207245304484053163</stp>
        <tr r="R2515" s="1"/>
      </tp>
      <tp t="s">
        <v>#N/A Requesting Data...1701108404</v>
        <stp/>
        <stp>BDP|12471712697968598633</stp>
        <tr r="R2494" s="1"/>
        <tr r="R2493" s="1"/>
      </tp>
      <tp t="s">
        <v>#N/A Requesting Data...4065583666</v>
        <stp/>
        <stp>BDP|18183869431965397414</stp>
        <tr r="N1416" s="1"/>
        <tr r="N764" s="1"/>
      </tp>
      <tp t="s">
        <v>#N/A Requesting Data...1316694802</v>
        <stp/>
        <stp>BDP|10231031825104771470</stp>
        <tr r="N205" s="1"/>
        <tr r="N3148" s="1"/>
        <tr r="N1969" s="1"/>
      </tp>
      <tp t="s">
        <v>#N/A Requesting Data...3608793858</v>
        <stp/>
        <stp>BDP|12293077923757641572</stp>
        <tr r="R1432" s="1"/>
        <tr r="R187" s="1"/>
        <tr r="R1951" s="1"/>
        <tr r="R3130" s="1"/>
        <tr r="R780" s="1"/>
      </tp>
      <tp t="s">
        <v>#N/A Requesting Data...1162287240</v>
        <stp/>
        <stp>BDP|14151474939823168290</stp>
        <tr r="R7564" s="1"/>
      </tp>
      <tp t="s">
        <v>#N/A Requesting Data...4100939354</v>
        <stp/>
        <stp>BDP|11281171631753096239</stp>
        <tr r="R2564" s="1"/>
        <tr r="R2768" s="1"/>
      </tp>
      <tp t="s">
        <v>#N/A Requesting Data...2701921474</v>
        <stp/>
        <stp>BDP|10706566170188023868</stp>
        <tr r="N1566" s="1"/>
        <tr r="N7512" s="1"/>
        <tr r="N914" s="1"/>
      </tp>
      <tp t="s">
        <v>#N/A Requesting Data...1578338985</v>
        <stp/>
        <stp>BDP|17755380868799668967</stp>
        <tr r="N1396" s="1"/>
        <tr r="N744" s="1"/>
      </tp>
      <tp t="s">
        <v>#N/A Requesting Data...2570307544</v>
        <stp/>
        <stp>BDP|13848565566752634094</stp>
        <tr r="N2194" s="1"/>
      </tp>
      <tp t="s">
        <v>#N/A Requesting Data...1019524979</v>
        <stp/>
        <stp>BDP|16047247676300589108</stp>
        <tr r="R2578" s="1"/>
        <tr r="R2785" s="1"/>
      </tp>
      <tp t="s">
        <v>#N/A Requesting Data...3783992805</v>
        <stp/>
        <stp>BDP|11191338740333454717</stp>
        <tr r="N7561" s="1"/>
      </tp>
      <tp t="s">
        <v>#N/A Requesting Data...2653442721</v>
        <stp/>
        <stp>BDP|12925292184582571865</stp>
        <tr r="R2336" s="1"/>
        <tr r="R2472" s="1"/>
        <tr r="R7107" s="1"/>
        <tr r="R7248" s="1"/>
        <tr r="R7645" s="1"/>
        <tr r="R1854" s="1"/>
        <tr r="R2414" s="1"/>
        <tr r="R7055" s="1"/>
        <tr r="R7165" s="1"/>
        <tr r="R70" s="1"/>
      </tp>
      <tp t="s">
        <v>#N/A Requesting Data...1927979495</v>
        <stp/>
        <stp>BDP|12812364845562527594</stp>
        <tr r="N322" s="1"/>
      </tp>
      <tp t="s">
        <v>#N/A Requesting Data...1840534648</v>
        <stp/>
        <stp>BDP|11133340334813396049</stp>
        <tr r="R2932" s="1"/>
      </tp>
      <tp t="s">
        <v>#N/A Requesting Data...616927707</v>
        <stp/>
        <stp>BDP|16308854395897742223</stp>
        <tr r="R1591" s="1"/>
        <tr r="R939" s="1"/>
      </tp>
      <tp t="s">
        <v>#N/A Requesting Data...1748066024</v>
        <stp/>
        <stp>BDP|13869775825483569799</stp>
        <tr r="R1025" s="1"/>
        <tr r="R1677" s="1"/>
        <tr r="R7540" s="1"/>
      </tp>
      <tp t="s">
        <v>#N/A Requesting Data...2169147928</v>
        <stp/>
        <stp>BDP|18010433624994229836</stp>
        <tr r="R7273" s="1"/>
      </tp>
      <tp t="s">
        <v>#N/A Requesting Data...3634669840</v>
        <stp/>
        <stp>BDP|18261359891905895581</stp>
        <tr r="R2669" s="1"/>
      </tp>
      <tp t="s">
        <v>#N/A Requesting Data...2730400692</v>
        <stp/>
        <stp>BDP|17738079762426252565</stp>
        <tr r="N7487" s="1"/>
      </tp>
      <tp t="s">
        <v>#N/A Requesting Data...1597264951</v>
        <stp/>
        <stp>BDP|10852071950400126781</stp>
        <tr r="R1383" s="1"/>
        <tr r="R2055" s="1"/>
        <tr r="R291" s="1"/>
        <tr r="R3234" s="1"/>
        <tr r="R7558" s="1"/>
        <tr r="R731" s="1"/>
      </tp>
      <tp t="s">
        <v>#N/A Requesting Data...2880725137</v>
        <stp/>
        <stp>BDP|14566073407205263313</stp>
        <tr r="R7282" s="1"/>
        <tr r="R1985" s="1"/>
        <tr r="R221" s="1"/>
        <tr r="R3164" s="1"/>
      </tp>
      <tp t="s">
        <v>#N/A Requesting Data...3354916971</v>
        <stp/>
        <stp>BDP|13361306384033007911</stp>
        <tr r="R1993" s="1"/>
        <tr r="R3172" s="1"/>
        <tr r="R229" s="1"/>
        <tr r="R2529" s="1"/>
      </tp>
      <tp t="s">
        <v>#N/A Requesting Data...2166151849</v>
        <stp/>
        <stp>BDP|11613155713703055061</stp>
        <tr r="R2944" s="1"/>
      </tp>
      <tp t="s">
        <v>#N/A Requesting Data...1678147214</v>
        <stp/>
        <stp>BDP|15151422231399029941</stp>
        <tr r="R1640" s="1"/>
        <tr r="R988" s="1"/>
      </tp>
      <tp t="s">
        <v>#N/A Requesting Data...3364166717</v>
        <stp/>
        <stp>BDP|16962171878062634062</stp>
        <tr r="R2541" s="1"/>
      </tp>
      <tp t="s">
        <v>#N/A Requesting Data...2373287807</v>
        <stp/>
        <stp>BDP|14376563566441230475</stp>
        <tr r="R1473" s="1"/>
        <tr r="R7481" s="1"/>
        <tr r="R821" s="1"/>
      </tp>
      <tp t="s">
        <v>#N/A Requesting Data...4157891869</v>
        <stp/>
        <stp>BDP|16924152254916767699</stp>
        <tr r="R2957" s="1"/>
      </tp>
      <tp t="s">
        <v>#N/A Requesting Data...3520752176</v>
        <stp/>
        <stp>BDP|16175451702104350434</stp>
        <tr r="N2196" s="1"/>
      </tp>
      <tp t="s">
        <v>#N/A Requesting Data...1499587814</v>
        <stp/>
        <stp>BDP|12519092340831081458</stp>
        <tr r="N1437" s="1"/>
        <tr r="N785" s="1"/>
      </tp>
      <tp t="s">
        <v>#N/A Requesting Data...1416663014</v>
        <stp/>
        <stp>BDP|16645668541757847004</stp>
        <tr r="R2999" s="1"/>
      </tp>
      <tp t="s">
        <v>#N/A Requesting Data...3851818012</v>
        <stp/>
        <stp>BDP|14881589997659781295</stp>
        <tr r="R3044" s="1"/>
        <tr r="R101" s="1"/>
        <tr r="R1865" s="1"/>
      </tp>
      <tp t="s">
        <v>#N/A Requesting Data...1926037196</v>
        <stp/>
        <stp>BDP|15482734537897959508</stp>
        <tr r="R3254" s="1"/>
        <tr r="R2075" s="1"/>
        <tr r="R311" s="1"/>
      </tp>
      <tp t="s">
        <v>#N/A Requesting Data...4101576296</v>
        <stp/>
        <stp>BDP|11298489203805865386</stp>
        <tr r="R1346" s="1"/>
        <tr r="R2626" s="1"/>
        <tr r="R7399" s="1"/>
        <tr r="R694" s="1"/>
      </tp>
      <tp t="s">
        <v>#N/A Requesting Data...1343350063</v>
        <stp/>
        <stp>BDP|12595446245406424797</stp>
        <tr r="R1555" s="1"/>
        <tr r="R903" s="1"/>
      </tp>
      <tp t="s">
        <v>#N/A Requesting Data...760288011</v>
        <stp/>
        <stp>BDP|14143635179871278703</stp>
        <tr r="R354" s="1"/>
      </tp>
      <tp t="s">
        <v>#N/A Requesting Data...2214695078</v>
        <stp/>
        <stp>BDP|11731431153796797591</stp>
        <tr r="N2546" s="1"/>
      </tp>
      <tp t="s">
        <v>#N/A Requesting Data...2835313322</v>
        <stp/>
        <stp>BDP|15084486850515264230</stp>
        <tr r="R1840" s="1"/>
        <tr r="R2400" s="1"/>
        <tr r="R2458" s="1"/>
        <tr r="R7041" s="1"/>
        <tr r="R7092" s="1"/>
        <tr r="R7233" s="1"/>
        <tr r="R7631" s="1"/>
        <tr r="R56" s="1"/>
        <tr r="R2322" s="1"/>
        <tr r="R7150" s="1"/>
      </tp>
      <tp t="s">
        <v>#N/A Requesting Data...3260266401</v>
        <stp/>
        <stp>BDP|15086692863410327601</stp>
        <tr r="R3205" s="1"/>
        <tr r="R2026" s="1"/>
        <tr r="R262" s="1"/>
      </tp>
      <tp t="s">
        <v>#N/A Requesting Data...2981278550</v>
        <stp/>
        <stp>BDP|10490475534523910774</stp>
        <tr r="R2305" s="1"/>
        <tr r="R2386" s="1"/>
        <tr r="R2441" s="1"/>
        <tr r="R7133" s="1"/>
        <tr r="R7224" s="1"/>
        <tr r="R39" s="1"/>
        <tr r="R1831" s="1"/>
        <tr r="R7032" s="1"/>
        <tr r="R7075" s="1"/>
        <tr r="R7614" s="1"/>
      </tp>
      <tp t="s">
        <v>#N/A Requesting Data...3787521112</v>
        <stp/>
        <stp>BDP|10886561554915338603</stp>
        <tr r="N2063" s="1"/>
        <tr r="N2671" s="1"/>
        <tr r="N299" s="1"/>
        <tr r="N3242" s="1"/>
      </tp>
      <tp t="s">
        <v>#N/A Requesting Data...787863203</v>
        <stp/>
        <stp>BDP|14725121974377141693</stp>
        <tr r="R528" s="1"/>
        <tr r="R1180" s="1"/>
      </tp>
      <tp t="s">
        <v>#N/A Requesting Data...2002256385</v>
        <stp/>
        <stp>BDP|18274446199704360256</stp>
        <tr r="R1818" s="1"/>
        <tr r="R2985" s="1"/>
      </tp>
      <tp t="s">
        <v>#N/A Requesting Data...1074099678</v>
        <stp/>
        <stp>BDP|10766759054441814061</stp>
        <tr r="N2367" s="1"/>
      </tp>
      <tp t="s">
        <v>#N/A Requesting Data...3163891320</v>
        <stp/>
        <stp>BDP|15612221190888464580</stp>
        <tr r="R7356" s="1"/>
        <tr r="R2790" s="1"/>
      </tp>
      <tp t="s">
        <v>#N/A Requesting Data...1855434898</v>
        <stp/>
        <stp>BDP|11240275811391499085</stp>
        <tr r="R1614" s="1"/>
        <tr r="R962" s="1"/>
      </tp>
      <tp t="s">
        <v>#N/A Requesting Data...2967437689</v>
        <stp/>
        <stp>BDP|10409637604763305683</stp>
        <tr r="R2192" s="1"/>
      </tp>
      <tp t="s">
        <v>#N/A Requesting Data...3147852153</v>
        <stp/>
        <stp>BDP|17393709231921332198</stp>
        <tr r="R2571" s="1"/>
        <tr r="R2773" s="1"/>
      </tp>
      <tp t="s">
        <v>#N/A Requesting Data...4067586611</v>
        <stp/>
        <stp>BDP|13262857518308537127</stp>
        <tr r="R1301" s="1"/>
        <tr r="R649" s="1"/>
      </tp>
      <tp t="s">
        <v>#N/A Requesting Data...556859424</v>
        <stp/>
        <stp>BDP|11673345419141679151</stp>
        <tr r="R1820" s="1"/>
      </tp>
      <tp t="s">
        <v>#N/A Requesting Data...2117586257</v>
        <stp/>
        <stp>BDP|13310340891789574388</stp>
        <tr r="R1941" s="1"/>
        <tr r="R3120" s="1"/>
        <tr r="R177" s="1"/>
      </tp>
      <tp t="s">
        <v>#N/A Requesting Data...1448929930</v>
        <stp/>
        <stp>BDP|16620029004357937223</stp>
        <tr r="N2654" s="1"/>
      </tp>
      <tp t="s">
        <v>#N/A Requesting Data...2809917782</v>
        <stp/>
        <stp>BDP|12821473683149156469</stp>
        <tr r="R323" s="1"/>
      </tp>
      <tp t="s">
        <v>#N/A Requesting Data...1076858431</v>
        <stp/>
        <stp>BDP|10029007149927146039</stp>
        <tr r="R1200" s="1"/>
        <tr r="R7279" s="1"/>
        <tr r="R548" s="1"/>
      </tp>
      <tp t="s">
        <v>#N/A Requesting Data...3502258635</v>
        <stp/>
        <stp>BDP|11978436670012161301</stp>
        <tr r="R1247" s="1"/>
        <tr r="R595" s="1"/>
      </tp>
      <tp t="s">
        <v>#N/A Requesting Data...4098408398</v>
        <stp/>
        <stp>BDP|17837723830188012816</stp>
        <tr r="R1512" s="1"/>
        <tr r="R7493" s="1"/>
        <tr r="R860" s="1"/>
      </tp>
      <tp t="s">
        <v>#N/A Requesting Data...731586965</v>
        <stp/>
        <stp>BDP|16923625114235005740</stp>
        <tr r="R1971" s="1"/>
        <tr r="R207" s="1"/>
        <tr r="R2904" s="1"/>
        <tr r="R3150" s="1"/>
      </tp>
      <tp t="s">
        <v>#N/A Requesting Data...4146934001</v>
        <stp/>
        <stp>BDP|15447351045782809369</stp>
        <tr r="R7387" s="1"/>
      </tp>
      <tp t="s">
        <v>#N/A Requesting Data...3642104107</v>
        <stp/>
        <stp>BDP|16858737700093782164</stp>
        <tr r="R337" s="1"/>
      </tp>
      <tp t="s">
        <v>#N/A Requesting Data...3170510712</v>
        <stp/>
        <stp>BDP|13285029848890643443</stp>
        <tr r="N1082" s="1"/>
        <tr r="N1734" s="1"/>
      </tp>
      <tp t="s">
        <v>#N/A Requesting Data...854278572</v>
        <stp/>
        <stp>BDP|15490326980095874845</stp>
        <tr r="N7426" s="1"/>
      </tp>
      <tp t="s">
        <v>#N/A Requesting Data...2961367382</v>
        <stp/>
        <stp>BDP|17630670990289258297</stp>
        <tr r="N1575" s="1"/>
        <tr r="N923" s="1"/>
      </tp>
      <tp t="s">
        <v>#N/A Requesting Data...2681840712</v>
        <stp/>
        <stp>BDP|18094868564127048284</stp>
        <tr r="R155" s="1"/>
        <tr r="R1919" s="1"/>
        <tr r="R3098" s="1"/>
      </tp>
      <tp t="s">
        <v>#N/A Requesting Data...2841739355</v>
        <stp/>
        <stp>BDP|17565369748922624172</stp>
        <tr r="R2978" s="1"/>
      </tp>
      <tp t="s">
        <v>#N/A Requesting Data...4117932903</v>
        <stp/>
        <stp>BDP|14854206952422217223</stp>
        <tr r="R1001" s="1"/>
        <tr r="R1653" s="1"/>
      </tp>
      <tp t="s">
        <v>#N/A Requesting Data...3141934513</v>
        <stp/>
        <stp>BDP|17390492319585626486</stp>
        <tr r="N2673" s="1"/>
        <tr r="N2065" s="1"/>
        <tr r="N301" s="1"/>
        <tr r="N3244" s="1"/>
      </tp>
      <tp t="s">
        <v>#N/A Requesting Data...4008045431</v>
        <stp/>
        <stp>BDP|15542548214696171497</stp>
        <tr r="R2327" s="1"/>
        <tr r="R2405" s="1"/>
        <tr r="R7046" s="1"/>
        <tr r="R7097" s="1"/>
        <tr r="R7155" s="1"/>
        <tr r="R61" s="1"/>
        <tr r="R1845" s="1"/>
        <tr r="R2463" s="1"/>
        <tr r="R7238" s="1"/>
        <tr r="R7636" s="1"/>
      </tp>
      <tp t="s">
        <v>#N/A Requesting Data...1016216530</v>
        <stp/>
        <stp>BDP|17395233868416101640</stp>
        <tr r="N2377" s="1"/>
        <tr r="N32" s="1"/>
        <tr r="N7025" s="1"/>
        <tr r="N7068" s="1"/>
        <tr r="N7217" s="1"/>
        <tr r="N7607" s="1"/>
        <tr r="N1824" s="1"/>
        <tr r="N2298" s="1"/>
        <tr r="N2434" s="1"/>
        <tr r="N7126" s="1"/>
      </tp>
      <tp t="s">
        <v>#N/A Requesting Data...2320556544</v>
        <stp/>
        <stp>BDP|11340677936471625698</stp>
        <tr r="R2594" s="1"/>
      </tp>
      <tp t="s">
        <v>#N/A Requesting Data...2983383761</v>
        <stp/>
        <stp>BDP|14327720642207620384</stp>
        <tr r="N952" s="1"/>
        <tr r="N1604" s="1"/>
      </tp>
      <tp t="s">
        <v>#N/A Requesting Data...2551203295</v>
        <stp/>
        <stp>BDP|17835854382975604155</stp>
        <tr r="R1521" s="1"/>
        <tr r="R7496" s="1"/>
        <tr r="R869" s="1"/>
      </tp>
      <tp t="s">
        <v>#N/A Requesting Data...564632780</v>
        <stp/>
        <stp>BDP|18015898442570234757</stp>
        <tr r="R1566" s="1"/>
        <tr r="R2753" s="1"/>
        <tr r="R7512" s="1"/>
        <tr r="R914" s="1"/>
      </tp>
      <tp t="s">
        <v>#N/A Requesting Data...2993578769</v>
        <stp/>
        <stp>BDP|14518941228229141549</stp>
        <tr r="N696" s="1"/>
        <tr r="N1348" s="1"/>
        <tr r="N7400" s="1"/>
      </tp>
      <tp t="s">
        <v>#N/A Requesting Data...3629847033</v>
        <stp/>
        <stp>BDP|14844123649946633492</stp>
        <tr r="R1431" s="1"/>
        <tr r="R779" s="1"/>
      </tp>
      <tp t="s">
        <v>#N/A Requesting Data...829687924</v>
        <stp/>
        <stp>BDP|11586304535222907050</stp>
        <tr r="R2965" s="1"/>
        <tr r="R3238" s="1"/>
        <tr r="R7436" s="1"/>
        <tr r="R2059" s="1"/>
        <tr r="R2662" s="1"/>
        <tr r="R295" s="1"/>
      </tp>
      <tp t="s">
        <v>#N/A Requesting Data...2548859489</v>
        <stp/>
        <stp>BDP|12926026990068554022</stp>
        <tr r="N7391" s="1"/>
        <tr r="N1336" s="1"/>
        <tr r="N684" s="1"/>
      </tp>
      <tp t="s">
        <v>#N/A Requesting Data...3947811688</v>
        <stp/>
        <stp>BDP|13144285429500931056</stp>
        <tr r="N7586" s="1"/>
      </tp>
      <tp t="s">
        <v>#N/A Requesting Data...2215490693</v>
        <stp/>
        <stp>BDP|14486297853962059224</stp>
        <tr r="R2931" s="1"/>
      </tp>
      <tp t="s">
        <v>#N/A Requesting Data...1589455347</v>
        <stp/>
        <stp>BDP|13237980745548604551</stp>
        <tr r="R1896" s="1"/>
        <tr r="R2770" s="1"/>
        <tr r="R3075" s="1"/>
        <tr r="R132" s="1"/>
      </tp>
      <tp t="s">
        <v>#N/A Requesting Data...4058011854</v>
        <stp/>
        <stp>BDP|16004983572793712810</stp>
        <tr r="R1733" s="1"/>
        <tr r="R1081" s="1"/>
      </tp>
      <tp t="s">
        <v>#N/A Requesting Data...3090469986</v>
        <stp/>
        <stp>BDP|17626871067149217386</stp>
        <tr r="R1359" s="1"/>
        <tr r="R707" s="1"/>
      </tp>
      <tp t="s">
        <v>#N/A Requesting Data...4128874228</v>
        <stp/>
        <stp>BDP|10764670105317083298</stp>
        <tr r="N1083" s="1"/>
        <tr r="N1735" s="1"/>
      </tp>
      <tp t="s">
        <v>#N/A Requesting Data...734951011</v>
        <stp/>
        <stp>BDP|12973225776616054214</stp>
        <tr r="R483" s="1"/>
      </tp>
      <tp t="s">
        <v>#N/A Requesting Data...2832470748</v>
        <stp/>
        <stp>BDP|11475781361792513144</stp>
        <tr r="R2165" s="1"/>
      </tp>
      <tp t="s">
        <v>#N/A Requesting Data...3862621611</v>
        <stp/>
        <stp>BDP|11284256669617803192</stp>
        <tr r="N1556" s="1"/>
        <tr r="N904" s="1"/>
      </tp>
      <tp t="s">
        <v>#N/A Requesting Data...4135276797</v>
        <stp/>
        <stp>BDP|10276166885642976879</stp>
        <tr r="R2057" s="1"/>
        <tr r="R293" s="1"/>
        <tr r="R3236" s="1"/>
      </tp>
      <tp t="s">
        <v>#N/A Requesting Data...1791082441</v>
        <stp/>
        <stp>BDP|15189444273113173683</stp>
        <tr r="N7405" s="1"/>
      </tp>
      <tp t="s">
        <v>#N/A Requesting Data...2324000939</v>
        <stp/>
        <stp>BDP|11753469671264629595</stp>
        <tr r="N7010" s="1"/>
      </tp>
      <tp t="s">
        <v>#N/A Requesting Data...1970562836</v>
        <stp/>
        <stp>BDP|17951703493803261971</stp>
        <tr r="R227" s="1"/>
        <tr r="R3170" s="1"/>
        <tr r="R1991" s="1"/>
      </tp>
      <tp t="s">
        <v>#N/A Requesting Data...978858005</v>
        <stp/>
        <stp>BDP|14304707765834902207</stp>
        <tr r="R2697" s="1"/>
      </tp>
      <tp t="s">
        <v>#N/A Requesting Data...1912620532</v>
        <stp/>
        <stp>BDP|10690973169689503522</stp>
        <tr r="N1106" s="1"/>
        <tr r="N1758" s="1"/>
      </tp>
      <tp t="s">
        <v>#N/A Requesting Data...3258361845</v>
        <stp/>
        <stp>BDP|10474409176181886155</stp>
        <tr r="R1343" s="1"/>
        <tr r="R691" s="1"/>
      </tp>
      <tp t="s">
        <v>#N/A Requesting Data...4057763228</v>
        <stp/>
        <stp>BDP|17837811827608260633</stp>
        <tr r="N7538" s="1"/>
      </tp>
      <tp t="s">
        <v>#N/A Requesting Data...521531090</v>
        <stp/>
        <stp>BDP|13162673103586266083</stp>
        <tr r="R1172" s="1"/>
        <tr r="R520" s="1"/>
      </tp>
      <tp t="s">
        <v>#N/A Requesting Data...3125804944</v>
        <stp/>
        <stp>BDP|12802621206653401473</stp>
        <tr r="R7208" s="1"/>
      </tp>
      <tp t="s">
        <v>#N/A Requesting Data...3043250354</v>
        <stp/>
        <stp>BDP|17604765805737980427</stp>
        <tr r="R719" s="1"/>
        <tr r="R1371" s="1"/>
      </tp>
      <tp t="s">
        <v>#N/A Requesting Data...3000010629</v>
        <stp/>
        <stp>BDP|11230198700182407116</stp>
        <tr r="N2212" s="1"/>
      </tp>
      <tp t="s">
        <v>#N/A Requesting Data...1190064255</v>
        <stp/>
        <stp>BDP|15585687949154247089</stp>
        <tr r="R2914" s="1"/>
      </tp>
      <tp t="s">
        <v>#N/A Requesting Data...2585425375</v>
        <stp/>
        <stp>BDP|17806169157992364244</stp>
        <tr r="N3187" s="1"/>
        <tr r="N2008" s="1"/>
        <tr r="N244" s="1"/>
        <tr r="N2553" s="1"/>
      </tp>
      <tp t="s">
        <v>#N/A Requesting Data...3645922585</v>
        <stp/>
        <stp>BDP|18314874879423638750</stp>
        <tr r="R2743" s="1"/>
      </tp>
      <tp t="s">
        <v>#N/A Requesting Data...1345081191</v>
        <stp/>
        <stp>BDP|14936705465893590576</stp>
        <tr r="R1097" s="1"/>
        <tr r="R1749" s="1"/>
      </tp>
      <tp t="s">
        <v>#N/A Requesting Data...3895370798</v>
        <stp/>
        <stp>BDP|17410303869360254113</stp>
        <tr r="R2951" s="1"/>
      </tp>
      <tp t="s">
        <v>#N/A Requesting Data...2527649183</v>
        <stp/>
        <stp>BDP|12172616459880043278</stp>
        <tr r="R127" s="1"/>
        <tr r="R1891" s="1"/>
        <tr r="R3070" s="1"/>
      </tp>
      <tp t="s">
        <v>#N/A Requesting Data...2785650787</v>
        <stp/>
        <stp>BDP|15132712218536388658</stp>
        <tr r="N2358" s="1"/>
      </tp>
      <tp t="s">
        <v>#N/A Requesting Data...1157593494</v>
        <stp/>
        <stp>BDP|16801924604668818479</stp>
        <tr r="N3258" s="1"/>
      </tp>
      <tp t="s">
        <v>#N/A Requesting Data...2877395382</v>
        <stp/>
        <stp>BDP|15131036332387889297</stp>
        <tr r="R1587" s="1"/>
        <tr r="R935" s="1"/>
      </tp>
      <tp t="s">
        <v>#N/A Requesting Data...884877322</v>
        <stp/>
        <stp>BDP|11025731525643009474</stp>
        <tr r="N384" s="1"/>
      </tp>
      <tp t="s">
        <v>#N/A Requesting Data...1414482880</v>
        <stp/>
        <stp>BDP|10625437376281261101</stp>
        <tr r="R1087" s="1"/>
        <tr r="R1739" s="1"/>
      </tp>
      <tp t="s">
        <v>#N/A Requesting Data...2315064693</v>
        <stp/>
        <stp>BDP|16726172896785064871</stp>
        <tr r="N7407" s="1"/>
      </tp>
      <tp t="s">
        <v>#N/A Requesting Data...4159562620</v>
        <stp/>
        <stp>BDP|16061867937478630660</stp>
        <tr r="N2936" s="1"/>
      </tp>
      <tp t="s">
        <v>#N/A Requesting Data...2254145597</v>
        <stp/>
        <stp>BDP|12788763420173976799</stp>
        <tr r="N767" s="1"/>
        <tr r="N1419" s="1"/>
      </tp>
      <tp t="s">
        <v>#N/A Requesting Data...2629045497</v>
        <stp/>
        <stp>BDP|15645253730602586562</stp>
        <tr r="N3135" s="1"/>
        <tr r="N192" s="1"/>
        <tr r="N1956" s="1"/>
      </tp>
      <tp t="s">
        <v>#N/A Requesting Data...1144752544</v>
        <stp/>
        <stp>BDP|17268691729636285607</stp>
        <tr r="N7443" s="1"/>
      </tp>
      <tp t="s">
        <v>#N/A Requesting Data...1019994233</v>
        <stp/>
        <stp>BDP|13847774358110742208</stp>
        <tr r="N1464" s="1"/>
        <tr r="N7477" s="1"/>
        <tr r="N812" s="1"/>
      </tp>
      <tp t="s">
        <v>#N/A Requesting Data...854604261</v>
        <stp/>
        <stp>BDP|13241612277380317178</stp>
        <tr r="R2762" s="1"/>
        <tr r="R2557" s="1"/>
      </tp>
      <tp t="s">
        <v>#N/A Requesting Data...2833748485</v>
        <stp/>
        <stp>BDP|12340842192509687938</stp>
        <tr r="R1252" s="1"/>
        <tr r="R600" s="1"/>
      </tp>
      <tp t="s">
        <v>#N/A Requesting Data...3352993535</v>
        <stp/>
        <stp>BDP|14610544432557564654</stp>
        <tr r="R344" s="1"/>
        <tr r="R89" s="1"/>
      </tp>
      <tp t="s">
        <v>#N/A Requesting Data...1393339036</v>
        <stp/>
        <stp>BDP|11800116912727245595</stp>
        <tr r="R1155" s="1"/>
        <tr r="R1807" s="1"/>
      </tp>
      <tp t="s">
        <v>#N/A N/A</v>
        <stp/>
        <stp>BDP|12130260000287766407</stp>
        <tr r="R2217" s="1"/>
      </tp>
      <tp t="s">
        <v>#N/A Requesting Data...825295599</v>
        <stp/>
        <stp>BDP|11524666580064023836</stp>
        <tr r="N1269" s="1"/>
        <tr r="N617" s="1"/>
      </tp>
      <tp t="s">
        <v>#N/A Requesting Data...3586757111</v>
        <stp/>
        <stp>BDP|14166894989674131300</stp>
        <tr r="R2653" s="1"/>
      </tp>
      <tp t="s">
        <v>#N/A Requesting Data...801796557</v>
        <stp/>
        <stp>BDP|13292244012440093347</stp>
        <tr r="N1450" s="1"/>
        <tr r="N798" s="1"/>
      </tp>
      <tp t="s">
        <v>#N/A Requesting Data...4110062252</v>
        <stp/>
        <stp>BDP|10089294399919039100</stp>
        <tr r="R2221" s="1"/>
        <tr r="R419" s="1"/>
      </tp>
      <tp t="s">
        <v>#N/A Requesting Data...3366707669</v>
        <stp/>
        <stp>BDP|13434425644261533172</stp>
        <tr r="R2824" s="1"/>
      </tp>
      <tp t="s">
        <v>#N/A Requesting Data...3505234319</v>
        <stp/>
        <stp>BDP|10109470364902213330</stp>
        <tr r="R1219" s="1"/>
        <tr r="R567" s="1"/>
      </tp>
      <tp t="s">
        <v>#N/A Requesting Data...3737475129</v>
        <stp/>
        <stp>BDP|12890591269284938626</stp>
        <tr r="R186" s="1"/>
        <tr r="R1950" s="1"/>
        <tr r="R3129" s="1"/>
        <tr r="R7452" s="1"/>
        <tr r="R2869" s="1"/>
      </tp>
      <tp t="s">
        <v>#N/A Requesting Data...2818372187</v>
        <stp/>
        <stp>BDP|16231314880849409741</stp>
        <tr r="R2935" s="1"/>
      </tp>
      <tp t="s">
        <v>#N/A Requesting Data...2165643299</v>
        <stp/>
        <stp>BDP|12547364016336264548</stp>
        <tr r="R2576" s="1"/>
        <tr r="R2782" s="1"/>
      </tp>
      <tp t="s">
        <v>#N/A Requesting Data...4155418972</v>
        <stp/>
        <stp>BDP|10374712600816097218</stp>
        <tr r="R7427" s="1"/>
        <tr r="R735" s="1"/>
        <tr r="R1387" s="1"/>
        <tr r="R2654" s="1"/>
      </tp>
      <tp t="s">
        <v>#N/A Requesting Data...3191018091</v>
        <stp/>
        <stp>BDP|18295233878888939630</stp>
        <tr r="R549" s="1"/>
        <tr r="R1201" s="1"/>
      </tp>
      <tp t="s">
        <v>#N/A Requesting Data...1012959568</v>
        <stp/>
        <stp>BDP|12457150717241418016</stp>
        <tr r="N1838" s="1"/>
        <tr r="N2320" s="1"/>
        <tr r="N2398" s="1"/>
        <tr r="N2456" s="1"/>
        <tr r="N7090" s="1"/>
        <tr r="N7148" s="1"/>
        <tr r="N7231" s="1"/>
        <tr r="N54" s="1"/>
        <tr r="N7039" s="1"/>
        <tr r="N7629" s="1"/>
      </tp>
      <tp t="s">
        <v>#N/A Requesting Data...894061276</v>
        <stp/>
        <stp>BDP|17946871873382913977</stp>
        <tr r="R2705" s="1"/>
      </tp>
      <tp t="s">
        <v>#N/A Requesting Data...1103788562</v>
        <stp/>
        <stp>BDP|10467634366091227207</stp>
        <tr r="R2187" s="1"/>
      </tp>
      <tp t="s">
        <v>#N/A Requesting Data...1112519312</v>
        <stp/>
        <stp>BDP|16967117778087458470</stp>
        <tr r="R2596" s="1"/>
        <tr r="R7370" s="1"/>
      </tp>
      <tp t="s">
        <v>#N/A Requesting Data...3137730631</v>
        <stp/>
        <stp>BDP|13310488752599262890</stp>
        <tr r="R1542" s="1"/>
        <tr r="R7504" s="1"/>
        <tr r="R890" s="1"/>
      </tp>
      <tp t="s">
        <v>#N/A Requesting Data...4260303227</v>
        <stp/>
        <stp>BDP|17327326381806247905</stp>
        <tr r="R7420" s="1"/>
      </tp>
      <tp t="s">
        <v>#N/A Requesting Data...1069254632</v>
        <stp/>
        <stp>BDP|18155724115009241469</stp>
        <tr r="N1091" s="1"/>
        <tr r="N1743" s="1"/>
      </tp>
      <tp t="s">
        <v>#N/A Requesting Data...3859946204</v>
        <stp/>
        <stp>BDP|15259265173902692133</stp>
        <tr r="R2887" s="1"/>
      </tp>
      <tp t="s">
        <v>#N/A Requesting Data...3996892278</v>
        <stp/>
        <stp>BDP|13352854582424242443</stp>
        <tr r="R1060" s="1"/>
        <tr r="R1712" s="1"/>
      </tp>
      <tp t="s">
        <v>#N/A Requesting Data...1671595676</v>
        <stp/>
        <stp>BDP|17074027021326584049</stp>
        <tr r="R1067" s="1"/>
        <tr r="R1719" s="1"/>
      </tp>
      <tp t="s">
        <v>#N/A Requesting Data...1740910668</v>
        <stp/>
        <stp>BDP|14786287270662849027</stp>
        <tr r="R1605" s="1"/>
        <tr r="R953" s="1"/>
        <tr r="R7524" s="1"/>
      </tp>
      <tp t="s">
        <v>#N/A Requesting Data...2865734365</v>
        <stp/>
        <stp>BDP|15703668263697777101</stp>
        <tr r="R3162" s="1"/>
        <tr r="R1983" s="1"/>
        <tr r="R219" s="1"/>
      </tp>
      <tp t="s">
        <v>#N/A Requesting Data...1596178296</v>
        <stp/>
        <stp>BDP|14640123714602706529</stp>
        <tr r="R1184" s="1"/>
        <tr r="R532" s="1"/>
      </tp>
      <tp t="s">
        <v>#N/A Requesting Data...2312662341</v>
        <stp/>
        <stp>BDP|15176629546641135517</stp>
        <tr r="R1988" s="1"/>
        <tr r="R3167" s="1"/>
        <tr r="R224" s="1"/>
      </tp>
      <tp t="s">
        <v>#N/A Requesting Data...3428069329</v>
        <stp/>
        <stp>BDP|15911934654223349980</stp>
        <tr r="N3030" s="1"/>
      </tp>
      <tp t="s">
        <v>#N/A Requesting Data...3283617863</v>
        <stp/>
        <stp>BDP|16728285808752259506</stp>
        <tr r="R7563" s="1"/>
      </tp>
      <tp t="s">
        <v>#N/A Requesting Data...2755519766</v>
        <stp/>
        <stp>BDP|11376224345165263137</stp>
        <tr r="R1457" s="1"/>
        <tr r="R805" s="1"/>
      </tp>
      <tp t="s">
        <v>#N/A Requesting Data...4177403252</v>
        <stp/>
        <stp>BDP|13944842599564857595</stp>
        <tr r="N1129" s="1"/>
        <tr r="N1781" s="1"/>
      </tp>
      <tp t="s">
        <v>#N/A Requesting Data...2970864924</v>
        <stp/>
        <stp>BDP|11414181639220333032</stp>
        <tr r="N1459" s="1"/>
        <tr r="N807" s="1"/>
      </tp>
      <tp t="s">
        <v>#N/A Requesting Data...2014959073</v>
        <stp/>
        <stp>BDP|12295568600283085719</stp>
        <tr r="N361" s="1"/>
      </tp>
      <tp t="s">
        <v>#N/A Requesting Data...3473699512</v>
        <stp/>
        <stp>BDP|15627502110057327500</stp>
        <tr r="N2511" s="1"/>
      </tp>
      <tp t="s">
        <v>#N/A Requesting Data...3854931235</v>
        <stp/>
        <stp>BDP|14995227955913929322</stp>
        <tr r="R2552" s="1"/>
      </tp>
      <tp t="s">
        <v>#N/A Requesting Data...743776819</v>
        <stp/>
        <stp>BDP|16805195860164318673</stp>
        <tr r="N292" s="1"/>
        <tr r="N3235" s="1"/>
        <tr r="N2056" s="1"/>
        <tr r="N2652" s="1"/>
      </tp>
      <tp t="s">
        <v>#N/A Requesting Data...3694803303</v>
        <stp/>
        <stp>BDP|16297137803807106363</stp>
        <tr r="R2354" s="1"/>
      </tp>
      <tp t="s">
        <v>#N/A Requesting Data...2612065944</v>
        <stp/>
        <stp>BDP|17977187967623015032</stp>
        <tr r="R1651" s="1"/>
        <tr r="R2595" s="1"/>
        <tr r="R999" s="1"/>
      </tp>
      <tp t="s">
        <v>#N/A Requesting Data...3067564193</v>
        <stp/>
        <stp>BDP|12003406753161357157</stp>
        <tr r="N163" s="1"/>
        <tr r="N1927" s="1"/>
        <tr r="N3106" s="1"/>
      </tp>
      <tp t="s">
        <v>#N/A Requesting Data...837081095</v>
        <stp/>
        <stp>BDP|12066771152624272722</stp>
        <tr r="R1036" s="1"/>
        <tr r="R1688" s="1"/>
      </tp>
      <tp t="s">
        <v>#N/A Requesting Data...851293536</v>
        <stp/>
        <stp>BDP|11318066063273680744</stp>
        <tr r="N7422" s="1"/>
        <tr r="N1374" s="1"/>
        <tr r="N722" s="1"/>
      </tp>
      <tp t="s">
        <v>#N/A Requesting Data...1527136272</v>
        <stp/>
        <stp>BDP|14308135623365777109</stp>
        <tr r="R1858" s="1"/>
        <tr r="R3001" s="1"/>
      </tp>
      <tp t="s">
        <v>#N/A Requesting Data...3043668608</v>
        <stp/>
        <stp>BDP|18218012257146687862</stp>
        <tr r="N1375" s="1"/>
        <tr r="N723" s="1"/>
      </tp>
      <tp t="s">
        <v>#N/A Requesting Data...1214018816</v>
        <stp/>
        <stp>BDP|18184527091536003162</stp>
        <tr r="N1974" s="1"/>
        <tr r="N3153" s="1"/>
        <tr r="N210" s="1"/>
      </tp>
      <tp t="s">
        <v>#N/A Requesting Data...3069662058</v>
        <stp/>
        <stp>BDP|13003329557940282637</stp>
        <tr r="R7443" s="1"/>
      </tp>
      <tp t="s">
        <v>#N/A Requesting Data...4024196796</v>
        <stp/>
        <stp>BDP|14229021710757617126</stp>
        <tr r="R1599" s="1"/>
        <tr r="R2571" s="1"/>
        <tr r="R947" s="1"/>
        <tr r="R2773" s="1"/>
      </tp>
      <tp t="s">
        <v>#N/A Requesting Data...1899314448</v>
        <stp/>
        <stp>BDP|11082403367980419071</stp>
        <tr r="N1425" s="1"/>
        <tr r="N773" s="1"/>
      </tp>
      <tp t="s">
        <v>#N/A Requesting Data...1484835388</v>
        <stp/>
        <stp>BDP|14261077961839094801</stp>
        <tr r="N27" s="1"/>
        <tr r="N413" s="1"/>
        <tr r="N502" s="1"/>
        <tr r="N82" s="1"/>
        <tr r="N16" s="1"/>
        <tr r="N2171" s="1"/>
        <tr r="N2281" s="1"/>
        <tr r="N2428" s="1"/>
        <tr r="N2922" s="1"/>
        <tr r="N315" s="1"/>
        <tr r="N7001" s="1"/>
        <tr r="N7254" s="1"/>
        <tr r="N7260" s="1"/>
        <tr r="N7267" s="1"/>
        <tr r="N7650" s="1"/>
        <tr r="N7013" s="1"/>
        <tr r="N1812" s="1"/>
        <tr r="N2340" s="1"/>
        <tr r="N2419" s="1"/>
      </tp>
      <tp t="s">
        <v>#N/A Requesting Data...704998165</v>
        <stp/>
        <stp>BDP|16216874780471816491</stp>
        <tr r="N2216" s="1"/>
      </tp>
      <tp t="s">
        <v>#N/A Requesting Data...2524623857</v>
        <stp/>
        <stp>BDP|12421399308655230738</stp>
        <tr r="R7406" s="1"/>
      </tp>
      <tp t="s">
        <v>#N/A Requesting Data...3944293330</v>
        <stp/>
        <stp>BDP|10426145925773823397</stp>
        <tr r="R1837" s="1"/>
        <tr r="R2319" s="1"/>
        <tr r="R2397" s="1"/>
        <tr r="R2455" s="1"/>
        <tr r="R7038" s="1"/>
        <tr r="R7230" s="1"/>
        <tr r="R7628" s="1"/>
        <tr r="R53" s="1"/>
        <tr r="R7089" s="1"/>
        <tr r="R7147" s="1"/>
      </tp>
      <tp t="s">
        <v>#N/A Requesting Data...1708344591</v>
        <stp/>
        <stp>BDP|14478248956048179803</stp>
        <tr r="R2672" s="1"/>
        <tr r="R300" s="1"/>
        <tr r="R2064" s="1"/>
        <tr r="R3243" s="1"/>
      </tp>
      <tp t="s">
        <v>#N/A Requesting Data...1477849619</v>
        <stp/>
        <stp>BDP|13429603330882762740</stp>
        <tr r="R2948" s="1"/>
      </tp>
      <tp t="s">
        <v>#N/A Requesting Data...2666326414</v>
        <stp/>
        <stp>BDP|13317041731030185306</stp>
        <tr r="N7024" s="1"/>
      </tp>
      <tp t="s">
        <v>#N/A Requesting Data...2171028893</v>
        <stp/>
        <stp>BDP|14348365092874287922</stp>
        <tr r="N1277" s="1"/>
        <tr r="N625" s="1"/>
      </tp>
      <tp t="s">
        <v>#N/A Requesting Data...1488280171</v>
        <stp/>
        <stp>BDP|12265777914400259741</stp>
        <tr r="R1243" s="1"/>
        <tr r="R2939" s="1"/>
        <tr r="R7304" s="1"/>
        <tr r="R591" s="1"/>
      </tp>
      <tp t="s">
        <v>#N/A Requesting Data...1260017966</v>
        <stp/>
        <stp>BDP|17266836486186227225</stp>
        <tr r="N2348" s="1"/>
      </tp>
      <tp t="s">
        <v>#N/A Requesting Data...2833357186</v>
        <stp/>
        <stp>BDP|13025398757554039299</stp>
        <tr r="R7546" s="1"/>
      </tp>
      <tp t="s">
        <v>#N/A Requesting Data...2681483509</v>
        <stp/>
        <stp>BDP|12645351635276121700</stp>
        <tr r="R2292" s="1"/>
      </tp>
      <tp t="s">
        <v>#N/A Requesting Data...1924286453</v>
        <stp/>
        <stp>BDP|16051384117561954614</stp>
        <tr r="R2215" s="1"/>
      </tp>
      <tp t="s">
        <v>#N/A Requesting Data...3632478785</v>
        <stp/>
        <stp>BDP|17570939786754596124</stp>
        <tr r="R1349" s="1"/>
        <tr r="R697" s="1"/>
      </tp>
      <tp t="s">
        <v>#N/A Requesting Data...1313825336</v>
        <stp/>
        <stp>BDP|10954708653945565499</stp>
        <tr r="R191" s="1"/>
        <tr r="R1955" s="1"/>
        <tr r="R3134" s="1"/>
      </tp>
      <tp t="s">
        <v>#N/A Requesting Data...1307643898</v>
        <stp/>
        <stp>BDP|13592142429931816268</stp>
        <tr r="N1882" s="1"/>
        <tr r="N3061" s="1"/>
        <tr r="N118" s="1"/>
      </tp>
      <tp t="s">
        <v>#N/A Requesting Data...1784711273</v>
        <stp/>
        <stp>BDP|10847431259977389579</stp>
        <tr r="N1115" s="1"/>
        <tr r="N1767" s="1"/>
      </tp>
      <tp t="s">
        <v>#N/A Requesting Data...1003217986</v>
        <stp/>
        <stp>BDP|15265130726321344422</stp>
        <tr r="N7334" s="1"/>
      </tp>
      <tp t="s">
        <v>#N/A Requesting Data...1228341415</v>
        <stp/>
        <stp>BDP|10523514554247518437</stp>
        <tr r="R1633" s="1"/>
        <tr r="R981" s="1"/>
      </tp>
      <tp t="s">
        <v>#N/A Requesting Data...2575420644</v>
        <stp/>
        <stp>BDP|13920585896275822996</stp>
        <tr r="R1569" s="1"/>
        <tr r="R917" s="1"/>
      </tp>
      <tp t="s">
        <v>#N/A Requesting Data...2105862009</v>
        <stp/>
        <stp>BDP|14851126901680566682</stp>
        <tr r="N796" s="1"/>
        <tr r="N1448" s="1"/>
      </tp>
      <tp t="s">
        <v>#N/A Requesting Data...658554793</v>
        <stp/>
        <stp>BDP|12687223541917003033</stp>
        <tr r="R1402" s="1"/>
        <tr r="R750" s="1"/>
      </tp>
      <tp t="s">
        <v>#N/A Requesting Data...2489375574</v>
        <stp/>
        <stp>BDP|11920541636943820758</stp>
        <tr r="R1096" s="1"/>
        <tr r="R1748" s="1"/>
      </tp>
      <tp t="s">
        <v>#N/A Requesting Data...1654086852</v>
        <stp/>
        <stp>BDP|11554536984318255763</stp>
        <tr r="R2210" s="1"/>
      </tp>
      <tp t="s">
        <v>#N/A Requesting Data...3813039256</v>
        <stp/>
        <stp>BDP|14121682216152132287</stp>
        <tr r="R2695" s="1"/>
        <tr r="R2892" s="1"/>
      </tp>
      <tp t="s">
        <v>#N/A Requesting Data...745318015</v>
        <stp/>
        <stp>BDP|17080772802784607758</stp>
        <tr r="R2967" s="1"/>
      </tp>
      <tp t="s">
        <v>#N/A Requesting Data...877535342</v>
        <stp/>
        <stp>BDP|11979148465121656772</stp>
        <tr r="R7433" s="1"/>
      </tp>
      <tp t="s">
        <v>#N/A Requesting Data...1186522083</v>
        <stp/>
        <stp>BDP|15957050815480286421</stp>
        <tr r="R172" s="1"/>
        <tr r="R1936" s="1"/>
        <tr r="R3115" s="1"/>
        <tr r="R2842" s="1"/>
        <tr r="R7426" s="1"/>
      </tp>
      <tp t="s">
        <v>#N/A Requesting Data...1460450802</v>
        <stp/>
        <stp>BDP|13630749819047414264</stp>
        <tr r="R2692" s="1"/>
      </tp>
      <tp t="s">
        <v>#N/A Requesting Data...3533447267</v>
        <stp/>
        <stp>BDP|15728210765628834929</stp>
        <tr r="N2897" s="1"/>
      </tp>
      <tp t="s">
        <v>#N/A Requesting Data...3649398300</v>
        <stp/>
        <stp>BDP|12104514434761454598</stp>
        <tr r="R613" s="1"/>
        <tr r="R1265" s="1"/>
      </tp>
      <tp t="s">
        <v>#N/A Requesting Data...2674581386</v>
        <stp/>
        <stp>BDP|14782973854161949942</stp>
        <tr r="N1152" s="1"/>
        <tr r="N1804" s="1"/>
      </tp>
      <tp t="s">
        <v>#N/A Requesting Data...1576238778</v>
        <stp/>
        <stp>BDP|15072991768132897802</stp>
        <tr r="R945" s="1"/>
        <tr r="R1597" s="1"/>
      </tp>
      <tp t="s">
        <v>#N/A Requesting Data...985788869</v>
        <stp/>
        <stp>BDP|11639590963201005351</stp>
        <tr r="R2706" s="1"/>
      </tp>
      <tp t="s">
        <v>#N/A Requesting Data...2604727721</v>
        <stp/>
        <stp>BDP|12931504663407003635</stp>
        <tr r="R7472" s="1"/>
      </tp>
      <tp t="s">
        <v>#N/A Requesting Data...4010979314</v>
        <stp/>
        <stp>BDP|17386388026017708134</stp>
        <tr r="R3007" s="1"/>
      </tp>
      <tp t="s">
        <v>#N/A Requesting Data...2826594667</v>
        <stp/>
        <stp>BDP|17183581330283745264</stp>
        <tr r="N2317" s="1"/>
        <tr r="N7087" s="1"/>
        <tr r="N7145" s="1"/>
        <tr r="N7626" s="1"/>
        <tr r="N51" s="1"/>
        <tr r="N2395" s="1"/>
        <tr r="N2453" s="1"/>
      </tp>
      <tp t="s">
        <v>#N/A Requesting Data...3074963110</v>
        <stp/>
        <stp>BDP|10936558433111446730</stp>
        <tr r="R163" s="1"/>
        <tr r="R1927" s="1"/>
        <tr r="R3106" s="1"/>
        <tr r="R7408" s="1"/>
      </tp>
      <tp t="s">
        <v>#N/A Requesting Data...1219061506</v>
        <stp/>
        <stp>BDP|17324316340548893825</stp>
        <tr r="R7564" s="1"/>
      </tp>
      <tp t="s">
        <v>#N/A Requesting Data...1167789408</v>
        <stp/>
        <stp>BDP|13840635664644008774</stp>
        <tr r="N3257" s="1"/>
      </tp>
      <tp t="s">
        <v>#N/A Requesting Data...2586367083</v>
        <stp/>
        <stp>BDP|13039337854655700080</stp>
        <tr r="R2583" s="1"/>
      </tp>
      <tp t="s">
        <v>#N/A Requesting Data...2898049797</v>
        <stp/>
        <stp>BDP|18245554320316746985</stp>
        <tr r="R1491" s="1"/>
        <tr r="R839" s="1"/>
      </tp>
      <tp t="s">
        <v>#N/A Requesting Data...4081838575</v>
        <stp/>
        <stp>BDP|13168420302387034096</stp>
        <tr r="N1350" s="1"/>
        <tr r="N698" s="1"/>
      </tp>
      <tp t="s">
        <v>#N/A Requesting Data...3034302527</v>
        <stp/>
        <stp>BDP|10353719070823879324</stp>
        <tr r="R297" s="1"/>
        <tr r="R2061" s="1"/>
        <tr r="R3240" s="1"/>
      </tp>
      <tp t="s">
        <v>#N/A Requesting Data...4127628246</v>
        <stp/>
        <stp>BDP|16898708603574339500</stp>
        <tr r="N1237" s="1"/>
        <tr r="N7299" s="1"/>
        <tr r="N585" s="1"/>
      </tp>
      <tp t="s">
        <v>#N/A Requesting Data...4086262442</v>
        <stp/>
        <stp>BDP|10505690168929869949</stp>
        <tr r="N1175" s="1"/>
        <tr r="N523" s="1"/>
      </tp>
      <tp t="s">
        <v>#N/A Requesting Data...923790762</v>
        <stp/>
        <stp>BDP|12631017407523941110</stp>
        <tr r="N844" s="1"/>
        <tr r="N1496" s="1"/>
      </tp>
      <tp t="s">
        <v>#N/A Requesting Data...2918800375</v>
        <stp/>
        <stp>BDP|14942861237429955690</stp>
        <tr r="R1003" s="1"/>
        <tr r="R1655" s="1"/>
        <tr r="R2602" s="1"/>
        <tr r="R7532" s="1"/>
      </tp>
      <tp t="s">
        <v>#N/A Requesting Data...2704981087</v>
        <stp/>
        <stp>BDP|10352807148468658468</stp>
        <tr r="N2354" s="1"/>
      </tp>
      <tp t="s">
        <v>#N/A Requesting Data...1629896274</v>
        <stp/>
        <stp>BDP|14923267085758491652</stp>
        <tr r="R2009" s="1"/>
        <tr r="R245" s="1"/>
        <tr r="R3188" s="1"/>
      </tp>
      <tp t="s">
        <v>#N/A Requesting Data...1309869666</v>
        <stp/>
        <stp>BDP|15019048378250313245</stp>
        <tr r="R1600" s="1"/>
        <tr r="R948" s="1"/>
      </tp>
      <tp t="s">
        <v>#N/A Requesting Data...4130656357</v>
        <stp/>
        <stp>BDP|17184427515925589781</stp>
        <tr r="R1225" s="1"/>
        <tr r="R7289" s="1"/>
        <tr r="R573" s="1"/>
      </tp>
      <tp t="s">
        <v>#N/A Requesting Data...1107132101</v>
        <stp/>
        <stp>BDP|16460019170195666486</stp>
        <tr r="R1573" s="1"/>
        <tr r="R921" s="1"/>
      </tp>
      <tp t="s">
        <v>#N/A Requesting Data...2807864319</v>
        <stp/>
        <stp>BDP|10803711444847241443</stp>
        <tr r="N2294" s="1"/>
      </tp>
      <tp t="s">
        <v>#N/A Requesting Data...3288597016</v>
        <stp/>
        <stp>BDP|16759553524313514287</stp>
        <tr r="R426" s="1"/>
        <tr r="R2228" s="1"/>
      </tp>
      <tp t="s">
        <v>#N/A Requesting Data...2167379936</v>
        <stp/>
        <stp>BDP|18359636210538273793</stp>
        <tr r="R388" s="1"/>
      </tp>
      <tp t="s">
        <v>#N/A Requesting Data...2343164460</v>
        <stp/>
        <stp>BDP|15639294414380102615</stp>
        <tr r="R1842" s="1"/>
        <tr r="R2402" s="1"/>
        <tr r="R7043" s="1"/>
        <tr r="R7152" s="1"/>
        <tr r="R7235" s="1"/>
        <tr r="R2324" s="1"/>
        <tr r="R2460" s="1"/>
        <tr r="R7094" s="1"/>
        <tr r="R7633" s="1"/>
        <tr r="R58" s="1"/>
      </tp>
      <tp t="s">
        <v>#N/A Requesting Data...2349801842</v>
        <stp/>
        <stp>BDP|11446046770024206292</stp>
        <tr r="N2981" s="1"/>
      </tp>
      <tp t="s">
        <v>#N/A Requesting Data...1651595731</v>
        <stp/>
        <stp>BDP|16740616210711440096</stp>
        <tr r="N365" s="1"/>
      </tp>
      <tp t="s">
        <v>#N/A Requesting Data...3380236439</v>
        <stp/>
        <stp>BDP|12816272965275330324</stp>
        <tr r="N1404" s="1"/>
        <tr r="N7445" s="1"/>
        <tr r="N752" s="1"/>
      </tp>
      <tp t="s">
        <v>#N/A Requesting Data...3894090374</v>
        <stp/>
        <stp>BDP|11322340576043279683</stp>
        <tr r="R156" s="1"/>
        <tr r="R1920" s="1"/>
        <tr r="R3099" s="1"/>
      </tp>
      <tp t="s">
        <v>#N/A Requesting Data...4179159214</v>
        <stp/>
        <stp>BDP|17143011875400825067</stp>
        <tr r="R1817" s="1"/>
      </tp>
      <tp t="s">
        <v>#N/A Requesting Data...3636743814</v>
        <stp/>
        <stp>BDP|10327416664626588495</stp>
        <tr r="N1112" s="1"/>
        <tr r="N1764" s="1"/>
      </tp>
      <tp t="s">
        <v>#N/A Requesting Data...3491568769</v>
        <stp/>
        <stp>BDP|16092246044209372995</stp>
        <tr r="R1644" s="1"/>
        <tr r="R7530" s="1"/>
        <tr r="R992" s="1"/>
      </tp>
      <tp t="s">
        <v>#N/A Requesting Data...2203844139</v>
        <stp/>
        <stp>BDP|15365479277190801610</stp>
        <tr r="R1460" s="1"/>
        <tr r="R808" s="1"/>
      </tp>
      <tp t="s">
        <v>#N/A Requesting Data...1544465312</v>
        <stp/>
        <stp>BDP|13985425624317795224</stp>
        <tr r="N3003" s="1"/>
      </tp>
      <tp t="s">
        <v>#N/A Requesting Data...2895009209</v>
        <stp/>
        <stp>BDP|17394036427770970536</stp>
        <tr r="R1275" s="1"/>
        <tr r="R623" s="1"/>
      </tp>
      <tp t="s">
        <v>#N/A Requesting Data...1323021324</v>
        <stp/>
        <stp>BDP|11078269158037607156</stp>
        <tr r="R3014" s="1"/>
      </tp>
      <tp t="s">
        <v>#N/A Requesting Data...3489457352</v>
        <stp/>
        <stp>BDP|13960819867049514470</stp>
        <tr r="R1617" s="1"/>
        <tr r="R965" s="1"/>
      </tp>
      <tp t="s">
        <v>#N/A Requesting Data...4019976535</v>
        <stp/>
        <stp>BDP|18184168325008719382</stp>
        <tr r="R1090" s="1"/>
        <tr r="R1742" s="1"/>
      </tp>
      <tp t="s">
        <v>#N/A Requesting Data...857122453</v>
        <stp/>
        <stp>BDP|15958657908604836711</stp>
        <tr r="N182" s="1"/>
        <tr r="N1946" s="1"/>
        <tr r="N3125" s="1"/>
      </tp>
      <tp t="s">
        <v>#N/A Requesting Data...3479202431</v>
        <stp/>
        <stp>BDP|11796275277976272299</stp>
        <tr r="R335" s="1"/>
      </tp>
      <tp t="s">
        <v>#N/A Requesting Data...2168942227</v>
        <stp/>
        <stp>BDP|17591396925514180248</stp>
        <tr r="R2627" s="1"/>
      </tp>
      <tp t="s">
        <v>#N/A Requesting Data...3162065694</v>
        <stp/>
        <stp>BDP|10530515449882090318</stp>
        <tr r="R133" s="1"/>
        <tr r="R3076" s="1"/>
        <tr r="R1897" s="1"/>
      </tp>
      <tp t="s">
        <v>#N/A Requesting Data...1286020502</v>
        <stp/>
        <stp>BDP|12941435277433328228</stp>
        <tr r="N7172" s="1"/>
      </tp>
      <tp t="s">
        <v>#N/A Requesting Data...3162782814</v>
        <stp/>
        <stp>BDP|11098455528400839795</stp>
        <tr r="R2745" s="1"/>
      </tp>
      <tp t="s">
        <v>#N/A Requesting Data...1302114682</v>
        <stp/>
        <stp>BDP|18058139439253364955</stp>
        <tr r="R796" s="1"/>
        <tr r="R1448" s="1"/>
      </tp>
      <tp t="s">
        <v>#N/A Requesting Data...3147881292</v>
        <stp/>
        <stp>BDP|15959993359828066155</stp>
        <tr r="R1346" s="1"/>
        <tr r="R7399" s="1"/>
        <tr r="R694" s="1"/>
      </tp>
      <tp t="s">
        <v>#N/A Requesting Data...4010004437</v>
        <stp/>
        <stp>BDP|11480126231822377182</stp>
        <tr r="R2819" s="1"/>
      </tp>
      <tp t="s">
        <v>#N/A Requesting Data...2523985415</v>
        <stp/>
        <stp>BDP|13218554659265726657</stp>
        <tr r="N2371" s="1"/>
      </tp>
      <tp t="s">
        <v>#N/A Requesting Data...4117971648</v>
        <stp/>
        <stp>BDP|11333201600251985269</stp>
        <tr r="R1178" s="1"/>
        <tr r="R526" s="1"/>
      </tp>
      <tp t="s">
        <v>#N/A Requesting Data...2669003577</v>
        <stp/>
        <stp>BDP|13542032529513775245</stp>
        <tr r="R7602" s="1"/>
      </tp>
      <tp t="s">
        <v>#N/A Requesting Data...2466785863</v>
        <stp/>
        <stp>BDP|15275334400000977644</stp>
        <tr r="R2191" s="1"/>
      </tp>
      <tp t="s">
        <v>#N/A Requesting Data...4279146823</v>
        <stp/>
        <stp>BDP|13316796643981203179</stp>
        <tr r="R2891" s="1"/>
      </tp>
      <tp t="s">
        <v>#N/A Requesting Data...3975399591</v>
        <stp/>
        <stp>BDP|13337558489856741840</stp>
        <tr r="R1382" s="1"/>
        <tr r="R730" s="1"/>
      </tp>
      <tp t="s">
        <v>#N/A Requesting Data...2824620470</v>
        <stp/>
        <stp>BDP|13145730745616934627</stp>
        <tr r="R2893" s="1"/>
      </tp>
      <tp t="s">
        <v>#N/A Requesting Data...3199426218</v>
        <stp/>
        <stp>BDP|11879563874770168371</stp>
        <tr r="N337" s="1"/>
      </tp>
      <tp t="s">
        <v>#N/A Requesting Data...3936051778</v>
        <stp/>
        <stp>BDP|17353591348112488496</stp>
        <tr r="N1130" s="1"/>
        <tr r="N1782" s="1"/>
      </tp>
      <tp t="s">
        <v>#N/A Requesting Data...2284259042</v>
        <stp/>
        <stp>BDP|16368562609882152123</stp>
        <tr r="R7475" s="1"/>
      </tp>
      <tp t="s">
        <v>#N/A Requesting Data...2573814827</v>
        <stp/>
        <stp>BDP|16733632207576875649</stp>
        <tr r="N972" s="1"/>
        <tr r="N1624" s="1"/>
      </tp>
      <tp t="s">
        <v>#N/A Requesting Data...3399697895</v>
        <stp/>
        <stp>BDP|13751010734653552389</stp>
        <tr r="N7211" s="1"/>
      </tp>
      <tp t="s">
        <v>#N/A Requesting Data...1635042809</v>
        <stp/>
        <stp>BDP|11801683418473094573</stp>
        <tr r="R2858" s="1"/>
        <tr r="R3121" s="1"/>
        <tr r="R178" s="1"/>
        <tr r="R1942" s="1"/>
      </tp>
      <tp t="s">
        <v>#N/A Requesting Data...2812824575</v>
        <stp/>
        <stp>BDP|10769281321419272937</stp>
        <tr r="N3022" s="1"/>
      </tp>
      <tp t="s">
        <v>#N/A Requesting Data...3922375610</v>
        <stp/>
        <stp>BDP|14930360977965540529</stp>
        <tr r="R1469" s="1"/>
        <tr r="R7478" s="1"/>
        <tr r="R817" s="1"/>
      </tp>
      <tp t="s">
        <v>#N/A Requesting Data...2241118152</v>
        <stp/>
        <stp>BDP|16676128438625184124</stp>
        <tr r="R7352" s="1"/>
      </tp>
      <tp t="s">
        <v>#N/A Requesting Data...1076308943</v>
        <stp/>
        <stp>BDP|13335071904925745690</stp>
        <tr r="R7421" s="1"/>
      </tp>
      <tp t="s">
        <v>#N/A Requesting Data...862725583</v>
        <stp/>
        <stp>BDP|12070688023042779426</stp>
        <tr r="N7107" s="1"/>
        <tr r="N1854" s="1"/>
        <tr r="N2336" s="1"/>
        <tr r="N2414" s="1"/>
        <tr r="N2472" s="1"/>
        <tr r="N7055" s="1"/>
        <tr r="N7165" s="1"/>
        <tr r="N7645" s="1"/>
        <tr r="N7248" s="1"/>
        <tr r="N70" s="1"/>
      </tp>
      <tp t="s">
        <v>#N/A Requesting Data...3114003354</v>
        <stp/>
        <stp>BDP|15917620904947510447</stp>
        <tr r="R1055" s="1"/>
        <tr r="R1707" s="1"/>
      </tp>
      <tp t="s">
        <v>#N/A Requesting Data...4255311583</v>
        <stp/>
        <stp>BDP|11236722241736684493</stp>
        <tr r="R7421" s="1"/>
      </tp>
      <tp t="s">
        <v>#N/A Requesting Data...2233703999</v>
        <stp/>
        <stp>BDP|13845241047057078251</stp>
        <tr r="R7024" s="1"/>
      </tp>
      <tp t="s">
        <v>#N/A Requesting Data...2234745628</v>
        <stp/>
        <stp>BDP|13719371250255627080</stp>
        <tr r="N2890" s="1"/>
      </tp>
      <tp t="s">
        <v>#N/A Requesting Data...2547722670</v>
        <stp/>
        <stp>BDP|12059391501403058265</stp>
        <tr r="N7495" s="1"/>
      </tp>
      <tp t="s">
        <v>#N/A Requesting Data...2416307331</v>
        <stp/>
        <stp>BDP|14173325056353386189</stp>
        <tr r="R2040" s="1"/>
        <tr r="R276" s="1"/>
        <tr r="R3219" s="1"/>
      </tp>
      <tp t="s">
        <v>#N/A Requesting Data...2021329487</v>
        <stp/>
        <stp>BDP|15076467412129249982</stp>
        <tr r="R1360" s="1"/>
        <tr r="R708" s="1"/>
      </tp>
      <tp t="s">
        <v>#N/A Requesting Data...1570449201</v>
        <stp/>
        <stp>BDP|10772458932835978275</stp>
        <tr r="R2792" s="1"/>
      </tp>
      <tp t="s">
        <v>#N/A Requesting Data...2441756566</v>
        <stp/>
        <stp>BDP|12159978084676986557</stp>
        <tr r="R2368" s="1"/>
      </tp>
      <tp t="s">
        <v>#N/A Requesting Data...994731437</v>
        <stp/>
        <stp>BDP|13123593807527699179</stp>
        <tr r="N1630" s="1"/>
        <tr r="N978" s="1"/>
      </tp>
      <tp t="s">
        <v>#N/A Requesting Data...3018425440</v>
        <stp/>
        <stp>BDP|15659989869793403920</stp>
        <tr r="R184" s="1"/>
        <tr r="R3127" s="1"/>
        <tr r="R1948" s="1"/>
      </tp>
      <tp t="s">
        <v>#N/A Requesting Data...2627413300</v>
        <stp/>
        <stp>BDP|17818420161861935433</stp>
        <tr r="N1466" s="1"/>
        <tr r="N814" s="1"/>
      </tp>
      <tp t="s">
        <v>#N/A Requesting Data...3721253091</v>
        <stp/>
        <stp>BDP|17497060522201763464</stp>
        <tr r="N2629" s="1"/>
      </tp>
      <tp t="s">
        <v>#N/A Requesting Data...2511448500</v>
        <stp/>
        <stp>BDP|12385813483334472646</stp>
        <tr r="R408" s="1"/>
      </tp>
      <tp t="s">
        <v>#N/A Requesting Data...1091678550</v>
        <stp/>
        <stp>BDP|16073250236041069623</stp>
        <tr r="R1871" s="1"/>
        <tr r="R107" s="1"/>
        <tr r="R3050" s="1"/>
      </tp>
      <tp t="s">
        <v>#N/A Requesting Data...3994255409</v>
        <stp/>
        <stp>BDP|13058677022334694329</stp>
        <tr r="R330" s="1"/>
      </tp>
      <tp t="s">
        <v>#N/A Requesting Data...3963344406</v>
        <stp/>
        <stp>BDP|10338240825365206510</stp>
        <tr r="N1588" s="1"/>
        <tr r="N936" s="1"/>
      </tp>
      <tp t="s">
        <v>#N/A Requesting Data...2327738597</v>
        <stp/>
        <stp>BDP|13029933995565404633</stp>
        <tr r="R7341" s="1"/>
        <tr r="R1280" s="1"/>
        <tr r="R2779" s="1"/>
        <tr r="R628" s="1"/>
      </tp>
      <tp t="s">
        <v>#N/A Requesting Data...1816595443</v>
        <stp/>
        <stp>BDP|14681332922726515327</stp>
        <tr r="N7479" s="1"/>
      </tp>
      <tp t="s">
        <v>#N/A Requesting Data...2612550974</v>
        <stp/>
        <stp>BDP|15547167030650485776</stp>
        <tr r="N7094" s="1"/>
        <tr r="N1842" s="1"/>
        <tr r="N2402" s="1"/>
        <tr r="N7043" s="1"/>
        <tr r="N7633" s="1"/>
        <tr r="N58" s="1"/>
        <tr r="N2324" s="1"/>
        <tr r="N2460" s="1"/>
        <tr r="N7152" s="1"/>
        <tr r="N7235" s="1"/>
      </tp>
      <tp t="s">
        <v>#N/A Requesting Data...3398456384</v>
        <stp/>
        <stp>BDP|11847862099911704104</stp>
        <tr r="R1072" s="1"/>
        <tr r="R1724" s="1"/>
      </tp>
      <tp t="s">
        <v>#N/A Requesting Data...2522648824</v>
        <stp/>
        <stp>BDP|13719146550852566564</stp>
        <tr r="N1569" s="1"/>
        <tr r="N917" s="1"/>
      </tp>
      <tp t="s">
        <v>#N/A Requesting Data...4109582229</v>
        <stp/>
        <stp>BDP|13037007416995299749</stp>
        <tr r="R2213" s="1"/>
      </tp>
      <tp t="s">
        <v>#N/A Requesting Data...2987510896</v>
        <stp/>
        <stp>BDP|10018300114613576112</stp>
        <tr r="R3271" s="1"/>
      </tp>
      <tp t="s">
        <v>#N/A Requesting Data...986337491</v>
        <stp/>
        <stp>BDP|14482763826389637829</stp>
        <tr r="R719" s="1"/>
        <tr r="R1371" s="1"/>
        <tr r="R2645" s="1"/>
      </tp>
      <tp t="s">
        <v>#N/A Requesting Data...3195304727</v>
        <stp/>
        <stp>BDP|17746517276453663663</stp>
        <tr r="N1822" s="1"/>
      </tp>
      <tp t="s">
        <v>#N/A Requesting Data...3897222658</v>
        <stp/>
        <stp>BDP|14542923817458238427</stp>
        <tr r="R1260" s="1"/>
        <tr r="R2011" s="1"/>
        <tr r="R247" s="1"/>
        <tr r="R2561" s="1"/>
        <tr r="R3190" s="1"/>
        <tr r="R608" s="1"/>
      </tp>
      <tp t="s">
        <v>#N/A Requesting Data...1446095375</v>
        <stp/>
        <stp>BDP|15273308454570596334</stp>
        <tr r="R2162" s="1"/>
      </tp>
      <tp t="s">
        <v>#N/A Requesting Data...1414346414</v>
        <stp/>
        <stp>BDP|12031836579329921430</stp>
        <tr r="R507" s="1"/>
      </tp>
      <tp t="s">
        <v>#N/A Requesting Data...2237797125</v>
        <stp/>
        <stp>BDP|16534572623850129130</stp>
        <tr r="N2426" s="1"/>
      </tp>
      <tp t="s">
        <v>#N/A Requesting Data...1605955599</v>
        <stp/>
        <stp>BDP|14501584299830669811</stp>
        <tr r="R2555" s="1"/>
        <tr r="R929" s="1"/>
        <tr r="R1581" s="1"/>
      </tp>
      <tp t="s">
        <v>#N/A Requesting Data...4150832862</v>
        <stp/>
        <stp>BDP|16037372976450699247</stp>
        <tr r="R1548" s="1"/>
        <tr r="R896" s="1"/>
      </tp>
      <tp t="s">
        <v>#N/A Requesting Data...1724485019</v>
        <stp/>
        <stp>BDP|17940569644516873005</stp>
        <tr r="N7541" s="1"/>
        <tr r="N1033" s="1"/>
        <tr r="N1685" s="1"/>
      </tp>
      <tp t="s">
        <v>#N/A Requesting Data...4070790478</v>
        <stp/>
        <stp>BDP|16636267442735283533</stp>
        <tr r="R1296" s="1"/>
        <tr r="R644" s="1"/>
      </tp>
      <tp t="s">
        <v>#N/A Requesting Data...3646420102</v>
        <stp/>
        <stp>BDP|11358242505952436152</stp>
        <tr r="N2961" s="1"/>
        <tr r="N2634" s="1"/>
      </tp>
      <tp t="s">
        <v>#N/A Requesting Data...2229680034</v>
        <stp/>
        <stp>BDP|15255571436580377339</stp>
        <tr r="N2585" s="1"/>
      </tp>
      <tp t="s">
        <v>#N/A Requesting Data...3458018477</v>
        <stp/>
        <stp>BDP|14755963681844170126</stp>
        <tr r="N313" s="1"/>
        <tr r="N3256" s="1"/>
      </tp>
      <tp t="s">
        <v>#N/A Requesting Data...2058760060</v>
        <stp/>
        <stp>BDP|16535228439465946245</stp>
        <tr r="N890" s="1"/>
        <tr r="N1542" s="1"/>
        <tr r="N7504" s="1"/>
      </tp>
      <tp t="s">
        <v>#N/A Requesting Data...4278088556</v>
        <stp/>
        <stp>BDP|16868819114167920871</stp>
        <tr r="R2537" s="1"/>
      </tp>
      <tp t="s">
        <v>#N/A Requesting Data...4033501324</v>
        <stp/>
        <stp>BDP|16472678510616516755</stp>
        <tr r="R337" s="1"/>
      </tp>
      <tp t="s">
        <v>#N/A Requesting Data...1308673746</v>
        <stp/>
        <stp>BDP|10310521152314041404</stp>
        <tr r="R1163" s="1"/>
        <tr r="R511" s="1"/>
      </tp>
      <tp t="s">
        <v>#N/A Requesting Data...3471864892</v>
        <stp/>
        <stp>BDP|16215701836433241150</stp>
        <tr r="R2036" s="1"/>
        <tr r="R272" s="1"/>
        <tr r="R3215" s="1"/>
        <tr r="R1028" s="1"/>
        <tr r="R1680" s="1"/>
      </tp>
      <tp t="s">
        <v>#N/A Requesting Data...1738318003</v>
        <stp/>
        <stp>BDP|13186814526898441117</stp>
        <tr r="R164" s="1"/>
        <tr r="R3107" s="1"/>
        <tr r="R1928" s="1"/>
      </tp>
      <tp t="s">
        <v>#N/A Requesting Data...3822882698</v>
        <stp/>
        <stp>BDP|15661306251465298669</stp>
        <tr r="N2187" s="1"/>
      </tp>
      <tp t="s">
        <v>#N/A Requesting Data...2952098115</v>
        <stp/>
        <stp>BDP|16907211843711910113</stp>
        <tr r="N2779" s="1"/>
      </tp>
      <tp t="s">
        <v>#N/A Requesting Data...3262700835</v>
        <stp/>
        <stp>BDP|17915369939143249466</stp>
        <tr r="N2630" s="1"/>
        <tr r="N7180" s="1"/>
      </tp>
      <tp t="s">
        <v>#N/A Requesting Data...1538510023</v>
        <stp/>
        <stp>BDP|13733328632176759525</stp>
        <tr r="N2913" s="1"/>
      </tp>
      <tp t="s">
        <v>#N/A Requesting Data...2695248272</v>
        <stp/>
        <stp>BDP|18278424203675043918</stp>
        <tr r="N1376" s="1"/>
        <tr r="N724" s="1"/>
      </tp>
      <tp t="s">
        <v>#N/A Requesting Data...3591950487</v>
        <stp/>
        <stp>BDP|10225097666530813678</stp>
        <tr r="N2836" s="1"/>
      </tp>
      <tp t="s">
        <v>#N/A Requesting Data...1487520096</v>
        <stp/>
        <stp>BDP|10698263087462316861</stp>
        <tr r="N407" s="1"/>
      </tp>
      <tp t="s">
        <v>#N/A Requesting Data...2729960412</v>
        <stp/>
        <stp>BDP|15354727403330088204</stp>
        <tr r="R2238" s="1"/>
        <tr r="R444" s="1"/>
      </tp>
      <tp t="s">
        <v>#N/A Requesting Data...1601412853</v>
        <stp/>
        <stp>BDP|13576972077299744400</stp>
        <tr r="R1457" s="1"/>
        <tr r="R805" s="1"/>
      </tp>
      <tp t="s">
        <v>#N/A Requesting Data...3812392512</v>
        <stp/>
        <stp>BDP|17030902553459104207</stp>
        <tr r="N483" s="1"/>
      </tp>
      <tp t="s">
        <v>#N/A Requesting Data...1189451549</v>
        <stp/>
        <stp>BDP|10250693606147904165</stp>
        <tr r="R1249" s="1"/>
        <tr r="R597" s="1"/>
        <tr r="R7313" s="1"/>
      </tp>
      <tp t="s">
        <v>#N/A Requesting Data...1530325867</v>
        <stp/>
        <stp>BDP|11802782664143257347</stp>
        <tr r="N2506" s="1"/>
      </tp>
      <tp t="s">
        <v>#N/A Requesting Data...2263779113</v>
        <stp/>
        <stp>BDP|13638746731487741063</stp>
        <tr r="N1167" s="1"/>
        <tr r="N515" s="1"/>
      </tp>
      <tp t="s">
        <v>#N/A Requesting Data...2483546874</v>
        <stp/>
        <stp>BDP|13932722655429912850</stp>
        <tr r="R2657" s="1"/>
      </tp>
      <tp t="s">
        <v>#N/A Requesting Data...4041276271</v>
        <stp/>
        <stp>BDP|13126971831058069151</stp>
        <tr r="R354" s="1"/>
      </tp>
      <tp t="s">
        <v>#N/A Requesting Data...1939458851</v>
        <stp/>
        <stp>BDP|17792683170461970732</stp>
        <tr r="R2068" s="1"/>
        <tr r="R304" s="1"/>
        <tr r="R2975" s="1"/>
        <tr r="R3247" s="1"/>
      </tp>
      <tp t="s">
        <v>#N/A Requesting Data...3114057405</v>
        <stp/>
        <stp>BDP|16582175772609171944</stp>
        <tr r="R2880" s="1"/>
      </tp>
      <tp t="s">
        <v>#N/A Requesting Data...1854932070</v>
        <stp/>
        <stp>BDP|13668221974913011557</stp>
        <tr r="N3114" s="1"/>
        <tr r="N171" s="1"/>
        <tr r="N1935" s="1"/>
      </tp>
      <tp t="s">
        <v>#N/A Requesting Data...3382176638</v>
        <stp/>
        <stp>BDP|17421089419483297529</stp>
        <tr r="R447" s="1"/>
        <tr r="R2240" s="1"/>
      </tp>
      <tp t="s">
        <v>#N/A Requesting Data...2881649010</v>
        <stp/>
        <stp>BDP|10576113070877863194</stp>
        <tr r="N1329" s="1"/>
        <tr r="N677" s="1"/>
      </tp>
      <tp t="s">
        <v>#N/A Requesting Data...1330402543</v>
        <stp/>
        <stp>BDP|16691492808565766754</stp>
        <tr r="R2260" s="1"/>
        <tr r="R470" s="1"/>
      </tp>
      <tp t="s">
        <v>#N/A Requesting Data...2050895048</v>
        <stp/>
        <stp>BDP|18185439798993623696</stp>
        <tr r="R2614" s="1"/>
      </tp>
      <tp t="s">
        <v>#N/A Requesting Data...3898686034</v>
        <stp/>
        <stp>BDP|11059279762923170612</stp>
        <tr r="R1057" s="1"/>
        <tr r="R1709" s="1"/>
      </tp>
      <tp t="s">
        <v>#N/A Requesting Data...1848043878</v>
        <stp/>
        <stp>BDP|18270167394738409811</stp>
        <tr r="N2724" s="1"/>
      </tp>
      <tp t="s">
        <v>#N/A Requesting Data...2112856215</v>
        <stp/>
        <stp>BDP|17036125650351074274</stp>
        <tr r="R1339" s="1"/>
        <tr r="R687" s="1"/>
      </tp>
      <tp t="s">
        <v>#N/A Requesting Data...2368891729</v>
        <stp/>
        <stp>BDP|15473396803405994329</stp>
        <tr r="R2967" s="1"/>
      </tp>
      <tp t="s">
        <v>#N/A Requesting Data...1901528281</v>
        <stp/>
        <stp>BDP|17984408749076100145</stp>
        <tr r="R3108" s="1"/>
        <tr r="R165" s="1"/>
        <tr r="R1929" s="1"/>
      </tp>
      <tp t="s">
        <v>#N/A Requesting Data...2875000442</v>
        <stp/>
        <stp>BDP|10199823664358067634</stp>
        <tr r="N7343" s="1"/>
      </tp>
      <tp t="s">
        <v>#N/A Requesting Data...1044674830</v>
        <stp/>
        <stp>BDP|11806274620278883934</stp>
        <tr r="N1060" s="1"/>
        <tr r="N1712" s="1"/>
      </tp>
      <tp t="s">
        <v>#N/A Requesting Data...1160991908</v>
        <stp/>
        <stp>BDP|16653912652713261938</stp>
        <tr r="R2744" s="1"/>
      </tp>
      <tp t="s">
        <v>#N/A Requesting Data...2399154775</v>
        <stp/>
        <stp>BDP|11213826406118317119</stp>
        <tr r="R7473" s="1"/>
      </tp>
      <tp t="s">
        <v>#N/A Requesting Data...1431580309</v>
        <stp/>
        <stp>BDP|18386645617759364672</stp>
        <tr r="N7314" s="1"/>
      </tp>
      <tp t="s">
        <v>#N/A Requesting Data...2807874144</v>
        <stp/>
        <stp>BDP|14332419558460783598</stp>
        <tr r="R820" s="1"/>
        <tr r="R1472" s="1"/>
      </tp>
      <tp t="s">
        <v>#N/A Requesting Data...3212431649</v>
        <stp/>
        <stp>BDP|12270564523312741749</stp>
        <tr r="N364" s="1"/>
      </tp>
      <tp t="s">
        <v>#N/A Requesting Data...833810279</v>
        <stp/>
        <stp>BDP|10068305930607405708</stp>
        <tr r="N2251" s="1"/>
        <tr r="N461" s="1"/>
      </tp>
      <tp t="s">
        <v>#N/A Requesting Data...4058204936</v>
        <stp/>
        <stp>BDP|12670043725854137423</stp>
        <tr r="R2350" s="1"/>
      </tp>
      <tp t="s">
        <v>#N/A Requesting Data...3210242157</v>
        <stp/>
        <stp>BDP|15370577803713458371</stp>
        <tr r="R2834" s="1"/>
      </tp>
      <tp t="s">
        <v>#N/A Requesting Data...2623619868</v>
        <stp/>
        <stp>BDP|13288673865222390173</stp>
        <tr r="N7178" s="1"/>
      </tp>
      <tp t="s">
        <v>#N/A Requesting Data...1429308436</v>
        <stp/>
        <stp>BDP|16872577025183954276</stp>
        <tr r="R1039" s="1"/>
        <tr r="R1691" s="1"/>
        <tr r="R2830" s="1"/>
      </tp>
      <tp t="s">
        <v>#N/A Requesting Data...3994286404</v>
        <stp/>
        <stp>BDP|13413236607309457806</stp>
        <tr r="R1097" s="1"/>
        <tr r="R1749" s="1"/>
      </tp>
      <tp t="s">
        <v>#N/A Requesting Data...2458325100</v>
        <stp/>
        <stp>BDP|10991181041734783131</stp>
        <tr r="R2929" s="1"/>
      </tp>
      <tp t="s">
        <v>#N/A Requesting Data...1798619936</v>
        <stp/>
        <stp>BDP|11667001650205372114</stp>
        <tr r="R1410" s="1"/>
        <tr r="R7448" s="1"/>
        <tr r="R758" s="1"/>
      </tp>
      <tp t="s">
        <v>#N/A Requesting Data...958333909</v>
        <stp/>
        <stp>BDP|12871038842652842458</stp>
        <tr r="R1675" s="1"/>
        <tr r="R1023" s="1"/>
      </tp>
      <tp t="s">
        <v>#N/A Requesting Data...1208289514</v>
        <stp/>
        <stp>BDP|16790756109022681392</stp>
        <tr r="R2205" s="1"/>
      </tp>
      <tp t="s">
        <v>#N/A Requesting Data...2115417441</v>
        <stp/>
        <stp>BDP|10598628476545561439</stp>
        <tr r="R1164" s="1"/>
        <tr r="R512" s="1"/>
      </tp>
      <tp t="s">
        <v>#N/A Requesting Data...3155537763</v>
        <stp/>
        <stp>BDP|13944585013734183347</stp>
        <tr r="N145" s="1"/>
        <tr r="N1909" s="1"/>
        <tr r="N2797" s="1"/>
        <tr r="N3088" s="1"/>
      </tp>
      <tp t="s">
        <v>#N/A Requesting Data...3297030429</v>
        <stp/>
        <stp>BDP|12480449775668792957</stp>
        <tr r="R2574" s="1"/>
        <tr r="R7344" s="1"/>
      </tp>
      <tp t="s">
        <v>#N/A Requesting Data...4240251361</v>
        <stp/>
        <stp>BDP|17040851916288297661</stp>
        <tr r="R7420" s="1"/>
      </tp>
      <tp t="s">
        <v>#N/A Requesting Data...2807908297</v>
        <stp/>
        <stp>BDP|10189373770654532043</stp>
        <tr r="R2915" s="1"/>
      </tp>
      <tp t="s">
        <v>#N/A Requesting Data...3938468958</v>
        <stp/>
        <stp>BDP|12462991792504114693</stp>
        <tr r="N1037" s="1"/>
        <tr r="N1689" s="1"/>
        <tr r="N7545" s="1"/>
      </tp>
      <tp t="s">
        <v>#N/A Requesting Data...4025551951</v>
        <stp/>
        <stp>BDP|11552251600423476037</stp>
        <tr r="R870" s="1"/>
        <tr r="R1522" s="1"/>
      </tp>
      <tp t="s">
        <v>#N/A Requesting Data...4093205341</v>
        <stp/>
        <stp>BDP|14740470563576120054</stp>
        <tr r="R1306" s="1"/>
        <tr r="R654" s="1"/>
      </tp>
      <tp t="s">
        <v>#N/A Requesting Data...2454524060</v>
        <stp/>
        <stp>BDP|12154269371844550347</stp>
        <tr r="R1464" s="1"/>
        <tr r="R7477" s="1"/>
        <tr r="R812" s="1"/>
      </tp>
      <tp t="s">
        <v>#N/A Requesting Data...2855815656</v>
        <stp/>
        <stp>BDP|12382758159047837718</stp>
        <tr r="N2346" s="1"/>
      </tp>
      <tp t="s">
        <v>#N/A Requesting Data...4139309990</v>
        <stp/>
        <stp>BDP|16398067072423622272</stp>
        <tr r="N7298" s="1"/>
      </tp>
      <tp t="s">
        <v>#N/A Requesting Data...3438947905</v>
        <stp/>
        <stp>BDP|11736937450854434966</stp>
        <tr r="R1987" s="1"/>
        <tr r="R223" s="1"/>
        <tr r="R3166" s="1"/>
      </tp>
      <tp t="s">
        <v>#N/A Requesting Data...1780522965</v>
        <stp/>
        <stp>BDP|17704790328404595655</stp>
        <tr r="N2361" s="1"/>
      </tp>
      <tp t="s">
        <v>#N/A Requesting Data...3145835813</v>
        <stp/>
        <stp>BDP|15172904101389672508</stp>
        <tr r="R2684" s="1"/>
        <tr r="R2882" s="1"/>
      </tp>
      <tp t="s">
        <v>#N/A Requesting Data...1713530981</v>
        <stp/>
        <stp>BDP|14229706656507773151</stp>
        <tr r="R1941" s="1"/>
        <tr r="R3120" s="1"/>
        <tr r="R177" s="1"/>
      </tp>
      <tp t="s">
        <v>#N/A Requesting Data...1266884157</v>
        <stp/>
        <stp>BDP|11931172619888762969</stp>
        <tr r="R1019" s="1"/>
        <tr r="R1671" s="1"/>
        <tr r="R2616" s="1"/>
      </tp>
      <tp t="s">
        <v>#N/A Requesting Data...1184319323</v>
        <stp/>
        <stp>BDP|17229927962499306175</stp>
        <tr r="R1725" s="1"/>
        <tr r="R2856" s="1"/>
        <tr r="R1073" s="1"/>
      </tp>
      <tp t="s">
        <v>#N/A Requesting Data...3612829313</v>
        <stp/>
        <stp>BDP|15488296598876551867</stp>
        <tr r="N1087" s="1"/>
        <tr r="N1739" s="1"/>
      </tp>
      <tp t="s">
        <v>#N/A Requesting Data...3722257893</v>
        <stp/>
        <stp>BDP|13158976492855471797</stp>
        <tr r="R1678" s="1"/>
        <tr r="R1026" s="1"/>
      </tp>
      <tp t="s">
        <v>#N/A Requesting Data...1037573568</v>
        <stp/>
        <stp>BDP|16459587447367620149</stp>
        <tr r="R7357" s="1"/>
        <tr r="R643" s="1"/>
        <tr r="R1295" s="1"/>
      </tp>
      <tp t="s">
        <v>#N/A Requesting Data...2904155360</v>
        <stp/>
        <stp>BDP|12425486394749723768</stp>
        <tr r="N7345" s="1"/>
      </tp>
      <tp t="s">
        <v>#N/A Requesting Data...4022178111</v>
        <stp/>
        <stp>BDP|16895216987678206551</stp>
        <tr r="R1418" s="1"/>
        <tr r="R766" s="1"/>
      </tp>
      <tp t="s">
        <v>#N/A Requesting Data...3663687314</v>
        <stp/>
        <stp>BDP|11922443707304691054</stp>
        <tr r="R7367" s="1"/>
      </tp>
      <tp t="s">
        <v>#N/A Requesting Data...2416220829</v>
        <stp/>
        <stp>BDP|12009847242856724983</stp>
        <tr r="R2482" s="1"/>
      </tp>
      <tp t="s">
        <v>#N/A Requesting Data...1118956051</v>
        <stp/>
        <stp>BDP|10630173678454454343</stp>
        <tr r="R428" s="1"/>
      </tp>
      <tp t="s">
        <v>#N/A Requesting Data...2996997647</v>
        <stp/>
        <stp>BDP|16877050532850199477</stp>
        <tr r="R601" s="1"/>
        <tr r="R1253" s="1"/>
      </tp>
      <tp t="s">
        <v>#N/A Requesting Data...2971618231</v>
        <stp/>
        <stp>BDP|10972637973051125114</stp>
        <tr r="R402" s="1"/>
      </tp>
      <tp t="s">
        <v>#N/A Requesting Data...4175899820</v>
        <stp/>
        <stp>BDP|11992151270457130149</stp>
        <tr r="R482" s="1"/>
      </tp>
      <tp t="s">
        <v>#N/A Requesting Data...1696389859</v>
        <stp/>
        <stp>BDP|16568482051191022751</stp>
        <tr r="R1221" s="1"/>
        <tr r="R569" s="1"/>
      </tp>
      <tp t="s">
        <v>#N/A Requesting Data...3398666799</v>
        <stp/>
        <stp>BDP|17129251349765244579</stp>
        <tr r="N447" s="1"/>
        <tr r="N2240" s="1"/>
      </tp>
      <tp t="s">
        <v>#N/A Requesting Data...2940756349</v>
        <stp/>
        <stp>BDP|10223270467420289581</stp>
        <tr r="R1546" s="1"/>
        <tr r="R894" s="1"/>
      </tp>
      <tp t="s">
        <v>#N/A Requesting Data...2576969782</v>
        <stp/>
        <stp>BDP|12474914851818835744</stp>
        <tr r="R2565" s="1"/>
      </tp>
      <tp t="s">
        <v>#N/A Requesting Data...2778015920</v>
        <stp/>
        <stp>BDP|14815543608936471680</stp>
        <tr r="R2913" s="1"/>
      </tp>
      <tp t="s">
        <v>#N/A Requesting Data...1460038356</v>
        <stp/>
        <stp>BDP|18444812761003956451</stp>
        <tr r="R1242" s="1"/>
        <tr r="R590" s="1"/>
      </tp>
      <tp t="s">
        <v>#N/A Requesting Data...4081713140</v>
        <stp/>
        <stp>BDP|11021300964302919752</stp>
        <tr r="R3138" s="1"/>
        <tr r="R195" s="1"/>
        <tr r="R1959" s="1"/>
      </tp>
      <tp t="s">
        <v>#N/A Requesting Data...1013665644</v>
        <stp/>
        <stp>BDP|12503825477484989823</stp>
        <tr r="N148" s="1"/>
        <tr r="N1912" s="1"/>
        <tr r="N2805" s="1"/>
        <tr r="N3091" s="1"/>
      </tp>
      <tp t="s">
        <v>#N/A Requesting Data...4122496143</v>
        <stp/>
        <stp>BDP|11965353760985424036</stp>
        <tr r="N2163" s="1"/>
        <tr r="N3273" s="1"/>
      </tp>
      <tp t="s">
        <v>#N/A Requesting Data...4123112860</v>
        <stp/>
        <stp>BDP|16906567965900824494</stp>
        <tr r="R580" s="1"/>
        <tr r="R1232" s="1"/>
      </tp>
      <tp t="s">
        <v>#N/A Requesting Data...2499483461</v>
        <stp/>
        <stp>BDP|10681826039233510930</stp>
        <tr r="R382" s="1"/>
      </tp>
      <tp t="s">
        <v>#N/A Requesting Data...2071375909</v>
        <stp/>
        <stp>BDP|15453310136243085783</stp>
        <tr r="N1148" s="1"/>
        <tr r="N1800" s="1"/>
        <tr r="N7592" s="1"/>
      </tp>
      <tp t="s">
        <v>#N/A Requesting Data...1075346797</v>
        <stp/>
        <stp>BDP|17009511932412844203</stp>
        <tr r="N2608" s="1"/>
      </tp>
      <tp t="s">
        <v>#N/A Requesting Data...2542665005</v>
        <stp/>
        <stp>BDP|15213336208324747352</stp>
        <tr r="N7439" s="1"/>
      </tp>
      <tp t="s">
        <v>#N/A Requesting Data...2782717996</v>
        <stp/>
        <stp>BDP|14265479808960371150</stp>
        <tr r="N2667" s="1"/>
      </tp>
      <tp t="s">
        <v>#N/A Requesting Data...3824705748</v>
        <stp/>
        <stp>BDP|12720393477326643147</stp>
        <tr r="R467" s="1"/>
        <tr r="R2257" s="1"/>
      </tp>
      <tp t="s">
        <v>#N/A Requesting Data...3996315155</v>
        <stp/>
        <stp>BDP|17366596521507075602</stp>
        <tr r="N7389" s="1"/>
      </tp>
      <tp t="s">
        <v>#N/A Requesting Data...1317743343</v>
        <stp/>
        <stp>BDP|12153783545512776204</stp>
        <tr r="N7176" s="1"/>
      </tp>
      <tp t="s">
        <v>#N/A Requesting Data...2627436766</v>
        <stp/>
        <stp>BDP|16964630125225244667</stp>
        <tr r="N2528" s="1"/>
      </tp>
      <tp t="s">
        <v>#N/A Requesting Data...945520778</v>
        <stp/>
        <stp>BDP|11957405611710374506</stp>
        <tr r="R1182" s="1"/>
        <tr r="R530" s="1"/>
      </tp>
      <tp t="s">
        <v>#N/A Requesting Data...2873800624</v>
        <stp/>
        <stp>BDP|10622669778192492269</stp>
        <tr r="N2007" s="1"/>
        <tr r="N243" s="1"/>
        <tr r="N3186" s="1"/>
      </tp>
      <tp t="s">
        <v>#N/A Requesting Data...2087867695</v>
        <stp/>
        <stp>BDP|12966222058662891611</stp>
        <tr r="R153" s="1"/>
        <tr r="R1917" s="1"/>
        <tr r="R3096" s="1"/>
      </tp>
      <tp t="s">
        <v>#N/A Requesting Data...937856447</v>
        <stp/>
        <stp>BDP|13730117623821966065</stp>
        <tr r="N7342" s="1"/>
        <tr r="N629" s="1"/>
        <tr r="N1281" s="1"/>
      </tp>
      <tp t="s">
        <v>#N/A Requesting Data...3000389770</v>
        <stp/>
        <stp>BDP|11227407646509691985</stp>
        <tr r="N1572" s="1"/>
        <tr r="N920" s="1"/>
        <tr r="N7317" s="1"/>
      </tp>
      <tp t="s">
        <v>#N/A Requesting Data...1764612615</v>
        <stp/>
        <stp>BDP|14050773751565807240</stp>
        <tr r="R2905" s="1"/>
      </tp>
      <tp t="s">
        <v>#N/A Requesting Data...2479327122</v>
        <stp/>
        <stp>BDP|18141620781126846103</stp>
        <tr r="R192" s="1"/>
        <tr r="R1956" s="1"/>
        <tr r="R3135" s="1"/>
      </tp>
      <tp t="s">
        <v>#N/A Requesting Data...2872077962</v>
        <stp/>
        <stp>BDP|14980218913267009115</stp>
        <tr r="R2060" s="1"/>
        <tr r="R296" s="1"/>
        <tr r="R3239" s="1"/>
      </tp>
      <tp t="s">
        <v>#N/A Requesting Data...2863863969</v>
        <stp/>
        <stp>BDP|17083695258350892532</stp>
        <tr r="R1934" s="1"/>
        <tr r="R170" s="1"/>
        <tr r="R3113" s="1"/>
      </tp>
      <tp t="s">
        <v>#N/A Requesting Data...3597607670</v>
        <stp/>
        <stp>BDP|12972540517034799307</stp>
        <tr r="N339" s="1"/>
      </tp>
      <tp t="s">
        <v>#N/A Requesting Data...1337613939</v>
        <stp/>
        <stp>BDP|11664914118288180037</stp>
        <tr r="N2185" s="1"/>
      </tp>
      <tp t="s">
        <v>#N/A Requesting Data...2551246982</v>
        <stp/>
        <stp>BDP|13926228307560041014</stp>
        <tr r="N1675" s="1"/>
        <tr r="N1023" s="1"/>
      </tp>
      <tp t="s">
        <v>#N/A Requesting Data...3681611617</v>
        <stp/>
        <stp>BDP|10796570516730990529</stp>
        <tr r="R7484" s="1"/>
      </tp>
      <tp t="s">
        <v>#N/A Requesting Data...2164204033</v>
        <stp/>
        <stp>BDP|17204218608223067760</stp>
        <tr r="N394" s="1"/>
      </tp>
      <tp t="s">
        <v>#N/A Requesting Data...3186386482</v>
        <stp/>
        <stp>BDP|13269311935683259196</stp>
        <tr r="R2530" s="1"/>
      </tp>
      <tp t="s">
        <v>#N/A Requesting Data...3975631403</v>
        <stp/>
        <stp>BDP|13880610958284539598</stp>
        <tr r="N555" s="1"/>
        <tr r="N1207" s="1"/>
      </tp>
      <tp t="s">
        <v>#N/A Requesting Data...3190806767</v>
        <stp/>
        <stp>BDP|15156284050114363777</stp>
        <tr r="R2176" s="1"/>
      </tp>
      <tp t="s">
        <v>#N/A Requesting Data...2850834231</v>
        <stp/>
        <stp>BDP|15900620617213434051</stp>
        <tr r="R1042" s="1"/>
        <tr r="R1694" s="1"/>
      </tp>
      <tp t="s">
        <v>#N/A Requesting Data...2075133077</v>
        <stp/>
        <stp>BDP|13549545884297040880</stp>
        <tr r="R2438" s="1"/>
        <tr r="R7029" s="1"/>
        <tr r="R7072" s="1"/>
        <tr r="R7130" s="1"/>
        <tr r="R7221" s="1"/>
        <tr r="R7611" s="1"/>
        <tr r="R36" s="1"/>
        <tr r="R1828" s="1"/>
        <tr r="R2302" s="1"/>
        <tr r="R2381" s="1"/>
      </tp>
      <tp t="s">
        <v>#N/A Requesting Data...1375192940</v>
        <stp/>
        <stp>BDP|14692148793855591897</stp>
        <tr r="R2311" s="1"/>
        <tr r="R45" s="1"/>
        <tr r="R7620" s="1"/>
        <tr r="R2389" s="1"/>
        <tr r="R2447" s="1"/>
        <tr r="R7081" s="1"/>
        <tr r="R7139" s="1"/>
      </tp>
      <tp t="s">
        <v>#N/A Requesting Data...1798514847</v>
        <stp/>
        <stp>BDP|12321086998439828365</stp>
        <tr r="N1236" s="1"/>
        <tr r="N584" s="1"/>
      </tp>
      <tp t="s">
        <v>#N/A Requesting Data...1198038385</v>
        <stp/>
        <stp>BDP|10016661918770339602</stp>
        <tr r="N531" s="1"/>
        <tr r="N1183" s="1"/>
      </tp>
      <tp t="s">
        <v>#N/A Requesting Data...1805493110</v>
        <stp/>
        <stp>BDP|10747797117140503714</stp>
        <tr r="R7307" s="1"/>
      </tp>
      <tp t="s">
        <v>#N/A Requesting Data...1993327235</v>
        <stp/>
        <stp>BDP|17947047466690608003</stp>
        <tr r="N1692" s="1"/>
        <tr r="N1040" s="1"/>
      </tp>
      <tp t="s">
        <v>#N/A Requesting Data...3186537853</v>
        <stp/>
        <stp>BDP|12181740832936256181</stp>
        <tr r="N2275" s="1"/>
        <tr r="N494" s="1"/>
      </tp>
      <tp t="s">
        <v>#N/A Requesting Data...1111510809</v>
        <stp/>
        <stp>BDP|17272716055202832634</stp>
        <tr r="N3024" s="1"/>
      </tp>
      <tp t="s">
        <v>#N/A Requesting Data...3419313968</v>
        <stp/>
        <stp>BDP|11746643779567412628</stp>
        <tr r="N111" s="1"/>
        <tr r="N1875" s="1"/>
        <tr r="N2735" s="1"/>
        <tr r="N3054" s="1"/>
      </tp>
      <tp t="s">
        <v>#N/A Requesting Data...2590701575</v>
        <stp/>
        <stp>BDP|11008691515417878088</stp>
        <tr r="N87" s="1"/>
        <tr r="N7201" s="1"/>
      </tp>
      <tp t="s">
        <v>#N/A Requesting Data...1531540655</v>
        <stp/>
        <stp>BDP|13443753101932903757</stp>
        <tr r="R1087" s="1"/>
        <tr r="R1739" s="1"/>
      </tp>
      <tp t="s">
        <v>#N/A Requesting Data...2207871594</v>
        <stp/>
        <stp>BDP|15553469988168073074</stp>
        <tr r="R2867" s="1"/>
      </tp>
      <tp t="s">
        <v>#N/A Requesting Data...3542067525</v>
        <stp/>
        <stp>BDP|11404039037475579694</stp>
        <tr r="R480" s="1"/>
      </tp>
      <tp t="s">
        <v>#N/A Requesting Data...3232979057</v>
        <stp/>
        <stp>BDP|15712984185516450329</stp>
        <tr r="N7296" s="1"/>
      </tp>
      <tp t="s">
        <v>#N/A Requesting Data...1402018609</v>
        <stp/>
        <stp>BDP|10909820534213249915</stp>
        <tr r="N1100" s="1"/>
        <tr r="N1752" s="1"/>
      </tp>
      <tp t="s">
        <v>#N/A Requesting Data...1779861124</v>
        <stp/>
        <stp>BDP|10579153695601900800</stp>
        <tr r="R676" s="1"/>
        <tr r="R1328" s="1"/>
        <tr r="R2955" s="1"/>
        <tr r="R7381" s="1"/>
      </tp>
      <tp t="s">
        <v>#N/A Requesting Data...2573082377</v>
        <stp/>
        <stp>BDP|12270924870904926958</stp>
        <tr r="N1549" s="1"/>
        <tr r="N897" s="1"/>
      </tp>
      <tp t="s">
        <v>#N/A Requesting Data...2953848447</v>
        <stp/>
        <stp>BDP|10772780450262333101</stp>
        <tr r="R2204" s="1"/>
      </tp>
      <tp t="s">
        <v>#N/A Requesting Data...2872852741</v>
        <stp/>
        <stp>BDP|11840721486008112711</stp>
        <tr r="R3065" s="1"/>
        <tr r="R918" s="1"/>
        <tr r="R122" s="1"/>
        <tr r="R1570" s="1"/>
        <tr r="R1886" s="1"/>
      </tp>
      <tp t="s">
        <v>#N/A Requesting Data...1476258181</v>
        <stp/>
        <stp>BDP|13008103004917386489</stp>
        <tr r="R945" s="1"/>
        <tr r="R1597" s="1"/>
      </tp>
      <tp t="s">
        <v>#N/A Requesting Data...2199803576</v>
        <stp/>
        <stp>BDP|13027591766450891185</stp>
        <tr r="N2808" s="1"/>
      </tp>
      <tp t="s">
        <v>#N/A Requesting Data...2878068226</v>
        <stp/>
        <stp>BDP|18432598313584435954</stp>
        <tr r="R1288" s="1"/>
        <tr r="R636" s="1"/>
        <tr r="R7350" s="1"/>
      </tp>
      <tp t="s">
        <v>#N/A Requesting Data...2466160951</v>
        <stp/>
        <stp>BDP|14188763569237817390</stp>
        <tr r="R7531" s="1"/>
        <tr r="R1000" s="1"/>
        <tr r="R1652" s="1"/>
      </tp>
      <tp t="s">
        <v>#N/A Requesting Data...2432202402</v>
        <stp/>
        <stp>BDP|13855936873908551420</stp>
        <tr r="R7316" s="1"/>
      </tp>
      <tp t="s">
        <v>#N/A Requesting Data...1598300208</v>
        <stp/>
        <stp>BDP|12238171130013929232</stp>
        <tr r="R959" s="1"/>
        <tr r="R1611" s="1"/>
      </tp>
      <tp t="s">
        <v>#N/A Requesting Data...3451882248</v>
        <stp/>
        <stp>BDP|17584861985762967409</stp>
        <tr r="N2339" s="1"/>
        <tr r="N2417" s="1"/>
        <tr r="N7110" s="1"/>
        <tr r="N7168" s="1"/>
        <tr r="N7251" s="1"/>
        <tr r="N7648" s="1"/>
        <tr r="N73" s="1"/>
        <tr r="N1857" s="1"/>
        <tr r="N2475" s="1"/>
        <tr r="N7058" s="1"/>
      </tp>
      <tp t="s">
        <v>#N/A Requesting Data...3566331270</v>
        <stp/>
        <stp>BDP|13520276139536576517</stp>
        <tr r="R7283" s="1"/>
      </tp>
      <tp t="s">
        <v>#N/A Requesting Data...1659365320</v>
        <stp/>
        <stp>BDP|17123236830484929342</stp>
        <tr r="R3027" s="1"/>
      </tp>
      <tp t="s">
        <v>#N/A Requesting Data...2747813552</v>
        <stp/>
        <stp>BDP|11965073177156062167</stp>
        <tr r="N1343" s="1"/>
        <tr r="N691" s="1"/>
      </tp>
      <tp t="s">
        <v>#N/A Requesting Data...2214262666</v>
        <stp/>
        <stp>BDP|13917035472410416535</stp>
        <tr r="N383" s="1"/>
      </tp>
      <tp t="s">
        <v>#N/A Requesting Data...1634498274</v>
        <stp/>
        <stp>BDP|10364181446225400161</stp>
        <tr r="R174" s="1"/>
        <tr r="R1938" s="1"/>
        <tr r="R3117" s="1"/>
      </tp>
      <tp t="s">
        <v>#N/A Requesting Data...2801714021</v>
        <stp/>
        <stp>BDP|16105789116329829893</stp>
        <tr r="R1047" s="1"/>
        <tr r="R1699" s="1"/>
        <tr r="R7549" s="1"/>
      </tp>
      <tp t="s">
        <v>#N/A Requesting Data...2648335806</v>
        <stp/>
        <stp>BDP|15766037033335981201</stp>
        <tr r="N484" s="1"/>
      </tp>
      <tp t="s">
        <v>#N/A Requesting Data...3074575103</v>
        <stp/>
        <stp>BDP|13943575651134227639</stp>
        <tr r="N7312" s="1"/>
      </tp>
      <tp t="s">
        <v>#N/A Requesting Data...3254434992</v>
        <stp/>
        <stp>BDP|16944651748706982333</stp>
        <tr r="R627" s="1"/>
        <tr r="R1279" s="1"/>
      </tp>
      <tp t="s">
        <v>#N/A Requesting Data...4262059309</v>
        <stp/>
        <stp>BDP|17813640231547787445</stp>
        <tr r="N1457" s="1"/>
        <tr r="N805" s="1"/>
      </tp>
      <tp t="s">
        <v>#N/A Requesting Data...3747536950</v>
        <stp/>
        <stp>BDP|18060580733939355666</stp>
        <tr r="R1018" s="1"/>
        <tr r="R1670" s="1"/>
      </tp>
      <tp t="s">
        <v>#N/A Requesting Data...3744229376</v>
        <stp/>
        <stp>BDP|17156971780122093580</stp>
        <tr r="R7326" s="1"/>
      </tp>
      <tp t="s">
        <v>#N/A Requesting Data...3899263449</v>
        <stp/>
        <stp>BDP|15668657003063860164</stp>
        <tr r="N2201" s="1"/>
      </tp>
      <tp t="s">
        <v>#N/A Requesting Data...1608044973</v>
        <stp/>
        <stp>BDP|14791525815997908675</stp>
        <tr r="N7019" s="1"/>
      </tp>
      <tp t="s">
        <v>#N/A Requesting Data...1751733450</v>
        <stp/>
        <stp>BDP|11298572338591632758</stp>
        <tr r="R1577" s="1"/>
        <tr r="R925" s="1"/>
      </tp>
      <tp t="s">
        <v>#N/A Requesting Data...2539428088</v>
        <stp/>
        <stp>BDP|14930065618081090565</stp>
        <tr r="R1043" s="1"/>
        <tr r="R2636" s="1"/>
        <tr r="R1695" s="1"/>
      </tp>
      <tp t="s">
        <v>#N/A Requesting Data...1785733084</v>
        <stp/>
        <stp>BDP|15272617076466525318</stp>
        <tr r="R3227" s="1"/>
        <tr r="R2048" s="1"/>
        <tr r="R2639" s="1"/>
        <tr r="R284" s="1"/>
      </tp>
      <tp t="s">
        <v>#N/A Requesting Data...4277138232</v>
        <stp/>
        <stp>BDP|17789213712597567206</stp>
        <tr r="R1503" s="1"/>
        <tr r="R851" s="1"/>
      </tp>
      <tp t="s">
        <v>#N/A Requesting Data...1821019049</v>
        <stp/>
        <stp>BDP|17634413420496535634</stp>
        <tr r="R2846" s="1"/>
      </tp>
      <tp t="s">
        <v>#N/A Requesting Data...1130938912</v>
        <stp/>
        <stp>BDP|16768026156453063121</stp>
        <tr r="R1470" s="1"/>
        <tr r="R818" s="1"/>
      </tp>
      <tp t="s">
        <v>#N/A Requesting Data...1315308624</v>
        <stp/>
        <stp>BDP|13256860216238271311</stp>
        <tr r="R1197" s="1"/>
        <tr r="R545" s="1"/>
      </tp>
      <tp t="s">
        <v>#N/A Requesting Data...3504846431</v>
        <stp/>
        <stp>BDP|18072801041221947490</stp>
        <tr r="N455" s="1"/>
      </tp>
      <tp t="s">
        <v>#N/A Requesting Data...1063936830</v>
        <stp/>
        <stp>BDP|10088259555912242438</stp>
        <tr r="R888" s="1"/>
        <tr r="R1540" s="1"/>
      </tp>
      <tp t="s">
        <v>#N/A Requesting Data...2190933893</v>
        <stp/>
        <stp>BDP|11187464356952377328</stp>
        <tr r="R2481" s="1"/>
      </tp>
      <tp t="s">
        <v>#N/A Requesting Data...1523334828</v>
        <stp/>
        <stp>BDP|14067188850655952412</stp>
        <tr r="R1305" s="1"/>
        <tr r="R653" s="1"/>
      </tp>
      <tp t="s">
        <v>#N/A Requesting Data...3186268616</v>
        <stp/>
        <stp>BDP|13605396270812759485</stp>
        <tr r="R2877" s="1"/>
      </tp>
      <tp t="s">
        <v>#N/A Requesting Data...4185637387</v>
        <stp/>
        <stp>BDP|12713340767926087041</stp>
        <tr r="R2707" s="1"/>
      </tp>
      <tp t="s">
        <v>#N/A Requesting Data...2107608525</v>
        <stp/>
        <stp>BDP|17423934699593926576</stp>
        <tr r="R1309" s="1"/>
        <tr r="R7369" s="1"/>
        <tr r="R657" s="1"/>
      </tp>
      <tp t="s">
        <v>#N/A Requesting Data...3648082338</v>
        <stp/>
        <stp>BDP|15076203293697163821</stp>
        <tr r="R2362" s="1"/>
      </tp>
      <tp t="s">
        <v>#N/A Requesting Data...1879215841</v>
        <stp/>
        <stp>BDP|11084208317000354340</stp>
        <tr r="R352" s="1"/>
      </tp>
      <tp t="s">
        <v>#N/A Requesting Data...2425578549</v>
        <stp/>
        <stp>BDP|15394759326445687453</stp>
        <tr r="R1365" s="1"/>
        <tr r="R7417" s="1"/>
        <tr r="R713" s="1"/>
      </tp>
      <tp t="s">
        <v>#N/A Requesting Data...3915926014</v>
        <stp/>
        <stp>BDP|10476071033216436478</stp>
        <tr r="R2843" s="1"/>
      </tp>
      <tp t="s">
        <v>#N/A Requesting Data...3549520719</v>
        <stp/>
        <stp>BDP|10188711369502398295</stp>
        <tr r="R1320" s="1"/>
        <tr r="R668" s="1"/>
      </tp>
      <tp t="s">
        <v>#N/A Requesting Data...1962535975</v>
        <stp/>
        <stp>BDP|16421573052535554275</stp>
        <tr r="R453" s="1"/>
      </tp>
      <tp t="s">
        <v>#N/A Requesting Data...2950006353</v>
        <stp/>
        <stp>BDP|17557229965305037707</stp>
        <tr r="R2370" s="1"/>
      </tp>
      <tp t="s">
        <v>#N/A Requesting Data...3072579852</v>
        <stp/>
        <stp>BDP|18388422490227152325</stp>
        <tr r="R7024" s="1"/>
      </tp>
      <tp t="s">
        <v>#N/A Requesting Data...3941647464</v>
        <stp/>
        <stp>BDP|17430270780094153808</stp>
        <tr r="R2691" s="1"/>
        <tr r="R2888" s="1"/>
        <tr r="R3136" s="1"/>
        <tr r="R193" s="1"/>
        <tr r="R1957" s="1"/>
      </tp>
      <tp t="s">
        <v>#N/A Requesting Data...4274200947</v>
        <stp/>
        <stp>BDP|12197242522507402410</stp>
        <tr r="N1603" s="1"/>
        <tr r="N951" s="1"/>
      </tp>
      <tp t="s">
        <v>#N/A Requesting Data...2968094831</v>
        <stp/>
        <stp>BDP|13305307024646783524</stp>
        <tr r="N379" s="1"/>
      </tp>
      <tp t="s">
        <v>#N/A Requesting Data...3329109087</v>
        <stp/>
        <stp>BDP|18098225190730312236</stp>
        <tr r="R2868" s="1"/>
      </tp>
      <tp t="s">
        <v>#N/A Requesting Data...3620344695</v>
        <stp/>
        <stp>BDP|11461765876324188474</stp>
        <tr r="N1992" s="1"/>
        <tr r="N228" s="1"/>
        <tr r="N3171" s="1"/>
      </tp>
      <tp t="s">
        <v>#N/A Requesting Data...3467171338</v>
        <stp/>
        <stp>BDP|16407922843189347345</stp>
        <tr r="R374" s="1"/>
      </tp>
      <tp t="s">
        <v>#N/A Requesting Data...2173965983</v>
        <stp/>
        <stp>BDP|17311869185994051225</stp>
        <tr r="N3038" s="1"/>
      </tp>
      <tp t="s">
        <v>#N/A Requesting Data...2862132916</v>
        <stp/>
        <stp>BDP|12717861747797338874</stp>
        <tr r="R1316" s="1"/>
        <tr r="R7375" s="1"/>
        <tr r="R664" s="1"/>
      </tp>
      <tp t="s">
        <v>#N/A Requesting Data...2812188507</v>
        <stp/>
        <stp>BDP|17555651932521507257</stp>
        <tr r="N856" s="1"/>
        <tr r="N1508" s="1"/>
      </tp>
      <tp t="s">
        <v>#N/A Requesting Data...1417690318</v>
        <stp/>
        <stp>BDP|14518162072951592266</stp>
        <tr r="R2070" s="1"/>
        <tr r="R306" s="1"/>
        <tr r="R3249" s="1"/>
        <tr r="R7583" s="1"/>
      </tp>
      <tp t="s">
        <v>#N/A Requesting Data...2360249766</v>
        <stp/>
        <stp>BDP|16406381128705238341</stp>
        <tr r="R2382" s="1"/>
        <tr r="R2439" s="1"/>
        <tr r="R7030" s="1"/>
        <tr r="R7131" s="1"/>
        <tr r="R7222" s="1"/>
        <tr r="R1829" s="1"/>
        <tr r="R2303" s="1"/>
        <tr r="R7073" s="1"/>
        <tr r="R37" s="1"/>
        <tr r="R7612" s="1"/>
      </tp>
      <tp t="s">
        <v>#N/A Requesting Data...3377590139</v>
        <stp/>
        <stp>BDP|15194448102758618833</stp>
        <tr r="R7525" s="1"/>
      </tp>
      <tp t="s">
        <v>#N/A Requesting Data...1330019601</v>
        <stp/>
        <stp>BDP|17584524243707048014</stp>
        <tr r="R1241" s="1"/>
        <tr r="R589" s="1"/>
      </tp>
      <tp t="s">
        <v>#N/A Requesting Data...1704488337</v>
        <stp/>
        <stp>BDP|11098659021764384020</stp>
        <tr r="N2363" s="1"/>
        <tr r="N2615" s="1"/>
      </tp>
      <tp t="s">
        <v>#N/A Requesting Data...2986460019</v>
        <stp/>
        <stp>BDP|14184182178711317273</stp>
        <tr r="R835" s="1"/>
        <tr r="R1487" s="1"/>
      </tp>
      <tp t="s">
        <v>#N/A Requesting Data...2803837534</v>
        <stp/>
        <stp>BDP|16795540527621815190</stp>
        <tr r="R1135" s="1"/>
        <tr r="R1787" s="1"/>
      </tp>
      <tp t="s">
        <v>#N/A Requesting Data...3535159479</v>
        <stp/>
        <stp>BDP|11020746057346048464</stp>
        <tr r="N327" s="1"/>
      </tp>
      <tp t="s">
        <v>#N/A Requesting Data...3114438331</v>
        <stp/>
        <stp>BDP|11298918888234768593</stp>
        <tr r="R1165" s="1"/>
        <tr r="R513" s="1"/>
      </tp>
      <tp t="s">
        <v>#N/A Requesting Data...2646346483</v>
        <stp/>
        <stp>BDP|10059347080072253833</stp>
        <tr r="N90" s="1"/>
        <tr r="N91" s="1"/>
        <tr r="N92" s="1"/>
      </tp>
      <tp t="s">
        <v>#N/A Requesting Data...1658895043</v>
        <stp/>
        <stp>BDP|16599334836592198545</stp>
        <tr r="N3035" s="1"/>
      </tp>
      <tp t="s">
        <v>#N/A Requesting Data...1695423405</v>
        <stp/>
        <stp>BDP|12206325823795275741</stp>
        <tr r="R1385" s="1"/>
        <tr r="R733" s="1"/>
      </tp>
      <tp t="s">
        <v>#N/A Requesting Data...2605092617</v>
        <stp/>
        <stp>BDP|11397724873303342350</stp>
        <tr r="R582" s="1"/>
        <tr r="R1234" s="1"/>
      </tp>
      <tp t="s">
        <v>#N/A Requesting Data...4066371628</v>
        <stp/>
        <stp>BDP|13081887060274479882</stp>
        <tr r="R1559" s="1"/>
        <tr r="R7509" s="1"/>
        <tr r="R907" s="1"/>
      </tp>
      <tp t="s">
        <v>#N/A Requesting Data...3372417833</v>
        <stp/>
        <stp>BDP|14250249260132247301</stp>
        <tr r="R2702" s="1"/>
      </tp>
      <tp t="s">
        <v>#N/A Requesting Data...4009531948</v>
        <stp/>
        <stp>BDP|15668551269805621283</stp>
        <tr r="R339" s="1"/>
      </tp>
      <tp t="s">
        <v>#N/A Requesting Data...2203574613</v>
        <stp/>
        <stp>BDP|17458955837025749958</stp>
        <tr r="R1469" s="1"/>
        <tr r="R7478" s="1"/>
        <tr r="R817" s="1"/>
      </tp>
      <tp t="s">
        <v>#N/A Requesting Data...3387771394</v>
        <stp/>
        <stp>BDP|13603264718986580794</stp>
        <tr r="R2706" s="1"/>
      </tp>
      <tp t="s">
        <v>#N/A Requesting Data...3982319299</v>
        <stp/>
        <stp>BDP|11359776292028535670</stp>
        <tr r="R2660" s="1"/>
      </tp>
      <tp t="s">
        <v>#N/A Requesting Data...1112838745</v>
        <stp/>
        <stp>BDP|18358355849937944928</stp>
        <tr r="N302" s="1"/>
        <tr r="N2066" s="1"/>
        <tr r="N3245" s="1"/>
      </tp>
      <tp t="s">
        <v>#N/A Requesting Data...3666927366</v>
        <stp/>
        <stp>BDP|11611971940258609536</stp>
        <tr r="R1034" s="1"/>
        <tr r="R1686" s="1"/>
        <tr r="R7401" s="1"/>
      </tp>
      <tp t="s">
        <v>#N/A Requesting Data...2479549704</v>
        <stp/>
        <stp>BDP|11210987550075801962</stp>
        <tr r="N1529" s="1"/>
        <tr r="N877" s="1"/>
      </tp>
      <tp t="s">
        <v>#N/A Requesting Data...3085201352</v>
        <stp/>
        <stp>BDP|18127159854819286452</stp>
        <tr r="N1474" s="1"/>
        <tr r="N7482" s="1"/>
        <tr r="N822" s="1"/>
      </tp>
      <tp t="s">
        <v>#N/A Requesting Data...4185974324</v>
        <stp/>
        <stp>BDP|17805886714429494673</stp>
        <tr r="R2230" s="1"/>
        <tr r="R430" s="1"/>
      </tp>
      <tp t="s">
        <v>#N/A Requesting Data...3079561807</v>
        <stp/>
        <stp>BDP|14040698508195637601</stp>
        <tr r="N2580" s="1"/>
      </tp>
      <tp t="s">
        <v>#N/A Requesting Data...4048778007</v>
        <stp/>
        <stp>BDP|15796121845835194465</stp>
        <tr r="R2488" s="1"/>
      </tp>
      <tp t="s">
        <v>#N/A Requesting Data...3742145457</v>
        <stp/>
        <stp>BDP|13131379541075518057</stp>
        <tr r="N7283" s="1"/>
      </tp>
      <tp t="s">
        <v>#N/A Requesting Data...1131187278</v>
        <stp/>
        <stp>BDP|16054477671901673570</stp>
        <tr r="R1476" s="1"/>
        <tr r="R824" s="1"/>
      </tp>
      <tp t="s">
        <v>#N/A Requesting Data...3438630197</v>
        <stp/>
        <stp>BDP|11518040516141970094</stp>
        <tr r="N1153" s="1"/>
        <tr r="N1805" s="1"/>
      </tp>
      <tp t="s">
        <v>#N/A Requesting Data...1944502162</v>
        <stp/>
        <stp>BDP|10286210177225110128</stp>
        <tr r="R1362" s="1"/>
        <tr r="R3227" s="1"/>
        <tr r="R7412" s="1"/>
        <tr r="R710" s="1"/>
        <tr r="R2048" s="1"/>
        <tr r="R2639" s="1"/>
        <tr r="R284" s="1"/>
      </tp>
      <tp t="s">
        <v>#N/A Requesting Data...4041870909</v>
        <stp/>
        <stp>BDP|11781059718713920245</stp>
        <tr r="N813" s="1"/>
        <tr r="N1465" s="1"/>
      </tp>
      <tp t="s">
        <v>#N/A Requesting Data...2615225549</v>
        <stp/>
        <stp>BDP|17229442820452627277</stp>
        <tr r="N2879" s="1"/>
      </tp>
      <tp t="s">
        <v>#N/A Requesting Data...2134007074</v>
        <stp/>
        <stp>BDP|13612970288050732392</stp>
        <tr r="R2931" s="1"/>
      </tp>
      <tp t="s">
        <v>#N/A Requesting Data...2392109596</v>
        <stp/>
        <stp>BDP|17975912448269734203</stp>
        <tr r="R7253" s="1"/>
      </tp>
      <tp t="s">
        <v>#N/A Requesting Data...2794795108</v>
        <stp/>
        <stp>BDP|17845587616506795469</stp>
        <tr r="N1446" s="1"/>
        <tr r="N794" s="1"/>
      </tp>
      <tp t="s">
        <v>#N/A Requesting Data...2474484917</v>
        <stp/>
        <stp>BDP|10180924832862389947</stp>
        <tr r="N1582" s="1"/>
        <tr r="N930" s="1"/>
      </tp>
      <tp t="s">
        <v>#N/A Requesting Data...2873449745</v>
        <stp/>
        <stp>BDP|16648769292930543918</stp>
        <tr r="R1973" s="1"/>
        <tr r="R209" s="1"/>
        <tr r="R3152" s="1"/>
      </tp>
      <tp t="s">
        <v>#N/A Requesting Data...3123309936</v>
        <stp/>
        <stp>BDP|13650466030836556336</stp>
        <tr r="R2195" s="1"/>
        <tr r="R396" s="1"/>
      </tp>
      <tp t="s">
        <v>#N/A Requesting Data...1361120779</v>
        <stp/>
        <stp>BDP|11002707310544584237</stp>
        <tr r="N2058" s="1"/>
        <tr r="N294" s="1"/>
        <tr r="N3237" s="1"/>
      </tp>
      <tp t="s">
        <v>#N/A Requesting Data...2076591922</v>
        <stp/>
        <stp>BDP|14475577837492284101</stp>
        <tr r="R7575" s="1"/>
      </tp>
      <tp t="s">
        <v>#N/A Requesting Data...1780385345</v>
        <stp/>
        <stp>BDP|12388990621910875850</stp>
        <tr r="R1370" s="1"/>
        <tr r="R718" s="1"/>
      </tp>
      <tp t="s">
        <v>#N/A Requesting Data...2752078345</v>
        <stp/>
        <stp>BDP|16776802063551612844</stp>
        <tr r="R2411" s="1"/>
        <tr r="R2469" s="1"/>
        <tr r="R1851" s="1"/>
        <tr r="R2333" s="1"/>
        <tr r="R7052" s="1"/>
        <tr r="R7103" s="1"/>
        <tr r="R7161" s="1"/>
        <tr r="R7642" s="1"/>
        <tr r="R67" s="1"/>
        <tr r="R7244" s="1"/>
      </tp>
      <tp t="s">
        <v>#N/A Requesting Data...2966744421</v>
        <stp/>
        <stp>BDP|14313622801820874416</stp>
        <tr r="R340" s="1"/>
      </tp>
      <tp t="s">
        <v>#N/A Requesting Data...4082362765</v>
        <stp/>
        <stp>BDP|17092233469251610453</stp>
        <tr r="R1101" s="1"/>
        <tr r="R1753" s="1"/>
        <tr r="R7577" s="1"/>
      </tp>
      <tp t="s">
        <v>#N/A Requesting Data...1411338262</v>
        <stp/>
        <stp>BDP|17176107213736904728</stp>
        <tr r="N740" s="1"/>
        <tr r="N1392" s="1"/>
      </tp>
      <tp t="s">
        <v>#N/A Requesting Data...1257734995</v>
        <stp/>
        <stp>BDP|10727800742712417889</stp>
        <tr r="N377" s="1"/>
      </tp>
      <tp t="s">
        <v>#N/A Requesting Data...1549796064</v>
        <stp/>
        <stp>BDP|16808972037982885892</stp>
        <tr r="R1551" s="1"/>
        <tr r="R899" s="1"/>
      </tp>
      <tp t="s">
        <v>#N/A Requesting Data...1274183881</v>
        <stp/>
        <stp>BDP|12156130051731812122</stp>
        <tr r="N1118" s="1"/>
        <tr r="N1770" s="1"/>
      </tp>
      <tp t="s">
        <v>#N/A Requesting Data...3437448934</v>
        <stp/>
        <stp>BDP|17374714652436831515</stp>
        <tr r="R141" s="1"/>
        <tr r="R3084" s="1"/>
        <tr r="R1905" s="1"/>
      </tp>
      <tp t="s">
        <v>#N/A Requesting Data...1751789473</v>
        <stp/>
        <stp>BDP|17997908953299169425</stp>
        <tr r="R2293" s="1"/>
      </tp>
      <tp t="s">
        <v>#N/A Requesting Data...3071493837</v>
        <stp/>
        <stp>BDP|12982448325063916186</stp>
        <tr r="R3261" s="1"/>
      </tp>
      <tp t="s">
        <v>#N/A Requesting Data...2876982939</v>
        <stp/>
        <stp>BDP|13547574609884342418</stp>
        <tr r="R1474" s="1"/>
        <tr r="R7482" s="1"/>
        <tr r="R822" s="1"/>
      </tp>
      <tp t="s">
        <v>#N/A Requesting Data...1140066931</v>
        <stp/>
        <stp>BDP|17991746974998447959</stp>
        <tr r="R2890" s="1"/>
      </tp>
      <tp t="s">
        <v>#N/A Requesting Data...1048995160</v>
        <stp/>
        <stp>BDP|13624162631051928608</stp>
        <tr r="R8" s="1"/>
      </tp>
      <tp t="s">
        <v>#N/A Requesting Data...1076304894</v>
        <stp/>
        <stp>BDP|16519747659937250523</stp>
        <tr r="R2498" s="1"/>
      </tp>
      <tp t="s">
        <v>#N/A Requesting Data...1120879724</v>
        <stp/>
        <stp>BDP|13131359105203835512</stp>
        <tr r="R2821" s="1"/>
        <tr r="R2035" s="1"/>
        <tr r="R271" s="1"/>
        <tr r="R3214" s="1"/>
      </tp>
      <tp t="s">
        <v>#N/A Requesting Data...3414715703</v>
        <stp/>
        <stp>BDP|16414690336306291312</stp>
        <tr r="N3204" s="1"/>
        <tr r="N2025" s="1"/>
        <tr r="N2598" s="1"/>
        <tr r="N261" s="1"/>
        <tr r="N2799" s="1"/>
      </tp>
      <tp t="s">
        <v>#N/A Requesting Data...3100010980</v>
        <stp/>
        <stp>BDP|12820786014987560593</stp>
        <tr r="N3264" s="1"/>
      </tp>
      <tp t="s">
        <v>#N/A Requesting Data...3939230571</v>
        <stp/>
        <stp>BDP|14388523284667802852</stp>
        <tr r="R1374" s="1"/>
        <tr r="R7422" s="1"/>
        <tr r="R722" s="1"/>
      </tp>
      <tp t="s">
        <v>#N/A Requesting Data...1833662904</v>
        <stp/>
        <stp>BDP|12958013178922901113</stp>
        <tr r="N2067" s="1"/>
        <tr r="N303" s="1"/>
        <tr r="N3246" s="1"/>
      </tp>
      <tp t="s">
        <v>#N/A Requesting Data...2034227193</v>
        <stp/>
        <stp>BDP|14083986853339006739</stp>
        <tr r="N1655" s="1"/>
        <tr r="N7532" s="1"/>
        <tr r="N1003" s="1"/>
      </tp>
      <tp t="s">
        <v>#N/A Requesting Data...1945096209</v>
        <stp/>
        <stp>BDP|11999972159952839948</stp>
        <tr r="N2535" s="1"/>
      </tp>
      <tp t="s">
        <v>#N/A Requesting Data...2163489893</v>
        <stp/>
        <stp>BDP|10791792120392414116</stp>
        <tr r="R2198" s="1"/>
      </tp>
      <tp t="s">
        <v>#N/A Requesting Data...1906431235</v>
        <stp/>
        <stp>BDP|14020662638990670732</stp>
        <tr r="R1500" s="1"/>
        <tr r="R848" s="1"/>
      </tp>
      <tp t="s">
        <v>#N/A Requesting Data...1197851347</v>
        <stp/>
        <stp>BDP|15360332016256550780</stp>
        <tr r="R2808" s="1"/>
      </tp>
      <tp t="s">
        <v>#N/A Requesting Data...1236944326</v>
        <stp/>
        <stp>BDP|12528628508884014641</stp>
        <tr r="R2657" s="1"/>
        <tr r="R7561" s="1"/>
      </tp>
      <tp t="s">
        <v>#N/A Requesting Data...3108854616</v>
        <stp/>
        <stp>BDP|16844841695369519876</stp>
        <tr r="R2208" s="1"/>
      </tp>
      <tp t="s">
        <v>#N/A Requesting Data...2695940067</v>
        <stp/>
        <stp>BDP|16011509540891309081</stp>
        <tr r="N602" s="1"/>
        <tr r="N1254" s="1"/>
      </tp>
      <tp t="s">
        <v>#N/A Requesting Data...2664450705</v>
        <stp/>
        <stp>BDP|10070174971079811957</stp>
        <tr r="N2227" s="1"/>
        <tr r="N423" s="1"/>
      </tp>
      <tp t="s">
        <v>#N/A Requesting Data...3111094762</v>
        <stp/>
        <stp>BDP|18167119850358933230</stp>
        <tr r="R332" s="1"/>
      </tp>
      <tp t="s">
        <v>#N/A Requesting Data...2406983759</v>
        <stp/>
        <stp>BDP|17708353877547908268</stp>
        <tr r="R1254" s="1"/>
        <tr r="R602" s="1"/>
      </tp>
      <tp t="s">
        <v>#N/A Requesting Data...2093152236</v>
        <stp/>
        <stp>BDP|16916139365132003557</stp>
        <tr r="R2934" s="1"/>
      </tp>
      <tp t="s">
        <v>#N/A Requesting Data...1909326390</v>
        <stp/>
        <stp>BDP|12761805342529630198</stp>
        <tr r="R2159" s="1"/>
      </tp>
      <tp t="s">
        <v>#N/A Requesting Data...2399986352</v>
        <stp/>
        <stp>BDP|16060329839764783462</stp>
        <tr r="N634" s="1"/>
        <tr r="N1286" s="1"/>
      </tp>
      <tp t="s">
        <v>#N/A Requesting Data...4283399329</v>
        <stp/>
        <stp>BDP|14141461420027478390</stp>
        <tr r="N251" s="1"/>
        <tr r="N2015" s="1"/>
        <tr r="N2570" s="1"/>
        <tr r="N3194" s="1"/>
      </tp>
      <tp t="s">
        <v>#N/A Requesting Data...3207558575</v>
        <stp/>
        <stp>BDP|16314117513952253298</stp>
        <tr r="R2018" s="1"/>
        <tr r="R3197" s="1"/>
        <tr r="R254" s="1"/>
      </tp>
      <tp t="s">
        <v>#N/A Requesting Data...1537162777</v>
        <stp/>
        <stp>BDP|12211353277620314092</stp>
        <tr r="R76" s="1"/>
      </tp>
      <tp t="s">
        <v>#N/A Requesting Data...1162920508</v>
        <stp/>
        <stp>BDP|17338544288075030950</stp>
        <tr r="R2547" s="1"/>
      </tp>
      <tp t="s">
        <v>#N/A Requesting Data...1743262506</v>
        <stp/>
        <stp>BDP|10734543786793661895</stp>
        <tr r="R1066" s="1"/>
        <tr r="R2655" s="1"/>
        <tr r="R7560" s="1"/>
        <tr r="R1718" s="1"/>
      </tp>
      <tp t="s">
        <v>#N/A Requesting Data...3987825833</v>
        <stp/>
        <stp>BDP|17991433219436858260</stp>
        <tr r="R1174" s="1"/>
        <tr r="R522" s="1"/>
      </tp>
      <tp t="s">
        <v>#N/A Requesting Data...3947579623</v>
        <stp/>
        <stp>BDP|11195094602585503220</stp>
        <tr r="R1640" s="1"/>
        <tr r="R2589" s="1"/>
        <tr r="R988" s="1"/>
      </tp>
      <tp t="s">
        <v>#N/A Requesting Data...1386009522</v>
        <stp/>
        <stp>BDP|13670162208570703428</stp>
        <tr r="N190" s="1"/>
        <tr r="N1954" s="1"/>
        <tr r="N3133" s="1"/>
      </tp>
      <tp t="s">
        <v>#N/A Requesting Data...2316437885</v>
        <stp/>
        <stp>BDP|11280176918161830680</stp>
        <tr r="R2682" s="1"/>
      </tp>
      <tp t="s">
        <v>#N/A Requesting Data...2797815003</v>
        <stp/>
        <stp>BDP|12093160812826870214</stp>
        <tr r="N2956" s="1"/>
      </tp>
      <tp t="s">
        <v>#N/A Requesting Data...4200174645</v>
        <stp/>
        <stp>BDP|12477070958707698608</stp>
        <tr r="R1268" s="1"/>
        <tr r="R616" s="1"/>
      </tp>
      <tp t="s">
        <v>#N/A Requesting Data...2113636398</v>
        <stp/>
        <stp>BDP|15546296442057107224</stp>
        <tr r="R1326" s="1"/>
        <tr r="R674" s="1"/>
      </tp>
      <tp t="s">
        <v>#N/A Requesting Data...1949618211</v>
        <stp/>
        <stp>BDP|17538690647622551135</stp>
        <tr r="N2178" s="1"/>
      </tp>
      <tp t="s">
        <v>#N/A Requesting Data...3470880265</v>
        <stp/>
        <stp>BDP|13471659969417067259</stp>
        <tr r="N1659" s="1"/>
        <tr r="N1007" s="1"/>
      </tp>
      <tp t="s">
        <v>#N/A Requesting Data...2963466800</v>
        <stp/>
        <stp>BDP|15051020734840932037</stp>
        <tr r="N1628" s="1"/>
        <tr r="N976" s="1"/>
      </tp>
      <tp t="s">
        <v>#N/A Requesting Data...2144822429</v>
        <stp/>
        <stp>BDP|12669080664901049363</stp>
        <tr r="N3205" s="1"/>
        <tr r="N262" s="1"/>
        <tr r="N2026" s="1"/>
      </tp>
      <tp t="s">
        <v>#N/A Requesting Data...2459132882</v>
        <stp/>
        <stp>BDP|13809056970075646770</stp>
        <tr r="N3195" s="1"/>
        <tr r="N2016" s="1"/>
        <tr r="N252" s="1"/>
        <tr r="N2775" s="1"/>
      </tp>
      <tp t="s">
        <v>#N/A Requesting Data...3777130292</v>
        <stp/>
        <stp>BDP|14308090213941531232</stp>
        <tr r="R2665" s="1"/>
      </tp>
      <tp t="s">
        <v>#N/A Requesting Data...1890506096</v>
        <stp/>
        <stp>BDP|12315390790706728823</stp>
        <tr r="R810" s="1"/>
        <tr r="R1462" s="1"/>
      </tp>
      <tp t="s">
        <v>#N/A Requesting Data...2491010164</v>
        <stp/>
        <stp>BDP|15811126635058456959</stp>
        <tr r="R1296" s="1"/>
        <tr r="R644" s="1"/>
        <tr r="R2585" s="1"/>
      </tp>
      <tp t="s">
        <v>#N/A Requesting Data...3309542733</v>
        <stp/>
        <stp>BDP|12331232462337817748</stp>
        <tr r="R2741" s="1"/>
      </tp>
      <tp t="s">
        <v>#N/A Requesting Data...2291519038</v>
        <stp/>
        <stp>BDP|13850077043871681048</stp>
        <tr r="N1017" s="1"/>
        <tr r="N1669" s="1"/>
      </tp>
      <tp t="s">
        <v>#N/A Requesting Data...1254378552</v>
        <stp/>
        <stp>BDP|10810074992049198625</stp>
        <tr r="R1240" s="1"/>
        <tr r="R588" s="1"/>
      </tp>
      <tp t="s">
        <v>#N/A Requesting Data...1141189326</v>
        <stp/>
        <stp>BDP|10193717267315994208</stp>
        <tr r="R176" s="1"/>
        <tr r="R1940" s="1"/>
        <tr r="R3119" s="1"/>
      </tp>
      <tp t="s">
        <v>#N/A Requesting Data...2825831234</v>
        <stp/>
        <stp>BDP|11951998118429776619</stp>
        <tr r="R3034" s="1"/>
      </tp>
      <tp t="s">
        <v>#N/A Requesting Data...1721068830</v>
        <stp/>
        <stp>BDP|17887150855837606205</stp>
        <tr r="R2736" s="1"/>
        <tr r="R1544" s="1"/>
        <tr r="R892" s="1"/>
      </tp>
      <tp t="s">
        <v>#N/A N/A</v>
        <stp/>
        <stp>BDP|10930101257654380639</stp>
        <tr r="R325" s="1"/>
      </tp>
      <tp t="s">
        <v>#N/A Requesting Data...2660311533</v>
        <stp/>
        <stp>BDP|17850769391728854766</stp>
        <tr r="R1304" s="1"/>
        <tr r="R7364" s="1"/>
        <tr r="R652" s="1"/>
      </tp>
      <tp t="s">
        <v>#N/A Requesting Data...1308624010</v>
        <stp/>
        <stp>BDP|16463158643612747740</stp>
        <tr r="R7321" s="1"/>
      </tp>
      <tp t="s">
        <v>#N/A Requesting Data...3920168082</v>
        <stp/>
        <stp>BDP|15587375927816368472</stp>
        <tr r="N7442" s="1"/>
        <tr r="N748" s="1"/>
        <tr r="N1400" s="1"/>
      </tp>
      <tp t="s">
        <v>#N/A Requesting Data...3160983847</v>
        <stp/>
        <stp>BDP|11840876066231071886</stp>
        <tr r="R1258" s="1"/>
        <tr r="R606" s="1"/>
      </tp>
      <tp t="s">
        <v>#N/A Requesting Data...4252887422</v>
        <stp/>
        <stp>BDP|16221057011259022875</stp>
        <tr r="R2200" s="1"/>
      </tp>
      <tp t="s">
        <v>#N/A Requesting Data...2121937171</v>
        <stp/>
        <stp>BDP|14971294951870546558</stp>
        <tr r="R1972" s="1"/>
        <tr r="R208" s="1"/>
        <tr r="R3151" s="1"/>
      </tp>
      <tp t="s">
        <v>#N/A Requesting Data...1762114887</v>
        <stp/>
        <stp>BDP|14605562741407791466</stp>
        <tr r="N2238" s="1"/>
        <tr r="N444" s="1"/>
      </tp>
      <tp t="s">
        <v>#N/A Requesting Data...2601795142</v>
        <stp/>
        <stp>BDP|11944710000514107499</stp>
        <tr r="N7320" s="1"/>
      </tp>
      <tp t="s">
        <v>#N/A Requesting Data...1782438752</v>
        <stp/>
        <stp>BDP|16361343478116728289</stp>
        <tr r="R820" s="1"/>
        <tr r="R1472" s="1"/>
      </tp>
      <tp t="s">
        <v>#N/A Requesting Data...1358559657</v>
        <stp/>
        <stp>BDP|16635104258157796393</stp>
        <tr r="R2350" s="1"/>
      </tp>
      <tp t="s">
        <v>#N/A Requesting Data...1215032371</v>
        <stp/>
        <stp>BDP|17360767361044174455</stp>
        <tr r="R2630" s="1"/>
        <tr r="R7180" s="1"/>
      </tp>
      <tp t="s">
        <v>#N/A Requesting Data...2648119060</v>
        <stp/>
        <stp>BDP|10158033539416830336</stp>
        <tr r="R2987" s="1"/>
      </tp>
      <tp t="s">
        <v>#N/A Requesting Data...1894378103</v>
        <stp/>
        <stp>BDP|10051530239700202085</stp>
        <tr r="R432" s="1"/>
      </tp>
      <tp t="s">
        <v>#N/A Requesting Data...2663292206</v>
        <stp/>
        <stp>BDP|15770711507716445250</stp>
        <tr r="R7037" s="1"/>
        <tr r="R7088" s="1"/>
        <tr r="R7229" s="1"/>
        <tr r="R7627" s="1"/>
        <tr r="R52" s="1"/>
        <tr r="R1836" s="1"/>
        <tr r="R2318" s="1"/>
        <tr r="R2454" s="1"/>
        <tr r="R2396" s="1"/>
        <tr r="R7146" s="1"/>
      </tp>
      <tp t="s">
        <v>#N/A Requesting Data...2234547276</v>
        <stp/>
        <stp>BDP|16393135651667730352</stp>
        <tr r="R2724" s="1"/>
      </tp>
      <tp t="s">
        <v>#N/A Requesting Data...3918649623</v>
        <stp/>
        <stp>BDP|13675126071886012562</stp>
        <tr r="R1268" s="1"/>
        <tr r="R616" s="1"/>
      </tp>
      <tp t="s">
        <v>#N/A Requesting Data...4190567828</v>
        <stp/>
        <stp>BDP|12474560904831534006</stp>
        <tr r="R1447" s="1"/>
        <tr r="R795" s="1"/>
      </tp>
      <tp t="s">
        <v>#N/A Requesting Data...1213521537</v>
        <stp/>
        <stp>BDP|13356435507489283864</stp>
        <tr r="R648" s="1"/>
        <tr r="R1300" s="1"/>
      </tp>
      <tp t="s">
        <v>#N/A Requesting Data...2774881684</v>
        <stp/>
        <stp>BDP|18295912554195324776</stp>
        <tr r="N7383" s="1"/>
      </tp>
      <tp t="s">
        <v>#N/A Requesting Data...4238813610</v>
        <stp/>
        <stp>BDP|17390304863121517561</stp>
        <tr r="N1546" s="1"/>
        <tr r="N894" s="1"/>
      </tp>
      <tp t="s">
        <v>#N/A Requesting Data...3713433319</v>
        <stp/>
        <stp>BDP|14859235467337857174</stp>
        <tr r="N7252" s="1"/>
      </tp>
      <tp t="s">
        <v>#N/A Requesting Data...2950804474</v>
        <stp/>
        <stp>BDP|13068910581606426270</stp>
        <tr r="R7006" s="1"/>
      </tp>
      <tp t="s">
        <v>#N/A Requesting Data...1222131003</v>
        <stp/>
        <stp>BDP|16047461175531398238</stp>
        <tr r="R2013" s="1"/>
        <tr r="R249" s="1"/>
        <tr r="R3192" s="1"/>
      </tp>
      <tp t="s">
        <v>#N/A Requesting Data...3402826420</v>
        <stp/>
        <stp>BDP|16073743425831729458</stp>
        <tr r="R7362" s="1"/>
      </tp>
      <tp t="s">
        <v>#N/A Requesting Data...3944388857</v>
        <stp/>
        <stp>BDP|15693961831860454960</stp>
        <tr r="N392" s="1"/>
      </tp>
      <tp t="s">
        <v>#N/A Requesting Data...1253305143</v>
        <stp/>
        <stp>BDP|14331620555737397648</stp>
        <tr r="N527" s="1"/>
        <tr r="N1179" s="1"/>
      </tp>
      <tp t="s">
        <v>#N/A Requesting Data...2120883577</v>
        <stp/>
        <stp>BDP|10452669917674065574</stp>
        <tr r="R1578" s="1"/>
        <tr r="R926" s="1"/>
      </tp>
      <tp t="s">
        <v>#N/A Requesting Data...1394184363</v>
        <stp/>
        <stp>BDP|16024970854568887490</stp>
        <tr r="R904" s="1"/>
        <tr r="R1556" s="1"/>
      </tp>
      <tp t="s">
        <v>#N/A Requesting Data...2258960517</v>
        <stp/>
        <stp>BDP|14482413244311747342</stp>
        <tr r="N2246" s="1"/>
        <tr r="N456" s="1"/>
      </tp>
      <tp t="s">
        <v>#N/A Requesting Data...4156882462</v>
        <stp/>
        <stp>BDP|12663375771467311718</stp>
        <tr r="R403" s="1"/>
      </tp>
      <tp t="s">
        <v>#N/A Requesting Data...3064264649</v>
        <stp/>
        <stp>BDP|12856427171362103582</stp>
        <tr r="R2487" s="1"/>
      </tp>
      <tp t="s">
        <v>#N/A Requesting Data...3763120337</v>
        <stp/>
        <stp>BDP|15283729114025288048</stp>
        <tr r="N1477" s="1"/>
        <tr r="N825" s="1"/>
      </tp>
      <tp t="s">
        <v>#N/A Requesting Data...3169781925</v>
        <stp/>
        <stp>BDP|13236148226227397111</stp>
        <tr r="R1002" s="1"/>
        <tr r="R1654" s="1"/>
      </tp>
      <tp t="s">
        <v>#N/A Requesting Data...3889074375</v>
        <stp/>
        <stp>BDP|11936066177672330291</stp>
        <tr r="R457" s="1"/>
        <tr r="R2247" s="1"/>
      </tp>
      <tp t="s">
        <v>#N/A Requesting Data...2295927017</v>
        <stp/>
        <stp>BDP|13823458869934176374</stp>
        <tr r="R826" s="1"/>
      </tp>
      <tp t="s">
        <v>#N/A Requesting Data...2808631151</v>
        <stp/>
        <stp>BDP|13277733629264972431</stp>
        <tr r="R1437" s="1"/>
        <tr r="R785" s="1"/>
      </tp>
      <tp t="s">
        <v>#N/A Requesting Data...2179003366</v>
        <stp/>
        <stp>BDP|13443224064015086408</stp>
        <tr r="R7508" s="1"/>
      </tp>
      <tp t="s">
        <v>#N/A Requesting Data...1306598824</v>
        <stp/>
        <stp>BDP|14165502181968142739</stp>
        <tr r="R1106" s="1"/>
        <tr r="R1758" s="1"/>
      </tp>
      <tp t="s">
        <v>#N/A Requesting Data...1637530385</v>
        <stp/>
        <stp>BDP|10371122900932491570</stp>
        <tr r="N7436" s="1"/>
      </tp>
      <tp t="s">
        <v>#N/A Requesting Data...1675593377</v>
        <stp/>
        <stp>BDP|11529856185655902299</stp>
        <tr r="N2698" s="1"/>
      </tp>
      <tp t="s">
        <v>#N/A Requesting Data...4044756275</v>
        <stp/>
        <stp>BDP|13428456245643716669</stp>
        <tr r="R1477" s="1"/>
        <tr r="R825" s="1"/>
      </tp>
      <tp t="s">
        <v>#N/A Requesting Data...1933601629</v>
        <stp/>
        <stp>BDP|14966661076200860349</stp>
        <tr r="R350" s="1"/>
      </tp>
      <tp t="s">
        <v>#N/A Requesting Data...3227151027</v>
        <stp/>
        <stp>BDP|12456537970106631049</stp>
        <tr r="R1052" s="1"/>
        <tr r="R1704" s="1"/>
      </tp>
      <tp t="s">
        <v>#N/A Requesting Data...1816103032</v>
        <stp/>
        <stp>BDP|18105274446968421016</stp>
        <tr r="N7324" s="1"/>
      </tp>
      <tp t="s">
        <v>#N/A Requesting Data...2215556345</v>
        <stp/>
        <stp>BDP|14723235150666989387</stp>
        <tr r="R1303" s="1"/>
        <tr r="R7363" s="1"/>
        <tr r="R651" s="1"/>
      </tp>
      <tp t="s">
        <v>#N/A Requesting Data...2752385530</v>
        <stp/>
        <stp>BDP|16552240500697436503</stp>
        <tr r="N1538" s="1"/>
        <tr r="N886" s="1"/>
      </tp>
      <tp t="s">
        <v>#N/A Requesting Data...3716010673</v>
        <stp/>
        <stp>BDP|18305510896402208037</stp>
        <tr r="N7273" s="1"/>
      </tp>
      <tp t="s">
        <v>#N/A Requesting Data...3618178203</v>
        <stp/>
        <stp>BDP|18324842278620230187</stp>
        <tr r="R2648" s="1"/>
      </tp>
      <tp t="s">
        <v>#N/A Requesting Data...1521561033</v>
        <stp/>
        <stp>BDP|14346175428095818416</stp>
        <tr r="N3259" s="1"/>
      </tp>
      <tp t="s">
        <v>#N/A Requesting Data...3865894226</v>
        <stp/>
        <stp>BDP|13571985713929299489</stp>
        <tr r="N3025" s="1"/>
      </tp>
      <tp t="s">
        <v>#N/A Requesting Data...3200024374</v>
        <stp/>
        <stp>BDP|11615405960731792450</stp>
        <tr r="R2036" s="1"/>
        <tr r="R272" s="1"/>
        <tr r="R3215" s="1"/>
      </tp>
      <tp t="s">
        <v>#N/A Requesting Data...3019370156</v>
        <stp/>
        <stp>BDP|14913788255582131215</stp>
        <tr r="R1773" s="1"/>
        <tr r="R1121" s="1"/>
      </tp>
      <tp t="s">
        <v>#N/A Requesting Data...1983031856</v>
        <stp/>
        <stp>BDP|13200033463961304258</stp>
        <tr r="N1583" s="1"/>
        <tr r="N931" s="1"/>
      </tp>
      <tp t="s">
        <v>#N/A Requesting Data...3163645600</v>
        <stp/>
        <stp>BDP|15154025231760062061</stp>
        <tr r="R2844" s="1"/>
      </tp>
      <tp t="s">
        <v>#N/A Requesting Data...2823398440</v>
        <stp/>
        <stp>BDP|11806609932872822067</stp>
        <tr r="N7305" s="1"/>
      </tp>
      <tp t="s">
        <v>#N/A Requesting Data...3340105186</v>
        <stp/>
        <stp>BDP|13965625221332805359</stp>
        <tr r="R2871" s="1"/>
      </tp>
      <tp t="s">
        <v>#N/A Requesting Data...3392040178</v>
        <stp/>
        <stp>BDP|12503637231876100711</stp>
        <tr r="R2207" s="1"/>
      </tp>
      <tp t="s">
        <v>#N/A Requesting Data...1596728713</v>
        <stp/>
        <stp>BDP|12951173465564452788</stp>
        <tr r="N2871" s="1"/>
      </tp>
      <tp t="s">
        <v>#N/A Requesting Data...3874773945</v>
        <stp/>
        <stp>BDP|14295247269730810605</stp>
        <tr r="R2589" s="1"/>
      </tp>
      <tp t="s">
        <v>#N/A Requesting Data...2208044729</v>
        <stp/>
        <stp>BDP|10553015319140922730</stp>
        <tr r="N1337" s="1"/>
        <tr r="N685" s="1"/>
      </tp>
      <tp t="s">
        <v>#N/A Requesting Data...2792650705</v>
        <stp/>
        <stp>BDP|16477467033912486522</stp>
        <tr r="R2930" s="1"/>
      </tp>
      <tp t="s">
        <v>#N/A Requesting Data...3517413641</v>
        <stp/>
        <stp>BDP|16333671611223652447</stp>
        <tr r="R2196" s="1"/>
      </tp>
      <tp t="s">
        <v>#N/A Requesting Data...3200246191</v>
        <stp/>
        <stp>BDP|10043543919944806635</stp>
        <tr r="R346" s="1"/>
      </tp>
      <tp t="s">
        <v>#N/A Requesting Data...1864159497</v>
        <stp/>
        <stp>BDP|15678129501733119123</stp>
        <tr r="N1455" s="1"/>
        <tr r="N803" s="1"/>
      </tp>
      <tp t="s">
        <v>#N/A Requesting Data...1618946958</v>
        <stp/>
        <stp>BDP|18387682074226142987</stp>
        <tr r="R1178" s="1"/>
        <tr r="R526" s="1"/>
      </tp>
      <tp t="s">
        <v>#N/A Requesting Data...2407730299</v>
        <stp/>
        <stp>BDP|17650208157700658616</stp>
        <tr r="R2157" s="1"/>
      </tp>
      <tp t="s">
        <v>#N/A Requesting Data...2639013307</v>
        <stp/>
        <stp>BDP|16143407312922314763</stp>
        <tr r="N1707" s="1"/>
        <tr r="N1055" s="1"/>
      </tp>
      <tp t="s">
        <v>#N/A Requesting Data...3311208563</v>
        <stp/>
        <stp>BDP|16558096293279187086</stp>
        <tr r="R3259" s="1"/>
      </tp>
      <tp t="s">
        <v>#N/A Requesting Data...2412214929</v>
        <stp/>
        <stp>BDP|14229292593831723896</stp>
        <tr r="R743" s="1"/>
        <tr r="R1395" s="1"/>
        <tr r="R7438" s="1"/>
      </tp>
      <tp t="s">
        <v>#N/A Requesting Data...4204819160</v>
        <stp/>
        <stp>BDP|13646614065122032743</stp>
        <tr r="N2526" s="1"/>
      </tp>
      <tp t="s">
        <v>#N/A Requesting Data...2304931777</v>
        <stp/>
        <stp>BDP|10649234767052036043</stp>
        <tr r="R3011" s="1"/>
      </tp>
      <tp t="s">
        <v>#N/A Requesting Data...1719744500</v>
        <stp/>
        <stp>BDP|16149433892825668809</stp>
        <tr r="R2862" s="1"/>
      </tp>
      <tp t="s">
        <v>#N/A Requesting Data...1515923213</v>
        <stp/>
        <stp>BDP|15075609423632302568</stp>
        <tr r="R7528" s="1"/>
      </tp>
      <tp t="s">
        <v>#N/A Requesting Data...1661653452</v>
        <stp/>
        <stp>BDP|12120956124946308959</stp>
        <tr r="R1517" s="1"/>
        <tr r="R865" s="1"/>
      </tp>
      <tp t="s">
        <v>#N/A Requesting Data...2373794122</v>
        <stp/>
        <stp>BDP|17273530500995332149</stp>
        <tr r="N285" s="1"/>
        <tr r="N3228" s="1"/>
        <tr r="N2049" s="1"/>
        <tr r="N2641" s="1"/>
      </tp>
      <tp t="s">
        <v>#N/A Requesting Data...1519129904</v>
        <stp/>
        <stp>BDP|14090454877344784532</stp>
        <tr r="N2694" s="1"/>
      </tp>
      <tp t="s">
        <v>#N/A Requesting Data...4034162114</v>
        <stp/>
        <stp>BDP|12151604831484717510</stp>
        <tr r="N1119" s="1"/>
        <tr r="N1771" s="1"/>
      </tp>
      <tp t="s">
        <v>#N/A Requesting Data...3264179026</v>
        <stp/>
        <stp>BDP|10504609007327382689</stp>
        <tr r="R1489" s="1"/>
        <tr r="R837" s="1"/>
      </tp>
      <tp t="s">
        <v>#N/A Requesting Data...4240944819</v>
        <stp/>
        <stp>BDP|17682258689198692250</stp>
        <tr r="N372" s="1"/>
      </tp>
      <tp t="s">
        <v>#N/A Requesting Data...2386108797</v>
        <stp/>
        <stp>BDP|14040467179028396852</stp>
        <tr r="R1513" s="1"/>
        <tr r="R7494" s="1"/>
        <tr r="R861" s="1"/>
      </tp>
      <tp t="s">
        <v>#N/A Requesting Data...1297602001</v>
        <stp/>
        <stp>BDP|15134597072207090737</stp>
        <tr r="R2577" s="1"/>
      </tp>
      <tp t="s">
        <v>#N/A Requesting Data...2842689634</v>
        <stp/>
        <stp>BDP|11453497762340066464</stp>
        <tr r="R2906" s="1"/>
      </tp>
      <tp t="s">
        <v>#N/A Requesting Data...4203081638</v>
        <stp/>
        <stp>BDP|14108079365194214188</stp>
        <tr r="R2262" s="1"/>
        <tr r="R472" s="1"/>
      </tp>
      <tp t="s">
        <v>#N/A Requesting Data...1883323692</v>
        <stp/>
        <stp>BDP|16071189034310002358</stp>
        <tr r="R2235" s="1"/>
        <tr r="R441" s="1"/>
      </tp>
      <tp t="s">
        <v>#N/A Requesting Data...1724405053</v>
        <stp/>
        <stp>BDP|15567717284414974918</stp>
        <tr r="N1214" s="1"/>
        <tr r="N7287" s="1"/>
        <tr r="N562" s="1"/>
      </tp>
      <tp t="s">
        <v>#N/A Requesting Data...3620084322</v>
        <stp/>
        <stp>BDP|12796487031481517332</stp>
        <tr r="R1381" s="1"/>
        <tr r="R729" s="1"/>
      </tp>
      <tp t="s">
        <v>#N/A Requesting Data...1512782043</v>
        <stp/>
        <stp>BDP|14337839646109643686</stp>
        <tr r="R2702" s="1"/>
      </tp>
      <tp t="s">
        <v>#N/A Requesting Data...2111233712</v>
        <stp/>
        <stp>BDP|17183367859621724713</stp>
        <tr r="R205" s="1"/>
        <tr r="R1969" s="1"/>
        <tr r="R3148" s="1"/>
      </tp>
      <tp t="s">
        <v>#N/A Requesting Data...1276000246</v>
        <stp/>
        <stp>BDP|12176784402837034530</stp>
        <tr r="N1592" s="1"/>
        <tr r="N940" s="1"/>
      </tp>
      <tp t="s">
        <v>#N/A Requesting Data...2365753701</v>
        <stp/>
        <stp>BDP|14865719167317033560</stp>
        <tr r="R764" s="1"/>
        <tr r="R1416" s="1"/>
      </tp>
      <tp t="s">
        <v>#N/A Requesting Data...1368052255</v>
        <stp/>
        <stp>BDP|12888881720789033680</stp>
        <tr r="N2980" s="1"/>
        <tr r="N2696" s="1"/>
      </tp>
      <tp t="s">
        <v>#N/A Requesting Data...1284305145</v>
        <stp/>
        <stp>BDP|10816272574451255311</stp>
        <tr r="R1078" s="1"/>
        <tr r="R1730" s="1"/>
      </tp>
      <tp t="s">
        <v>#N/A Requesting Data...2953936300</v>
        <stp/>
        <stp>BDP|13548651749647309120</stp>
        <tr r="R1607" s="1"/>
        <tr r="R955" s="1"/>
      </tp>
      <tp t="s">
        <v>#N/A Requesting Data...4215599001</v>
        <stp/>
        <stp>BDP|15670456165154749495</stp>
        <tr r="N2247" s="1"/>
        <tr r="N457" s="1"/>
      </tp>
      <tp t="s">
        <v>#N/A Requesting Data...3264499172</v>
        <stp/>
        <stp>BDP|14209024939147175702</stp>
        <tr r="R7205" s="1"/>
      </tp>
      <tp t="s">
        <v>#N/A Requesting Data...3011637923</v>
        <stp/>
        <stp>BDP|11644233645211167195</stp>
        <tr r="R7295" s="1"/>
      </tp>
      <tp t="s">
        <v>#N/A Requesting Data...3888731770</v>
        <stp/>
        <stp>BDP|13554927755181878922</stp>
        <tr r="R3020" s="1"/>
      </tp>
      <tp t="s">
        <v>#N/A Requesting Data...1951425908</v>
        <stp/>
        <stp>BDP|13527182424430430753</stp>
        <tr r="N2226" s="1"/>
        <tr r="N422" s="1"/>
      </tp>
      <tp t="s">
        <v>#N/A Requesting Data...3594159260</v>
        <stp/>
        <stp>BDP|12042472847162887737</stp>
        <tr r="R3114" s="1"/>
        <tr r="R7425" s="1"/>
        <tr r="R171" s="1"/>
        <tr r="R1935" s="1"/>
      </tp>
      <tp t="s">
        <v>#N/A Requesting Data...2724267337</v>
        <stp/>
        <stp>BDP|14660620044934923525</stp>
        <tr r="R1112" s="1"/>
        <tr r="R1764" s="1"/>
      </tp>
      <tp t="s">
        <v>#N/A Requesting Data...1628748851</v>
        <stp/>
        <stp>BDP|15118472228953273772</stp>
        <tr r="N110" s="1"/>
        <tr r="N1874" s="1"/>
        <tr r="N2731" s="1"/>
        <tr r="N3053" s="1"/>
      </tp>
      <tp t="s">
        <v>#N/A Requesting Data...4198382908</v>
        <stp/>
        <stp>BDP|12610247151066199490</stp>
        <tr r="N3192" s="1"/>
        <tr r="N249" s="1"/>
        <tr r="N2013" s="1"/>
      </tp>
      <tp t="s">
        <v>#N/A Requesting Data...3868711773</v>
        <stp/>
        <stp>BDP|14937200847884062153</stp>
        <tr r="R2658" s="1"/>
        <tr r="R2848" s="1"/>
      </tp>
      <tp t="s">
        <v>#N/A Requesting Data...2630519578</v>
        <stp/>
        <stp>BDP|14163838255309536790</stp>
        <tr r="N7360" s="1"/>
      </tp>
      <tp t="s">
        <v>#N/A Requesting Data...1456351086</v>
        <stp/>
        <stp>BDP|16115293374876730205</stp>
        <tr r="N1832" s="1"/>
        <tr r="N2306" s="1"/>
        <tr r="N2442" s="1"/>
        <tr r="N7076" s="1"/>
        <tr r="N7134" s="1"/>
        <tr r="N40" s="1"/>
        <tr r="N7615" s="1"/>
        <tr r="N7033" s="1"/>
        <tr r="N7225" s="1"/>
      </tp>
      <tp t="s">
        <v>#N/A Requesting Data...3271935018</v>
        <stp/>
        <stp>BDP|14004407846512576186</stp>
        <tr r="R2803" s="1"/>
        <tr r="R7376" s="1"/>
        <tr r="R1318" s="1"/>
        <tr r="R2604" s="1"/>
        <tr r="R666" s="1"/>
      </tp>
      <tp t="s">
        <v>#N/A Requesting Data...1219524001</v>
        <stp/>
        <stp>BDP|15708333103124425586</stp>
        <tr r="N402" s="1"/>
      </tp>
      <tp t="s">
        <v>#N/A Requesting Data...2711640782</v>
        <stp/>
        <stp>BDP|12324119572585879620</stp>
        <tr r="N1272" s="1"/>
        <tr r="N620" s="1"/>
        <tr r="N7337" s="1"/>
      </tp>
      <tp t="s">
        <v>#N/A Requesting Data...3119869845</v>
        <stp/>
        <stp>BDP|15777232829457717508</stp>
        <tr r="R2161" s="1"/>
      </tp>
      <tp t="s">
        <v>#N/A Requesting Data...3624700686</v>
        <stp/>
        <stp>BDP|17856439193995599870</stp>
        <tr r="R1214" s="1"/>
        <tr r="R7287" s="1"/>
        <tr r="R562" s="1"/>
      </tp>
      <tp t="s">
        <v>#N/A Requesting Data...2136573922</v>
        <stp/>
        <stp>BDP|18081607445114835971</stp>
        <tr r="R7187" s="1"/>
      </tp>
      <tp t="s">
        <v>#N/A Requesting Data...2847926346</v>
        <stp/>
        <stp>BDP|10230197707022257441</stp>
        <tr r="N2549" s="1"/>
      </tp>
      <tp t="s">
        <v>#N/A Requesting Data...3244957830</v>
        <stp/>
        <stp>BDP|17321087495570278960</stp>
        <tr r="R759" s="1"/>
        <tr r="R1411" s="1"/>
      </tp>
      <tp t="s">
        <v>#N/A Requesting Data...3965613250</v>
        <stp/>
        <stp>BDP|14251383121161529340</stp>
        <tr r="N2916" s="1"/>
      </tp>
      <tp t="s">
        <v>#N/A Requesting Data...1628857881</v>
        <stp/>
        <stp>BDP|14009542429914630062</stp>
        <tr r="R7413" s="1"/>
      </tp>
      <tp t="s">
        <v>#N/A Requesting Data...3312944941</v>
        <stp/>
        <stp>BDP|18118388487133476770</stp>
        <tr r="N2999" s="1"/>
      </tp>
      <tp t="s">
        <v>#N/A Requesting Data...3919906850</v>
        <stp/>
        <stp>BDP|17176453372687257498</stp>
        <tr r="N993" s="1"/>
        <tr r="N1645" s="1"/>
      </tp>
      <tp t="s">
        <v>#N/A Requesting Data...2898480078</v>
        <stp/>
        <stp>BDP|17680793655061521327</stp>
        <tr r="N2901" s="1"/>
        <tr r="N1967" s="1"/>
        <tr r="N203" s="1"/>
        <tr r="N3146" s="1"/>
      </tp>
      <tp t="s">
        <v>#N/A Requesting Data...3748234389</v>
        <stp/>
        <stp>BDP|13111838007115935919</stp>
        <tr r="R7178" s="1"/>
      </tp>
      <tp t="s">
        <v>#N/A Requesting Data...1341042936</v>
        <stp/>
        <stp>BDP|13850604220567515707</stp>
        <tr r="N1518" s="1"/>
        <tr r="N866" s="1"/>
      </tp>
      <tp t="s">
        <v>#N/A Requesting Data...3858950009</v>
        <stp/>
        <stp>BDP|12664664151281508791</stp>
        <tr r="R383" s="1"/>
      </tp>
      <tp t="s">
        <v>#N/A Requesting Data...1782491842</v>
        <stp/>
        <stp>BDP|13427301307016656187</stp>
        <tr r="N1244" s="1"/>
        <tr r="N592" s="1"/>
      </tp>
      <tp t="s">
        <v>#N/A Requesting Data...2783601884</v>
        <stp/>
        <stp>BDP|15006913557218384689</stp>
        <tr r="R7178" s="1"/>
      </tp>
      <tp t="s">
        <v>#N/A Requesting Data...2319050085</v>
        <stp/>
        <stp>BDP|17128857652075229897</stp>
        <tr r="N2189" s="1"/>
      </tp>
      <tp t="s">
        <v>#N/A Requesting Data...1995441602</v>
        <stp/>
        <stp>BDP|15426286803360259004</stp>
        <tr r="R26" s="1"/>
      </tp>
      <tp t="s">
        <v>#N/A Requesting Data...1267592922</v>
        <stp/>
        <stp>BDP|13355181914975428175</stp>
        <tr r="R1988" s="1"/>
        <tr r="R3167" s="1"/>
        <tr r="R224" s="1"/>
      </tp>
      <tp t="s">
        <v>#N/A Requesting Data...3173662225</v>
        <stp/>
        <stp>BDP|10556385100834212031</stp>
        <tr r="N1915" s="1"/>
        <tr r="N3094" s="1"/>
        <tr r="N151" s="1"/>
      </tp>
      <tp t="s">
        <v>#N/A Requesting Data...2496855206</v>
        <stp/>
        <stp>BDP|15342653492229862400</stp>
        <tr r="N2861" s="1"/>
      </tp>
      <tp t="s">
        <v>#N/A Requesting Data...2607683800</v>
        <stp/>
        <stp>BDP|18119395175082624977</stp>
        <tr r="R1583" s="1"/>
        <tr r="R931" s="1"/>
      </tp>
      <tp t="s">
        <v>#N/A Requesting Data...3471452572</v>
        <stp/>
        <stp>BDP|12591649076793852734</stp>
        <tr r="R1606" s="1"/>
        <tr r="R954" s="1"/>
      </tp>
      <tp t="s">
        <v>#N/A Requesting Data...3442244077</v>
        <stp/>
        <stp>BDP|14778564602361603795</stp>
        <tr r="R1560" s="1"/>
        <tr r="R908" s="1"/>
      </tp>
      <tp t="s">
        <v>#N/A Requesting Data...1237031961</v>
        <stp/>
        <stp>BDP|10515020946245850652</stp>
        <tr r="R1762" s="1"/>
        <tr r="R1110" s="1"/>
      </tp>
      <tp t="s">
        <v>#N/A Requesting Data...4093245493</v>
        <stp/>
        <stp>BDP|17463412714882813767</stp>
        <tr r="R2352" s="1"/>
      </tp>
      <tp t="s">
        <v>#N/A Requesting Data...3219689835</v>
        <stp/>
        <stp>BDP|17852704672993435314</stp>
        <tr r="R1019" s="1"/>
        <tr r="R1671" s="1"/>
      </tp>
      <tp t="s">
        <v>#N/A Requesting Data...2332761727</v>
        <stp/>
        <stp>BDP|10207512420246874648</stp>
        <tr r="R1409" s="1"/>
        <tr r="R7447" s="1"/>
        <tr r="R757" s="1"/>
      </tp>
      <tp t="s">
        <v>#N/A Requesting Data...3196849705</v>
        <stp/>
        <stp>BDP|16805012215828169821</stp>
        <tr r="R94" s="1"/>
      </tp>
      <tp t="s">
        <v>#N/A Requesting Data...2193823492</v>
        <stp/>
        <stp>BDP|15550470801076542092</stp>
        <tr r="R2849" s="1"/>
        <tr r="R336" s="1"/>
      </tp>
      <tp t="s">
        <v>#N/A Requesting Data...3625775655</v>
        <stp/>
        <stp>BDP|14812023045532756573</stp>
        <tr r="R7600" s="1"/>
        <tr r="R2912" s="1"/>
        <tr r="R2433" s="1"/>
        <tr r="R7605" s="1"/>
        <tr r="R319" s="1"/>
        <tr r="R417" s="1"/>
        <tr r="R506" s="1"/>
        <tr r="R2285" s="1"/>
        <tr r="R7023" s="1"/>
        <tr r="R2344" s="1"/>
        <tr r="R7066" s="1"/>
        <tr r="R20" s="1"/>
        <tr r="R2219" s="1"/>
        <tr r="R7060" s="1"/>
        <tr r="R2374" s="1"/>
        <tr r="R7119" s="1"/>
        <tr r="R7005" s="1"/>
        <tr r="R2297" s="1"/>
        <tr r="R2423" s="1"/>
        <tr r="R7215" s="1"/>
        <tr r="R2709" s="1"/>
        <tr r="R7112" s="1"/>
        <tr r="R86" s="1"/>
        <tr r="R7124" s="1"/>
        <tr r="R2155" s="1"/>
        <tr r="R31" s="1"/>
        <tr r="R7170" s="1"/>
        <tr r="R2174" s="1"/>
        <tr r="R2984" s="1"/>
        <tr r="R7192" s="1"/>
        <tr r="R2926" s="1"/>
        <tr r="R412" s="1"/>
        <tr r="R7257" s="1"/>
        <tr r="R7264" s="1"/>
        <tr r="R1816" s="1"/>
        <tr r="R2509" s="1"/>
        <tr r="R7017" s="1"/>
        <tr r="R7271" s="1"/>
        <tr r="R7188" s="1"/>
      </tp>
      <tp t="s">
        <v>#N/A Requesting Data...2893836326</v>
        <stp/>
        <stp>BDP|18306642338552135814</stp>
        <tr r="R1422" s="1"/>
        <tr r="R770" s="1"/>
      </tp>
      <tp t="s">
        <v>#N/A Requesting Data...3518731506</v>
        <stp/>
        <stp>BDP|17941695658447012473</stp>
        <tr r="R1195" s="1"/>
        <tr r="R543" s="1"/>
      </tp>
      <tp t="s">
        <v>#N/A Requesting Data...1516947637</v>
        <stp/>
        <stp>BDP|16172398056943812492</stp>
        <tr r="R353" s="1"/>
      </tp>
      <tp t="s">
        <v>#N/A Requesting Data...3280639455</v>
        <stp/>
        <stp>BDP|10267273021350316783</stp>
        <tr r="N7489" s="1"/>
      </tp>
      <tp t="s">
        <v>#N/A Requesting Data...3881880563</v>
        <stp/>
        <stp>BDP|12989588412628491994</stp>
        <tr r="N2802" s="1"/>
      </tp>
      <tp t="s">
        <v>#N/A Requesting Data...2423484623</v>
        <stp/>
        <stp>BDP|10648025937374991040</stp>
        <tr r="R2579" s="1"/>
        <tr r="R2786" s="1"/>
      </tp>
      <tp t="s">
        <v>#N/A Requesting Data...3100004524</v>
        <stp/>
        <stp>BDP|14820431144420185306</stp>
        <tr r="N1061" s="1"/>
        <tr r="N1713" s="1"/>
        <tr r="N7555" s="1"/>
      </tp>
      <tp t="s">
        <v>#N/A Requesting Data...2848552184</v>
        <stp/>
        <stp>BDP|12372991493857798208</stp>
        <tr r="N474" s="1"/>
        <tr r="N2264" s="1"/>
      </tp>
      <tp t="s">
        <v>#N/A Requesting Data...2619510248</v>
        <stp/>
        <stp>BDP|13775524359507631348</stp>
        <tr r="R1111" s="1"/>
        <tr r="R1763" s="1"/>
      </tp>
      <tp t="s">
        <v>#N/A Requesting Data...1431087559</v>
        <stp/>
        <stp>BDP|16984866287699067862</stp>
        <tr r="R2907" s="1"/>
      </tp>
      <tp t="s">
        <v>#N/A Requesting Data...2310314552</v>
        <stp/>
        <stp>BDP|14329589032971599427</stp>
        <tr r="N2610" s="1"/>
      </tp>
      <tp t="s">
        <v>#N/A Requesting Data...1518385529</v>
        <stp/>
        <stp>BDP|14808289914585862529</stp>
        <tr r="N681" s="1"/>
        <tr r="N1333" s="1"/>
        <tr r="N7386" s="1"/>
      </tp>
      <tp t="s">
        <v>#N/A Requesting Data...4294454527</v>
        <stp/>
        <stp>BDP|13759155145846184782</stp>
        <tr r="R1376" s="1"/>
        <tr r="R724" s="1"/>
      </tp>
      <tp t="s">
        <v>#N/A Requesting Data...2210292906</v>
        <stp/>
        <stp>BDP|11140890188680603680</stp>
        <tr r="R7463" s="1"/>
        <tr r="R801" s="1"/>
        <tr r="R1453" s="1"/>
      </tp>
      <tp t="s">
        <v>#N/A Requesting Data...3139471830</v>
        <stp/>
        <stp>BDP|13353510373303814575</stp>
        <tr r="R2726" s="1"/>
      </tp>
      <tp t="s">
        <v>#N/A Requesting Data...3626188907</v>
        <stp/>
        <stp>BDP|11504983696586564007</stp>
        <tr r="R489" s="1"/>
      </tp>
      <tp t="s">
        <v>#N/A Requesting Data...2972129555</v>
        <stp/>
        <stp>BDP|16607581075666496518</stp>
        <tr r="R7349" s="1"/>
      </tp>
      <tp t="s">
        <v>#N/A Requesting Data...3922509976</v>
        <stp/>
        <stp>BDP|18331278656078957058</stp>
        <tr r="R816" s="1"/>
        <tr r="R1468" s="1"/>
      </tp>
      <tp t="s">
        <v>#N/A Requesting Data...2082284098</v>
        <stp/>
        <stp>BDP|14783854082040911382</stp>
        <tr r="R1767" s="1"/>
        <tr r="R1115" s="1"/>
      </tp>
      <tp t="s">
        <v>#N/A Requesting Data...3661077649</v>
        <stp/>
        <stp>BDP|10659136066681720158</stp>
        <tr r="N1136" s="1"/>
        <tr r="N1788" s="1"/>
        <tr r="N7588" s="1"/>
      </tp>
      <tp t="s">
        <v>#N/A Requesting Data...1400187319</v>
        <stp/>
        <stp>BDP|17248251070284091163</stp>
        <tr r="R1616" s="1"/>
        <tr r="R964" s="1"/>
      </tp>
      <tp t="s">
        <v>#N/A Requesting Data...2478615963</v>
        <stp/>
        <stp>BDP|10429228135086562071</stp>
        <tr r="N708" s="1"/>
        <tr r="N1360" s="1"/>
      </tp>
      <tp t="s">
        <v>#N/A Requesting Data...1761991558</v>
        <stp/>
        <stp>BDP|15962882662084311819</stp>
        <tr r="N7349" s="1"/>
      </tp>
      <tp t="s">
        <v>#N/A Requesting Data...2900180861</v>
        <stp/>
        <stp>BDP|16286979195268002910</stp>
        <tr r="N784" s="1"/>
        <tr r="N1436" s="1"/>
      </tp>
      <tp t="s">
        <v>#N/A Requesting Data...2599677246</v>
        <stp/>
        <stp>BDP|10693412625745353409</stp>
        <tr r="R2628" s="1"/>
      </tp>
      <tp t="s">
        <v>#N/A Requesting Data...3513234145</v>
        <stp/>
        <stp>BDP|15416647217305148077</stp>
        <tr r="R1668" s="1"/>
        <tr r="R1016" s="1"/>
      </tp>
      <tp t="s">
        <v>#N/A Requesting Data...3512057339</v>
        <stp/>
        <stp>BDP|13970821397397928241</stp>
        <tr r="R706" s="1"/>
        <tr r="R1358" s="1"/>
        <tr r="R7409" s="1"/>
      </tp>
      <tp t="s">
        <v>#N/A Requesting Data...1417176604</v>
        <stp/>
        <stp>BDP|11540126939764805070</stp>
        <tr r="R7303" s="1"/>
      </tp>
      <tp t="s">
        <v>#N/A Requesting Data...3271159536</v>
        <stp/>
        <stp>BDP|12430553504797373768</stp>
        <tr r="N169" s="1"/>
        <tr r="N1933" s="1"/>
        <tr r="N3112" s="1"/>
      </tp>
      <tp t="s">
        <v>#N/A Requesting Data...1779111189</v>
        <stp/>
        <stp>BDP|13992858959218199142</stp>
        <tr r="N1970" s="1"/>
        <tr r="N206" s="1"/>
        <tr r="N2903" s="1"/>
        <tr r="N3149" s="1"/>
      </tp>
      <tp t="s">
        <v>#N/A Requesting Data...2953396809</v>
        <stp/>
        <stp>BDP|10463878253222708872</stp>
        <tr r="N2697" s="1"/>
      </tp>
      <tp t="s">
        <v>#N/A Requesting Data...4266686181</v>
        <stp/>
        <stp>BDP|13608317343323143053</stp>
        <tr r="N305" s="1"/>
        <tr r="N3248" s="1"/>
        <tr r="N2069" s="1"/>
        <tr r="N2687" s="1"/>
      </tp>
      <tp t="s">
        <v>#N/A Requesting Data...3699570295</v>
        <stp/>
        <stp>BDP|15342930610599301334</stp>
        <tr r="R1133" s="1"/>
        <tr r="R1785" s="1"/>
        <tr r="R3139" s="1"/>
        <tr r="R196" s="1"/>
        <tr r="R1960" s="1"/>
        <tr r="R2894" s="1"/>
      </tp>
      <tp t="s">
        <v>#N/A Requesting Data...3369052000</v>
        <stp/>
        <stp>BDP|14239271351751099576</stp>
        <tr r="N1558" s="1"/>
        <tr r="N906" s="1"/>
      </tp>
      <tp t="s">
        <v>#N/A Requesting Data...1795875137</v>
        <stp/>
        <stp>BDP|14494594579339225853</stp>
        <tr r="N1058" s="1"/>
        <tr r="N7551" s="1"/>
        <tr r="N1710" s="1"/>
      </tp>
      <tp t="s">
        <v>#N/A Requesting Data...3059047180</v>
        <stp/>
        <stp>BDP|15588767427760133767</stp>
        <tr r="R2919" s="1"/>
      </tp>
      <tp t="s">
        <v>#N/A Requesting Data...1401517854</v>
        <stp/>
        <stp>BDP|15751684308426658223</stp>
        <tr r="N1154" s="1"/>
        <tr r="N1806" s="1"/>
      </tp>
      <tp t="s">
        <v>#N/A Requesting Data...3777460052</v>
        <stp/>
        <stp>BDP|10651312755173812296</stp>
        <tr r="R7056" s="1"/>
        <tr r="R7108" s="1"/>
        <tr r="R7249" s="1"/>
        <tr r="R7646" s="1"/>
        <tr r="R1855" s="1"/>
        <tr r="R2415" s="1"/>
        <tr r="R2473" s="1"/>
        <tr r="R2337" s="1"/>
        <tr r="R7166" s="1"/>
        <tr r="R71" s="1"/>
      </tp>
      <tp t="s">
        <v>#N/A Requesting Data...1481183463</v>
        <stp/>
        <stp>BDP|15468070310411259221</stp>
        <tr r="N2276" s="1"/>
        <tr r="N495" s="1"/>
      </tp>
      <tp t="s">
        <v>#N/A Requesting Data...3463442768</v>
        <stp/>
        <stp>BDP|12308543502693523332</stp>
        <tr r="N1196" s="1"/>
        <tr r="N7276" s="1"/>
        <tr r="N544" s="1"/>
      </tp>
      <tp t="s">
        <v>#N/A Requesting Data...2999188559</v>
        <stp/>
        <stp>BDP|11852107954116727485</stp>
        <tr r="R7498" s="1"/>
      </tp>
      <tp t="s">
        <v>#N/A Requesting Data...3172835977</v>
        <stp/>
        <stp>BDP|14892006708067031427</stp>
        <tr r="R166" s="1"/>
        <tr r="R1930" s="1"/>
        <tr r="R3109" s="1"/>
      </tp>
      <tp t="s">
        <v>#N/A Requesting Data...4087112856</v>
        <stp/>
        <stp>BDP|18243769900091753911</stp>
        <tr r="R1367" s="1"/>
        <tr r="R715" s="1"/>
      </tp>
      <tp t="s">
        <v>#N/A Requesting Data...2700362152</v>
        <stp/>
        <stp>BDP|13633029037752929583</stp>
        <tr r="N1856" s="1"/>
        <tr r="N2474" s="1"/>
        <tr r="N7057" s="1"/>
        <tr r="N7109" s="1"/>
        <tr r="N7167" s="1"/>
        <tr r="N7250" s="1"/>
        <tr r="N72" s="1"/>
        <tr r="N7647" s="1"/>
        <tr r="N2338" s="1"/>
        <tr r="N2416" s="1"/>
      </tp>
      <tp t="s">
        <v>#N/A Requesting Data...3263736529</v>
        <stp/>
        <stp>BDP|18036509681464487675</stp>
        <tr r="R1254" s="1"/>
        <tr r="R602" s="1"/>
      </tp>
      <tp t="s">
        <v>#N/A Requesting Data...1771715881</v>
        <stp/>
        <stp>BDP|16841713317527944057</stp>
        <tr r="R1409" s="1"/>
        <tr r="R7447" s="1"/>
        <tr r="R757" s="1"/>
      </tp>
      <tp t="s">
        <v>#N/A Requesting Data...3032363223</v>
        <stp/>
        <stp>BDP|10593608458111799589</stp>
        <tr r="N2631" s="1"/>
      </tp>
      <tp t="s">
        <v>#N/A Requesting Data...1534056896</v>
        <stp/>
        <stp>BDP|17408618738837625292</stp>
        <tr r="R1233" s="1"/>
        <tr r="R7297" s="1"/>
        <tr r="R581" s="1"/>
      </tp>
      <tp t="s">
        <v>#N/A Requesting Data...1910076886</v>
        <stp/>
        <stp>BDP|13642237636811198405</stp>
        <tr r="R2177" s="1"/>
      </tp>
      <tp t="s">
        <v>#N/A Requesting Data...3772794189</v>
        <stp/>
        <stp>BDP|10751982965750931815</stp>
        <tr r="N2537" s="1"/>
      </tp>
      <tp t="s">
        <v>#N/A Requesting Data...2826113491</v>
        <stp/>
        <stp>BDP|17894542708684380153</stp>
        <tr r="N1186" s="1"/>
        <tr r="N534" s="1"/>
      </tp>
      <tp t="s">
        <v>#N/A Requesting Data...4250584723</v>
        <stp/>
        <stp>BDP|10683824054413341919</stp>
        <tr r="R1173" s="1"/>
        <tr r="R521" s="1"/>
      </tp>
      <tp t="s">
        <v>#N/A Requesting Data...2854405814</v>
        <stp/>
        <stp>BDP|16409093818627161718</stp>
        <tr r="R1626" s="1"/>
        <tr r="R974" s="1"/>
      </tp>
      <tp t="s">
        <v>#N/A Requesting Data...2397004478</v>
        <stp/>
        <stp>BDP|16764291118955611755</stp>
        <tr r="R1325" s="1"/>
        <tr r="R673" s="1"/>
      </tp>
      <tp t="s">
        <v>#N/A Requesting Data...1974192232</v>
        <stp/>
        <stp>BDP|11486402532615150420</stp>
        <tr r="R1194" s="1"/>
        <tr r="R542" s="1"/>
      </tp>
      <tp t="s">
        <v>#N/A Requesting Data...2039619189</v>
        <stp/>
        <stp>BDP|13023168431512625440</stp>
        <tr r="N896" s="1"/>
        <tr r="N1548" s="1"/>
      </tp>
      <tp t="s">
        <v>#N/A Requesting Data...3368216651</v>
        <stp/>
        <stp>BDP|11835703251662938657</stp>
        <tr r="N1034" s="1"/>
        <tr r="N1686" s="1"/>
        <tr r="N7401" s="1"/>
      </tp>
      <tp t="s">
        <v>#N/A Requesting Data...1398256042</v>
        <stp/>
        <stp>BDP|14388151364997023370</stp>
        <tr r="R872" s="1"/>
        <tr r="R1524" s="1"/>
        <tr r="R7497" s="1"/>
      </tp>
      <tp t="s">
        <v>#N/A Requesting Data...3206650184</v>
        <stp/>
        <stp>BDP|13268155458609361992</stp>
        <tr r="N1618" s="1"/>
        <tr r="N966" s="1"/>
      </tp>
      <tp t="s">
        <v>#N/A Requesting Data...1846898611</v>
        <stp/>
        <stp>BDP|16466473524431281609</stp>
        <tr r="N7576" s="1"/>
      </tp>
      <tp t="s">
        <v>#N/A Requesting Data...2144423002</v>
        <stp/>
        <stp>BDP|16656806234652632816</stp>
        <tr r="N2911" s="1"/>
        <tr r="N2925" s="1"/>
        <tr r="N7214" s="1"/>
        <tr r="N2708" s="1"/>
        <tr r="N30" s="1"/>
        <tr r="N7111" s="1"/>
        <tr r="N7118" s="1"/>
        <tr r="N2983" s="1"/>
        <tr r="N7065" s="1"/>
        <tr r="N7599" s="1"/>
        <tr r="N7604" s="1"/>
        <tr r="N1815" s="1"/>
        <tr r="N416" s="1"/>
        <tr r="N2154" s="1"/>
        <tr r="N2373" s="1"/>
        <tr r="N7256" s="1"/>
        <tr r="N7263" s="1"/>
        <tr r="N7270" s="1"/>
        <tr r="N505" s="1"/>
        <tr r="N2343" s="1"/>
        <tr r="N2422" s="1"/>
        <tr r="N19" s="1"/>
        <tr r="N2296" s="1"/>
        <tr r="N2432" s="1"/>
        <tr r="N85" s="1"/>
        <tr r="N2508" s="1"/>
        <tr r="N318" s="1"/>
        <tr r="N7004" s="1"/>
        <tr r="N7016" s="1"/>
        <tr r="N7022" s="1"/>
        <tr r="N7059" s="1"/>
        <tr r="N7123" s="1"/>
        <tr r="N2173" s="1"/>
        <tr r="N2218" s="1"/>
        <tr r="N7169" s="1"/>
        <tr r="N2284" s="1"/>
        <tr r="N7191" s="1"/>
      </tp>
      <tp t="s">
        <v>#N/A Requesting Data...2137661584</v>
        <stp/>
        <stp>BDP|15789371832307246559</stp>
        <tr r="N491" s="1"/>
        <tr r="N21" s="1"/>
        <tr r="N7204" s="1"/>
        <tr r="N7265" s="1"/>
        <tr r="N4" s="1"/>
      </tp>
      <tp t="s">
        <v>#N/A Requesting Data...1658137753</v>
        <stp/>
        <stp>BDP|13326011045848059828</stp>
        <tr r="N1501" s="1"/>
        <tr r="N849" s="1"/>
      </tp>
      <tp t="s">
        <v>#N/A Requesting Data...1842921414</v>
        <stp/>
        <stp>BDP|10151872203429363633</stp>
        <tr r="R1880" s="1"/>
        <tr r="R3059" s="1"/>
        <tr r="R116" s="1"/>
      </tp>
      <tp t="s">
        <v>#N/A Requesting Data...2366948364</v>
        <stp/>
        <stp>BDP|16828816368469212664</stp>
        <tr r="N3271" s="1"/>
      </tp>
      <tp t="s">
        <v>#N/A Requesting Data...2203730284</v>
        <stp/>
        <stp>BDP|12756007544471149069</stp>
        <tr r="N11" s="1"/>
      </tp>
      <tp t="s">
        <v>#N/A Requesting Data...3293333736</v>
        <stp/>
        <stp>BDP|18347619886502345334</stp>
        <tr r="R7355" s="1"/>
      </tp>
      <tp t="s">
        <v>#N/A Requesting Data...2437649083</v>
        <stp/>
        <stp>BDP|10740333594885560815</stp>
        <tr r="R377" s="1"/>
      </tp>
      <tp t="s">
        <v>#N/A Requesting Data...3325616529</v>
        <stp/>
        <stp>BDP|16878367429169202912</stp>
        <tr r="R2180" s="1"/>
      </tp>
      <tp t="s">
        <v>#N/A Requesting Data...2111965206</v>
        <stp/>
        <stp>BDP|16265713727054200027</stp>
        <tr r="R2383" s="1"/>
      </tp>
      <tp t="s">
        <v>#N/A Requesting Data...3976500028</v>
        <stp/>
        <stp>BDP|16050027347371003416</stp>
        <tr r="N2068" s="1"/>
        <tr r="N3247" s="1"/>
        <tr r="N304" s="1"/>
        <tr r="N2975" s="1"/>
      </tp>
      <tp t="s">
        <v>#N/A Requesting Data...1817346952</v>
        <stp/>
        <stp>BDP|15815097723216506632</stp>
        <tr r="N2732" s="1"/>
        <tr r="N2531" s="1"/>
      </tp>
      <tp t="s">
        <v>#N/A Requesting Data...3331456631</v>
        <stp/>
        <stp>BDP|14693459658763745185</stp>
        <tr r="N2676" s="1"/>
      </tp>
      <tp t="s">
        <v>#N/A Requesting Data...2654617467</v>
        <stp/>
        <stp>BDP|14535918595637316468</stp>
        <tr r="R2719" s="1"/>
      </tp>
      <tp t="s">
        <v>#N/A Requesting Data...3928804690</v>
        <stp/>
        <stp>BDP|16254257964012107758</stp>
        <tr r="R2826" s="1"/>
      </tp>
      <tp t="s">
        <v>#N/A Requesting Data...3501258795</v>
        <stp/>
        <stp>BDP|16956236039845294568</stp>
        <tr r="R2725" s="1"/>
      </tp>
      <tp t="s">
        <v>#N/A Requesting Data...2182427617</v>
        <stp/>
        <stp>BDP|15055533202963614402</stp>
        <tr r="N3210" s="1"/>
        <tr r="N267" s="1"/>
        <tr r="N2031" s="1"/>
        <tr r="N2807" s="1"/>
      </tp>
      <tp t="s">
        <v>#N/A Requesting Data...3936562548</v>
        <stp/>
        <stp>BDP|14316672743425379432</stp>
        <tr r="N1134" s="1"/>
        <tr r="N7587" s="1"/>
        <tr r="N1786" s="1"/>
      </tp>
      <tp t="s">
        <v>#N/A Requesting Data...3350370549</v>
        <stp/>
        <stp>BDP|13071477468013866504</stp>
        <tr r="R1311" s="1"/>
        <tr r="R659" s="1"/>
      </tp>
      <tp t="s">
        <v>#N/A Requesting Data...2325979241</v>
        <stp/>
        <stp>BDP|16436750885298023633</stp>
        <tr r="R7335" s="1"/>
        <tr r="R1270" s="1"/>
        <tr r="R618" s="1"/>
      </tp>
      <tp t="s">
        <v>#N/A N/A</v>
        <stp/>
        <stp>BDP|11924958247542981950</stp>
        <tr r="R367" s="1"/>
      </tp>
      <tp t="s">
        <v>#N/A Requesting Data...3604581099</v>
        <stp/>
        <stp>BDP|12821667816180802273</stp>
        <tr r="R1516" s="1"/>
        <tr r="R864" s="1"/>
      </tp>
      <tp t="s">
        <v>#N/A Requesting Data...3877273095</v>
        <stp/>
        <stp>BDP|13777696218082325139</stp>
        <tr r="R2060" s="1"/>
        <tr r="R296" s="1"/>
        <tr r="R3239" s="1"/>
        <tr r="R741" s="1"/>
        <tr r="R1393" s="1"/>
      </tp>
      <tp t="s">
        <v>#N/A Requesting Data...2361903487</v>
        <stp/>
        <stp>BDP|13373054828700096683</stp>
        <tr r="N2705" s="1"/>
      </tp>
      <tp t="s">
        <v>#N/A Requesting Data...3229830328</v>
        <stp/>
        <stp>BDP|12017618200593317043</stp>
        <tr r="N7171" s="1"/>
      </tp>
      <tp t="s">
        <v>#N/A Requesting Data...4204592994</v>
        <stp/>
        <stp>BDP|12269179534374706301</stp>
        <tr r="N637" s="1"/>
        <tr r="N7351" s="1"/>
        <tr r="N1289" s="1"/>
      </tp>
      <tp t="s">
        <v>#N/A Requesting Data...2190071214</v>
        <stp/>
        <stp>BDP|12488672734413516342</stp>
        <tr r="R1338" s="1"/>
        <tr r="R2620" s="1"/>
        <tr r="R686" s="1"/>
      </tp>
      <tp t="s">
        <v>#N/A Requesting Data...3809514172</v>
        <stp/>
        <stp>BDP|11138909870621305940</stp>
        <tr r="R427" s="1"/>
      </tp>
      <tp t="s">
        <v>#N/A Requesting Data...2767558047</v>
        <stp/>
        <stp>BDP|11997328608390563504</stp>
        <tr r="R979" s="1"/>
        <tr r="R1631" s="1"/>
      </tp>
      <tp t="s">
        <v>#N/A Requesting Data...3820590922</v>
        <stp/>
        <stp>BDP|10497555664933466773</stp>
        <tr r="R2671" s="1"/>
        <tr r="R299" s="1"/>
        <tr r="R2063" s="1"/>
        <tr r="R3242" s="1"/>
      </tp>
      <tp t="s">
        <v>#N/A Requesting Data...3772742800</v>
        <stp/>
        <stp>BDP|16887494337881843786</stp>
        <tr r="N1463" s="1"/>
        <tr r="N811" s="1"/>
      </tp>
      <tp t="s">
        <v>#N/A Requesting Data...3384407071</v>
        <stp/>
        <stp>BDP|12816289438995669182</stp>
        <tr r="R1867" s="1"/>
        <tr r="R3046" s="1"/>
        <tr r="R103" s="1"/>
        <tr r="R2717" s="1"/>
      </tp>
      <tp t="s">
        <v>#N/A Requesting Data...4271860248</v>
        <stp/>
        <stp>BDP|17894770373281234273</stp>
        <tr r="R180" s="1"/>
        <tr r="R1944" s="1"/>
        <tr r="R3123" s="1"/>
      </tp>
      <tp t="s">
        <v>#N/A Requesting Data...2123686767</v>
        <stp/>
        <stp>BDP|12457722502013886254</stp>
        <tr r="R2793" s="1"/>
      </tp>
      <tp t="s">
        <v>#N/A Requesting Data...3709469895</v>
        <stp/>
        <stp>BDP|11771485931563091176</stp>
        <tr r="R1053" s="1"/>
        <tr r="R1705" s="1"/>
      </tp>
      <tp t="s">
        <v>#N/A Requesting Data...1647859542</v>
        <stp/>
        <stp>BDP|10397412053530166595</stp>
        <tr r="R641" s="1"/>
        <tr r="R1293" s="1"/>
        <tr r="R2583" s="1"/>
        <tr r="R7354" s="1"/>
      </tp>
      <tp t="s">
        <v>#N/A Requesting Data...3689738371</v>
        <stp/>
        <stp>BDP|12398795676965547302</stp>
        <tr r="R7371" s="1"/>
        <tr r="R661" s="1"/>
        <tr r="R1313" s="1"/>
      </tp>
      <tp t="s">
        <v>#N/A Requesting Data...2058733358</v>
        <stp/>
        <stp>BDP|12842149406185188227</stp>
        <tr r="R1289" s="1"/>
        <tr r="R139" s="1"/>
        <tr r="R1903" s="1"/>
        <tr r="R3082" s="1"/>
        <tr r="R7351" s="1"/>
        <tr r="R637" s="1"/>
      </tp>
      <tp t="s">
        <v>#N/A Requesting Data...2992079842</v>
        <stp/>
        <stp>BDP|11889632244943003463</stp>
        <tr r="N329" s="1"/>
      </tp>
      <tp t="s">
        <v>#N/A Requesting Data...2813919713</v>
        <stp/>
        <stp>BDP|11625824626947997821</stp>
        <tr r="R3114" s="1"/>
        <tr r="R171" s="1"/>
        <tr r="R1935" s="1"/>
      </tp>
      <tp t="s">
        <v>#N/A Requesting Data...4184492647</v>
        <stp/>
        <stp>BDP|11361188102883980798</stp>
        <tr r="R1172" s="1"/>
        <tr r="R520" s="1"/>
      </tp>
      <tp t="s">
        <v>#N/A Requesting Data...3206188230</v>
        <stp/>
        <stp>BDP|10950482429606832494</stp>
        <tr r="R1277" s="1"/>
        <tr r="R625" s="1"/>
      </tp>
      <tp t="s">
        <v>#N/A Requesting Data...3520069142</v>
        <stp/>
        <stp>BDP|16089407034046901354</stp>
        <tr r="R3035" s="1"/>
      </tp>
      <tp t="s">
        <v>#N/A Requesting Data...2411873360</v>
        <stp/>
        <stp>BDP|14498584603907188266</stp>
        <tr r="R1647" s="1"/>
        <tr r="R995" s="1"/>
      </tp>
      <tp t="s">
        <v>#N/A Requesting Data...3131229496</v>
        <stp/>
        <stp>BDP|16061058295738166395</stp>
        <tr r="N1774" s="1"/>
        <tr r="N1122" s="1"/>
      </tp>
      <tp t="s">
        <v>#N/A Requesting Data...1985255066</v>
        <stp/>
        <stp>BDP|14408945487201991066</stp>
        <tr r="R1412" s="1"/>
        <tr r="R760" s="1"/>
      </tp>
      <tp t="s">
        <v>#N/A Requesting Data...1779202422</v>
        <stp/>
        <stp>BDP|14900033817765543408</stp>
        <tr r="R2028" s="1"/>
        <tr r="R264" s="1"/>
        <tr r="R3207" s="1"/>
        <tr r="R7373" s="1"/>
      </tp>
      <tp t="s">
        <v>#N/A Requesting Data...3041922864</v>
        <stp/>
        <stp>BDP|16317115029958221917</stp>
        <tr r="N2268" s="1"/>
        <tr r="N476" s="1"/>
      </tp>
      <tp t="s">
        <v>#N/A Requesting Data...3347623789</v>
        <stp/>
        <stp>BDP|17739773158069688867</stp>
        <tr r="R3244" s="1"/>
        <tr r="R301" s="1"/>
        <tr r="R2065" s="1"/>
        <tr r="R2673" s="1"/>
      </tp>
      <tp t="s">
        <v>#N/A Requesting Data...1462340120</v>
        <stp/>
        <stp>BDP|17028337209507458768</stp>
        <tr r="R146" s="1"/>
        <tr r="R1910" s="1"/>
        <tr r="R2597" s="1"/>
        <tr r="R2798" s="1"/>
        <tr r="R3089" s="1"/>
      </tp>
      <tp t="s">
        <v>#N/A Requesting Data...3897787844</v>
        <stp/>
        <stp>BDP|17391490140562566179</stp>
        <tr r="R7380" s="1"/>
      </tp>
      <tp t="s">
        <v>#N/A Requesting Data...2464247841</v>
        <stp/>
        <stp>BDP|16844695844654567483</stp>
        <tr r="N2252" s="1"/>
        <tr r="N462" s="1"/>
      </tp>
      <tp t="s">
        <v>#N/A Requesting Data...1665394909</v>
        <stp/>
        <stp>BDP|15877435732424971283</stp>
        <tr r="N3007" s="1"/>
      </tp>
      <tp t="s">
        <v>#N/A Requesting Data...2122396538</v>
        <stp/>
        <stp>BDP|10552190997178549461</stp>
        <tr r="R1035" s="1"/>
        <tr r="R1687" s="1"/>
        <tr r="R2631" s="1"/>
        <tr r="R7542" s="1"/>
      </tp>
      <tp t="s">
        <v>#N/A Requesting Data...3136213241</v>
        <stp/>
        <stp>BDP|18374746677414152890</stp>
        <tr r="N1088" s="1"/>
        <tr r="N1740" s="1"/>
      </tp>
      <tp t="s">
        <v>#N/A Requesting Data...4159640495</v>
        <stp/>
        <stp>BDP|10383280265215544505</stp>
        <tr r="R7600" s="1"/>
        <tr r="R2912" s="1"/>
        <tr r="R2911" s="1"/>
        <tr r="R7599" s="1"/>
        <tr r="R7256" s="1"/>
        <tr r="R505" s="1"/>
        <tr r="R3271" s="1"/>
        <tr r="R7004" s="1"/>
        <tr r="R3011" s="1"/>
        <tr r="R2433" s="1"/>
        <tr r="R30" s="1"/>
        <tr r="R7489" s="1"/>
        <tr r="R7605" s="1"/>
        <tr r="R319" s="1"/>
        <tr r="R3263" s="1"/>
        <tr r="R416" s="1"/>
        <tr r="R3267" s="1"/>
        <tr r="R417" s="1"/>
        <tr r="R506" s="1"/>
        <tr r="R3003" s="1"/>
        <tr r="R2285" s="1"/>
        <tr r="R7023" s="1"/>
        <tr r="R3257" s="1"/>
        <tr r="R7065" s="1"/>
        <tr r="R3269" s="1"/>
        <tr r="R7059" s="1"/>
        <tr r="R2343" s="1"/>
        <tr r="R2344" s="1"/>
        <tr r="R7066" s="1"/>
        <tr r="R20" s="1"/>
        <tr r="R2219" s="1"/>
        <tr r="R85" s="1"/>
        <tr r="R7060" s="1"/>
        <tr r="R2373" s="1"/>
        <tr r="R2374" s="1"/>
        <tr r="R7119" s="1"/>
        <tr r="R7604" s="1"/>
        <tr r="R7005" s="1"/>
        <tr r="R2297" s="1"/>
        <tr r="R2422" s="1"/>
        <tr r="R7123" s="1"/>
        <tr r="R7007" s="1"/>
        <tr r="R2296" s="1"/>
        <tr r="R7118" s="1"/>
        <tr r="R2423" s="1"/>
        <tr r="R7214" s="1"/>
        <tr r="R2918" s="1"/>
        <tr r="R318" s="1"/>
        <tr r="R7008" s="1"/>
        <tr r="R2284" s="1"/>
        <tr r="R3015" s="1"/>
        <tr r="R2432" s="1"/>
        <tr r="R7215" s="1"/>
        <tr r="R3005" s="1"/>
        <tr r="R2914" s="1"/>
        <tr r="R3025" s="1"/>
        <tr r="R2709" s="1"/>
        <tr r="R7112" s="1"/>
        <tr r="R86" s="1"/>
        <tr r="R1858" s="1"/>
        <tr r="R3001" s="1"/>
        <tr r="R2913" s="1"/>
        <tr r="R3031" s="1"/>
        <tr r="R2154" s="1"/>
        <tr r="R2925" s="1"/>
        <tr r="R7124" s="1"/>
        <tr r="R2155" s="1"/>
        <tr r="R31" s="1"/>
        <tr r="R7169" s="1"/>
        <tr r="R7170" s="1"/>
        <tr r="R3009" s="1"/>
        <tr r="R2173" s="1"/>
        <tr r="R2983" s="1"/>
        <tr r="R2174" s="1"/>
        <tr r="R2984" s="1"/>
        <tr r="R7191" s="1"/>
        <tr r="R453" s="1"/>
        <tr r="R2218" s="1"/>
        <tr r="R3007" s="1"/>
        <tr r="R7192" s="1"/>
        <tr r="R2234" s="1"/>
        <tr r="R3012" s="1"/>
        <tr r="R3032" s="1"/>
        <tr r="R7010" s="1"/>
        <tr r="R440" s="1"/>
        <tr r="R2305" s="1"/>
        <tr r="R2288" s="1"/>
        <tr r="R477" s="1"/>
        <tr r="R2386" s="1"/>
        <tr r="R2243" s="1"/>
        <tr r="R7208" s="1"/>
        <tr r="R7245" s="1"/>
        <tr r="R3039" s="1"/>
        <tr r="R7488" s="1"/>
        <tr r="R2441" s="1"/>
        <tr r="R14" s="1"/>
        <tr r="R437" s="1"/>
        <tr r="R2926" s="1"/>
        <tr r="R7111" s="1"/>
        <tr r="R412" s="1"/>
        <tr r="R7006" s="1"/>
        <tr r="R3265" s="1"/>
        <tr r="R96" s="1"/>
        <tr r="R2223" s="1"/>
        <tr r="R2259" s="1"/>
        <tr r="R7133" s="1"/>
        <tr r="R15" s="1"/>
        <tr r="R469" s="1"/>
        <tr r="R446" s="1"/>
        <tr r="R7224" s="1"/>
        <tr r="R2277" s="1"/>
        <tr r="R39" s="1"/>
        <tr r="R497" s="1"/>
        <tr r="R2233" s="1"/>
        <tr r="R456" s="1"/>
        <tr r="R3019" s="1"/>
        <tr r="R212" s="1"/>
        <tr r="R2258" s="1"/>
        <tr r="R3027" s="1"/>
        <tr r="R3155" s="1"/>
        <tr r="R2986" s="1"/>
        <tr r="R2308" s="1"/>
        <tr r="R1825" s="1"/>
        <tr r="R24" s="1"/>
        <tr r="R827" s="1"/>
        <tr r="R2265" s="1"/>
        <tr r="R3004" s="1"/>
        <tr r="R7227" s="1"/>
        <tr r="R7026" s="1"/>
        <tr r="R475" s="1"/>
        <tr r="R2260" s="1"/>
        <tr r="R7617" s="1"/>
        <tr r="R7069" s="1"/>
        <tr r="R2220" s="1"/>
        <tr r="R3030" s="1"/>
        <tr r="R7135" s="1"/>
        <tr r="R7218" s="1"/>
        <tr r="R3040" s="1"/>
        <tr r="R2393" s="1"/>
        <tr r="R7608" s="1"/>
        <tr r="R2451" s="1"/>
        <tr r="R2311" s="1"/>
        <tr r="R445" s="1"/>
        <tr r="R45" s="1"/>
        <tr r="R493" s="1"/>
        <tr r="R1860" s="1"/>
        <tr r="R3010" s="1"/>
        <tr r="R3021" s="1"/>
        <tr r="R3261" s="1"/>
        <tr r="R2274" s="1"/>
        <tr r="R2287" s="1"/>
        <tr r="R7257" s="1"/>
        <tr r="R2508" s="1"/>
        <tr r="R7016" s="1"/>
        <tr r="R7264" s="1"/>
        <tr r="R3037" s="1"/>
        <tr r="R2915" s="1"/>
        <tr r="R3258" s="1"/>
        <tr r="R458" s="1"/>
        <tr r="R3268" s="1"/>
        <tr r="R7009" s="1"/>
        <tr r="R1815" s="1"/>
        <tr r="R1816" s="1"/>
        <tr r="R2509" s="1"/>
        <tr r="R7017" s="1"/>
        <tr r="R7271" s="1"/>
        <tr r="R3035" s="1"/>
        <tr r="R3013" s="1"/>
        <tr r="R93" s="1"/>
        <tr r="R2991" s="1"/>
        <tr r="R428" s="1"/>
        <tr r="R19" s="1"/>
        <tr r="R2708" s="1"/>
        <tr r="R7022" s="1"/>
        <tr r="R7272" s="1"/>
        <tr r="R3029" s="1"/>
        <tr r="R1159" s="1"/>
        <tr r="R2168" s="1"/>
        <tr r="R7054" s="1"/>
        <tr r="R81" s="1"/>
        <tr r="R2916" s="1"/>
        <tr r="R3033" s="1"/>
        <tr r="R3017" s="1"/>
        <tr r="R498" s="1"/>
        <tr r="R449" s="1"/>
        <tr r="R69" s="1"/>
        <tr r="R7620" s="1"/>
        <tr r="R7162" s="1"/>
        <tr r="R2246" s="1"/>
        <tr r="R1847" s="1"/>
        <tr r="R2164" s="1"/>
        <tr r="R2379" s="1"/>
        <tr r="R7153" s="1"/>
        <tr r="R1840" s="1"/>
        <tr r="R2338" s="1"/>
        <tr r="R2306" s="1"/>
        <tr r="R451" s="1"/>
        <tr r="R421" s="1"/>
        <tr r="R3018" s="1"/>
        <tr r="R7141" s="1"/>
        <tr r="R7037" s="1"/>
        <tr r="R7056" s="1"/>
        <tr r="R466" s="1"/>
        <tr r="R2329" s="1"/>
        <tr r="R2269" s="1"/>
        <tr r="R2436" s="1"/>
        <tr r="R7236" s="1"/>
        <tr r="R2400" s="1"/>
        <tr r="R2416" s="1"/>
        <tr r="R2442" s="1"/>
        <tr r="R427" s="1"/>
        <tr r="R489" s="1"/>
        <tr r="R7622" s="1"/>
        <tr r="R7088" s="1"/>
        <tr r="R2438" s="1"/>
        <tr r="R7108" s="1"/>
        <tr r="R23" s="1"/>
        <tr r="R2241" s="1"/>
        <tr r="R7640" s="1"/>
        <tr r="R1479" s="1"/>
        <tr r="R2988" s="1"/>
        <tr r="R42" s="1"/>
        <tr r="R1831" s="1"/>
        <tr r="R7127" s="1"/>
        <tr r="R418" s="1"/>
        <tr r="R2315" s="1"/>
        <tr r="R2407" s="1"/>
        <tr r="R478" s="1"/>
        <tr r="R34" s="1"/>
        <tr r="R7634" s="1"/>
        <tr r="R3006" s="1"/>
        <tr r="R2275" s="1"/>
        <tr r="R2458" s="1"/>
        <tr r="R7057" s="1"/>
        <tr r="R7033" s="1"/>
        <tr r="R3264" s="1"/>
        <tr r="R473" s="1"/>
        <tr r="R47" s="1"/>
        <tr r="R7229" s="1"/>
        <tr r="R7029" s="1"/>
        <tr r="R7249" s="1"/>
        <tr r="R422" s="1"/>
        <tr r="R7019" s="1"/>
        <tr r="R2465" s="1"/>
        <tr r="R7027" s="1"/>
        <tr r="R59" s="1"/>
        <tr r="R7041" s="1"/>
        <tr r="R7109" s="1"/>
        <tr r="R7134" s="1"/>
        <tr r="R2159" s="1"/>
        <tr r="R2990" s="1"/>
        <tr r="R7627" s="1"/>
        <tr r="R7072" s="1"/>
        <tr r="R7646" s="1"/>
        <tr r="R486" s="1"/>
        <tr r="R439" s="1"/>
        <tr r="R2395" s="1"/>
        <tr r="R2994" s="1"/>
        <tr r="R7070" s="1"/>
        <tr r="R90" s="1"/>
        <tr r="R7092" s="1"/>
        <tr r="R7167" s="1"/>
        <tr r="R7225" s="1"/>
        <tr r="R2267" s="1"/>
        <tr r="R3020" s="1"/>
        <tr r="R52" s="1"/>
        <tr r="R7130" s="1"/>
        <tr r="R2448" s="1"/>
        <tr r="R7163" s="1"/>
        <tr r="R7085" s="1"/>
        <tr r="R1833" s="1"/>
        <tr r="R7048" s="1"/>
        <tr r="R3260" s="1"/>
        <tr r="R3016" s="1"/>
        <tr r="R1841" s="1"/>
        <tr r="R7128" s="1"/>
        <tr r="R91" s="1"/>
        <tr r="R7233" s="1"/>
        <tr r="R7647" s="1"/>
        <tr r="R7615" s="1"/>
        <tr r="R7221" s="1"/>
        <tr r="R425" s="1"/>
        <tr r="R3008" s="1"/>
        <tr r="R470" s="1"/>
        <tr r="R7032" s="1"/>
        <tr r="R3028" s="1"/>
        <tr r="R97" s="1"/>
        <tr r="R450" s="1"/>
        <tr r="R7143" s="1"/>
        <tr r="R2290" s="1"/>
        <tr r="R2307" s="1"/>
        <tr r="R7099" s="1"/>
        <tr r="R2323" s="1"/>
        <tr r="R7219" s="1"/>
        <tr r="R7631" s="1"/>
        <tr r="R72" s="1"/>
        <tr r="R1838" s="1"/>
        <tr r="R7611" s="1"/>
        <tr r="R2078" s="1"/>
        <tr r="R2309" s="1"/>
        <tr r="R1857" s="1"/>
        <tr r="R481" s="1"/>
        <tr r="R7075" s="1"/>
        <tr r="R2169" s="1"/>
        <tr r="R2079" s="1"/>
        <tr r="R7624" s="1"/>
        <tr r="R2443" s="1"/>
        <tr r="R7157" s="1"/>
        <tr r="R2401" s="1"/>
        <tr r="R7609" s="1"/>
        <tr r="R56" s="1"/>
        <tr r="R2456" s="1"/>
        <tr r="R13" s="1"/>
        <tr r="R826" s="1"/>
        <tr r="R49" s="1"/>
        <tr r="R7018" s="1"/>
        <tr r="R3270" s="1"/>
        <tr r="R7034" s="1"/>
        <tr r="R7240" s="1"/>
        <tr r="R94" s="1"/>
        <tr r="R2459" s="1"/>
        <tr r="R2227" s="1"/>
        <tr r="R1844" s="1"/>
        <tr r="R2279" s="1"/>
        <tr r="R7039" s="1"/>
        <tr r="R88" s="1"/>
        <tr r="R467" s="1"/>
        <tr r="R2268" s="1"/>
        <tr r="R7115" s="1"/>
        <tr r="R432" s="1"/>
        <tr r="R2232" s="1"/>
        <tr r="R436" s="1"/>
        <tr r="R3022" s="1"/>
        <tr r="R7077" s="1"/>
        <tr r="R2295" s="1"/>
        <tr r="R7638" s="1"/>
        <tr r="R7042" s="1"/>
        <tr r="R423" s="1"/>
        <tr r="R2326" s="1"/>
        <tr r="R1837" s="1"/>
        <tr r="R499" s="1"/>
        <tr r="R3000" s="1"/>
        <tr r="R3262" s="1"/>
        <tr r="R7090" s="1"/>
        <tr r="R2314" s="1"/>
        <tr r="R434" s="1"/>
        <tr r="R2375" s="1"/>
        <tr r="R2221" s="1"/>
        <tr r="R63" s="1"/>
        <tr r="R7093" s="1"/>
        <tr r="R2404" s="1"/>
        <tr r="R2319" s="1"/>
        <tr r="R2237" s="1"/>
        <tr r="R7148" s="1"/>
        <tr r="R2253" s="1"/>
        <tr r="R1824" s="1"/>
        <tr r="R7084" s="1"/>
        <tr r="R2327" s="1"/>
        <tr r="R459" s="1"/>
        <tr r="R8" s="1"/>
        <tr r="R7205" s="1"/>
        <tr r="R1830" s="1"/>
        <tr r="R507" s="1"/>
        <tr r="R420" s="1"/>
        <tr r="R2239" s="1"/>
        <tr r="R7614" s="1"/>
        <tr r="R438" s="1"/>
        <tr r="R6" s="1"/>
        <tr r="R433" s="1"/>
        <tr r="R7226" s="1"/>
        <tr r="R7234" s="1"/>
        <tr r="R2993" s="1"/>
        <tr r="R2397" s="1"/>
        <tr r="R443" s="1"/>
        <tr r="R7231" s="1"/>
        <tr r="R464" s="1"/>
        <tr r="R2298" s="1"/>
        <tr r="R2405" s="1"/>
        <tr r="R2270" s="1"/>
        <tr r="R2394" s="1"/>
        <tr r="R2304" s="1"/>
        <tr r="R7156" s="1"/>
        <tr r="R12" s="1"/>
        <tr r="R7616" s="1"/>
        <tr r="R7632" s="1"/>
        <tr r="R2230" s="1"/>
        <tr r="R7045" s="1"/>
        <tr r="R2455" s="1"/>
        <tr r="R54" s="1"/>
        <tr r="R1848" s="1"/>
        <tr r="R2434" s="1"/>
        <tr r="R2382" s="1"/>
        <tr r="R7046" s="1"/>
        <tr r="R7253" s="1"/>
        <tr r="R2452" s="1"/>
        <tr r="R7074" s="1"/>
        <tr r="R7239" s="1"/>
        <tr r="R7011" s="1"/>
        <tr r="R1478" s="1"/>
        <tr r="R488" s="1"/>
        <tr r="R2989" s="1"/>
        <tr r="R1861" s="1"/>
        <tr r="R1853" s="1"/>
        <tr r="R2272" s="1"/>
        <tr r="R41" s="1"/>
        <tr r="R57" s="1"/>
        <tr r="R7096" s="1"/>
        <tr r="R2919" s="1"/>
        <tr r="R7038" s="1"/>
        <tr r="R7490" s="1"/>
        <tr r="R424" s="1"/>
        <tr r="R2330" s="1"/>
        <tr r="R2163" s="1"/>
        <tr r="R32" s="1"/>
        <tr r="R2439" s="1"/>
        <tr r="R7097" s="1"/>
        <tr r="R2273" s="1"/>
        <tr r="R7625" s="1"/>
        <tr r="R7040" s="1"/>
        <tr r="R2410" s="1"/>
        <tr r="R3023" s="1"/>
        <tr r="R3259" s="1"/>
        <tr r="R2376" s="1"/>
        <tr r="R2248" s="1"/>
        <tr r="R2335" s="1"/>
        <tr r="R485" s="1"/>
        <tr r="R2231" s="1"/>
        <tr r="R2225" s="1"/>
        <tr r="R1859" s="1"/>
        <tr r="R2245" s="1"/>
        <tr r="R7154" s="1"/>
        <tr r="R7230" s="1"/>
        <tr r="R341" s="1"/>
        <tr r="R2408" s="1"/>
        <tr r="R3273" s="1"/>
        <tr r="R7025" s="1"/>
        <tr r="R7030" s="1"/>
        <tr r="R7155" s="1"/>
        <tr r="R3038" s="1"/>
        <tr r="R2262" s="1"/>
        <tr r="R2236" s="1"/>
        <tr r="R2413" s="1"/>
        <tr r="R431" s="1"/>
        <tr r="R7207" s="1"/>
        <tr r="R3002" s="1"/>
        <tr r="R452" s="1"/>
        <tr r="R7237" s="1"/>
        <tr r="R7628" s="1"/>
        <tr r="R2466" s="1"/>
        <tr r="R7068" s="1"/>
        <tr r="R7131" s="1"/>
        <tr r="R61" s="1"/>
        <tr r="R457" s="1"/>
        <tr r="R22" s="1"/>
        <tr r="R1834" s="1"/>
        <tr r="R2167" s="1"/>
        <tr r="R454" s="1"/>
        <tr r="R3014" s="1"/>
        <tr r="R3266" s="1"/>
        <tr r="R442" s="1"/>
        <tr r="R2471" s="1"/>
        <tr r="R80" s="1"/>
        <tr r="R1843" s="1"/>
        <tr r="R7635" s="1"/>
        <tr r="R53" s="1"/>
        <tr r="R7049" s="1"/>
        <tr r="R7217" s="1"/>
        <tr r="R7222" s="1"/>
        <tr r="R2229" s="1"/>
        <tr r="R482" s="1"/>
        <tr r="R2411" s="1"/>
        <tr r="R2325" s="1"/>
        <tr r="R60" s="1"/>
        <tr r="R3034" s="1"/>
        <tr r="R7100" s="1"/>
        <tr r="R2385" s="1"/>
        <tr r="R7607" s="1"/>
        <tr r="R429" s="1"/>
        <tr r="R2469" s="1"/>
        <tr r="R500" s="1"/>
        <tr r="R468" s="1"/>
        <tr r="R2444" s="1"/>
        <tr r="R2299" s="1"/>
        <tr r="R490" s="1"/>
        <tr r="R7106" s="1"/>
        <tr r="R2389" s="1"/>
        <tr r="R2403" s="1"/>
        <tr r="R7158" s="1"/>
        <tr r="R74" s="1"/>
        <tr r="R2292" s="1"/>
        <tr r="R2997" s="1"/>
        <tr r="R2917" s="1"/>
        <tr r="R1976" s="1"/>
        <tr r="R2222" s="1"/>
        <tr r="R2077" s="1"/>
        <tr r="R7035" s="1"/>
        <tr r="R2378" s="1"/>
        <tr r="R7164" s="1"/>
        <tr r="R2447" s="1"/>
        <tr r="R2461" s="1"/>
        <tr r="R7639" s="1"/>
        <tr r="R10" s="1"/>
        <tr r="R2170" s="1"/>
        <tr r="R2313" s="1"/>
        <tr r="R426" s="1"/>
        <tr r="R1836" s="1"/>
        <tr r="R2291" s="1"/>
        <tr r="R1855" s="1"/>
        <tr r="R7078" s="1"/>
        <tr r="R2255" s="1"/>
        <tr r="R2435" s="1"/>
        <tr r="R2261" s="1"/>
        <tr r="R2271" s="1"/>
        <tr r="R7247" s="1"/>
        <tr r="R7122" s="1"/>
        <tr r="R7081" s="1"/>
        <tr r="R1826" s="1"/>
        <tr r="R7044" s="1"/>
        <tr r="R7602" s="1"/>
        <tr r="R1480" s="1"/>
        <tr r="R64" s="1"/>
        <tr r="R2235" s="1"/>
        <tr r="R7209" s="1"/>
        <tr r="R3036" s="1"/>
        <tr r="R2391" s="1"/>
        <tr r="R2318" s="1"/>
        <tr r="R2415" s="1"/>
        <tr r="R7020" s="1"/>
        <tr r="R7136" s="1"/>
        <tr r="R465" s="1"/>
        <tr r="R33" s="1"/>
        <tr r="R2278" s="1"/>
        <tr r="R471" s="1"/>
        <tr r="R7644" s="1"/>
        <tr r="R7210" s="1"/>
        <tr r="R7139" s="1"/>
        <tr r="R7104" s="1"/>
        <tr r="R2987" s="1"/>
        <tr r="R2300" s="1"/>
        <tr r="R7095" s="1"/>
        <tr r="R2156" s="1"/>
        <tr r="R1856" s="1"/>
        <tr r="R1832" s="1"/>
        <tr r="R2244" s="1"/>
        <tr r="R2224" s="1"/>
        <tr r="R2449" s="1"/>
        <tr r="R2454" s="1"/>
        <tr r="R2473" s="1"/>
        <tr r="R2160" s="1"/>
        <tr r="R1845" s="1"/>
        <tr r="R2256" s="1"/>
        <tr r="R2247" s="1"/>
        <tr r="R43" s="1"/>
        <tr r="R1846" s="1"/>
        <tr r="R35" s="1"/>
        <tr r="R474" s="1"/>
        <tr r="R2336" s="1"/>
        <tr r="R2328" s="1"/>
        <tr r="R2387" s="1"/>
        <tr r="R7129" s="1"/>
        <tr r="R2472" s="1"/>
        <tr r="R9" s="1"/>
        <tr r="R2406" s="1"/>
        <tr r="R7220" s="1"/>
        <tr r="R7107" s="1"/>
        <tr r="R2474" s="1"/>
        <tr r="R7629" s="1"/>
        <tr r="R2995" s="1"/>
        <tr r="R2257" s="1"/>
        <tr r="R2263" s="1"/>
        <tr r="R7083" s="1"/>
        <tr r="R476" s="1"/>
        <tr r="R2396" s="1"/>
        <tr r="R36" s="1"/>
        <tr r="R2463" s="1"/>
        <tr r="R1851" s="1"/>
        <tr r="R2464" s="1"/>
        <tr r="R7610" s="1"/>
        <tr r="R7248" s="1"/>
        <tr r="R2293" s="1"/>
        <tr r="R1850" s="1"/>
        <tr r="R2249" s="1"/>
        <tr r="R7063" s="1"/>
        <tr r="R2333" s="1"/>
        <tr r="R7047" s="1"/>
        <tr r="R2317" s="1"/>
        <tr r="R7645" s="1"/>
        <tr r="R447" s="1"/>
        <tr r="R2332" s="1"/>
        <tr r="R7087" s="1"/>
        <tr r="R2339" s="1"/>
        <tr r="R2468" s="1"/>
        <tr r="R2322" s="1"/>
        <tr r="R7606" s="1"/>
        <tr r="R7250" s="1"/>
        <tr r="R7241" s="1"/>
        <tr r="R2377" s="1"/>
        <tr r="R7146" s="1"/>
        <tr r="R2337" s="1"/>
        <tr r="R1829" s="1"/>
        <tr r="R7238" s="1"/>
        <tr r="R487" s="1"/>
        <tr r="R7052" s="1"/>
        <tr r="R472" s="1"/>
        <tr r="R2331" s="1"/>
        <tr r="R419" s="1"/>
        <tr r="R7637" s="1"/>
        <tr r="R7145" s="1"/>
        <tr r="R2417" s="1"/>
        <tr r="R7051" s="1"/>
        <tr r="R2303" s="1"/>
        <tr r="R7636" s="1"/>
        <tr r="R7103" s="1"/>
        <tr r="R7211" s="1"/>
        <tr r="R2409" s="1"/>
        <tr r="R7626" s="1"/>
        <tr r="R2475" s="1"/>
        <tr r="R7102" s="1"/>
        <tr r="R480" s="1"/>
        <tr r="R7161" s="1"/>
        <tr r="R2266" s="1"/>
        <tr r="R2996" s="1"/>
        <tr r="R1852" s="1"/>
        <tr r="R7252" s="1"/>
        <tr r="R51" s="1"/>
        <tr r="R7058" s="1"/>
        <tr r="R7243" s="1"/>
        <tr r="R7642" s="1"/>
        <tr r="R79" s="1"/>
        <tr r="R7050" s="1"/>
        <tr r="R2334" s="1"/>
        <tr r="R1839" s="1"/>
        <tr r="R343" s="1"/>
        <tr r="R7110" s="1"/>
        <tr r="R66" s="1"/>
        <tr r="R7206" s="1"/>
        <tr r="R67" s="1"/>
        <tr r="R76" s="1"/>
        <tr r="R483" s="1"/>
        <tr r="R7101" s="1"/>
        <tr r="R2412" s="1"/>
        <tr r="R7601" s="1"/>
        <tr r="R2321" s="1"/>
        <tr r="R7251" s="1"/>
        <tr r="R2242" s="1"/>
        <tr r="R7151" s="1"/>
        <tr r="R92" s="1"/>
        <tr r="R7150" s="1"/>
        <tr r="R7076" s="1"/>
        <tr r="R345" s="1"/>
        <tr r="R7126" s="1"/>
        <tr r="R7166" s="1"/>
        <tr r="R7073" s="1"/>
        <tr r="R3024" s="1"/>
        <tr r="R484" s="1"/>
        <tr r="R2316" s="1"/>
        <tr r="R2226" s="1"/>
        <tr r="R2166" s="1"/>
        <tr r="R7159" s="1"/>
        <tr r="R7053" s="1"/>
        <tr r="R2399" s="1"/>
        <tr r="R73" s="1"/>
        <tr r="R7242" s="1"/>
        <tr r="R7105" s="1"/>
        <tr r="R2457" s="1"/>
        <tr r="R2999" s="1"/>
        <tr r="R344" s="1"/>
        <tr r="R2383" s="1"/>
        <tr r="R89" s="1"/>
        <tr r="R40" s="1"/>
        <tr r="R463" s="1"/>
        <tr r="R2392" s="1"/>
        <tr r="R71" s="1"/>
        <tr r="R37" s="1"/>
        <tr r="R7086" s="1"/>
        <tr r="R828" s="1"/>
        <tr r="R25" s="1"/>
        <tr r="R2312" s="1"/>
        <tr r="R2384" s="1"/>
        <tr r="R7246" s="1"/>
        <tr r="R7149" s="1"/>
        <tr r="R492" s="1"/>
        <tr r="R2276" s="1"/>
        <tr r="R2450" s="1"/>
        <tr r="R7121" s="1"/>
        <tr r="R7612" s="1"/>
        <tr r="R2992" s="1"/>
        <tr r="R7144" s="1"/>
        <tr r="R2157" s="1"/>
        <tr r="R7" s="1"/>
        <tr r="R2390" s="1"/>
        <tr r="R1835" s="1"/>
        <tr r="R7031" s="1"/>
        <tr r="R7643" s="1"/>
        <tr r="R7232" s="1"/>
        <tr r="R5" s="1"/>
        <tr r="R1842" s="1"/>
        <tr r="R68" s="1"/>
        <tr r="R7630" s="1"/>
        <tr r="R7204" s="1"/>
        <tr r="R2402" s="1"/>
        <tr r="R430" s="1"/>
        <tr r="R2462" s="1"/>
        <tr r="R494" s="1"/>
        <tr r="R7089" s="1"/>
        <tr r="R2320" s="1"/>
        <tr r="R441" s="1"/>
        <tr r="R7142" s="1"/>
        <tr r="R1828" s="1"/>
        <tr r="R78" s="1"/>
        <tr r="R50" s="1"/>
        <tr r="R7082" s="1"/>
        <tr r="R2445" s="1"/>
        <tr r="R7223" s="1"/>
        <tr r="R2294" s="1"/>
        <tr r="R55" s="1"/>
        <tr r="R491" s="1"/>
        <tr r="R7043" s="1"/>
        <tr r="R7147" s="1"/>
        <tr r="R11" s="1"/>
        <tr r="R2398" s="1"/>
        <tr r="R2254" s="1"/>
        <tr r="R3026" s="1"/>
        <tr r="R7623" s="1"/>
        <tr r="R95" s="1"/>
        <tr r="R2302" s="1"/>
        <tr r="R2250" s="1"/>
        <tr r="R313" s="1"/>
        <tr r="R7140" s="1"/>
        <tr r="R2998" s="1"/>
        <tr r="R7079" s="1"/>
        <tr r="R38" s="1"/>
        <tr r="R2301" s="1"/>
        <tr r="R7152" s="1"/>
        <tr r="R2228" s="1"/>
        <tr r="R48" s="1"/>
        <tr r="R2381" s="1"/>
        <tr r="R460" s="1"/>
        <tr r="R3256" s="1"/>
        <tr r="R7621" s="1"/>
        <tr r="R7137" s="1"/>
        <tr r="R7613" s="1"/>
        <tr r="R2380" s="1"/>
        <tr r="R462" s="1"/>
        <tr r="R7235" s="1"/>
        <tr r="R46" s="1"/>
        <tr r="R435" s="1"/>
        <tr r="R7618" s="1"/>
        <tr r="R7071" s="1"/>
        <tr r="R2264" s="1"/>
        <tr r="R1854" s="1"/>
        <tr r="R65" s="1"/>
        <tr r="R2470" s="1"/>
        <tr r="R7091" s="1"/>
        <tr r="R2453" s="1"/>
        <tr r="R2240" s="1"/>
        <tr r="R7080" s="1"/>
        <tr r="R7138" s="1"/>
        <tr r="R7619" s="1"/>
        <tr r="R44" s="1"/>
        <tr r="R7098" s="1"/>
        <tr r="R21" s="1"/>
        <tr r="R2414" s="1"/>
        <tr r="R7168" s="1"/>
        <tr r="R2324" s="1"/>
        <tr r="R7160" s="1"/>
        <tr r="R4" s="1"/>
        <tr r="R2162" s="1"/>
        <tr r="R2252" s="1"/>
        <tr r="R26" s="1"/>
        <tr r="R7055" s="1"/>
        <tr r="R7648" s="1"/>
        <tr r="R2460" s="1"/>
        <tr r="R7641" s="1"/>
        <tr r="R495" s="1"/>
        <tr r="R342" s="1"/>
        <tr r="R496" s="1"/>
        <tr r="R479" s="1"/>
        <tr r="R455" s="1"/>
        <tr r="R7244" s="1"/>
        <tr r="R7036" s="1"/>
        <tr r="R2440" s="1"/>
        <tr r="R1849" s="1"/>
        <tr r="R62" s="1"/>
        <tr r="R1827" s="1"/>
        <tr r="R2289" s="1"/>
        <tr r="R7165" s="1"/>
        <tr r="R7094" s="1"/>
        <tr r="R2165" s="1"/>
        <tr r="R7203" s="1"/>
        <tr r="R77" s="1"/>
        <tr r="R448" s="1"/>
        <tr r="R7228" s="1"/>
        <tr r="R7132" s="1"/>
        <tr r="R2467" s="1"/>
        <tr r="R2251" s="1"/>
        <tr r="R2437" s="1"/>
        <tr r="R75" s="1"/>
        <tr r="R2161" s="1"/>
        <tr r="R70" s="1"/>
        <tr r="R2158" s="1"/>
        <tr r="R7633" s="1"/>
        <tr r="R2238" s="1"/>
        <tr r="R461" s="1"/>
        <tr r="R7028" s="1"/>
        <tr r="R3272" s="1"/>
        <tr r="R58" s="1"/>
        <tr r="R444" s="1"/>
        <tr r="R2310" s="1"/>
        <tr r="R2388" s="1"/>
        <tr r="R2446" s="1"/>
      </tp>
      <tp t="s">
        <v>#N/A Requesting Data...2765919044</v>
        <stp/>
        <stp>BDP|11468669424288550983</stp>
        <tr r="N1430" s="1"/>
        <tr r="N778" s="1"/>
      </tp>
      <tp t="s">
        <v>#N/A Requesting Data...3463207462</v>
        <stp/>
        <stp>BDP|14462415147775040599</stp>
        <tr r="N189" s="1"/>
        <tr r="N1953" s="1"/>
        <tr r="N3132" s="1"/>
      </tp>
      <tp t="s">
        <v>#N/A Requesting Data...2585711179</v>
        <stp/>
        <stp>BDP|17440334434392962118</stp>
        <tr r="R2642" s="1"/>
      </tp>
      <tp t="s">
        <v>#N/A Requesting Data...3301944245</v>
        <stp/>
        <stp>BDP|12825551381459299253</stp>
        <tr r="R2495" s="1"/>
      </tp>
      <tp t="s">
        <v>#N/A Requesting Data...3480315598</v>
        <stp/>
        <stp>BDP|17978689663815890613</stp>
        <tr r="N1178" s="1"/>
        <tr r="N526" s="1"/>
      </tp>
      <tp t="s">
        <v>#N/A Requesting Data...4099049769</v>
        <stp/>
        <stp>BDP|12085291700144271003</stp>
        <tr r="R2812" s="1"/>
        <tr r="R3093" s="1"/>
        <tr r="R150" s="1"/>
        <tr r="R2613" s="1"/>
        <tr r="R1914" s="1"/>
      </tp>
      <tp t="s">
        <v>#N/A Requesting Data...3263666702</v>
        <stp/>
        <stp>BDP|12533790307919341832</stp>
        <tr r="N1485" s="1"/>
        <tr r="N833" s="1"/>
      </tp>
      <tp t="s">
        <v>#N/A Requesting Data...2977510182</v>
        <stp/>
        <stp>BDP|12919547034702380218</stp>
        <tr r="N2664" s="1"/>
      </tp>
      <tp t="s">
        <v>#N/A Requesting Data...2254365401</v>
        <stp/>
        <stp>BDP|13936526367270128465</stp>
        <tr r="N3127" s="1"/>
        <tr r="N184" s="1"/>
        <tr r="N1948" s="1"/>
      </tp>
      <tp t="s">
        <v>#N/A Requesting Data...3049580726</v>
        <stp/>
        <stp>BDP|13694627179106083060</stp>
        <tr r="R320" s="1"/>
      </tp>
      <tp t="s">
        <v>#N/A Requesting Data...3696843405</v>
        <stp/>
        <stp>BDP|12197112360424985520</stp>
        <tr r="R7569" s="1"/>
      </tp>
      <tp t="s">
        <v>#N/A Requesting Data...2218827508</v>
        <stp/>
        <stp>BDP|15301600609866678179</stp>
        <tr r="R994" s="1"/>
        <tr r="R1646" s="1"/>
      </tp>
      <tp t="s">
        <v>#N/A Requesting Data...2749090808</v>
        <stp/>
        <stp>BDP|16412396240680395542</stp>
        <tr r="N1202" s="1"/>
        <tr r="N550" s="1"/>
      </tp>
      <tp t="s">
        <v>#N/A Requesting Data...1691245925</v>
        <stp/>
        <stp>BDP|11754781334654984582</stp>
        <tr r="R204" s="1"/>
        <tr r="R2902" s="1"/>
        <tr r="R1140" s="1"/>
        <tr r="R3147" s="1"/>
        <tr r="R1792" s="1"/>
        <tr r="R1968" s="1"/>
      </tp>
      <tp t="s">
        <v>#N/A Requesting Data...3171110107</v>
        <stp/>
        <stp>BDP|12955448913600270363</stp>
        <tr r="R394" s="1"/>
      </tp>
      <tp t="s">
        <v>#N/A Requesting Data...2634669039</v>
        <stp/>
        <stp>BDP|15331848368978388767</stp>
        <tr r="N7564" s="1"/>
      </tp>
      <tp t="s">
        <v>#N/A Requesting Data...1674619095</v>
        <stp/>
        <stp>BDP|17484352513758926912</stp>
        <tr r="R7312" s="1"/>
      </tp>
      <tp t="s">
        <v>#N/A Requesting Data...4044037162</v>
        <stp/>
        <stp>BDP|14891968980385188456</stp>
        <tr r="R7502" s="1"/>
      </tp>
      <tp t="s">
        <v>#N/A Requesting Data...2768607067</v>
        <stp/>
        <stp>BDP|17505530530317574298</stp>
        <tr r="R2818" s="1"/>
      </tp>
      <tp t="s">
        <v>#N/A Requesting Data...1854139751</v>
        <stp/>
        <stp>BDP|13086321955909405892</stp>
        <tr r="R1535" s="1"/>
        <tr r="R883" s="1"/>
      </tp>
      <tp t="s">
        <v>#N/A Requesting Data...2876992804</v>
        <stp/>
        <stp>BDP|12109533051001942707</stp>
        <tr r="N7361" s="1"/>
      </tp>
      <tp t="s">
        <v>#N/A Requesting Data...3860994058</v>
        <stp/>
        <stp>BDP|10282259711731829641</stp>
        <tr r="R2864" s="1"/>
      </tp>
      <tp t="s">
        <v>#N/A Requesting Data...2218807635</v>
        <stp/>
        <stp>BDP|16881783932094857275</stp>
        <tr r="N2489" s="1"/>
      </tp>
      <tp t="s">
        <v>#N/A Requesting Data...2169678222</v>
        <stp/>
        <stp>BDP|13692630488458545151</stp>
        <tr r="R2346" s="1"/>
      </tp>
      <tp t="s">
        <v>#N/A Requesting Data...2721560554</v>
        <stp/>
        <stp>BDP|10191981255238218035</stp>
        <tr r="R112" s="1"/>
        <tr r="R1876" s="1"/>
        <tr r="R3055" s="1"/>
      </tp>
      <tp t="s">
        <v>#N/A Requesting Data...2848510622</v>
        <stp/>
        <stp>BDP|10280510596231128998</stp>
        <tr r="N576" s="1"/>
        <tr r="N1228" s="1"/>
      </tp>
      <tp t="s">
        <v>#N/A Requesting Data...2682924295</v>
        <stp/>
        <stp>BDP|16151695716500743541</stp>
        <tr r="R1499" s="1"/>
        <tr r="R847" s="1"/>
      </tp>
      <tp t="s">
        <v>#N/A Requesting Data...1907397539</v>
        <stp/>
        <stp>BDP|18093559519961705969</stp>
        <tr r="R1608" s="1"/>
        <tr r="R956" s="1"/>
      </tp>
      <tp t="s">
        <v>#N/A Requesting Data...2602824523</v>
        <stp/>
        <stp>BDP|10146755770286839210</stp>
        <tr r="R2734" s="1"/>
      </tp>
      <tp t="s">
        <v>#N/A Requesting Data...3181397475</v>
        <stp/>
        <stp>BDP|17252586345406754455</stp>
        <tr r="N7198" s="1"/>
      </tp>
      <tp t="s">
        <v>#N/A Requesting Data...2052132512</v>
        <stp/>
        <stp>BDP|11303458864997852072</stp>
        <tr r="R1587" s="1"/>
        <tr r="R130" s="1"/>
        <tr r="R1894" s="1"/>
        <tr r="R3073" s="1"/>
        <tr r="R935" s="1"/>
      </tp>
      <tp t="s">
        <v>#N/A Requesting Data...3194993654</v>
        <stp/>
        <stp>BDP|17736687914075095168</stp>
        <tr r="N1607" s="1"/>
        <tr r="N955" s="1"/>
      </tp>
      <tp t="s">
        <v>#N/A Requesting Data...1839250382</v>
        <stp/>
        <stp>BDP|10598712728404719574</stp>
        <tr r="N7473" s="1"/>
      </tp>
      <tp t="s">
        <v>#N/A Requesting Data...3375028749</v>
        <stp/>
        <stp>BDP|14940739934556119231</stp>
        <tr r="R1506" s="1"/>
        <tr r="R854" s="1"/>
      </tp>
      <tp t="s">
        <v>#N/A Requesting Data...2172300106</v>
        <stp/>
        <stp>BDP|13450185974048276969</stp>
        <tr r="N1304" s="1"/>
        <tr r="N7364" s="1"/>
        <tr r="N652" s="1"/>
      </tp>
      <tp t="s">
        <v>#N/A Requesting Data...2021941098</v>
        <stp/>
        <stp>BDP|11460144979591145241</stp>
        <tr r="R2270" s="1"/>
        <tr r="R479" s="1"/>
      </tp>
      <tp t="s">
        <v>#N/A Requesting Data...2972828250</v>
        <stp/>
        <stp>BDP|12645934478809770169</stp>
        <tr r="R7121" s="1"/>
      </tp>
      <tp t="s">
        <v>#N/A Requesting Data...3707049548</v>
        <stp/>
        <stp>BDP|11765755410346913575</stp>
        <tr r="R2727" s="1"/>
      </tp>
      <tp t="s">
        <v>#N/A Requesting Data...3185600962</v>
        <stp/>
        <stp>BDP|14389185490660476806</stp>
        <tr r="R2500" s="1"/>
        <tr r="R2499" s="1"/>
        <tr r="R2498" s="1"/>
      </tp>
      <tp t="s">
        <v>#N/A Requesting Data...4220968601</v>
        <stp/>
        <stp>BDP|10825686274286395386</stp>
        <tr r="N2073" s="1"/>
        <tr r="N309" s="1"/>
        <tr r="N3252" s="1"/>
      </tp>
      <tp t="s">
        <v>#N/A Requesting Data...3517789854</v>
        <stp/>
        <stp>BDP|16256960403709036288</stp>
        <tr r="R1541" s="1"/>
        <tr r="R889" s="1"/>
      </tp>
      <tp t="s">
        <v>#N/A Requesting Data...3958199703</v>
        <stp/>
        <stp>BDP|12847551951696094032</stp>
        <tr r="R2166" s="1"/>
      </tp>
      <tp t="s">
        <v>#N/A N/A</v>
        <stp/>
        <stp>BDP|17254906737010991935</stp>
        <tr r="R349" s="1"/>
      </tp>
      <tp t="s">
        <v>#N/A Requesting Data...2045277431</v>
        <stp/>
        <stp>BDP|15848223775996298229</stp>
        <tr r="N432" s="1"/>
      </tp>
      <tp t="s">
        <v>#N/A Requesting Data...3167620431</v>
        <stp/>
        <stp>BDP|14815206422976363664</stp>
        <tr r="R1285" s="1"/>
        <tr r="R2575" s="1"/>
        <tr r="R633" s="1"/>
      </tp>
      <tp t="s">
        <v>#N/A Requesting Data...2727935955</v>
        <stp/>
        <stp>BDP|15819348743045781372</stp>
        <tr r="R1394" s="1"/>
        <tr r="R742" s="1"/>
      </tp>
      <tp t="s">
        <v>#N/A Requesting Data...3241757289</v>
        <stp/>
        <stp>BDP|15915148651107681253</stp>
        <tr r="R7444" s="1"/>
      </tp>
      <tp t="s">
        <v>#N/A Requesting Data...2488416944</v>
        <stp/>
        <stp>BDP|10659602708252340023</stp>
        <tr r="R2584" s="1"/>
      </tp>
      <tp t="s">
        <v>#N/A Requesting Data...2246899395</v>
        <stp/>
        <stp>BDP|14271295114700814386</stp>
        <tr r="N1982" s="1"/>
        <tr r="N218" s="1"/>
        <tr r="N2517" s="1"/>
        <tr r="N3161" s="1"/>
      </tp>
      <tp t="s">
        <v>#N/A Requesting Data...2041038021</v>
        <stp/>
        <stp>BDP|13641635734041831363</stp>
        <tr r="R7402" s="1"/>
      </tp>
      <tp t="s">
        <v>#N/A Requesting Data...1974674179</v>
        <stp/>
        <stp>BDP|14398422179521285250</stp>
        <tr r="R1437" s="1"/>
        <tr r="R2679" s="1"/>
        <tr r="R785" s="1"/>
      </tp>
      <tp t="s">
        <v>#N/A Requesting Data...2066926525</v>
        <stp/>
        <stp>BDP|13322076162260814111</stp>
        <tr r="R2617" s="1"/>
      </tp>
      <tp t="s">
        <v>#N/A Requesting Data...2078613711</v>
        <stp/>
        <stp>BDP|16685623698748710554</stp>
        <tr r="R2676" s="1"/>
      </tp>
      <tp t="s">
        <v>#N/A Requesting Data...1942053687</v>
        <stp/>
        <stp>BDP|10048424431991837255</stp>
        <tr r="R1105" s="1"/>
        <tr r="R1757" s="1"/>
      </tp>
      <tp t="s">
        <v>#N/A Requesting Data...1531030015</v>
        <stp/>
        <stp>BDP|16061585831312781606</stp>
        <tr r="N1550" s="1"/>
        <tr r="N898" s="1"/>
      </tp>
      <tp t="s">
        <v>#N/A Requesting Data...2227076081</v>
        <stp/>
        <stp>BDP|17494026658005712373</stp>
        <tr r="R390" s="1"/>
      </tp>
      <tp t="s">
        <v>#N/A Requesting Data...2632479229</v>
        <stp/>
        <stp>BDP|17040447443281093299</stp>
        <tr r="N2707" s="1"/>
      </tp>
      <tp t="s">
        <v>#N/A Requesting Data...2467556055</v>
        <stp/>
        <stp>BDP|16912461121081693568</stp>
        <tr r="N348" s="1"/>
      </tp>
      <tp t="s">
        <v>#N/A Requesting Data...2430072502</v>
        <stp/>
        <stp>BDP|17654884941286510943</stp>
        <tr r="N1209" s="1"/>
        <tr r="N557" s="1"/>
      </tp>
      <tp t="s">
        <v>#N/A Requesting Data...1900440699</v>
        <stp/>
        <stp>BDP|16540004660732954622</stp>
        <tr r="R1825" s="1"/>
        <tr r="R7026" s="1"/>
        <tr r="R7069" s="1"/>
        <tr r="R7218" s="1"/>
        <tr r="R7608" s="1"/>
        <tr r="R7127" s="1"/>
        <tr r="R2299" s="1"/>
        <tr r="R2378" s="1"/>
        <tr r="R2435" s="1"/>
        <tr r="R33" s="1"/>
      </tp>
      <tp t="s">
        <v>#N/A Requesting Data...1766851146</v>
        <stp/>
        <stp>BDP|11296969398337778253</stp>
        <tr r="R1369" s="1"/>
        <tr r="R717" s="1"/>
      </tp>
      <tp t="s">
        <v>#N/A Requesting Data...3707060612</v>
        <stp/>
        <stp>BDP|12073641810521877021</stp>
        <tr r="R3211" s="1"/>
        <tr r="R1018" s="1"/>
        <tr r="R268" s="1"/>
        <tr r="R2813" s="1"/>
        <tr r="R1670" s="1"/>
        <tr r="R2032" s="1"/>
      </tp>
      <tp t="s">
        <v>#N/A Requesting Data...2094550297</v>
        <stp/>
        <stp>BDP|17621050071453792745</stp>
        <tr r="R7437" s="1"/>
      </tp>
      <tp t="s">
        <v>#N/A Requesting Data...2501834488</v>
        <stp/>
        <stp>BDP|12329323195778598407</stp>
        <tr r="R343" s="1"/>
      </tp>
      <tp t="s">
        <v>#N/A Requesting Data...1902821744</v>
        <stp/>
        <stp>BDP|14885877185525256591</stp>
        <tr r="N1008" s="1"/>
        <tr r="N1660" s="1"/>
      </tp>
      <tp t="s">
        <v>#N/A Requesting Data...3604709478</v>
        <stp/>
        <stp>BDP|16885359341474816158</stp>
        <tr r="R7407" s="1"/>
      </tp>
      <tp t="s">
        <v>#N/A Requesting Data...2649847436</v>
        <stp/>
        <stp>BDP|13164822060398658141</stp>
        <tr r="R1271" s="1"/>
        <tr r="R2568" s="1"/>
        <tr r="R619" s="1"/>
      </tp>
      <tp t="s">
        <v>#N/A Requesting Data...2567772654</v>
        <stp/>
        <stp>BDP|16607312042621717436</stp>
        <tr r="R406" s="1"/>
      </tp>
      <tp t="s">
        <v>#N/A Requesting Data...1592350846</v>
        <stp/>
        <stp>BDP|12287225673564219708</stp>
        <tr r="R1308" s="1"/>
        <tr r="R656" s="1"/>
      </tp>
      <tp t="s">
        <v>#N/A Requesting Data...2769142309</v>
        <stp/>
        <stp>BDP|11817190261633159118</stp>
        <tr r="N1986" s="1"/>
        <tr r="N222" s="1"/>
        <tr r="N2522" s="1"/>
        <tr r="N3165" s="1"/>
      </tp>
      <tp t="s">
        <v>#N/A Requesting Data...1967368236</v>
        <stp/>
        <stp>BDP|12081530307265404600</stp>
        <tr r="R2289" s="1"/>
      </tp>
      <tp t="s">
        <v>#N/A Requesting Data...2424338410</v>
        <stp/>
        <stp>BDP|15241457615940033423</stp>
        <tr r="R835" s="1"/>
        <tr r="R1487" s="1"/>
      </tp>
      <tp t="s">
        <v>#N/A Requesting Data...2942942320</v>
        <stp/>
        <stp>BDP|14368003484960046877</stp>
        <tr r="R1164" s="1"/>
        <tr r="R512" s="1"/>
      </tp>
      <tp t="s">
        <v>#N/A Requesting Data...1689261239</v>
        <stp/>
        <stp>BDP|17587358621927900584</stp>
        <tr r="R2767" s="1"/>
      </tp>
      <tp t="s">
        <v>#N/A Requesting Data...2472799805</v>
        <stp/>
        <stp>BDP|17907188240175036316</stp>
        <tr r="N7326" s="1"/>
      </tp>
      <tp t="s">
        <v>#N/A Requesting Data...3623185057</v>
        <stp/>
        <stp>BDP|12794057968240269086</stp>
        <tr r="R2479" s="1"/>
        <tr r="R2478" s="1"/>
      </tp>
      <tp t="s">
        <v>#N/A Requesting Data...1944025234</v>
        <stp/>
        <stp>BDP|11201726927300500027</stp>
        <tr r="N2077" s="1"/>
      </tp>
      <tp t="s">
        <v>#N/A Requesting Data...3785421284</v>
        <stp/>
        <stp>BDP|17759923695370508354</stp>
        <tr r="R2193" s="1"/>
      </tp>
      <tp t="s">
        <v>#N/A Requesting Data...1620227541</v>
        <stp/>
        <stp>BDP|10481658542486578064</stp>
        <tr r="R1505" s="1"/>
        <tr r="R853" s="1"/>
      </tp>
      <tp t="s">
        <v>#N/A Requesting Data...4162526300</v>
        <stp/>
        <stp>BDP|13054212476277150567</stp>
        <tr r="R186" s="1"/>
        <tr r="R1950" s="1"/>
        <tr r="R3129" s="1"/>
        <tr r="R2869" s="1"/>
      </tp>
      <tp t="s">
        <v>#N/A Requesting Data...2860489568</v>
        <stp/>
        <stp>BDP|14011284408006782479</stp>
        <tr r="N2938" s="1"/>
      </tp>
      <tp t="s">
        <v>#N/A Requesting Data...2439805345</v>
        <stp/>
        <stp>BDP|17962861635648931009</stp>
        <tr r="R3263" s="1"/>
      </tp>
      <tp t="s">
        <v>#N/A Requesting Data...2051750924</v>
        <stp/>
        <stp>BDP|17746003706965118635</stp>
        <tr r="R1125" s="1"/>
        <tr r="R1777" s="1"/>
        <tr r="R7582" s="1"/>
      </tp>
      <tp t="s">
        <v>#N/A Requesting Data...4131458751</v>
        <stp/>
        <stp>BDP|16596714042719109840</stp>
        <tr r="R1741" s="1"/>
        <tr r="R1089" s="1"/>
      </tp>
      <tp t="s">
        <v>#N/A Requesting Data...3932568061</v>
        <stp/>
        <stp>BDP|13669476411884612650</stp>
        <tr r="N1016" s="1"/>
        <tr r="N1668" s="1"/>
      </tp>
      <tp t="s">
        <v>#N/A Requesting Data...2412100821</v>
        <stp/>
        <stp>BDP|18275394276318692081</stp>
        <tr r="R1013" s="1"/>
        <tr r="R1665" s="1"/>
      </tp>
      <tp t="s">
        <v>#N/A Requesting Data...1868004371</v>
        <stp/>
        <stp>BDP|11779905489571868559</stp>
        <tr r="N1025" s="1"/>
        <tr r="N7540" s="1"/>
        <tr r="N1677" s="1"/>
      </tp>
      <tp t="s">
        <v>#N/A Requesting Data...3994737929</v>
        <stp/>
        <stp>BDP|16792000375911783465</stp>
        <tr r="N792" s="1"/>
        <tr r="N1444" s="1"/>
      </tp>
      <tp t="s">
        <v>#N/A Requesting Data...2325047710</v>
        <stp/>
        <stp>BDP|17635879002943205820</stp>
        <tr r="N404" s="1"/>
      </tp>
      <tp t="s">
        <v>#N/A Requesting Data...2388095080</v>
        <stp/>
        <stp>BDP|16574871646297531920</stp>
        <tr r="R1985" s="1"/>
        <tr r="R221" s="1"/>
        <tr r="R3164" s="1"/>
      </tp>
      <tp t="s">
        <v>#N/A Requesting Data...4118025701</v>
        <stp/>
        <stp>BDP|10748644725529593909</stp>
        <tr r="R2794" s="1"/>
      </tp>
      <tp t="s">
        <v>#N/A Requesting Data...2620881497</v>
        <stp/>
        <stp>BDP|14621068154494471122</stp>
        <tr r="R7355" s="1"/>
      </tp>
      <tp t="s">
        <v>#N/A Requesting Data...4074437010</v>
        <stp/>
        <stp>BDP|11075478751292734637</stp>
        <tr r="R7011" s="1"/>
      </tp>
      <tp t="s">
        <v>#N/A Requesting Data...3605026952</v>
        <stp/>
        <stp>BDP|12684280159388100944</stp>
        <tr r="R946" s="1"/>
        <tr r="R1598" s="1"/>
      </tp>
      <tp t="s">
        <v>#N/A Requesting Data...3833816619</v>
        <stp/>
        <stp>BDP|13479626260935708237</stp>
        <tr r="R7390" s="1"/>
      </tp>
      <tp t="s">
        <v>#N/A Requesting Data...2635801959</v>
        <stp/>
        <stp>BDP|17759275702865467440</stp>
        <tr r="N2660" s="1"/>
      </tp>
      <tp t="s">
        <v>#N/A Requesting Data...3334676630</v>
        <stp/>
        <stp>BDP|13113614494441359958</stp>
        <tr r="R1566" s="1"/>
        <tr r="R7512" s="1"/>
        <tr r="R914" s="1"/>
      </tp>
      <tp t="s">
        <v>#N/A Requesting Data...3339408732</v>
        <stp/>
        <stp>BDP|17905581523186867284</stp>
        <tr r="R1945" s="1"/>
        <tr r="R3124" s="1"/>
        <tr r="R181" s="1"/>
      </tp>
      <tp t="s">
        <v>#N/A Requesting Data...2889909146</v>
        <stp/>
        <stp>BDP|17097049107847989480</stp>
        <tr r="N2558" s="1"/>
      </tp>
      <tp t="s">
        <v>#N/A Requesting Data...1686131047</v>
        <stp/>
        <stp>BDP|11595703146877545141</stp>
        <tr r="R228" s="1"/>
        <tr r="R1992" s="1"/>
        <tr r="R3171" s="1"/>
      </tp>
      <tp t="s">
        <v>#N/A Requesting Data...1912425364</v>
        <stp/>
        <stp>BDP|18193458071866720972</stp>
        <tr r="R1429" s="1"/>
        <tr r="R777" s="1"/>
      </tp>
      <tp t="s">
        <v>#N/A Requesting Data...2788329054</v>
        <stp/>
        <stp>BDP|10299276843134024635</stp>
        <tr r="R174" s="1"/>
        <tr r="R1938" s="1"/>
        <tr r="R3117" s="1"/>
        <tr r="R1067" s="1"/>
        <tr r="R1719" s="1"/>
      </tp>
      <tp t="s">
        <v>#N/A Requesting Data...2502709185</v>
        <stp/>
        <stp>BDP|18254778137728311042</stp>
        <tr r="N2953" s="1"/>
      </tp>
      <tp t="s">
        <v>#N/A Requesting Data...3040547687</v>
        <stp/>
        <stp>BDP|16889312841791459490</stp>
        <tr r="N7508" s="1"/>
      </tp>
      <tp t="s">
        <v>#N/A Requesting Data...4081905459</v>
        <stp/>
        <stp>BDP|17918742631007996004</stp>
        <tr r="N1275" s="1"/>
        <tr r="N623" s="1"/>
      </tp>
      <tp t="s">
        <v>#N/A Requesting Data...2267842982</v>
        <stp/>
        <stp>BDP|14190213934551579046</stp>
        <tr r="R393" s="1"/>
      </tp>
      <tp t="s">
        <v>#N/A Requesting Data...1868770034</v>
        <stp/>
        <stp>BDP|16351636671987384472</stp>
        <tr r="N1651" s="1"/>
        <tr r="N999" s="1"/>
      </tp>
      <tp t="s">
        <v>#N/A Requesting Data...1657323309</v>
        <stp/>
        <stp>BDP|13610886986385948244</stp>
        <tr r="R1572" s="1"/>
        <tr r="R7317" s="1"/>
        <tr r="R920" s="1"/>
      </tp>
      <tp t="s">
        <v>#N/A Requesting Data...2415415529</v>
        <stp/>
        <stp>BDP|18048571295839603919</stp>
        <tr r="R2832" s="1"/>
      </tp>
      <tp t="s">
        <v>#N/A Requesting Data...2999379562</v>
        <stp/>
        <stp>BDP|14807269289113711942</stp>
        <tr r="R7573" s="1"/>
      </tp>
      <tp t="s">
        <v>#N/A Requesting Data...3123353064</v>
        <stp/>
        <stp>BDP|15158995498885529410</stp>
        <tr r="N1048" s="1"/>
        <tr r="N1700" s="1"/>
      </tp>
      <tp t="s">
        <v>#N/A Requesting Data...3346670314</v>
        <stp/>
        <stp>BDP|11470572777857572050</stp>
        <tr r="R2053" s="1"/>
        <tr r="R289" s="1"/>
        <tr r="R3232" s="1"/>
      </tp>
      <tp t="s">
        <v>#N/A Requesting Data...3491393497</v>
        <stp/>
        <stp>BDP|15832542130304199398</stp>
        <tr r="R2216" s="1"/>
      </tp>
      <tp t="s">
        <v>#N/A Requesting Data...3859449053</v>
        <stp/>
        <stp>BDP|17391035110751101358</stp>
        <tr r="R2940" s="1"/>
      </tp>
      <tp t="s">
        <v>#N/A Requesting Data...3193966666</v>
        <stp/>
        <stp>BDP|17334566958126968503</stp>
        <tr r="N1215" s="1"/>
        <tr r="N563" s="1"/>
      </tp>
      <tp t="s">
        <v>#N/A Requesting Data...2976399941</v>
        <stp/>
        <stp>BDP|16165428775951043023</stp>
        <tr r="R555" s="1"/>
        <tr r="R1207" s="1"/>
      </tp>
      <tp t="s">
        <v>#N/A Requesting Data...3720331378</v>
        <stp/>
        <stp>BDP|17508587858576818594</stp>
        <tr r="N1957" s="1"/>
        <tr r="N3136" s="1"/>
        <tr r="N2691" s="1"/>
        <tr r="N2888" s="1"/>
        <tr r="N193" s="1"/>
      </tp>
      <tp t="s">
        <v>#N/A Requesting Data...3985733053</v>
        <stp/>
        <stp>BDP|13919215048172211362</stp>
        <tr r="R7548" s="1"/>
      </tp>
      <tp t="s">
        <v>#N/A Requesting Data...1646603625</v>
        <stp/>
        <stp>BDP|15689758141270519236</stp>
        <tr r="R958" s="1"/>
        <tr r="R1610" s="1"/>
      </tp>
      <tp t="s">
        <v>#N/A Requesting Data...2244339715</v>
        <stp/>
        <stp>BDP|10760519383509726053</stp>
        <tr r="R1588" s="1"/>
        <tr r="R936" s="1"/>
      </tp>
      <tp t="s">
        <v>#N/A Requesting Data...3728912269</v>
        <stp/>
        <stp>BDP|17176617653335193551</stp>
        <tr r="R1010" s="1"/>
        <tr r="R1662" s="1"/>
      </tp>
      <tp t="s">
        <v>#N/A Requesting Data...3456602762</v>
        <stp/>
        <stp>BDP|15468061680820714921</stp>
        <tr r="N7430" s="1"/>
      </tp>
      <tp t="s">
        <v>#N/A Requesting Data...2062910893</v>
        <stp/>
        <stp>BDP|17209676098054806829</stp>
        <tr r="R2817" s="1"/>
      </tp>
      <tp t="s">
        <v>#N/A Requesting Data...1665286799</v>
        <stp/>
        <stp>BDP|17645537954596112578</stp>
        <tr r="R7333" s="1"/>
      </tp>
      <tp t="s">
        <v>#N/A Requesting Data...3469928363</v>
        <stp/>
        <stp>BDP|16323035863555388177</stp>
        <tr r="R1227" s="1"/>
        <tr r="R7290" s="1"/>
        <tr r="R575" s="1"/>
      </tp>
      <tp t="s">
        <v>#N/A Requesting Data...1997159416</v>
        <stp/>
        <stp>BDP|10560986898141742559</stp>
        <tr r="R7588" s="1"/>
        <tr r="R2897" s="1"/>
        <tr r="R1136" s="1"/>
        <tr r="R1788" s="1"/>
      </tp>
      <tp t="s">
        <v>#N/A Requesting Data...2673241874</v>
        <stp/>
        <stp>BDP|17071144934662109369</stp>
        <tr r="R1866" s="1"/>
        <tr r="R2713" s="1"/>
        <tr r="R3045" s="1"/>
        <tr r="R102" s="1"/>
      </tp>
      <tp t="s">
        <v>#N/A Requesting Data...2378342200</v>
        <stp/>
        <stp>BDP|11578771900664187644</stp>
        <tr r="R2243" s="1"/>
        <tr r="R450" s="1"/>
      </tp>
      <tp t="s">
        <v>#N/A Requesting Data...1998096566</v>
        <stp/>
        <stp>BDP|15918233018783521104</stp>
        <tr r="R705" s="1"/>
        <tr r="R1357" s="1"/>
      </tp>
      <tp t="s">
        <v>#N/A Requesting Data...2692243150</v>
        <stp/>
        <stp>BDP|15257191858844459109</stp>
        <tr r="N707" s="1"/>
        <tr r="N1359" s="1"/>
      </tp>
      <tp t="s">
        <v>#N/A Requesting Data...3196694598</v>
        <stp/>
        <stp>BDP|10559420247564072070</stp>
        <tr r="N1691" s="1"/>
        <tr r="N1039" s="1"/>
      </tp>
      <tp t="s">
        <v>#N/A Requesting Data...2658902791</v>
        <stp/>
        <stp>BDP|11288446026845207650</stp>
        <tr r="R1223" s="1"/>
        <tr r="R571" s="1"/>
      </tp>
      <tp t="s">
        <v>#N/A Requesting Data...3887785129</v>
        <stp/>
        <stp>BDP|16957232055694918115</stp>
        <tr r="N2192" s="1"/>
      </tp>
      <tp t="s">
        <v>#N/A Requesting Data...2780001345</v>
        <stp/>
        <stp>BDP|15348812664479813688</stp>
        <tr r="N1491" s="1"/>
        <tr r="N839" s="1"/>
      </tp>
      <tp t="s">
        <v>#N/A Requesting Data...2370114829</v>
        <stp/>
        <stp>BDP|15802599035267327010</stp>
        <tr r="R2936" s="1"/>
      </tp>
      <tp t="s">
        <v>#N/A Requesting Data...2063237741</v>
        <stp/>
        <stp>BDP|12401479164681821595</stp>
        <tr r="R2526" s="1"/>
      </tp>
      <tp t="s">
        <v>#N/A Requesting Data...4259389916</v>
        <stp/>
        <stp>BDP|16857288315724593560</stp>
        <tr r="N1757" s="1"/>
        <tr r="N1105" s="1"/>
      </tp>
      <tp t="s">
        <v>#N/A Requesting Data...2182995525</v>
        <stp/>
        <stp>BDP|14692734607813679425</stp>
        <tr r="R1392" s="1"/>
        <tr r="R740" s="1"/>
      </tp>
      <tp t="s">
        <v>#N/A Requesting Data...3758325177</v>
        <stp/>
        <stp>BDP|15909292605082322107</stp>
        <tr r="R1452" s="1"/>
        <tr r="R7461" s="1"/>
        <tr r="R800" s="1"/>
        <tr r="R2688" s="1"/>
      </tp>
      <tp t="s">
        <v>#N/A Requesting Data...3225404179</v>
        <stp/>
        <stp>BDP|17727165446840812699</stp>
        <tr r="R7282" s="1"/>
      </tp>
      <tp t="s">
        <v>#N/A Requesting Data...1653864406</v>
        <stp/>
        <stp>BDP|12766156217465170324</stp>
        <tr r="R25" s="1"/>
        <tr r="R7" s="1"/>
      </tp>
      <tp t="s">
        <v>#N/A Requesting Data...1899019677</v>
        <stp/>
        <stp>BDP|15599723862294181425</stp>
        <tr r="R2225" s="1"/>
      </tp>
      <tp t="s">
        <v>#N/A Requesting Data...3994222043</v>
        <stp/>
        <stp>BDP|16100994005322234991</stp>
        <tr r="R2909" s="1"/>
      </tp>
      <tp t="s">
        <v>#N/A Requesting Data...1898873745</v>
        <stp/>
        <stp>BDP|10193072398375470935</stp>
        <tr r="R615" s="1"/>
        <tr r="R1267" s="1"/>
      </tp>
      <tp t="s">
        <v>#N/A Requesting Data...2652691661</v>
        <stp/>
        <stp>BDP|14470931008961331951</stp>
        <tr r="N1699" s="1"/>
        <tr r="N7549" s="1"/>
        <tr r="N1047" s="1"/>
      </tp>
      <tp t="s">
        <v>#N/A Requesting Data...3532298075</v>
        <stp/>
        <stp>BDP|16998291860391136684</stp>
        <tr r="R1286" s="1"/>
        <tr r="R2576" s="1"/>
        <tr r="R2782" s="1"/>
        <tr r="R634" s="1"/>
      </tp>
      <tp t="s">
        <v>#N/A Requesting Data...4001477612</v>
        <stp/>
        <stp>BDP|14739909297235160482</stp>
        <tr r="N7084" s="1"/>
        <tr r="N7142" s="1"/>
        <tr r="N2314" s="1"/>
        <tr r="N2392" s="1"/>
        <tr r="N2450" s="1"/>
        <tr r="N7623" s="1"/>
        <tr r="N48" s="1"/>
      </tp>
      <tp t="s">
        <v>#N/A Requesting Data...2627711597</v>
        <stp/>
        <stp>BDP|12150855348242191947</stp>
        <tr r="N1145" s="1"/>
        <tr r="N1797" s="1"/>
      </tp>
      <tp t="s">
        <v>#N/A Requesting Data...2739370156</v>
        <stp/>
        <stp>BDP|15462303398112234876</stp>
        <tr r="R1363" s="1"/>
        <tr r="R711" s="1"/>
      </tp>
      <tp t="s">
        <v>#N/A Requesting Data...4007181511</v>
        <stp/>
        <stp>BDP|13407181252324035670</stp>
        <tr r="N7281" s="1"/>
      </tp>
      <tp t="s">
        <v>#N/A Requesting Data...2017240930</v>
        <stp/>
        <stp>BDP|18436240239649779575</stp>
        <tr r="R204" s="1"/>
        <tr r="R2902" s="1"/>
        <tr r="R3147" s="1"/>
        <tr r="R1968" s="1"/>
      </tp>
      <tp t="s">
        <v>#N/A Requesting Data...3409516851</v>
        <stp/>
        <stp>BDP|15125927689776073732</stp>
        <tr r="N187" s="1"/>
        <tr r="N1951" s="1"/>
        <tr r="N3130" s="1"/>
      </tp>
      <tp t="s">
        <v>#N/A Requesting Data...4071379329</v>
        <stp/>
        <stp>BDP|13156827398326260101</stp>
        <tr r="N1858" s="1"/>
        <tr r="N3001" s="1"/>
      </tp>
      <tp t="s">
        <v>#N/A Requesting Data...2729944847</v>
        <stp/>
        <stp>BDP|10093197301011960593</stp>
        <tr r="R7601" s="1"/>
      </tp>
      <tp t="s">
        <v>#N/A Requesting Data...2165932406</v>
        <stp/>
        <stp>BDP|10595552131337854416</stp>
        <tr r="R2591" s="1"/>
      </tp>
      <tp t="s">
        <v>#N/A Requesting Data...2197648060</v>
        <stp/>
        <stp>BDP|13185509288349486253</stp>
        <tr r="N1393" s="1"/>
        <tr r="N741" s="1"/>
      </tp>
      <tp t="s">
        <v>#N/A Requesting Data...3739211109</v>
        <stp/>
        <stp>BDP|14443242258501788774</stp>
        <tr r="N7206" s="1"/>
      </tp>
      <tp t="s">
        <v>#N/A Requesting Data...3814233636</v>
        <stp/>
        <stp>BDP|14747085842543237679</stp>
        <tr r="N657" s="1"/>
        <tr r="N1309" s="1"/>
        <tr r="N7369" s="1"/>
      </tp>
      <tp t="s">
        <v>#N/A Requesting Data...3315371583</v>
        <stp/>
        <stp>BDP|10932524014254402536</stp>
        <tr r="R856" s="1"/>
        <tr r="R1508" s="1"/>
      </tp>
      <tp t="s">
        <v>#N/A Requesting Data...1812887613</v>
        <stp/>
        <stp>BDP|14686437966643314089</stp>
        <tr r="R1523" s="1"/>
        <tr r="R871" s="1"/>
      </tp>
      <tp t="s">
        <v>#N/A Requesting Data...3396986043</v>
        <stp/>
        <stp>BDP|16418517329471270563</stp>
        <tr r="R1298" s="1"/>
        <tr r="R7359" s="1"/>
        <tr r="R646" s="1"/>
      </tp>
      <tp t="s">
        <v>#N/A Requesting Data...2554783699</v>
        <stp/>
        <stp>BDP|15128280041540173614</stp>
        <tr r="R7451" s="1"/>
      </tp>
      <tp t="s">
        <v>#N/A Requesting Data...2654461294</v>
        <stp/>
        <stp>BDP|17184975780646949544</stp>
        <tr r="R7390" s="1"/>
      </tp>
      <tp t="s">
        <v>#N/A Requesting Data...3997671015</v>
        <stp/>
        <stp>BDP|13019401923031853108</stp>
        <tr r="R1483" s="1"/>
        <tr r="R831" s="1"/>
      </tp>
      <tp t="s">
        <v>#N/A Requesting Data...3547561270</v>
        <stp/>
        <stp>BDP|15336566618360705414</stp>
        <tr r="R1464" s="1"/>
        <tr r="R7477" s="1"/>
        <tr r="R812" s="1"/>
      </tp>
      <tp t="s">
        <v>#N/A Requesting Data...3572081100</v>
        <stp/>
        <stp>BDP|16346710476405965666</stp>
        <tr r="R273" s="1"/>
        <tr r="R2037" s="1"/>
        <tr r="R3216" s="1"/>
      </tp>
      <tp t="s">
        <v>#N/A Requesting Data...4287865410</v>
        <stp/>
        <stp>BDP|16386254896811821931</stp>
        <tr r="R2527" s="1"/>
      </tp>
      <tp t="s">
        <v>#N/A Requesting Data...2708447190</v>
        <stp/>
        <stp>BDP|15346844951849982447</stp>
        <tr r="N1732" s="1"/>
        <tr r="N1080" s="1"/>
      </tp>
      <tp t="s">
        <v>#N/A Requesting Data...3680108280</v>
        <stp/>
        <stp>BDP|16166492951546542472</stp>
        <tr r="N1983" s="1"/>
        <tr r="N219" s="1"/>
        <tr r="N3162" s="1"/>
      </tp>
      <tp t="s">
        <v>#N/A Requesting Data...4142332956</v>
        <stp/>
        <stp>BDP|10969115147960274069</stp>
        <tr r="R2540" s="1"/>
      </tp>
      <tp t="s">
        <v>#N/A Requesting Data...2581136372</v>
        <stp/>
        <stp>BDP|12910858557918227226</stp>
        <tr r="N2945" s="1"/>
      </tp>
      <tp t="s">
        <v>#N/A Requesting Data...3581303332</v>
        <stp/>
        <stp>BDP|17032497105220556638</stp>
        <tr r="N1161" s="1"/>
        <tr r="N509" s="1"/>
      </tp>
      <tp t="s">
        <v>#N/A Requesting Data...3642839257</v>
        <stp/>
        <stp>BDP|15089262539148310962</stp>
        <tr r="R3162" s="1"/>
        <tr r="R7281" s="1"/>
        <tr r="R1983" s="1"/>
        <tr r="R219" s="1"/>
      </tp>
      <tp t="s">
        <v>#N/A Requesting Data...2338415620</v>
        <stp/>
        <stp>BDP|15735712134417116397</stp>
        <tr r="R7526" s="1"/>
      </tp>
      <tp t="s">
        <v>#N/A Requesting Data...2823632487</v>
        <stp/>
        <stp>BDP|10834367440391364373</stp>
        <tr r="R1736" s="1"/>
        <tr r="R1084" s="1"/>
        <tr r="R7566" s="1"/>
      </tp>
      <tp t="s">
        <v>#N/A Requesting Data...1674281660</v>
        <stp/>
        <stp>BDP|12056867866419213086</stp>
        <tr r="R1428" s="1"/>
        <tr r="R776" s="1"/>
      </tp>
      <tp t="s">
        <v>#N/A Requesting Data...3778039315</v>
        <stp/>
        <stp>BDP|10094402815042747289</stp>
        <tr r="R3086" s="1"/>
        <tr r="R143" s="1"/>
        <tr r="R1907" s="1"/>
      </tp>
      <tp t="s">
        <v>#N/A Requesting Data...3809675578</v>
        <stp/>
        <stp>BDP|16354712131446010194</stp>
        <tr r="N7384" s="1"/>
      </tp>
      <tp t="s">
        <v>#N/A Requesting Data...3660518427</v>
        <stp/>
        <stp>BDP|10812093655167917777</stp>
        <tr r="N1249" s="1"/>
        <tr r="N7313" s="1"/>
        <tr r="N597" s="1"/>
      </tp>
      <tp t="s">
        <v>#N/A Requesting Data...3379715933</v>
        <stp/>
        <stp>BDP|11677984731319126738</stp>
        <tr r="R2001" s="1"/>
        <tr r="R237" s="1"/>
        <tr r="R3180" s="1"/>
      </tp>
      <tp t="s">
        <v>#N/A Requesting Data...2908974308</v>
        <stp/>
        <stp>BDP|15256884280836175667</stp>
        <tr r="N7366" s="1"/>
      </tp>
      <tp t="s">
        <v>#N/A Requesting Data...4045201986</v>
        <stp/>
        <stp>BDP|14787472453139602984</stp>
        <tr r="N2491" s="1"/>
      </tp>
      <tp t="s">
        <v>#N/A Requesting Data...2838804089</v>
        <stp/>
        <stp>BDP|13454568446934982301</stp>
        <tr r="R1305" s="1"/>
        <tr r="R653" s="1"/>
      </tp>
      <tp t="s">
        <v>#N/A Requesting Data...1803215229</v>
        <stp/>
        <stp>BDP|15644759748460405325</stp>
        <tr r="R2209" s="1"/>
      </tp>
      <tp t="s">
        <v>#N/A Requesting Data...3666547620</v>
        <stp/>
        <stp>BDP|15122130769332030567</stp>
        <tr r="N2703" s="1"/>
      </tp>
      <tp t="s">
        <v>#N/A Requesting Data...2254397364</v>
        <stp/>
        <stp>BDP|13508297112292132722</stp>
        <tr r="R1378" s="1"/>
        <tr r="R726" s="1"/>
      </tp>
      <tp t="s">
        <v>#N/A Requesting Data...3582888131</v>
        <stp/>
        <stp>BDP|14878338807305718776</stp>
        <tr r="R455" s="1"/>
      </tp>
      <tp t="s">
        <v>#N/A Requesting Data...1885136462</v>
        <stp/>
        <stp>BDP|12180508227514883422</stp>
        <tr r="N1192" s="1"/>
        <tr r="N7275" s="1"/>
        <tr r="N540" s="1"/>
      </tp>
      <tp t="s">
        <v>#N/A Requesting Data...3929080476</v>
        <stp/>
        <stp>BDP|18052084425518081712</stp>
        <tr r="R7341" s="1"/>
        <tr r="R1280" s="1"/>
        <tr r="R628" s="1"/>
      </tp>
      <tp t="s">
        <v>#N/A Requesting Data...3788926918</v>
        <stp/>
        <stp>BDP|15892101561327554000</stp>
        <tr r="R2634" s="1"/>
        <tr r="R1041" s="1"/>
        <tr r="R1693" s="1"/>
        <tr r="R2961" s="1"/>
      </tp>
      <tp t="s">
        <v>#N/A Requesting Data...3525159363</v>
        <stp/>
        <stp>BDP|10752481797239784130</stp>
        <tr r="R1046" s="1"/>
        <tr r="R1698" s="1"/>
      </tp>
      <tp t="s">
        <v>#N/A Requesting Data...3782100402</v>
        <stp/>
        <stp>BDP|12039757929275788772</stp>
        <tr r="N1958" s="1"/>
        <tr r="N3137" s="1"/>
        <tr r="N194" s="1"/>
      </tp>
      <tp t="s">
        <v>#N/A Requesting Data...4140029410</v>
        <stp/>
        <stp>BDP|14271035624284137782</stp>
        <tr r="R2587" s="1"/>
      </tp>
      <tp t="s">
        <v>#N/A Requesting Data...2807876488</v>
        <stp/>
        <stp>BDP|17115286771565663224</stp>
        <tr r="R2309" s="1"/>
        <tr r="R43" s="1"/>
        <tr r="R1835" s="1"/>
        <tr r="R2445" s="1"/>
        <tr r="R7079" s="1"/>
        <tr r="R7137" s="1"/>
        <tr r="R7618" s="1"/>
        <tr r="R7036" s="1"/>
        <tr r="R7228" s="1"/>
      </tp>
      <tp t="s">
        <v>#N/A Requesting Data...3014018204</v>
        <stp/>
        <stp>BDP|15332263847867984177</stp>
        <tr r="R239" s="1"/>
        <tr r="R3182" s="1"/>
        <tr r="R2003" s="1"/>
      </tp>
      <tp t="s">
        <v>#N/A Requesting Data...2284160039</v>
        <stp/>
        <stp>BDP|15570495076422488129</stp>
        <tr r="N878" s="1"/>
        <tr r="N1530" s="1"/>
        <tr r="N7499" s="1"/>
      </tp>
      <tp t="s">
        <v>#N/A Requesting Data...2825268750</v>
        <stp/>
        <stp>BDP|13225436163426930274</stp>
        <tr r="N164" s="1"/>
        <tr r="N1928" s="1"/>
        <tr r="N3107" s="1"/>
      </tp>
      <tp t="s">
        <v>#N/A Requesting Data...4285680242</v>
        <stp/>
        <stp>BDP|15189338015220869230</stp>
        <tr r="N103" s="1"/>
        <tr r="N1867" s="1"/>
        <tr r="N2717" s="1"/>
        <tr r="N3046" s="1"/>
      </tp>
      <tp t="s">
        <v>#N/A Requesting Data...3363756754</v>
        <stp/>
        <stp>BDP|15193736227131930437</stp>
        <tr r="R1226" s="1"/>
        <tr r="R574" s="1"/>
      </tp>
      <tp t="s">
        <v>#N/A Requesting Data...2867302421</v>
        <stp/>
        <stp>BDP|13833005262695295570</stp>
        <tr r="R2697" s="1"/>
      </tp>
      <tp t="s">
        <v>#N/A Requesting Data...3385959264</v>
        <stp/>
        <stp>BDP|13894058356986798538</stp>
        <tr r="N7534" s="1"/>
      </tp>
      <tp t="s">
        <v>#N/A Requesting Data...4192750042</v>
        <stp/>
        <stp>BDP|10442575109262183243</stp>
        <tr r="N818" s="1"/>
        <tr r="N1470" s="1"/>
      </tp>
      <tp t="s">
        <v>#N/A Requesting Data...2307054915</v>
        <stp/>
        <stp>BDP|13725400569406591241</stp>
        <tr r="R1454" s="1"/>
        <tr r="R802" s="1"/>
      </tp>
      <tp t="s">
        <v>#N/A Requesting Data...2476332958</v>
        <stp/>
        <stp>BDP|15938899890042638394</stp>
        <tr r="R7548" s="1"/>
      </tp>
      <tp t="s">
        <v>#N/A Requesting Data...2490506483</v>
        <stp/>
        <stp>BDP|16573484075603200358</stp>
        <tr r="R2758" s="1"/>
      </tp>
      <tp t="s">
        <v>#N/A Requesting Data...2244567556</v>
        <stp/>
        <stp>BDP|17894947586756318564</stp>
        <tr r="N1108" s="1"/>
        <tr r="N1760" s="1"/>
      </tp>
      <tp t="s">
        <v>#N/A Requesting Data...2679669738</v>
        <stp/>
        <stp>BDP|12023347369431091324</stp>
        <tr r="R1623" s="1"/>
        <tr r="R971" s="1"/>
      </tp>
      <tp t="s">
        <v>#N/A Requesting Data...3194644781</v>
        <stp/>
        <stp>BDP|10901073950440075013</stp>
        <tr r="R1315" s="1"/>
        <tr r="R7374" s="1"/>
        <tr r="R663" s="1"/>
      </tp>
      <tp t="s">
        <v>#N/A Requesting Data...3395744602</v>
        <stp/>
        <stp>BDP|18052641798615133720</stp>
        <tr r="N1544" s="1"/>
        <tr r="N892" s="1"/>
      </tp>
      <tp t="s">
        <v>#N/A Requesting Data...3205869421</v>
        <stp/>
        <stp>BDP|11772221450205255680</stp>
        <tr r="R2787" s="1"/>
      </tp>
      <tp t="s">
        <v>#N/A Requesting Data...2811550060</v>
        <stp/>
        <stp>BDP|16443805180381906225</stp>
        <tr r="R1892" s="1"/>
        <tr r="R128" s="1"/>
        <tr r="R3071" s="1"/>
      </tp>
      <tp t="s">
        <v>#N/A Requesting Data...2011402926</v>
        <stp/>
        <stp>BDP|16429565465277815700</stp>
        <tr r="R2664" s="1"/>
      </tp>
      <tp t="s">
        <v>#N/A Requesting Data...3276967125</v>
        <stp/>
        <stp>BDP|15685366907805997607</stp>
        <tr r="N2399" s="1"/>
        <tr r="N2457" s="1"/>
        <tr r="N7040" s="1"/>
        <tr r="N7091" s="1"/>
        <tr r="N7149" s="1"/>
        <tr r="N7630" s="1"/>
        <tr r="N55" s="1"/>
        <tr r="N7232" s="1"/>
        <tr r="N1839" s="1"/>
        <tr r="N2321" s="1"/>
      </tp>
      <tp t="s">
        <v>#N/A Requesting Data...3921788994</v>
        <stp/>
        <stp>BDP|12963609565713453465</stp>
        <tr r="R7410" s="1"/>
      </tp>
      <tp t="s">
        <v>#N/A Requesting Data...3351666220</v>
        <stp/>
        <stp>BDP|14810557095695799814</stp>
        <tr r="R1926" s="1"/>
        <tr r="R162" s="1"/>
        <tr r="R3105" s="1"/>
      </tp>
      <tp t="s">
        <v>#N/A Requesting Data...3202203559</v>
        <stp/>
        <stp>BDP|11810581718869195970</stp>
        <tr r="R1964" s="1"/>
        <tr r="R200" s="1"/>
        <tr r="R3143" s="1"/>
      </tp>
      <tp t="s">
        <v>#N/A Requesting Data...3476135019</v>
        <stp/>
        <stp>BDP|14124997342764644820</stp>
        <tr r="R952" s="1"/>
        <tr r="R136" s="1"/>
        <tr r="R1604" s="1"/>
        <tr r="R1900" s="1"/>
        <tr r="R2777" s="1"/>
        <tr r="R3079" s="1"/>
      </tp>
      <tp t="s">
        <v>#N/A Requesting Data...2957927030</v>
        <stp/>
        <stp>BDP|12420585159281124658</stp>
        <tr r="N1263" s="1"/>
        <tr r="N7329" s="1"/>
        <tr r="N611" s="1"/>
      </tp>
      <tp t="s">
        <v>#N/A Requesting Data...3399183978</v>
        <stp/>
        <stp>BDP|10331471946920669553</stp>
        <tr r="R375" s="1"/>
      </tp>
      <tp t="s">
        <v>#N/A Requesting Data...2625232424</v>
        <stp/>
        <stp>BDP|15811759114424175296</stp>
        <tr r="R2485" s="1"/>
      </tp>
      <tp t="s">
        <v>#N/A Requesting Data...3136950547</v>
        <stp/>
        <stp>BDP|13102894062039211193</stp>
        <tr r="R1298" s="1"/>
        <tr r="R7359" s="1"/>
        <tr r="R646" s="1"/>
      </tp>
      <tp t="s">
        <v>#N/A Requesting Data...2186150022</v>
        <stp/>
        <stp>BDP|15684488385878882424</stp>
        <tr r="R7434" s="1"/>
      </tp>
      <tp t="s">
        <v>#N/A Requesting Data...4125067727</v>
        <stp/>
        <stp>BDP|14134646857570065229</stp>
        <tr r="R1445" s="1"/>
        <tr r="R190" s="1"/>
        <tr r="R1954" s="1"/>
        <tr r="R3133" s="1"/>
        <tr r="R793" s="1"/>
      </tp>
      <tp t="s">
        <v>#N/A Requesting Data...3328289773</v>
        <stp/>
        <stp>BDP|12209835556468595224</stp>
        <tr r="N2183" s="1"/>
      </tp>
      <tp t="s">
        <v>#N/A Requesting Data...3233983792</v>
        <stp/>
        <stp>BDP|15982066028532505029</stp>
        <tr r="N2905" s="1"/>
      </tp>
      <tp t="s">
        <v>#N/A Requesting Data...1803786761</v>
        <stp/>
        <stp>BDP|11939583688560106985</stp>
        <tr r="N7007" s="1"/>
      </tp>
      <tp t="s">
        <v>#N/A Requesting Data...1795158058</v>
        <stp/>
        <stp>BDP|17194111277762608618</stp>
        <tr r="R1488" s="1"/>
        <tr r="R836" s="1"/>
      </tp>
      <tp t="s">
        <v>#N/A Requesting Data...2172312515</v>
        <stp/>
        <stp>BDP|13884204047505980566</stp>
        <tr r="R2794" s="1"/>
      </tp>
      <tp t="s">
        <v>#N/A Requesting Data...3917372300</v>
        <stp/>
        <stp>BDP|11348002052173249236</stp>
        <tr r="N1408" s="1"/>
        <tr r="N756" s="1"/>
      </tp>
      <tp t="s">
        <v>#N/A Requesting Data...3026593808</v>
        <stp/>
        <stp>BDP|12210308770507939485</stp>
        <tr r="N1467" s="1"/>
        <tr r="N815" s="1"/>
      </tp>
      <tp t="s">
        <v>#N/A Requesting Data...1793676939</v>
        <stp/>
        <stp>BDP|15025680995926660987</stp>
        <tr r="R321" s="1"/>
      </tp>
      <tp t="s">
        <v>#N/A Requesting Data...3284848393</v>
        <stp/>
        <stp>BDP|10493763170592734765</stp>
        <tr r="R7538" s="1"/>
      </tp>
      <tp t="s">
        <v>#N/A Requesting Data...3814781108</v>
        <stp/>
        <stp>BDP|13518838007127758951</stp>
        <tr r="N1528" s="1"/>
        <tr r="N876" s="1"/>
      </tp>
      <tp t="s">
        <v>#N/A Requesting Data...3206021503</v>
        <stp/>
        <stp>BDP|12930564554965184295</stp>
        <tr r="N1426" s="1"/>
        <tr r="N774" s="1"/>
      </tp>
      <tp t="s">
        <v>#N/A Requesting Data...2141999166</v>
        <stp/>
        <stp>BDP|14604231555497416176</stp>
        <tr r="R1702" s="1"/>
        <tr r="R1050" s="1"/>
      </tp>
      <tp t="s">
        <v>#N/A Requesting Data...2638149430</v>
        <stp/>
        <stp>BDP|15419677633181717444</stp>
        <tr r="N1723" s="1"/>
        <tr r="N1071" s="1"/>
      </tp>
      <tp t="s">
        <v>#N/A Requesting Data...4138975670</v>
        <stp/>
        <stp>BDP|11520492166563861513</stp>
        <tr r="N2359" s="1"/>
      </tp>
      <tp t="s">
        <v>#N/A Requesting Data...4092763435</v>
        <stp/>
        <stp>BDP|15415702546653076012</stp>
        <tr r="R1311" s="1"/>
        <tr r="R659" s="1"/>
      </tp>
      <tp t="s">
        <v>#N/A Requesting Data...3266725221</v>
        <stp/>
        <stp>BDP|16849026638176623676</stp>
        <tr r="R1479" s="1"/>
      </tp>
      <tp t="s">
        <v>#N/A Requesting Data...3786113093</v>
        <stp/>
        <stp>BDP|11849542276264059294</stp>
        <tr r="R7384" s="1"/>
      </tp>
      <tp t="s">
        <v>#N/A Requesting Data...3709642238</v>
        <stp/>
        <stp>BDP|14912391763335718176</stp>
        <tr r="R1689" s="1"/>
        <tr r="R7545" s="1"/>
        <tr r="R1037" s="1"/>
      </tp>
      <tp t="s">
        <v>#N/A Requesting Data...3685686322</v>
        <stp/>
        <stp>BDP|12355568416973557048</stp>
        <tr r="R7200" s="1"/>
      </tp>
      <tp t="s">
        <v>#N/A Requesting Data...3648314368</v>
        <stp/>
        <stp>BDP|16352263222815089658</stp>
        <tr r="N1261" s="1"/>
        <tr r="N7327" s="1"/>
        <tr r="N609" s="1"/>
      </tp>
      <tp t="s">
        <v>#N/A Requesting Data...4214643606</v>
        <stp/>
        <stp>BDP|12582780813624463585</stp>
        <tr r="R2072" s="1"/>
        <tr r="R2693" s="1"/>
        <tr r="R2979" s="1"/>
        <tr r="R3251" s="1"/>
        <tr r="R308" s="1"/>
      </tp>
      <tp t="s">
        <v>#N/A Requesting Data...3662349617</v>
        <stp/>
        <stp>BDP|14648300913257233458</stp>
        <tr r="R2936" s="1"/>
      </tp>
      <tp t="s">
        <v>#N/A Requesting Data...2706928119</v>
        <stp/>
        <stp>BDP|16107665232560541628</stp>
        <tr r="R398" s="1"/>
      </tp>
      <tp t="s">
        <v>#N/A Requesting Data...2124981012</v>
        <stp/>
        <stp>BDP|11499972202888688558</stp>
        <tr r="R459" s="1"/>
        <tr r="R2249" s="1"/>
      </tp>
      <tp t="s">
        <v>#N/A Requesting Data...1815919220</v>
        <stp/>
        <stp>BDP|16301996609522506840</stp>
        <tr r="R7194" s="1"/>
      </tp>
      <tp t="s">
        <v>#N/A Requesting Data...3957426493</v>
        <stp/>
        <stp>BDP|13362236891635354801</stp>
        <tr r="R7584" s="1"/>
        <tr r="R1126" s="1"/>
        <tr r="R1778" s="1"/>
      </tp>
      <tp t="s">
        <v>#N/A Requesting Data...2336694221</v>
        <stp/>
        <stp>BDP|14668052287681204843</stp>
        <tr r="R2184" s="1"/>
      </tp>
      <tp t="s">
        <v>#N/A Requesting Data...2614579661</v>
        <stp/>
        <stp>BDP|10578563136922795100</stp>
        <tr r="N78" s="1"/>
      </tp>
      <tp t="s">
        <v>#N/A Requesting Data...3028541386</v>
        <stp/>
        <stp>BDP|17830472315143001484</stp>
        <tr r="N1169" s="1"/>
        <tr r="N517" s="1"/>
      </tp>
      <tp t="s">
        <v>#N/A Requesting Data...2898594412</v>
        <stp/>
        <stp>BDP|13567757301820325170</stp>
        <tr r="R7428" s="1"/>
      </tp>
      <tp t="s">
        <v>#N/A Requesting Data...3984866530</v>
        <stp/>
        <stp>BDP|14354213920032659319</stp>
        <tr r="R2521" s="1"/>
      </tp>
      <tp t="s">
        <v>#N/A Requesting Data...2361145965</v>
        <stp/>
        <stp>BDP|17553256110969370865</stp>
        <tr r="R2066" s="1"/>
        <tr r="R302" s="1"/>
        <tr r="R3245" s="1"/>
      </tp>
      <tp t="s">
        <v>#N/A Requesting Data...4133884216</v>
        <stp/>
        <stp>BDP|18365000945601499874</stp>
        <tr r="N7464" s="1"/>
      </tp>
      <tp t="s">
        <v>#N/A Requesting Data...2847463077</v>
        <stp/>
        <stp>BDP|10292533559307488292</stp>
        <tr r="N2909" s="1"/>
      </tp>
      <tp t="s">
        <v>#N/A Requesting Data...2970486391</v>
        <stp/>
        <stp>BDP|12224051513917683171</stp>
        <tr r="N7497" s="1"/>
        <tr r="N872" s="1"/>
        <tr r="N1524" s="1"/>
      </tp>
      <tp t="s">
        <v>#N/A Requesting Data...3947973106</v>
        <stp/>
        <stp>BDP|15956910751585828943</stp>
        <tr r="R1226" s="1"/>
        <tr r="R574" s="1"/>
      </tp>
      <tp t="s">
        <v>#N/A Requesting Data...2697053356</v>
        <stp/>
        <stp>BDP|16156340322713120130</stp>
        <tr r="R387" s="1"/>
      </tp>
      <tp t="s">
        <v>#N/A Requesting Data...4078118311</v>
        <stp/>
        <stp>BDP|11696759333456635630</stp>
        <tr r="N7195" s="1"/>
      </tp>
      <tp t="s">
        <v>#N/A Requesting Data...1929164127</v>
        <stp/>
        <stp>BDP|12120114341821506305</stp>
        <tr r="R1531" s="1"/>
        <tr r="R879" s="1"/>
        <tr r="R227" s="1"/>
        <tr r="R3170" s="1"/>
        <tr r="R7500" s="1"/>
        <tr r="R1991" s="1"/>
      </tp>
      <tp t="s">
        <v>#N/A Requesting Data...3412512503</v>
        <stp/>
        <stp>BDP|15543500276794712608</stp>
        <tr r="R1608" s="1"/>
        <tr r="R956" s="1"/>
      </tp>
      <tp t="s">
        <v>#N/A Requesting Data...2041110098</v>
        <stp/>
        <stp>BDP|13615272875760599350</stp>
        <tr r="N7348" s="1"/>
      </tp>
      <tp t="s">
        <v>#N/A Requesting Data...2873183698</v>
        <stp/>
        <stp>BDP|15519078066430363637</stp>
        <tr r="R3244" s="1"/>
        <tr r="R1098" s="1"/>
        <tr r="R301" s="1"/>
        <tr r="R1750" s="1"/>
        <tr r="R2065" s="1"/>
        <tr r="R2673" s="1"/>
        <tr r="R7574" s="1"/>
      </tp>
      <tp t="s">
        <v>#N/A Requesting Data...3603199118</v>
        <stp/>
        <stp>BDP|11372379247820433339</stp>
        <tr r="R7345" s="1"/>
      </tp>
      <tp t="s">
        <v>#N/A Requesting Data...2379833268</v>
        <stp/>
        <stp>BDP|15201372422865260410</stp>
        <tr r="N2181" s="1"/>
      </tp>
      <tp t="s">
        <v>#N/A Requesting Data...1970916924</v>
        <stp/>
        <stp>BDP|16043151277435769015</stp>
        <tr r="R437" s="1"/>
        <tr r="R2232" s="1"/>
      </tp>
      <tp t="s">
        <v>#N/A Requesting Data...3723971630</v>
        <stp/>
        <stp>BDP|15000337342015216277</stp>
        <tr r="R2900" s="1"/>
        <tr r="R1791" s="1"/>
        <tr r="R1966" s="1"/>
        <tr r="R202" s="1"/>
        <tr r="R1139" s="1"/>
        <tr r="R3145" s="1"/>
        <tr r="R7589" s="1"/>
      </tp>
      <tp t="s">
        <v>#N/A Requesting Data...2622128600</v>
        <stp/>
        <stp>BDP|10749073967703554065</stp>
        <tr r="R7019" s="1"/>
      </tp>
      <tp t="s">
        <v>#N/A Requesting Data...2493445671</v>
        <stp/>
        <stp>BDP|13059424052644430302</stp>
        <tr r="R2728" s="1"/>
      </tp>
      <tp t="s">
        <v>#N/A Requesting Data...1980908264</v>
        <stp/>
        <stp>BDP|10769930580007313331</stp>
        <tr r="N1672" s="1"/>
        <tr r="N1020" s="1"/>
        <tr r="N7536" s="1"/>
      </tp>
      <tp t="s">
        <v>#N/A Requesting Data...2421143238</v>
        <stp/>
        <stp>BDP|13639001223146663270</stp>
        <tr r="R7387" s="1"/>
      </tp>
      <tp t="s">
        <v>#N/A Requesting Data...4029162900</v>
        <stp/>
        <stp>BDP|16217450926033525607</stp>
        <tr r="R1184" s="1"/>
        <tr r="R532" s="1"/>
      </tp>
      <tp t="s">
        <v>#N/A Requesting Data...4192741805</v>
        <stp/>
        <stp>BDP|13944108853187409594</stp>
        <tr r="R1761" s="1"/>
        <tr r="R1109" s="1"/>
      </tp>
      <tp t="s">
        <v>#N/A Requesting Data...4035829526</v>
        <stp/>
        <stp>BDP|17778230022364286631</stp>
        <tr r="N459" s="1"/>
        <tr r="N2249" s="1"/>
      </tp>
      <tp t="s">
        <v>#N/A Requesting Data...2580338249</v>
        <stp/>
        <stp>BDP|17014572903103278418</stp>
        <tr r="R1085" s="1"/>
        <tr r="R1737" s="1"/>
      </tp>
      <tp t="s">
        <v>#N/A Requesting Data...1796191356</v>
        <stp/>
        <stp>BDP|14467614026087555214</stp>
        <tr r="N2614" s="1"/>
      </tp>
      <tp t="s">
        <v>#N/A Requesting Data...2925972689</v>
        <stp/>
        <stp>BDP|17221238476810979794</stp>
        <tr r="R1506" s="1"/>
        <tr r="R854" s="1"/>
      </tp>
      <tp t="s">
        <v>#N/A Requesting Data...3644068914</v>
        <stp/>
        <stp>BDP|17497608641156776656</stp>
        <tr r="N435" s="1"/>
      </tp>
      <tp t="s">
        <v>#N/A Requesting Data...2618384400</v>
        <stp/>
        <stp>BDP|11916419919823717216</stp>
        <tr r="R1565" s="1"/>
        <tr r="R913" s="1"/>
      </tp>
      <tp t="s">
        <v>#N/A Requesting Data...3966414241</v>
        <stp/>
        <stp>BDP|17114406796358149715</stp>
        <tr r="N2006" s="1"/>
        <tr r="N242" s="1"/>
        <tr r="N3185" s="1"/>
      </tp>
      <tp t="s">
        <v>#N/A Requesting Data...2027441252</v>
        <stp/>
        <stp>BDP|13680789959137269322</stp>
        <tr r="R7325" s="1"/>
      </tp>
      <tp t="s">
        <v>#N/A Requesting Data...2136942036</v>
        <stp/>
        <stp>BDP|15089361327424516527</stp>
        <tr r="R7202" s="1"/>
      </tp>
      <tp t="s">
        <v>#N/A Requesting Data...3106955258</v>
        <stp/>
        <stp>BDP|12738501325866466606</stp>
        <tr r="R1615" s="1"/>
        <tr r="R1902" s="1"/>
        <tr r="R138" s="1"/>
        <tr r="R2783" s="1"/>
        <tr r="R3081" s="1"/>
        <tr r="R963" s="1"/>
      </tp>
      <tp t="s">
        <v>#N/A Requesting Data...3058128495</v>
        <stp/>
        <stp>BDP|14699485242505898428</stp>
        <tr r="R1059" s="1"/>
        <tr r="R166" s="1"/>
        <tr r="R7554" s="1"/>
        <tr r="R1711" s="1"/>
        <tr r="R1930" s="1"/>
        <tr r="R3109" s="1"/>
      </tp>
      <tp t="s">
        <v>#N/A Requesting Data...1973112671</v>
        <stp/>
        <stp>BDP|11671018533447713055</stp>
        <tr r="R7585" s="1"/>
        <tr r="R1128" s="1"/>
        <tr r="R1780" s="1"/>
      </tp>
      <tp t="s">
        <v>#N/A Requesting Data...2622771096</v>
        <stp/>
        <stp>BDP|12703510908590924219</stp>
        <tr r="R1361" s="1"/>
        <tr r="R7411" s="1"/>
        <tr r="R709" s="1"/>
      </tp>
      <tp t="s">
        <v>#N/A Requesting Data...2667373632</v>
        <stp/>
        <stp>BDP|16723866057787982996</stp>
        <tr r="N1458" s="1"/>
        <tr r="N7467" s="1"/>
        <tr r="N806" s="1"/>
      </tp>
      <tp t="s">
        <v>#N/A Requesting Data...2924324997</v>
        <stp/>
        <stp>BDP|17732748075012819087</stp>
        <tr r="R7525" s="1"/>
      </tp>
      <tp t="s">
        <v>#N/A Requesting Data...3919785181</v>
        <stp/>
        <stp>BDP|13910283073660063340</stp>
        <tr r="N2764" s="1"/>
      </tp>
      <tp t="s">
        <v>#N/A Requesting Data...2084672063</v>
        <stp/>
        <stp>BDP|14168777395379369665</stp>
        <tr r="R338" s="1"/>
      </tp>
      <tp t="s">
        <v>#N/A Requesting Data...4041069071</v>
        <stp/>
        <stp>BDP|17606243301143606333</stp>
        <tr r="N1877" s="1"/>
        <tr r="N3056" s="1"/>
        <tr r="N113" s="1"/>
      </tp>
      <tp t="s">
        <v>#N/A Requesting Data...2509907198</v>
        <stp/>
        <stp>BDP|14189245575381179579</stp>
        <tr r="N7205" s="1"/>
      </tp>
      <tp t="s">
        <v>#N/A Requesting Data...3472974950</v>
        <stp/>
        <stp>BDP|12693513843873163534</stp>
        <tr r="R1979" s="1"/>
        <tr r="R3158" s="1"/>
        <tr r="R215" s="1"/>
        <tr r="R2513" s="1"/>
      </tp>
      <tp t="s">
        <v>#N/A Requesting Data...2984292270</v>
        <stp/>
        <stp>BDP|14742343709353914155</stp>
        <tr r="R395" s="1"/>
      </tp>
      <tp t="s">
        <v>#N/A Requesting Data...3548476780</v>
        <stp/>
        <stp>BDP|13398629746446504243</stp>
        <tr r="N1184" s="1"/>
        <tr r="N532" s="1"/>
      </tp>
      <tp t="s">
        <v>#N/A Requesting Data...1896422629</v>
        <stp/>
        <stp>BDP|18038650742347521845</stp>
        <tr r="N1918" s="1"/>
        <tr r="N3097" s="1"/>
        <tr r="N154" s="1"/>
      </tp>
      <tp t="s">
        <v>#N/A Requesting Data...2434215058</v>
        <stp/>
        <stp>BDP|14287509865134443652</stp>
        <tr r="N1486" s="1"/>
        <tr r="N834" s="1"/>
      </tp>
      <tp t="s">
        <v>#N/A Requesting Data...4107355752</v>
        <stp/>
        <stp>BDP|16260015911215375773</stp>
        <tr r="R2759" s="1"/>
      </tp>
      <tp t="s">
        <v>#N/A Requesting Data...3646435599</v>
        <stp/>
        <stp>BDP|17243699743285930579</stp>
        <tr r="N121" s="1"/>
        <tr r="N1885" s="1"/>
        <tr r="N3064" s="1"/>
      </tp>
      <tp t="s">
        <v>#N/A Requesting Data...4280479037</v>
        <stp/>
        <stp>BDP|11936221248325272772</stp>
        <tr r="R7455" s="1"/>
      </tp>
    </main>
    <main first="bofaddin.rtdserver">
      <tp t="s">
        <v>#N/A Requesting Data...2840054414</v>
        <stp/>
        <stp>BDP|9964823351209062</stp>
        <tr r="N7200" s="1"/>
      </tp>
      <tp t="s">
        <v>#N/A Requesting Data...3008826336</v>
        <stp/>
        <stp>BDP|2389019303972380</stp>
        <tr r="N2501" s="1"/>
      </tp>
      <tp t="s">
        <v>#N/A Requesting Data...1997634918</v>
        <stp/>
        <stp>BDP|5446921025289202</stp>
        <tr r="R458" s="1"/>
        <tr r="R2248" s="1"/>
      </tp>
      <tp t="s">
        <v>#N/A Requesting Data...3355542258</v>
        <stp/>
        <stp>BDP|9622567137759185</stp>
        <tr r="N7291" s="1"/>
      </tp>
      <tp t="s">
        <v>#N/A Requesting Data...3083022593</v>
        <stp/>
        <stp>BDP|5796674742202815907</stp>
        <tr r="N7539" s="1"/>
      </tp>
      <tp t="s">
        <v>#N/A Requesting Data...2612478096</v>
        <stp/>
        <stp>BDP|2783769748174242919</stp>
        <tr r="N3260" s="1"/>
      </tp>
      <tp t="s">
        <v>#N/A Requesting Data...3963254084</v>
        <stp/>
        <stp>BDP|6876856530350552128</stp>
        <tr r="N2931" s="1"/>
      </tp>
      <tp t="s">
        <v>#N/A Requesting Data...3521230781</v>
        <stp/>
        <stp>BDP|6867817120644610458</stp>
        <tr r="R2791" s="1"/>
        <tr r="R1294" s="1"/>
        <tr r="R642" s="1"/>
      </tp>
      <tp t="s">
        <v>#N/A Requesting Data...3090903713</v>
        <stp/>
        <stp>BDP|7697523293773984446</stp>
        <tr r="R2355" s="1"/>
      </tp>
      <tp t="s">
        <v>#N/A Requesting Data...3992383339</v>
        <stp/>
        <stp>BDP|8575982502634347965</stp>
        <tr r="R1240" s="1"/>
        <tr r="R588" s="1"/>
      </tp>
      <tp t="s">
        <v>#N/A Requesting Data...2335877438</v>
        <stp/>
        <stp>BDP|8628487344042666661</stp>
        <tr r="N1311" s="1"/>
        <tr r="N659" s="1"/>
      </tp>
      <tp t="s">
        <v>#N/A Requesting Data...3367726170</v>
        <stp/>
        <stp>BDP|3182293626097475809</stp>
        <tr r="N7181" s="1"/>
      </tp>
      <tp t="s">
        <v>#N/A Requesting Data...2972621415</v>
        <stp/>
        <stp>BDP|2898973809114406391</stp>
        <tr r="R2507" s="1"/>
      </tp>
      <tp t="s">
        <v>#N/A Requesting Data...2474283694</v>
        <stp/>
        <stp>BDP|4953818132074306720</stp>
        <tr r="R2178" s="1"/>
      </tp>
      <tp t="s">
        <v>#N/A Requesting Data...4020280719</v>
        <stp/>
        <stp>BDP|3556875575044418480</stp>
        <tr r="R2002" s="1"/>
        <tr r="R238" s="1"/>
        <tr r="R3181" s="1"/>
      </tp>
      <tp t="s">
        <v>#N/A Requesting Data...2137587136</v>
        <stp/>
        <stp>BDP|8443556047925587083</stp>
        <tr r="N2507" s="1"/>
      </tp>
      <tp t="s">
        <v>#N/A Requesting Data...3765911296</v>
        <stp/>
        <stp>BDP|2742263641239300187</stp>
        <tr r="R614" s="1"/>
        <tr r="R1266" s="1"/>
        <tr r="R7332" s="1"/>
      </tp>
      <tp t="s">
        <v>#N/A Requesting Data...2980574907</v>
        <stp/>
        <stp>BDP|3909263374249144317</stp>
        <tr r="R2502" s="1"/>
      </tp>
      <tp t="s">
        <v>#N/A Requesting Data...2040496904</v>
        <stp/>
        <stp>BDP|3730263840691845826</stp>
        <tr r="N1262" s="1"/>
        <tr r="N610" s="1"/>
      </tp>
      <tp t="s">
        <v>#N/A Requesting Data...3764757874</v>
        <stp/>
        <stp>BDP|6517081015538522363</stp>
        <tr r="R1118" s="1"/>
        <tr r="R1770" s="1"/>
      </tp>
      <tp t="s">
        <v>#N/A Requesting Data...2802251808</v>
        <stp/>
        <stp>BDP|8911369342272644109</stp>
        <tr r="R2704" s="1"/>
      </tp>
      <tp t="s">
        <v>#N/A Requesting Data...3313893126</v>
        <stp/>
        <stp>BDP|6432072395241508284</stp>
        <tr r="R1602" s="1"/>
        <tr r="R950" s="1"/>
      </tp>
      <tp t="s">
        <v>#N/A Requesting Data...2197668076</v>
        <stp/>
        <stp>BDP|1367177559748511131</stp>
        <tr r="N902" s="1"/>
        <tr r="N1554" s="1"/>
      </tp>
      <tp t="s">
        <v>#N/A Requesting Data...2777839076</v>
        <stp/>
        <stp>BDP|8874050454872821395</stp>
        <tr r="R2363" s="1"/>
        <tr r="R2615" s="1"/>
      </tp>
      <tp t="s">
        <v>#N/A Requesting Data...3724153039</v>
        <stp/>
        <stp>BDP|6135282190048795962</stp>
        <tr r="R1302" s="1"/>
        <tr r="R650" s="1"/>
      </tp>
      <tp t="s">
        <v>#N/A Requesting Data...3298689799</v>
        <stp/>
        <stp>BDP|1641183790912748716</stp>
        <tr r="R1364" s="1"/>
        <tr r="R2640" s="1"/>
        <tr r="R7414" s="1"/>
        <tr r="R2962" s="1"/>
        <tr r="R712" s="1"/>
      </tp>
      <tp t="s">
        <v>#N/A Requesting Data...3513807811</v>
        <stp/>
        <stp>BDP|8101606104634996646</stp>
        <tr r="R2891" s="1"/>
      </tp>
      <tp t="s">
        <v>#N/A Requesting Data...1894700971</v>
        <stp/>
        <stp>BDP|1974448615041836982</stp>
        <tr r="N1440" s="1"/>
        <tr r="N788" s="1"/>
      </tp>
      <tp t="s">
        <v>#N/A Requesting Data...3330446783</v>
        <stp/>
        <stp>BDP|1139238892103881501</stp>
        <tr r="R7195" s="1"/>
      </tp>
      <tp t="s">
        <v>#N/A Requesting Data...3185471876</v>
        <stp/>
        <stp>BDP|8265183328373230481</stp>
        <tr r="R1095" s="1"/>
        <tr r="R1747" s="1"/>
      </tp>
      <tp t="s">
        <v>#N/A Requesting Data...3982207420</v>
        <stp/>
        <stp>BDP|2239725326773812864</stp>
        <tr r="N1133" s="1"/>
        <tr r="N1785" s="1"/>
      </tp>
      <tp t="s">
        <v>#N/A Requesting Data...2602923863</v>
        <stp/>
        <stp>BDP|3825143394597863084</stp>
        <tr r="N406" s="1"/>
      </tp>
      <tp t="s">
        <v>#N/A Requesting Data...3048862036</v>
        <stp/>
        <stp>BDP|7978217590491596145</stp>
        <tr r="N200" s="1"/>
        <tr r="N1964" s="1"/>
        <tr r="N3143" s="1"/>
      </tp>
      <tp t="s">
        <v>#N/A Requesting Data...2323139791</v>
        <stp/>
        <stp>BDP|6707112647306012988</stp>
        <tr r="R2213" s="1"/>
      </tp>
      <tp t="s">
        <v>#N/A Requesting Data...2428379935</v>
        <stp/>
        <stp>BDP|1073445011821879941</stp>
        <tr r="N2505" s="1"/>
      </tp>
      <tp t="s">
        <v>#N/A Requesting Data...2754836596</v>
        <stp/>
        <stp>BDP|2030327298210747442</stp>
        <tr r="N7552" s="1"/>
      </tp>
      <tp t="s">
        <v>#N/A Requesting Data...2825870919</v>
        <stp/>
        <stp>BDP|1183600299935171705</stp>
        <tr r="R813" s="1"/>
        <tr r="R1465" s="1"/>
      </tp>
      <tp t="s">
        <v>#N/A Requesting Data...2737676118</v>
        <stp/>
        <stp>BDP|6769867308336587459</stp>
        <tr r="R624" s="1"/>
        <tr r="R1276" s="1"/>
      </tp>
      <tp t="s">
        <v>#N/A Requesting Data...3965397607</v>
        <stp/>
        <stp>BDP|4824815421355869795</stp>
        <tr r="R2953" s="1"/>
      </tp>
      <tp t="s">
        <v>#N/A Requesting Data...2334712389</v>
        <stp/>
        <stp>BDP|9401793603513711101</stp>
        <tr r="R1161" s="1"/>
        <tr r="R509" s="1"/>
      </tp>
      <tp t="s">
        <v>#N/A Requesting Data...2747590428</v>
        <stp/>
        <stp>BDP|1896764696261401224</stp>
        <tr r="N1064" s="1"/>
        <tr r="N1716" s="1"/>
      </tp>
      <tp t="s">
        <v>#N/A Requesting Data...3329601298</v>
        <stp/>
        <stp>BDP|3697836453934980614</stp>
        <tr r="R2780" s="1"/>
      </tp>
      <tp t="s">
        <v>#N/A Requesting Data...4056330816</v>
        <stp/>
        <stp>BDP|9998551426443323173</stp>
        <tr r="R1193" s="1"/>
        <tr r="R2511" s="1"/>
        <tr r="R541" s="1"/>
      </tp>
      <tp t="s">
        <v>#N/A Requesting Data...3098771367</v>
        <stp/>
        <stp>BDP|8373287767946376611</stp>
        <tr r="N7367" s="1"/>
      </tp>
      <tp t="s">
        <v>#N/A Requesting Data...3440950530</v>
        <stp/>
        <stp>BDP|1669821269523066035</stp>
        <tr r="R7553" s="1"/>
      </tp>
      <tp t="s">
        <v>#N/A Requesting Data...2767047509</v>
        <stp/>
        <stp>BDP|4425996015513094368</stp>
        <tr r="R159" s="1"/>
        <tr r="R3102" s="1"/>
        <tr r="R1923" s="1"/>
      </tp>
      <tp t="s">
        <v>#N/A Requesting Data...3088590183</v>
        <stp/>
        <stp>BDP|9317370938447216204</stp>
        <tr r="N2727" s="1"/>
      </tp>
      <tp t="s">
        <v>#N/A Requesting Data...1911654458</v>
        <stp/>
        <stp>BDP|9507320463291851127</stp>
        <tr r="R1793" s="1"/>
        <tr r="R1141" s="1"/>
      </tp>
      <tp t="s">
        <v>#N/A Requesting Data...2048942020</v>
        <stp/>
        <stp>BDP|4868458867439563318</stp>
        <tr r="N2811" s="1"/>
      </tp>
      <tp t="s">
        <v>#N/A Requesting Data...2814810022</v>
        <stp/>
        <stp>BDP|3335486175169151508</stp>
        <tr r="R1124" s="1"/>
        <tr r="R1776" s="1"/>
      </tp>
      <tp t="s">
        <v>#N/A Requesting Data...2505151461</v>
        <stp/>
        <stp>BDP|8825818431369224650</stp>
        <tr r="N2158" s="1"/>
      </tp>
      <tp t="s">
        <v>#N/A Requesting Data...2478933404</v>
        <stp/>
        <stp>BDP|2534663494639193895</stp>
        <tr r="N132" s="1"/>
        <tr r="N1896" s="1"/>
        <tr r="N2770" s="1"/>
        <tr r="N3075" s="1"/>
      </tp>
      <tp t="s">
        <v>#N/A Requesting Data...2016525999</v>
        <stp/>
        <stp>BDP|8841266763219538979</stp>
        <tr r="R2368" s="1"/>
      </tp>
      <tp t="s">
        <v>#N/A Requesting Data...4028246625</v>
        <stp/>
        <stp>BDP|9497812892664959019</stp>
        <tr r="R2789" s="1"/>
      </tp>
      <tp t="s">
        <v>#N/A Requesting Data...2543563805</v>
        <stp/>
        <stp>BDP|7641771718519631407</stp>
        <tr r="N1127" s="1"/>
        <tr r="N1779" s="1"/>
        <tr r="N7466" s="1"/>
      </tp>
      <tp t="s">
        <v>#N/A Requesting Data...2969039605</v>
        <stp/>
        <stp>BDP|4673895670483189423</stp>
        <tr r="R1555" s="1"/>
        <tr r="R903" s="1"/>
      </tp>
      <tp t="s">
        <v>#N/A Requesting Data...4004771492</v>
        <stp/>
        <stp>BDP|1234380523969095552</stp>
        <tr r="N2757" s="1"/>
      </tp>
      <tp t="s">
        <v>#N/A Requesting Data...1876429246</v>
        <stp/>
        <stp>BDP|1021054969358659363</stp>
        <tr r="R330" s="1"/>
      </tp>
      <tp t="s">
        <v>#N/A Requesting Data...3702297393</v>
        <stp/>
        <stp>BDP|2989469272038330527</stp>
        <tr r="R629" s="1"/>
        <tr r="R7342" s="1"/>
        <tr r="R1281" s="1"/>
      </tp>
      <tp t="s">
        <v>#N/A Requesting Data...3234215615</v>
        <stp/>
        <stp>BDP|1505805935654523294</stp>
        <tr r="N2274" s="1"/>
        <tr r="N488" s="1"/>
      </tp>
      <tp t="s">
        <v>#N/A Requesting Data...4043379658</v>
        <stp/>
        <stp>BDP|8068191055487543750</stp>
        <tr r="N3116" s="1"/>
        <tr r="N1937" s="1"/>
        <tr r="N173" s="1"/>
      </tp>
      <tp t="s">
        <v>#N/A Requesting Data...2614646766</v>
        <stp/>
        <stp>BDP|1753769855438802712</stp>
        <tr r="R3003" s="1"/>
      </tp>
      <tp t="s">
        <v>#N/A Requesting Data...3868394199</v>
        <stp/>
        <stp>BDP|4583505911639126588</stp>
        <tr r="R2867" s="1"/>
      </tp>
      <tp t="s">
        <v>#N/A Requesting Data...4178261676</v>
        <stp/>
        <stp>BDP|3005970324596928274</stp>
        <tr r="R2588" s="1"/>
      </tp>
      <tp t="s">
        <v>#N/A Requesting Data...4073971243</v>
        <stp/>
        <stp>BDP|2389040693540705714</stp>
        <tr r="N2653" s="1"/>
      </tp>
      <tp t="s">
        <v>#N/A Requesting Data...3420894147</v>
        <stp/>
        <stp>BDP|6833805423580004099</stp>
        <tr r="N1217" s="1"/>
        <tr r="N565" s="1"/>
      </tp>
      <tp t="s">
        <v>#N/A Requesting Data...1967596398</v>
        <stp/>
        <stp>BDP|4221026985570157069</stp>
        <tr r="R7329" s="1"/>
        <tr r="R1263" s="1"/>
        <tr r="R2766" s="1"/>
        <tr r="R611" s="1"/>
      </tp>
      <tp t="s">
        <v>#N/A Requesting Data...3937354643</v>
        <stp/>
        <stp>BDP|2547830725662086616</stp>
        <tr r="R3138" s="1"/>
        <tr r="R7586" s="1"/>
        <tr r="R195" s="1"/>
        <tr r="R1959" s="1"/>
      </tp>
      <tp t="s">
        <v>#N/A Requesting Data...1983351554</v>
        <stp/>
        <stp>BDP|6742576267100463919</stp>
        <tr r="R2349" s="1"/>
      </tp>
      <tp t="s">
        <v>#N/A Requesting Data...3599728230</v>
        <stp/>
        <stp>BDP|3084846169704738586</stp>
        <tr r="R2830" s="1"/>
      </tp>
      <tp t="s">
        <v>#N/A Requesting Data...2069463934</v>
        <stp/>
        <stp>BDP|9161792046925444386</stp>
        <tr r="N120" s="1"/>
        <tr r="N1884" s="1"/>
        <tr r="N3063" s="1"/>
      </tp>
      <tp t="s">
        <v>#N/A Requesting Data...3113059425</v>
        <stp/>
        <stp>BDP|8081776190559634337</stp>
        <tr r="N7173" s="1"/>
      </tp>
      <tp t="s">
        <v>#N/A Requesting Data...1915733672</v>
        <stp/>
        <stp>BDP|2695441594187179450</stp>
        <tr r="N2045" s="1"/>
        <tr r="N3224" s="1"/>
        <tr r="N281" s="1"/>
      </tp>
      <tp t="s">
        <v>#N/A Requesting Data...2429060087</v>
        <stp/>
        <stp>BDP|8965462049500461407</stp>
        <tr r="R7252" s="1"/>
      </tp>
      <tp t="s">
        <v>#N/A Requesting Data...2765629945</v>
        <stp/>
        <stp>BDP|4781727766760610979</stp>
        <tr r="N1315" s="1"/>
        <tr r="N7374" s="1"/>
        <tr r="N663" s="1"/>
      </tp>
      <tp t="s">
        <v>#N/A Requesting Data...4250627967</v>
        <stp/>
        <stp>BDP|6675918245915375231</stp>
        <tr r="N7308" s="1"/>
      </tp>
      <tp t="s">
        <v>#N/A Requesting Data...4208617565</v>
        <stp/>
        <stp>BDP|1588615856359683760</stp>
        <tr r="R2791" s="1"/>
      </tp>
      <tp t="s">
        <v>#N/A Requesting Data...3870351503</v>
        <stp/>
        <stp>BDP|2653451110313295827</stp>
        <tr r="R594" s="1"/>
        <tr r="R1246" s="1"/>
        <tr r="R7310" s="1"/>
      </tp>
      <tp t="s">
        <v>#N/A Requesting Data...3085465381</v>
        <stp/>
        <stp>BDP|5615545023176453869</stp>
        <tr r="R109" s="1"/>
        <tr r="R1873" s="1"/>
        <tr r="R3052" s="1"/>
        <tr r="R7291" s="1"/>
      </tp>
      <tp t="s">
        <v>#N/A Requesting Data...3126845236</v>
        <stp/>
        <stp>BDP|6856129783456948534</stp>
        <tr r="R527" s="1"/>
        <tr r="R1179" s="1"/>
      </tp>
      <tp t="s">
        <v>#N/A Requesting Data...3626361561</v>
        <stp/>
        <stp>BDP|4011838596401049862</stp>
        <tr r="N2734" s="1"/>
      </tp>
      <tp t="s">
        <v>#N/A Requesting Data...2955928993</v>
        <stp/>
        <stp>BDP|9021331315943277477</stp>
        <tr r="R2960" s="1"/>
      </tp>
      <tp t="s">
        <v>#N/A Requesting Data...2255692898</v>
        <stp/>
        <stp>BDP|8196396307543577493</stp>
        <tr r="N7593" s="1"/>
      </tp>
      <tp t="s">
        <v>#N/A Requesting Data...4268877333</v>
        <stp/>
        <stp>BDP|8620183223185736290</stp>
        <tr r="R2609" s="1"/>
      </tp>
      <tp t="s">
        <v>#N/A Requesting Data...3796095591</v>
        <stp/>
        <stp>BDP|2324468985700196227</stp>
        <tr r="N2989" s="1"/>
      </tp>
      <tp t="s">
        <v>#N/A Requesting Data...4213655953</v>
        <stp/>
        <stp>BDP|5106941504200634042</stp>
        <tr r="N2349" s="1"/>
      </tp>
      <tp t="s">
        <v>#N/A Requesting Data...2788142615</v>
        <stp/>
        <stp>BDP|6027451539185664891</stp>
        <tr r="R298" s="1"/>
        <tr r="R2970" s="1"/>
        <tr r="R3241" s="1"/>
        <tr r="R759" s="1"/>
        <tr r="R1411" s="1"/>
        <tr r="R2062" s="1"/>
      </tp>
      <tp t="s">
        <v>#N/A Requesting Data...2859214188</v>
        <stp/>
        <stp>BDP|5584215699591995376</stp>
        <tr r="R1175" s="1"/>
        <tr r="R523" s="1"/>
      </tp>
      <tp t="s">
        <v>#N/A Requesting Data...3349357926</v>
        <stp/>
        <stp>BDP|9848544542997700390</stp>
        <tr r="R1247" s="1"/>
        <tr r="R595" s="1"/>
      </tp>
      <tp t="s">
        <v>#N/A Requesting Data...2523573579</v>
        <stp/>
        <stp>BDP|9495302719556847152</stp>
        <tr r="R2720" s="1"/>
        <tr r="R2519" s="1"/>
      </tp>
      <tp t="s">
        <v>#N/A Requesting Data...2396438695</v>
        <stp/>
        <stp>BDP|1424037736207154909</stp>
        <tr r="N7454" s="1"/>
      </tp>
      <tp t="s">
        <v>#N/A Requesting Data...2296902439</v>
        <stp/>
        <stp>BDP|7171630526986700935</stp>
        <tr r="R667" s="1"/>
        <tr r="R1319" s="1"/>
      </tp>
      <tp t="s">
        <v>#N/A Requesting Data...3853492209</v>
        <stp/>
        <stp>BDP|7849020841017881830</stp>
        <tr r="R2314" s="1"/>
        <tr r="R7084" s="1"/>
        <tr r="R2392" s="1"/>
        <tr r="R2450" s="1"/>
        <tr r="R7142" s="1"/>
        <tr r="R7623" s="1"/>
        <tr r="R48" s="1"/>
      </tp>
      <tp t="s">
        <v>#N/A Requesting Data...1965534327</v>
        <stp/>
        <stp>BDP|8174745507350469366</stp>
        <tr r="N616" s="1"/>
        <tr r="N1268" s="1"/>
      </tp>
      <tp t="s">
        <v>#N/A Requesting Data...3676375575</v>
        <stp/>
        <stp>BDP|6071181419158786268</stp>
        <tr r="R2801" s="1"/>
      </tp>
      <tp t="s">
        <v>#N/A Requesting Data...2161045825</v>
        <stp/>
        <stp>BDP|1389988299705647859</stp>
        <tr r="N2225" s="1"/>
      </tp>
      <tp t="s">
        <v>#N/A Requesting Data...2493883145</v>
        <stp/>
        <stp>BDP|2330720512588503077</stp>
        <tr r="N1247" s="1"/>
        <tr r="N595" s="1"/>
      </tp>
      <tp t="s">
        <v>#N/A Requesting Data...2596425249</v>
        <stp/>
        <stp>BDP|5059828045336172378</stp>
        <tr r="R1584" s="1"/>
        <tr r="R1892" s="1"/>
        <tr r="R932" s="1"/>
        <tr r="R128" s="1"/>
        <tr r="R3071" s="1"/>
        <tr r="R7518" s="1"/>
      </tp>
      <tp t="s">
        <v>#N/A Requesting Data...2191763769</v>
        <stp/>
        <stp>BDP|3013700394985690431</stp>
        <tr r="R362" s="1"/>
      </tp>
      <tp t="s">
        <v>#N/A Requesting Data...2022568770</v>
        <stp/>
        <stp>BDP|8004324609312211584</stp>
        <tr r="N147" s="1"/>
        <tr r="N1911" s="1"/>
        <tr r="N3090" s="1"/>
      </tp>
      <tp t="s">
        <v>#N/A Requesting Data...2073627730</v>
        <stp/>
        <stp>BDP|6983327128269311219</stp>
        <tr r="R1307" s="1"/>
        <tr r="R655" s="1"/>
      </tp>
      <tp t="s">
        <v>#N/A Requesting Data...2757926088</v>
        <stp/>
        <stp>BDP|1778205276098504057</stp>
        <tr r="R2828" s="1"/>
        <tr r="R2632" s="1"/>
      </tp>
      <tp t="s">
        <v>#N/A Requesting Data...3187613213</v>
        <stp/>
        <stp>BDP|1368680094036072499</stp>
        <tr r="R2716" s="1"/>
      </tp>
      <tp t="s">
        <v>#N/A Requesting Data...2817534639</v>
        <stp/>
        <stp>BDP|8584953766759766270</stp>
        <tr r="R858" s="1"/>
        <tr r="R1510" s="1"/>
      </tp>
      <tp t="s">
        <v>#N/A Requesting Data...2642557821</v>
        <stp/>
        <stp>BDP|3013958934367518226</stp>
        <tr r="R1010" s="1"/>
        <tr r="R1662" s="1"/>
        <tr r="R2806" s="1"/>
      </tp>
      <tp t="s">
        <v>#N/A Requesting Data...3313665769</v>
        <stp/>
        <stp>BDP|9656002386759094465</stp>
        <tr r="N1563" s="1"/>
        <tr r="N7511" s="1"/>
        <tr r="N911" s="1"/>
      </tp>
      <tp t="s">
        <v>#N/A Requesting Data...3545283658</v>
        <stp/>
        <stp>BDP|9279954686575686112</stp>
        <tr r="R142" s="1"/>
        <tr r="R3085" s="1"/>
        <tr r="R1906" s="1"/>
      </tp>
      <tp t="s">
        <v>#N/A Requesting Data...2126075689</v>
        <stp/>
        <stp>BDP|1288286781105545287</stp>
        <tr r="N2906" s="1"/>
      </tp>
      <tp t="s">
        <v>#N/A Requesting Data...2015762565</v>
        <stp/>
        <stp>BDP|9438544634647799456</stp>
        <tr r="N7323" s="1"/>
      </tp>
      <tp t="s">
        <v>#N/A Requesting Data...2760322080</v>
        <stp/>
        <stp>BDP|2396778698498283883</stp>
        <tr r="R2579" s="1"/>
        <tr r="R2786" s="1"/>
      </tp>
      <tp t="s">
        <v>#N/A Requesting Data...2741590663</v>
        <stp/>
        <stp>BDP|6661534785824588333</stp>
        <tr r="R75" s="1"/>
      </tp>
      <tp t="s">
        <v>#N/A Requesting Data...2253284852</v>
        <stp/>
        <stp>BDP|5698218993527442560</stp>
        <tr r="N1364" s="1"/>
        <tr r="N7414" s="1"/>
        <tr r="N712" s="1"/>
      </tp>
      <tp t="s">
        <v>#N/A Requesting Data...2213918645</v>
        <stp/>
        <stp>BDP|5371058617139541129</stp>
        <tr r="R1283" s="1"/>
        <tr r="R631" s="1"/>
      </tp>
      <tp t="s">
        <v>#N/A Requesting Data...4024877124</v>
        <stp/>
        <stp>BDP|8993218418126513136</stp>
        <tr r="N1527" s="1"/>
        <tr r="N875" s="1"/>
      </tp>
      <tp t="s">
        <v>#N/A Requesting Data...2621447789</v>
        <stp/>
        <stp>BDP|3304460824649547025</stp>
        <tr r="R2534" s="1"/>
      </tp>
      <tp t="s">
        <v>#N/A Requesting Data...2407996634</v>
        <stp/>
        <stp>BDP|7573195949846641847</stp>
        <tr r="R1595" s="1"/>
        <tr r="R7520" s="1"/>
        <tr r="R943" s="1"/>
      </tp>
      <tp t="s">
        <v>#N/A Requesting Data...3903605890</v>
        <stp/>
        <stp>BDP|9837783923320434008</stp>
        <tr r="N1293" s="1"/>
        <tr r="N641" s="1"/>
        <tr r="N7354" s="1"/>
      </tp>
      <tp t="s">
        <v>#N/A Requesting Data...2355589430</v>
        <stp/>
        <stp>BDP|1475320134285475819</stp>
        <tr r="R2635" s="1"/>
      </tp>
      <tp t="s">
        <v>#N/A Requesting Data...2827941399</v>
        <stp/>
        <stp>BDP|1806458640388219580</stp>
        <tr r="R392" s="1"/>
      </tp>
      <tp t="s">
        <v>#N/A Requesting Data...3177167528</v>
        <stp/>
        <stp>BDP|3751912351782487142</stp>
        <tr r="N1052" s="1"/>
        <tr r="N1704" s="1"/>
      </tp>
      <tp t="s">
        <v>#N/A Requesting Data...2226763067</v>
        <stp/>
        <stp>BDP|1618049445250820986</stp>
        <tr r="R2619" s="1"/>
      </tp>
      <tp t="s">
        <v>#N/A Requesting Data...3269077887</v>
        <stp/>
        <stp>BDP|2416925216154035277</stp>
        <tr r="R1619" s="1"/>
        <tr r="R7527" s="1"/>
        <tr r="R967" s="1"/>
      </tp>
      <tp t="s">
        <v>#N/A Requesting Data...4187055911</v>
        <stp/>
        <stp>BDP|7406697188817264209</stp>
        <tr r="R380" s="1"/>
      </tp>
      <tp t="s">
        <v>#N/A Requesting Data...4174923450</v>
        <stp/>
        <stp>BDP|7523522413319056634</stp>
        <tr r="R1324" s="1"/>
        <tr r="R672" s="1"/>
      </tp>
      <tp t="s">
        <v>#N/A Requesting Data...2642790429</v>
        <stp/>
        <stp>BDP|7348808500474158758</stp>
        <tr r="R1284" s="1"/>
        <tr r="R632" s="1"/>
      </tp>
      <tp t="s">
        <v>#N/A Requesting Data...3084847840</v>
        <stp/>
        <stp>BDP|9008847005624748910</stp>
        <tr r="R1415" s="1"/>
        <tr r="R763" s="1"/>
      </tp>
      <tp t="s">
        <v>#N/A Requesting Data...3806196965</v>
        <stp/>
        <stp>BDP|7804124398704730724</stp>
        <tr r="R2291" s="1"/>
      </tp>
      <tp t="s">
        <v>#N/A Requesting Data...2864567050</v>
        <stp/>
        <stp>BDP|8608933082521082408</stp>
        <tr r="R2163" s="1"/>
        <tr r="R3273" s="1"/>
      </tp>
      <tp t="s">
        <v>#N/A Requesting Data...2965963950</v>
        <stp/>
        <stp>BDP|7429659834999726769</stp>
        <tr r="N2942" s="1"/>
      </tp>
      <tp t="s">
        <v>#N/A Requesting Data...3715978127</v>
        <stp/>
        <stp>BDP|7442084898054029609</stp>
        <tr r="R1191" s="1"/>
        <tr r="R2510" s="1"/>
        <tr r="R539" s="1"/>
      </tp>
      <tp t="s">
        <v>#N/A Requesting Data...2575246179</v>
        <stp/>
        <stp>BDP|7199117087475146723</stp>
        <tr r="R678" s="1"/>
        <tr r="R7382" s="1"/>
        <tr r="R1330" s="1"/>
        <tr r="R2612" s="1"/>
        <tr r="R2810" s="1"/>
      </tp>
      <tp t="s">
        <v>#N/A Requesting Data...2321336853</v>
        <stp/>
        <stp>BDP|9420240177923563362</stp>
        <tr r="N2267" s="1"/>
      </tp>
      <tp t="s">
        <v>#N/A Requesting Data...3517410369</v>
        <stp/>
        <stp>BDP|1442005261363378825</stp>
        <tr r="R2180" s="1"/>
      </tp>
      <tp t="s">
        <v>#N/A Requesting Data...2055054550</v>
        <stp/>
        <stp>BDP|6833464138584319910</stp>
        <tr r="R7568" s="1"/>
      </tp>
      <tp t="s">
        <v>#N/A Requesting Data...3664849564</v>
        <stp/>
        <stp>BDP|2567995750547035581</stp>
        <tr r="R2510" s="1"/>
      </tp>
      <tp t="s">
        <v>#N/A Requesting Data...2879922062</v>
        <stp/>
        <stp>BDP|1800707487313860135</stp>
        <tr r="R400" s="1"/>
      </tp>
      <tp t="s">
        <v>#N/A Requesting Data...3478351733</v>
        <stp/>
        <stp>BDP|6718693193552901701</stp>
        <tr r="R7061" s="1"/>
      </tp>
      <tp t="s">
        <v>#N/A Requesting Data...3885870333</v>
        <stp/>
        <stp>BDP|6478091979189661467</stp>
        <tr r="R580" s="1"/>
        <tr r="R1232" s="1"/>
      </tp>
      <tp t="s">
        <v>#N/A Requesting Data...2616225255</v>
        <stp/>
        <stp>BDP|2581137783055911297</stp>
        <tr r="R1403" s="1"/>
        <tr r="R751" s="1"/>
      </tp>
      <tp t="s">
        <v>#N/A Requesting Data...2097486042</v>
        <stp/>
        <stp>BDP|3783996866244822455</stp>
        <tr r="N1688" s="1"/>
        <tr r="N1036" s="1"/>
      </tp>
      <tp t="s">
        <v>#N/A Requesting Data...2790759128</v>
        <stp/>
        <stp>BDP|5959294568744501988</stp>
        <tr r="R136" s="1"/>
        <tr r="R1900" s="1"/>
        <tr r="R2777" s="1"/>
        <tr r="R3079" s="1"/>
      </tp>
      <tp t="s">
        <v>#N/A Requesting Data...2423075654</v>
        <stp/>
        <stp>BDP|7447771792213758632</stp>
        <tr r="R1536" s="1"/>
        <tr r="R884" s="1"/>
      </tp>
      <tp t="s">
        <v>#N/A Requesting Data...2844739506</v>
        <stp/>
        <stp>BDP|7961902404073070180</stp>
        <tr r="R1152" s="1"/>
        <tr r="R1804" s="1"/>
      </tp>
      <tp t="s">
        <v>#N/A Requesting Data...2281020045</v>
        <stp/>
        <stp>BDP|6386694492843409697</stp>
        <tr r="N2864" s="1"/>
      </tp>
      <tp t="s">
        <v>#N/A Requesting Data...2218923131</v>
        <stp/>
        <stp>BDP|1695402394769708909</stp>
        <tr r="N481" s="1"/>
      </tp>
      <tp t="s">
        <v>#N/A Requesting Data...2766124817</v>
        <stp/>
        <stp>BDP|5402705796276048176</stp>
        <tr r="R504" s="1"/>
        <tr r="R84" s="1"/>
        <tr r="R18" s="1"/>
        <tr r="R2153" s="1"/>
        <tr r="R2283" s="1"/>
        <tr r="R2430" s="1"/>
        <tr r="R7003" s="1"/>
        <tr r="R7015" s="1"/>
        <tr r="R7064" s="1"/>
        <tr r="R7117" s="1"/>
        <tr r="R7255" s="1"/>
        <tr r="R7598" s="1"/>
        <tr r="R7652" s="1"/>
        <tr r="R7213" s="1"/>
        <tr r="R415" s="1"/>
        <tr r="R1814" s="1"/>
        <tr r="R2342" s="1"/>
        <tr r="R2421" s="1"/>
        <tr r="R29" s="1"/>
        <tr r="R2924" s="1"/>
        <tr r="R317" s="1"/>
      </tp>
      <tp t="s">
        <v>#N/A Requesting Data...2123473551</v>
        <stp/>
        <stp>BDP|3544376660339036376</stp>
        <tr r="N1232" s="1"/>
        <tr r="N580" s="1"/>
      </tp>
      <tp t="s">
        <v>#N/A Requesting Data...3764527450</v>
        <stp/>
        <stp>BDP|2175598703273925878</stp>
        <tr r="R7296" s="1"/>
      </tp>
      <tp t="s">
        <v>#N/A Requesting Data...2530244373</v>
        <stp/>
        <stp>BDP|4638289805373884967</stp>
        <tr r="R2973" s="1"/>
      </tp>
      <tp t="s">
        <v>#N/A Requesting Data...3431655245</v>
        <stp/>
        <stp>BDP|6989983353320095788</stp>
        <tr r="N2415" s="1"/>
        <tr r="N2473" s="1"/>
        <tr r="N7056" s="1"/>
        <tr r="N7108" s="1"/>
        <tr r="N7249" s="1"/>
        <tr r="N7646" s="1"/>
        <tr r="N71" s="1"/>
        <tr r="N7166" s="1"/>
        <tr r="N1855" s="1"/>
        <tr r="N2337" s="1"/>
      </tp>
      <tp t="s">
        <v>#N/A Requesting Data...3962330797</v>
        <stp/>
        <stp>BDP|5776226709012731818</stp>
        <tr r="N2794" s="1"/>
      </tp>
      <tp t="s">
        <v>#N/A Requesting Data...4199969206</v>
        <stp/>
        <stp>BDP|2600215189084082147</stp>
        <tr r="R1822" s="1"/>
      </tp>
      <tp t="s">
        <v>#N/A Requesting Data...2838216680</v>
        <stp/>
        <stp>BDP|4249315286812608095</stp>
        <tr r="R1838" s="1"/>
        <tr r="R2456" s="1"/>
        <tr r="R7039" s="1"/>
        <tr r="R7090" s="1"/>
        <tr r="R7148" s="1"/>
        <tr r="R7231" s="1"/>
        <tr r="R54" s="1"/>
        <tr r="R7629" s="1"/>
        <tr r="R2320" s="1"/>
        <tr r="R2398" s="1"/>
      </tp>
      <tp t="s">
        <v>#N/A Requesting Data...2351362892</v>
        <stp/>
        <stp>BDP|6493629099300266474</stp>
        <tr r="N94" s="1"/>
      </tp>
      <tp t="s">
        <v>#N/A Requesting Data...3928753242</v>
        <stp/>
        <stp>BDP|5649833215540805123</stp>
        <tr r="R390" s="1"/>
      </tp>
      <tp t="s">
        <v>#N/A Requesting Data...3915464165</v>
        <stp/>
        <stp>BDP|4868194738573402875</stp>
        <tr r="R1119" s="1"/>
        <tr r="R1771" s="1"/>
      </tp>
      <tp t="s">
        <v>#N/A Requesting Data...3521159311</v>
        <stp/>
        <stp>BDP|5864985994859882166</stp>
        <tr r="N1562" s="1"/>
        <tr r="N910" s="1"/>
      </tp>
      <tp t="s">
        <v>#N/A Requesting Data...2894872449</v>
        <stp/>
        <stp>BDP|3914253987445068109</stp>
        <tr r="R1860" s="1"/>
      </tp>
      <tp t="s">
        <v>#N/A Requesting Data...2573770081</v>
        <stp/>
        <stp>BDP|8714038311662714695</stp>
        <tr r="R3194" s="1"/>
        <tr r="R2015" s="1"/>
        <tr r="R251" s="1"/>
        <tr r="R2570" s="1"/>
      </tp>
      <tp t="s">
        <v>#N/A Requesting Data...2030183749</v>
        <stp/>
        <stp>BDP|1347882828830143690</stp>
        <tr r="R111" s="1"/>
        <tr r="R1875" s="1"/>
        <tr r="R2735" s="1"/>
        <tr r="R3054" s="1"/>
      </tp>
      <tp t="s">
        <v>#N/A Requesting Data...2738162903</v>
        <stp/>
        <stp>BDP|5489349955196792893</stp>
        <tr r="R1401" s="1"/>
        <tr r="R749" s="1"/>
      </tp>
      <tp t="s">
        <v>#N/A Requesting Data...2755045693</v>
        <stp/>
        <stp>BDP|4631801407940895123</stp>
        <tr r="R1314" s="1"/>
        <tr r="R7372" s="1"/>
        <tr r="R662" s="1"/>
      </tp>
      <tp t="s">
        <v>#N/A Requesting Data...4024027249</v>
        <stp/>
        <stp>BDP|2902476460524139940</stp>
        <tr r="R1099" s="1"/>
        <tr r="R1751" s="1"/>
      </tp>
      <tp t="s">
        <v>#N/A Requesting Data...3452138946</v>
        <stp/>
        <stp>BDP|2782280970298105258</stp>
        <tr r="R1051" s="1"/>
        <tr r="R1703" s="1"/>
        <tr r="R7550" s="1"/>
      </tp>
      <tp t="s">
        <v>#N/A Requesting Data...3534404041</v>
        <stp/>
        <stp>BDP|4998805410020695041</stp>
        <tr r="N1891" s="1"/>
        <tr r="N127" s="1"/>
        <tr r="N3070" s="1"/>
      </tp>
      <tp t="s">
        <v>#N/A Requesting Data...2147982196</v>
        <stp/>
        <stp>BDP|1263206969670165817</stp>
        <tr r="R1302" s="1"/>
        <tr r="R650" s="1"/>
      </tp>
      <tp t="s">
        <v>#N/A Requesting Data...2836729065</v>
        <stp/>
        <stp>BDP|9016687956114107376</stp>
        <tr r="R1388" s="1"/>
        <tr r="R7431" s="1"/>
        <tr r="R736" s="1"/>
        <tr r="R2852" s="1"/>
      </tp>
      <tp t="s">
        <v>#N/A Requesting Data...2270554787</v>
        <stp/>
        <stp>BDP|6974842941555268266</stp>
        <tr r="N1773" s="1"/>
        <tr r="N1121" s="1"/>
      </tp>
      <tp t="s">
        <v>#N/A Requesting Data...3953806577</v>
        <stp/>
        <stp>BDP|8673715382429863350</stp>
        <tr r="N720" s="1"/>
        <tr r="N1372" s="1"/>
      </tp>
      <tp t="s">
        <v>#N/A Requesting Data...4260992299</v>
        <stp/>
        <stp>BDP|8626077357502755297</stp>
        <tr r="R2833" s="1"/>
      </tp>
      <tp t="s">
        <v>#N/A Requesting Data...4263760316</v>
        <stp/>
        <stp>BDP|6804976450287066076</stp>
        <tr r="R2688" s="1"/>
      </tp>
      <tp t="s">
        <v>#N/A Requesting Data...2668826778</v>
        <stp/>
        <stp>BDP|7838872929814681487</stp>
        <tr r="R1700" s="1"/>
        <tr r="R1048" s="1"/>
      </tp>
      <tp t="s">
        <v>#N/A Requesting Data...3006339169</v>
        <stp/>
        <stp>BDP|5988849962864127274</stp>
        <tr r="R2833" s="1"/>
      </tp>
      <tp t="s">
        <v>#N/A Requesting Data...3923083993</v>
        <stp/>
        <stp>BDP|1698895838507600088</stp>
        <tr r="R552" s="1"/>
        <tr r="R1204" s="1"/>
      </tp>
      <tp t="s">
        <v>#N/A Requesting Data...3690277181</v>
        <stp/>
        <stp>BDP|8904231795658766612</stp>
        <tr r="N1578" s="1"/>
        <tr r="N926" s="1"/>
      </tp>
      <tp t="s">
        <v>#N/A Requesting Data...4204127412</v>
        <stp/>
        <stp>BDP|1589208252289704297</stp>
        <tr r="R1385" s="1"/>
        <tr r="R733" s="1"/>
      </tp>
      <tp t="s">
        <v>#N/A Requesting Data...2413175964</v>
        <stp/>
        <stp>BDP|1326090715658782565</stp>
        <tr r="R7298" s="1"/>
      </tp>
      <tp t="s">
        <v>#N/A Requesting Data...2573178365</v>
        <stp/>
        <stp>BDP|7215189473675564920</stp>
        <tr r="N2934" s="1"/>
      </tp>
      <tp t="s">
        <v>#N/A Requesting Data...3146172595</v>
        <stp/>
        <stp>BDP|7082817269435516130</stp>
        <tr r="R1499" s="1"/>
        <tr r="R847" s="1"/>
      </tp>
      <tp t="s">
        <v>#N/A Requesting Data...3622214671</v>
        <stp/>
        <stp>BDP|4719271049986000974</stp>
        <tr r="R7202" s="1"/>
      </tp>
      <tp t="s">
        <v>#N/A Requesting Data...4142187079</v>
        <stp/>
        <stp>BDP|3300095617979479676</stp>
        <tr r="R1122" s="1"/>
        <tr r="R2690" s="1"/>
        <tr r="R1774" s="1"/>
      </tp>
      <tp t="s">
        <v>#N/A Requesting Data...2183819942</v>
        <stp/>
        <stp>BDP|8045355211351856628</stp>
        <tr r="R1252" s="1"/>
        <tr r="R2750" s="1"/>
        <tr r="R600" s="1"/>
      </tp>
      <tp t="s">
        <v>#N/A Requesting Data...2916798502</v>
        <stp/>
        <stp>BDP|9191343259625553778</stp>
        <tr r="R1004" s="1"/>
        <tr r="R1656" s="1"/>
      </tp>
      <tp t="s">
        <v>#N/A Requesting Data...3212603470</v>
        <stp/>
        <stp>BDP|8544484634390543224</stp>
        <tr r="R2214" s="1"/>
      </tp>
      <tp t="s">
        <v>#N/A Requesting Data...2658933026</v>
        <stp/>
        <stp>BDP|4525830059517348327</stp>
        <tr r="N7452" s="1"/>
      </tp>
      <tp t="s">
        <v>#N/A Requesting Data...2412896815</v>
        <stp/>
        <stp>BDP|9150092358304900569</stp>
        <tr r="R1882" s="1"/>
        <tr r="R3061" s="1"/>
        <tr r="R118" s="1"/>
      </tp>
      <tp t="s">
        <v>#N/A Requesting Data...2679219311</v>
        <stp/>
        <stp>BDP|1662716097363642196</stp>
        <tr r="R2572" s="1"/>
        <tr r="R2776" s="1"/>
        <tr r="R7340" s="1"/>
      </tp>
      <tp t="s">
        <v>#N/A Requesting Data...3829057383</v>
        <stp/>
        <stp>BDP|1550582616770073846</stp>
        <tr r="R3029" s="1"/>
      </tp>
      <tp t="s">
        <v>#N/A Requesting Data...2804769924</v>
        <stp/>
        <stp>BDP|7141683864412644846</stp>
        <tr r="R2182" s="1"/>
      </tp>
      <tp t="s">
        <v>#N/A Requesting Data...2360149898</v>
        <stp/>
        <stp>BDP|7701659965792883806</stp>
        <tr r="R2821" s="1"/>
        <tr r="R1339" s="1"/>
        <tr r="R2035" s="1"/>
        <tr r="R271" s="1"/>
        <tr r="R687" s="1"/>
        <tr r="R3214" s="1"/>
      </tp>
      <tp t="s">
        <v>#N/A Requesting Data...3650823496</v>
        <stp/>
        <stp>BDP|1796156720738494792</stp>
        <tr r="N7492" s="1"/>
      </tp>
      <tp t="s">
        <v>#N/A Requesting Data...4103942321</v>
        <stp/>
        <stp>BDP|1605911648753856281</stp>
        <tr r="N662" s="1"/>
        <tr r="N1314" s="1"/>
        <tr r="N7372" s="1"/>
      </tp>
      <tp t="s">
        <v>#N/A Requesting Data...2070382890</v>
        <stp/>
        <stp>BDP|4797399777469326454</stp>
        <tr r="R7489" s="1"/>
      </tp>
      <tp t="s">
        <v>#N/A Requesting Data...2849080134</v>
        <stp/>
        <stp>BDP|1403673139901086856</stp>
        <tr r="R2044" s="1"/>
        <tr r="R280" s="1"/>
        <tr r="R2831" s="1"/>
        <tr r="R3223" s="1"/>
      </tp>
      <tp t="s">
        <v>#N/A Requesting Data...2763261292</v>
        <stp/>
        <stp>BDP|6158417788712534522</stp>
        <tr r="N179" s="1"/>
        <tr r="N2860" s="1"/>
        <tr r="N3122" s="1"/>
        <tr r="N1943" s="1"/>
      </tp>
      <tp t="s">
        <v>#N/A Requesting Data...3118385798</v>
        <stp/>
        <stp>BDP|7563386240664489957</stp>
        <tr r="N3017" s="1"/>
      </tp>
      <tp t="s">
        <v>#N/A Requesting Data...3447595771</v>
        <stp/>
        <stp>BDP|7935712126867276803</stp>
        <tr r="R1022" s="1"/>
        <tr r="R1674" s="1"/>
      </tp>
      <tp t="s">
        <v>#N/A Requesting Data...2712760000</v>
        <stp/>
        <stp>BDP|6882248587154686518</stp>
        <tr r="R7586" s="1"/>
      </tp>
      <tp t="s">
        <v>#N/A Requesting Data...3860611075</v>
        <stp/>
        <stp>BDP|2983436947307040819</stp>
        <tr r="N7292" s="1"/>
      </tp>
      <tp t="s">
        <v>#N/A Requesting Data...3706983718</v>
        <stp/>
        <stp>BDP|1430367379648679010</stp>
        <tr r="N2790" s="1"/>
      </tp>
      <tp t="s">
        <v>#N/A Requesting Data...3636557376</v>
        <stp/>
        <stp>BDP|3952806754984681776</stp>
        <tr r="R329" s="1"/>
      </tp>
      <tp t="s">
        <v>#N/A Requesting Data...3809622397</v>
        <stp/>
        <stp>BDP|7895745643031651845</stp>
        <tr r="R1984" s="1"/>
        <tr r="R220" s="1"/>
        <tr r="R3163" s="1"/>
      </tp>
      <tp t="s">
        <v>#N/A Requesting Data...2320891725</v>
        <stp/>
        <stp>BDP|8579271415742277489</stp>
        <tr r="N1452" s="1"/>
        <tr r="N800" s="1"/>
        <tr r="N7461" s="1"/>
      </tp>
      <tp t="s">
        <v>#N/A Requesting Data...2186954449</v>
        <stp/>
        <stp>BDP|2846024448658949366</stp>
        <tr r="R2038" s="1"/>
        <tr r="R3217" s="1"/>
        <tr r="R274" s="1"/>
      </tp>
      <tp t="s">
        <v>#N/A Requesting Data...3975675310</v>
        <stp/>
        <stp>BDP|5919868364657713118</stp>
        <tr r="R1449" s="1"/>
        <tr r="R797" s="1"/>
        <tr r="R191" s="1"/>
        <tr r="R1955" s="1"/>
        <tr r="R3134" s="1"/>
      </tp>
      <tp t="s">
        <v>#N/A Requesting Data...2135542245</v>
        <stp/>
        <stp>BDP|9537857217914236977</stp>
        <tr r="N786" s="1"/>
        <tr r="N1438" s="1"/>
      </tp>
      <tp t="s">
        <v>#N/A Requesting Data...3756507901</v>
        <stp/>
        <stp>BDP|5027152716838212031</stp>
        <tr r="R351" s="1"/>
      </tp>
      <tp t="s">
        <v>#N/A Requesting Data...2144357651</v>
        <stp/>
        <stp>BDP|1079963243473605218</stp>
        <tr r="R2367" s="1"/>
      </tp>
      <tp t="s">
        <v>#N/A Requesting Data...2567156067</v>
        <stp/>
        <stp>BDP|2716529334081776845</stp>
        <tr r="R1976" s="1"/>
      </tp>
      <tp t="s">
        <v>#N/A Requesting Data...2704078563</v>
        <stp/>
        <stp>BDP|6346738422637617966</stp>
        <tr r="R2476" s="1"/>
      </tp>
      <tp t="s">
        <v>#N/A Requesting Data...3341109086</v>
        <stp/>
        <stp>BDP|6512905222307331769</stp>
        <tr r="R2179" s="1"/>
      </tp>
      <tp t="s">
        <v>#N/A Requesting Data...4280615737</v>
        <stp/>
        <stp>BDP|9953634346197886164</stp>
        <tr r="N1395" s="1"/>
        <tr r="N7438" s="1"/>
        <tr r="N743" s="1"/>
      </tp>
      <tp t="s">
        <v>#N/A Requesting Data...3231039071</v>
        <stp/>
        <stp>BDP|3551441070974240918</stp>
        <tr r="R1364" s="1"/>
        <tr r="R7414" s="1"/>
        <tr r="R712" s="1"/>
      </tp>
      <tp t="s">
        <v>#N/A Requesting Data...3426812510</v>
        <stp/>
        <stp>BDP|7573902955641245704</stp>
        <tr r="N3052" s="1"/>
        <tr r="N109" s="1"/>
        <tr r="N1873" s="1"/>
      </tp>
      <tp t="s">
        <v>#N/A Requesting Data...3391000804</v>
        <stp/>
        <stp>BDP|1927690159039277691</stp>
        <tr r="N369" s="1"/>
      </tp>
      <tp t="s">
        <v>#N/A Requesting Data...3183039980</v>
        <stp/>
        <stp>BDP|4875174622093700987</stp>
        <tr r="N2503" s="1"/>
        <tr r="N2504" s="1"/>
      </tp>
      <tp t="s">
        <v>#N/A Requesting Data...3774072658</v>
        <stp/>
        <stp>BDP|1646022501805081970</stp>
        <tr r="R2900" s="1"/>
        <tr r="R1966" s="1"/>
        <tr r="R202" s="1"/>
        <tr r="R3145" s="1"/>
      </tp>
      <tp t="s">
        <v>#N/A Requesting Data...4116644507</v>
        <stp/>
        <stp>BDP|5493934555706276235</stp>
        <tr r="R2792" s="1"/>
      </tp>
      <tp t="s">
        <v>#N/A Requesting Data...2633615740</v>
        <stp/>
        <stp>BDP|2634968133357713271</stp>
        <tr r="N1024" s="1"/>
        <tr r="N1676" s="1"/>
      </tp>
      <tp t="s">
        <v>#N/A Requesting Data...3938230524</v>
        <stp/>
        <stp>BDP|8603017765443000016</stp>
        <tr r="N276" s="1"/>
        <tr r="N2040" s="1"/>
        <tr r="N3219" s="1"/>
      </tp>
      <tp t="s">
        <v>#N/A Requesting Data...3811301617</v>
        <stp/>
        <stp>BDP|2351284097327935366</stp>
        <tr r="R1365" s="1"/>
        <tr r="R7417" s="1"/>
        <tr r="R713" s="1"/>
      </tp>
      <tp t="s">
        <v>#N/A Requesting Data...2356182633</v>
        <stp/>
        <stp>BDP|9593156128803254494</stp>
        <tr r="N1791" s="1"/>
        <tr r="N7589" s="1"/>
        <tr r="N1139" s="1"/>
      </tp>
      <tp t="s">
        <v>#N/A Requesting Data...2292367401</v>
        <stp/>
        <stp>BDP|2189907323754988086</stp>
        <tr r="R1628" s="1"/>
        <tr r="R976" s="1"/>
      </tp>
      <tp t="s">
        <v>#N/A Requesting Data...3546026154</v>
        <stp/>
        <stp>BDP|2777808671224436426</stp>
        <tr r="R393" s="1"/>
      </tp>
      <tp t="s">
        <v>#N/A Requesting Data...3023148457</v>
        <stp/>
        <stp>BDP|9769502027172708178</stp>
        <tr r="R665" s="1"/>
        <tr r="R1317" s="1"/>
      </tp>
      <tp t="s">
        <v>#N/A Requesting Data...3509378370</v>
        <stp/>
        <stp>BDP|9743264567981155170</stp>
        <tr r="N2027" s="1"/>
        <tr r="N263" s="1"/>
        <tr r="N3206" s="1"/>
        <tr r="N2599" s="1"/>
      </tp>
      <tp t="s">
        <v>#N/A Requesting Data...2959979163</v>
        <stp/>
        <stp>BDP|9540351942742742158</stp>
        <tr r="R701" s="1"/>
        <tr r="R1353" s="1"/>
      </tp>
      <tp t="s">
        <v>#N/A Requesting Data...2524224133</v>
        <stp/>
        <stp>BDP|4590429064402630957</stp>
        <tr r="N3000" s="1"/>
      </tp>
      <tp t="s">
        <v>#N/A Requesting Data...3733076914</v>
        <stp/>
        <stp>BDP|4392034903210275918</stp>
        <tr r="R2850" s="1"/>
      </tp>
      <tp t="s">
        <v>#N/A Requesting Data...3979950133</v>
        <stp/>
        <stp>BDP|2810632399913494361</stp>
        <tr r="R1386" s="1"/>
        <tr r="R734" s="1"/>
      </tp>
      <tp t="s">
        <v>#N/A Requesting Data...3922936026</v>
        <stp/>
        <stp>BDP|5322703573450006800</stp>
        <tr r="R2193" s="1"/>
      </tp>
      <tp t="s">
        <v>#N/A Requesting Data...3424398464</v>
        <stp/>
        <stp>BDP|9943685483158440261</stp>
        <tr r="N1407" s="1"/>
        <tr r="N7446" s="1"/>
        <tr r="N755" s="1"/>
      </tp>
      <tp t="s">
        <v>#N/A Requesting Data...2339577718</v>
        <stp/>
        <stp>BDP|6889258645044843901</stp>
        <tr r="N7403" s="1"/>
      </tp>
      <tp t="s">
        <v>#N/A Requesting Data...3085713462</v>
        <stp/>
        <stp>BDP|8475738147826467046</stp>
        <tr r="R1527" s="1"/>
        <tr r="R2728" s="1"/>
        <tr r="R875" s="1"/>
      </tp>
      <tp t="s">
        <v>#N/A Requesting Data...2581740009</v>
        <stp/>
        <stp>BDP|3374602080109430971</stp>
        <tr r="R1421" s="1"/>
        <tr r="R769" s="1"/>
      </tp>
      <tp t="s">
        <v>#N/A Requesting Data...3363857888</v>
        <stp/>
        <stp>BDP|8401121104615058138</stp>
        <tr r="R1912" s="1"/>
        <tr r="R2805" s="1"/>
        <tr r="R148" s="1"/>
        <tr r="R3091" s="1"/>
      </tp>
      <tp t="s">
        <v>#N/A Requesting Data...2150980480</v>
        <stp/>
        <stp>BDP|1884869458987403632</stp>
        <tr r="R2494" s="1"/>
      </tp>
      <tp t="s">
        <v>#N/A Requesting Data...3451479750</v>
        <stp/>
        <stp>BDP|7145807172237483265</stp>
        <tr r="R2078" s="1"/>
      </tp>
      <tp t="s">
        <v>#N/A Requesting Data...3118876366</v>
        <stp/>
        <stp>BDP|6434906814911034213</stp>
        <tr r="R7349" s="1"/>
      </tp>
      <tp t="s">
        <v>#N/A Requesting Data...4219127391</v>
        <stp/>
        <stp>BDP|2192131304349362743</stp>
        <tr r="N2930" s="1"/>
      </tp>
      <tp t="s">
        <v>#N/A Requesting Data...2852753784</v>
        <stp/>
        <stp>BDP|3959533216559482395</stp>
        <tr r="R2041" s="1"/>
        <tr r="R277" s="1"/>
        <tr r="R3220" s="1"/>
      </tp>
      <tp t="s">
        <v>#N/A Requesting Data...2767335337</v>
        <stp/>
        <stp>BDP|9156861828369820765</stp>
        <tr r="N2744" s="1"/>
      </tp>
      <tp t="s">
        <v>#N/A Requesting Data...3671011368</v>
        <stp/>
        <stp>BDP|2247113067269073150</stp>
        <tr r="N7008" s="1"/>
      </tp>
      <tp t="s">
        <v>#N/A Requesting Data...3391863105</v>
        <stp/>
        <stp>BDP|3008256081163106745</stp>
        <tr r="R2233" s="1"/>
        <tr r="R438" s="1"/>
      </tp>
      <tp t="s">
        <v>#N/A Requesting Data...4212560386</v>
        <stp/>
        <stp>BDP|9318445689880680891</stp>
        <tr r="R7498" s="1"/>
      </tp>
      <tp t="s">
        <v>#N/A Requesting Data...2187793189</v>
        <stp/>
        <stp>BDP|4237560331778060747</stp>
        <tr r="R1033" s="1"/>
        <tr r="R1685" s="1"/>
        <tr r="R7541" s="1"/>
      </tp>
      <tp t="s">
        <v>#N/A Requesting Data...3679238662</v>
        <stp/>
        <stp>BDP|1924770511369948370</stp>
        <tr r="R347" s="1"/>
      </tp>
      <tp t="s">
        <v>#N/A Requesting Data...4054703044</v>
        <stp/>
        <stp>BDP|5431718011287690935</stp>
        <tr r="N2362" s="1"/>
      </tp>
      <tp t="s">
        <v>#N/A Requesting Data...4256839882</v>
        <stp/>
        <stp>BDP|8836422434806645499</stp>
        <tr r="R7441" s="1"/>
        <tr r="R746" s="1"/>
        <tr r="R1398" s="1"/>
      </tp>
      <tp t="s">
        <v>#N/A Requesting Data...2901945515</v>
        <stp/>
        <stp>BDP|1510036821216088815</stp>
        <tr r="N2719" s="1"/>
      </tp>
      <tp t="s">
        <v>#N/A Requesting Data...2134623945</v>
        <stp/>
        <stp>BDP|4937929152111779487</stp>
        <tr r="N3266" s="1"/>
      </tp>
      <tp t="s">
        <v>#N/A Requesting Data...3737192950</v>
        <stp/>
        <stp>BDP|9647437005399047969</stp>
        <tr r="N2050" s="1"/>
        <tr r="N286" s="1"/>
        <tr r="N3229" s="1"/>
      </tp>
      <tp t="s">
        <v>#N/A Requesting Data...2859977650</v>
        <stp/>
        <stp>BDP|1153390537388891411</stp>
        <tr r="N1197" s="1"/>
        <tr r="N545" s="1"/>
      </tp>
      <tp t="s">
        <v>#N/A Requesting Data...2750053130</v>
        <stp/>
        <stp>BDP|8136470318408176893</stp>
        <tr r="N3262" s="1"/>
      </tp>
      <tp t="s">
        <v>#N/A Requesting Data...3329249562</v>
        <stp/>
        <stp>BDP|9846870019919382431</stp>
        <tr r="R2538" s="1"/>
      </tp>
      <tp t="s">
        <v>#N/A Requesting Data...2220783484</v>
        <stp/>
        <stp>BDP|7991248682074828417</stp>
        <tr r="R2644" s="1"/>
      </tp>
      <tp t="s">
        <v>#N/A Requesting Data...4048892645</v>
        <stp/>
        <stp>BDP|1126063459180849902</stp>
        <tr r="N1609" s="1"/>
        <tr r="N957" s="1"/>
      </tp>
      <tp t="s">
        <v>#N/A Requesting Data...4065557803</v>
        <stp/>
        <stp>BDP|3930728994519962915</stp>
        <tr r="N7321" s="1"/>
      </tp>
      <tp t="s">
        <v>#N/A Requesting Data...3217982031</v>
        <stp/>
        <stp>BDP|1172862420797295127</stp>
        <tr r="N360" s="1"/>
      </tp>
      <tp t="s">
        <v>#N/A Requesting Data...4293872337</v>
        <stp/>
        <stp>BDP|1280834957807287633</stp>
        <tr r="R7543" s="1"/>
      </tp>
      <tp t="s">
        <v>#N/A Requesting Data...3878828863</v>
        <stp/>
        <stp>BDP|2908693318540963861</stp>
        <tr r="R1273" s="1"/>
        <tr r="R7338" s="1"/>
        <tr r="R621" s="1"/>
      </tp>
      <tp t="s">
        <v>#N/A Requesting Data...3727715112</v>
        <stp/>
        <stp>BDP|3474631084511133150</stp>
        <tr r="N901" s="1"/>
        <tr r="N1553" s="1"/>
      </tp>
      <tp t="s">
        <v>#N/A Requesting Data...2779586996</v>
        <stp/>
        <stp>BDP|5931917515588963837</stp>
        <tr r="N1997" s="1"/>
        <tr r="N233" s="1"/>
        <tr r="N3176" s="1"/>
      </tp>
      <tp t="s">
        <v>#N/A Requesting Data...3935065010</v>
        <stp/>
        <stp>BDP|7276481787136867023</stp>
        <tr r="R7189" s="1"/>
      </tp>
      <tp t="s">
        <v>#N/A Requesting Data...2697303774</v>
        <stp/>
        <stp>BDP|3260223987020516456</stp>
        <tr r="R3268" s="1"/>
      </tp>
      <tp t="s">
        <v>#N/A Requesting Data...3128451339</v>
        <stp/>
        <stp>BDP|4280147924692365868</stp>
        <tr r="R2492" s="1"/>
      </tp>
      <tp t="s">
        <v>#N/A Requesting Data...3756717238</v>
        <stp/>
        <stp>BDP|6111449386272170565</stp>
        <tr r="N3183" s="1"/>
        <tr r="N2004" s="1"/>
        <tr r="N240" s="1"/>
        <tr r="N2545" s="1"/>
      </tp>
      <tp t="s">
        <v>#N/A Requesting Data...3556374875</v>
        <stp/>
        <stp>BDP|1220215178209665098</stp>
        <tr r="R2569" s="1"/>
        <tr r="R2772" s="1"/>
      </tp>
      <tp t="s">
        <v>#N/A Requesting Data...2249396591</v>
        <stp/>
        <stp>BDP|5760398786100461382</stp>
        <tr r="R2672" s="1"/>
        <tr r="R300" s="1"/>
        <tr r="R2064" s="1"/>
        <tr r="R3243" s="1"/>
      </tp>
      <tp t="s">
        <v>#N/A Requesting Data...3269464939</v>
        <stp/>
        <stp>BDP|3299901404705216200</stp>
        <tr r="R7590" s="1"/>
      </tp>
      <tp t="s">
        <v>#N/A Requesting Data...2269953642</v>
        <stp/>
        <stp>BDP|9879738880858960362</stp>
        <tr r="N2817" s="1"/>
      </tp>
      <tp t="s">
        <v>#N/A Requesting Data...3614516837</v>
        <stp/>
        <stp>BDP|5432969601962488338</stp>
        <tr r="N1149" s="1"/>
        <tr r="N1801" s="1"/>
        <tr r="N7594" s="1"/>
      </tp>
      <tp t="s">
        <v>#N/A Requesting Data...3694220305</v>
        <stp/>
        <stp>BDP|5347734386025720250</stp>
        <tr r="R1096" s="1"/>
        <tr r="R1748" s="1"/>
      </tp>
      <tp t="s">
        <v>#N/A Requesting Data...3114312770</v>
        <stp/>
        <stp>BDP|9762627111421625262</stp>
        <tr r="R2364" s="1"/>
      </tp>
      <tp t="s">
        <v>#N/A Requesting Data...3465757843</v>
        <stp/>
        <stp>BDP|4060057853464621842</stp>
        <tr r="N1168" s="1"/>
        <tr r="N516" s="1"/>
      </tp>
      <tp t="s">
        <v>#N/A Requesting Data...3843103730</v>
        <stp/>
        <stp>BDP|2429847574514849483</stp>
        <tr r="N3226" s="1"/>
        <tr r="N2047" s="1"/>
        <tr r="N2638" s="1"/>
        <tr r="N283" s="1"/>
      </tp>
      <tp t="s">
        <v>#N/A Requesting Data...4007814981</v>
        <stp/>
        <stp>BDP|7492367196343814394</stp>
        <tr r="R1337" s="1"/>
        <tr r="R685" s="1"/>
      </tp>
      <tp t="s">
        <v>#N/A Requesting Data...3063726256</v>
        <stp/>
        <stp>BDP|3799748110711058968</stp>
        <tr r="N7490" s="1"/>
      </tp>
      <tp t="s">
        <v>#N/A Requesting Data...2269676588</v>
        <stp/>
        <stp>BDP|7353843163592781660</stp>
        <tr r="R1485" s="1"/>
        <tr r="R833" s="1"/>
      </tp>
      <tp t="s">
        <v>#N/A Requesting Data...3866352980</v>
        <stp/>
        <stp>BDP|6385375676008472730</stp>
        <tr r="R2596" s="1"/>
      </tp>
      <tp t="s">
        <v>#N/A Requesting Data...3665545771</v>
        <stp/>
        <stp>BDP|5919074990863204290</stp>
        <tr r="R2683" s="1"/>
      </tp>
      <tp t="s">
        <v>#N/A Requesting Data...2896753189</v>
        <stp/>
        <stp>BDP|9594492259211034406</stp>
        <tr r="R7348" s="1"/>
      </tp>
      <tp t="s">
        <v>#N/A Requesting Data...3377457485</v>
        <stp/>
        <stp>BDP|5186777473030663866</stp>
        <tr r="N10" s="1"/>
      </tp>
      <tp t="s">
        <v>#N/A Requesting Data...3708747427</v>
        <stp/>
        <stp>BDP|6931958840410163687</stp>
        <tr r="N7502" s="1"/>
      </tp>
      <tp t="s">
        <v>#N/A Requesting Data...2533729233</v>
        <stp/>
        <stp>BDP|4578844134583877180</stp>
        <tr r="R7376" s="1"/>
        <tr r="R1318" s="1"/>
        <tr r="R666" s="1"/>
      </tp>
      <tp t="s">
        <v>#N/A Requesting Data...3619038096</v>
        <stp/>
        <stp>BDP|9348820852661470824</stp>
        <tr r="N1189" s="1"/>
        <tr r="N537" s="1"/>
      </tp>
      <tp t="s">
        <v>#N/A Requesting Data...2370513545</v>
        <stp/>
        <stp>BDP|2313684579527264957</stp>
        <tr r="R1622" s="1"/>
        <tr r="R970" s="1"/>
      </tp>
      <tp t="s">
        <v>#N/A Requesting Data...3345365381</v>
        <stp/>
        <stp>BDP|3278241754028657113</stp>
        <tr r="N7300" s="1"/>
      </tp>
      <tp t="s">
        <v>#N/A Requesting Data...3851627086</v>
        <stp/>
        <stp>BDP|4169634277980788873</stp>
        <tr r="R2068" s="1"/>
        <tr r="R304" s="1"/>
        <tr r="R2975" s="1"/>
        <tr r="R3247" s="1"/>
      </tp>
      <tp t="s">
        <v>#N/A Requesting Data...3538998738</v>
        <stp/>
        <stp>BDP|5030061815421545834</stp>
        <tr r="R2952" s="1"/>
      </tp>
      <tp t="s">
        <v>#N/A Requesting Data...3072309026</v>
        <stp/>
        <stp>BDP|4185651277139071296</stp>
        <tr r="N7347" s="1"/>
      </tp>
      <tp t="s">
        <v>#N/A Requesting Data...3846712665</v>
        <stp/>
        <stp>BDP|5866140793847145447</stp>
        <tr r="R2366" s="1"/>
      </tp>
      <tp t="s">
        <v>#N/A Requesting Data...4194760818</v>
        <stp/>
        <stp>BDP|9441215204596953320</stp>
        <tr r="R638" s="1"/>
        <tr r="R1290" s="1"/>
      </tp>
      <tp t="s">
        <v>#N/A Requesting Data...2490858279</v>
        <stp/>
        <stp>BDP|5963285928408058330</stp>
        <tr r="N2572" s="1"/>
        <tr r="N2776" s="1"/>
      </tp>
      <tp t="s">
        <v>#N/A Requesting Data...3039303644</v>
        <stp/>
        <stp>BDP|6710291025391874990</stp>
        <tr r="N2204" s="1"/>
      </tp>
      <tp t="s">
        <v>#N/A Requesting Data...2580319213</v>
        <stp/>
        <stp>BDP|6908428345421695922</stp>
        <tr r="R113" s="1"/>
        <tr r="R3056" s="1"/>
        <tr r="R1877" s="1"/>
      </tp>
      <tp t="s">
        <v>#N/A N/A</v>
        <stp/>
        <stp>BDP|8314033246021874343</stp>
        <tr r="R410" s="1"/>
      </tp>
      <tp t="s">
        <v>#N/A Requesting Data...2793948521</v>
        <stp/>
        <stp>BDP|8277058342085668781</stp>
        <tr r="R7506" s="1"/>
      </tp>
      <tp t="s">
        <v>#N/A Requesting Data...3342964113</v>
        <stp/>
        <stp>BDP|7702699890327309161</stp>
        <tr r="R1516" s="1"/>
        <tr r="R2515" s="1"/>
        <tr r="R864" s="1"/>
      </tp>
      <tp t="s">
        <v>#N/A Requesting Data...3094861716</v>
        <stp/>
        <stp>BDP|3317929193874089994</stp>
        <tr r="R1189" s="1"/>
        <tr r="R537" s="1"/>
      </tp>
      <tp t="s">
        <v>#N/A Requesting Data...3830369715</v>
        <stp/>
        <stp>BDP|6912210398551973223</stp>
        <tr r="R1085" s="1"/>
        <tr r="R1737" s="1"/>
      </tp>
      <tp t="s">
        <v>#N/A Requesting Data...4264794132</v>
        <stp/>
        <stp>BDP|7565727709978233679</stp>
        <tr r="R1998" s="1"/>
        <tr r="R234" s="1"/>
        <tr r="R2536" s="1"/>
        <tr r="R3177" s="1"/>
      </tp>
      <tp t="s">
        <v>#N/A Requesting Data...2884947529</v>
        <stp/>
        <stp>BDP|2261872293758917546</stp>
        <tr r="R2169" s="1"/>
      </tp>
      <tp t="s">
        <v>#N/A Requesting Data...3481948172</v>
        <stp/>
        <stp>BDP|7728841244642865747</stp>
        <tr r="R2069" s="1"/>
        <tr r="R305" s="1"/>
        <tr r="R3248" s="1"/>
        <tr r="R1450" s="1"/>
        <tr r="R2687" s="1"/>
        <tr r="R798" s="1"/>
      </tp>
      <tp t="s">
        <v>#N/A Requesting Data...3676183010</v>
        <stp/>
        <stp>BDP|7931054987548767970</stp>
        <tr r="R154" s="1"/>
        <tr r="R1918" s="1"/>
        <tr r="R3097" s="1"/>
      </tp>
      <tp t="s">
        <v>#N/A Requesting Data...2289386736</v>
        <stp/>
        <stp>BDP|4580077604348673282</stp>
        <tr r="R2779" s="1"/>
      </tp>
      <tp t="s">
        <v>#N/A Requesting Data...2669307125</v>
        <stp/>
        <stp>BDP|2068294680433654578</stp>
        <tr r="N389" s="1"/>
      </tp>
      <tp t="s">
        <v>#N/A Requesting Data...2741990809</v>
        <stp/>
        <stp>BDP|1715184840308130269</stp>
        <tr r="R2838" s="1"/>
        <tr r="R2647" s="1"/>
      </tp>
      <tp t="s">
        <v>#N/A Requesting Data...4111140198</v>
        <stp/>
        <stp>BDP|5539905035391135096</stp>
        <tr r="R7514" s="1"/>
        <tr r="R2755" s="1"/>
      </tp>
      <tp t="s">
        <v>#N/A Requesting Data...3716548314</v>
        <stp/>
        <stp>BDP|6380066398903710224</stp>
        <tr r="N1243" s="1"/>
        <tr r="N7304" s="1"/>
        <tr r="N591" s="1"/>
      </tp>
      <tp t="s">
        <v>#N/A Requesting Data...3831112486</v>
        <stp/>
        <stp>BDP|8997846902826247851</stp>
        <tr r="N1386" s="1"/>
        <tr r="N734" s="1"/>
      </tp>
      <tp t="s">
        <v>#N/A Requesting Data...3942232530</v>
        <stp/>
        <stp>BDP|3637754352047055897</stp>
        <tr r="N1339" s="1"/>
        <tr r="N687" s="1"/>
      </tp>
      <tp t="s">
        <v>#N/A Requesting Data...2196005493</v>
        <stp/>
        <stp>BDP|2758219898211194673</stp>
        <tr r="R1227" s="1"/>
        <tr r="R7290" s="1"/>
        <tr r="R575" s="1"/>
      </tp>
      <tp t="s">
        <v>#N/A Requesting Data...3675947502</v>
        <stp/>
        <stp>BDP|5078985847365147362</stp>
        <tr r="R88" s="1"/>
      </tp>
      <tp t="s">
        <v>#N/A Requesting Data...3648744298</v>
        <stp/>
        <stp>BDP|9521367274291777298</stp>
        <tr r="R1307" s="1"/>
        <tr r="R655" s="1"/>
      </tp>
      <tp t="s">
        <v>#N/A Requesting Data...3172085923</v>
        <stp/>
        <stp>BDP|7633129691177964656</stp>
        <tr r="N1258" s="1"/>
        <tr r="N606" s="1"/>
      </tp>
      <tp t="s">
        <v>#N/A Requesting Data...3979347343</v>
        <stp/>
        <stp>BDP|3941902446815700514</stp>
        <tr r="N1342" s="1"/>
        <tr r="N690" s="1"/>
      </tp>
      <tp t="s">
        <v>#N/A Requesting Data...3146615201</v>
        <stp/>
        <stp>BDP|5014595295181093651</stp>
        <tr r="R14" s="1"/>
        <tr r="R15" s="1"/>
        <tr r="R13" s="1"/>
      </tp>
      <tp t="s">
        <v>#N/A Requesting Data...4071830105</v>
        <stp/>
        <stp>BDP|7618997034425169638</stp>
        <tr r="N2206" s="1"/>
      </tp>
      <tp t="s">
        <v>#N/A Requesting Data...2362653905</v>
        <stp/>
        <stp>BDP|6070113546998665587</stp>
        <tr r="N7209" s="1"/>
      </tp>
      <tp t="s">
        <v>#N/A Requesting Data...2467079658</v>
        <stp/>
        <stp>BDP|8236398822346538155</stp>
        <tr r="R1689" s="1"/>
        <tr r="R2829" s="1"/>
        <tr r="R3104" s="1"/>
        <tr r="R161" s="1"/>
        <tr r="R1925" s="1"/>
        <tr r="R7545" s="1"/>
        <tr r="R1037" s="1"/>
      </tp>
      <tp t="s">
        <v>#N/A Requesting Data...3617310798</v>
        <stp/>
        <stp>BDP|6559728539188440442</stp>
        <tr r="R1560" s="1"/>
        <tr r="R908" s="1"/>
      </tp>
      <tp t="s">
        <v>#N/A Requesting Data...2982178203</v>
        <stp/>
        <stp>BDP|9598671857474204091</stp>
        <tr r="N2793" s="1"/>
      </tp>
      <tp t="s">
        <v>#N/A Requesting Data...2983830191</v>
        <stp/>
        <stp>BDP|1432714205890674885</stp>
        <tr r="R1972" s="1"/>
        <tr r="R208" s="1"/>
        <tr r="R3151" s="1"/>
      </tp>
      <tp t="s">
        <v>#N/A Requesting Data...3415810745</v>
        <stp/>
        <stp>BDP|2020870319740102511</stp>
        <tr r="R930" s="1"/>
        <tr r="R1582" s="1"/>
      </tp>
      <tp t="s">
        <v>#N/A Requesting Data...3586799247</v>
        <stp/>
        <stp>BDP|9709154517640222797</stp>
        <tr r="R2558" s="1"/>
      </tp>
      <tp t="s">
        <v>#N/A Requesting Data...2570915969</v>
        <stp/>
        <stp>BDP|5058941982238880208</stp>
        <tr r="R312" s="1"/>
        <tr r="R3255" s="1"/>
        <tr r="R2076" s="1"/>
        <tr r="R7485" s="1"/>
      </tp>
      <tp t="s">
        <v>#N/A Requesting Data...3891072421</v>
        <stp/>
        <stp>BDP|7279130983659496991</stp>
        <tr r="R345" s="1"/>
      </tp>
      <tp t="s">
        <v>#N/A Requesting Data...3600311375</v>
        <stp/>
        <stp>BDP|5828892317131015399</stp>
        <tr r="N2009" s="1"/>
        <tr r="N245" s="1"/>
        <tr r="N3188" s="1"/>
      </tp>
      <tp t="s">
        <v>#N/A Requesting Data...2834292955</v>
        <stp/>
        <stp>BDP|3123198755101139832</stp>
        <tr r="N1991" s="1"/>
        <tr r="N227" s="1"/>
        <tr r="N3170" s="1"/>
      </tp>
      <tp t="s">
        <v>#N/A Requesting Data...3305961733</v>
        <stp/>
        <stp>BDP|7211784827875332913</stp>
        <tr r="R2883" s="1"/>
      </tp>
      <tp t="s">
        <v>#N/A Requesting Data...3425705775</v>
        <stp/>
        <stp>BDP|1200420887141995215</stp>
        <tr r="N7186" s="1"/>
      </tp>
      <tp t="s">
        <v>#N/A Requesting Data...3284141181</v>
        <stp/>
        <stp>BDP|6971912927361390230</stp>
        <tr r="N259" s="1"/>
        <tr r="N3202" s="1"/>
        <tr r="N2023" s="1"/>
      </tp>
      <tp t="s">
        <v>#N/A Requesting Data...2792693874</v>
        <stp/>
        <stp>BDP|8785730614905638591</stp>
        <tr r="N3037" s="1"/>
      </tp>
      <tp t="s">
        <v>#N/A Requesting Data...3043787894</v>
        <stp/>
        <stp>BDP|6238770999515501363</stp>
        <tr r="N1382" s="1"/>
        <tr r="N730" s="1"/>
      </tp>
      <tp t="s">
        <v>#N/A Requesting Data...3509384718</v>
        <stp/>
        <stp>BDP|1766474379455778914</stp>
        <tr r="R1007" s="1"/>
        <tr r="R1659" s="1"/>
      </tp>
      <tp t="s">
        <v>#N/A Requesting Data...3190408957</v>
        <stp/>
        <stp>BDP|7529331797111954272</stp>
        <tr r="R2621" s="1"/>
      </tp>
      <tp t="s">
        <v>#N/A Requesting Data...2683466248</v>
        <stp/>
        <stp>BDP|4413482190026916198</stp>
        <tr r="N2680" s="1"/>
        <tr r="N2878" s="1"/>
      </tp>
      <tp t="s">
        <v>#N/A Requesting Data...3844248783</v>
        <stp/>
        <stp>BDP|9684399053158487945</stp>
        <tr r="R2655" s="1"/>
      </tp>
      <tp t="s">
        <v>#N/A Requesting Data...2283134847</v>
        <stp/>
        <stp>BDP|2846124193106487214</stp>
        <tr r="R1154" s="1"/>
        <tr r="R1806" s="1"/>
      </tp>
      <tp t="s">
        <v>#N/A Requesting Data...3417131438</v>
        <stp/>
        <stp>BDP|7617319403378868203</stp>
        <tr r="N1120" s="1"/>
        <tr r="N1772" s="1"/>
        <tr r="N7581" s="1"/>
      </tp>
      <tp t="s">
        <v>#N/A Requesting Data...2519402112</v>
        <stp/>
        <stp>BDP|9874653369387929014</stp>
        <tr r="R2720" s="1"/>
        <tr r="R2519" s="1"/>
      </tp>
      <tp t="s">
        <v>#N/A Requesting Data...2582918534</v>
        <stp/>
        <stp>BDP|9442401042200210787</stp>
        <tr r="N112" s="1"/>
        <tr r="N1876" s="1"/>
        <tr r="N3055" s="1"/>
      </tp>
      <tp t="s">
        <v>#N/A Requesting Data...3883149779</v>
        <stp/>
        <stp>BDP|3952121972202431914</stp>
        <tr r="N1451" s="1"/>
        <tr r="N799" s="1"/>
      </tp>
      <tp t="s">
        <v>#N/A Requesting Data...4160807630</v>
        <stp/>
        <stp>BDP|9922644968620850715</stp>
        <tr r="R2290" s="1"/>
      </tp>
      <tp t="s">
        <v>#N/A Requesting Data...3039299596</v>
        <stp/>
        <stp>BDP|3747441326168076390</stp>
        <tr r="R2873" s="1"/>
      </tp>
      <tp t="s">
        <v>#N/A Requesting Data...3724664628</v>
        <stp/>
        <stp>BDP|4464482315728280778</stp>
        <tr r="N1398" s="1"/>
        <tr r="N746" s="1"/>
        <tr r="N7441" s="1"/>
      </tp>
      <tp t="s">
        <v>#N/A Requesting Data...2932714072</v>
        <stp/>
        <stp>BDP|5794266258858105445</stp>
        <tr r="R2202" s="1"/>
      </tp>
      <tp t="s">
        <v>#N/A Requesting Data...4219274587</v>
        <stp/>
        <stp>BDP|3192883935442041408</stp>
        <tr r="N2018" s="1"/>
        <tr r="N254" s="1"/>
        <tr r="N3197" s="1"/>
      </tp>
      <tp t="s">
        <v>#N/A Requesting Data...3326153937</v>
        <stp/>
        <stp>BDP|7410741826895971924</stp>
        <tr r="R1324" s="1"/>
        <tr r="R672" s="1"/>
      </tp>
      <tp t="s">
        <v>#N/A Requesting Data...3657727393</v>
        <stp/>
        <stp>BDP|2960552520379348228</stp>
        <tr r="R2486" s="1"/>
        <tr r="R2041" s="1"/>
        <tr r="R277" s="1"/>
        <tr r="R3220" s="1"/>
      </tp>
      <tp t="s">
        <v>#N/A Requesting Data...2794212228</v>
        <stp/>
        <stp>BDP|9340198515791574676</stp>
        <tr r="R1862" s="1"/>
        <tr r="R2710" s="1"/>
        <tr r="R3041" s="1"/>
        <tr r="R98" s="1"/>
      </tp>
      <tp t="s">
        <v>#N/A Requesting Data...3426774469</v>
        <stp/>
        <stp>BDP|8897049782936242810</stp>
        <tr r="R7278" s="1"/>
      </tp>
      <tp t="s">
        <v>#N/A Requesting Data...3521867181</v>
        <stp/>
        <stp>BDP|5842813501581263278</stp>
        <tr r="N2458" s="1"/>
        <tr r="N7041" s="1"/>
        <tr r="N7092" s="1"/>
        <tr r="N7150" s="1"/>
        <tr r="N7233" s="1"/>
        <tr r="N56" s="1"/>
        <tr r="N1840" s="1"/>
        <tr r="N2322" s="1"/>
        <tr r="N2400" s="1"/>
        <tr r="N7631" s="1"/>
      </tp>
      <tp t="s">
        <v>#N/A Requesting Data...3473551227</v>
        <stp/>
        <stp>BDP|6877291283180733288</stp>
        <tr r="R1331" s="1"/>
        <tr r="R679" s="1"/>
      </tp>
      <tp t="s">
        <v>#N/A Requesting Data...2665701225</v>
        <stp/>
        <stp>BDP|8594088160586585653</stp>
        <tr r="N3267" s="1"/>
      </tp>
      <tp t="s">
        <v>#N/A Requesting Data...2547580392</v>
        <stp/>
        <stp>BDP|6993161227489012252</stp>
        <tr r="R1595" s="1"/>
        <tr r="R7520" s="1"/>
        <tr r="R943" s="1"/>
      </tp>
      <tp t="s">
        <v>#N/A N/A</v>
        <stp/>
        <stp>BDP|9763680200525626440</stp>
        <tr r="R361" s="1"/>
      </tp>
      <tp t="s">
        <v>#N/A Requesting Data...3093607257</v>
        <stp/>
        <stp>BDP|7309380012659346272</stp>
        <tr r="R1554" s="1"/>
        <tr r="R902" s="1"/>
      </tp>
      <tp t="s">
        <v>#N/A Requesting Data...2583679618</v>
        <stp/>
        <stp>BDP|5753402441079334280</stp>
        <tr r="R7309" s="1"/>
      </tp>
      <tp t="s">
        <v>#N/A Requesting Data...4121481194</v>
        <stp/>
        <stp>BDP|4488653564512190893</stp>
        <tr r="R1167" s="1"/>
        <tr r="R515" s="1"/>
      </tp>
      <tp t="s">
        <v>#N/A Requesting Data...3956845920</v>
        <stp/>
        <stp>BDP|8961318253822580239</stp>
        <tr r="R3211" s="1"/>
        <tr r="R268" s="1"/>
        <tr r="R2813" s="1"/>
        <tr r="R2032" s="1"/>
      </tp>
      <tp t="s">
        <v>#N/A Requesting Data...3768800518</v>
        <stp/>
        <stp>BDP|2451905629272833586</stp>
        <tr r="R1205" s="1"/>
        <tr r="R553" s="1"/>
      </tp>
      <tp t="s">
        <v>#N/A Requesting Data...3562675236</v>
        <stp/>
        <stp>BDP|8493510472094712023</stp>
        <tr r="R2002" s="1"/>
        <tr r="R238" s="1"/>
        <tr r="R3181" s="1"/>
        <tr r="R7309" s="1"/>
      </tp>
      <tp t="s">
        <v>#N/A Requesting Data...3864228829</v>
        <stp/>
        <stp>BDP|3927408734959943367</stp>
        <tr r="N2759" s="1"/>
      </tp>
      <tp t="s">
        <v>#N/A Requesting Data...3490807115</v>
        <stp/>
        <stp>BDP|4229241345489812593</stp>
        <tr r="N131" s="1"/>
        <tr r="N3074" s="1"/>
        <tr r="N1895" s="1"/>
      </tp>
      <tp t="s">
        <v>#N/A Requesting Data...3956326508</v>
        <stp/>
        <stp>BDP|5318120905618330251</stp>
        <tr r="R2231" s="1"/>
        <tr r="R431" s="1"/>
      </tp>
      <tp t="s">
        <v>#N/A Requesting Data...2429627552</v>
        <stp/>
        <stp>BDP|3203899631840817604</stp>
        <tr r="N2524" s="1"/>
      </tp>
      <tp t="s">
        <v>#N/A Requesting Data...3982135914</v>
        <stp/>
        <stp>BDP|7080699737274922855</stp>
        <tr r="N2647" s="1"/>
        <tr r="N2838" s="1"/>
      </tp>
      <tp t="s">
        <v>#N/A Requesting Data...3435571973</v>
        <stp/>
        <stp>BDP|1378119971940842994</stp>
        <tr r="R2369" s="1"/>
      </tp>
      <tp t="s">
        <v>#N/A Requesting Data...3050734395</v>
        <stp/>
        <stp>BDP|4288737621926197926</stp>
        <tr r="R367" s="1"/>
      </tp>
      <tp t="s">
        <v>#N/A Requesting Data...3812718776</v>
        <stp/>
        <stp>BDP|2471938948205527492</stp>
        <tr r="R2490" s="1"/>
      </tp>
      <tp t="s">
        <v>#N/A Requesting Data...2551686299</v>
        <stp/>
        <stp>BDP|8001404353503840489</stp>
        <tr r="N1522" s="1"/>
        <tr r="N870" s="1"/>
      </tp>
      <tp t="s">
        <v>#N/A Requesting Data...2728034660</v>
        <stp/>
        <stp>BDP|4060268991550766131</stp>
        <tr r="N1290" s="1"/>
        <tr r="N638" s="1"/>
      </tp>
      <tp t="s">
        <v>#N/A Requesting Data...3166950022</v>
        <stp/>
        <stp>BDP|6305537513404984894</stp>
        <tr r="R2748" s="1"/>
      </tp>
      <tp t="s">
        <v>#N/A Requesting Data...3350537432</v>
        <stp/>
        <stp>BDP|1878382391721043425</stp>
        <tr r="R7406" s="1"/>
      </tp>
      <tp t="s">
        <v>#N/A Requesting Data...3545297261</v>
        <stp/>
        <stp>BDP|9243495069433925683</stp>
        <tr r="R267" s="1"/>
        <tr r="R2807" s="1"/>
        <tr r="R3210" s="1"/>
        <tr r="R2031" s="1"/>
      </tp>
      <tp t="s">
        <v>#N/A Requesting Data...4168498647</v>
        <stp/>
        <stp>BDP|2830823109982695664</stp>
        <tr r="R1273" s="1"/>
        <tr r="R7338" s="1"/>
        <tr r="R621" s="1"/>
      </tp>
      <tp t="s">
        <v>#N/A Requesting Data...3741014574</v>
        <stp/>
        <stp>BDP|2588084690472885767</stp>
        <tr r="R1507" s="1"/>
        <tr r="R855" s="1"/>
      </tp>
      <tp t="s">
        <v>#N/A Requesting Data...3977061575</v>
        <stp/>
        <stp>BDP|7932907379364073336</stp>
        <tr r="R172" s="1"/>
        <tr r="R1936" s="1"/>
        <tr r="R3115" s="1"/>
        <tr r="R2842" s="1"/>
      </tp>
      <tp t="s">
        <v>#N/A Requesting Data...2423026631</v>
        <stp/>
        <stp>BDP|8280698464285892370</stp>
        <tr r="R1408" s="1"/>
        <tr r="R756" s="1"/>
      </tp>
      <tp t="s">
        <v>#N/A Requesting Data...3199052857</v>
        <stp/>
        <stp>BDP|5592615860369328277</stp>
        <tr r="R885" s="1"/>
        <tr r="R1537" s="1"/>
      </tp>
      <tp t="s">
        <v>#N/A Requesting Data...3462796406</v>
        <stp/>
        <stp>BDP|9994097247032605114</stp>
        <tr r="R1291" s="1"/>
        <tr r="R639" s="1"/>
      </tp>
      <tp t="s">
        <v>#N/A Requesting Data...4065299869</v>
        <stp/>
        <stp>BDP|9260203432705275328</stp>
        <tr r="R2288" s="1"/>
      </tp>
      <tp t="s">
        <v>#N/A Requesting Data...2262140900</v>
        <stp/>
        <stp>BDP|1881486593704106624</stp>
        <tr r="R7544" s="1"/>
      </tp>
      <tp t="s">
        <v>#N/A Requesting Data...3464595442</v>
        <stp/>
        <stp>BDP|9691487840503645482</stp>
        <tr r="R2663" s="1"/>
        <tr r="R2855" s="1"/>
        <tr r="R7439" s="1"/>
      </tp>
      <tp t="s">
        <v>#N/A Requesting Data...2928354755</v>
        <stp/>
        <stp>BDP|9373725521340697266</stp>
        <tr r="R7385" s="1"/>
      </tp>
      <tp t="s">
        <v>#N/A Requesting Data...3523048285</v>
        <stp/>
        <stp>BDP|3838844762787896468</stp>
        <tr r="R1323" s="1"/>
        <tr r="R3209" s="1"/>
        <tr r="R671" s="1"/>
        <tr r="R2030" s="1"/>
        <tr r="R266" s="1"/>
        <tr r="R2607" s="1"/>
        <tr r="R7378" s="1"/>
      </tp>
      <tp t="s">
        <v>#N/A Requesting Data...3734758305</v>
        <stp/>
        <stp>BDP|3915126902055869915</stp>
        <tr r="N1962" s="1"/>
        <tr r="N198" s="1"/>
        <tr r="N3141" s="1"/>
      </tp>
      <tp t="s">
        <v>#N/A Requesting Data...2837163421</v>
        <stp/>
        <stp>BDP|4195865594483598866</stp>
        <tr r="N105" s="1"/>
        <tr r="N1869" s="1"/>
        <tr r="N3048" s="1"/>
      </tp>
      <tp t="s">
        <v>#N/A N/A</v>
        <stp/>
        <stp>BDP|6803593857310156872</stp>
        <tr r="R369" s="1"/>
      </tp>
      <tp t="s">
        <v>#N/A Requesting Data...3952478888</v>
        <stp/>
        <stp>BDP|7295666535458889495</stp>
        <tr r="R2759" s="1"/>
        <tr r="R605" s="1"/>
        <tr r="R1257" s="1"/>
        <tr r="R7322" s="1"/>
      </tp>
      <tp t="s">
        <v>#N/A Requesting Data...3487191474</v>
        <stp/>
        <stp>BDP|9880876593354501286</stp>
        <tr r="R154" s="1"/>
        <tr r="R1918" s="1"/>
        <tr r="R3097" s="1"/>
      </tp>
      <tp t="s">
        <v>#N/A Requesting Data...3964916033</v>
        <stp/>
        <stp>BDP|5079528193504776376</stp>
        <tr r="R1632" s="1"/>
        <tr r="R980" s="1"/>
      </tp>
      <tp t="s">
        <v>#N/A Requesting Data...3470510877</v>
        <stp/>
        <stp>BDP|1606695772678962658</stp>
        <tr r="R1049" s="1"/>
        <tr r="R1701" s="1"/>
      </tp>
      <tp t="s">
        <v>#N/A Requesting Data...2558597066</v>
        <stp/>
        <stp>BDP|6511258885996084447</stp>
        <tr r="N2072" s="1"/>
        <tr r="N2693" s="1"/>
        <tr r="N308" s="1"/>
        <tr r="N2979" s="1"/>
        <tr r="N3251" s="1"/>
      </tp>
      <tp t="s">
        <v>#N/A Requesting Data...3242509434</v>
        <stp/>
        <stp>BDP|3869374434845972832</stp>
        <tr r="R7181" s="1"/>
      </tp>
      <tp t="s">
        <v>#N/A Requesting Data...2380695079</v>
        <stp/>
        <stp>BDP|8419122844062568165</stp>
        <tr r="N1193" s="1"/>
        <tr r="N541" s="1"/>
      </tp>
      <tp t="s">
        <v>#N/A Requesting Data...3013997969</v>
        <stp/>
        <stp>BDP|9436268666686780526</stp>
        <tr r="R3018" s="1"/>
      </tp>
      <tp t="s">
        <v>#N/A Requesting Data...2597666056</v>
        <stp/>
        <stp>BDP|4451921950344778207</stp>
        <tr r="R1446" s="1"/>
        <tr r="R794" s="1"/>
      </tp>
      <tp t="s">
        <v>#N/A Requesting Data...2569949284</v>
        <stp/>
        <stp>BDP|9703575486438517227</stp>
        <tr r="R1728" s="1"/>
        <tr r="R1076" s="1"/>
      </tp>
      <tp t="s">
        <v>#N/A Requesting Data...2730771486</v>
        <stp/>
        <stp>BDP|9782617415458258809</stp>
        <tr r="R2241" s="1"/>
        <tr r="R448" s="1"/>
      </tp>
      <tp t="s">
        <v>#N/A Requesting Data...4138236353</v>
        <stp/>
        <stp>BDP|8412273278620968334</stp>
        <tr r="N2266" s="1"/>
      </tp>
      <tp t="s">
        <v>#N/A Requesting Data...3075850596</v>
        <stp/>
        <stp>BDP|8046797136983185188</stp>
        <tr r="R1047" s="1"/>
        <tr r="R1699" s="1"/>
        <tr r="R7549" s="1"/>
      </tp>
      <tp t="s">
        <v>#N/A Requesting Data...3089111754</v>
        <stp/>
        <stp>BDP|8829782353456032258</stp>
        <tr r="N642" s="1"/>
        <tr r="N1294" s="1"/>
      </tp>
      <tp t="s">
        <v>#N/A Requesting Data...3778605633</v>
        <stp/>
        <stp>BDP|8738644168224469292</stp>
        <tr r="R2207" s="1"/>
      </tp>
      <tp t="s">
        <v>#N/A Requesting Data...2999409510</v>
        <stp/>
        <stp>BDP|8997651669092496470</stp>
        <tr r="R2636" s="1"/>
      </tp>
      <tp t="s">
        <v>#N/A Requesting Data...3071109735</v>
        <stp/>
        <stp>BDP|8773367620762778500</stp>
        <tr r="R1039" s="1"/>
        <tr r="R1691" s="1"/>
      </tp>
      <tp t="s">
        <v>#N/A Requesting Data...4183969492</v>
        <stp/>
        <stp>BDP|2724464685729643947</stp>
        <tr r="R7207" s="1"/>
      </tp>
      <tp t="s">
        <v>#N/A Requesting Data...3696877611</v>
        <stp/>
        <stp>BDP|6463412123928603669</stp>
        <tr r="N7419" s="1"/>
      </tp>
      <tp t="s">
        <v>#N/A Requesting Data...3069908130</v>
        <stp/>
        <stp>BDP|1449018695884603203</stp>
        <tr r="N2681" s="1"/>
      </tp>
      <tp t="s">
        <v>#N/A Requesting Data...4199814869</v>
        <stp/>
        <stp>BDP|2295395788643133450</stp>
        <tr r="R1752" s="1"/>
        <tr r="R1100" s="1"/>
      </tp>
      <tp t="s">
        <v>#N/A Requesting Data...3615779543</v>
        <stp/>
        <stp>BDP|2230886058773570209</stp>
        <tr r="N2532" s="1"/>
      </tp>
      <tp t="s">
        <v>#N/A Requesting Data...3963322797</v>
        <stp/>
        <stp>BDP|2075487633372492985</stp>
        <tr r="R2265" s="1"/>
        <tr r="R475" s="1"/>
      </tp>
      <tp t="s">
        <v>#N/A Requesting Data...2834228542</v>
        <stp/>
        <stp>BDP|9633704179596120191</stp>
        <tr r="R1668" s="1"/>
        <tr r="R1016" s="1"/>
      </tp>
      <tp t="s">
        <v>#N/A Requesting Data...4263186270</v>
        <stp/>
        <stp>BDP|1798561885910613254</stp>
        <tr r="N2682" s="1"/>
      </tp>
      <tp t="s">
        <v>#N/A Requesting Data...2318524539</v>
        <stp/>
        <stp>BDP|5126324211648596130</stp>
        <tr r="R1222" s="1"/>
        <tr r="R570" s="1"/>
      </tp>
      <tp t="s">
        <v>#N/A Requesting Data...2802374811</v>
        <stp/>
        <stp>BDP|2830742253378997622</stp>
        <tr r="N1585" s="1"/>
        <tr r="N933" s="1"/>
      </tp>
      <tp t="s">
        <v>#N/A Requesting Data...3419870029</v>
        <stp/>
        <stp>BDP|8571365835012667449</stp>
        <tr r="R332" s="1"/>
      </tp>
      <tp t="s">
        <v>#N/A Requesting Data...3671650952</v>
        <stp/>
        <stp>BDP|8499833438679262497</stp>
        <tr r="N7580" s="1"/>
      </tp>
      <tp t="s">
        <v>#N/A Requesting Data...4170647008</v>
        <stp/>
        <stp>BDP|1042218602029507423</stp>
        <tr r="R765" s="1"/>
        <tr r="R1417" s="1"/>
      </tp>
      <tp t="s">
        <v>#N/A Requesting Data...3141039738</v>
        <stp/>
        <stp>BDP|9802076148525287615</stp>
        <tr r="N76" s="1"/>
      </tp>
      <tp t="s">
        <v>#N/A Requesting Data...2754528005</v>
        <stp/>
        <stp>BDP|1834994080997291977</stp>
        <tr r="R796" s="1"/>
        <tr r="R1448" s="1"/>
      </tp>
      <tp t="s">
        <v>#N/A Requesting Data...3996118614</v>
        <stp/>
        <stp>BDP|6677284788085129732</stp>
        <tr r="N1439" s="1"/>
        <tr r="N787" s="1"/>
      </tp>
      <tp t="s">
        <v>#N/A Requesting Data...3918757107</v>
        <stp/>
        <stp>BDP|7026087971097934945</stp>
        <tr r="R7380" s="1"/>
      </tp>
      <tp t="s">
        <v>#N/A Requesting Data...2853869765</v>
        <stp/>
        <stp>BDP|1572668032062697834</stp>
        <tr r="R7199" s="1"/>
      </tp>
      <tp t="s">
        <v>#N/A Requesting Data...3111255990</v>
        <stp/>
        <stp>BDP|1231473490481990389</stp>
        <tr r="R1171" s="1"/>
        <tr r="R519" s="1"/>
      </tp>
      <tp t="s">
        <v>#N/A Requesting Data...3520114941</v>
        <stp/>
        <stp>BDP|2043021921208005673</stp>
        <tr r="R176" s="1"/>
        <tr r="R1940" s="1"/>
        <tr r="R3119" s="1"/>
        <tr r="R7437" s="1"/>
      </tp>
      <tp t="s">
        <v>#N/A Requesting Data...2633079214</v>
        <stp/>
        <stp>BDP|9706640331084326656</stp>
        <tr r="R111" s="1"/>
        <tr r="R1875" s="1"/>
        <tr r="R2735" s="1"/>
        <tr r="R3054" s="1"/>
      </tp>
      <tp t="s">
        <v>#N/A Requesting Data...2594228566</v>
        <stp/>
        <stp>BDP|1260571255926297961</stp>
        <tr r="R2236" s="1"/>
        <tr r="R442" s="1"/>
      </tp>
      <tp t="s">
        <v>#N/A Requesting Data...4102043389</v>
        <stp/>
        <stp>BDP|5974537483862592498</stp>
        <tr r="N859" s="1"/>
        <tr r="N1511" s="1"/>
      </tp>
      <tp t="s">
        <v>#N/A Requesting Data...3323307041</v>
        <stp/>
        <stp>BDP|8979599432758645814</stp>
        <tr r="R1484" s="1"/>
        <tr r="R832" s="1"/>
      </tp>
      <tp t="s">
        <v>#N/A Requesting Data...2973613588</v>
        <stp/>
        <stp>BDP|8623799537523836156</stp>
        <tr r="R2757" s="1"/>
      </tp>
      <tp t="s">
        <v>#N/A Requesting Data...2614073449</v>
        <stp/>
        <stp>BDP|6295565471749243322</stp>
        <tr r="R1103" s="1"/>
        <tr r="R1755" s="1"/>
      </tp>
      <tp t="s">
        <v>#N/A Requesting Data...3868236676</v>
        <stp/>
        <stp>BDP|8689536228487837605</stp>
        <tr r="N2833" s="1"/>
      </tp>
      <tp t="s">
        <v>#N/A Requesting Data...3746365387</v>
        <stp/>
        <stp>BDP|6573864121936677412</stp>
        <tr r="R381" s="1"/>
      </tp>
      <tp t="s">
        <v>#N/A Requesting Data...2871160712</v>
        <stp/>
        <stp>BDP|5030377051904202912</stp>
        <tr r="R1651" s="1"/>
        <tr r="R999" s="1"/>
      </tp>
      <tp t="s">
        <v>#N/A Requesting Data...3039489326</v>
        <stp/>
        <stp>BDP|5312974913564267707</stp>
        <tr r="N7199" s="1"/>
      </tp>
      <tp t="s">
        <v>#N/A Requesting Data...2966184084</v>
        <stp/>
        <stp>BDP|2905287696130473764</stp>
        <tr r="R449" s="1"/>
        <tr r="R2242" s="1"/>
      </tp>
      <tp t="s">
        <v>#N/A Requesting Data...2404732368</v>
        <stp/>
        <stp>BDP|2293893101610787480</stp>
        <tr r="R2277" s="1"/>
        <tr r="R497" s="1"/>
      </tp>
      <tp t="s">
        <v>#N/A Requesting Data...2862066047</v>
        <stp/>
        <stp>BDP|4280252587031452119</stp>
        <tr r="N2656" s="1"/>
        <tr r="N2847" s="1"/>
      </tp>
      <tp t="s">
        <v>#N/A Requesting Data...2494263837</v>
        <stp/>
        <stp>BDP|2986373498897151120</stp>
        <tr r="R1065" s="1"/>
        <tr r="R1717" s="1"/>
      </tp>
      <tp t="s">
        <v>#N/A Requesting Data...3958859266</v>
        <stp/>
        <stp>BDP|1871201650550098921</stp>
        <tr r="R1316" s="1"/>
        <tr r="R7375" s="1"/>
        <tr r="R664" s="1"/>
      </tp>
      <tp t="s">
        <v>#N/A Requesting Data...3294663262</v>
        <stp/>
        <stp>BDP|2328937337931848657</stp>
        <tr r="N2255" s="1"/>
        <tr r="N465" s="1"/>
      </tp>
      <tp t="s">
        <v>#N/A Requesting Data...3863915752</v>
        <stp/>
        <stp>BDP|6900229095693120153</stp>
        <tr r="N656" s="1"/>
        <tr r="N1308" s="1"/>
      </tp>
      <tp t="s">
        <v>#N/A Requesting Data...3553379841</v>
        <stp/>
        <stp>BDP|4829435554138194241</stp>
        <tr r="R2520" s="1"/>
        <tr r="R2721" s="1"/>
      </tp>
      <tp t="s">
        <v>#N/A Requesting Data...3009019492</v>
        <stp/>
        <stp>BDP|9871236116164186169</stp>
        <tr r="N2157" s="1"/>
      </tp>
      <tp t="s">
        <v>#N/A Requesting Data...3226600917</v>
        <stp/>
        <stp>BDP|3888418783135499548</stp>
        <tr r="R1292" s="1"/>
        <tr r="R640" s="1"/>
        <tr r="R7353" s="1"/>
      </tp>
      <tp t="s">
        <v>#N/A Requesting Data...2366195253</v>
        <stp/>
        <stp>BDP|2029883180649227406</stp>
        <tr r="R534" s="1"/>
        <tr r="R1186" s="1"/>
      </tp>
      <tp t="s">
        <v>#N/A Requesting Data...2958198197</v>
        <stp/>
        <stp>BDP|7580782275958525073</stp>
        <tr r="N1165" s="1"/>
        <tr r="N513" s="1"/>
      </tp>
      <tp t="s">
        <v>#N/A Requesting Data...2649157772</v>
        <stp/>
        <stp>BDP|6821250795050048223</stp>
        <tr r="R1223" s="1"/>
        <tr r="R571" s="1"/>
      </tp>
      <tp t="s">
        <v>#N/A Requesting Data...3194362117</v>
        <stp/>
        <stp>BDP|6182068085606157797</stp>
        <tr r="R2072" s="1"/>
        <tr r="R2693" s="1"/>
        <tr r="R2979" s="1"/>
        <tr r="R3251" s="1"/>
        <tr r="R308" s="1"/>
      </tp>
      <tp t="s">
        <v>#N/A Requesting Data...2756862135</v>
        <stp/>
        <stp>BDP|3661813573236831560</stp>
        <tr r="R850" s="1"/>
        <tr r="R1502" s="1"/>
      </tp>
      <tp t="s">
        <v>#N/A Requesting Data...4260269615</v>
        <stp/>
        <stp>BDP|6162377488253109157</stp>
        <tr r="N1471" s="1"/>
        <tr r="N7480" s="1"/>
        <tr r="N819" s="1"/>
      </tp>
      <tp t="s">
        <v>#N/A Requesting Data...3669329784</v>
        <stp/>
        <stp>BDP|9319288241775110518</stp>
        <tr r="N7302" s="1"/>
      </tp>
      <tp t="s">
        <v>#N/A Requesting Data...3631222673</v>
        <stp/>
        <stp>BDP|2587424528448784326</stp>
        <tr r="N1030" s="1"/>
        <tr r="N1682" s="1"/>
      </tp>
      <tp t="s">
        <v>#N/A Requesting Data...3513905475</v>
        <stp/>
        <stp>BDP|5691921394082272893</stp>
        <tr r="N2868" s="1"/>
      </tp>
      <tp t="s">
        <v>#N/A N/A</v>
        <stp/>
        <stp>BDP|1003597022600479948</stp>
        <tr r="R403" s="1"/>
      </tp>
      <tp t="s">
        <v>#N/A Requesting Data...4003574653</v>
        <stp/>
        <stp>BDP|3761631598691670217</stp>
        <tr r="R7194" s="1"/>
      </tp>
      <tp t="s">
        <v>#N/A Requesting Data...2618535871</v>
        <stp/>
        <stp>BDP|1853958942022154158</stp>
        <tr r="N172" s="1"/>
        <tr r="N1936" s="1"/>
        <tr r="N2842" s="1"/>
        <tr r="N3115" s="1"/>
      </tp>
      <tp t="s">
        <v>#N/A Requesting Data...3165447835</v>
        <stp/>
        <stp>BDP|6170472798732013651</stp>
        <tr r="R1511" s="1"/>
        <tr r="R859" s="1"/>
      </tp>
      <tp t="s">
        <v>#N/A Requesting Data...3747836395</v>
        <stp/>
        <stp>BDP|3583752095130972279</stp>
        <tr r="N2919" s="1"/>
      </tp>
      <tp t="s">
        <v>#N/A Requesting Data...4135401989</v>
        <stp/>
        <stp>BDP|4384867035972883238</stp>
        <tr r="R2552" s="1"/>
        <tr r="R7516" s="1"/>
      </tp>
      <tp t="s">
        <v>#N/A Requesting Data...4105987393</v>
        <stp/>
        <stp>BDP|9374755637187327597</stp>
        <tr r="N7410" s="1"/>
      </tp>
      <tp t="s">
        <v>#N/A Requesting Data...4267823228</v>
        <stp/>
        <stp>BDP|8953040513817117175</stp>
        <tr r="R2965" s="1"/>
        <tr r="R3238" s="1"/>
        <tr r="R2059" s="1"/>
        <tr r="R2662" s="1"/>
        <tr r="R295" s="1"/>
      </tp>
      <tp t="s">
        <v>#N/A Requesting Data...3192755945</v>
        <stp/>
        <stp>BDP|2428937847086087684</stp>
        <tr r="R7177" s="1"/>
      </tp>
      <tp t="s">
        <v>#N/A Requesting Data...3874755514</v>
        <stp/>
        <stp>BDP|1515237392990862544</stp>
        <tr r="N1649" s="1"/>
        <tr r="N997" s="1"/>
      </tp>
      <tp t="s">
        <v>#N/A Requesting Data...2686911680</v>
        <stp/>
        <stp>BDP|7248533984657975248</stp>
        <tr r="R550" s="1"/>
        <tr r="R1202" s="1"/>
      </tp>
      <tp t="s">
        <v>#N/A Requesting Data...3489235040</v>
        <stp/>
        <stp>BDP|3735977842827995632</stp>
        <tr r="R2275" s="1"/>
        <tr r="R494" s="1"/>
      </tp>
      <tp t="s">
        <v>#N/A Requesting Data...3377448408</v>
        <stp/>
        <stp>BDP|8297254739550573626</stp>
        <tr r="R7080" s="1"/>
        <tr r="R7138" s="1"/>
        <tr r="R7619" s="1"/>
        <tr r="R44" s="1"/>
        <tr r="R2310" s="1"/>
        <tr r="R2388" s="1"/>
        <tr r="R2446" s="1"/>
      </tp>
      <tp t="s">
        <v>#N/A Requesting Data...3074232136</v>
        <stp/>
        <stp>BDP|5511400741943599988</stp>
        <tr r="R919" s="1"/>
        <tr r="R1571" s="1"/>
      </tp>
      <tp t="s">
        <v>#N/A Requesting Data...4158740093</v>
        <stp/>
        <stp>BDP|3704802715537277298</stp>
        <tr r="R937" s="1"/>
        <tr r="R1589" s="1"/>
        <tr r="R2944" s="1"/>
      </tp>
      <tp t="s">
        <v>#N/A Requesting Data...2909504996</v>
        <stp/>
        <stp>BDP|3884142263398290348</stp>
        <tr r="R370" s="1"/>
      </tp>
      <tp t="s">
        <v>#N/A Requesting Data...4107405641</v>
        <stp/>
        <stp>BDP|1171438898795049637</stp>
        <tr r="N1267" s="1"/>
        <tr r="N615" s="1"/>
      </tp>
      <tp t="s">
        <v>#N/A Requesting Data...3101750798</v>
        <stp/>
        <stp>BDP|8067190355300287371</stp>
        <tr r="R1130" s="1"/>
        <tr r="R1782" s="1"/>
      </tp>
      <tp t="s">
        <v>#N/A Requesting Data...3568950663</v>
        <stp/>
        <stp>BDP|7863800873706291104</stp>
        <tr r="R1277" s="1"/>
        <tr r="R625" s="1"/>
      </tp>
      <tp t="s">
        <v>#N/A Requesting Data...2698831011</v>
        <stp/>
        <stp>BDP|3934977753561171155</stp>
        <tr r="R7449" s="1"/>
      </tp>
      <tp t="s">
        <v>#N/A Requesting Data...3389889677</v>
        <stp/>
        <stp>BDP|9783251348694785441</stp>
        <tr r="N2904" s="1"/>
        <tr r="N1971" s="1"/>
        <tr r="N207" s="1"/>
        <tr r="N3150" s="1"/>
      </tp>
      <tp t="s">
        <v>#N/A Requesting Data...2743276417</v>
        <stp/>
        <stp>BDP|7773613821578882414</stp>
        <tr r="R2628" s="1"/>
      </tp>
      <tp t="s">
        <v>#N/A Requesting Data...3079739014</v>
        <stp/>
        <stp>BDP|9494140228594071165</stp>
        <tr r="N2525" s="1"/>
      </tp>
      <tp t="s">
        <v>#N/A Requesting Data...4153792149</v>
        <stp/>
        <stp>BDP|5712181597307470524</stp>
        <tr r="R2899" s="1"/>
      </tp>
      <tp t="s">
        <v>#N/A Requesting Data...3614597147</v>
        <stp/>
        <stp>BDP|4124893610635178770</stp>
        <tr r="R1163" s="1"/>
        <tr r="R511" s="1"/>
      </tp>
      <tp t="s">
        <v>#N/A Requesting Data...2530722934</v>
        <stp/>
        <stp>BDP|4566928429151446148</stp>
        <tr r="N2819" s="1"/>
      </tp>
      <tp t="s">
        <v>#N/A Requesting Data...2822430046</v>
        <stp/>
        <stp>BDP|8348104366326862636</stp>
        <tr r="R2485" s="1"/>
      </tp>
      <tp t="s">
        <v>#N/A Requesting Data...3499253754</v>
        <stp/>
        <stp>BDP|3810055443049233125</stp>
        <tr r="R188" s="1"/>
        <tr r="R1952" s="1"/>
        <tr r="R3131" s="1"/>
      </tp>
      <tp t="s">
        <v>#N/A Requesting Data...4200189514</v>
        <stp/>
        <stp>BDP|1687294412549092434</stp>
        <tr r="N1331" s="1"/>
        <tr r="N679" s="1"/>
      </tp>
      <tp t="s">
        <v>#N/A Requesting Data...3772677038</v>
        <stp/>
        <stp>BDP|8948121225163041706</stp>
        <tr r="R788" s="1"/>
        <tr r="R1440" s="1"/>
        <tr r="R2681" s="1"/>
      </tp>
      <tp t="s">
        <v>#N/A Requesting Data...2663347642</v>
        <stp/>
        <stp>BDP|6789607447808693388</stp>
        <tr r="N1631" s="1"/>
        <tr r="N979" s="1"/>
      </tp>
      <tp t="s">
        <v>#N/A Requesting Data...2549165718</v>
        <stp/>
        <stp>BDP|1703922825983713682</stp>
        <tr r="R2071" s="1"/>
        <tr r="R3250" s="1"/>
        <tr r="R307" s="1"/>
      </tp>
      <tp t="s">
        <v>#N/A Requesting Data...2912874271</v>
        <stp/>
        <stp>BDP|6017530961363803959</stp>
        <tr r="R1005" s="1"/>
        <tr r="R1657" s="1"/>
      </tp>
      <tp t="s">
        <v>#N/A Requesting Data...3203719580</v>
        <stp/>
        <stp>BDP|4737494406706452939</stp>
        <tr r="N2994" s="1"/>
        <tr r="N2465" s="1"/>
        <tr r="N7048" s="1"/>
        <tr r="N7099" s="1"/>
        <tr r="N7157" s="1"/>
        <tr r="N7240" s="1"/>
        <tr r="N7638" s="1"/>
        <tr r="N63" s="1"/>
        <tr r="N1847" s="1"/>
        <tr r="N2329" s="1"/>
        <tr r="N2407" s="1"/>
      </tp>
      <tp t="s">
        <v>#N/A Requesting Data...3481765900</v>
        <stp/>
        <stp>BDP|2502305993995858218</stp>
        <tr r="N143" s="1"/>
        <tr r="N1907" s="1"/>
        <tr r="N3086" s="1"/>
      </tp>
      <tp t="s">
        <v>#N/A Requesting Data...2763194930</v>
        <stp/>
        <stp>BDP|4808026377484278807</stp>
        <tr r="N2773" s="1"/>
        <tr r="N2571" s="1"/>
      </tp>
      <tp t="s">
        <v>#N/A Requesting Data...3042475339</v>
        <stp/>
        <stp>BDP|3773032438026033932</stp>
        <tr r="N2195" s="1"/>
      </tp>
      <tp t="s">
        <v>#N/A Requesting Data...3294274907</v>
        <stp/>
        <stp>BDP|4561603305328778587</stp>
        <tr r="N443" s="1"/>
        <tr r="N2237" s="1"/>
        <tr r="N7606" s="1"/>
      </tp>
      <tp t="s">
        <v>#N/A Requesting Data...3285433288</v>
        <stp/>
        <stp>BDP|3843872353858122914</stp>
        <tr r="N2370" s="1"/>
      </tp>
      <tp t="s">
        <v>#N/A Requesting Data...2873859817</v>
        <stp/>
        <stp>BDP|1405608198112221320</stp>
        <tr r="R400" s="1"/>
      </tp>
      <tp t="s">
        <v>#N/A Requesting Data...2845404321</v>
        <stp/>
        <stp>BDP|3386614980194949677</stp>
        <tr r="R2621" s="1"/>
      </tp>
      <tp t="s">
        <v>#N/A Requesting Data...3018417566</v>
        <stp/>
        <stp>BDP|1497684892232092323</stp>
        <tr r="R2942" s="1"/>
      </tp>
      <tp t="s">
        <v>#N/A Requesting Data...3551960462</v>
        <stp/>
        <stp>BDP|3153196136059416765</stp>
        <tr r="R1284" s="1"/>
        <tr r="R632" s="1"/>
      </tp>
      <tp t="s">
        <v>#N/A Requesting Data...3147654566</v>
        <stp/>
        <stp>BDP|9816562058762207482</stp>
        <tr r="R1452" s="1"/>
        <tr r="R7461" s="1"/>
        <tr r="R800" s="1"/>
      </tp>
      <tp t="s">
        <v>#N/A Requesting Data...2531113538</v>
        <stp/>
        <stp>BDP|8848806416117551970</stp>
        <tr r="R7308" s="1"/>
      </tp>
      <tp t="s">
        <v>#N/A Requesting Data...2415533070</v>
        <stp/>
        <stp>BDP|8068377272984881708</stp>
        <tr r="N1472" s="1"/>
        <tr r="N820" s="1"/>
      </tp>
      <tp t="s">
        <v>#N/A Requesting Data...3608267660</v>
        <stp/>
        <stp>BDP|2399427582131757096</stp>
        <tr r="R3228" s="1"/>
        <tr r="R2049" s="1"/>
        <tr r="R2641" s="1"/>
        <tr r="R285" s="1"/>
        <tr r="R7415" s="1"/>
      </tp>
      <tp t="s">
        <v>#N/A Requesting Data...3982124086</v>
        <stp/>
        <stp>BDP|8678110755006807578</stp>
        <tr r="R1007" s="1"/>
        <tr r="R1659" s="1"/>
      </tp>
      <tp t="s">
        <v>#N/A Requesting Data...3354466433</v>
        <stp/>
        <stp>BDP|1054525137219869105</stp>
        <tr r="N7494" s="1"/>
        <tr r="N1513" s="1"/>
        <tr r="N861" s="1"/>
      </tp>
      <tp t="s">
        <v>#N/A Requesting Data...3712832206</v>
        <stp/>
        <stp>BDP|2676533891583933202</stp>
        <tr r="R389" s="1"/>
      </tp>
      <tp t="s">
        <v>#N/A N/A</v>
        <stp/>
        <stp>BDP|8890305252017387647</stp>
        <tr r="R2424" s="1"/>
      </tp>
      <tp t="s">
        <v>#N/A Requesting Data...2884781294</v>
        <stp/>
        <stp>BDP|4716794321259661743</stp>
        <tr r="R2659" s="1"/>
      </tp>
      <tp t="s">
        <v>#N/A Requesting Data...2890825729</v>
        <stp/>
        <stp>BDP|9725065945860188285</stp>
        <tr r="N1612" s="1"/>
        <tr r="N960" s="1"/>
      </tp>
      <tp t="s">
        <v>#N/A Requesting Data...4035687634</v>
        <stp/>
        <stp>BDP|5332163078798948496</stp>
        <tr r="R7305" s="1"/>
      </tp>
      <tp t="s">
        <v>#N/A Requesting Data...3753563954</v>
        <stp/>
        <stp>BDP|2289280442928763323</stp>
        <tr r="R113" s="1"/>
        <tr r="R3056" s="1"/>
        <tr r="R7507" s="1"/>
        <tr r="R1877" s="1"/>
      </tp>
      <tp t="s">
        <v>#N/A Requesting Data...3406788444</v>
        <stp/>
        <stp>BDP|6797896045731831410</stp>
        <tr r="R2864" s="1"/>
      </tp>
      <tp t="s">
        <v>#N/A Requesting Data...2429216134</v>
        <stp/>
        <stp>BDP|4382225322372260936</stp>
        <tr r="N2165" s="1"/>
      </tp>
      <tp t="s">
        <v>#N/A Requesting Data...2882767197</v>
        <stp/>
        <stp>BDP|7467830795778085108</stp>
        <tr r="N7077" s="1"/>
        <tr r="N7034" s="1"/>
        <tr r="N7135" s="1"/>
        <tr r="N7226" s="1"/>
        <tr r="N7616" s="1"/>
        <tr r="N41" s="1"/>
        <tr r="N1833" s="1"/>
        <tr r="N2307" s="1"/>
        <tr r="N2443" s="1"/>
      </tp>
      <tp t="s">
        <v>#N/A Requesting Data...3367295858</v>
        <stp/>
        <stp>BDP|9518643265747257141</stp>
        <tr r="R2039" s="1"/>
        <tr r="R2622" s="1"/>
        <tr r="R275" s="1"/>
        <tr r="R3218" s="1"/>
      </tp>
      <tp t="s">
        <v>#N/A Requesting Data...4126591877</v>
        <stp/>
        <stp>BDP|7078911674532300443</stp>
        <tr r="R228" s="1"/>
        <tr r="R7501" s="1"/>
        <tr r="R1992" s="1"/>
        <tr r="R3171" s="1"/>
      </tp>
      <tp t="s">
        <v>#N/A Requesting Data...2822008673</v>
        <stp/>
        <stp>BDP|9539510762582078744</stp>
        <tr r="R1620" s="1"/>
        <tr r="R968" s="1"/>
      </tp>
      <tp t="s">
        <v>#N/A Requesting Data...3149316461</v>
        <stp/>
        <stp>BDP|9266356518994882056</stp>
        <tr r="R1536" s="1"/>
        <tr r="R884" s="1"/>
      </tp>
      <tp t="s">
        <v>#N/A Requesting Data...3394603759</v>
        <stp/>
        <stp>BDP|6259474724898792746</stp>
        <tr r="R1455" s="1"/>
        <tr r="R803" s="1"/>
      </tp>
      <tp t="s">
        <v>#N/A Requesting Data...3734757248</v>
        <stp/>
        <stp>BDP|6297469330819142767</stp>
        <tr r="N7415" s="1"/>
      </tp>
      <tp t="s">
        <v>#N/A Requesting Data...3304022814</v>
        <stp/>
        <stp>BDP|1852099855722260956</stp>
        <tr r="R1635" s="1"/>
        <tr r="R983" s="1"/>
      </tp>
      <tp t="s">
        <v>#N/A Requesting Data...3020062120</v>
        <stp/>
        <stp>BDP|4016278481707751621</stp>
        <tr r="R351" s="1"/>
      </tp>
      <tp t="s">
        <v>#N/A Requesting Data...3052575406</v>
        <stp/>
        <stp>BDP|8767774445134140078</stp>
        <tr r="R2870" s="1"/>
      </tp>
      <tp t="s">
        <v>#N/A Requesting Data...3981108599</v>
        <stp/>
        <stp>BDP|9608382421436905159</stp>
        <tr r="R2764" s="1"/>
      </tp>
      <tp t="s">
        <v>#N/A Requesting Data...2647892385</v>
        <stp/>
        <stp>BDP|7469730494800788678</stp>
        <tr r="R7397" s="1"/>
      </tp>
      <tp t="s">
        <v>#N/A Requesting Data...4071837764</v>
        <stp/>
        <stp>BDP|9484549117923011147</stp>
        <tr r="R1373" s="1"/>
        <tr r="R2648" s="1"/>
        <tr r="R721" s="1"/>
      </tp>
      <tp t="s">
        <v>#N/A Requesting Data...2993121546</v>
        <stp/>
        <stp>BDP|4900381983955374521</stp>
        <tr r="R149" s="1"/>
        <tr r="R1913" s="1"/>
        <tr r="R3092" s="1"/>
      </tp>
      <tp t="s">
        <v>#N/A Requesting Data...3760004883</v>
        <stp/>
        <stp>BDP|8484278965852309168</stp>
        <tr r="N1667" s="1"/>
        <tr r="N1015" s="1"/>
      </tp>
      <tp t="s">
        <v>#N/A Requesting Data...2535386005</v>
        <stp/>
        <stp>BDP|1541789988905135473</stp>
        <tr r="R1183" s="1"/>
        <tr r="R531" s="1"/>
      </tp>
      <tp t="s">
        <v>#N/A Requesting Data...3099629604</v>
        <stp/>
        <stp>BDP|2821927420366108081</stp>
        <tr r="R2521" s="1"/>
      </tp>
      <tp t="s">
        <v>#N/A Requesting Data...3828285880</v>
        <stp/>
        <stp>BDP|1476509763704186957</stp>
        <tr r="R815" s="1"/>
        <tr r="R1467" s="1"/>
      </tp>
      <tp t="s">
        <v>#N/A Requesting Data...2675759387</v>
        <stp/>
        <stp>BDP|6953073390157574786</stp>
        <tr r="R3009" s="1"/>
      </tp>
      <tp t="s">
        <v>#N/A Requesting Data...2899036953</v>
        <stp/>
        <stp>BDP|8419459524802395364</stp>
        <tr r="R2820" s="1"/>
      </tp>
      <tp t="s">
        <v>#N/A Requesting Data...3374868164</v>
        <stp/>
        <stp>BDP|6833819836196850472</stp>
        <tr r="R2608" s="1"/>
      </tp>
      <tp t="s">
        <v>#N/A Requesting Data...3058360300</v>
        <stp/>
        <stp>BDP|9488366205522463732</stp>
        <tr r="R2950" s="1"/>
      </tp>
      <tp t="s">
        <v>#N/A Requesting Data...2901923028</v>
        <stp/>
        <stp>BDP|6409884975751188788</stp>
        <tr r="N7187" s="1"/>
      </tp>
      <tp t="s">
        <v>#N/A Requesting Data...3371426267</v>
        <stp/>
        <stp>BDP|8558201617232435666</stp>
        <tr r="R2347" s="1"/>
      </tp>
      <tp t="s">
        <v>#N/A Requesting Data...3536283782</v>
        <stp/>
        <stp>BDP|1616355485107478221</stp>
        <tr r="R404" s="1"/>
      </tp>
      <tp t="s">
        <v>#N/A Requesting Data...4289848161</v>
        <stp/>
        <stp>BDP|8107663075631329715</stp>
        <tr r="R991" s="1"/>
        <tr r="R1643" s="1"/>
      </tp>
      <tp t="s">
        <v>#N/A Requesting Data...4034544406</v>
        <stp/>
        <stp>BDP|5652747546231135857</stp>
        <tr r="R2554" s="1"/>
      </tp>
      <tp t="s">
        <v>#N/A Requesting Data...3105594649</v>
        <stp/>
        <stp>BDP|5710655809108251497</stp>
        <tr r="N433" s="1"/>
      </tp>
      <tp t="s">
        <v>#N/A Requesting Data...3565342774</v>
        <stp/>
        <stp>BDP|4731909440504679201</stp>
        <tr r="R7507" s="1"/>
      </tp>
      <tp t="s">
        <v>#N/A Requesting Data...2975045344</v>
        <stp/>
        <stp>BDP|1326525090075550758</stp>
        <tr r="N24" s="1"/>
        <tr r="N6" s="1"/>
      </tp>
      <tp t="s">
        <v>#N/A Requesting Data...4177010400</v>
        <stp/>
        <stp>BDP|5695371089472156385</stp>
        <tr r="R2364" s="1"/>
      </tp>
      <tp t="s">
        <v>#N/A Requesting Data...3931816270</v>
        <stp/>
        <stp>BDP|6074415436798504631</stp>
        <tr r="R7301" s="1"/>
        <tr r="R1239" s="1"/>
        <tr r="R587" s="1"/>
      </tp>
      <tp t="s">
        <v>#N/A Requesting Data...2746208109</v>
        <stp/>
        <stp>BDP|4450352592599403866</stp>
        <tr r="N424" s="1"/>
      </tp>
      <tp t="s">
        <v>#N/A Requesting Data...3272677185</v>
        <stp/>
        <stp>BDP|8265637643553151627</stp>
        <tr r="N686" s="1"/>
        <tr r="N1338" s="1"/>
      </tp>
      <tp t="s">
        <v>#N/A Requesting Data...2927339950</v>
        <stp/>
        <stp>BDP|5440802760500075452</stp>
        <tr r="R739" s="1"/>
        <tr r="R1391" s="1"/>
        <tr r="R2661" s="1"/>
        <tr r="R7435" s="1"/>
      </tp>
      <tp t="s">
        <v>#N/A Requesting Data...3425796601</v>
        <stp/>
        <stp>BDP|6181868627094833795</stp>
        <tr r="R2753" s="1"/>
      </tp>
      <tp t="s">
        <v>#N/A Requesting Data...4010065418</v>
        <stp/>
        <stp>BDP|2929798631891743806</stp>
        <tr r="N2191" s="1"/>
      </tp>
      <tp t="s">
        <v>#N/A Requesting Data...3204979993</v>
        <stp/>
        <stp>BDP|9468265735523448451</stp>
        <tr r="R1392" s="1"/>
        <tr r="R740" s="1"/>
      </tp>
      <tp t="s">
        <v>#N/A Requesting Data...3166388044</v>
        <stp/>
        <stp>BDP|8099559524076612612</stp>
        <tr r="N2798" s="1"/>
        <tr r="N3089" s="1"/>
        <tr r="N1910" s="1"/>
        <tr r="N2597" s="1"/>
        <tr r="N146" s="1"/>
      </tp>
      <tp t="s">
        <v>#N/A Requesting Data...3148211786</v>
        <stp/>
        <stp>BDP|5320638589511888570</stp>
        <tr r="R2722" s="1"/>
      </tp>
      <tp t="s">
        <v>#N/A Requesting Data...2500562335</v>
        <stp/>
        <stp>BDP|9463473122280323043</stp>
        <tr r="N1188" s="1"/>
        <tr r="N536" s="1"/>
      </tp>
      <tp t="s">
        <v>#N/A Requesting Data...4258379501</v>
        <stp/>
        <stp>BDP|9556842321259381544</stp>
        <tr r="R2611" s="1"/>
      </tp>
      <tp t="s">
        <v>#N/A Requesting Data...3260278012</v>
        <stp/>
        <stp>BDP|4573257599182803268</stp>
        <tr r="R346" s="1"/>
      </tp>
      <tp t="s">
        <v>#N/A Requesting Data...4123468780</v>
        <stp/>
        <stp>BDP|6669878820701263247</stp>
        <tr r="R2734" s="1"/>
        <tr r="R7298" s="1"/>
      </tp>
      <tp t="s">
        <v>#N/A Requesting Data...2845571526</v>
        <stp/>
        <stp>BDP|9294461151226519171</stp>
        <tr r="R3036" s="1"/>
      </tp>
      <tp t="s">
        <v>#N/A Requesting Data...3802733812</v>
        <stp/>
        <stp>BDP|3258360303348737779</stp>
        <tr r="R2196" s="1"/>
      </tp>
      <tp t="s">
        <v>#N/A Requesting Data...3137252756</v>
        <stp/>
        <stp>BDP|2741943023167481131</stp>
        <tr r="N2579" s="1"/>
        <tr r="N2786" s="1"/>
      </tp>
      <tp t="s">
        <v>#N/A Requesting Data...3395056997</v>
        <stp/>
        <stp>BDP|1298932375048500868</stp>
        <tr r="R582" s="1"/>
        <tr r="R1234" s="1"/>
      </tp>
      <tp t="s">
        <v>#N/A Requesting Data...3921268785</v>
        <stp/>
        <stp>BDP|3127927760181622225</stp>
        <tr r="R7377" s="1"/>
        <tr r="R669" s="1"/>
        <tr r="R1321" s="1"/>
      </tp>
      <tp t="s">
        <v>#N/A Requesting Data...3229897108</v>
        <stp/>
        <stp>BDP|8571082713626964000</stp>
        <tr r="R7433" s="1"/>
      </tp>
      <tp t="s">
        <v>#N/A Requesting Data...2551193853</v>
        <stp/>
        <stp>BDP|8553165065176825697</stp>
        <tr r="N3092" s="1"/>
        <tr r="N149" s="1"/>
        <tr r="N1913" s="1"/>
      </tp>
      <tp t="s">
        <v>#N/A Requesting Data...2497608144</v>
        <stp/>
        <stp>BDP|7758296628581745966</stp>
        <tr r="R1575" s="1"/>
        <tr r="R923" s="1"/>
      </tp>
      <tp t="s">
        <v>#N/A Requesting Data...4133527733</v>
        <stp/>
        <stp>BDP|5451276226492755856</stp>
        <tr r="R1157" s="1"/>
        <tr r="R211" s="1"/>
        <tr r="R7595" s="1"/>
        <tr r="R1809" s="1"/>
        <tr r="R1975" s="1"/>
        <tr r="R3154" s="1"/>
      </tp>
      <tp t="s">
        <v>#N/A Requesting Data...2554391078</v>
        <stp/>
        <stp>BDP|7375723162429155052</stp>
        <tr r="R2612" s="1"/>
        <tr r="R2810" s="1"/>
      </tp>
      <tp t="s">
        <v>#N/A Requesting Data...2509365416</v>
        <stp/>
        <stp>BDP|2717394681762989423</stp>
        <tr r="R371" s="1"/>
      </tp>
      <tp t="s">
        <v>#N/A Requesting Data...2908125675</v>
        <stp/>
        <stp>BDP|5037555655459531319</stp>
        <tr r="N1296" s="1"/>
        <tr r="N644" s="1"/>
      </tp>
      <tp t="s">
        <v>#N/A Requesting Data...2622280267</v>
        <stp/>
        <stp>BDP|3308029843160124872</stp>
        <tr r="R2703" s="1"/>
      </tp>
      <tp t="s">
        <v>#N/A Requesting Data...2913509974</v>
        <stp/>
        <stp>BDP|7885754099701124713</stp>
        <tr r="N2052" s="1"/>
        <tr r="N288" s="1"/>
        <tr r="N3231" s="1"/>
      </tp>
      <tp t="s">
        <v>#N/A Requesting Data...3478258335</v>
        <stp/>
        <stp>BDP|6594054852878501438</stp>
        <tr r="R3195" s="1"/>
        <tr r="R2016" s="1"/>
        <tr r="R252" s="1"/>
        <tr r="R2775" s="1"/>
      </tp>
      <tp t="s">
        <v>#N/A Requesting Data...3371692282</v>
        <stp/>
        <stp>BDP|5147072494177680403</stp>
        <tr r="N2584" s="1"/>
      </tp>
      <tp t="s">
        <v>#N/A Requesting Data...3696633997</v>
        <stp/>
        <stp>BDP|3774574763958442731</stp>
        <tr r="N3160" s="1"/>
        <tr r="N217" s="1"/>
        <tr r="N2514" s="1"/>
        <tr r="N1981" s="1"/>
      </tp>
      <tp t="s">
        <v>#N/A Requesting Data...2918461637</v>
        <stp/>
        <stp>BDP|8638373439587539099</stp>
        <tr r="R3032" s="1"/>
      </tp>
      <tp t="s">
        <v>#N/A Requesting Data...3488406709</v>
        <stp/>
        <stp>BDP|4580588536174819972</stp>
        <tr r="R1622" s="1"/>
        <tr r="R970" s="1"/>
      </tp>
      <tp t="s">
        <v>#N/A Requesting Data...2497448273</v>
        <stp/>
        <stp>BDP|4449930437571556013</stp>
        <tr r="R788" s="1"/>
        <tr r="R1440" s="1"/>
      </tp>
      <tp t="s">
        <v>#N/A Requesting Data...4280793621</v>
        <stp/>
        <stp>BDP|5013510442659572226</stp>
        <tr r="R329" s="1"/>
      </tp>
      <tp t="s">
        <v>#N/A Requesting Data...3923359162</v>
        <stp/>
        <stp>BDP|7487492449118950086</stp>
        <tr r="R7470" s="1"/>
      </tp>
      <tp t="s">
        <v>#N/A Requesting Data...3264355555</v>
        <stp/>
        <stp>BDP|7256846471136189132</stp>
        <tr r="R2493" s="1"/>
      </tp>
      <tp t="s">
        <v>#N/A Requesting Data...2675646048</v>
        <stp/>
        <stp>BDP|5199858626173185366</stp>
        <tr r="N2946" s="1"/>
      </tp>
      <tp t="s">
        <v>#N/A Requesting Data...3906617265</v>
        <stp/>
        <stp>BDP|2184619187920022329</stp>
        <tr r="R1315" s="1"/>
        <tr r="R2029" s="1"/>
        <tr r="R7374" s="1"/>
        <tr r="R663" s="1"/>
        <tr r="R2603" s="1"/>
        <tr r="R3208" s="1"/>
        <tr r="R265" s="1"/>
      </tp>
      <tp t="s">
        <v>#N/A Requesting Data...2550279376</v>
        <stp/>
        <stp>BDP|2574558685954208424</stp>
        <tr r="N552" s="1"/>
        <tr r="N1204" s="1"/>
      </tp>
      <tp t="s">
        <v>#N/A Requesting Data...3677637460</v>
        <stp/>
        <stp>BDP|1730161082392758511</stp>
        <tr r="N727" s="1"/>
        <tr r="N1379" s="1"/>
        <tr r="N7423" s="1"/>
      </tp>
      <tp t="s">
        <v>#N/A Requesting Data...2647682661</v>
        <stp/>
        <stp>BDP|6864867970583308583</stp>
        <tr r="R7141" s="1"/>
        <tr r="R7622" s="1"/>
        <tr r="R47" s="1"/>
        <tr r="R2313" s="1"/>
        <tr r="R2391" s="1"/>
        <tr r="R2449" s="1"/>
        <tr r="R7083" s="1"/>
      </tp>
      <tp t="s">
        <v>#N/A Requesting Data...3426010097</v>
        <stp/>
        <stp>BDP|6076931776815849572</stp>
        <tr r="R7453" s="1"/>
        <tr r="R781" s="1"/>
        <tr r="R1433" s="1"/>
      </tp>
      <tp t="s">
        <v>#N/A Requesting Data...3143714829</v>
        <stp/>
        <stp>BDP|1913618940308158334</stp>
        <tr r="N351" s="1"/>
      </tp>
      <tp t="s">
        <v>#N/A Requesting Data...4186384850</v>
        <stp/>
        <stp>BDP|2996842242022589409</stp>
        <tr r="R1700" s="1"/>
        <tr r="R1048" s="1"/>
      </tp>
      <tp t="s">
        <v>#N/A Requesting Data...2565892494</v>
        <stp/>
        <stp>BDP|1587393229878692096</stp>
        <tr r="N2498" s="1"/>
        <tr r="N2499" s="1"/>
        <tr r="N2500" s="1"/>
      </tp>
      <tp t="s">
        <v>#N/A Requesting Data...2755754115</v>
        <stp/>
        <stp>BDP|1258309741627873911</stp>
        <tr r="R7187" s="1"/>
      </tp>
      <tp t="s">
        <v>#N/A Requesting Data...2983910427</v>
        <stp/>
        <stp>BDP|6700154856439621383</stp>
        <tr r="N1487" s="1"/>
        <tr r="N835" s="1"/>
      </tp>
      <tp t="s">
        <v>#N/A Requesting Data...3557430996</v>
        <stp/>
        <stp>BDP|6684398888410906545</stp>
        <tr r="R2722" s="1"/>
      </tp>
      <tp t="s">
        <v>#N/A Requesting Data...3957380517</v>
        <stp/>
        <stp>BDP|9659754103683243583</stp>
        <tr r="N124" s="1"/>
        <tr r="N1888" s="1"/>
        <tr r="N3067" s="1"/>
      </tp>
      <tp t="s">
        <v>#N/A Requesting Data...2830220975</v>
        <stp/>
        <stp>BDP|8289688479847874606</stp>
        <tr r="R147" s="1"/>
        <tr r="R1911" s="1"/>
        <tr r="R3090" s="1"/>
      </tp>
      <tp t="s">
        <v>#N/A Requesting Data...3968021628</v>
        <stp/>
        <stp>BDP|9125918080641826136</stp>
        <tr r="R1456" s="1"/>
        <tr r="R2887" s="1"/>
        <tr r="R804" s="1"/>
      </tp>
      <tp t="s">
        <v>#N/A Requesting Data...3867487760</v>
        <stp/>
        <stp>BDP|2719799832318725602</stp>
        <tr r="R2958" s="1"/>
      </tp>
      <tp t="s">
        <v>#N/A Requesting Data...3269690003</v>
        <stp/>
        <stp>BDP|8613182184589608079</stp>
        <tr r="R7182" s="1"/>
      </tp>
      <tp t="s">
        <v>#N/A Requesting Data...3364490617</v>
        <stp/>
        <stp>BDP|8178223732725357499</stp>
        <tr r="N2715" s="1"/>
      </tp>
      <tp t="s">
        <v>#N/A Requesting Data...3252958333</v>
        <stp/>
        <stp>BDP|4933816252365114409</stp>
        <tr r="R816" s="1"/>
        <tr r="R2700" s="1"/>
        <tr r="R1468" s="1"/>
      </tp>
      <tp t="s">
        <v>#N/A Requesting Data...3817859269</v>
        <stp/>
        <stp>BDP|2628600686455948120</stp>
        <tr r="R2619" s="1"/>
      </tp>
      <tp t="s">
        <v>#N/A Requesting Data...3315673505</v>
        <stp/>
        <stp>BDP|7635138058398575338</stp>
        <tr r="R2014" s="1"/>
        <tr r="R250" s="1"/>
        <tr r="R3193" s="1"/>
        <tr r="R7522" s="1"/>
      </tp>
      <tp t="s">
        <v>#N/A Requesting Data...4256201742</v>
        <stp/>
        <stp>BDP|1981971614763600278</stp>
        <tr r="R2371" s="1"/>
      </tp>
      <tp t="s">
        <v>#N/A Requesting Data...2650245789</v>
        <stp/>
        <stp>BDP|2982847137095770452</stp>
        <tr r="N1621" s="1"/>
        <tr r="N969" s="1"/>
      </tp>
      <tp t="s">
        <v>#N/A Requesting Data...3621695699</v>
        <stp/>
        <stp>BDP|4375981604975641016</stp>
        <tr r="N2967" s="1"/>
      </tp>
      <tp t="s">
        <v>#N/A Requesting Data...3383710704</v>
        <stp/>
        <stp>BDP|8679531478623192147</stp>
        <tr r="R1017" s="1"/>
        <tr r="R1669" s="1"/>
      </tp>
      <tp t="s">
        <v>#N/A Requesting Data...3363257301</v>
        <stp/>
        <stp>BDP|5032821645108813973</stp>
        <tr r="N967" s="1"/>
        <tr r="N7527" s="1"/>
        <tr r="N1619" s="1"/>
      </tp>
      <tp t="s">
        <v>#N/A Requesting Data...4289999351</v>
        <stp/>
        <stp>BDP|7295780587501298175</stp>
        <tr r="N2175" s="1"/>
      </tp>
      <tp t="s">
        <v>#N/A Requesting Data...3709366342</v>
        <stp/>
        <stp>BDP|8620183079033639591</stp>
        <tr r="N3036" s="1"/>
      </tp>
      <tp t="s">
        <v>#N/A Requesting Data...3496527588</v>
        <stp/>
        <stp>BDP|9122555569043672132</stp>
        <tr r="R1274" s="1"/>
        <tr r="R7339" s="1"/>
        <tr r="R622" s="1"/>
      </tp>
      <tp t="s">
        <v>#N/A Requesting Data...3082863249</v>
        <stp/>
        <stp>BDP|6935364657648715072</stp>
        <tr r="R2217" s="1"/>
      </tp>
      <tp t="s">
        <v>#N/A Requesting Data...2675096895</v>
        <stp/>
        <stp>BDP|3230342186596198698</stp>
        <tr r="R1600" s="1"/>
        <tr r="R948" s="1"/>
      </tp>
      <tp t="s">
        <v>#N/A Requesting Data...2646014012</v>
        <stp/>
        <stp>BDP|8359505471587300591</stp>
        <tr r="R2804" s="1"/>
        <tr r="R1008" s="1"/>
        <tr r="R1660" s="1"/>
      </tp>
      <tp t="s">
        <v>#N/A Requesting Data...3537604986</v>
        <stp/>
        <stp>BDP|6645581756199429741</stp>
        <tr r="N2947" s="1"/>
      </tp>
      <tp t="s">
        <v>#N/A Requesting Data...3461415735</v>
        <stp/>
        <stp>BDP|1936670801338367741</stp>
        <tr r="N2345" s="1"/>
      </tp>
      <tp t="s">
        <v>#N/A Requesting Data...4080907459</v>
        <stp/>
        <stp>BDP|4958949877750554278</stp>
        <tr r="N486" s="1"/>
      </tp>
      <tp t="s">
        <v>#N/A Requesting Data...2836445816</v>
        <stp/>
        <stp>BDP|6649144552889833313</stp>
        <tr r="R1183" s="1"/>
        <tr r="R531" s="1"/>
      </tp>
      <tp t="s">
        <v>#N/A Requesting Data...3182311681</v>
        <stp/>
        <stp>BDP|9969060270981149770</stp>
        <tr r="R7392" s="1"/>
        <tr r="R1027" s="1"/>
        <tr r="R1679" s="1"/>
      </tp>
      <tp t="s">
        <v>#N/A Requesting Data...2564251608</v>
        <stp/>
        <stp>BDP|7135391303425596972</stp>
        <tr r="N2541" s="1"/>
      </tp>
      <tp t="s">
        <v>#N/A Requesting Data...3251566346</v>
        <stp/>
        <stp>BDP|2866793231277805918</stp>
        <tr r="R2593" s="1"/>
        <tr r="R2796" s="1"/>
      </tp>
      <tp t="s">
        <v>#N/A Requesting Data...3188016158</v>
        <stp/>
        <stp>BDP|9096299816656114477</stp>
        <tr r="N2872" s="1"/>
        <tr r="N2674" s="1"/>
      </tp>
      <tp t="s">
        <v>#N/A Requesting Data...3910433692</v>
        <stp/>
        <stp>BDP|6255726399666473641</stp>
        <tr r="N3029" s="1"/>
      </tp>
      <tp t="s">
        <v>#N/A Requesting Data...4082166165</v>
        <stp/>
        <stp>BDP|5451492889854889550</stp>
        <tr r="N1103" s="1"/>
        <tr r="N1755" s="1"/>
      </tp>
      <tp t="s">
        <v>#N/A Requesting Data...2935441201</v>
        <stp/>
        <stp>BDP|8757808188325021515</stp>
        <tr r="R331" s="1"/>
      </tp>
      <tp t="s">
        <v>#N/A Requesting Data...2989678740</v>
        <stp/>
        <stp>BDP|5019098081424658101</stp>
        <tr r="R2548" s="1"/>
        <tr r="R2752" s="1"/>
      </tp>
      <tp t="s">
        <v>#N/A Requesting Data...3679733905</v>
        <stp/>
        <stp>BDP|8864178248771129482</stp>
        <tr r="R2726" s="1"/>
      </tp>
      <tp t="s">
        <v>#N/A Requesting Data...4195219742</v>
        <stp/>
        <stp>BDP|6285596143768408720</stp>
        <tr r="N3006" s="1"/>
      </tp>
      <tp t="s">
        <v>#N/A Requesting Data...3708150719</v>
        <stp/>
        <stp>BDP|4393982257549523976</stp>
        <tr r="R2751" s="1"/>
      </tp>
      <tp t="s">
        <v>#N/A Requesting Data...3905499373</v>
        <stp/>
        <stp>BDP|1690655778618401010</stp>
        <tr r="R2935" s="1"/>
      </tp>
      <tp t="s">
        <v>#N/A Requesting Data...4213179477</v>
        <stp/>
        <stp>BDP|2701021752959145683</stp>
        <tr r="R7391" s="1"/>
        <tr r="R1336" s="1"/>
        <tr r="R684" s="1"/>
      </tp>
      <tp t="s">
        <v>#N/A Requesting Data...3835816020</v>
        <stp/>
        <stp>BDP|9874227446334424360</stp>
        <tr r="N7416" s="1"/>
      </tp>
      <tp t="s">
        <v>#N/A Requesting Data...3002276911</v>
        <stp/>
        <stp>BDP|7169433538420752835</stp>
        <tr r="R3044" s="1"/>
        <tr r="R101" s="1"/>
        <tr r="R1865" s="1"/>
      </tp>
      <tp t="s">
        <v>#N/A Requesting Data...3961386934</v>
        <stp/>
        <stp>BDP|6774012524664422881</stp>
        <tr r="R175" s="1"/>
        <tr r="R3118" s="1"/>
        <tr r="R7432" s="1"/>
        <tr r="R1939" s="1"/>
      </tp>
      <tp t="s">
        <v>#N/A Requesting Data...2655993511</v>
        <stp/>
        <stp>BDP|9864779714525583201</stp>
        <tr r="R7567" s="1"/>
      </tp>
      <tp t="s">
        <v>#N/A Requesting Data...2929568157</v>
        <stp/>
        <stp>BDP|6335563998537716546</stp>
        <tr r="R2585" s="1"/>
      </tp>
      <tp t="s">
        <v>#N/A Requesting Data...2925526082</v>
        <stp/>
        <stp>BDP|2634909509710491351</stp>
        <tr r="N1155" s="1"/>
        <tr r="N1807" s="1"/>
      </tp>
      <tp t="s">
        <v>#N/A Requesting Data...2915244293</v>
        <stp/>
        <stp>BDP|7810948314932732514</stp>
        <tr r="N2527" s="1"/>
      </tp>
      <tp t="s">
        <v>#N/A Requesting Data...2749803185</v>
        <stp/>
        <stp>BDP|2477283757454746938</stp>
        <tr r="N2661" s="1"/>
      </tp>
      <tp t="s">
        <v>#N/A Requesting Data...4021921186</v>
        <stp/>
        <stp>BDP|9055993387499871996</stp>
        <tr r="R613" s="1"/>
        <tr r="R1265" s="1"/>
      </tp>
      <tp t="s">
        <v>#N/A Requesting Data...3440009661</v>
        <stp/>
        <stp>BDP|4924409796037690660</stp>
        <tr r="N2862" s="1"/>
      </tp>
      <tp t="s">
        <v>#N/A Requesting Data...4288786198</v>
        <stp/>
        <stp>BDP|6895742902639590042</stp>
        <tr r="N7121" s="1"/>
      </tp>
      <tp t="s">
        <v>#N/A Requesting Data...2788765969</v>
        <stp/>
        <stp>BDP|7918832202525791236</stp>
        <tr r="R7306" s="1"/>
      </tp>
      <tp t="s">
        <v>#N/A Requesting Data...3168748737</v>
        <stp/>
        <stp>BDP|9690655341213608086</stp>
        <tr r="N326" s="1"/>
      </tp>
      <tp t="s">
        <v>#N/A Requesting Data...2763283416</v>
        <stp/>
        <stp>BDP|3508619798772479642</stp>
        <tr r="N1534" s="1"/>
        <tr r="N882" s="1"/>
      </tp>
      <tp t="s">
        <v>#N/A Requesting Data...2835958019</v>
        <stp/>
        <stp>BDP|5332170141870955803</stp>
        <tr r="R145" s="1"/>
        <tr r="R1909" s="1"/>
        <tr r="R2797" s="1"/>
        <tr r="R3088" s="1"/>
      </tp>
      <tp t="s">
        <v>#N/A Requesting Data...3896007466</v>
        <stp/>
        <stp>BDP|9952253800562698166</stp>
        <tr r="R700" s="1"/>
        <tr r="R1352" s="1"/>
      </tp>
      <tp t="s">
        <v>#N/A Requesting Data...2875693442</v>
        <stp/>
        <stp>BDP|4500791756278546637</stp>
        <tr r="R3191" s="1"/>
        <tr r="R2012" s="1"/>
        <tr r="R248" s="1"/>
      </tp>
      <tp t="s">
        <v>#N/A Requesting Data...3231261548</v>
        <stp/>
        <stp>BDP|7039127847662061897</stp>
        <tr r="N2755" s="1"/>
      </tp>
      <tp t="s">
        <v>#N/A Requesting Data...4003543983</v>
        <stp/>
        <stp>BDP|5453356173700655984</stp>
        <tr r="R1962" s="1"/>
        <tr r="R198" s="1"/>
        <tr r="R3141" s="1"/>
      </tp>
      <tp t="s">
        <v>#N/A Requesting Data...2607495494</v>
        <stp/>
        <stp>BDP|5869879165996550537</stp>
        <tr r="N7355" s="1"/>
      </tp>
      <tp t="s">
        <v>#N/A Requesting Data...3273100926</v>
        <stp/>
        <stp>BDP|6505412047447679988</stp>
        <tr r="R7292" s="1"/>
      </tp>
      <tp t="s">
        <v>#N/A Requesting Data...2574312662</v>
        <stp/>
        <stp>BDP|3392816439267049762</stp>
        <tr r="R7452" s="1"/>
      </tp>
      <tp t="s">
        <v>#N/A Requesting Data...2745273294</v>
        <stp/>
        <stp>BDP|6053384625866854986</stp>
        <tr r="R2736" s="1"/>
      </tp>
      <tp t="s">
        <v>#N/A Requesting Data...3816302937</v>
        <stp/>
        <stp>BDP|8847538814417550377</stp>
        <tr r="R1663" s="1"/>
        <tr r="R1011" s="1"/>
        <tr r="R2610" s="1"/>
      </tp>
      <tp t="s">
        <v>#N/A Requesting Data...3076941448</v>
        <stp/>
        <stp>BDP|9660147266434011299</stp>
        <tr r="R2701" s="1"/>
        <tr r="R7479" s="1"/>
      </tp>
      <tp t="s">
        <v>#N/A Requesting Data...3961402500</v>
        <stp/>
        <stp>BDP|1484948162216779088</stp>
        <tr r="R2640" s="1"/>
        <tr r="R2962" s="1"/>
      </tp>
      <tp t="s">
        <v>#N/A Requesting Data...2809098570</v>
        <stp/>
        <stp>BDP|4378275494867814055</stp>
        <tr r="R2737" s="1"/>
      </tp>
      <tp t="s">
        <v>#N/A Requesting Data...3501068866</v>
        <stp/>
        <stp>BDP|9433656723701954467</stp>
        <tr r="R7311" s="1"/>
        <tr r="R1248" s="1"/>
        <tr r="R596" s="1"/>
      </tp>
      <tp t="s">
        <v>#N/A Requesting Data...3723863841</v>
        <stp/>
        <stp>BDP|5036571714000672981</stp>
        <tr r="N1431" s="1"/>
        <tr r="N779" s="1"/>
      </tp>
      <tp t="s">
        <v>#N/A Requesting Data...3718054282</v>
        <stp/>
        <stp>BDP|4449890274267211463</stp>
        <tr r="R1264" s="1"/>
        <tr r="R7330" s="1"/>
        <tr r="R612" s="1"/>
      </tp>
      <tp t="s">
        <v>#N/A Requesting Data...4291223853</v>
        <stp/>
        <stp>BDP|7256188008948735680</stp>
        <tr r="R1574" s="1"/>
        <tr r="R2756" s="1"/>
        <tr r="R123" s="1"/>
        <tr r="R3066" s="1"/>
        <tr r="R7515" s="1"/>
        <tr r="R922" s="1"/>
        <tr r="R1887" s="1"/>
      </tp>
      <tp t="s">
        <v>#N/A Requesting Data...4007726224</v>
        <stp/>
        <stp>BDP|1169735788140431636</stp>
        <tr r="R2740" s="1"/>
      </tp>
      <tp t="s">
        <v>#N/A Requesting Data...4213270579</v>
        <stp/>
        <stp>BDP|7828953909014924205</stp>
        <tr r="R7570" s="1"/>
      </tp>
      <tp t="s">
        <v>#N/A Requesting Data...3946215466</v>
        <stp/>
        <stp>BDP|1253339712069131207</stp>
        <tr r="N2290" s="1"/>
      </tp>
      <tp t="s">
        <v>#N/A Requesting Data...3387897739</v>
        <stp/>
        <stp>BDP|3314346193999348851</stp>
        <tr r="R2719" s="1"/>
      </tp>
      <tp t="s">
        <v>#N/A Requesting Data...3406647081</v>
        <stp/>
        <stp>BDP|4583233574080237923</stp>
        <tr r="N1433" s="1"/>
        <tr r="N7453" s="1"/>
        <tr r="N781" s="1"/>
      </tp>
      <tp t="s">
        <v>#N/A Requesting Data...3795305059</v>
        <stp/>
        <stp>BDP|8693615654625278630</stp>
        <tr r="R2601" s="1"/>
        <tr r="R2800" s="1"/>
      </tp>
      <tp t="s">
        <v>#N/A Requesting Data...3684683437</v>
        <stp/>
        <stp>BDP|2507461692227288017</stp>
        <tr r="N2021" s="1"/>
        <tr r="N257" s="1"/>
        <tr r="N3200" s="1"/>
      </tp>
      <tp t="s">
        <v>#N/A Requesting Data...2776816532</v>
        <stp/>
        <stp>BDP|8764608811836754133</stp>
        <tr r="R2050" s="1"/>
        <tr r="R286" s="1"/>
        <tr r="R3229" s="1"/>
      </tp>
      <tp t="s">
        <v>#N/A Requesting Data...4219348571</v>
        <stp/>
        <stp>BDP|5923178213535838878</stp>
        <tr r="R1224" s="1"/>
        <tr r="R572" s="1"/>
      </tp>
      <tp t="s">
        <v>#N/A Requesting Data...2817692566</v>
        <stp/>
        <stp>BDP|9688561273916717566</stp>
        <tr r="R2024" s="1"/>
        <tr r="R260" s="1"/>
        <tr r="R2592" s="1"/>
        <tr r="R3203" s="1"/>
      </tp>
      <tp t="s">
        <v>#N/A Requesting Data...3706244563</v>
        <stp/>
        <stp>BDP|3699297424823125882</stp>
        <tr r="N1525" s="1"/>
        <tr r="N873" s="1"/>
      </tp>
      <tp t="s">
        <v>#N/A Requesting Data...2768452837</v>
        <stp/>
        <stp>BDP|5213755675799484452</stp>
        <tr r="N1151" s="1"/>
        <tr r="N1803" s="1"/>
      </tp>
      <tp t="s">
        <v>#N/A Requesting Data...3635301910</v>
        <stp/>
        <stp>BDP|3810320949848762471</stp>
        <tr r="R2042" s="1"/>
        <tr r="R278" s="1"/>
        <tr r="R1351" s="1"/>
        <tr r="R7404" s="1"/>
        <tr r="R699" s="1"/>
        <tr r="R3221" s="1"/>
      </tp>
      <tp t="s">
        <v>#N/A Requesting Data...3411601877</v>
        <stp/>
        <stp>BDP|5750400285778551943</stp>
        <tr r="R1427" s="1"/>
        <tr r="R7572" s="1"/>
        <tr r="R775" s="1"/>
      </tp>
      <tp t="s">
        <v>#N/A Requesting Data...4037943334</v>
        <stp/>
        <stp>BDP|1094762709348542698</stp>
        <tr r="N7075" s="1"/>
        <tr r="N7224" s="1"/>
        <tr r="N39" s="1"/>
        <tr r="N7614" s="1"/>
        <tr r="N7032" s="1"/>
        <tr r="N7133" s="1"/>
        <tr r="N1831" s="1"/>
        <tr r="N2305" s="1"/>
        <tr r="N2386" s="1"/>
        <tr r="N2441" s="1"/>
      </tp>
      <tp t="s">
        <v>#N/A Requesting Data...3876523345</v>
        <stp/>
        <stp>BDP|8894448005127958331</stp>
        <tr r="R2686" s="1"/>
      </tp>
      <tp t="s">
        <v>#N/A Requesting Data...3495956362</v>
        <stp/>
        <stp>BDP|6249024842593421953</stp>
        <tr r="R1868" s="1"/>
        <tr r="R3047" s="1"/>
        <tr r="R868" s="1"/>
        <tr r="R104" s="1"/>
        <tr r="R1520" s="1"/>
        <tr r="R2718" s="1"/>
      </tp>
      <tp t="s">
        <v>#N/A Requesting Data...3239437637</v>
        <stp/>
        <stp>BDP|2301874777651073403</stp>
        <tr r="R7384" s="1"/>
      </tp>
      <tp t="s">
        <v>#N/A Requesting Data...2899102490</v>
        <stp/>
        <stp>BDP|7508353562259977380</stp>
        <tr r="R1320" s="1"/>
        <tr r="R668" s="1"/>
      </tp>
      <tp t="s">
        <v>#N/A Requesting Data...3716603189</v>
        <stp/>
        <stp>BDP|1140320910392369908</stp>
        <tr r="N1825" s="1"/>
        <tr r="N2299" s="1"/>
        <tr r="N2378" s="1"/>
        <tr r="N33" s="1"/>
        <tr r="N7127" s="1"/>
        <tr r="N7608" s="1"/>
        <tr r="N2435" s="1"/>
        <tr r="N7026" s="1"/>
        <tr r="N7069" s="1"/>
        <tr r="N7218" s="1"/>
      </tp>
      <tp t="s">
        <v>#N/A Requesting Data...4061928094</v>
        <stp/>
        <stp>BDP|1227950774994149324</stp>
        <tr r="R2191" s="1"/>
      </tp>
      <tp t="s">
        <v>#N/A Requesting Data...2884792178</v>
        <stp/>
        <stp>BDP|6792750224388422322</stp>
        <tr r="R7331" s="1"/>
      </tp>
      <tp t="s">
        <v>#N/A Requesting Data...3688260836</v>
        <stp/>
        <stp>BDP|3950459466988815129</stp>
        <tr r="N1626" s="1"/>
        <tr r="N974" s="1"/>
      </tp>
      <tp t="s">
        <v>#N/A Requesting Data...3079211348</v>
        <stp/>
        <stp>BDP|8258633869944055486</stp>
        <tr r="N2688" s="1"/>
      </tp>
      <tp t="s">
        <v>#N/A Requesting Data...3281550685</v>
        <stp/>
        <stp>BDP|6303519135438514023</stp>
        <tr r="N900" s="1"/>
        <tr r="N1552" s="1"/>
      </tp>
      <tp t="s">
        <v>#N/A Requesting Data...4216419915</v>
        <stp/>
        <stp>BDP|2881199112629389301</stp>
        <tr r="R1168" s="1"/>
        <tr r="R516" s="1"/>
      </tp>
      <tp t="s">
        <v>#N/A Requesting Data...3793557377</v>
        <stp/>
        <stp>BDP|9965138328902035025</stp>
        <tr r="R2828" s="1"/>
        <tr r="R7403" s="1"/>
        <tr r="R2632" s="1"/>
      </tp>
      <tp t="s">
        <v>#N/A Requesting Data...4252407218</v>
        <stp/>
        <stp>BDP|6582499657589920624</stp>
        <tr r="R2754" s="1"/>
      </tp>
      <tp t="s">
        <v>#N/A Requesting Data...4103602156</v>
        <stp/>
        <stp>BDP|7193570143987612935</stp>
        <tr r="R2986" s="1"/>
      </tp>
      <tp t="s">
        <v>#N/A Requesting Data...3864095563</v>
        <stp/>
        <stp>BDP|1912413324249804647</stp>
        <tr r="R951" s="1"/>
        <tr r="R1603" s="1"/>
      </tp>
      <tp t="s">
        <v>#N/A Requesting Data...3873791002</v>
        <stp/>
        <stp>BDP|6714744689620233187</stp>
        <tr r="N1617" s="1"/>
        <tr r="N965" s="1"/>
      </tp>
      <tp t="s">
        <v>#N/A Requesting Data...2770094455</v>
        <stp/>
        <stp>BDP|4491009220926339863</stp>
        <tr r="R2872" s="1"/>
        <tr r="R2674" s="1"/>
      </tp>
      <tp t="s">
        <v>#N/A Requesting Data...3444088019</v>
        <stp/>
        <stp>BDP|7711514517128218328</stp>
        <tr r="N2258" s="1"/>
        <tr r="N468" s="1"/>
      </tp>
      <tp t="s">
        <v>#N/A Requesting Data...3669585340</v>
        <stp/>
        <stp>BDP|5085365625419205508</stp>
        <tr r="N1043" s="1"/>
        <tr r="N1695" s="1"/>
      </tp>
      <tp t="s">
        <v>#N/A Requesting Data...3231526288</v>
        <stp/>
        <stp>BDP|2141280055094831955</stp>
        <tr r="N411" s="1"/>
      </tp>
      <tp t="s">
        <v>#N/A Requesting Data...3818710192</v>
        <stp/>
        <stp>BDP|7888096593111734749</stp>
        <tr r="R7200" s="1"/>
      </tp>
      <tp t="s">
        <v>#N/A Requesting Data...2674273381</v>
        <stp/>
        <stp>BDP|5974053973623903976</stp>
        <tr r="N2792" s="1"/>
      </tp>
      <tp t="s">
        <v>#N/A Requesting Data...3388910733</v>
        <stp/>
        <stp>BDP|3411405539439834544</stp>
        <tr r="R7440" s="1"/>
        <tr r="R2665" s="1"/>
      </tp>
      <tp t="s">
        <v>#N/A N/A</v>
        <stp/>
        <stp>BDP|4531448734713630829</stp>
        <tr r="R380" s="1"/>
      </tp>
      <tp t="s">
        <v>#N/A Requesting Data...2655974911</v>
        <stp/>
        <stp>BDP|8294149754645377178</stp>
        <tr r="R3264" s="1"/>
      </tp>
      <tp t="s">
        <v>#N/A Requesting Data...3298635388</v>
        <stp/>
        <stp>BDP|3523018278138202483</stp>
        <tr r="R3022" s="1"/>
      </tp>
      <tp t="s">
        <v>#N/A Requesting Data...3304937258</v>
        <stp/>
        <stp>BDP|7181947325132256647</stp>
        <tr r="R7440" s="1"/>
      </tp>
      <tp t="s">
        <v>#N/A Requesting Data...2645851667</v>
        <stp/>
        <stp>BDP|6748753351919515500</stp>
        <tr r="R1485" s="1"/>
        <tr r="R833" s="1"/>
      </tp>
      <tp t="s">
        <v>#N/A Requesting Data...2712528709</v>
        <stp/>
        <stp>BDP|4959241954048922368</stp>
        <tr r="R881" s="1"/>
        <tr r="R1533" s="1"/>
      </tp>
      <tp t="s">
        <v>#N/A Requesting Data...3152454541</v>
        <stp/>
        <stp>BDP|1473891514839698999</stp>
        <tr r="N2692" s="1"/>
      </tp>
      <tp t="s">
        <v>#N/A Requesting Data...3419502022</v>
        <stp/>
        <stp>BDP|3990185813523799831</stp>
        <tr r="R3187" s="1"/>
        <tr r="R2008" s="1"/>
        <tr r="R244" s="1"/>
        <tr r="R2553" s="1"/>
      </tp>
      <tp t="s">
        <v>#N/A Requesting Data...3057901163</v>
        <stp/>
        <stp>BDP|1747622095733055564</stp>
        <tr r="R2505" s="1"/>
      </tp>
      <tp t="s">
        <v>#N/A Requesting Data...2633513253</v>
        <stp/>
        <stp>BDP|2869026570755944851</stp>
        <tr r="N2271" s="1"/>
      </tp>
      <tp t="s">
        <v>#N/A Requesting Data...2825607529</v>
        <stp/>
        <stp>BDP|6637462641139349746</stp>
        <tr r="R2881" s="1"/>
        <tr r="R2976" s="1"/>
      </tp>
      <tp t="s">
        <v>#N/A Requesting Data...3533094535</v>
        <stp/>
        <stp>BDP|9645170913461505015</stp>
        <tr r="N1306" s="1"/>
        <tr r="N654" s="1"/>
      </tp>
      <tp t="s">
        <v>#N/A Requesting Data...3216339655</v>
        <stp/>
        <stp>BDP|9558135535077471412</stp>
        <tr r="R2661" s="1"/>
      </tp>
      <tp t="s">
        <v>#N/A Requesting Data...3763385791</v>
        <stp/>
        <stp>BDP|5745937324440093677</stp>
        <tr r="N1010" s="1"/>
        <tr r="N1662" s="1"/>
      </tp>
      <tp t="s">
        <v>#N/A Requesting Data...4022375769</v>
        <stp/>
        <stp>BDP|8188930481741457002</stp>
        <tr r="R1803" s="1"/>
        <tr r="R1151" s="1"/>
      </tp>
      <tp t="s">
        <v>#N/A Requesting Data...3778694390</v>
        <stp/>
        <stp>BDP|9133246834757588731</stp>
        <tr r="N1292" s="1"/>
        <tr r="N640" s="1"/>
        <tr r="N7353" s="1"/>
      </tp>
      <tp t="s">
        <v>#N/A Requesting Data...2818770296</v>
        <stp/>
        <stp>BDP|2107238747668023421</stp>
        <tr r="R2988" s="1"/>
      </tp>
      <tp t="s">
        <v>#N/A Requesting Data...3230326480</v>
        <stp/>
        <stp>BDP|4552924528313107492</stp>
        <tr r="N2557" s="1"/>
        <tr r="N2762" s="1"/>
      </tp>
      <tp t="s">
        <v>#N/A Requesting Data...2982043138</v>
        <stp/>
        <stp>BDP|1704968716468319938</stp>
        <tr r="R1199" s="1"/>
        <tr r="R547" s="1"/>
      </tp>
      <tp t="s">
        <v>#N/A Requesting Data...4051849012</v>
        <stp/>
        <stp>BDP|4273387879968398077</stp>
        <tr r="R7449" s="1"/>
      </tp>
      <tp t="s">
        <v>#N/A Requesting Data...4080707228</v>
        <stp/>
        <stp>BDP|5437173897593710643</stp>
        <tr r="R17" s="1"/>
        <tr r="R1813" s="1"/>
        <tr r="R2152" s="1"/>
        <tr r="R2172" s="1"/>
        <tr r="R2282" s="1"/>
        <tr r="R2341" s="1"/>
        <tr r="R2420" s="1"/>
        <tr r="R2429" s="1"/>
        <tr r="R28" s="1"/>
        <tr r="R2923" s="1"/>
        <tr r="R316" s="1"/>
        <tr r="R7002" s="1"/>
        <tr r="R7597" s="1"/>
        <tr r="R7651" s="1"/>
        <tr r="R414" s="1"/>
        <tr r="R503" s="1"/>
        <tr r="R83" s="1"/>
        <tr r="R7014" s="1"/>
      </tp>
      <tp t="s">
        <v>#N/A Requesting Data...2843485391</v>
        <stp/>
        <stp>BDP|7790942872588410928</stp>
        <tr r="R1185" s="1"/>
        <tr r="R533" s="1"/>
      </tp>
      <tp t="s">
        <v>#N/A Requesting Data...4052559836</v>
        <stp/>
        <stp>BDP|8478181996470405894</stp>
        <tr r="R2801" s="1"/>
      </tp>
      <tp t="s">
        <v>#N/A Requesting Data...2651733391</v>
        <stp/>
        <stp>BDP|6551579127448070117</stp>
        <tr r="N2612" s="1"/>
        <tr r="N2810" s="1"/>
      </tp>
      <tp t="s">
        <v>#N/A Requesting Data...4129792411</v>
        <stp/>
        <stp>BDP|8856725068804216541</stp>
        <tr r="R2345" s="1"/>
      </tp>
      <tp t="s">
        <v>#N/A Requesting Data...3291994587</v>
        <stp/>
        <stp>BDP|2173323728742688993</stp>
        <tr r="R877" s="1"/>
        <tr r="R1529" s="1"/>
      </tp>
      <tp t="s">
        <v>#N/A Requesting Data...3289872296</v>
        <stp/>
        <stp>BDP|2388025841869498703</stp>
        <tr r="R2681" s="1"/>
      </tp>
      <tp t="s">
        <v>#N/A Requesting Data...3358804193</v>
        <stp/>
        <stp>BDP|3510005329120970912</stp>
        <tr r="N2867" s="1"/>
      </tp>
      <tp t="s">
        <v>#N/A Requesting Data...3790507343</v>
        <stp/>
        <stp>BDP|4465800171230536347</stp>
        <tr r="N2190" s="1"/>
      </tp>
      <tp t="s">
        <v>#N/A Requesting Data...3409837112</v>
        <stp/>
        <stp>BDP|1127994355495018090</stp>
        <tr r="N2710" s="1"/>
        <tr r="N1862" s="1"/>
        <tr r="N3041" s="1"/>
        <tr r="N98" s="1"/>
      </tp>
      <tp t="s">
        <v>#N/A Requesting Data...3744902344</v>
        <stp/>
        <stp>BDP|5654047344331523874</stp>
        <tr r="R1219" s="1"/>
        <tr r="R567" s="1"/>
      </tp>
      <tp t="s">
        <v>#N/A Requesting Data...4294921626</v>
        <stp/>
        <stp>BDP|8002802693721707002</stp>
        <tr r="N2796" s="1"/>
        <tr r="N2593" s="1"/>
      </tp>
      <tp t="s">
        <v>#N/A Requesting Data...2694652343</v>
        <stp/>
        <stp>BDP|5440010647100515933</stp>
        <tr r="N2567" s="1"/>
      </tp>
      <tp t="s">
        <v>#N/A Requesting Data...3961820555</v>
        <stp/>
        <stp>BDP|4049557740115898881</stp>
        <tr r="N2164" s="1"/>
      </tp>
      <tp t="s">
        <v>#N/A Requesting Data...3019327076</v>
        <stp/>
        <stp>BDP|9393553637701709637</stp>
        <tr r="R1024" s="1"/>
        <tr r="R1676" s="1"/>
      </tp>
      <tp t="s">
        <v>#N/A Requesting Data...4135844440</v>
        <stp/>
        <stp>BDP|7817340674899920241</stp>
        <tr r="N266" s="1"/>
        <tr r="N3209" s="1"/>
        <tr r="N2030" s="1"/>
        <tr r="N2607" s="1"/>
      </tp>
      <tp t="s">
        <v>#N/A Requesting Data...3932863719</v>
        <stp/>
        <stp>BDP|4900172147240599995</stp>
        <tr r="N125" s="1"/>
        <tr r="N2556" s="1"/>
        <tr r="N2761" s="1"/>
        <tr r="N2943" s="1"/>
        <tr r="N3068" s="1"/>
        <tr r="N1889" s="1"/>
      </tp>
      <tp t="s">
        <v>#N/A Requesting Data...3009807558</v>
        <stp/>
        <stp>BDP|2507789943618942127</stp>
        <tr r="R175" s="1"/>
        <tr r="R3118" s="1"/>
        <tr r="R1939" s="1"/>
      </tp>
      <tp t="s">
        <v>#N/A Requesting Data...3805072426</v>
        <stp/>
        <stp>BDP|4744711703928840389</stp>
        <tr r="R1431" s="1"/>
        <tr r="R779" s="1"/>
      </tp>
      <tp t="s">
        <v>#N/A Requesting Data...4009206132</v>
        <stp/>
        <stp>BDP|8163958417950158873</stp>
        <tr r="R2590" s="1"/>
        <tr r="R989" s="1"/>
        <tr r="R1641" s="1"/>
      </tp>
      <tp t="s">
        <v>#N/A Requesting Data...4088813001</v>
        <stp/>
        <stp>BDP|5721122586614225044</stp>
        <tr r="N1240" s="1"/>
        <tr r="N588" s="1"/>
      </tp>
      <tp t="s">
        <v>#N/A Requesting Data...4169938721</v>
        <stp/>
        <stp>BDP|3121182423550671892</stp>
        <tr r="R937" s="1"/>
        <tr r="R1589" s="1"/>
      </tp>
      <tp t="s">
        <v>#N/A Requesting Data...3692441826</v>
        <stp/>
        <stp>BDP|3110278272469899791</stp>
        <tr r="R2543" s="1"/>
        <tr r="R2746" s="1"/>
        <tr r="R2941" s="1"/>
      </tp>
      <tp t="s">
        <v>#N/A Requesting Data...4005867630</v>
        <stp/>
        <stp>BDP|9241086858313103764</stp>
        <tr r="R2743" s="1"/>
      </tp>
      <tp t="s">
        <v>#N/A Requesting Data...3739705960</v>
        <stp/>
        <stp>BDP|3025936564332148634</stp>
        <tr r="R813" s="1"/>
        <tr r="R1465" s="1"/>
      </tp>
      <tp t="s">
        <v>#N/A Requesting Data...4119273610</v>
        <stp/>
        <stp>BDP|9952099373664942304</stp>
        <tr r="N1126" s="1"/>
        <tr r="N1778" s="1"/>
        <tr r="N7584" s="1"/>
      </tp>
      <tp t="s">
        <v>#N/A Requesting Data...3037107301</v>
        <stp/>
        <stp>BDP|6402728866448209686</stp>
        <tr r="N2547" s="1"/>
      </tp>
      <tp t="s">
        <v>#N/A Requesting Data...3862666519</v>
        <stp/>
        <stp>BDP|1385171694183900332</stp>
        <tr r="R1162" s="1"/>
        <tr r="R510" s="1"/>
      </tp>
      <tp t="s">
        <v>#N/A Requesting Data...2720002567</v>
        <stp/>
        <stp>BDP|3472243759274198922</stp>
        <tr r="R2911" s="1"/>
        <tr r="R7599" s="1"/>
        <tr r="R7256" s="1"/>
        <tr r="R505" s="1"/>
        <tr r="R7004" s="1"/>
        <tr r="R30" s="1"/>
        <tr r="R416" s="1"/>
        <tr r="R7065" s="1"/>
        <tr r="R7059" s="1"/>
        <tr r="R2343" s="1"/>
        <tr r="R85" s="1"/>
        <tr r="R2373" s="1"/>
        <tr r="R7604" s="1"/>
        <tr r="R2422" s="1"/>
        <tr r="R7123" s="1"/>
        <tr r="R2296" s="1"/>
        <tr r="R7118" s="1"/>
        <tr r="R7214" s="1"/>
        <tr r="R318" s="1"/>
        <tr r="R2284" s="1"/>
        <tr r="R2432" s="1"/>
        <tr r="R2154" s="1"/>
        <tr r="R2925" s="1"/>
        <tr r="R7169" s="1"/>
        <tr r="R2173" s="1"/>
        <tr r="R2983" s="1"/>
        <tr r="R7191" s="1"/>
        <tr r="R2218" s="1"/>
        <tr r="R7111" s="1"/>
        <tr r="R2508" s="1"/>
        <tr r="R7016" s="1"/>
        <tr r="R1815" s="1"/>
        <tr r="R19" s="1"/>
        <tr r="R2708" s="1"/>
        <tr r="R7022" s="1"/>
      </tp>
      <tp t="s">
        <v>#N/A N/A</v>
        <stp/>
        <stp>BDP|7042422959736540949</stp>
        <tr r="R7021" s="1"/>
        <tr r="R7603" s="1"/>
        <tr r="R2431" s="1"/>
      </tp>
      <tp t="s">
        <v>#N/A Requesting Data...4089167663</v>
        <stp/>
        <stp>BDP|3701102012628902264</stp>
        <tr r="R2499" s="1"/>
      </tp>
      <tp t="s">
        <v>#N/A Requesting Data...3084921050</v>
        <stp/>
        <stp>BDP|9409684953470633336</stp>
        <tr r="R658" s="1"/>
        <tr r="R1310" s="1"/>
      </tp>
      <tp t="s">
        <v>#N/A Requesting Data...2870865688</v>
        <stp/>
        <stp>BDP|4372402523098245386</stp>
        <tr r="R373" s="1"/>
      </tp>
      <tp t="s">
        <v>#N/A Requesting Data...3676161142</v>
        <stp/>
        <stp>BDP|6676042599166663074</stp>
        <tr r="R391" s="1"/>
      </tp>
      <tp t="s">
        <v>#N/A Requesting Data...4145374352</v>
        <stp/>
        <stp>BDP|2581191296277555447</stp>
        <tr r="R2635" s="1"/>
        <tr r="R1354" s="1"/>
        <tr r="R702" s="1"/>
      </tp>
      <tp t="s">
        <v>#N/A Requesting Data...3285775866</v>
        <stp/>
        <stp>BDP|6320176161090654888</stp>
        <tr r="R2978" s="1"/>
      </tp>
      <tp t="s">
        <v>#N/A Requesting Data...3973994890</v>
        <stp/>
        <stp>BDP|6320066454969234386</stp>
        <tr r="R2211" s="1"/>
      </tp>
      <tp t="s">
        <v>#N/A Requesting Data...3350432556</v>
        <stp/>
        <stp>BDP|2002398566046543814</stp>
        <tr r="N1482" s="1"/>
        <tr r="N830" s="1"/>
      </tp>
      <tp t="s">
        <v>#N/A Requesting Data...3385314140</v>
        <stp/>
        <stp>BDP|3686986804683340027</stp>
        <tr r="R1458" s="1"/>
        <tr r="R7467" s="1"/>
        <tr r="R806" s="1"/>
      </tp>
      <tp t="s">
        <v>#N/A Requesting Data...3532296872</v>
        <stp/>
        <stp>BDP|9180322970467929317</stp>
        <tr r="N2496" s="1"/>
      </tp>
      <tp t="s">
        <v>#N/A Requesting Data...3407424317</v>
        <stp/>
        <stp>BDP|5902979646784029532</stp>
        <tr r="N2733" s="1"/>
      </tp>
      <tp t="s">
        <v>#N/A Requesting Data...2896293813</v>
        <stp/>
        <stp>BDP|7984186694480667682</stp>
        <tr r="N1079" s="1"/>
        <tr r="N1731" s="1"/>
      </tp>
      <tp t="s">
        <v>#N/A Requesting Data...3562498821</v>
        <stp/>
        <stp>BDP|8962086906606909756</stp>
        <tr r="R2837" s="1"/>
      </tp>
      <tp t="s">
        <v>#N/A Requesting Data...2694905581</v>
        <stp/>
        <stp>BDP|8250506556851705089</stp>
        <tr r="N2621" s="1"/>
      </tp>
      <tp t="s">
        <v>#N/A Requesting Data...3017134743</v>
        <stp/>
        <stp>BDP|3943145290247410527</stp>
        <tr r="R7135" s="1"/>
        <tr r="R1833" s="1"/>
        <tr r="R2307" s="1"/>
        <tr r="R2443" s="1"/>
        <tr r="R7034" s="1"/>
        <tr r="R7077" s="1"/>
        <tr r="R7226" s="1"/>
        <tr r="R7616" s="1"/>
        <tr r="R41" s="1"/>
      </tp>
      <tp t="s">
        <v>#N/A Requesting Data...4277942178</v>
        <stp/>
        <stp>BDP|5223857288159184559</stp>
        <tr r="R493" s="1"/>
      </tp>
      <tp t="s">
        <v>#N/A Requesting Data...2746720009</v>
        <stp/>
        <stp>BDP|2960943977983690673</stp>
        <tr r="N2843" s="1"/>
      </tp>
      <tp t="s">
        <v>#N/A Requesting Data...2994013880</v>
        <stp/>
        <stp>BDP|8267701734524950141</stp>
        <tr r="R7468" s="1"/>
      </tp>
      <tp t="s">
        <v>#N/A Requesting Data...3709829830</v>
        <stp/>
        <stp>BDP|4946773515463209825</stp>
        <tr r="R2861" s="1"/>
      </tp>
      <tp t="s">
        <v>#N/A Requesting Data...3124665112</v>
        <stp/>
        <stp>BDP|7150085951238186313</stp>
        <tr r="R2518" s="1"/>
        <tr r="R555" s="1"/>
        <tr r="R1207" s="1"/>
      </tp>
      <tp t="s">
        <v>#N/A Requesting Data...4060201476</v>
        <stp/>
        <stp>BDP|5213783425701258859</stp>
        <tr r="N1114" s="1"/>
        <tr r="N1766" s="1"/>
        <tr r="N7579" s="1"/>
      </tp>
      <tp t="s">
        <v>#N/A Requesting Data...3526316253</v>
        <stp/>
        <stp>BDP|1057499282362656657</stp>
        <tr r="R2208" s="1"/>
      </tp>
      <tp t="s">
        <v>#N/A Requesting Data...3024549288</v>
        <stp/>
        <stp>BDP|9686749258584019628</stp>
        <tr r="R2044" s="1"/>
        <tr r="R280" s="1"/>
        <tr r="R2831" s="1"/>
        <tr r="R3223" s="1"/>
      </tp>
      <tp t="s">
        <v>#N/A Requesting Data...3090854039</v>
        <stp/>
        <stp>BDP|3418983317591003339</stp>
        <tr r="N1990" s="1"/>
        <tr r="N226" s="1"/>
        <tr r="N3169" s="1"/>
      </tp>
      <tp t="s">
        <v>#N/A Requesting Data...3484894935</v>
        <stp/>
        <stp>BDP|9502799735803977786</stp>
        <tr r="R1634" s="1"/>
        <tr r="R982" s="1"/>
      </tp>
      <tp t="s">
        <v>#N/A Requesting Data...2757963860</v>
        <stp/>
        <stp>BDP|4058630995775733793</stp>
        <tr r="N7387" s="1"/>
      </tp>
      <tp t="s">
        <v>#N/A Requesting Data...4172776054</v>
        <stp/>
        <stp>BDP|6866841402427306056</stp>
        <tr r="R283" s="1"/>
        <tr r="R3226" s="1"/>
        <tr r="R2047" s="1"/>
        <tr r="R2638" s="1"/>
      </tp>
      <tp t="s">
        <v>#N/A Requesting Data...2776914977</v>
        <stp/>
        <stp>BDP|2251921550366822102</stp>
        <tr r="N1266" s="1"/>
        <tr r="N7332" s="1"/>
        <tr r="N614" s="1"/>
      </tp>
      <tp t="s">
        <v>#N/A Requesting Data...3021483580</v>
        <stp/>
        <stp>BDP|8930664131516131269</stp>
        <tr r="N1449" s="1"/>
        <tr r="N797" s="1"/>
      </tp>
      <tp t="s">
        <v>#N/A Requesting Data...4124297565</v>
        <stp/>
        <stp>BDP|6671811479523580320</stp>
        <tr r="R524" s="1"/>
        <tr r="R1176" s="1"/>
      </tp>
      <tp t="s">
        <v>#N/A Requesting Data...3459544754</v>
        <stp/>
        <stp>BDP|1150551484050197581</stp>
        <tr r="R7487" s="1"/>
      </tp>
      <tp t="s">
        <v>#N/A Requesting Data...4074387280</v>
        <stp/>
        <stp>BDP|1454198510288218061</stp>
        <tr r="R7483" s="1"/>
      </tp>
      <tp t="s">
        <v>#N/A Requesting Data...3247829876</v>
        <stp/>
        <stp>BDP|9300047532383982053</stp>
        <tr r="R7505" s="1"/>
      </tp>
      <tp t="s">
        <v>#N/A Requesting Data...2835904843</v>
        <stp/>
        <stp>BDP|7531062890706312198</stp>
        <tr r="R1987" s="1"/>
        <tr r="R223" s="1"/>
        <tr r="R3166" s="1"/>
      </tp>
      <tp t="s">
        <v>#N/A Requesting Data...3205199181</v>
        <stp/>
        <stp>BDP|5584998051336560614</stp>
        <tr r="R1463" s="1"/>
        <tr r="R2698" s="1"/>
        <tr r="R811" s="1"/>
      </tp>
      <tp t="s">
        <v>#N/A Requesting Data...2890396007</v>
        <stp/>
        <stp>BDP|5440405079028593719</stp>
        <tr r="N7306" s="1"/>
      </tp>
      <tp t="s">
        <v>#N/A Requesting Data...4214759982</v>
        <stp/>
        <stp>BDP|4840666355899431768</stp>
        <tr r="R1213" s="1"/>
        <tr r="R561" s="1"/>
      </tp>
      <tp t="s">
        <v>#N/A Requesting Data...3877681068</v>
        <stp/>
        <stp>BDP|9603631525416046292</stp>
        <tr r="R1372" s="1"/>
        <tr r="R720" s="1"/>
      </tp>
      <tp t="s">
        <v>#N/A Requesting Data...3144848858</v>
        <stp/>
        <stp>BDP|3811152455519627771</stp>
        <tr r="R7495" s="1"/>
      </tp>
      <tp t="s">
        <v>#N/A N/A</v>
        <stp/>
        <stp>BDP|3258706690613855734</stp>
        <tr r="R366" s="1"/>
      </tp>
      <tp t="s">
        <v>#N/A Requesting Data...3939384816</v>
        <stp/>
        <stp>BDP|2828158365175698975</stp>
        <tr r="R743" s="1"/>
        <tr r="R1395" s="1"/>
        <tr r="R7438" s="1"/>
      </tp>
      <tp t="s">
        <v>#N/A Requesting Data...3858900175</v>
        <stp/>
        <stp>BDP|7890151981527219007</stp>
        <tr r="N1199" s="1"/>
        <tr r="N547" s="1"/>
      </tp>
      <tp t="s">
        <v>#N/A Requesting Data...4170106073</v>
        <stp/>
        <stp>BDP|6346822110801799788</stp>
        <tr r="R188" s="1"/>
        <tr r="R1952" s="1"/>
        <tr r="R3131" s="1"/>
        <tr r="R1107" s="1"/>
        <tr r="R1759" s="1"/>
        <tr r="R7578" s="1"/>
      </tp>
      <tp t="s">
        <v>#N/A Requesting Data...4030026879</v>
        <stp/>
        <stp>BDP|9945573680529547456</stp>
        <tr r="R2906" s="1"/>
      </tp>
      <tp t="s">
        <v>#N/A Requesting Data...3260811122</v>
        <stp/>
        <stp>BDP|1997568290821897592</stp>
        <tr r="R1526" s="1"/>
        <tr r="R874" s="1"/>
      </tp>
      <tp t="s">
        <v>#N/A Requesting Data...3691142359</v>
        <stp/>
        <stp>BDP|9491942714510233894</stp>
        <tr r="R2448" s="1"/>
        <tr r="R2312" s="1"/>
        <tr r="R2390" s="1"/>
        <tr r="R7082" s="1"/>
        <tr r="R7140" s="1"/>
        <tr r="R7621" s="1"/>
        <tr r="R46" s="1"/>
      </tp>
      <tp t="s">
        <v>#N/A Requesting Data...2867531391</v>
        <stp/>
        <stp>BDP|1138498757259172016</stp>
        <tr r="R2822" s="1"/>
      </tp>
      <tp t="s">
        <v>#N/A Requesting Data...4012312528</v>
        <stp/>
        <stp>BDP|8373649515810999644</stp>
        <tr r="N1863" s="1"/>
        <tr r="N3042" s="1"/>
        <tr r="N99" s="1"/>
      </tp>
      <tp t="s">
        <v>#N/A Requesting Data...3218122363</v>
        <stp/>
        <stp>BDP|7712218838087310825</stp>
        <tr r="R395" s="1"/>
      </tp>
      <tp t="s">
        <v>#N/A Requesting Data...4020953064</v>
        <stp/>
        <stp>BDP|7338853651024077789</stp>
        <tr r="R7456" s="1"/>
      </tp>
      <tp t="s">
        <v>#N/A Requesting Data...4217313290</v>
        <stp/>
        <stp>BDP|9018316508562060165</stp>
        <tr r="N93" s="1"/>
      </tp>
      <tp t="s">
        <v>#N/A Requesting Data...3327493063</v>
        <stp/>
        <stp>BDP|9766751652651801349</stp>
        <tr r="R320" s="1"/>
      </tp>
      <tp t="s">
        <v>#N/A Requesting Data...3864301852</v>
        <stp/>
        <stp>BDP|4199905260645886759</stp>
        <tr r="R2660" s="1"/>
        <tr r="R1390" s="1"/>
        <tr r="R738" s="1"/>
      </tp>
      <tp t="s">
        <v>#N/A Requesting Data...3352319835</v>
        <stp/>
        <stp>BDP|4968313987990201617</stp>
        <tr r="R7352" s="1"/>
      </tp>
      <tp t="s">
        <v>#N/A Requesting Data...4189067590</v>
        <stp/>
        <stp>BDP|8386378861177193387</stp>
        <tr r="R1866" s="1"/>
        <tr r="R2713" s="1"/>
        <tr r="R3045" s="1"/>
        <tr r="R102" s="1"/>
      </tp>
      <tp t="s">
        <v>#N/A Requesting Data...2848722878</v>
        <stp/>
        <stp>BDP|7282307585972817737</stp>
        <tr r="N3012" s="1"/>
      </tp>
      <tp t="s">
        <v>#N/A Requesting Data...4166236713</v>
        <stp/>
        <stp>BDP|7502184752029500364</stp>
        <tr r="R2729" s="1"/>
      </tp>
      <tp t="s">
        <v>#N/A Requesting Data...3962379546</v>
        <stp/>
        <stp>BDP|8942985226389878336</stp>
        <tr r="R7193" s="1"/>
      </tp>
      <tp t="s">
        <v>#N/A Requesting Data...3502886853</v>
        <stp/>
        <stp>BDP|9356683206004119201</stp>
        <tr r="N88" s="1"/>
      </tp>
      <tp t="s">
        <v>#N/A Requesting Data...3173003835</v>
        <stp/>
        <stp>BDP|4616394577971787829</stp>
        <tr r="N1332" s="1"/>
        <tr r="N680" s="1"/>
      </tp>
      <tp t="s">
        <v>#N/A Requesting Data...3830930573</v>
        <stp/>
        <stp>BDP|4081733807608161287</stp>
        <tr r="N2657" s="1"/>
      </tp>
      <tp t="s">
        <v>#N/A Requesting Data...4182900729</v>
        <stp/>
        <stp>BDP|6563852506141881632</stp>
        <tr r="R959" s="1"/>
        <tr r="R1611" s="1"/>
      </tp>
      <tp t="s">
        <v>#N/A Requesting Data...3268988044</v>
        <stp/>
        <stp>BDP|8700982632188647369</stp>
        <tr r="N1026" s="1"/>
        <tr r="N1678" s="1"/>
      </tp>
      <tp t="s">
        <v>#N/A Requesting Data...4195315589</v>
        <stp/>
        <stp>BDP|2487547348972424816</stp>
        <tr r="R1819" s="1"/>
      </tp>
      <tp t="s">
        <v>#N/A Requesting Data...3652208559</v>
        <stp/>
        <stp>BDP|9159492543821957107</stp>
        <tr r="R1492" s="1"/>
        <tr r="R840" s="1"/>
      </tp>
      <tp t="s">
        <v>#N/A Requesting Data...3630998270</v>
        <stp/>
        <stp>BDP|1408674164051193948</stp>
        <tr r="N2364" s="1"/>
      </tp>
      <tp t="s">
        <v>#N/A Requesting Data...4023709362</v>
        <stp/>
        <stp>BDP|4409844183685148802</stp>
        <tr r="N2530" s="1"/>
      </tp>
      <tp t="s">
        <v>#N/A Requesting Data...3975192493</v>
        <stp/>
        <stp>BDP|7498026864011884980</stp>
        <tr r="R1425" s="1"/>
        <tr r="R773" s="1"/>
      </tp>
      <tp t="s">
        <v>#N/A Requesting Data...3884363630</v>
        <stp/>
        <stp>BDP|8621678553680224237</stp>
        <tr r="N2624" s="1"/>
      </tp>
      <tp t="s">
        <v>#N/A Requesting Data...2790287312</v>
        <stp/>
        <stp>BDP|5560337784830209736</stp>
        <tr r="R7300" s="1"/>
      </tp>
      <tp t="s">
        <v>#N/A Requesting Data...3174612003</v>
        <stp/>
        <stp>BDP|3704785279383631932</stp>
        <tr r="N2738" s="1"/>
      </tp>
      <tp t="s">
        <v>#N/A Requesting Data...3156906685</v>
        <stp/>
        <stp>BDP|9260323679143839720</stp>
        <tr r="R1031" s="1"/>
        <tr r="R1683" s="1"/>
      </tp>
      <tp t="s">
        <v>#N/A Requesting Data...3056896548</v>
        <stp/>
        <stp>BDP|8865056648155692031</stp>
        <tr r="N2536" s="1"/>
        <tr r="N3177" s="1"/>
        <tr r="N1998" s="1"/>
        <tr r="N234" s="1"/>
      </tp>
      <tp t="s">
        <v>#N/A Requesting Data...3968160860</v>
        <stp/>
        <stp>BDP|1976014689871038113</stp>
        <tr r="N776" s="1"/>
        <tr r="N1428" s="1"/>
      </tp>
      <tp t="s">
        <v>#N/A Requesting Data...3671610266</v>
        <stp/>
        <stp>BDP|1032273886666839498</stp>
        <tr r="R2689" s="1"/>
        <tr r="R2884" s="1"/>
      </tp>
      <tp t="s">
        <v>#N/A Requesting Data...3177023019</v>
        <stp/>
        <stp>BDP|5009717272649587564</stp>
        <tr r="N7193" s="1"/>
      </tp>
      <tp t="s">
        <v>#N/A Requesting Data...2982688612</v>
        <stp/>
        <stp>BDP|7960567649249774618</stp>
        <tr r="N1005" s="1"/>
        <tr r="N1657" s="1"/>
      </tp>
      <tp t="s">
        <v>#N/A Requesting Data...3252238506</v>
        <stp/>
        <stp>BDP|8133432470543394112</stp>
        <tr r="N2222" s="1"/>
      </tp>
      <tp t="s">
        <v>#N/A Requesting Data...4162993270</v>
        <stp/>
        <stp>BDP|6891153047388332295</stp>
        <tr r="R481" s="1"/>
      </tp>
      <tp t="s">
        <v>#N/A Requesting Data...3346294495</v>
        <stp/>
        <stp>BDP|2088153807362011828</stp>
        <tr r="R1323" s="1"/>
        <tr r="R671" s="1"/>
        <tr r="R7378" s="1"/>
      </tp>
      <tp t="s">
        <v>#N/A Requesting Data...2962562776</v>
        <stp/>
        <stp>BDP|8434114810749693838</stp>
        <tr r="R1222" s="1"/>
        <tr r="R570" s="1"/>
      </tp>
      <tp t="s">
        <v>#N/A Requesting Data...3845545131</v>
        <stp/>
        <stp>BDP|9402072120452436076</stp>
        <tr r="R2175" s="1"/>
      </tp>
      <tp t="s">
        <v>#N/A Requesting Data...2814203961</v>
        <stp/>
        <stp>BDP|3565539181243015479</stp>
        <tr r="R2625" s="1"/>
      </tp>
      <tp t="s">
        <v>#N/A Requesting Data...3784355819</v>
        <stp/>
        <stp>BDP|5488062584443628708</stp>
        <tr r="N1978" s="1"/>
        <tr r="N214" s="1"/>
        <tr r="N3157" s="1"/>
      </tp>
      <tp t="s">
        <v>#N/A Requesting Data...2935471339</v>
        <stp/>
        <stp>BDP|5037905716064331052</stp>
        <tr r="R7283" s="1"/>
      </tp>
      <tp t="s">
        <v>#N/A Requesting Data...3080066821</v>
        <stp/>
        <stp>BDP|8006222788119234286</stp>
        <tr r="R841" s="1"/>
        <tr r="R1493" s="1"/>
      </tp>
      <tp t="s">
        <v>#N/A Requesting Data...4216448608</v>
        <stp/>
        <stp>BDP|5266287095900682789</stp>
        <tr r="N1462" s="1"/>
        <tr r="N810" s="1"/>
      </tp>
      <tp t="s">
        <v>#N/A Requesting Data...3823075027</v>
        <stp/>
        <stp>BDP|5258222828019857519</stp>
        <tr r="N1014" s="1"/>
        <tr r="N1666" s="1"/>
      </tp>
      <tp t="s">
        <v>#N/A Requesting Data...2994236212</v>
        <stp/>
        <stp>BDP|7774800010877173072</stp>
        <tr r="R1791" s="1"/>
        <tr r="R1139" s="1"/>
        <tr r="R7589" s="1"/>
      </tp>
      <tp t="s">
        <v>#N/A Requesting Data...4277474900</v>
        <stp/>
        <stp>BDP|8446704341920576213</stp>
        <tr r="N7330" s="1"/>
        <tr r="N612" s="1"/>
        <tr r="N1264" s="1"/>
      </tp>
      <tp t="s">
        <v>#N/A Requesting Data...4245733332</v>
        <stp/>
        <stp>BDP|4161063300669640402</stp>
        <tr r="N2587" s="1"/>
      </tp>
      <tp t="s">
        <v>#N/A Requesting Data...3916220990</v>
        <stp/>
        <stp>BDP|6464215208549830441</stp>
        <tr r="R2690" s="1"/>
      </tp>
      <tp t="s">
        <v>#N/A Requesting Data...2788798472</v>
        <stp/>
        <stp>BDP|5474922926257859095</stp>
        <tr r="N1230" s="1"/>
        <tr r="N578" s="1"/>
      </tp>
      <tp t="s">
        <v>#N/A Requesting Data...3419637548</v>
        <stp/>
        <stp>BDP|5590009040211008945</stp>
        <tr r="R2203" s="1"/>
      </tp>
      <tp t="s">
        <v>#N/A Requesting Data...3672891131</v>
        <stp/>
        <stp>BDP|3639946464130396535</stp>
        <tr r="N1074" s="1"/>
        <tr r="N1726" s="1"/>
      </tp>
      <tp t="s">
        <v>#N/A Requesting Data...3512533521</v>
        <stp/>
        <stp>BDP|6303556634351481806</stp>
        <tr r="N400" s="1"/>
      </tp>
      <tp t="s">
        <v>#N/A Requesting Data...3056454360</v>
        <stp/>
        <stp>BDP|8520259167821963488</stp>
        <tr r="R1366" s="1"/>
        <tr r="R714" s="1"/>
      </tp>
      <tp t="s">
        <v>#N/A Requesting Data...2843167399</v>
        <stp/>
        <stp>BDP|4013092414575333989</stp>
        <tr r="R2600" s="1"/>
      </tp>
      <tp t="s">
        <v>#N/A Requesting Data...3459787658</v>
        <stp/>
        <stp>BDP|2006137918982987947</stp>
        <tr r="N1174" s="1"/>
        <tr r="N522" s="1"/>
      </tp>
      <tp t="s">
        <v>#N/A Requesting Data...2788992197</v>
        <stp/>
        <stp>BDP|9106795020775630083</stp>
        <tr r="N2220" s="1"/>
        <tr r="N418" s="1"/>
      </tp>
      <tp t="s">
        <v>#N/A Requesting Data...3280362172</v>
        <stp/>
        <stp>BDP|6418329965313588906</stp>
        <tr r="N619" s="1"/>
        <tr r="N1271" s="1"/>
      </tp>
      <tp t="s">
        <v>#N/A Requesting Data...3266539575</v>
        <stp/>
        <stp>BDP|4781271222408388570</stp>
        <tr r="N1646" s="1"/>
        <tr r="N994" s="1"/>
      </tp>
      <tp t="s">
        <v>#N/A Requesting Data...4157347639</v>
        <stp/>
        <stp>BDP|6967796769158954660</stp>
        <tr r="N1868" s="1"/>
        <tr r="N2718" s="1"/>
        <tr r="N3047" s="1"/>
        <tr r="N104" s="1"/>
      </tp>
      <tp t="s">
        <v>#N/A Requesting Data...3172261964</v>
        <stp/>
        <stp>BDP|6569887057435836740</stp>
        <tr r="N747" s="1"/>
        <tr r="N1399" s="1"/>
      </tp>
      <tp t="s">
        <v>#N/A Requesting Data...3601544491</v>
        <stp/>
        <stp>BDP|9107191027810860305</stp>
        <tr r="R1217" s="1"/>
        <tr r="R565" s="1"/>
      </tp>
      <tp t="s">
        <v>#N/A Requesting Data...4202552824</v>
        <stp/>
        <stp>BDP|1154960490650585857</stp>
        <tr r="N1177" s="1"/>
        <tr r="N525" s="1"/>
      </tp>
      <tp t="s">
        <v>#N/A Requesting Data...3208099636</v>
        <stp/>
        <stp>BDP|8405284814034794681</stp>
        <tr r="N330" s="1"/>
      </tp>
      <tp t="s">
        <v>#N/A Requesting Data...3642287078</v>
        <stp/>
        <stp>BDP|6038539981160138249</stp>
        <tr r="R7567" s="1"/>
      </tp>
      <tp t="s">
        <v>#N/A Requesting Data...3121528448</v>
        <stp/>
        <stp>BDP|9614037922617066507</stp>
        <tr r="R3267" s="1"/>
      </tp>
      <tp t="s">
        <v>#N/A Requesting Data...3644623784</v>
        <stp/>
        <stp>BDP|4766111806314366842</stp>
        <tr r="R1504" s="1"/>
        <tr r="R852" s="1"/>
      </tp>
      <tp t="s">
        <v>#N/A Requesting Data...3112556851</v>
        <stp/>
        <stp>BDP|6184427002313565838</stp>
        <tr r="R1173" s="1"/>
        <tr r="R521" s="1"/>
      </tp>
      <tp t="s">
        <v>#N/A Requesting Data...3592945630</v>
        <stp/>
        <stp>BDP|1650677450128777313</stp>
        <tr r="N2840" s="1"/>
        <tr r="N168" s="1"/>
        <tr r="N3111" s="1"/>
        <tr r="N1932" s="1"/>
      </tp>
      <tp t="s">
        <v>#N/A Requesting Data...4287231034</v>
        <stp/>
        <stp>BDP|6268905207736155037</stp>
        <tr r="R2964" s="1"/>
      </tp>
      <tp t="s">
        <v>#N/A Requesting Data...3383838812</v>
        <stp/>
        <stp>BDP|1638195339163632972</stp>
        <tr r="R1082" s="1"/>
        <tr r="R1734" s="1"/>
      </tp>
      <tp t="s">
        <v>#N/A Requesting Data...4212017753</v>
        <stp/>
        <stp>BDP|9300630755222083116</stp>
        <tr r="N7425" s="1"/>
      </tp>
      <tp t="s">
        <v>#N/A Requesting Data...4210115282</v>
        <stp/>
        <stp>BDP|6970456780101883206</stp>
        <tr r="N2712" s="1"/>
      </tp>
      <tp t="s">
        <v>#N/A Requesting Data...3126256183</v>
        <stp/>
        <stp>BDP|3030643132049065626</stp>
        <tr r="N2447" s="1"/>
        <tr r="N2311" s="1"/>
        <tr r="N2389" s="1"/>
        <tr r="N7081" s="1"/>
        <tr r="N7139" s="1"/>
        <tr r="N7620" s="1"/>
        <tr r="N45" s="1"/>
      </tp>
      <tp t="s">
        <v>#N/A Requesting Data...3459535320</v>
        <stp/>
        <stp>BDP|8253076965285269264</stp>
        <tr r="N1146" s="1"/>
        <tr r="N1798" s="1"/>
        <tr r="N7591" s="1"/>
      </tp>
      <tp t="s">
        <v>#N/A Requesting Data...4144476216</v>
        <stp/>
        <stp>BDP|1156711265028423152</stp>
        <tr r="N3238" s="1"/>
        <tr r="N2965" s="1"/>
        <tr r="N2059" s="1"/>
        <tr r="N2662" s="1"/>
        <tr r="N295" s="1"/>
      </tp>
      <tp t="s">
        <v>#N/A Requesting Data...3773520893</v>
        <stp/>
        <stp>BDP|7255226776439532270</stp>
        <tr r="N3018" s="1"/>
      </tp>
      <tp t="s">
        <v>#N/A Requesting Data...3257667306</v>
        <stp/>
        <stp>BDP|8088635852431209360</stp>
        <tr r="R2959" s="1"/>
      </tp>
      <tp t="s">
        <v>#N/A Requesting Data...2955946189</v>
        <stp/>
        <stp>BDP|5589673981246710412</stp>
        <tr r="R2586" s="1"/>
      </tp>
      <tp t="s">
        <v>#N/A Requesting Data...3872192386</v>
        <stp/>
        <stp>BDP|9070565704011743409</stp>
        <tr r="R2534" s="1"/>
      </tp>
      <tp t="s">
        <v>#N/A Requesting Data...3979076166</v>
        <stp/>
        <stp>BDP|3277056156889428604</stp>
        <tr r="R131" s="1"/>
        <tr r="R1895" s="1"/>
        <tr r="R3074" s="1"/>
      </tp>
      <tp t="s">
        <v>#N/A Requesting Data...4121666500</v>
        <stp/>
        <stp>BDP|6189873317661726730</stp>
        <tr r="R1375" s="1"/>
        <tr r="R723" s="1"/>
      </tp>
      <tp t="s">
        <v>#N/A Requesting Data...3898119015</v>
        <stp/>
        <stp>BDP|7278550863954191909</stp>
        <tr r="N208" s="1"/>
        <tr r="N1972" s="1"/>
        <tr r="N3151" s="1"/>
      </tp>
      <tp t="s">
        <v>#N/A Requesting Data...3576257887</v>
        <stp/>
        <stp>BDP|7409340112408004474</stp>
        <tr r="N1310" s="1"/>
        <tr r="N658" s="1"/>
      </tp>
      <tp t="s">
        <v>#N/A Requesting Data...3150630891</v>
        <stp/>
        <stp>BDP|7632991677235906543</stp>
        <tr r="R993" s="1"/>
        <tr r="R1645" s="1"/>
      </tp>
      <tp t="s">
        <v>#N/A Requesting Data...3073777377</v>
        <stp/>
        <stp>BDP|9052347414040530202</stp>
        <tr r="R1819" s="1"/>
      </tp>
      <tp t="s">
        <v>#N/A Requesting Data...3998782135</v>
        <stp/>
        <stp>BDP|1918467078818090322</stp>
        <tr r="R1396" s="1"/>
        <tr r="R744" s="1"/>
      </tp>
      <tp t="s">
        <v>#N/A Requesting Data...4277155758</v>
        <stp/>
        <stp>BDP|6624629193330482064</stp>
        <tr r="N136" s="1"/>
        <tr r="N1900" s="1"/>
        <tr r="N2777" s="1"/>
        <tr r="N3079" s="1"/>
      </tp>
      <tp t="s">
        <v>#N/A Requesting Data...3232244012</v>
        <stp/>
        <stp>BDP|7431564895753416165</stp>
        <tr r="R1867" s="1"/>
        <tr r="R3046" s="1"/>
        <tr r="R103" s="1"/>
        <tr r="R2717" s="1"/>
      </tp>
      <tp t="s">
        <v>#N/A Requesting Data...3970547557</v>
        <stp/>
        <stp>BDP|3791465685915549347</stp>
        <tr r="R397" s="1"/>
      </tp>
      <tp t="s">
        <v>#N/A Requesting Data...3457801848</v>
        <stp/>
        <stp>BDP|8627264248775928245</stp>
        <tr r="R2567" s="1"/>
      </tp>
      <tp t="s">
        <v>#N/A Requesting Data...3248457763</v>
        <stp/>
        <stp>BDP|2985900132442337026</stp>
        <tr r="R1505" s="1"/>
        <tr r="R853" s="1"/>
      </tp>
      <tp t="s">
        <v>#N/A Requesting Data...4157431393</v>
        <stp/>
        <stp>BDP|5657671696819543983</stp>
        <tr r="R376" s="1"/>
      </tp>
      <tp t="s">
        <v>#N/A Requesting Data...3368877707</v>
        <stp/>
        <stp>BDP|1500449355993853968</stp>
        <tr r="N1468" s="1"/>
        <tr r="N816" s="1"/>
      </tp>
      <tp t="s">
        <v>#N/A Requesting Data...4095013315</v>
        <stp/>
        <stp>BDP|2321097210610388934</stp>
        <tr r="R2370" s="1"/>
      </tp>
      <tp t="s">
        <v>#N/A Requesting Data...4096854869</v>
        <stp/>
        <stp>BDP|3381868665722266581</stp>
        <tr r="N1475" s="1"/>
        <tr r="N823" s="1"/>
      </tp>
      <tp t="s">
        <v>#N/A Requesting Data...4025025599</v>
        <stp/>
        <stp>BDP|5288620388843355216</stp>
        <tr r="R2829" s="1"/>
        <tr r="R3104" s="1"/>
        <tr r="R161" s="1"/>
        <tr r="R1925" s="1"/>
      </tp>
      <tp t="s">
        <v>#N/A Requesting Data...4092331585</v>
        <stp/>
        <stp>BDP|5094267895074151089</stp>
        <tr r="R1979" s="1"/>
        <tr r="R7276" s="1"/>
        <tr r="R544" s="1"/>
        <tr r="R1196" s="1"/>
        <tr r="R3158" s="1"/>
        <tr r="R215" s="1"/>
        <tr r="R2513" s="1"/>
      </tp>
      <tp t="s">
        <v>#N/A Requesting Data...3038576166</v>
        <stp/>
        <stp>BDP|3765067654719945567</stp>
        <tr r="R1896" s="1"/>
        <tr r="R2770" s="1"/>
        <tr r="R3075" s="1"/>
        <tr r="R132" s="1"/>
      </tp>
      <tp t="s">
        <v>#N/A Requesting Data...3487694413</v>
        <stp/>
        <stp>BDP|2611035195453807224</stp>
        <tr r="R2682" s="1"/>
      </tp>
      <tp t="s">
        <v>#N/A Requesting Data...4178045134</v>
        <stp/>
        <stp>BDP|6806045386022802682</stp>
        <tr r="N381" s="1"/>
      </tp>
      <tp t="s">
        <v>#N/A Requesting Data...3559160407</v>
        <stp/>
        <stp>BDP|2300596625077208870</stp>
        <tr r="N1690" s="1"/>
        <tr r="N1038" s="1"/>
      </tp>
      <tp t="s">
        <v>#N/A Requesting Data...3444026386</v>
        <stp/>
        <stp>BDP|8229505371768935805</stp>
        <tr r="R2359" s="1"/>
      </tp>
      <tp t="s">
        <v>#N/A Requesting Data...3581192388</v>
        <stp/>
        <stp>BDP|3414450205259939468</stp>
        <tr r="R2680" s="1"/>
        <tr r="R2878" s="1"/>
      </tp>
      <tp t="s">
        <v>#N/A Requesting Data...3519126012</v>
        <stp/>
        <stp>BDP|1386193576308205552</stp>
        <tr r="N2024" s="1"/>
        <tr r="N260" s="1"/>
        <tr r="N2592" s="1"/>
        <tr r="N3203" s="1"/>
      </tp>
      <tp t="s">
        <v>#N/A Requesting Data...3382053652</v>
        <stp/>
        <stp>BDP|5394665021733952862</stp>
        <tr r="R2379" s="1"/>
        <tr r="R2436" s="1"/>
        <tr r="R34" s="1"/>
        <tr r="R7027" s="1"/>
        <tr r="R7070" s="1"/>
        <tr r="R7128" s="1"/>
        <tr r="R7219" s="1"/>
        <tr r="R7609" s="1"/>
        <tr r="R1826" s="1"/>
        <tr r="R2300" s="1"/>
      </tp>
      <tp t="s">
        <v>#N/A Requesting Data...3315478193</v>
        <stp/>
        <stp>BDP|6180821639172820594</stp>
        <tr r="R7272" s="1"/>
      </tp>
      <tp t="s">
        <v>#N/A Requesting Data...3927346864</v>
        <stp/>
        <stp>BDP|5953160690266017147</stp>
        <tr r="N2721" s="1"/>
        <tr r="N2520" s="1"/>
      </tp>
      <tp t="s">
        <v>#N/A Requesting Data...3945622921</v>
        <stp/>
        <stp>BDP|5213185992672604551</stp>
        <tr r="R1484" s="1"/>
        <tr r="R832" s="1"/>
      </tp>
      <tp t="s">
        <v>#N/A Requesting Data...3195080287</v>
        <stp/>
        <stp>BDP|1907778191313235651</stp>
        <tr r="R1218" s="1"/>
        <tr r="R7288" s="1"/>
        <tr r="R566" s="1"/>
      </tp>
      <tp t="s">
        <v>#N/A Requesting Data...4022909895</v>
        <stp/>
        <stp>BDP|5382990487228639630</stp>
        <tr r="N1484" s="1"/>
        <tr r="N832" s="1"/>
      </tp>
      <tp t="s">
        <v>#N/A Requesting Data...3825653546</v>
        <stp/>
        <stp>BDP|8287220404415807541</stp>
        <tr r="R2215" s="1"/>
      </tp>
      <tp t="s">
        <v>#N/A Requesting Data...3527240623</v>
        <stp/>
        <stp>BDP|9938824000562796945</stp>
        <tr r="R7403" s="1"/>
      </tp>
      <tp t="s">
        <v>#N/A Requesting Data...4001803587</v>
        <stp/>
        <stp>BDP|6813053391522044742</stp>
        <tr r="R2725" s="1"/>
      </tp>
      <tp t="s">
        <v>#N/A Requesting Data...3483623740</v>
        <stp/>
        <stp>BDP|3552115578747120854</stp>
        <tr r="R7153" s="1"/>
        <tr r="R7236" s="1"/>
        <tr r="R7634" s="1"/>
        <tr r="R59" s="1"/>
        <tr r="R1843" s="1"/>
        <tr r="R2325" s="1"/>
        <tr r="R2403" s="1"/>
        <tr r="R2461" s="1"/>
        <tr r="R7044" s="1"/>
        <tr r="R7095" s="1"/>
      </tp>
      <tp t="s">
        <v>#N/A Requesting Data...3390371179</v>
        <stp/>
        <stp>BDP|7375209613748911618</stp>
        <tr r="N1705" s="1"/>
        <tr r="N1053" s="1"/>
      </tp>
      <tp t="s">
        <v>#N/A N/A</v>
        <stp/>
        <stp>BDP|1349655976033169993</stp>
        <tr r="R348" s="1"/>
      </tp>
      <tp t="s">
        <v>#N/A Requesting Data...3238105435</v>
        <stp/>
        <stp>BDP|6002853873354925774</stp>
        <tr r="R1187" s="1"/>
        <tr r="R535" s="1"/>
      </tp>
      <tp t="s">
        <v>#N/A Requesting Data...4135193548</v>
        <stp/>
        <stp>BDP|1448050138959475145</stp>
        <tr r="R2360" s="1"/>
      </tp>
      <tp t="s">
        <v>#N/A Requesting Data...3738394740</v>
        <stp/>
        <stp>BDP|8373749439687156162</stp>
        <tr r="N1531" s="1"/>
        <tr r="N879" s="1"/>
        <tr r="N7500" s="1"/>
      </tp>
      <tp t="s">
        <v>#N/A Requesting Data...3232795121</v>
        <stp/>
        <stp>BDP|1243734369902857892</stp>
        <tr r="R1634" s="1"/>
        <tr r="R982" s="1"/>
      </tp>
      <tp t="s">
        <v>#N/A Requesting Data...3039667863</v>
        <stp/>
        <stp>BDP|4434074147802963848</stp>
        <tr r="R373" s="1"/>
      </tp>
      <tp t="s">
        <v>#N/A Requesting Data...3562155604</v>
        <stp/>
        <stp>BDP|4558733323452539990</stp>
        <tr r="R2812" s="1"/>
        <tr r="R3093" s="1"/>
        <tr r="R150" s="1"/>
        <tr r="R2613" s="1"/>
        <tr r="R1914" s="1"/>
      </tp>
      <tp t="s">
        <v>#N/A Requesting Data...4262685418</v>
        <stp/>
        <stp>BDP|9101225087020509987</stp>
        <tr r="R1789" s="1"/>
        <tr r="R1137" s="1"/>
      </tp>
      <tp t="s">
        <v>#N/A Requesting Data...3264817249</v>
        <stp/>
        <stp>BDP|2252596293231243530</stp>
        <tr r="R1558" s="1"/>
        <tr r="R906" s="1"/>
      </tp>
      <tp t="s">
        <v>#N/A Requesting Data...3363883888</v>
        <stp/>
        <stp>BDP|9742976809469244325</stp>
        <tr r="N1435" s="1"/>
        <tr r="N783" s="1"/>
      </tp>
      <tp t="s">
        <v>#N/A Requesting Data...3930042377</v>
        <stp/>
        <stp>BDP|1388676173942812818</stp>
        <tr r="N7197" s="1"/>
      </tp>
      <tp t="s">
        <v>#N/A Requesting Data...4278445646</v>
        <stp/>
        <stp>BDP|8434953366174064996</stp>
        <tr r="N7377" s="1"/>
        <tr r="N669" s="1"/>
        <tr r="N1321" s="1"/>
      </tp>
      <tp t="s">
        <v>#N/A Requesting Data...3640621321</v>
        <stp/>
        <stp>BDP|2095328090437413586</stp>
        <tr r="N2642" s="1"/>
      </tp>
      <tp t="s">
        <v>#N/A Requesting Data...3656974088</v>
        <stp/>
        <stp>BDP|3984242713809858383</stp>
        <tr r="N1417" s="1"/>
        <tr r="N765" s="1"/>
      </tp>
      <tp t="s">
        <v>#N/A Requesting Data...3761761389</v>
        <stp/>
        <stp>BDP|9609084170615408144</stp>
        <tr r="R9" s="1"/>
      </tp>
      <tp t="s">
        <v>#N/A Requesting Data...3835834650</v>
        <stp/>
        <stp>BDP|7687486651578188405</stp>
        <tr r="N1480" s="1"/>
      </tp>
      <tp t="s">
        <v>#N/A Requesting Data...3407375465</v>
        <stp/>
        <stp>BDP|3226869970524820236</stp>
        <tr r="N275" s="1"/>
        <tr r="N2622" s="1"/>
        <tr r="N3218" s="1"/>
        <tr r="N2039" s="1"/>
      </tp>
      <tp t="s">
        <v>#N/A Requesting Data...3192522304</v>
        <stp/>
        <stp>BDP|1664899639744028497</stp>
        <tr r="R1123" s="1"/>
        <tr r="R7462" s="1"/>
        <tr r="R1775" s="1"/>
        <tr r="R7216" s="1"/>
      </tp>
      <tp t="s">
        <v>#N/A Requesting Data...3044920498</v>
        <stp/>
        <stp>BDP|7391258789810495743</stp>
        <tr r="R7425" s="1"/>
      </tp>
      <tp t="s">
        <v>#N/A Requesting Data...3460016951</v>
        <stp/>
        <stp>BDP|2525267904403052987</stp>
        <tr r="R141" s="1"/>
        <tr r="R3084" s="1"/>
        <tr r="R1905" s="1"/>
      </tp>
      <tp t="s">
        <v>#N/A Requesting Data...3947394765</v>
        <stp/>
        <stp>BDP|8112717539596736015</stp>
        <tr r="R1480" s="1"/>
      </tp>
      <tp t="s">
        <v>#N/A Requesting Data...4012665843</v>
        <stp/>
        <stp>BDP|5853594728341470921</stp>
        <tr r="R630" s="1"/>
        <tr r="R1282" s="1"/>
      </tp>
      <tp t="s">
        <v>#N/A Requesting Data...3235043186</v>
        <stp/>
        <stp>BDP|1788473095304090290</stp>
        <tr r="N7020" s="1"/>
      </tp>
      <tp t="s">
        <v>#N/A Requesting Data...3022480458</v>
        <stp/>
        <stp>BDP|1673280472616436841</stp>
        <tr r="N2205" s="1"/>
      </tp>
      <tp t="s">
        <v>#N/A Requesting Data...3502205585</v>
        <stp/>
        <stp>BDP|8941060756240652737</stp>
        <tr r="R2201" s="1"/>
      </tp>
      <tp t="s">
        <v>#N/A Requesting Data...3258690482</v>
        <stp/>
        <stp>BDP|8080400054910817307</stp>
        <tr r="N2908" s="1"/>
      </tp>
      <tp t="s">
        <v>#N/A Requesting Data...3875547867</v>
        <stp/>
        <stp>BDP|2972662387585300376</stp>
        <tr r="R1404" s="1"/>
        <tr r="R7445" s="1"/>
        <tr r="R752" s="1"/>
      </tp>
      <tp t="s">
        <v>#N/A Requesting Data...3942119018</v>
        <stp/>
        <stp>BDP|3464998608849860908</stp>
        <tr r="R2492" s="1"/>
      </tp>
      <tp t="s">
        <v>#N/A Requesting Data...3792272462</v>
        <stp/>
        <stp>BDP|8241437550786526598</stp>
        <tr r="R1146" s="1"/>
        <tr r="R1798" s="1"/>
        <tr r="R7591" s="1"/>
      </tp>
      <tp t="s">
        <v>#N/A Requesting Data...3613964167</v>
        <stp/>
        <stp>BDP|9288072301605859619</stp>
        <tr r="N2560" s="1"/>
      </tp>
      <tp t="s">
        <v>#N/A Requesting Data...3694994002</v>
        <stp/>
        <stp>BDP|5206284684482079733</stp>
        <tr r="R2237" s="1"/>
        <tr r="R443" s="1"/>
        <tr r="R7606" s="1"/>
      </tp>
      <tp t="s">
        <v>#N/A Requesting Data...3663224204</v>
        <stp/>
        <stp>BDP|9452442464349399851</stp>
        <tr r="N101" s="1"/>
        <tr r="N1865" s="1"/>
        <tr r="N3044" s="1"/>
      </tp>
      <tp t="s">
        <v>#N/A Requesting Data...3603235373</v>
        <stp/>
        <stp>BDP|6826989320821342618</stp>
        <tr r="R1450" s="1"/>
        <tr r="R798" s="1"/>
      </tp>
      <tp t="s">
        <v>#N/A Requesting Data...3607337505</v>
        <stp/>
        <stp>BDP|5409425155939219733</stp>
        <tr r="R2844" s="1"/>
      </tp>
      <tp t="s">
        <v>#N/A Requesting Data...3067434308</v>
        <stp/>
        <stp>BDP|1621129791911140267</stp>
        <tr r="N1999" s="1"/>
        <tr r="N235" s="1"/>
        <tr r="N3178" s="1"/>
      </tp>
      <tp t="s">
        <v>#N/A Requesting Data...3726725690</v>
        <stp/>
        <stp>BDP|9145867529990886943</stp>
        <tr r="R3260" s="1"/>
      </tp>
      <tp t="s">
        <v>#N/A Requesting Data...3108693546</v>
        <stp/>
        <stp>BDP|8407867427578145066</stp>
        <tr r="N1253" s="1"/>
        <tr r="N601" s="1"/>
      </tp>
      <tp t="s">
        <v>#N/A Requesting Data...3330042412</v>
        <stp/>
        <stp>BDP|7849570889772004246</stp>
        <tr r="R1630" s="1"/>
        <tr r="R978" s="1"/>
      </tp>
      <tp t="s">
        <v>#N/A Requesting Data...3008639640</v>
        <stp/>
        <stp>BDP|7099094879988465267</stp>
        <tr r="R1327" s="1"/>
        <tr r="R675" s="1"/>
      </tp>
      <tp t="s">
        <v>#N/A Requesting Data...3486509741</v>
        <stp/>
        <stp>BDP|7664087947309244091</stp>
        <tr r="N2895" s="1"/>
      </tp>
      <tp t="s">
        <v>#N/A Requesting Data...3863032983</v>
        <stp/>
        <stp>BDP|8793866095551311246</stp>
        <tr r="R464" s="1"/>
        <tr r="R2254" s="1"/>
      </tp>
      <tp t="s">
        <v>#N/A Requesting Data...3262614415</v>
        <stp/>
        <stp>BDP|9080677524492866583</stp>
        <tr r="R1848" s="1"/>
        <tr r="R2330" s="1"/>
        <tr r="R2408" s="1"/>
        <tr r="R2466" s="1"/>
        <tr r="R7049" s="1"/>
        <tr r="R7100" s="1"/>
        <tr r="R7158" s="1"/>
        <tr r="R7639" s="1"/>
        <tr r="R64" s="1"/>
        <tr r="R2995" s="1"/>
        <tr r="R7241" s="1"/>
      </tp>
      <tp t="s">
        <v>#N/A Requesting Data...3904781205</v>
        <stp/>
        <stp>BDP|6497849775432644101</stp>
        <tr r="R7184" s="1"/>
      </tp>
      <tp t="s">
        <v>#N/A Requesting Data...3970190950</v>
        <stp/>
        <stp>BDP|6614329095607348119</stp>
        <tr r="N7143" s="1"/>
        <tr r="N2315" s="1"/>
        <tr r="N2393" s="1"/>
        <tr r="N2451" s="1"/>
        <tr r="N7085" s="1"/>
        <tr r="N7624" s="1"/>
        <tr r="N49" s="1"/>
      </tp>
      <tp t="s">
        <v>#N/A Requesting Data...3906227432</v>
        <stp/>
        <stp>BDP|8262144810122576002</stp>
        <tr r="N1390" s="1"/>
        <tr r="N738" s="1"/>
      </tp>
      <tp t="s">
        <v>#N/A Requesting Data...3941858942</v>
        <stp/>
        <stp>BDP|3941373693517869459</stp>
        <tr r="N1219" s="1"/>
        <tr r="N567" s="1"/>
      </tp>
      <tp t="s">
        <v>#N/A Requesting Data...3751705257</v>
        <stp/>
        <stp>BDP|5015261119854757883</stp>
        <tr r="N2669" s="1"/>
      </tp>
      <tp t="s">
        <v>#N/A Requesting Data...4045081767</v>
        <stp/>
        <stp>BDP|5343975034681199410</stp>
        <tr r="N1514" s="1"/>
        <tr r="N862" s="1"/>
      </tp>
      <tp t="s">
        <v>#N/A Requesting Data...3046985316</v>
        <stp/>
        <stp>BDP|7469922164845536771</stp>
        <tr r="N371" s="1"/>
      </tp>
      <tp t="s">
        <v>#N/A Requesting Data...3782295815</v>
        <stp/>
        <stp>BDP|5346041169891859869</stp>
        <tr r="R7377" s="1"/>
        <tr r="R669" s="1"/>
        <tr r="R1321" s="1"/>
      </tp>
      <tp t="s">
        <v>#N/A Requesting Data...3737931997</v>
        <stp/>
        <stp>BDP|8178514303200632753</stp>
        <tr r="R7383" s="1"/>
      </tp>
      <tp t="s">
        <v>#N/A Requesting Data...3247962953</v>
        <stp/>
        <stp>BDP|9379543324392037630</stp>
        <tr r="R1340" s="1"/>
        <tr r="R7393" s="1"/>
        <tr r="R688" s="1"/>
      </tp>
      <tp t="s">
        <v>#N/A Requesting Data...4241941332</v>
        <stp/>
        <stp>BDP|8813972822410544984</stp>
        <tr r="N155" s="1"/>
        <tr r="N1919" s="1"/>
        <tr r="N3098" s="1"/>
      </tp>
      <tp t="s">
        <v>#N/A Requesting Data...3436769177</v>
        <stp/>
        <stp>BDP|2781858732766495548</stp>
        <tr r="R1251" s="1"/>
        <tr r="R7315" s="1"/>
        <tr r="R599" s="1"/>
      </tp>
      <tp t="s">
        <v>#N/A Requesting Data...3125207808</v>
        <stp/>
        <stp>BDP|1053162196287708473</stp>
        <tr r="R7460" s="1"/>
      </tp>
      <tp t="s">
        <v>#N/A Requesting Data...3770354838</v>
        <stp/>
        <stp>BDP|6819696140629716779</stp>
        <tr r="R226" s="1"/>
        <tr r="R3169" s="1"/>
        <tr r="R1990" s="1"/>
      </tp>
      <tp t="s">
        <v>#N/A Requesting Data...3093052000</v>
        <stp/>
        <stp>BDP|5116611993118311818</stp>
        <tr r="R1572" s="1"/>
        <tr r="R7317" s="1"/>
        <tr r="R920" s="1"/>
      </tp>
      <tp t="s">
        <v>#N/A Requesting Data...4142489164</v>
        <stp/>
        <stp>BDP|9424457039963877710</stp>
        <tr r="R2730" s="1"/>
        <tr r="R877" s="1"/>
        <tr r="R1529" s="1"/>
      </tp>
      <tp t="s">
        <v>#N/A Requesting Data...3260486782</v>
        <stp/>
        <stp>BDP|9626503301307315159</stp>
        <tr r="N2788" s="1"/>
      </tp>
      <tp t="s">
        <v>#N/A Requesting Data...3138917770</v>
        <stp/>
        <stp>BDP|8356035564120667436</stp>
        <tr r="R7418" s="1"/>
      </tp>
      <tp t="s">
        <v>#N/A Requesting Data...3140481063</v>
        <stp/>
        <stp>BDP|7829172223188909640</stp>
        <tr r="R2908" s="1"/>
      </tp>
      <tp t="s">
        <v>#N/A Requesting Data...3140030193</v>
        <stp/>
        <stp>BDP|8446446427093436721</stp>
        <tr r="R2917" s="1"/>
      </tp>
      <tp t="s">
        <v>#N/A Requesting Data...4172166987</v>
        <stp/>
        <stp>BDP|9826572531917898270</stp>
        <tr r="R1761" s="1"/>
        <tr r="R1109" s="1"/>
      </tp>
      <tp t="s">
        <v>#N/A Requesting Data...3958057054</v>
        <stp/>
        <stp>BDP|8461037626520903096</stp>
        <tr r="R474" s="1"/>
        <tr r="R2264" s="1"/>
      </tp>
      <tp t="s">
        <v>#N/A Requesting Data...3533700625</v>
        <stp/>
        <stp>BDP|1130606442771144834</stp>
        <tr r="R2843" s="1"/>
      </tp>
      <tp t="s">
        <v>#N/A Requesting Data...3398508814</v>
        <stp/>
        <stp>BDP|8108757840316678736</stp>
        <tr r="N7568" s="1"/>
      </tp>
      <tp t="s">
        <v>#N/A Requesting Data...4145193907</v>
        <stp/>
        <stp>BDP|7782448972206331834</stp>
        <tr r="N336" s="1"/>
        <tr r="N2849" s="1"/>
      </tp>
      <tp t="s">
        <v>#N/A Requesting Data...4133611739</v>
        <stp/>
        <stp>BDP|9789653722687827098</stp>
        <tr r="N1377" s="1"/>
        <tr r="N725" s="1"/>
      </tp>
      <tp t="s">
        <v>#N/A Requesting Data...3363028165</v>
        <stp/>
        <stp>BDP|3221246911803685903</stp>
        <tr r="N2736" s="1"/>
      </tp>
      <tp t="s">
        <v>#N/A Requesting Data...4130803450</v>
        <stp/>
        <stp>BDP|5176632346858104535</stp>
        <tr r="R2203" s="1"/>
      </tp>
      <tp t="s">
        <v>#N/A Requesting Data...3114278561</v>
        <stp/>
        <stp>BDP|8788015095388069353</stp>
        <tr r="R1056" s="1"/>
        <tr r="R1708" s="1"/>
      </tp>
      <tp t="s">
        <v>#N/A Requesting Data...3140150766</v>
        <stp/>
        <stp>BDP|7766614556048110672</stp>
        <tr r="R2355" s="1"/>
      </tp>
      <tp t="s">
        <v>#N/A Requesting Data...3622447276</v>
        <stp/>
        <stp>BDP|8480716004634720109</stp>
        <tr r="R2973" s="1"/>
      </tp>
      <tp t="s">
        <v>#N/A Requesting Data...3183965182</v>
        <stp/>
        <stp>BDP|9161263260287370022</stp>
        <tr r="R786" s="1"/>
        <tr r="R1438" s="1"/>
      </tp>
      <tp t="s">
        <v>#N/A Requesting Data...3282847434</v>
        <stp/>
        <stp>BDP|8724725003033539653</stp>
        <tr r="R7183" s="1"/>
      </tp>
      <tp t="s">
        <v>#N/A Requesting Data...3703183398</v>
        <stp/>
        <stp>BDP|1918040886861976248</stp>
        <tr r="R1591" s="1"/>
        <tr r="R939" s="1"/>
      </tp>
      <tp t="s">
        <v>#N/A Requesting Data...3855788672</v>
        <stp/>
        <stp>BDP|9864921855339955607</stp>
        <tr r="N1608" s="1"/>
        <tr r="N956" s="1"/>
      </tp>
      <tp t="s">
        <v>#N/A Requesting Data...3516264042</v>
        <stp/>
        <stp>BDP|6679823940240390007</stp>
        <tr r="R2006" s="1"/>
        <tr r="R3185" s="1"/>
        <tr r="R1567" s="1"/>
        <tr r="R915" s="1"/>
        <tr r="R242" s="1"/>
      </tp>
      <tp t="s">
        <v>#N/A Requesting Data...3164069529</v>
        <stp/>
        <stp>BDP|3920984631381097271</stp>
        <tr r="R2857" s="1"/>
      </tp>
      <tp t="s">
        <v>#N/A Requesting Data...3885200595</v>
        <stp/>
        <stp>BDP|3863335872145832861</stp>
        <tr r="R1490" s="1"/>
        <tr r="R838" s="1"/>
      </tp>
      <tp t="s">
        <v>#N/A Requesting Data...3866073581</v>
        <stp/>
        <stp>BDP|2367636080836437038</stp>
        <tr r="R849" s="1"/>
        <tr r="R1501" s="1"/>
      </tp>
      <tp t="s">
        <v>#N/A Requesting Data...3550707399</v>
        <stp/>
        <stp>BDP|6157079484265204179</stp>
        <tr r="R2668" s="1"/>
        <tr r="R2968" s="1"/>
        <tr r="R7444" s="1"/>
      </tp>
      <tp t="s">
        <v>#N/A Requesting Data...3504374057</v>
        <stp/>
        <stp>BDP|5394462677254239842</stp>
        <tr r="R7198" s="1"/>
      </tp>
      <tp t="s">
        <v>#N/A Requesting Data...3847185390</v>
        <stp/>
        <stp>BDP|5849081786134770358</stp>
        <tr r="R1596" s="1"/>
        <tr r="R944" s="1"/>
      </tp>
      <tp t="s">
        <v>#N/A Requesting Data...3964553242</v>
        <stp/>
        <stp>BDP|5426412884130695332</stp>
        <tr r="N135" s="1"/>
        <tr r="N1899" s="1"/>
        <tr r="N2771" s="1"/>
        <tr r="N3078" s="1"/>
      </tp>
      <tp t="s">
        <v>#N/A Requesting Data...3328689610</v>
        <stp/>
        <stp>BDP|1356144734421018879</stp>
        <tr r="R1476" s="1"/>
        <tr r="R824" s="1"/>
      </tp>
      <tp t="s">
        <v>#N/A Requesting Data...3585264882</v>
        <stp/>
        <stp>BDP|3866147569579085710</stp>
        <tr r="R2942" s="1"/>
        <tr r="R919" s="1"/>
        <tr r="R1571" s="1"/>
      </tp>
      <tp t="s">
        <v>#N/A Requesting Data...3440424498</v>
        <stp/>
        <stp>BDP|9549515862884018424</stp>
        <tr r="R1586" s="1"/>
        <tr r="R934" s="1"/>
      </tp>
      <tp t="s">
        <v>#N/A Requesting Data...4255684917</v>
        <stp/>
        <stp>BDP|4281028582434297242</stp>
        <tr r="N427" s="1"/>
      </tp>
      <tp t="s">
        <v>#N/A Requesting Data...3335651295</v>
        <stp/>
        <stp>BDP|8128735697608356427</stp>
        <tr r="R1488" s="1"/>
        <tr r="R836" s="1"/>
      </tp>
      <tp t="s">
        <v>#N/A Requesting Data...3522407509</v>
        <stp/>
        <stp>BDP|5470455712053295959</stp>
        <tr r="R7389" s="1"/>
      </tp>
      <tp t="s">
        <v>#N/A Requesting Data...4022663829</v>
        <stp/>
        <stp>BDP|1431181811278871315</stp>
        <tr r="R2056" s="1"/>
        <tr r="R2652" s="1"/>
        <tr r="R292" s="1"/>
        <tr r="R3235" s="1"/>
      </tp>
      <tp t="s">
        <v>#N/A Requesting Data...3890737530</v>
        <stp/>
        <stp>BDP|3479460088164640180</stp>
        <tr r="R1327" s="1"/>
        <tr r="R675" s="1"/>
      </tp>
      <tp t="s">
        <v>#N/A Requesting Data...3123032513</v>
        <stp/>
        <stp>BDP|9558832035868099073</stp>
        <tr r="N2551" s="1"/>
      </tp>
      <tp t="s">
        <v>#N/A Requesting Data...3234704893</v>
        <stp/>
        <stp>BDP|9846863487346476596</stp>
        <tr r="R7280" s="1"/>
        <tr r="R2520" s="1"/>
        <tr r="R2721" s="1"/>
      </tp>
      <tp t="s">
        <v>#N/A Requesting Data...3307472804</v>
        <stp/>
        <stp>BDP|4763226802214224815</stp>
        <tr r="N2074" s="1"/>
        <tr r="N310" s="1"/>
        <tr r="N3253" s="1"/>
      </tp>
      <tp t="s">
        <v>#N/A Requesting Data...3772912315</v>
        <stp/>
        <stp>BDP|2723260672225416835</stp>
        <tr r="N2019" s="1"/>
        <tr r="N255" s="1"/>
        <tr r="N3198" s="1"/>
      </tp>
      <tp t="s">
        <v>#N/A Requesting Data...3401190481</v>
        <stp/>
        <stp>BDP|2743616907818498615</stp>
        <tr r="R1017" s="1"/>
        <tr r="R1669" s="1"/>
      </tp>
      <tp t="s">
        <v>#N/A Requesting Data...4225674843</v>
        <stp/>
        <stp>BDP|8044756273622758057</stp>
        <tr r="R2760" s="1"/>
      </tp>
      <tp t="s">
        <v>#N/A Requesting Data...3467349130</v>
        <stp/>
        <stp>BDP|9362129371291172444</stp>
        <tr r="R2347" s="1"/>
      </tp>
      <tp t="s">
        <v>#N/A Requesting Data...3544706009</v>
        <stp/>
        <stp>BDP|7443585286417856771</stp>
        <tr r="R791" s="1"/>
        <tr r="R1443" s="1"/>
      </tp>
      <tp t="s">
        <v>#N/A Requesting Data...3497685512</v>
        <stp/>
        <stp>BDP|2857496171178758326</stp>
        <tr r="N703" s="1"/>
        <tr r="N1355" s="1"/>
      </tp>
      <tp t="s">
        <v>#N/A Requesting Data...4181093940</v>
        <stp/>
        <stp>BDP|2111263470828124538</stp>
        <tr r="R706" s="1"/>
        <tr r="R1358" s="1"/>
        <tr r="R7409" s="1"/>
      </tp>
      <tp t="s">
        <v>#N/A Requesting Data...4005551446</v>
        <stp/>
        <stp>BDP|7251205908307715881</stp>
        <tr r="R1354" s="1"/>
        <tr r="R702" s="1"/>
      </tp>
      <tp t="s">
        <v>#N/A Requesting Data...3473079821</v>
        <stp/>
        <stp>BDP|4335250407179323574</stp>
        <tr r="R2194" s="1"/>
      </tp>
      <tp t="s">
        <v>#N/A Requesting Data...4232261816</v>
        <stp/>
        <stp>BDP|6529375148393887878</stp>
        <tr r="N1220" s="1"/>
        <tr r="N568" s="1"/>
      </tp>
      <tp t="s">
        <v>#N/A Requesting Data...3281679428</v>
        <stp/>
        <stp>BDP|2832587485051864486</stp>
        <tr r="N2769" s="1"/>
      </tp>
      <tp t="s">
        <v>#N/A Requesting Data...3117173056</v>
        <stp/>
        <stp>BDP|3923772650942264998</stp>
        <tr r="N3009" s="1"/>
      </tp>
      <tp t="s">
        <v>#N/A Requesting Data...4192186914</v>
        <stp/>
        <stp>BDP|7278369980883781569</stp>
        <tr r="N2789" s="1"/>
      </tp>
      <tp t="s">
        <v>#N/A Requesting Data...3740345616</v>
        <stp/>
        <stp>BDP|7756988461922304082</stp>
        <tr r="N2476" s="1"/>
      </tp>
      <tp t="s">
        <v>#N/A Requesting Data...3192269219</v>
        <stp/>
        <stp>BDP|7510599919051911961</stp>
        <tr r="N2948" s="1"/>
      </tp>
      <tp t="s">
        <v>#N/A Requesting Data...3876671867</v>
        <stp/>
        <stp>BDP|8462477707915859267</stp>
        <tr r="N1124" s="1"/>
        <tr r="N1776" s="1"/>
      </tp>
      <tp t="s">
        <v>#N/A Requesting Data...4282842452</v>
        <stp/>
        <stp>BDP|5731102622864978964</stp>
        <tr r="N1586" s="1"/>
        <tr r="N934" s="1"/>
      </tp>
      <tp t="s">
        <v>#N/A Requesting Data...4170959786</v>
        <stp/>
        <stp>BDP|8357106278610306525</stp>
        <tr r="R2029" s="1"/>
        <tr r="R2603" s="1"/>
        <tr r="R3208" s="1"/>
        <tr r="R265" s="1"/>
      </tp>
      <tp t="s">
        <v>#N/A Requesting Data...3113803406</v>
        <stp/>
        <stp>BDP|3624926728313004064</stp>
        <tr r="R456" s="1"/>
        <tr r="R2246" s="1"/>
      </tp>
      <tp t="s">
        <v>#N/A Requesting Data...3352883922</v>
        <stp/>
        <stp>BDP|5624786482519604804</stp>
        <tr r="R7457" s="1"/>
      </tp>
      <tp t="s">
        <v>#N/A Requesting Data...3757829055</v>
        <stp/>
        <stp>BDP|9811793349693656244</stp>
        <tr r="N647" s="1"/>
        <tr r="N1299" s="1"/>
      </tp>
      <tp t="s">
        <v>#N/A Requesting Data...3339860053</v>
        <stp/>
        <stp>BDP|9107312709498327902</stp>
        <tr r="R7275" s="1"/>
        <tr r="R213" s="1"/>
        <tr r="R2927" s="1"/>
        <tr r="R3156" s="1"/>
        <tr r="R540" s="1"/>
        <tr r="R1192" s="1"/>
        <tr r="R1977" s="1"/>
      </tp>
      <tp t="s">
        <v>#N/A Requesting Data...3970997224</v>
        <stp/>
        <stp>BDP|9495801498047466437</stp>
        <tr r="N2748" s="1"/>
      </tp>
      <tp t="s">
        <v>#N/A Requesting Data...3748042362</v>
        <stp/>
        <stp>BDP|6002721049666021809</stp>
        <tr r="R2361" s="1"/>
      </tp>
      <tp t="s">
        <v>#N/A Requesting Data...4108691494</v>
        <stp/>
        <stp>BDP|4456478309688248330</stp>
        <tr r="R2668" s="1"/>
        <tr r="R2968" s="1"/>
      </tp>
      <tp t="s">
        <v>#N/A Requesting Data...3941645873</v>
        <stp/>
        <stp>BDP|9489342798779761145</stp>
        <tr r="R2845" s="1"/>
      </tp>
      <tp t="s">
        <v>#N/A Requesting Data...3457686673</v>
        <stp/>
        <stp>BDP|2825938068817901113</stp>
        <tr r="R2949" s="1"/>
      </tp>
      <tp t="s">
        <v>#N/A Requesting Data...3762305429</v>
        <stp/>
        <stp>BDP|6390921312652165799</stp>
        <tr r="R1482" s="1"/>
        <tr r="R830" s="1"/>
      </tp>
      <tp t="s">
        <v>#N/A Requesting Data...3496793953</v>
        <stp/>
        <stp>BDP|6801663542267489838</stp>
        <tr r="N7546" s="1"/>
      </tp>
      <tp t="s">
        <v>#N/A Requesting Data...3771624610</v>
        <stp/>
        <stp>BDP|1767540130644811802</stp>
        <tr r="R2769" s="1"/>
      </tp>
      <tp t="s">
        <v>#N/A Requesting Data...4174604424</v>
        <stp/>
        <stp>BDP|8909310872400532741</stp>
        <tr r="N1323" s="1"/>
        <tr r="N7378" s="1"/>
        <tr r="N671" s="1"/>
      </tp>
      <tp t="s">
        <v>#N/A Requesting Data...3258471738</v>
        <stp/>
        <stp>BDP|1982946503475766615</stp>
        <tr r="R1638" s="1"/>
        <tr r="R986" s="1"/>
      </tp>
      <tp t="s">
        <v>#N/A Requesting Data...4001573617</v>
        <stp/>
        <stp>BDP|4075890497927319957</stp>
        <tr r="N2232" s="1"/>
        <tr r="N437" s="1"/>
      </tp>
      <tp t="s">
        <v>#N/A Requesting Data...4219225867</v>
        <stp/>
        <stp>BDP|8074399101399909996</stp>
        <tr r="N2210" s="1"/>
      </tp>
      <tp t="s">
        <v>#N/A Requesting Data...3623558338</v>
        <stp/>
        <stp>BDP|1223359368357071875</stp>
        <tr r="R1980" s="1"/>
        <tr r="R216" s="1"/>
        <tr r="R3159" s="1"/>
        <tr r="R7495" s="1"/>
      </tp>
      <tp t="s">
        <v>#N/A Requesting Data...4020045579</v>
        <stp/>
        <stp>BDP|4232762498485291466</stp>
        <tr r="R3266" s="1"/>
      </tp>
      <tp t="s">
        <v>#N/A Requesting Data...3514785294</v>
        <stp/>
        <stp>BDP|4422196115417449849</stp>
        <tr r="R1278" s="1"/>
        <tr r="R626" s="1"/>
      </tp>
      <tp t="s">
        <v>#N/A Requesting Data...3479785279</v>
        <stp/>
        <stp>BDP|5501855906844670286</stp>
        <tr r="R7010" s="1"/>
      </tp>
      <tp t="s">
        <v>#N/A Requesting Data...3610819093</v>
        <stp/>
        <stp>BDP|9918547232271599522</stp>
        <tr r="R2559" s="1"/>
        <tr r="R2763" s="1"/>
      </tp>
      <tp t="s">
        <v>#N/A Requesting Data...3994789658</v>
        <stp/>
        <stp>BDP|9592706149108601920</stp>
        <tr r="R3" s="1"/>
      </tp>
      <tp t="s">
        <v>#N/A Requesting Data...3451184863</v>
        <stp/>
        <stp>BDP|7416294605577774979</stp>
        <tr r="R1373" s="1"/>
        <tr r="R721" s="1"/>
      </tp>
      <tp t="s">
        <v>#N/A Requesting Data...3871064717</v>
        <stp/>
        <stp>BDP|5016187584180393770</stp>
        <tr r="R7501" s="1"/>
      </tp>
      <tp t="s">
        <v>#N/A Requesting Data...3616440041</v>
        <stp/>
        <stp>BDP|8403490410764360263</stp>
        <tr r="R435" s="1"/>
      </tp>
      <tp t="s">
        <v>#N/A Requesting Data...3393088908</v>
        <stp/>
        <stp>BDP|1949857693183771801</stp>
        <tr r="R2795" s="1"/>
      </tp>
      <tp t="s">
        <v>#N/A Requesting Data...3574234361</v>
        <stp/>
        <stp>BDP|4601611997905158584</stp>
        <tr r="R1574" s="1"/>
        <tr r="R7515" s="1"/>
        <tr r="R922" s="1"/>
      </tp>
      <tp t="s">
        <v>#N/A Requesting Data...3706842412</v>
        <stp/>
        <stp>BDP|7487976458781119130</stp>
        <tr r="R2872" s="1"/>
        <tr r="R2674" s="1"/>
      </tp>
      <tp t="s">
        <v>#N/A Requesting Data...4229278588</v>
        <stp/>
        <stp>BDP|6834906055241758039</stp>
        <tr r="R7450" s="1"/>
      </tp>
      <tp t="s">
        <v>#N/A Requesting Data...3824348037</v>
        <stp/>
        <stp>BDP|3161939903081985014</stp>
        <tr r="R2738" s="1"/>
      </tp>
      <tp t="s">
        <v>#N/A Requesting Data...4016661330</v>
        <stp/>
        <stp>BDP|5506291992393009674</stp>
        <tr r="R2895" s="1"/>
        <tr r="R7471" s="1"/>
      </tp>
      <tp t="s">
        <v>#N/A Requesting Data...4240703244</v>
        <stp/>
        <stp>BDP|4210702086088374898</stp>
        <tr r="R1082" s="1"/>
        <tr r="R1734" s="1"/>
      </tp>
      <tp t="s">
        <v>#N/A Requesting Data...3157285964</v>
        <stp/>
        <stp>BDP|6500577326613845924</stp>
        <tr r="N2832" s="1"/>
      </tp>
      <tp t="s">
        <v>#N/A Requesting Data...4152494725</v>
        <stp/>
        <stp>BDP|5930845005390776610</stp>
        <tr r="R827" s="1"/>
      </tp>
      <tp t="s">
        <v>#N/A Requesting Data...3794646232</v>
        <stp/>
        <stp>BDP|5677352729846139959</stp>
        <tr r="R7320" s="1"/>
      </tp>
      <tp t="s">
        <v>#N/A Requesting Data...3952007749</v>
        <stp/>
        <stp>BDP|3553132089256625771</stp>
        <tr r="R1978" s="1"/>
        <tr r="R214" s="1"/>
        <tr r="R3157" s="1"/>
      </tp>
      <tp t="s">
        <v>#N/A Requesting Data...3483916302</v>
        <stp/>
        <stp>BDP|9847555695709196767</stp>
        <tr r="N1160" s="1"/>
        <tr r="N508" s="1"/>
      </tp>
      <tp t="s">
        <v>#N/A Requesting Data...4073172011</v>
        <stp/>
        <stp>BDP|5403363179412093846</stp>
        <tr r="N3269" s="1"/>
      </tp>
      <tp t="s">
        <v>#N/A Requesting Data...3935464703</v>
        <stp/>
        <stp>BDP|9952017158665784284</stp>
        <tr r="N7435" s="1"/>
        <tr r="N739" s="1"/>
        <tr r="N1391" s="1"/>
      </tp>
      <tp t="s">
        <v>#N/A Requesting Data...3694018765</v>
        <stp/>
        <stp>BDP|8982862927691775804</stp>
        <tr r="N2863" s="1"/>
      </tp>
      <tp t="s">
        <v>#N/A Requesting Data...4209269412</v>
        <stp/>
        <stp>BDP|3587501962329014284</stp>
        <tr r="R3184" s="1"/>
        <tr r="R2005" s="1"/>
        <tr r="R241" s="1"/>
      </tp>
      <tp t="s">
        <v>#N/A Requesting Data...4008875171</v>
        <stp/>
        <stp>BDP|3553796546169589205</stp>
        <tr r="R2678" s="1"/>
      </tp>
      <tp t="s">
        <v>#N/A Requesting Data...3807477488</v>
        <stp/>
        <stp>BDP|5327947169189065813</stp>
        <tr r="R2259" s="1"/>
        <tr r="R469" s="1"/>
      </tp>
      <tp t="s">
        <v>#N/A Requesting Data...4272299099</v>
        <stp/>
        <stp>BDP|2959705256902494940</stp>
        <tr r="N1298" s="1"/>
        <tr r="N646" s="1"/>
        <tr r="N7359" s="1"/>
      </tp>
      <tp t="s">
        <v>#N/A Requesting Data...3561066040</v>
        <stp/>
        <stp>BDP|7457274983772663490</stp>
        <tr r="R975" s="1"/>
        <tr r="R1627" s="1"/>
      </tp>
      <tp t="s">
        <v>#N/A Requesting Data...3738450545</v>
        <stp/>
        <stp>BDP|8890906039650721999</stp>
        <tr r="R1564" s="1"/>
        <tr r="R912" s="1"/>
      </tp>
      <tp t="s">
        <v>#N/A Requesting Data...3806319792</v>
        <stp/>
        <stp>BDP|4938839135973367730</stp>
        <tr r="R2784" s="1"/>
      </tp>
      <tp t="s">
        <v>#N/A Requesting Data...3265670096</v>
        <stp/>
        <stp>BDP|5237790816669558174</stp>
        <tr r="R1361" s="1"/>
        <tr r="R283" s="1"/>
        <tr r="R3226" s="1"/>
        <tr r="R2047" s="1"/>
        <tr r="R2638" s="1"/>
        <tr r="R7411" s="1"/>
        <tr r="R709" s="1"/>
      </tp>
      <tp t="s">
        <v>#N/A Requesting Data...3298971977</v>
        <stp/>
        <stp>BDP|4398223162138859376</stp>
        <tr r="R1425" s="1"/>
        <tr r="R773" s="1"/>
      </tp>
      <tp t="s">
        <v>#N/A Requesting Data...3347237750</v>
        <stp/>
        <stp>BDP|3266524264758907315</stp>
        <tr r="N2670" s="1"/>
      </tp>
      <tp t="s">
        <v>#N/A Requesting Data...3166480579</v>
        <stp/>
        <stp>BDP|6058980016031706455</stp>
        <tr r="N7486" s="1"/>
      </tp>
      <tp t="s">
        <v>#N/A Requesting Data...3606070156</v>
        <stp/>
        <stp>BDP|8994734916855671062</stp>
        <tr r="R7476" s="1"/>
      </tp>
      <tp t="s">
        <v>#N/A Requesting Data...3821064422</v>
        <stp/>
        <stp>BDP|2940893337901297390</stp>
        <tr r="N1589" s="1"/>
        <tr r="N937" s="1"/>
      </tp>
      <tp t="s">
        <v>#N/A Requesting Data...4210423740</v>
        <stp/>
        <stp>BDP|5501446366934386880</stp>
        <tr r="N307" s="1"/>
        <tr r="N2071" s="1"/>
        <tr r="N3250" s="1"/>
      </tp>
      <tp t="s">
        <v>#N/A Requesting Data...4099415493</v>
        <stp/>
        <stp>BDP|3164225682912915050</stp>
        <tr r="R2981" s="1"/>
        <tr r="R7475" s="1"/>
      </tp>
      <tp t="s">
        <v>#N/A Requesting Data...3945406864</v>
        <stp/>
        <stp>BDP|7694888180974130820</stp>
        <tr r="R1544" s="1"/>
        <tr r="R892" s="1"/>
      </tp>
      <tp t="s">
        <v>#N/A Requesting Data...3975193415</v>
        <stp/>
        <stp>BDP|7763490542044737868</stp>
        <tr r="N2523" s="1"/>
      </tp>
      <tp t="s">
        <v>#N/A Requesting Data...4024456224</v>
        <stp/>
        <stp>BDP|2092440818744065814</stp>
        <tr r="R1432" s="1"/>
        <tr r="R780" s="1"/>
      </tp>
      <tp t="s">
        <v>#N/A Requesting Data...4028474080</v>
        <stp/>
        <stp>BDP|1243796562972464902</stp>
        <tr r="R1463" s="1"/>
        <tr r="R811" s="1"/>
      </tp>
      <tp t="s">
        <v>#N/A Requesting Data...4128514711</v>
        <stp/>
        <stp>BDP|3884685739249417401</stp>
        <tr r="N1625" s="1"/>
        <tr r="N973" s="1"/>
      </tp>
      <tp t="s">
        <v>#N/A Requesting Data...3329115183</v>
        <stp/>
        <stp>BDP|1409189816453349946</stp>
        <tr r="R3137" s="1"/>
        <tr r="R194" s="1"/>
        <tr r="R1958" s="1"/>
      </tp>
      <tp t="s">
        <v>#N/A Requesting Data...3886814527</v>
        <stp/>
        <stp>BDP|1736012269158478469</stp>
        <tr r="R2846" s="1"/>
      </tp>
      <tp t="s">
        <v>#N/A Requesting Data...3690987401</v>
        <stp/>
        <stp>BDP|2457114878896687962</stp>
        <tr r="N985" s="1"/>
        <tr r="N1637" s="1"/>
      </tp>
      <tp t="s">
        <v>#N/A Requesting Data...3528699043</v>
        <stp/>
        <stp>BDP|9565282680401302932</stp>
        <tr r="N345" s="1"/>
      </tp>
      <tp t="s">
        <v>#N/A Requesting Data...3806481929</v>
        <stp/>
        <stp>BDP|8338335522641735381</stp>
        <tr r="R2195" s="1"/>
      </tp>
      <tp t="s">
        <v>#N/A Requesting Data...3939578084</v>
        <stp/>
        <stp>BDP|7994023485555431185</stp>
        <tr r="R872" s="1"/>
        <tr r="R1524" s="1"/>
        <tr r="R7497" s="1"/>
      </tp>
      <tp t="s">
        <v>#N/A Requesting Data...3781629442</v>
        <stp/>
        <stp>BDP|3991812842273051785</stp>
        <tr r="R2630" s="1"/>
        <tr r="R7180" s="1"/>
      </tp>
      <tp t="s">
        <v>#N/A Requesting Data...3411012752</v>
        <stp/>
        <stp>BDP|9455734478254900649</stp>
        <tr r="R2496" s="1"/>
      </tp>
      <tp t="s">
        <v>#N/A Requesting Data...3306956047</v>
        <stp/>
        <stp>BDP|7546926603967601201</stp>
        <tr r="N338" s="1"/>
      </tp>
      <tp t="s">
        <v>#N/A Requesting Data...3296325117</v>
        <stp/>
        <stp>BDP|4715805214906179000</stp>
        <tr r="N2035" s="1"/>
        <tr r="N2821" s="1"/>
        <tr r="N3214" s="1"/>
        <tr r="N271" s="1"/>
      </tp>
      <tp t="s">
        <v>#N/A Requesting Data...3238424769</v>
        <stp/>
        <stp>BDP|8025831781474876781</stp>
        <tr r="R2990" s="1"/>
      </tp>
      <tp t="s">
        <v>#N/A Requesting Data...3411244957</v>
        <stp/>
        <stp>BDP|5791955266932146373</stp>
        <tr r="R1481" s="1"/>
        <tr r="R829" s="1"/>
      </tp>
      <tp t="s">
        <v>#N/A Requesting Data...3312522603</v>
        <stp/>
        <stp>BDP|1850371639228443207</stp>
        <tr r="R1124" s="1"/>
        <tr r="R1776" s="1"/>
      </tp>
      <tp t="s">
        <v>#N/A Requesting Data...4282097022</v>
        <stp/>
        <stp>BDP|2643621192392568417</stp>
        <tr r="R322" s="1"/>
      </tp>
      <tp t="s">
        <v>#N/A Requesting Data...3758534319</v>
        <stp/>
        <stp>BDP|8055258362561151652</stp>
        <tr r="R1380" s="1"/>
        <tr r="R7424" s="1"/>
        <tr r="R728" s="1"/>
      </tp>
      <tp t="s">
        <v>#N/A Requesting Data...4233984111</v>
        <stp/>
        <stp>BDP|4612873512890038608</stp>
        <tr r="N341" s="1"/>
      </tp>
      <tp t="s">
        <v>#N/A Requesting Data...3256467394</v>
        <stp/>
        <stp>BDP|5745677092273950286</stp>
        <tr r="R3176" s="1"/>
        <tr r="R1997" s="1"/>
        <tr r="R233" s="1"/>
      </tp>
      <tp t="s">
        <v>#N/A Requesting Data...3829265370</v>
        <stp/>
        <stp>BDP|4978845971676586690</stp>
        <tr r="N1605" s="1"/>
        <tr r="N7524" s="1"/>
        <tr r="N953" s="1"/>
      </tp>
      <tp t="s">
        <v>#N/A Requesting Data...4116410529</v>
        <stp/>
        <stp>BDP|6378731356816678907</stp>
        <tr r="R3262" s="1"/>
      </tp>
      <tp t="s">
        <v>#N/A Requesting Data...3827204471</v>
        <stp/>
        <stp>BDP|5926192030088400441</stp>
        <tr r="R2528" s="1"/>
      </tp>
      <tp t="s">
        <v>#N/A Requesting Data...3354523904</v>
        <stp/>
        <stp>BDP|8189274204939469863</stp>
        <tr r="N1808" s="1"/>
        <tr r="N1156" s="1"/>
      </tp>
      <tp t="s">
        <v>#N/A Requesting Data...3809252072</v>
        <stp/>
        <stp>BDP|9290778608797934247</stp>
        <tr r="R7346" s="1"/>
      </tp>
      <tp t="s">
        <v>#N/A Requesting Data...3694698657</v>
        <stp/>
        <stp>BDP|5271501144908089762</stp>
        <tr r="N7202" s="1"/>
      </tp>
      <tp t="s">
        <v>#N/A Requesting Data...3753578265</v>
        <stp/>
        <stp>BDP|1261722040058957195</stp>
        <tr r="N2288" s="1"/>
      </tp>
      <tp t="s">
        <v>#N/A Requesting Data...3925603054</v>
        <stp/>
        <stp>BDP|5465934666955760475</stp>
        <tr r="N1547" s="1"/>
        <tr r="N895" s="1"/>
      </tp>
      <tp t="s">
        <v>#N/A Requesting Data...3410244543</v>
        <stp/>
        <stp>BDP|8427535321650410438</stp>
        <tr r="R1509" s="1"/>
        <tr r="R7491" s="1"/>
        <tr r="R857" s="1"/>
      </tp>
      <tp t="s">
        <v>#N/A Requesting Data...3263240618</v>
        <stp/>
        <stp>BDP|9003840831320215969</stp>
        <tr r="R1576" s="1"/>
        <tr r="R7318" s="1"/>
        <tr r="R924" s="1"/>
      </tp>
      <tp t="s">
        <v>#N/A Requesting Data...3540920617</v>
        <stp/>
        <stp>BDP|1342311429869934233</stp>
        <tr r="N860" s="1"/>
        <tr r="N7493" s="1"/>
        <tr r="N1512" s="1"/>
      </tp>
      <tp t="s">
        <v>#N/A Requesting Data...4270666175</v>
        <stp/>
        <stp>BDP|5873300104008920548</stp>
        <tr r="N7428" s="1"/>
      </tp>
      <tp t="s">
        <v>#N/A Requesting Data...4232017733</v>
        <stp/>
        <stp>BDP|5679741082225911488</stp>
        <tr r="N1173" s="1"/>
        <tr r="N521" s="1"/>
      </tp>
      <tp t="s">
        <v>#N/A Requesting Data...3341437402</v>
        <stp/>
        <stp>BDP|3334718167200365970</stp>
        <tr r="N1861" s="1"/>
      </tp>
      <tp t="s">
        <v>#N/A Requesting Data...4034253676</v>
        <stp/>
        <stp>BDP|7051228795690039766</stp>
        <tr r="N1950" s="1"/>
        <tr r="N2869" s="1"/>
        <tr r="N186" s="1"/>
        <tr r="N3129" s="1"/>
      </tp>
      <tp t="s">
        <v>#N/A Requesting Data...3998145237</v>
        <stp/>
        <stp>BDP|2032091969708622779</stp>
        <tr r="R2946" s="1"/>
      </tp>
      <tp t="s">
        <v>#N/A Requesting Data...4267848682</v>
        <stp/>
        <stp>BDP|9671427096086272916</stp>
        <tr r="R1577" s="1"/>
        <tr r="R925" s="1"/>
      </tp>
      <tp t="s">
        <v>#N/A Requesting Data...3417510425</v>
        <stp/>
        <stp>BDP|7159174157660210824</stp>
        <tr r="R7416" s="1"/>
      </tp>
      <tp t="s">
        <v>#N/A Requesting Data...4236103791</v>
        <stp/>
        <stp>BDP|1979987023111731045</stp>
        <tr r="N7307" s="1"/>
      </tp>
      <tp t="s">
        <v>#N/A Requesting Data...3875788446</v>
        <stp/>
        <stp>BDP|9550961542038356737</stp>
        <tr r="R933" s="1"/>
        <tr r="R1585" s="1"/>
      </tp>
      <tp t="s">
        <v>#N/A Requesting Data...3905562338</v>
        <stp/>
        <stp>BDP|7041240680033328560</stp>
        <tr r="R1475" s="1"/>
        <tr r="R823" s="1"/>
      </tp>
      <tp t="s">
        <v>#N/A Requesting Data...3475256104</v>
        <stp/>
        <stp>BDP|8556108492448841391</stp>
        <tr r="N1180" s="1"/>
        <tr r="N528" s="1"/>
      </tp>
      <tp t="s">
        <v>#N/A Requesting Data...3660994393</v>
        <stp/>
        <stp>BDP|8380724063064164656</stp>
        <tr r="N1756" s="1"/>
        <tr r="N1104" s="1"/>
      </tp>
      <tp t="s">
        <v>#N/A Requesting Data...3888069617</v>
        <stp/>
        <stp>BDP|3625872251947418227</stp>
        <tr r="R1152" s="1"/>
        <tr r="R1804" s="1"/>
        <tr r="R2909" s="1"/>
      </tp>
      <tp t="s">
        <v>#N/A Requesting Data...3817307945</v>
        <stp/>
        <stp>BDP|9116973108322982917</stp>
        <tr r="R16" s="1"/>
        <tr r="R7650" s="1"/>
        <tr r="R413" s="1"/>
        <tr r="R82" s="1"/>
        <tr r="R2171" s="1"/>
        <tr r="R2340" s="1"/>
        <tr r="R2428" s="1"/>
        <tr r="R27" s="1"/>
        <tr r="R7001" s="1"/>
        <tr r="R7013" s="1"/>
        <tr r="R7254" s="1"/>
        <tr r="R502" s="1"/>
        <tr r="R1812" s="1"/>
        <tr r="R2281" s="1"/>
        <tr r="R2419" s="1"/>
        <tr r="R2922" s="1"/>
        <tr r="R315" s="1"/>
      </tp>
      <tp t="s">
        <v>#N/A Requesting Data...3294352140</v>
        <stp/>
        <stp>BDP|2733747323818760414</stp>
        <tr r="R2957" s="1"/>
      </tp>
      <tp t="s">
        <v>#N/A Requesting Data...3681479748</v>
        <stp/>
        <stp>BDP|9869807297075173687</stp>
        <tr r="R313" s="1"/>
        <tr r="R3256" s="1"/>
      </tp>
      <tp t="s">
        <v>#N/A Requesting Data...3632726443</v>
        <stp/>
        <stp>BDP|4473619801490584972</stp>
        <tr r="N1494" s="1"/>
        <tr r="N842" s="1"/>
      </tp>
      <tp t="s">
        <v>#N/A Requesting Data...4142540535</v>
        <stp/>
        <stp>BDP|5343234617315335822</stp>
        <tr r="N1598" s="1"/>
        <tr r="N946" s="1"/>
      </tp>
      <tp t="s">
        <v>#N/A Requesting Data...3503512803</v>
        <stp/>
        <stp>BDP|3046230438498483180</stp>
        <tr r="N1328" s="1"/>
        <tr r="N676" s="1"/>
        <tr r="N7381" s="1"/>
      </tp>
      <tp t="s">
        <v>#N/A Requesting Data...3355529276</v>
        <stp/>
        <stp>BDP|2364619885347472043</stp>
        <tr r="R2481" s="1"/>
      </tp>
      <tp t="s">
        <v>#N/A Requesting Data...4249745596</v>
        <stp/>
        <stp>BDP|5732388004718913556</stp>
        <tr r="N1378" s="1"/>
        <tr r="N726" s="1"/>
      </tp>
      <tp t="s">
        <v>#N/A Requesting Data...3785478806</v>
        <stp/>
        <stp>BDP|2319660684612681504</stp>
        <tr r="R1728" s="1"/>
        <tr r="R1076" s="1"/>
      </tp>
      <tp t="s">
        <v>#N/A Requesting Data...3865613631</v>
        <stp/>
        <stp>BDP|8645106035132788337</stp>
        <tr r="R1287" s="1"/>
        <tr r="R635" s="1"/>
      </tp>
      <tp t="s">
        <v>#N/A Requesting Data...3705918500</v>
        <stp/>
        <stp>BDP|8283923884073603154</stp>
        <tr r="R1964" s="1"/>
        <tr r="R200" s="1"/>
        <tr r="R3143" s="1"/>
      </tp>
      <tp t="s">
        <v>#N/A Requesting Data...4215204027</v>
        <stp/>
        <stp>BDP|3882615296650903715</stp>
        <tr r="N2695" s="1"/>
        <tr r="N2892" s="1"/>
      </tp>
      <tp t="s">
        <v>#N/A Requesting Data...3980496374</v>
        <stp/>
        <stp>BDP|7687854918101503493</stp>
        <tr r="N75" s="1"/>
      </tp>
      <tp t="s">
        <v>#N/A Requesting Data...3878986079</v>
        <stp/>
        <stp>BDP|6630433415509577123</stp>
        <tr r="N354" s="1"/>
      </tp>
      <tp t="s">
        <v>#N/A Requesting Data...3582878193</v>
        <stp/>
        <stp>BDP|1853938023394682594</stp>
        <tr r="R1326" s="1"/>
        <tr r="R674" s="1"/>
      </tp>
      <tp t="s">
        <v>#N/A Requesting Data...4007642510</v>
        <stp/>
        <stp>BDP|8109135103535357751</stp>
        <tr r="R1422" s="1"/>
        <tr r="R770" s="1"/>
      </tp>
      <tp t="s">
        <v>#N/A Requesting Data...4151849065</v>
        <stp/>
        <stp>BDP|8375323032736030546</stp>
        <tr r="R2998" s="1"/>
      </tp>
      <tp t="s">
        <v>#N/A Requesting Data...3824171745</v>
        <stp/>
        <stp>BDP|6558925916792170776</stp>
        <tr r="N1059" s="1"/>
        <tr r="N1711" s="1"/>
        <tr r="N7554" s="1"/>
      </tp>
      <tp t="s">
        <v>#N/A Requesting Data...3635635911</v>
        <stp/>
        <stp>BDP|5042212294901024414</stp>
        <tr r="R7379" s="1"/>
      </tp>
      <tp t="s">
        <v>#N/A Requesting Data...3789294188</v>
        <stp/>
        <stp>BDP|1631925317972442033</stp>
        <tr r="N7565" s="1"/>
      </tp>
      <tp t="s">
        <v>#N/A Requesting Data...3294060372</v>
        <stp/>
        <stp>BDP|9853279257155863041</stp>
        <tr r="N79" s="1"/>
      </tp>
      <tp t="s">
        <v>#N/A Requesting Data...4248937901</v>
        <stp/>
        <stp>BDP|2586929407860566015</stp>
        <tr r="R2620" s="1"/>
      </tp>
      <tp t="s">
        <v>#N/A Requesting Data...3575193382</v>
        <stp/>
        <stp>BDP|6368269063510031926</stp>
        <tr r="R2484" s="1"/>
        <tr r="R2483" s="1"/>
      </tp>
      <tp t="s">
        <v>#N/A Requesting Data...4238106560</v>
        <stp/>
        <stp>BDP|1430106787501380246</stp>
        <tr r="R2546" s="1"/>
        <tr r="R1251" s="1"/>
        <tr r="R7315" s="1"/>
        <tr r="R599" s="1"/>
      </tp>
      <tp t="s">
        <v>#N/A Requesting Data...3266046177</v>
        <stp/>
        <stp>BDP|4478266624347218800</stp>
        <tr r="R2566" s="1"/>
      </tp>
      <tp t="s">
        <v>#N/A Requesting Data...3849956216</v>
        <stp/>
        <stp>BDP|3498875650590280554</stp>
        <tr r="R1444" s="1"/>
        <tr r="R792" s="1"/>
      </tp>
      <tp t="s">
        <v>#N/A Requesting Data...3641606971</v>
        <stp/>
        <stp>BDP|5629956777828593850</stp>
        <tr r="N1057" s="1"/>
        <tr r="N1709" s="1"/>
      </tp>
      <tp t="s">
        <v>#N/A Requesting Data...3596103955</v>
        <stp/>
        <stp>BDP|5781953280456689902</stp>
        <tr r="N2648" s="1"/>
      </tp>
      <tp t="s">
        <v>#N/A Requesting Data...3923748629</v>
        <stp/>
        <stp>BDP|3440044774479977697</stp>
        <tr r="R7559" s="1"/>
      </tp>
      <tp t="s">
        <v>#N/A Requesting Data...3395710300</v>
        <stp/>
        <stp>BDP|4132647630699610377</stp>
        <tr r="N826" s="1"/>
      </tp>
      <tp t="s">
        <v>#N/A Requesting Data...4014950791</v>
        <stp/>
        <stp>BDP|7588953816701131538</stp>
        <tr r="R7335" s="1"/>
        <tr r="R1270" s="1"/>
        <tr r="R618" s="1"/>
      </tp>
      <tp t="s">
        <v>#N/A Requesting Data...3657949467</v>
        <stp/>
        <stp>BDP|4152915404041328735</stp>
        <tr r="N2079" s="1"/>
      </tp>
      <tp t="s">
        <v>#N/A Requesting Data...4253560027</v>
        <stp/>
        <stp>BDP|2404879970583663502</stp>
        <tr r="N2214" s="1"/>
      </tp>
      <tp t="s">
        <v>#N/A Requesting Data...3600732279</v>
        <stp/>
        <stp>BDP|6893314799215653232</stp>
        <tr r="R7193" s="1"/>
      </tp>
      <tp t="s">
        <v>#N/A Requesting Data...4105705723</v>
        <stp/>
        <stp>BDP|4492323472789221237</stp>
        <tr r="R2853" s="1"/>
      </tp>
      <tp t="s">
        <v>#N/A Requesting Data...3913302238</v>
        <stp/>
        <stp>BDP|1287963388528179383</stp>
        <tr r="R1127" s="1"/>
        <tr r="R3137" s="1"/>
        <tr r="R1779" s="1"/>
        <tr r="R194" s="1"/>
        <tr r="R1958" s="1"/>
        <tr r="R7466" s="1"/>
      </tp>
      <tp t="s">
        <v>#N/A Requesting Data...3430445210</v>
        <stp/>
        <stp>BDP|5016867076392726328</stp>
        <tr r="N7397" s="1"/>
      </tp>
      <tp t="s">
        <v>#N/A Requesting Data...3575666779</v>
        <stp/>
        <stp>BDP|5141833626062401659</stp>
        <tr r="R1229" s="1"/>
        <tr r="R577" s="1"/>
      </tp>
      <tp t="s">
        <v>#N/A Requesting Data...3599109659</v>
        <stp/>
        <stp>BDP|6238929040024273473</stp>
        <tr r="N2269" s="1"/>
        <tr r="N478" s="1"/>
      </tp>
      <tp t="s">
        <v>#N/A Requesting Data...3662834376</v>
        <stp/>
        <stp>BDP|1614032391361150204</stp>
        <tr r="R617" s="1"/>
        <tr r="R1269" s="1"/>
        <tr r="R2567" s="1"/>
      </tp>
      <tp t="s">
        <v>#N/A Requesting Data...3287294513</v>
        <stp/>
        <stp>BDP|7367060194620757534</stp>
        <tr r="R7334" s="1"/>
      </tp>
      <tp t="s">
        <v>#N/A Requesting Data...4207071603</v>
        <stp/>
        <stp>BDP|5389705738102746899</stp>
        <tr r="R1135" s="1"/>
        <tr r="R1787" s="1"/>
      </tp>
      <tp t="s">
        <v>#N/A Requesting Data...3982034192</v>
        <stp/>
        <stp>BDP|4403212065358753324</stp>
        <tr r="N2815" s="1"/>
      </tp>
      <tp t="s">
        <v>#N/A Requesting Data...3950308854</v>
        <stp/>
        <stp>BDP|9912728258940066066</stp>
        <tr r="R1456" s="1"/>
        <tr r="R804" s="1"/>
      </tp>
      <tp t="s">
        <v>#N/A Requesting Data...3537324853</v>
        <stp/>
        <stp>BDP|9917626759293725200</stp>
        <tr r="R552" s="1"/>
        <tr r="R1204" s="1"/>
      </tp>
      <tp t="s">
        <v>#N/A Requesting Data...3307795699</v>
        <stp/>
        <stp>BDP|2514198475901385100</stp>
        <tr r="R2176" s="1"/>
      </tp>
      <tp t="s">
        <v>#N/A Requesting Data...3757680220</v>
        <stp/>
        <stp>BDP|6887757244049729843</stp>
        <tr r="N2714" s="1"/>
        <tr r="N2516" s="1"/>
      </tp>
      <tp t="s">
        <v>#N/A Requesting Data...3863246240</v>
        <stp/>
        <stp>BDP|6871076819745408687</stp>
        <tr r="R2491" s="1"/>
      </tp>
      <tp t="s">
        <v>#N/A Requesting Data...3539846199</v>
        <stp/>
        <stp>BDP|9471230613766613881</stp>
        <tr r="R7513" s="1"/>
      </tp>
      <tp t="s">
        <v>#N/A Requesting Data...3903394497</v>
        <stp/>
        <stp>BDP|6213608674972805143</stp>
        <tr r="N1009" s="1"/>
        <tr r="N1661" s="1"/>
      </tp>
      <tp t="s">
        <v>#N/A Requesting Data...3777460112</v>
        <stp/>
        <stp>BDP|1402578656472673783</stp>
        <tr r="R1743" s="1"/>
        <tr r="R1091" s="1"/>
      </tp>
      <tp t="s">
        <v>#N/A Requesting Data...3370152033</v>
        <stp/>
        <stp>BDP|5374004459715548148</stp>
        <tr r="R1841" s="1"/>
        <tr r="R2323" s="1"/>
        <tr r="R2401" s="1"/>
        <tr r="R2459" s="1"/>
        <tr r="R7042" s="1"/>
        <tr r="R7093" s="1"/>
        <tr r="R7234" s="1"/>
        <tr r="R7632" s="1"/>
        <tr r="R57" s="1"/>
        <tr r="R7151" s="1"/>
      </tp>
      <tp t="s">
        <v>#N/A Requesting Data...4179310610</v>
        <stp/>
        <stp>BDP|5996449914995359110</stp>
        <tr r="N367" s="1"/>
      </tp>
      <tp t="s">
        <v>#N/A Requesting Data...3506595695</v>
        <stp/>
        <stp>BDP|8656526498890623015</stp>
        <tr r="R1862" s="1"/>
        <tr r="R2710" s="1"/>
        <tr r="R3041" s="1"/>
        <tr r="R7273" s="1"/>
        <tr r="R98" s="1"/>
      </tp>
      <tp t="s">
        <v>#N/A Requesting Data...4160443085</v>
        <stp/>
        <stp>BDP|4925019060307776140</stp>
        <tr r="R1546" s="1"/>
        <tr r="R894" s="1"/>
      </tp>
      <tp t="s">
        <v>#N/A Requesting Data...3844402574</v>
        <stp/>
        <stp>BDP|3949552581582106872</stp>
        <tr r="R1013" s="1"/>
        <tr r="R1665" s="1"/>
      </tp>
      <tp t="s">
        <v>#N/A Requesting Data...4144372718</v>
        <stp/>
        <stp>BDP|5703001773323745585</stp>
        <tr r="N1077" s="1"/>
        <tr r="N1729" s="1"/>
      </tp>
      <tp t="s">
        <v>#N/A Requesting Data...3747294056</v>
        <stp/>
        <stp>BDP|4888811381495402578</stp>
        <tr r="R1619" s="1"/>
        <tr r="R256" s="1"/>
        <tr r="R3199" s="1"/>
        <tr r="R2020" s="1"/>
        <tr r="R7527" s="1"/>
        <tr r="R967" s="1"/>
      </tp>
      <tp t="s">
        <v>#N/A Requesting Data...3749026266</v>
        <stp/>
        <stp>BDP|6995333533621605348</stp>
        <tr r="N2292" s="1"/>
      </tp>
      <tp t="s">
        <v>#N/A Requesting Data...4231771364</v>
        <stp/>
        <stp>BDP|7137303260471264785</stp>
        <tr r="R2992" s="1"/>
      </tp>
      <tp t="s">
        <v>#N/A Requesting Data...4136436116</v>
        <stp/>
        <stp>BDP|2434589265560851596</stp>
        <tr r="R1069" s="1"/>
        <tr r="R1721" s="1"/>
      </tp>
      <tp t="s">
        <v>#N/A Requesting Data...3333844539</v>
        <stp/>
        <stp>BDP|9973688337958784091</stp>
        <tr r="R2980" s="1"/>
        <tr r="R807" s="1"/>
        <tr r="R1459" s="1"/>
        <tr r="R2696" s="1"/>
      </tp>
      <tp t="s">
        <v>#N/A Requesting Data...3315681122</v>
        <stp/>
        <stp>BDP|8846334489480908735</stp>
        <tr r="N2032" s="1"/>
        <tr r="N268" s="1"/>
        <tr r="N3211" s="1"/>
        <tr r="N2813" s="1"/>
      </tp>
      <tp t="s">
        <v>#N/A Requesting Data...3590975383</v>
        <stp/>
        <stp>BDP|1459198120732585401</stp>
        <tr r="R1132" s="1"/>
        <tr r="R1784" s="1"/>
      </tp>
      <tp t="s">
        <v>#N/A Requesting Data...4036182753</v>
        <stp/>
        <stp>BDP|5843662976259365931</stp>
        <tr r="R2966" s="1"/>
      </tp>
      <tp t="s">
        <v>#N/A Requesting Data...3818264097</v>
        <stp/>
        <stp>BDP|5802718401204067208</stp>
        <tr r="R1062" s="1"/>
        <tr r="R1714" s="1"/>
        <tr r="R7556" s="1"/>
      </tp>
      <tp t="s">
        <v>#N/A Requesting Data...3436878709</v>
        <stp/>
        <stp>BDP|5364149178883712401</stp>
        <tr r="R140" s="1"/>
        <tr r="R1904" s="1"/>
        <tr r="R3083" s="1"/>
      </tp>
      <tp t="s">
        <v>#N/A Requesting Data...4144319401</v>
        <stp/>
        <stp>BDP|4242082934631183260</stp>
        <tr r="R1130" s="1"/>
        <tr r="R1782" s="1"/>
      </tp>
      <tp t="s">
        <v>#N/A Requesting Data...3470388202</v>
        <stp/>
        <stp>BDP|2914191930737132389</stp>
        <tr r="R2945" s="1"/>
      </tp>
      <tp t="s">
        <v>#N/A Requesting Data...3598618872</v>
        <stp/>
        <stp>BDP|8814549684774407553</stp>
        <tr r="R7405" s="1"/>
      </tp>
      <tp t="s">
        <v>#N/A Requesting Data...3490264775</v>
        <stp/>
        <stp>BDP|5304572728811049750</stp>
        <tr r="N3220" s="1"/>
        <tr r="N2486" s="1"/>
        <tr r="N2041" s="1"/>
        <tr r="N277" s="1"/>
      </tp>
      <tp t="s">
        <v>#N/A Requesting Data...3892240231</v>
        <stp/>
        <stp>BDP|7020442186417956821</stp>
        <tr r="R1335" s="1"/>
        <tr r="R683" s="1"/>
      </tp>
      <tp t="s">
        <v>#N/A Requesting Data...4242610332</v>
        <stp/>
        <stp>BDP|5432323537311156095</stp>
        <tr r="R1363" s="1"/>
        <tr r="R711" s="1"/>
      </tp>
      <tp t="s">
        <v>#N/A Requesting Data...3499223105</v>
        <stp/>
        <stp>BDP|1718127816994449192</stp>
        <tr r="N2565" s="1"/>
      </tp>
      <tp t="s">
        <v>#N/A Requesting Data...4035866575</v>
        <stp/>
        <stp>BDP|2732166009775004263</stp>
        <tr r="R2507" s="1"/>
      </tp>
      <tp t="s">
        <v>#N/A Requesting Data...3787196136</v>
        <stp/>
        <stp>BDP|1293475158807060337</stp>
        <tr r="N7385" s="1"/>
      </tp>
      <tp t="s">
        <v>#N/A Requesting Data...4067957855</v>
        <stp/>
        <stp>BDP|7287262308993038224</stp>
        <tr r="N520" s="1"/>
        <tr r="N1172" s="1"/>
      </tp>
      <tp t="s">
        <v>#N/A Requesting Data...4049973604</v>
        <stp/>
        <stp>BDP|7404114869750205407</stp>
        <tr r="N3232" s="1"/>
        <tr r="N2053" s="1"/>
        <tr r="N289" s="1"/>
      </tp>
      <tp t="s">
        <v>#N/A Requesting Data...4068966919</v>
        <stp/>
        <stp>BDP|3962668904624780527</stp>
        <tr r="N1201" s="1"/>
        <tr r="N549" s="1"/>
      </tp>
      <tp t="s">
        <v>#N/A Requesting Data...4043604213</v>
        <stp/>
        <stp>BDP|7546436475596989649</stp>
        <tr r="N2482" s="1"/>
      </tp>
      <tp t="s">
        <v>#N/A Requesting Data...4103228535</v>
        <stp/>
        <stp>BDP|6251315793940967866</stp>
        <tr r="R7451" s="1"/>
      </tp>
      <tp t="s">
        <v>#N/A Requesting Data...4247273549</v>
        <stp/>
        <stp>BDP|5315555874600889352</stp>
        <tr r="R2883" s="1"/>
      </tp>
      <tp t="s">
        <v>#N/A Requesting Data...4069130420</v>
        <stp/>
        <stp>BDP|5001081822917072457</stp>
        <tr r="N1131" s="1"/>
        <tr r="N1783" s="1"/>
      </tp>
      <tp t="s">
        <v>#N/A Requesting Data...4269465236</v>
        <stp/>
        <stp>BDP|8130199646111314827</stp>
        <tr r="R1245" s="1"/>
        <tr r="R593" s="1"/>
      </tp>
      <tp t="s">
        <v>#N/A Requesting Data...3702643101</v>
        <stp/>
        <stp>BDP|6485676669542425015</stp>
        <tr r="R2071" s="1"/>
        <tr r="R3250" s="1"/>
        <tr r="R307" s="1"/>
      </tp>
      <tp t="s">
        <v>#N/A Requesting Data...4116861432</v>
        <stp/>
        <stp>BDP|5448648109564300355</stp>
        <tr r="N2964" s="1"/>
      </tp>
      <tp t="s">
        <v>#N/A Requesting Data...4201919790</v>
        <stp/>
        <stp>BDP|2311952199290679667</stp>
        <tr r="R1765" s="1"/>
        <tr r="R1113" s="1"/>
        <tr r="R2875" s="1"/>
      </tp>
      <tp t="s">
        <v>#N/A Requesting Data...3670795530</v>
        <stp/>
        <stp>BDP|1450887355339684109</stp>
        <tr r="N7356" s="1"/>
      </tp>
      <tp t="s">
        <v>#N/A Requesting Data...3628299934</v>
        <stp/>
        <stp>BDP|3898292559473580325</stp>
        <tr r="R2199" s="1"/>
      </tp>
      <tp t="s">
        <v>#N/A Requesting Data...4226453286</v>
        <stp/>
        <stp>BDP|7975053140475773242</stp>
        <tr r="R1736" s="1"/>
        <tr r="R1084" s="1"/>
        <tr r="R7566" s="1"/>
      </tp>
      <tp t="s">
        <v>#N/A Requesting Data...3476895424</v>
        <stp/>
        <stp>BDP|6260934184542270184</stp>
        <tr r="R7383" s="1"/>
      </tp>
      <tp t="s">
        <v>#N/A Requesting Data...4125332165</v>
        <stp/>
        <stp>BDP|5063524747719914932</stp>
        <tr r="N2199" s="1"/>
      </tp>
      <tp t="s">
        <v>#N/A Requesting Data...4195647705</v>
        <stp/>
        <stp>BDP|9099892607503626644</stp>
        <tr r="R135" s="1"/>
        <tr r="R1899" s="1"/>
        <tr r="R2771" s="1"/>
        <tr r="R3078" s="1"/>
      </tp>
      <tp t="s">
        <v>#N/A Requesting Data...3922267943</v>
        <stp/>
        <stp>BDP|2238871671378094185</stp>
        <tr r="R2876" s="1"/>
      </tp>
      <tp t="s">
        <v>#N/A Requesting Data...3691504925</v>
        <stp/>
        <stp>BDP|1241454450027945328</stp>
        <tr r="R2182" s="1"/>
      </tp>
      <tp t="s">
        <v>#N/A Requesting Data...3812519894</v>
        <stp/>
        <stp>BDP|6808059641375063300</stp>
        <tr r="N7388" s="1"/>
      </tp>
      <tp t="s">
        <v>#N/A Requesting Data...4160041014</v>
        <stp/>
        <stp>BDP|7599948785944195691</stp>
        <tr r="R2491" s="1"/>
      </tp>
      <tp t="s">
        <v>#N/A Requesting Data...3382615900</v>
        <stp/>
        <stp>BDP|3241333776371841233</stp>
        <tr r="R7336" s="1"/>
      </tp>
      <tp t="s">
        <v>#N/A Requesting Data...3956535679</v>
        <stp/>
        <stp>BDP|6886221892729584014</stp>
        <tr r="R1275" s="1"/>
        <tr r="R623" s="1"/>
      </tp>
      <tp t="s">
        <v>#N/A Requesting Data...4023879769</v>
        <stp/>
        <stp>BDP|3868465213390633276</stp>
        <tr r="R952" s="1"/>
        <tr r="R1604" s="1"/>
      </tp>
      <tp t="s">
        <v>#N/A Requesting Data...3959191689</v>
        <stp/>
        <stp>BDP|5757567570371977243</stp>
        <tr r="N2704" s="1"/>
      </tp>
      <tp t="s">
        <v>#N/A Requesting Data...3680273942</v>
        <stp/>
        <stp>BDP|6479023821425809537</stp>
        <tr r="N1285" s="1"/>
        <tr r="N633" s="1"/>
      </tp>
      <tp t="s">
        <v>#N/A Requesting Data...4103564436</v>
        <stp/>
        <stp>BDP|9653508097455966449</stp>
        <tr r="R7396" s="1"/>
      </tp>
      <tp t="s">
        <v>#N/A Requesting Data...4102809041</v>
        <stp/>
        <stp>BDP|2211864845168952258</stp>
        <tr r="R1065" s="1"/>
        <tr r="R1717" s="1"/>
      </tp>
      <tp t="s">
        <v>#N/A Requesting Data...4163981439</v>
        <stp/>
        <stp>BDP|9120674159806048823</stp>
        <tr r="N1102" s="1"/>
        <tr r="N1754" s="1"/>
      </tp>
      <tp t="s">
        <v>#N/A Requesting Data...4086641006</v>
        <stp/>
        <stp>BDP|7865029352536777026</stp>
        <tr r="N3139" s="1"/>
        <tr r="N196" s="1"/>
        <tr r="N1960" s="1"/>
        <tr r="N2894" s="1"/>
      </tp>
      <tp t="s">
        <v>#N/A Requesting Data...3755509189</v>
        <stp/>
        <stp>BDP|7318735120005400399</stp>
        <tr r="R2766" s="1"/>
      </tp>
      <tp t="s">
        <v>#N/A Requesting Data...4060106398</v>
        <stp/>
        <stp>BDP|5141897347234776959</stp>
        <tr r="R2937" s="1"/>
      </tp>
      <tp t="s">
        <v>#N/A Requesting Data...4026660593</v>
        <stp/>
        <stp>BDP|7503010422629226895</stp>
        <tr r="N1934" s="1"/>
        <tr r="N3113" s="1"/>
        <tr r="N170" s="1"/>
      </tp>
      <tp t="s">
        <v>#N/A Requesting Data...4280471240</v>
        <stp/>
        <stp>BDP|6622720779693123117</stp>
        <tr r="R1188" s="1"/>
        <tr r="R536" s="1"/>
      </tp>
      <tp t="s">
        <v>#N/A Requesting Data...4160206561</v>
        <stp/>
        <stp>BDP|7807124725942598277</stp>
        <tr r="R1350" s="1"/>
        <tr r="R698" s="1"/>
      </tp>
      <tp t="s">
        <v>#N/A Requesting Data...4067443230</v>
        <stp/>
        <stp>BDP|4464521879724242601</stp>
        <tr r="R1609" s="1"/>
        <tr r="R957" s="1"/>
      </tp>
      <tp t="s">
        <v>#N/A Requesting Data...4171477336</v>
        <stp/>
        <stp>BDP|6805497988039171757</stp>
        <tr r="R1553" s="1"/>
        <tr r="R901" s="1"/>
      </tp>
      <tp t="s">
        <v>#N/A Requesting Data...4058807710</v>
        <stp/>
        <stp>BDP|3636758207106631600</stp>
        <tr r="N7563" s="1"/>
      </tp>
      <tp t="s">
        <v>#N/A Requesting Data...4082725921</v>
        <stp/>
        <stp>BDP|7416460710903107511</stp>
        <tr r="R2555" s="1"/>
      </tp>
      <tp t="s">
        <v>#N/A Requesting Data...3625321153</v>
        <stp/>
        <stp>BDP|9611193730877979845</stp>
        <tr r="R1986" s="1"/>
        <tr r="R222" s="1"/>
        <tr r="R2522" s="1"/>
        <tr r="R3165" s="1"/>
      </tp>
      <tp t="s">
        <v>#N/A Requesting Data...4294735629</v>
        <stp/>
        <stp>BDP|6637119404067241435</stp>
        <tr r="R392" s="1"/>
      </tp>
      <tp t="s">
        <v>#N/A Requesting Data...4078582517</v>
        <stp/>
        <stp>BDP|3687689739944310664</stp>
        <tr r="R1187" s="1"/>
        <tr r="R535" s="1"/>
      </tp>
      <tp t="s">
        <v>#N/A Requesting Data...4244496942</v>
        <stp/>
        <stp>BDP|4459176057983129775</stp>
        <tr r="N7459" s="1"/>
      </tp>
      <tp t="s">
        <v>#N/A Requesting Data...4183281135</v>
        <stp/>
        <stp>BDP|9363467331869017366</stp>
        <tr r="N1516" s="1"/>
        <tr r="N864" s="1"/>
      </tp>
      <tp t="s">
        <v>#N/A Requesting Data...4270398251</v>
        <stp/>
        <stp>BDP|4958015465904682290</stp>
        <tr r="R2581" s="1"/>
      </tp>
      <tp t="s">
        <v>#N/A Requesting Data...3411959572</v>
        <stp/>
        <stp>BDP|6444816232600102946</stp>
        <tr r="R1229" s="1"/>
        <tr r="R577" s="1"/>
      </tp>
      <tp t="s">
        <v>#N/A Requesting Data...3731262920</v>
        <stp/>
        <stp>BDP|9784310566229068129</stp>
        <tr r="N970" s="1"/>
        <tr r="N1622" s="1"/>
      </tp>
      <tp t="s">
        <v>#N/A Requesting Data...3874084507</v>
        <stp/>
        <stp>BDP|3948283316861528509</stp>
        <tr r="N2722" s="1"/>
      </tp>
      <tp t="s">
        <v>#N/A Requesting Data...4045325846</v>
        <stp/>
        <stp>BDP|9343729313218380330</stp>
        <tr r="N3172" s="1"/>
        <tr r="N1993" s="1"/>
        <tr r="N229" s="1"/>
        <tr r="N2529" s="1"/>
      </tp>
      <tp t="s">
        <v>#N/A Requesting Data...3863278129</v>
        <stp/>
        <stp>BDP|6449142423328446956</stp>
        <tr r="R1116" s="1"/>
        <tr r="R1768" s="1"/>
        <tr r="R2683" s="1"/>
      </tp>
      <tp t="s">
        <v>#N/A Requesting Data...3607528981</v>
        <stp/>
        <stp>BDP|6447342611010694046</stp>
        <tr r="N2404" s="1"/>
        <tr r="N2462" s="1"/>
        <tr r="N2993" s="1"/>
        <tr r="N7045" s="1"/>
        <tr r="N7154" s="1"/>
        <tr r="N7237" s="1"/>
        <tr r="N7635" s="1"/>
        <tr r="N60" s="1"/>
        <tr r="N1844" s="1"/>
        <tr r="N2326" s="1"/>
        <tr r="N7096" s="1"/>
      </tp>
      <tp t="s">
        <v>#N/A Requesting Data...3875732709</v>
        <stp/>
        <stp>BDP|3315208162586126537</stp>
        <tr r="R1986" s="1"/>
        <tr r="R556" s="1"/>
        <tr r="R1208" s="1"/>
        <tr r="R222" s="1"/>
        <tr r="R2522" s="1"/>
        <tr r="R3165" s="1"/>
      </tp>
      <tp t="s">
        <v>#N/A Requesting Data...3759708790</v>
        <stp/>
        <stp>BDP|2088561376531553560</stp>
        <tr r="N7450" s="1"/>
      </tp>
      <tp t="s">
        <v>#N/A Requesting Data...4064629277</v>
        <stp/>
        <stp>BDP|6138630341186434649</stp>
        <tr r="N7272" s="1"/>
      </tp>
      <tp t="s">
        <v>#N/A Requesting Data...3715600155</v>
        <stp/>
        <stp>BDP|1029375766216371617</stp>
        <tr r="N1590" s="1"/>
        <tr r="N938" s="1"/>
      </tp>
      <tp t="s">
        <v>#N/A Requesting Data...3714537186</v>
        <stp/>
        <stp>BDP|3005257614393045724</stp>
        <tr r="N1498" s="1"/>
        <tr r="N846" s="1"/>
      </tp>
      <tp t="s">
        <v>#N/A Requesting Data...4249930763</v>
        <stp/>
        <stp>BDP|3762368214822474718</stp>
        <tr r="N2606" s="1"/>
      </tp>
      <tp t="s">
        <v>#N/A Requesting Data...3800691557</v>
        <stp/>
        <stp>BDP|6251268718794441586</stp>
        <tr r="R2972" s="1"/>
        <tr r="R7185" s="1"/>
      </tp>
      <tp t="s">
        <v>#N/A Requesting Data...4133497741</v>
        <stp/>
        <stp>BDP|1169742820870521005</stp>
        <tr r="R2851" s="1"/>
      </tp>
      <tp t="s">
        <v>#N/A Requesting Data...4162805900</v>
        <stp/>
        <stp>BDP|9489545241619344525</stp>
        <tr r="R439" s="1"/>
      </tp>
      <tp t="s">
        <v>#N/A Requesting Data...3698725766</v>
        <stp/>
        <stp>BDP|4941525717996562293</stp>
        <tr r="R7196" s="1"/>
        <tr r="R7114" s="1"/>
      </tp>
      <tp t="s">
        <v>#N/A Requesting Data...3594593624</v>
        <stp/>
        <stp>BDP|3688065489448921706</stp>
        <tr r="R1616" s="1"/>
        <tr r="R964" s="1"/>
      </tp>
      <tp t="s">
        <v>#N/A Requesting Data...3424845907</v>
        <stp/>
        <stp>BDP|8467238800196554825</stp>
        <tr r="N2383" s="1"/>
      </tp>
      <tp t="s">
        <v>#N/A Requesting Data...3835525240</v>
        <stp/>
        <stp>BDP|1562808016558299412</stp>
        <tr r="R7329" s="1"/>
        <tr r="R1263" s="1"/>
        <tr r="R611" s="1"/>
      </tp>
      <tp t="s">
        <v>#N/A Requesting Data...3969236546</v>
        <stp/>
        <stp>BDP|7007645866231156230</stp>
        <tr r="N3069" s="1"/>
        <tr r="N126" s="1"/>
        <tr r="N1890" s="1"/>
      </tp>
      <tp t="s">
        <v>#N/A Requesting Data...3685466441</v>
        <stp/>
        <stp>BDP|4879154670267906144</stp>
        <tr r="R126" s="1"/>
        <tr r="R1890" s="1"/>
        <tr r="R3069" s="1"/>
      </tp>
      <tp t="s">
        <v>#N/A Requesting Data...4194520242</v>
        <stp/>
        <stp>BDP|6402800275659063414</stp>
        <tr r="N7370" s="1"/>
      </tp>
      <tp t="s">
        <v>#N/A Requesting Data...3480091011</v>
        <stp/>
        <stp>BDP|5302744587598378630</stp>
        <tr r="R1072" s="1"/>
        <tr r="R1724" s="1"/>
      </tp>
      <tp t="s">
        <v>#N/A Requesting Data...4191281110</v>
        <stp/>
        <stp>BDP|4179817413888660144</stp>
        <tr r="R2700" s="1"/>
      </tp>
      <tp t="s">
        <v>#N/A Requesting Data...4277971267</v>
        <stp/>
        <stp>BDP|6357897722899058195</stp>
        <tr r="R7179" s="1"/>
      </tp>
      <tp t="s">
        <v>#N/A Requesting Data...4074185355</v>
        <stp/>
        <stp>BDP|1708747060842040621</stp>
        <tr r="R3031" s="1"/>
      </tp>
      <tp t="s">
        <v>#N/A Requesting Data...3836618320</v>
        <stp/>
        <stp>BDP|5207414767837569400</stp>
        <tr r="N1176" s="1"/>
        <tr r="N524" s="1"/>
      </tp>
      <tp t="s">
        <v>#N/A Requesting Data...4162978294</v>
        <stp/>
        <stp>BDP|5932859992531738183</stp>
        <tr r="N7290" s="1"/>
        <tr r="N1227" s="1"/>
        <tr r="N575" s="1"/>
      </tp>
      <tp t="s">
        <v>#N/A Requesting Data...3540058866</v>
        <stp/>
        <stp>BDP|2116271964931566360</stp>
        <tr r="R2500" s="1"/>
      </tp>
      <tp t="s">
        <v>#N/A Requesting Data...3545546035</v>
        <stp/>
        <stp>BDP|8626178827447686814</stp>
        <tr r="R1107" s="1"/>
        <tr r="R1759" s="1"/>
        <tr r="R7578" s="1"/>
      </tp>
      <tp t="s">
        <v>#N/A Requesting Data...3868289833</v>
        <stp/>
        <stp>BDP|8610314586343139412</stp>
        <tr r="R989" s="1"/>
        <tr r="R1641" s="1"/>
      </tp>
      <tp t="s">
        <v>#N/A Requesting Data...3770919885</v>
        <stp/>
        <stp>BDP|8315865985394186809</stp>
        <tr r="R1618" s="1"/>
        <tr r="R966" s="1"/>
      </tp>
      <tp t="s">
        <v>#N/A Requesting Data...3486514820</v>
        <stp/>
        <stp>BDP|1878140453718003999</stp>
        <tr r="R1756" s="1"/>
        <tr r="R1104" s="1"/>
      </tp>
      <tp t="s">
        <v>#N/A Requesting Data...3601169392</v>
        <stp/>
        <stp>BDP|2619331976084113648</stp>
        <tr r="N1198" s="1"/>
        <tr r="N546" s="1"/>
        <tr r="N7277" s="1"/>
      </tp>
      <tp t="s">
        <v>#N/A Requesting Data...3485114530</v>
        <stp/>
        <stp>BDP|9105946062837639575</stp>
        <tr r="N795" s="1"/>
        <tr r="N1447" s="1"/>
      </tp>
      <tp t="s">
        <v>#N/A Requesting Data...3473846527</v>
        <stp/>
        <stp>BDP|9331075238328885627</stp>
        <tr r="R2684" s="1"/>
        <tr r="R2882" s="1"/>
        <tr r="R7460" s="1"/>
      </tp>
      <tp t="s">
        <v>#N/A Requesting Data...3769565456</v>
        <stp/>
        <stp>BDP|4167732056177094521</stp>
        <tr r="R1366" s="1"/>
        <tr r="R714" s="1"/>
      </tp>
      <tp t="s">
        <v>#N/A Requesting Data...3483450478</v>
        <stp/>
        <stp>BDP|5029749032583247627</stp>
        <tr r="N2540" s="1"/>
      </tp>
      <tp t="s">
        <v>#N/A Requesting Data...3549255912</v>
        <stp/>
        <stp>BDP|3522537917371693212</stp>
        <tr r="R401" s="1"/>
      </tp>
      <tp t="s">
        <v>#N/A Requesting Data...3560084280</v>
        <stp/>
        <stp>BDP|4172309563503563611</stp>
        <tr r="N2002" s="1"/>
        <tr r="N238" s="1"/>
        <tr r="N3181" s="1"/>
      </tp>
      <tp t="s">
        <v>#N/A Requesting Data...3954531396</v>
        <stp/>
        <stp>BDP|9227012825066229923</stp>
        <tr r="R2523" s="1"/>
      </tp>
      <tp t="s">
        <v>#N/A Requesting Data...4011249290</v>
        <stp/>
        <stp>BDP|3651453226462235312</stp>
        <tr r="R1498" s="1"/>
        <tr r="R846" s="1"/>
      </tp>
      <tp t="s">
        <v>#N/A Requesting Data...3718679142</v>
        <stp/>
        <stp>BDP|2675690079642320530</stp>
        <tr r="N1510" s="1"/>
        <tr r="N858" s="1"/>
      </tp>
      <tp t="s">
        <v>#N/A Requesting Data...3682394568</v>
        <stp/>
        <stp>BDP|8629589512089896127</stp>
        <tr r="N1353" s="1"/>
        <tr r="N701" s="1"/>
      </tp>
      <tp t="s">
        <v>#N/A Requesting Data...3714875578</v>
        <stp/>
        <stp>BDP|5862542958284673547</stp>
        <tr r="R2854" s="1"/>
      </tp>
      <tp t="s">
        <v>#N/A Requesting Data...4120680572</v>
        <stp/>
        <stp>BDP|7611552071236152752</stp>
        <tr r="R7552" s="1"/>
      </tp>
      <tp t="s">
        <v>#N/A Requesting Data...3607178824</v>
        <stp/>
        <stp>BDP|1224453075330558611</stp>
        <tr r="N2914" s="1"/>
      </tp>
      <tp t="s">
        <v>#N/A Requesting Data...3722641772</v>
        <stp/>
        <stp>BDP|2741374517481453557</stp>
        <tr r="R7328" s="1"/>
      </tp>
      <tp t="s">
        <v>#N/A Requesting Data...3812967249</v>
        <stp/>
        <stp>BDP|6251257907395288550</stp>
        <tr r="N352" s="1"/>
      </tp>
      <tp t="s">
        <v>#N/A Requesting Data...3557905604</v>
        <stp/>
        <stp>BDP|8396066084441059566</stp>
        <tr r="R358" s="1"/>
      </tp>
      <tp t="s">
        <v>#N/A Requesting Data...4023797203</v>
        <stp/>
        <stp>BDP|4017470762604048628</stp>
        <tr r="R1621" s="1"/>
        <tr r="R969" s="1"/>
      </tp>
      <tp t="s">
        <v>#N/A Requesting Data...3949129544</v>
        <stp/>
        <stp>BDP|4752638802043733564</stp>
        <tr r="N1063" s="1"/>
        <tr r="N1715" s="1"/>
        <tr r="N7557" s="1"/>
      </tp>
      <tp t="s">
        <v>#N/A Requesting Data...4177307512</v>
        <stp/>
        <stp>BDP|6610818117822542928</stp>
        <tr r="N2651" s="1"/>
        <tr r="N2841" s="1"/>
      </tp>
      <tp t="s">
        <v>#N/A N/A</v>
        <stp/>
        <stp>BDP|5685952184385676561</stp>
        <tr r="R2425" s="1"/>
      </tp>
      <tp t="s">
        <v>#N/A Requesting Data...4257350881</v>
        <stp/>
        <stp>BDP|3357211176862741049</stp>
        <tr r="R2959" s="1"/>
        <tr r="R7392" s="1"/>
        <tr r="R1027" s="1"/>
        <tr r="R1679" s="1"/>
      </tp>
      <tp t="s">
        <v>#N/A Requesting Data...3848128605</v>
        <stp/>
        <stp>BDP|9154125284250437442</stp>
        <tr r="N2784" s="1"/>
      </tp>
      <tp t="s">
        <v>#N/A Requesting Data...4273929503</v>
        <stp/>
        <stp>BDP|9101088160882716992</stp>
        <tr r="R2054" s="1"/>
        <tr r="R290" s="1"/>
        <tr r="R3233" s="1"/>
      </tp>
      <tp t="s">
        <v>#N/A Requesting Data...3664632052</v>
        <stp/>
        <stp>BDP|7053542304186020071</stp>
        <tr r="R2212" s="1"/>
      </tp>
      <tp t="s">
        <v>#N/A Requesting Data...3963451801</v>
        <stp/>
        <stp>BDP|4358005671215538206</stp>
        <tr r="R327" s="1"/>
      </tp>
      <tp t="s">
        <v>#N/A Requesting Data...4003072738</v>
        <stp/>
        <stp>BDP|2903098113164497339</stp>
        <tr r="N7104" s="1"/>
        <tr r="N7245" s="1"/>
        <tr r="N7162" s="1"/>
      </tp>
      <tp t="s">
        <v>#N/A Requesting Data...3911809721</v>
        <stp/>
        <stp>BDP|4794421320052722467</stp>
        <tr r="R100" s="1"/>
        <tr r="R1864" s="1"/>
        <tr r="R3043" s="1"/>
        <tr r="R858" s="1"/>
        <tr r="R1510" s="1"/>
      </tp>
      <tp t="s">
        <v>#N/A Requesting Data...3691810491</v>
        <stp/>
        <stp>BDP|1722471739402400097</stp>
        <tr r="R1532" s="1"/>
        <tr r="R7503" s="1"/>
        <tr r="R880" s="1"/>
      </tp>
      <tp t="s">
        <v>#N/A Requesting Data...4034886609</v>
        <stp/>
        <stp>BDP|4433193252366279294</stp>
        <tr r="R2627" s="1"/>
      </tp>
      <tp t="s">
        <v>#N/A Requesting Data...4105560400</v>
        <stp/>
        <stp>BDP|3474302590345644861</stp>
        <tr r="N7368" s="1"/>
      </tp>
      <tp t="s">
        <v>#N/A Requesting Data...3654332371</v>
        <stp/>
        <stp>BDP|4745142904922147329</stp>
        <tr r="N928" s="1"/>
        <tr r="N1580" s="1"/>
      </tp>
      <tp t="s">
        <v>#N/A Requesting Data...4060008708</v>
        <stp/>
        <stp>BDP|6007685366256953437</stp>
        <tr r="R3039" s="1"/>
        <tr r="R96" s="1"/>
      </tp>
      <tp t="s">
        <v>#N/A Requesting Data...3654226264</v>
        <stp/>
        <stp>BDP|7633272625283373030</stp>
        <tr r="R1101" s="1"/>
        <tr r="R1753" s="1"/>
        <tr r="R7577" s="1"/>
      </tp>
      <tp t="s">
        <v>#N/A Requesting Data...3843293152</v>
        <stp/>
        <stp>BDP|5514812999202859212</stp>
        <tr r="R3111" s="1"/>
        <tr r="R168" s="1"/>
        <tr r="R1932" s="1"/>
        <tr r="R2840" s="1"/>
      </tp>
      <tp t="s">
        <v>#N/A Requesting Data...4168893338</v>
        <stp/>
        <stp>BDP|3783331804102158644</stp>
        <tr r="R7190" s="1"/>
      </tp>
      <tp t="s">
        <v>#N/A Requesting Data...4238199217</v>
        <stp/>
        <stp>BDP|4007414960052296064</stp>
        <tr r="R1530" s="1"/>
        <tr r="R878" s="1"/>
        <tr r="R7499" s="1"/>
      </tp>
      <tp t="s">
        <v>#N/A Requesting Data...4128475149</v>
        <stp/>
        <stp>BDP|3333176744165091752</stp>
        <tr r="N2011" s="1"/>
        <tr r="N247" s="1"/>
        <tr r="N2561" s="1"/>
        <tr r="N3190" s="1"/>
      </tp>
      <tp t="s">
        <v>#N/A Requesting Data...4072680601</v>
        <stp/>
        <stp>BDP|3546817905926539917</stp>
        <tr r="N7535" s="1"/>
      </tp>
      <tp t="s">
        <v>#N/A Requesting Data...4008064638</v>
        <stp/>
        <stp>BDP|2362454811406374510</stp>
        <tr r="N2566" s="1"/>
      </tp>
      <tp t="s">
        <v>#N/A Requesting Data...3692115191</v>
        <stp/>
        <stp>BDP|7755324046393332751</stp>
        <tr r="N1366" s="1"/>
        <tr r="N714" s="1"/>
      </tp>
      <tp t="s">
        <v>#N/A Requesting Data...3758030264</v>
        <stp/>
        <stp>BDP|4722606790469619643</stp>
        <tr r="R2836" s="1"/>
      </tp>
      <tp t="s">
        <v>#N/A Requesting Data...4022601141</v>
        <stp/>
        <stp>BDP|4518845460628451603</stp>
        <tr r="R1055" s="1"/>
        <tr r="R1707" s="1"/>
      </tp>
      <tp t="s">
        <v>#N/A Requesting Data...3971626951</v>
        <stp/>
        <stp>BDP|4229083248611696519</stp>
        <tr r="R2889" s="1"/>
      </tp>
      <tp t="s">
        <v>#N/A Requesting Data...3743405890</v>
        <stp/>
        <stp>BDP|4371575616385241152</stp>
        <tr r="R7303" s="1"/>
      </tp>
      <tp t="s">
        <v>#N/A Requesting Data...4125243454</v>
        <stp/>
        <stp>BDP|6641467481456455804</stp>
        <tr r="N1859" s="1"/>
        <tr r="N3002" s="1"/>
      </tp>
      <tp t="s">
        <v>#N/A Requesting Data...4116010982</v>
        <stp/>
        <stp>BDP|9303521795890743091</stp>
        <tr r="R1140" s="1"/>
        <tr r="R1792" s="1"/>
      </tp>
      <tp t="s">
        <v>#N/A Requesting Data...3997006659</v>
        <stp/>
        <stp>BDP|4400682632591372570</stp>
        <tr r="R1117" s="1"/>
        <tr r="R1769" s="1"/>
      </tp>
      <tp t="s">
        <v>#N/A Requesting Data...3892713990</v>
        <stp/>
        <stp>BDP|1303620821449356991</stp>
        <tr r="R2618" s="1"/>
        <tr r="R2814" s="1"/>
      </tp>
      <tp t="s">
        <v>#N/A Requesting Data...3743441449</v>
        <stp/>
        <stp>BDP|7321895503393357901</stp>
        <tr r="N2263" s="1"/>
        <tr r="N473" s="1"/>
      </tp>
      <tp t="s">
        <v>#N/A Requesting Data...3845249753</v>
        <stp/>
        <stp>BDP|8554985986105263934</stp>
        <tr r="R3019" s="1"/>
      </tp>
      <tp t="s">
        <v>#N/A Requesting Data...4062864019</v>
        <stp/>
        <stp>BDP|4871300427239549904</stp>
        <tr r="N2003" s="1"/>
        <tr r="N239" s="1"/>
        <tr r="N3182" s="1"/>
      </tp>
      <tp t="s">
        <v>#N/A Requesting Data...4060603317</v>
        <stp/>
        <stp>BDP|2106043768219349841</stp>
        <tr r="R1471" s="1"/>
        <tr r="R7480" s="1"/>
        <tr r="R819" s="1"/>
      </tp>
      <tp t="s">
        <v>#N/A Requesting Data...3863277004</v>
        <stp/>
        <stp>BDP|3587494263536467205</stp>
        <tr r="R1519" s="1"/>
        <tr r="R867" s="1"/>
      </tp>
      <tp t="s">
        <v>#N/A Requesting Data...3918689039</v>
        <stp/>
        <stp>BDP|9837563372098790603</stp>
        <tr r="R1414" s="1"/>
        <tr r="R2865" s="1"/>
        <tr r="R762" s="1"/>
      </tp>
      <tp t="s">
        <v>#N/A Requesting Data...3581308315</v>
        <stp/>
        <stp>BDP|7236991592555339718</stp>
        <tr r="N152" s="1"/>
        <tr r="N2816" s="1"/>
        <tr r="N3095" s="1"/>
        <tr r="N1916" s="1"/>
      </tp>
      <tp t="s">
        <v>#N/A Requesting Data...3935086151</v>
        <stp/>
        <stp>BDP|5750429232402849543</stp>
        <tr r="R1341" s="1"/>
        <tr r="R7394" s="1"/>
        <tr r="R689" s="1"/>
      </tp>
      <tp t="s">
        <v>#N/A Requesting Data...3830150329</v>
        <stp/>
        <stp>BDP|5475771307334634397</stp>
        <tr r="R2198" s="1"/>
      </tp>
      <tp t="s">
        <v>#N/A Requesting Data...3949965906</v>
        <stp/>
        <stp>BDP|2753451600357902404</stp>
        <tr r="R1329" s="1"/>
        <tr r="R677" s="1"/>
      </tp>
      <tp t="s">
        <v>#N/A Requesting Data...3552042553</v>
        <stp/>
        <stp>BDP|4812324459286150191</stp>
        <tr r="N388" s="1"/>
      </tp>
      <tp t="s">
        <v>#N/A Requesting Data...3763904377</v>
        <stp/>
        <stp>BDP|3079724768317273032</stp>
        <tr r="R2626" s="1"/>
      </tp>
      <tp t="s">
        <v>#N/A Requesting Data...4288250374</v>
        <stp/>
        <stp>BDP|8585855496585486995</stp>
        <tr r="N2581" s="1"/>
      </tp>
      <tp t="s">
        <v>#N/A Requesting Data...4219244076</v>
        <stp/>
        <stp>BDP|7392674907867151394</stp>
        <tr r="N1157" s="1"/>
        <tr r="N1809" s="1"/>
        <tr r="N7595" s="1"/>
      </tp>
      <tp t="s">
        <v>#N/A Requesting Data...4011094247</v>
        <stp/>
        <stp>BDP|2412355539641525667</stp>
        <tr r="N7548" s="1"/>
      </tp>
      <tp t="s">
        <v>#N/A Requesting Data...3943306828</v>
        <stp/>
        <stp>BDP|1669692422140009063</stp>
        <tr r="R7592" s="1"/>
        <tr r="R1148" s="1"/>
        <tr r="R1800" s="1"/>
      </tp>
      <tp t="s">
        <v>#N/A Requesting Data...4080010626</v>
        <stp/>
        <stp>BDP|4448656479817736770</stp>
        <tr r="R7020" s="1"/>
      </tp>
      <tp t="s">
        <v>#N/A Requesting Data...4019998556</v>
        <stp/>
        <stp>BDP|6662691155826521671</stp>
        <tr r="R2352" s="1"/>
      </tp>
      <tp t="s">
        <v>#N/A Requesting Data...3762366658</v>
        <stp/>
        <stp>BDP|7990442025895286125</stp>
        <tr r="R2563" s="1"/>
      </tp>
      <tp t="s">
        <v>#N/A Requesting Data...3650730944</v>
        <stp/>
        <stp>BDP|9104834872425976619</stp>
        <tr r="R1004" s="1"/>
        <tr r="R1656" s="1"/>
      </tp>
      <tp t="s">
        <v>#N/A Requesting Data...4187671076</v>
        <stp/>
        <stp>BDP|5330715139090161421</stp>
        <tr r="N3085" s="1"/>
        <tr r="N142" s="1"/>
        <tr r="N1906" s="1"/>
      </tp>
      <tp t="s">
        <v>#N/A Requesting Data...3922414473</v>
        <stp/>
        <stp>BDP|5486662758460391312</stp>
        <tr r="R183" s="1"/>
        <tr r="R1947" s="1"/>
        <tr r="R3126" s="1"/>
      </tp>
      <tp t="s">
        <v>#N/A Requesting Data...3840691824</v>
        <stp/>
        <stp>BDP|9898252084622597440</stp>
        <tr r="N780" s="1"/>
        <tr r="N1432" s="1"/>
      </tp>
      <tp t="s">
        <v>#N/A Requesting Data...3609794919</v>
        <stp/>
        <stp>BDP|8873458140855524802</stp>
        <tr r="N1441" s="1"/>
        <tr r="N7458" s="1"/>
        <tr r="N789" s="1"/>
      </tp>
      <tp t="s">
        <v>#N/A Requesting Data...4197020447</v>
        <stp/>
        <stp>BDP|4215755955296384587</stp>
        <tr r="R1370" s="1"/>
        <tr r="R718" s="1"/>
      </tp>
      <tp t="s">
        <v>#N/A Requesting Data...3578055030</v>
        <stp/>
        <stp>BDP|6810232806101314078</stp>
        <tr r="R1772" s="1"/>
        <tr r="R7581" s="1"/>
        <tr r="R1120" s="1"/>
      </tp>
      <tp t="s">
        <v>#N/A Requesting Data...3971031732</v>
        <stp/>
        <stp>BDP|6417482811431099744</stp>
        <tr r="N2591" s="1"/>
      </tp>
      <tp t="s">
        <v>#N/A Requesting Data...3902088117</v>
        <stp/>
        <stp>BDP|2882965718846983960</stp>
        <tr r="N2369" s="1"/>
      </tp>
      <tp t="s">
        <v>#N/A Requesting Data...4009524145</v>
        <stp/>
        <stp>BDP|3320507420234983530</stp>
        <tr r="R2730" s="1"/>
      </tp>
      <tp t="s">
        <v>#N/A Requesting Data...3823093215</v>
        <stp/>
        <stp>BDP|6267299129740212396</stp>
        <tr r="N665" s="1"/>
        <tr r="N1317" s="1"/>
      </tp>
      <tp t="s">
        <v>#N/A Requesting Data...3759503496</v>
        <stp/>
        <stp>BDP|6197599300653484550</stp>
        <tr r="R1861" s="1"/>
      </tp>
      <tp t="s">
        <v>#N/A Requesting Data...4183150811</v>
        <stp/>
        <stp>BDP|5620057278884333310</stp>
        <tr r="R7522" s="1"/>
      </tp>
      <tp t="s">
        <v>#N/A Requesting Data...3633328534</v>
        <stp/>
        <stp>BDP|9582770083974049785</stp>
        <tr r="R7537" s="1"/>
        <tr r="R1021" s="1"/>
        <tr r="R1673" s="1"/>
      </tp>
      <tp t="s">
        <v>#N/A Requesting Data...4129697685</v>
        <stp/>
        <stp>BDP|5374614463584838406</stp>
        <tr r="R3224" s="1"/>
        <tr r="R2045" s="1"/>
        <tr r="R281" s="1"/>
      </tp>
      <tp t="s">
        <v>#N/A Requesting Data...3828088318</v>
        <stp/>
        <stp>BDP|4474030106617948616</stp>
        <tr r="N7362" s="1"/>
      </tp>
      <tp t="s">
        <v>#N/A Requesting Data...4146340286</v>
        <stp/>
        <stp>BDP|6318160297608916321</stp>
        <tr r="R2013" s="1"/>
        <tr r="R249" s="1"/>
        <tr r="R3192" s="1"/>
        <tr r="R7521" s="1"/>
      </tp>
      <tp t="s">
        <v>#N/A Requesting Data...3638752168</v>
        <stp/>
        <stp>BDP|5617863409050608865</stp>
        <tr r="N466" s="1"/>
        <tr r="N2256" s="1"/>
      </tp>
      <tp t="s">
        <v>#N/A Requesting Data...4019483540</v>
        <stp/>
        <stp>BDP|1812384477290918070</stp>
        <tr r="R7357" s="1"/>
        <tr r="R643" s="1"/>
        <tr r="R1295" s="1"/>
      </tp>
      <tp t="s">
        <v>#N/A Requesting Data...3580010134</v>
        <stp/>
        <stp>BDP|3211283219422492796</stp>
        <tr r="N7067" s="1"/>
        <tr r="N7062" s="1"/>
        <tr r="N2286" s="1"/>
        <tr r="N7120" s="1"/>
        <tr r="N7125" s="1"/>
        <tr r="N7113" s="1"/>
      </tp>
      <tp t="s">
        <v>#N/A Requesting Data...4220995988</v>
        <stp/>
        <stp>BDP|6857445473766743669</stp>
        <tr r="N2876" s="1"/>
      </tp>
      <tp t="s">
        <v>#N/A Requesting Data...3679927292</v>
        <stp/>
        <stp>BDP|4423501926986523099</stp>
        <tr r="N3014" s="1"/>
      </tp>
      <tp t="s">
        <v>#N/A Requesting Data...4226384384</v>
        <stp/>
        <stp>BDP|2277792762035457330</stp>
        <tr r="N454" s="1"/>
      </tp>
      <tp t="s">
        <v>#N/A Requesting Data...3949329791</v>
        <stp/>
        <stp>BDP|1982425743922048663</stp>
        <tr r="R2371" s="1"/>
      </tp>
      <tp t="s">
        <v>#N/A Requesting Data...3969208496</v>
        <stp/>
        <stp>BDP|6384745092389987425</stp>
        <tr r="N74" s="1"/>
      </tp>
      <tp t="s">
        <v>#N/A Requesting Data...3604286800</v>
        <stp/>
        <stp>BDP|1907608463231766539</stp>
        <tr r="R2685" s="1"/>
        <tr r="R2977" s="1"/>
      </tp>
      <tp t="s">
        <v>#N/A Requesting Data...3946308912</v>
        <stp/>
        <stp>BDP|3626150839885372179</stp>
        <tr r="N925" s="1"/>
        <tr r="N1577" s="1"/>
      </tp>
      <tp t="s">
        <v>#N/A Requesting Data...3975366227</v>
        <stp/>
        <stp>BDP|6918143776827528213</stp>
        <tr r="N7346" s="1"/>
      </tp>
      <tp t="s">
        <v>#N/A Requesting Data...4166175260</v>
        <stp/>
        <stp>BDP|4370971774696684995</stp>
        <tr r="N7619" s="1"/>
        <tr r="N44" s="1"/>
        <tr r="N2310" s="1"/>
        <tr r="N2388" s="1"/>
        <tr r="N2446" s="1"/>
        <tr r="N7080" s="1"/>
        <tr r="N7138" s="1"/>
      </tp>
      <tp t="s">
        <v>#N/A Requesting Data...4267247940</v>
        <stp/>
        <stp>BDP|4964354836533386260</stp>
        <tr r="R2871" s="1"/>
      </tp>
      <tp t="s">
        <v>#N/A Requesting Data...3905489670</v>
        <stp/>
        <stp>BDP|5382382211791214372</stp>
        <tr r="N1081" s="1"/>
        <tr r="N1733" s="1"/>
      </tp>
      <tp t="s">
        <v>#N/A Requesting Data...4039174305</v>
        <stp/>
        <stp>BDP|3631020631312245785</stp>
        <tr r="R372" s="1"/>
      </tp>
      <tp t="s">
        <v>#N/A Requesting Data...4052766291</v>
        <stp/>
        <stp>BDP|2289913533105795880</stp>
        <tr r="R1165" s="1"/>
        <tr r="R513" s="1"/>
      </tp>
      <tp t="s">
        <v>#N/A Requesting Data...3727927666</v>
        <stp/>
        <stp>BDP|5821956911061379906</stp>
        <tr r="N3270" s="1"/>
      </tp>
      <tp t="s">
        <v>#N/A Requesting Data...3746123535</v>
        <stp/>
        <stp>BDP|7038560230362063692</stp>
        <tr r="N2303" s="1"/>
        <tr r="N2382" s="1"/>
        <tr r="N2439" s="1"/>
        <tr r="N7030" s="1"/>
        <tr r="N7131" s="1"/>
        <tr r="N7222" s="1"/>
        <tr r="N1829" s="1"/>
        <tr r="N7073" s="1"/>
        <tr r="N37" s="1"/>
        <tr r="N7612" s="1"/>
      </tp>
      <tp t="s">
        <v>#N/A Requesting Data...3827582168</v>
        <stp/>
        <stp>BDP|1464045642726866655</stp>
        <tr r="R2295" s="1"/>
      </tp>
      <tp t="s">
        <v>#N/A Requesting Data...4214679834</v>
        <stp/>
        <stp>BDP|4172296369107616286</stp>
        <tr r="N2261" s="1"/>
        <tr r="N471" s="1"/>
      </tp>
      <tp t="s">
        <v>#N/A Requesting Data...3812940372</v>
        <stp/>
        <stp>BDP|4692366216256951534</stp>
        <tr r="N7318" s="1"/>
        <tr r="N924" s="1"/>
        <tr r="N1576" s="1"/>
      </tp>
      <tp t="s">
        <v>#N/A Requesting Data...4169811196</v>
        <stp/>
        <stp>BDP|9741833920893934510</stp>
        <tr r="R2618" s="1"/>
        <tr r="R2814" s="1"/>
        <tr r="R7388" s="1"/>
      </tp>
      <tp t="s">
        <v>#N/A Requesting Data...3784448702</v>
        <stp/>
        <stp>BDP|8492173474062839936</stp>
        <tr r="N2616" s="1"/>
      </tp>
      <tp t="s">
        <v>#N/A Requesting Data...4175671511</v>
        <stp/>
        <stp>BDP|8470746277238842539</stp>
        <tr r="N26" s="1"/>
      </tp>
      <tp t="s">
        <v>#N/A Requesting Data...3914044376</v>
        <stp/>
        <stp>BDP|4275476751710842000</stp>
        <tr r="R1125" s="1"/>
        <tr r="R1777" s="1"/>
        <tr r="R7582" s="1"/>
      </tp>
      <tp t="s">
        <v>#N/A Requesting Data...3821269546</v>
        <stp/>
        <stp>BDP|1988424828160891271</stp>
        <tr r="N1409" s="1"/>
        <tr r="N7447" s="1"/>
        <tr r="N757" s="1"/>
      </tp>
      <tp t="s">
        <v>#N/A Requesting Data...4051435184</v>
        <stp/>
        <stp>BDP|7725414747543948142</stp>
        <tr r="R1102" s="1"/>
        <tr r="R1754" s="1"/>
      </tp>
      <tp t="s">
        <v>#N/A Requesting Data...3777565281</v>
        <stp/>
        <stp>BDP|1318636018117163455</stp>
        <tr r="N1623" s="1"/>
        <tr r="N971" s="1"/>
      </tp>
      <tp t="s">
        <v>#N/A Requesting Data...4158092293</v>
        <stp/>
        <stp>BDP|9968340656223291959</stp>
        <tr r="R2634" s="1"/>
        <tr r="R2961" s="1"/>
      </tp>
      <tp t="s">
        <v>#N/A Requesting Data...3954789980</v>
        <stp/>
        <stp>BDP|3614184046501130254</stp>
        <tr r="N2752" s="1"/>
        <tr r="N2548" s="1"/>
      </tp>
      <tp t="s">
        <v>#N/A Requesting Data...3592803778</v>
        <stp/>
        <stp>BDP|7464271825997926526</stp>
        <tr r="R394" s="1"/>
      </tp>
      <tp t="s">
        <v>#N/A Requesting Data...3818385389</v>
        <stp/>
        <stp>BDP|7801260003098890884</stp>
        <tr r="N2826" s="1"/>
      </tp>
      <tp t="s">
        <v>#N/A Requesting Data...3934076476</v>
        <stp/>
        <stp>BDP|9536317495851506793</stp>
        <tr r="R7188" s="1"/>
      </tp>
      <tp t="s">
        <v>#N/A Requesting Data...4147042617</v>
        <stp/>
        <stp>BDP|1908348066893677209</stp>
        <tr r="N7011" s="1"/>
      </tp>
      <tp t="s">
        <v>#N/A Requesting Data...3593875821</v>
        <stp/>
        <stp>BDP|3928311962364396748</stp>
        <tr r="R2537" s="1"/>
        <tr r="R897" s="1"/>
        <tr r="R1549" s="1"/>
      </tp>
      <tp t="s">
        <v>#N/A Requesting Data...4009556125</v>
        <stp/>
        <stp>BDP|7874764947181361073</stp>
        <tr r="R134" s="1"/>
        <tr r="R1898" s="1"/>
        <tr r="R3077" s="1"/>
      </tp>
      <tp t="s">
        <v>#N/A Requesting Data...3599911136</v>
        <stp/>
        <stp>BDP|3482661431927308428</stp>
        <tr r="R334" s="1"/>
      </tp>
      <tp t="s">
        <v>#N/A Requesting Data...3910434002</v>
        <stp/>
        <stp>BDP|8325911755963158245</stp>
        <tr r="N1140" s="1"/>
        <tr r="N1792" s="1"/>
      </tp>
      <tp t="s">
        <v>#N/A Requesting Data...3740911093</v>
        <stp/>
        <stp>BDP|5098111422412750163</stp>
        <tr r="N2728" s="1"/>
      </tp>
      <tp t="s">
        <v>#N/A Requesting Data...4160686838</v>
        <stp/>
        <stp>BDP|3919038410114904317</stp>
        <tr r="R1131" s="1"/>
        <tr r="R1783" s="1"/>
      </tp>
      <tp t="s">
        <v>#N/A Requesting Data...4038668343</v>
        <stp/>
        <stp>BDP|8149604985756618506</stp>
        <tr r="R7323" s="1"/>
      </tp>
      <tp t="s">
        <v>#N/A Requesting Data...4242305071</v>
        <stp/>
        <stp>BDP|3283298919613386639</stp>
        <tr r="N2920" s="1"/>
      </tp>
      <tp t="s">
        <v>#N/A Requesting Data...3896102469</v>
        <stp/>
        <stp>BDP|6447322568130842645</stp>
        <tr r="R2070" s="1"/>
        <tr r="R306" s="1"/>
        <tr r="R3249" s="1"/>
      </tp>
      <tp t="s">
        <v>#N/A Requesting Data...3706173285</v>
        <stp/>
        <stp>BDP|8948075633906869866</stp>
        <tr r="R2024" s="1"/>
        <tr r="R260" s="1"/>
        <tr r="R2592" s="1"/>
        <tr r="R3203" s="1"/>
      </tp>
      <tp t="s">
        <v>#N/A Requesting Data...3715788381</v>
        <stp/>
        <stp>BDP|7131549284559629645</stp>
        <tr r="R1496" s="1"/>
        <tr r="R844" s="1"/>
      </tp>
      <tp t="s">
        <v>#N/A Requesting Data...3929360192</v>
        <stp/>
        <stp>BDP|2949877357449948338</stp>
        <tr r="R2989" s="1"/>
      </tp>
      <tp t="s">
        <v>#N/A Requesting Data...3905102561</v>
        <stp/>
        <stp>BDP|3242078445663045134</stp>
        <tr r="R3" s="1"/>
      </tp>
      <tp t="s">
        <v>#N/A Requesting Data...4064523953</v>
        <stp/>
        <stp>BDP|1977339705262867546</stp>
        <tr r="N2236" s="1"/>
        <tr r="N442" s="1"/>
      </tp>
      <tp t="s">
        <v>#N/A Requesting Data...4060498942</v>
        <stp/>
        <stp>BDP|1156331507064407328</stp>
        <tr r="R355" s="1"/>
        <tr r="R356" s="1"/>
      </tp>
      <tp t="s">
        <v>#N/A Requesting Data...4091639973</v>
        <stp/>
        <stp>BDP|8479244685092003562</stp>
        <tr r="N1388" s="1"/>
        <tr r="N7431" s="1"/>
        <tr r="N736" s="1"/>
      </tp>
      <tp t="s">
        <v>#N/A Requesting Data...4054476054</v>
        <stp/>
        <stp>BDP|8901172397571349492</stp>
        <tr r="N3241" s="1"/>
        <tr r="N2062" s="1"/>
        <tr r="N298" s="1"/>
        <tr r="N2970" s="1"/>
      </tp>
      <tp t="s">
        <v>#N/A Requesting Data...4231549109</v>
        <stp/>
        <stp>BDP|1806998580544389114</stp>
        <tr r="N139" s="1"/>
        <tr r="N1903" s="1"/>
        <tr r="N3082" s="1"/>
      </tp>
      <tp t="s">
        <v>#N/A Requesting Data...3834033748</v>
        <stp/>
        <stp>BDP|8824088891947767355</stp>
        <tr r="R7472" s="1"/>
      </tp>
      <tp t="s">
        <v>#N/A Requesting Data...3904138939</v>
        <stp/>
        <stp>BDP|5243014022466150432</stp>
        <tr r="R1504" s="1"/>
        <tr r="R852" s="1"/>
      </tp>
      <tp t="s">
        <v>#N/A Requesting Data...3673017702</v>
        <stp/>
        <stp>BDP|4499129855260268526</stp>
        <tr r="N2907" s="1"/>
      </tp>
      <tp t="s">
        <v>#N/A Requesting Data...4192990337</v>
        <stp/>
        <stp>BDP|4957108810960327190</stp>
        <tr r="N1519" s="1"/>
        <tr r="N867" s="1"/>
      </tp>
      <tp t="s">
        <v>#N/A Requesting Data...3711725864</v>
        <stp/>
        <stp>BDP|4007610853681483365</stp>
        <tr r="N2611" s="1"/>
      </tp>
      <tp t="s">
        <v>#N/A Requesting Data...3659162767</v>
        <stp/>
        <stp>BDP|5269462194928206526</stp>
        <tr r="R173" s="1"/>
        <tr r="R1937" s="1"/>
        <tr r="R3116" s="1"/>
      </tp>
      <tp t="s">
        <v>#N/A Requesting Data...3911509082</v>
        <stp/>
        <stp>BDP|1907383926540680514</stp>
        <tr r="N195" s="1"/>
        <tr r="N1959" s="1"/>
        <tr r="N3138" s="1"/>
      </tp>
      <tp t="s">
        <v>#N/A Requesting Data...3821748408</v>
        <stp/>
        <stp>BDP|3221137635635461108</stp>
        <tr r="R7543" s="1"/>
      </tp>
      <tp t="s">
        <v>#N/A Requesting Data...3922519222</v>
        <stp/>
        <stp>BDP|7757259222177568554</stp>
        <tr r="N253" s="1"/>
        <tr r="N2017" s="1"/>
        <tr r="N2573" s="1"/>
        <tr r="N2778" s="1"/>
        <tr r="N3196" s="1"/>
      </tp>
      <tp t="s">
        <v>#N/A Requesting Data...3900190639</v>
        <stp/>
        <stp>BDP|5308924992425016531</stp>
        <tr r="R1086" s="1"/>
        <tr r="R1738" s="1"/>
      </tp>
      <tp t="s">
        <v>#N/A Requesting Data...3662459685</v>
        <stp/>
        <stp>BDP|5304751633771045550</stp>
        <tr r="R2067" s="1"/>
        <tr r="R303" s="1"/>
        <tr r="R3246" s="1"/>
      </tp>
      <tp t="s">
        <v>#N/A Requesting Data...3902679729</v>
        <stp/>
        <stp>BDP|6608147026089449906</stp>
        <tr r="R3254" s="1"/>
        <tr r="R2075" s="1"/>
        <tr r="R311" s="1"/>
      </tp>
      <tp t="s">
        <v>#N/A Requesting Data...3964810640</v>
        <stp/>
        <stp>BDP|5696502523557200079</stp>
        <tr r="R3017" s="1"/>
      </tp>
      <tp t="s">
        <v>#N/A Requesting Data...3695009029</v>
        <stp/>
        <stp>BDP|7378672345685610574</stp>
        <tr r="R3016" s="1"/>
      </tp>
      <tp t="s">
        <v>#N/A Requesting Data...3629569218</v>
        <stp/>
        <stp>BDP|2097658528741991257</stp>
        <tr r="N2971" s="1"/>
      </tp>
      <tp t="s">
        <v>#N/A Requesting Data...3673531643</v>
        <stp/>
        <stp>BDP|7839106349777473049</stp>
        <tr r="N613" s="1"/>
        <tr r="N1265" s="1"/>
      </tp>
      <tp t="s">
        <v>#N/A Requesting Data...3617958997</v>
        <stp/>
        <stp>BDP|4116681697146775888</stp>
        <tr r="R121" s="1"/>
        <tr r="R1885" s="1"/>
        <tr r="R3064" s="1"/>
      </tp>
      <tp t="s">
        <v>#N/A Requesting Data...3710857273</v>
        <stp/>
        <stp>BDP|6026337003444565446</stp>
        <tr r="N1330" s="1"/>
        <tr r="N678" s="1"/>
        <tr r="N7382" s="1"/>
      </tp>
      <tp t="s">
        <v>#N/A Requesting Data...3701674368</v>
        <stp/>
        <stp>BDP|2776196169711038166</stp>
        <tr r="N425" s="1"/>
      </tp>
      <tp t="s">
        <v>#N/A Requesting Data...3816459029</v>
        <stp/>
        <stp>BDP|1621391864175877426</stp>
        <tr r="R1418" s="1"/>
        <tr r="R766" s="1"/>
      </tp>
      <tp t="s">
        <v>#N/A Requesting Data...4100695895</v>
        <stp/>
        <stp>BDP|3758114243297458405</stp>
        <tr r="N1714" s="1"/>
        <tr r="N7556" s="1"/>
        <tr r="N1062" s="1"/>
      </tp>
      <tp t="s">
        <v>#N/A Requesting Data...4111520164</v>
        <stp/>
        <stp>BDP|3940247848279756936</stp>
        <tr r="R2938" s="1"/>
      </tp>
      <tp t="s">
        <v>#N/A Requesting Data...3740915007</v>
        <stp/>
        <stp>BDP|4408646600283947487</stp>
        <tr r="R2694" s="1"/>
      </tp>
      <tp t="s">
        <v>#N/A Requesting Data...4203386070</v>
        <stp/>
        <stp>BDP|6485070536666179620</stp>
        <tr r="N7380" s="1"/>
      </tp>
      <tp t="s">
        <v>#N/A Requesting Data...3976157725</v>
        <stp/>
        <stp>BDP|2056638775655631360</stp>
        <tr r="R550" s="1"/>
        <tr r="R1202" s="1"/>
      </tp>
      <tp t="s">
        <v>#N/A Requesting Data...4030338256</v>
        <stp/>
        <stp>BDP|6063132720301361169</stp>
        <tr r="R2376" s="1"/>
      </tp>
      <tp t="s">
        <v>#N/A Requesting Data...4119342781</v>
        <stp/>
        <stp>BDP|6786107726097126765</stp>
        <tr r="R477" s="1"/>
      </tp>
      <tp t="s">
        <v>#N/A Requesting Data...3984931830</v>
        <stp/>
        <stp>BDP|5505515142505999492</stp>
        <tr r="R2501" s="1"/>
      </tp>
      <tp t="s">
        <v>#N/A Requesting Data...4206850690</v>
        <stp/>
        <stp>BDP|4820398792763560805</stp>
        <tr r="R2907" s="1"/>
      </tp>
      <tp t="s">
        <v>#N/A Requesting Data...3643724237</v>
        <stp/>
        <stp>BDP|3042320576077109535</stp>
        <tr r="N1291" s="1"/>
        <tr r="N639" s="1"/>
      </tp>
      <tp t="s">
        <v>#N/A Requesting Data...4184514515</v>
        <stp/>
        <stp>BDP|2756057743335077675</stp>
        <tr r="R1308" s="1"/>
        <tr r="R656" s="1"/>
      </tp>
      <tp t="s">
        <v>#N/A Requesting Data...3881497447</v>
        <stp/>
        <stp>BDP|4535710650162553174</stp>
        <tr r="N3021" s="1"/>
      </tp>
      <tp t="s">
        <v>#N/A Requesting Data...4088109065</v>
        <stp/>
        <stp>BDP|7126004462542772626</stp>
        <tr r="N1593" s="1"/>
        <tr r="N941" s="1"/>
      </tp>
      <tp t="s">
        <v>#N/A Requesting Data...3992527293</v>
        <stp/>
        <stp>BDP|1164733937297478775</stp>
        <tr r="R1334" s="1"/>
        <tr r="R682" s="1"/>
      </tp>
      <tp t="s">
        <v>#N/A Requesting Data...4001485956</v>
        <stp/>
        <stp>BDP|1569028650039592840</stp>
        <tr r="N1599" s="1"/>
        <tr r="N947" s="1"/>
      </tp>
      <tp t="s">
        <v>#N/A Requesting Data...3627230026</v>
        <stp/>
        <stp>BDP|8432527125469300366</stp>
        <tr r="R7280" s="1"/>
      </tp>
      <tp t="s">
        <v>#N/A Requesting Data...3903374894</v>
        <stp/>
        <stp>BDP|1570379404527902080</stp>
        <tr r="N1282" s="1"/>
        <tr r="N630" s="1"/>
      </tp>
      <tp t="s">
        <v>#N/A Requesting Data...3807851693</v>
        <stp/>
        <stp>BDP|4685034402894935597</stp>
        <tr r="R7344" s="1"/>
      </tp>
      <tp t="s">
        <v>#N/A Requesting Data...4026207479</v>
        <stp/>
        <stp>BDP|4320650164944761529</stp>
        <tr r="N1111" s="1"/>
        <tr r="N1763" s="1"/>
      </tp>
      <tp t="s">
        <v>#N/A Requesting Data...4150674180</v>
        <stp/>
        <stp>BDP|9677343955218103212</stp>
        <tr r="R3049" s="1"/>
        <tr r="R7284" s="1"/>
        <tr r="R1210" s="1"/>
        <tr r="R1870" s="1"/>
        <tr r="R2723" s="1"/>
        <tr r="R558" s="1"/>
        <tr r="R106" s="1"/>
      </tp>
      <tp t="s">
        <v>#N/A Requesting Data...3898804684</v>
        <stp/>
        <stp>BDP|2772299978863152139</stp>
        <tr r="R1466" s="1"/>
        <tr r="R1965" s="1"/>
        <tr r="R201" s="1"/>
        <tr r="R2898" s="1"/>
        <tr r="R3144" s="1"/>
        <tr r="R814" s="1"/>
      </tp>
      <tp t="s">
        <v>#N/A Requesting Data...4227137684</v>
        <stp/>
        <stp>BDP|7057271313865877484</stp>
        <tr r="N1584" s="1"/>
        <tr r="N932" s="1"/>
        <tr r="N7518" s="1"/>
      </tp>
      <tp t="s">
        <v>#N/A Requesting Data...4217407804</v>
        <stp/>
        <stp>BDP|5067020556620689567</stp>
        <tr r="N405" s="1"/>
      </tp>
      <tp t="s">
        <v>#N/A Requesting Data...3744386027</v>
        <stp/>
        <stp>BDP|5961804529653717934</stp>
        <tr r="N1369" s="1"/>
        <tr r="N717" s="1"/>
      </tp>
      <tp t="s">
        <v>#N/A Requesting Data...4233432344</v>
        <stp/>
        <stp>BDP|2509630701044169526</stp>
        <tr r="N3032" s="1"/>
      </tp>
      <tp t="s">
        <v>#N/A Requesting Data...4119747606</v>
        <stp/>
        <stp>BDP|3438747753794268056</stp>
        <tr r="R1965" s="1"/>
        <tr r="R201" s="1"/>
        <tr r="R2898" s="1"/>
        <tr r="R3144" s="1"/>
      </tp>
      <tp t="s">
        <v>#N/A Requesting Data...4258639915</v>
        <stp/>
        <stp>BDP|8025165347188202074</stp>
        <tr r="R144" s="1"/>
        <tr r="R1908" s="1"/>
        <tr r="R3087" s="1"/>
      </tp>
      <tp t="s">
        <v>#N/A Requesting Data...4212692013</v>
        <stp/>
        <stp>BDP|4107076937643002154</stp>
        <tr r="R3257" s="1"/>
      </tp>
      <tp t="s">
        <v>#N/A Requesting Data...4277454645</v>
        <stp/>
        <stp>BDP|4906954632143820821</stp>
        <tr r="R2991" s="1"/>
      </tp>
      <tp t="s">
        <v>#N/A Requesting Data...4223023080</v>
        <stp/>
        <stp>BDP|4643436858431999117</stp>
        <tr r="R2486" s="1"/>
      </tp>
      <tp t="s">
        <v>#N/A N/A</v>
        <stp/>
        <stp>BDP|2995442561515913005</stp>
        <tr r="R386" s="1"/>
      </tp>
      <tp t="s">
        <v>#N/A Requesting Data...3743920623</v>
        <stp/>
        <stp>BDP|6344217796990639873</stp>
        <tr r="N556" s="1"/>
        <tr r="N1208" s="1"/>
      </tp>
      <tp t="s">
        <v>#N/A Requesting Data...3869409627</v>
        <stp/>
        <stp>BDP|3285704498250860877</stp>
        <tr r="N13" s="1"/>
        <tr r="N15" s="1"/>
        <tr r="N14" s="1"/>
      </tp>
      <tp t="s">
        <v>#N/A Requesting Data...4162985297</v>
        <stp/>
        <stp>BDP|2326665685228529107</stp>
        <tr r="R1542" s="1"/>
        <tr r="R7504" s="1"/>
        <tr r="R890" s="1"/>
        <tr r="R1541" s="1"/>
        <tr r="R889" s="1"/>
      </tp>
      <tp t="s">
        <v>#N/A Requesting Data...3862175247</v>
        <stp/>
        <stp>BDP|4489325766277395362</stp>
        <tr r="R1430" s="1"/>
        <tr r="R778" s="1"/>
      </tp>
      <tp t="s">
        <v>#N/A Requesting Data...4003136152</v>
        <stp/>
        <stp>BDP|9465896557770929162</stp>
        <tr r="N2387" s="1"/>
      </tp>
      <tp t="s">
        <v>#N/A Requesting Data...4188327542</v>
        <stp/>
        <stp>BDP|5666572817060051436</stp>
        <tr r="N1195" s="1"/>
        <tr r="N543" s="1"/>
      </tp>
      <tp t="s">
        <v>#N/A Requesting Data...3980022592</v>
        <stp/>
        <stp>BDP|9049296026185255980</stp>
        <tr r="R145" s="1"/>
        <tr r="R7531" s="1"/>
        <tr r="R1000" s="1"/>
        <tr r="R1652" s="1"/>
        <tr r="R1909" s="1"/>
        <tr r="R2797" s="1"/>
        <tr r="R3088" s="1"/>
      </tp>
      <tp t="s">
        <v>#N/A Requesting Data...4158694944</v>
        <stp/>
        <stp>BDP|3466399763277672721</stp>
        <tr r="N7457" s="1"/>
      </tp>
      <tp t="s">
        <v>#N/A Requesting Data...3680583913</v>
        <stp/>
        <stp>BDP|6566728239320518417</stp>
        <tr r="R1241" s="1"/>
        <tr r="R589" s="1"/>
      </tp>
      <tp t="s">
        <v>#N/A Requesting Data...3990252201</v>
        <stp/>
        <stp>BDP|7797302148050631632</stp>
        <tr r="N1828" s="1"/>
        <tr r="N2302" s="1"/>
        <tr r="N2438" s="1"/>
        <tr r="N7029" s="1"/>
        <tr r="N7072" s="1"/>
        <tr r="N36" s="1"/>
        <tr r="N7221" s="1"/>
        <tr r="N7611" s="1"/>
        <tr r="N2381" s="1"/>
        <tr r="N7130" s="1"/>
      </tp>
      <tp t="s">
        <v>#N/A Requesting Data...3719256430</v>
        <stp/>
        <stp>BDP|5577136631594985543</stp>
        <tr r="R7216" s="1"/>
      </tp>
      <tp t="s">
        <v>#N/A Requesting Data...4146267058</v>
        <stp/>
        <stp>BDP|4712582774028789864</stp>
        <tr r="R7333" s="1"/>
      </tp>
      <tp t="s">
        <v>#N/A Requesting Data...4292690478</v>
        <stp/>
        <stp>BDP|3361395160251868189</stp>
        <tr r="R2220" s="1"/>
        <tr r="R418" s="1"/>
      </tp>
      <tp t="s">
        <v>#N/A Requesting Data...4242684974</v>
        <stp/>
        <stp>BDP|1421916578581714801</stp>
        <tr r="R1356" s="1"/>
        <tr r="R704" s="1"/>
      </tp>
      <tp t="s">
        <v>#N/A Requesting Data...4017636981</v>
        <stp/>
        <stp>BDP|1185545708895209755</stp>
        <tr r="R1212" s="1"/>
        <tr r="R7286" s="1"/>
        <tr r="R560" s="1"/>
      </tp>
      <tp t="s">
        <v>#N/A Requesting Data...4144537889</v>
        <stp/>
        <stp>BDP|7704821481606703795</stp>
        <tr r="N7289" s="1"/>
        <tr r="N1225" s="1"/>
        <tr r="N573" s="1"/>
      </tp>
      <tp t="s">
        <v>#N/A Requesting Data...3956093215</v>
        <stp/>
        <stp>BDP|8562579908228233336</stp>
        <tr r="R2600" s="1"/>
      </tp>
      <tp t="s">
        <v>#N/A Requesting Data...4146936343</v>
        <stp/>
        <stp>BDP|5554487246496499542</stp>
        <tr r="R2516" s="1"/>
        <tr r="R2714" s="1"/>
      </tp>
      <tp t="s">
        <v>#N/A Requesting Data...3718138835</v>
        <stp/>
        <stp>BDP|8552240626819533792</stp>
        <tr r="R349" s="1"/>
      </tp>
      <tp t="s">
        <v>#N/A Requesting Data...3772938107</v>
        <stp/>
        <stp>BDP|6272219221835081592</stp>
        <tr r="N2589" s="1"/>
      </tp>
      <tp t="s">
        <v>#N/A Requesting Data...3811230717</v>
        <stp/>
        <stp>BDP|7766926162266495884</stp>
        <tr r="R1001" s="1"/>
        <tr r="R1653" s="1"/>
      </tp>
      <tp t="s">
        <v>#N/A Requesting Data...3838475468</v>
        <stp/>
        <stp>BDP|6285296541210775665</stp>
        <tr r="R1146" s="1"/>
        <tr r="R1798" s="1"/>
        <tr r="R2703" s="1"/>
        <tr r="R7591" s="1"/>
      </tp>
      <tp t="s">
        <v>#N/A Requesting Data...4156299016</v>
        <stp/>
        <stp>BDP|1939608079596385087</stp>
        <tr r="R1934" s="1"/>
        <tr r="R170" s="1"/>
        <tr r="R3113" s="1"/>
      </tp>
      <tp t="s">
        <v>#N/A Requesting Data...4211177543</v>
        <stp/>
        <stp>BDP|9586771999196046709</stp>
        <tr r="R789" s="1"/>
        <tr r="R1441" s="1"/>
        <tr r="R7458" s="1"/>
      </tp>
      <tp t="s">
        <v>#N/A Requesting Data...4007487248</v>
        <stp/>
        <stp>BDP|2193789085079743202</stp>
        <tr r="R7176" s="1"/>
      </tp>
      <tp t="s">
        <v>#N/A Requesting Data...4192237340</v>
        <stp/>
        <stp>BDP|8508068099826456153</stp>
        <tr r="R701" s="1"/>
        <tr r="R1353" s="1"/>
      </tp>
      <tp t="s">
        <v>#N/A Requesting Data...4096865024</v>
        <stp/>
        <stp>BDP|6766734360661868074</stp>
        <tr r="N1442" s="1"/>
        <tr r="N790" s="1"/>
      </tp>
      <tp t="s">
        <v>#N/A Requesting Data...4156059360</v>
        <stp/>
        <stp>BDP|3011339308036673056</stp>
        <tr r="R2930" s="1"/>
      </tp>
      <tp t="s">
        <v>#N/A Requesting Data...3738822742</v>
        <stp/>
        <stp>BDP|4424629568647147572</stp>
        <tr r="N2929" s="1"/>
      </tp>
      <tp t="s">
        <v>#N/A Requesting Data...4101576924</v>
        <stp/>
        <stp>BDP|8800641106119466167</stp>
        <tr r="R129" s="1"/>
        <tr r="R1893" s="1"/>
        <tr r="R3072" s="1"/>
        <tr r="R2562" s="1"/>
        <tr r="R2765" s="1"/>
      </tp>
      <tp t="s">
        <v>#N/A Requesting Data...3692653481</v>
        <stp/>
        <stp>BDP|8711688799663777298</stp>
        <tr r="N7184" s="1"/>
      </tp>
      <tp t="s">
        <v>#N/A Requesting Data...3778560153</v>
        <stp/>
        <stp>BDP|3391677200150864349</stp>
        <tr r="N368" s="1"/>
      </tp>
      <tp t="s">
        <v>#N/A Requesting Data...3945838499</v>
        <stp/>
        <stp>BDP|3042660615945886737</stp>
        <tr r="N2272" s="1"/>
        <tr r="N485" s="1"/>
      </tp>
      <tp t="s">
        <v>#N/A Requesting Data...3835572538</v>
        <stp/>
        <stp>BDP|3569203029705409007</stp>
        <tr r="N7590" s="1"/>
      </tp>
      <tp t="s">
        <v>#N/A Requesting Data...4215300180</v>
        <stp/>
        <stp>BDP|2664582525046324501</stp>
        <tr r="R942" s="1"/>
        <tr r="R7519" s="1"/>
        <tr r="R1594" s="1"/>
      </tp>
      <tp t="s">
        <v>#N/A Requesting Data...3850504285</v>
        <stp/>
        <stp>BDP|6563964192352905218</stp>
        <tr r="R1630" s="1"/>
        <tr r="R978" s="1"/>
      </tp>
      <tp t="s">
        <v>#N/A Requesting Data...4198192016</v>
        <stp/>
        <stp>BDP|8055694898979172897</stp>
        <tr r="R1449" s="1"/>
        <tr r="R797" s="1"/>
      </tp>
      <tp t="s">
        <v>#N/A Requesting Data...3959753849</v>
        <stp/>
        <stp>BDP|6058690371693096211</stp>
        <tr r="N1097" s="1"/>
        <tr r="N1749" s="1"/>
      </tp>
      <tp t="s">
        <v>#N/A Requesting Data...3795118314</v>
        <stp/>
        <stp>BDP|7641441719860635444</stp>
        <tr r="R7510" s="1"/>
      </tp>
      <tp t="s">
        <v>#N/A Requesting Data...4242240425</v>
        <stp/>
        <stp>BDP|7210295223904950582</stp>
        <tr r="N3015" s="1"/>
      </tp>
      <tp t="s">
        <v>#N/A Requesting Data...4113402000</v>
        <stp/>
        <stp>BDP|3220267500516499194</stp>
        <tr r="N398" s="1"/>
      </tp>
      <tp t="s">
        <v>#N/A Requesting Data...4215854479</v>
        <stp/>
        <stp>BDP|4889073826462008202</stp>
        <tr r="N408" s="1"/>
      </tp>
      <tp t="s">
        <v>#N/A Requesting Data...3838654139</v>
        <stp/>
        <stp>BDP|7559348760240837403</stp>
        <tr r="R11" s="1"/>
      </tp>
      <tp t="s">
        <v>#N/A Requesting Data...4292679283</v>
        <stp/>
        <stp>BDP|5084527918804028337</stp>
        <tr r="R206" s="1"/>
        <tr r="R3149" s="1"/>
        <tr r="R1970" s="1"/>
        <tr r="R2903" s="1"/>
        <tr r="R1143" s="1"/>
        <tr r="R1795" s="1"/>
      </tp>
      <tp t="s">
        <v>#N/A Requesting Data...3965163072</v>
        <stp/>
        <stp>BDP|8792443948656187836</stp>
        <tr r="R1494" s="1"/>
        <tr r="R842" s="1"/>
      </tp>
      <tp t="s">
        <v>#N/A Requesting Data...4042017372</v>
        <stp/>
        <stp>BDP|4998384991168190080</stp>
        <tr r="N7506" s="1"/>
      </tp>
      <tp t="s">
        <v>#N/A Requesting Data...4140591301</v>
        <stp/>
        <stp>BDP|7511072214321958162</stp>
        <tr r="R3000" s="1"/>
      </tp>
      <tp t="s">
        <v>#N/A Requesting Data...3994502605</v>
        <stp/>
        <stp>BDP|3902850257730486816</stp>
        <tr r="R2551" s="1"/>
      </tp>
      <tp t="s">
        <v>#N/A Requesting Data...3801310151</v>
        <stp/>
        <stp>BDP|1267642666844947373</stp>
        <tr r="R2518" s="1"/>
      </tp>
      <tp t="s">
        <v>#N/A Requesting Data...3886529254</v>
        <stp/>
        <stp>BDP|6139979198029808981</stp>
        <tr r="N446" s="1"/>
        <tr r="N2239" s="1"/>
      </tp>
      <tp t="s">
        <v>#N/A Requesting Data...4161284413</v>
        <stp/>
        <stp>BDP|9711782630878948385</stp>
        <tr r="R2847" s="1"/>
        <tr r="R2656" s="1"/>
      </tp>
      <tp t="s">
        <v>#N/A Requesting Data...3788647462</v>
        <stp/>
        <stp>BDP|7474301658967634041</stp>
        <tr r="R1663" s="1"/>
        <tr r="R1011" s="1"/>
      </tp>
      <tp t="s">
        <v>#N/A Requesting Data...3965585706</v>
        <stp/>
        <stp>BDP|5382796304185189116</stp>
        <tr r="N1307" s="1"/>
        <tr r="N655" s="1"/>
      </tp>
      <tp t="s">
        <v>#N/A Requesting Data...4278816680</v>
        <stp/>
        <stp>BDP|6512346611354758690</stp>
        <tr r="R807" s="1"/>
        <tr r="R1459" s="1"/>
      </tp>
      <tp t="s">
        <v>#N/A Requesting Data...4111665640</v>
        <stp/>
        <stp>BDP|8000370459689209124</stp>
        <tr r="N7398" s="1"/>
      </tp>
      <tp t="s">
        <v>#N/A Requesting Data...4130677023</v>
        <stp/>
        <stp>BDP|4613528039576380200</stp>
        <tr r="N939" s="1"/>
        <tr r="N1591" s="1"/>
      </tp>
      <tp t="s">
        <v>#N/A Requesting Data...4095757552</v>
        <stp/>
        <stp>BDP|6303503577930970239</stp>
        <tr r="R257" s="1"/>
        <tr r="R2021" s="1"/>
        <tr r="R3200" s="1"/>
        <tr r="R638" s="1"/>
        <tr r="R1290" s="1"/>
      </tp>
      <tp t="s">
        <v>#N/A Requesting Data...3737471224</v>
        <stp/>
        <stp>BDP|3939575120002470047</stp>
        <tr r="R1580" s="1"/>
        <tr r="R928" s="1"/>
      </tp>
      <tp t="s">
        <v>#N/A Requesting Data...4120338807</v>
        <stp/>
        <stp>BDP|8586131283010231780</stp>
        <tr r="R7588" s="1"/>
        <tr r="R1136" s="1"/>
        <tr r="R1788" s="1"/>
      </tp>
      <tp t="s">
        <v>#N/A Requesting Data...3868491281</v>
        <stp/>
        <stp>BDP|2231003410825479090</stp>
        <tr r="N3215" s="1"/>
        <tr r="N2036" s="1"/>
        <tr r="N272" s="1"/>
      </tp>
      <tp t="s">
        <v>#N/A N/A</v>
        <stp/>
        <stp>BDP|2963238073440632107</stp>
        <tr r="R327" s="1"/>
      </tp>
      <tp t="s">
        <v>#N/A Requesting Data...3796807051</v>
        <stp/>
        <stp>BDP|5974157532758788961</stp>
        <tr r="R1332" s="1"/>
        <tr r="R680" s="1"/>
      </tp>
      <tp t="s">
        <v>#N/A Requesting Data...4122503520</v>
        <stp/>
        <stp>BDP|2360410494318053193</stp>
        <tr r="R1592" s="1"/>
        <tr r="R940" s="1"/>
      </tp>
      <tp t="s">
        <v>#N/A Requesting Data...4121465248</v>
        <stp/>
        <stp>BDP|1533798319512843329</stp>
        <tr r="R1190" s="1"/>
        <tr r="R538" s="1"/>
      </tp>
      <tp t="s">
        <v>#N/A Requesting Data...3974417837</v>
        <stp/>
        <stp>BDP|9207881571090507013</stp>
        <tr r="R2834" s="1"/>
      </tp>
      <tp t="s">
        <v>#N/A Requesting Data...4211243028</v>
        <stp/>
        <stp>BDP|1718681516331301157</stp>
        <tr r="R1531" s="1"/>
        <tr r="R879" s="1"/>
        <tr r="R7500" s="1"/>
      </tp>
      <tp t="s">
        <v>#N/A Requesting Data...3808774888</v>
        <stp/>
        <stp>BDP|6078593573406756421</stp>
        <tr r="N2048" s="1"/>
        <tr r="N2639" s="1"/>
        <tr r="N284" s="1"/>
        <tr r="N3227" s="1"/>
      </tp>
      <tp t="s">
        <v>#N/A Requesting Data...4028684357</v>
        <stp/>
        <stp>BDP|7430496195068171465</stp>
        <tr r="N1022" s="1"/>
        <tr r="N1674" s="1"/>
      </tp>
      <tp t="s">
        <v>#N/A Requesting Data...3909324830</v>
        <stp/>
        <stp>BDP|4637193781998790367</stp>
        <tr r="N7571" s="1"/>
      </tp>
      <tp t="s">
        <v>#N/A Requesting Data...4031651292</v>
        <stp/>
        <stp>BDP|7079991794904205508</stp>
        <tr r="N449" s="1"/>
        <tr r="N2242" s="1"/>
      </tp>
      <tp t="s">
        <v>#N/A Requesting Data...3851794634</v>
        <stp/>
        <stp>BDP|8108534993446407499</stp>
        <tr r="R658" s="1"/>
        <tr r="R1310" s="1"/>
      </tp>
      <tp t="s">
        <v>#N/A Requesting Data...4188632140</v>
        <stp/>
        <stp>BDP|7285941827239906340</stp>
        <tr r="R1525" s="1"/>
        <tr r="R873" s="1"/>
      </tp>
      <tp t="s">
        <v>#N/A Requesting Data...3990855196</v>
        <stp/>
        <stp>BDP|5873112034132094317</stp>
        <tr r="N7514" s="1"/>
      </tp>
      <tp t="s">
        <v>#N/A Requesting Data...4000488341</v>
        <stp/>
        <stp>BDP|1262132162226883674</stp>
        <tr r="R2863" s="1"/>
      </tp>
      <tp t="s">
        <v>#N/A Requesting Data...4118785634</v>
        <stp/>
        <stp>BDP|7927085048216328369</stp>
        <tr r="N250" s="1"/>
        <tr r="N3193" s="1"/>
        <tr r="N2014" s="1"/>
      </tp>
      <tp t="s">
        <v>#N/A Requesting Data...3903533123</v>
        <stp/>
        <stp>BDP|8101782697879226909</stp>
        <tr r="N1302" s="1"/>
        <tr r="N650" s="1"/>
      </tp>
      <tp t="s">
        <v>#N/A Requesting Data...3816997192</v>
        <stp/>
        <stp>BDP|8431873856262012190</stp>
        <tr r="N7420" s="1"/>
      </tp>
      <tp t="s">
        <v>#N/A Requesting Data...3762946457</v>
        <stp/>
        <stp>BDP|8238775565167811844</stp>
        <tr r="R1824" s="1"/>
        <tr r="R2298" s="1"/>
        <tr r="R2434" s="1"/>
        <tr r="R32" s="1"/>
        <tr r="R7025" s="1"/>
        <tr r="R7068" s="1"/>
        <tr r="R7217" s="1"/>
        <tr r="R7607" s="1"/>
        <tr r="R2377" s="1"/>
        <tr r="R7126" s="1"/>
      </tp>
      <tp t="s">
        <v>#N/A Requesting Data...4280340283</v>
        <stp/>
        <stp>BDP|8996958424003176651</stp>
        <tr r="N1347" s="1"/>
        <tr r="N695" s="1"/>
      </tp>
      <tp t="s">
        <v>#N/A Requesting Data...3842385098</v>
        <stp/>
        <stp>BDP|5813361982780557854</stp>
        <tr r="R1625" s="1"/>
        <tr r="R973" s="1"/>
      </tp>
      <tp t="s">
        <v>#N/A Requesting Data...3989042231</v>
        <stp/>
        <stp>BDP|3188784669657991355</stp>
        <tr r="N1648" s="1"/>
        <tr r="N996" s="1"/>
      </tp>
      <tp t="s">
        <v>#N/A Requesting Data...3938817097</v>
        <stp/>
        <stp>BDP|6349710819800679606</stp>
        <tr r="R1426" s="1"/>
        <tr r="R774" s="1"/>
      </tp>
      <tp t="s">
        <v>#N/A Requesting Data...4257211091</v>
        <stp/>
        <stp>BDP|4306288483961094954</stp>
        <tr r="R2820" s="1"/>
      </tp>
      <tp t="s">
        <v>#N/A Requesting Data...4001150218</v>
        <stp/>
        <stp>BDP|3525108949299725964</stp>
        <tr r="R1138" s="1"/>
        <tr r="R1790" s="1"/>
      </tp>
      <tp t="s">
        <v>#N/A Requesting Data...4002410477</v>
        <stp/>
        <stp>BDP|8230191082092659526</stp>
        <tr r="R7198" s="1"/>
      </tp>
      <tp t="s">
        <v>#N/A Requesting Data...4200905257</v>
        <stp/>
        <stp>BDP|5201027460263577680</stp>
        <tr r="R7343" s="1"/>
      </tp>
      <tp t="s">
        <v>#N/A Requesting Data...4191613893</v>
        <stp/>
        <stp>BDP|6414023509063242302</stp>
        <tr r="R3048" s="1"/>
        <tr r="R105" s="1"/>
        <tr r="R1869" s="1"/>
      </tp>
      <tp t="s">
        <v>#N/A Requesting Data...4127993976</v>
        <stp/>
        <stp>BDP|6042430012680924554</stp>
        <tr r="R2426" s="1"/>
      </tp>
      <tp t="s">
        <v>#N/A Requesting Data...4252668957</v>
        <stp/>
        <stp>BDP|4249470849755751761</stp>
        <tr r="R424" s="1"/>
      </tp>
      <tp t="s">
        <v>#N/A Requesting Data...4230638508</v>
        <stp/>
        <stp>BDP|3100338955480163343</stp>
        <tr r="R2582" s="1"/>
      </tp>
      <tp t="s">
        <v>#N/A Requesting Data...4028409592</v>
        <stp/>
        <stp>BDP|5580482011135837360</stp>
        <tr r="R741" s="1"/>
        <tr r="R1393" s="1"/>
      </tp>
      <tp t="s">
        <v>#N/A Requesting Data...3971127276</v>
        <stp/>
        <stp>BDP|6869808098459216806</stp>
        <tr r="R7453" s="1"/>
        <tr r="R781" s="1"/>
        <tr r="R1433" s="1"/>
      </tp>
      <tp t="s">
        <v>#N/A Requesting Data...3819849799</v>
        <stp/>
        <stp>BDP|5880595684709505725</stp>
        <tr r="R385" s="1"/>
      </tp>
      <tp t="s">
        <v>#N/A Requesting Data...3775687294</v>
        <stp/>
        <stp>BDP|9972302650908229191</stp>
        <tr r="N2663" s="1"/>
        <tr r="N2855" s="1"/>
      </tp>
      <tp t="s">
        <v>#N/A Requesting Data...4283815578</v>
        <stp/>
        <stp>BDP|8263696193645318492</stp>
        <tr r="R1621" s="1"/>
        <tr r="R969" s="1"/>
      </tp>
      <tp t="s">
        <v>#N/A Requesting Data...4186234387</v>
        <stp/>
        <stp>BDP|6908169183758689182</stp>
        <tr r="R2545" s="1"/>
        <tr r="R2004" s="1"/>
        <tr r="R240" s="1"/>
        <tr r="R3183" s="1"/>
      </tp>
      <tp t="s">
        <v>#N/A Requesting Data...4101802953</v>
        <stp/>
        <stp>BDP|1288753482889244150</stp>
        <tr r="N2700" s="1"/>
      </tp>
      <tp t="s">
        <v>#N/A Requesting Data...3918711272</v>
        <stp/>
        <stp>BDP|5490439463312509334</stp>
        <tr r="R396" s="1"/>
      </tp>
      <tp t="s">
        <v>#N/A Requesting Data...3999241534</v>
        <stp/>
        <stp>BDP|1664318903924034063</stp>
        <tr r="R7274" s="1"/>
      </tp>
      <tp t="s">
        <v>#N/A Requesting Data...4044163119</v>
        <stp/>
        <stp>BDP|5761933069728937467</stp>
        <tr r="N7303" s="1"/>
      </tp>
      <tp t="s">
        <v>#N/A Requesting Data...4141357910</v>
        <stp/>
        <stp>BDP|5254176711333513028</stp>
        <tr r="N7429" s="1"/>
      </tp>
      <tp t="s">
        <v>#N/A Requesting Data...3920073748</v>
        <stp/>
        <stp>BDP|3895615711766246497</stp>
        <tr r="N7286" s="1"/>
        <tr r="N1212" s="1"/>
        <tr r="N560" s="1"/>
      </tp>
      <tp t="s">
        <v>#N/A Requesting Data...4017344565</v>
        <stp/>
        <stp>BDP|9609649216410445832</stp>
        <tr r="R2186" s="1"/>
      </tp>
      <tp t="s">
        <v>#N/A Requesting Data...3844979062</v>
        <stp/>
        <stp>BDP|1952866466701962838</stp>
        <tr r="R2424" s="1"/>
      </tp>
      <tp t="s">
        <v>#N/A Requesting Data...3922054622</v>
        <stp/>
        <stp>BDP|9512834215722472448</stp>
        <tr r="N2853" s="1"/>
      </tp>
      <tp t="s">
        <v>#N/A Requesting Data...4060058625</v>
        <stp/>
        <stp>BDP|4489043722253020316</stp>
        <tr r="R2167" s="1"/>
      </tp>
      <tp t="s">
        <v>#N/A Requesting Data...3905612473</v>
        <stp/>
        <stp>BDP|1913157519755614201</stp>
        <tr r="R7585" s="1"/>
        <tr r="R1128" s="1"/>
        <tr r="R1780" s="1"/>
      </tp>
      <tp t="s">
        <v>#N/A Requesting Data...4055897565</v>
        <stp/>
        <stp>BDP|4731249834662784134</stp>
        <tr r="N3027" s="1"/>
      </tp>
      <tp t="s">
        <v>#N/A Requesting Data...3875182236</v>
        <stp/>
        <stp>BDP|6612673783609640772</stp>
        <tr r="N1090" s="1"/>
        <tr r="N1742" s="1"/>
      </tp>
      <tp t="s">
        <v>#N/A Requesting Data...4167951807</v>
        <stp/>
        <stp>BDP|3124388385937654994</stp>
        <tr r="N450" s="1"/>
        <tr r="N2243" s="1"/>
      </tp>
      <tp t="s">
        <v>#N/A Requesting Data...4203140003</v>
        <stp/>
        <stp>BDP|2659912222536344954</stp>
        <tr r="R2206" s="1"/>
      </tp>
      <tp t="s">
        <v>#N/A Requesting Data...4133601062</v>
        <stp/>
        <stp>BDP|3546264420676379334</stp>
        <tr r="R2599" s="1"/>
        <tr r="R2027" s="1"/>
        <tr r="R263" s="1"/>
        <tr r="R3206" s="1"/>
      </tp>
      <tp t="s">
        <v>#N/A Requesting Data...4129258389</v>
        <stp/>
        <stp>BDP|8914453051767969874</stp>
        <tr r="R1029" s="1"/>
        <tr r="R1681" s="1"/>
      </tp>
      <tp t="s">
        <v>#N/A Requesting Data...3963020176</v>
        <stp/>
        <stp>BDP|4735634295135053818</stp>
        <tr r="N357" s="1"/>
      </tp>
      <tp t="s">
        <v>#N/A Requesting Data...3887363646</v>
        <stp/>
        <stp>BDP|2553018981704128843</stp>
        <tr r="R3030" s="1"/>
      </tp>
      <tp t="s">
        <v>#N/A Requesting Data...3879841496</v>
        <stp/>
        <stp>BDP|1233989424544719895</stp>
        <tr r="R2357" s="1"/>
      </tp>
      <tp t="s">
        <v>#N/A Requesting Data...4264935360</v>
        <stp/>
        <stp>BDP|4974883756807408831</stp>
        <tr r="R1098" s="1"/>
        <tr r="R1750" s="1"/>
        <tr r="R7574" s="1"/>
      </tp>
      <tp t="s">
        <v>#N/A Requesting Data...3943267779</v>
        <stp/>
        <stp>BDP|9223059323355737837</stp>
        <tr r="R2516" s="1"/>
        <tr r="R2714" s="1"/>
      </tp>
      <tp t="s">
        <v>#N/A Requesting Data...4181568051</v>
        <stp/>
        <stp>BDP|8629451198215380685</stp>
        <tr r="N2950" s="1"/>
      </tp>
      <tp t="s">
        <v>#N/A Requesting Data...3883656397</v>
        <stp/>
        <stp>BDP|7149325340092484478</stp>
        <tr r="R941" s="1"/>
        <tr r="R131" s="1"/>
        <tr r="R1593" s="1"/>
        <tr r="R1895" s="1"/>
        <tr r="R3074" s="1"/>
      </tp>
      <tp t="s">
        <v>#N/A N/A</v>
        <stp/>
        <stp>BDP|6341244217604913797</stp>
        <tr r="R2426" s="1"/>
      </tp>
      <tp t="s">
        <v>#N/A Requesting Data...3869773571</v>
        <stp/>
        <stp>BDP|3296219713710147611</stp>
        <tr r="R1943" s="1"/>
        <tr r="R2860" s="1"/>
        <tr r="R179" s="1"/>
        <tr r="R3122" s="1"/>
        <tr r="R7443" s="1"/>
      </tp>
      <tp t="s">
        <v>#N/A Requesting Data...3870418416</v>
        <stp/>
        <stp>BDP|4319881960384951821</stp>
        <tr r="R1483" s="1"/>
        <tr r="R831" s="1"/>
      </tp>
      <tp t="s">
        <v>#N/A Requesting Data...4032638199</v>
        <stp/>
        <stp>BDP|7361677135032412656</stp>
        <tr r="R1678" s="1"/>
        <tr r="R1026" s="1"/>
      </tp>
      <tp t="s">
        <v>#N/A Requesting Data...4040989793</v>
        <stp/>
        <stp>BDP|9093164686553916580</stp>
        <tr r="R7343" s="1"/>
      </tp>
      <tp t="s">
        <v>#N/A Requesting Data...4292791992</v>
        <stp/>
        <stp>BDP|1653903103986706836</stp>
        <tr r="R364" s="1"/>
      </tp>
      <tp t="s">
        <v>#N/A Requesting Data...3900754558</v>
        <stp/>
        <stp>BDP|4631301003986665726</stp>
        <tr r="R1133" s="1"/>
        <tr r="R1785" s="1"/>
      </tp>
      <tp t="s">
        <v>#N/A Requesting Data...4001666288</v>
        <stp/>
        <stp>BDP|8591976343990842388</stp>
        <tr r="N3005" s="1"/>
      </tp>
      <tp t="s">
        <v>#N/A Requesting Data...4185879034</v>
        <stp/>
        <stp>BDP|6147159020845193641</stp>
        <tr r="N80" s="1"/>
      </tp>
      <tp t="s">
        <v>#N/A Requesting Data...3882686832</v>
        <stp/>
        <stp>BDP|7591661882108244720</stp>
        <tr r="R267" s="1"/>
        <tr r="R2807" s="1"/>
        <tr r="R3210" s="1"/>
        <tr r="R2031" s="1"/>
      </tp>
      <tp t="s">
        <v>#N/A Requesting Data...4088408425</v>
        <stp/>
        <stp>BDP|4431199569597472215</stp>
        <tr r="R1325" s="1"/>
        <tr r="R673" s="1"/>
      </tp>
      <tp t="s">
        <v>#N/A Requesting Data...3819105023</v>
        <stp/>
        <stp>BDP|1545580742555980378</stp>
        <tr r="N2518" s="1"/>
      </tp>
      <tp t="s">
        <v>#N/A Requesting Data...3989808126</v>
        <stp/>
        <stp>BDP|8777285275899985223</stp>
        <tr r="R7436" s="1"/>
      </tp>
      <tp t="s">
        <v>#N/A Requesting Data...4068469638</v>
        <stp/>
        <stp>BDP|4256021334493178245</stp>
        <tr r="R1347" s="1"/>
        <tr r="R695" s="1"/>
      </tp>
      <tp t="s">
        <v>#N/A Requesting Data...3925784758</v>
        <stp/>
        <stp>BDP|1247116173203477252</stp>
        <tr r="N359" s="1"/>
      </tp>
      <tp t="s">
        <v>#N/A Requesting Data...3968427742</v>
        <stp/>
        <stp>BDP|7616425227543706456</stp>
        <tr r="R376" s="1"/>
      </tp>
      <tp t="s">
        <v>#N/A Requesting Data...4274051044</v>
        <stp/>
        <stp>BDP|9438973961632503261</stp>
        <tr r="N2590" s="1"/>
      </tp>
      <tp t="s">
        <v>#N/A Requesting Data...4131145223</v>
        <stp/>
        <stp>BDP|3093876686947322232</stp>
        <tr r="N7475" s="1"/>
      </tp>
      <tp t="s">
        <v>#N/A Requesting Data...3975147343</v>
        <stp/>
        <stp>BDP|5610202712015425568</stp>
        <tr r="R2261" s="1"/>
        <tr r="R471" s="1"/>
      </tp>
      <tp t="s">
        <v>#N/A Requesting Data...3956139197</v>
        <stp/>
        <stp>BDP|7965580131027463028</stp>
        <tr r="R3015" s="1"/>
      </tp>
      <tp t="s">
        <v>#N/A Requesting Data...3962375171</v>
        <stp/>
        <stp>BDP|7328324607591938398</stp>
        <tr r="R690" s="1"/>
        <tr r="R1342" s="1"/>
      </tp>
      <tp t="s">
        <v>#N/A Requesting Data...4019278766</v>
        <stp/>
        <stp>BDP|4716599558174945696</stp>
        <tr r="R3012" s="1"/>
      </tp>
      <tp t="s">
        <v>#N/A Requesting Data...4265949705</v>
        <stp/>
        <stp>BDP|9390843464229269874</stp>
        <tr r="N2820" s="1"/>
      </tp>
      <tp t="s">
        <v>#N/A Requesting Data...4103737402</v>
        <stp/>
        <stp>BDP|7441145021690552228</stp>
        <tr r="R359" s="1"/>
      </tp>
      <tp t="s">
        <v>#N/A Requesting Data...4193151680</v>
        <stp/>
        <stp>BDP|3474692119297122538</stp>
        <tr r="R2815" s="1"/>
      </tp>
      <tp t="s">
        <v>#N/A Requesting Data...4035961051</v>
        <stp/>
        <stp>BDP|6665510480204627979</stp>
        <tr r="R1397" s="1"/>
        <tr r="R745" s="1"/>
      </tp>
      <tp t="s">
        <v>#N/A Requesting Data...4088613564</v>
        <stp/>
        <stp>BDP|5740481678547909784</stp>
        <tr r="R614" s="1"/>
        <tr r="R1266" s="1"/>
        <tr r="R7332" s="1"/>
      </tp>
      <tp t="s">
        <v>#N/A Requesting Data...3850669119</v>
        <stp/>
        <stp>BDP|4331285079842719526</stp>
        <tr r="R1613" s="1"/>
        <tr r="R961" s="1"/>
      </tp>
      <tp t="s">
        <v>#N/A Requesting Data...3858485918</v>
        <stp/>
        <stp>BDP|1697102504296392069</stp>
        <tr r="R2487" s="1"/>
      </tp>
      <tp t="s">
        <v>#N/A Requesting Data...3929858836</v>
        <stp/>
        <stp>BDP|2508717174881729501</stp>
        <tr r="N436" s="1"/>
      </tp>
      <tp t="s">
        <v>#N/A Requesting Data...4105283326</v>
        <stp/>
        <stp>BDP|4457597478993233304</stp>
        <tr r="N674" s="1"/>
        <tr r="N1326" s="1"/>
      </tp>
      <tp t="s">
        <v>#N/A Requesting Data...4141168414</v>
        <stp/>
        <stp>BDP|8796343654771460944</stp>
        <tr r="R2565" s="1"/>
      </tp>
      <tp t="s">
        <v>#N/A Requesting Data...3911629470</v>
        <stp/>
        <stp>BDP|6492549811364200042</stp>
        <tr r="N1526" s="1"/>
        <tr r="N874" s="1"/>
      </tp>
      <tp t="s">
        <v>#N/A Requesting Data...4250234971</v>
        <stp/>
        <stp>BDP|8123770050698342423</stp>
        <tr r="R3187" s="1"/>
        <tr r="R2008" s="1"/>
        <tr r="R244" s="1"/>
        <tr r="R2553" s="1"/>
      </tp>
      <tp t="s">
        <v>#N/A Requesting Data...3929876993</v>
        <stp/>
        <stp>BDP|7372131019207838664</stp>
        <tr r="N1363" s="1"/>
        <tr r="N711" s="1"/>
      </tp>
      <tp t="s">
        <v>#N/A Requesting Data...3905653396</v>
        <stp/>
        <stp>BDP|2732641615691779266</stp>
        <tr r="R1725" s="1"/>
        <tr r="R1073" s="1"/>
      </tp>
      <tp t="s">
        <v>#N/A Requesting Data...3877220598</v>
        <stp/>
        <stp>BDP|2114111846703464254</stp>
        <tr r="R1530" s="1"/>
        <tr r="R878" s="1"/>
        <tr r="R7499" s="1"/>
      </tp>
      <tp t="s">
        <v>#N/A Requesting Data...4100913857</v>
        <stp/>
        <stp>BDP|3909184137590000729</stp>
        <tr r="R2483" s="1"/>
      </tp>
      <tp t="s">
        <v>#N/A Requesting Data...4042121798</v>
        <stp/>
        <stp>BDP|4475141932291386156</stp>
        <tr r="N2699" s="1"/>
      </tp>
      <tp t="s">
        <v>#N/A Requesting Data...3898477684</v>
        <stp/>
        <stp>BDP|6385055575321121666</stp>
        <tr r="R979" s="1"/>
        <tr r="R1631" s="1"/>
      </tp>
      <tp t="s">
        <v>#N/A Requesting Data...4060760497</v>
        <stp/>
        <stp>BDP|6282280765021259597</stp>
        <tr r="R1568" s="1"/>
        <tr r="R916" s="1"/>
      </tp>
      <tp t="s">
        <v>#N/A Requesting Data...4141102887</v>
        <stp/>
        <stp>BDP|6437639042780677276</stp>
        <tr r="R1916" s="1"/>
        <tr r="R2816" s="1"/>
        <tr r="R152" s="1"/>
        <tr r="R3095" s="1"/>
      </tp>
      <tp t="s">
        <v>#N/A Requesting Data...3956147380</v>
        <stp/>
        <stp>BDP|3212728061871688536</stp>
        <tr r="N1094" s="1"/>
        <tr r="N1746" s="1"/>
      </tp>
      <tp t="s">
        <v>#N/A Requesting Data...3859342096</v>
        <stp/>
        <stp>BDP|4326587976327919706</stp>
        <tr r="N2431" s="1"/>
        <tr r="N7021" s="1"/>
        <tr r="N7603" s="1"/>
      </tp>
      <tp t="s">
        <v>#N/A Requesting Data...3980880750</v>
        <stp/>
        <stp>BDP|1917400209003280069</stp>
        <tr r="N1163" s="1"/>
        <tr r="N511" s="1"/>
      </tp>
      <tp t="s">
        <v>#N/A Requesting Data...3879384276</v>
        <stp/>
        <stp>BDP|4455530592339034716</stp>
        <tr r="R334" s="1"/>
      </tp>
      <tp t="s">
        <v>#N/A Requesting Data...3955402316</v>
        <stp/>
        <stp>BDP|5192220403925649427</stp>
        <tr r="R7539" s="1"/>
      </tp>
      <tp t="s">
        <v>#N/A Requesting Data...3943762544</v>
        <stp/>
        <stp>BDP|4164453260124212427</stp>
        <tr r="R2006" s="1"/>
        <tr r="R3185" s="1"/>
        <tr r="R242" s="1"/>
      </tp>
      <tp t="s">
        <v>#N/A Requesting Data...4232169431</v>
        <stp/>
        <stp>BDP|9362157352663127817</stp>
        <tr r="N2889" s="1"/>
      </tp>
      <tp t="s">
        <v>#N/A Requesting Data...4215012476</v>
        <stp/>
        <stp>BDP|1302387597274812906</stp>
        <tr r="R159" s="1"/>
        <tr r="R3102" s="1"/>
        <tr r="R1923" s="1"/>
      </tp>
      <tp t="s">
        <v>#N/A Requesting Data...4245914937</v>
        <stp/>
        <stp>BDP|4960303833043921172</stp>
        <tr r="R7418" s="1"/>
        <tr r="R2643" s="1"/>
        <tr r="R2835" s="1"/>
      </tp>
      <tp t="s">
        <v>#N/A Requesting Data...4112558492</v>
        <stp/>
        <stp>BDP|8945293230209032642</stp>
        <tr r="N2866" s="1"/>
      </tp>
      <tp t="s">
        <v>#N/A Requesting Data...4061682724</v>
        <stp/>
        <stp>BDP|1413551204666126400</stp>
        <tr r="R1123" s="1"/>
        <tr r="R7462" s="1"/>
        <tr r="R1775" s="1"/>
      </tp>
      <tp t="s">
        <v>#N/A Requesting Data...3904057535</v>
        <stp/>
        <stp>BDP|6800933963166913957</stp>
        <tr r="R2870" s="1"/>
      </tp>
      <tp t="s">
        <v>#N/A Requesting Data...4028449015</v>
        <stp/>
        <stp>BDP|5171167713011549250</stp>
        <tr r="R2889" s="1"/>
      </tp>
      <tp t="s">
        <v>#N/A Requesting Data...4220650184</v>
        <stp/>
        <stp>BDP|5372876462304359913</stp>
        <tr r="R2895" s="1"/>
      </tp>
      <tp t="s">
        <v>#N/A Requesting Data...3919773307</v>
        <stp/>
        <stp>BDP|3472623406460406319</stp>
        <tr r="R7122" s="1"/>
        <tr r="R7210" s="1"/>
      </tp>
      <tp t="s">
        <v>#N/A Requesting Data...4244540207</v>
        <stp/>
        <stp>BDP|6423563354624584466</stp>
        <tr r="N2643" s="1"/>
        <tr r="N2835" s="1"/>
      </tp>
      <tp t="s">
        <v>#N/A Requesting Data...4145151592</v>
        <stp/>
        <stp>BDP|7454519912193654641</stp>
        <tr r="R1620" s="1"/>
        <tr r="R968" s="1"/>
      </tp>
      <tp t="s">
        <v>#N/A Requesting Data...4176773148</v>
        <stp/>
        <stp>BDP|6171306335586847699</stp>
        <tr r="N3096" s="1"/>
        <tr r="N1917" s="1"/>
        <tr r="N153" s="1"/>
      </tp>
      <tp t="s">
        <v>#N/A Requesting Data...4291635860</v>
        <stp/>
        <stp>BDP|3097552460712825485</stp>
        <tr r="R7314" s="1"/>
      </tp>
      <tp t="s">
        <v>#N/A Requesting Data...3907372633</v>
        <stp/>
        <stp>BDP|5561261665554711348</stp>
        <tr r="N1594" s="1"/>
        <tr r="N7519" s="1"/>
        <tr r="N942" s="1"/>
      </tp>
      <tp t="s">
        <v>#N/A Requesting Data...3970583777</v>
        <stp/>
        <stp>BDP|9822334559969056070</stp>
        <tr r="R1294" s="1"/>
        <tr r="R642" s="1"/>
      </tp>
      <tp t="s">
        <v>#N/A Requesting Data...4162191750</v>
        <stp/>
        <stp>BDP|7694851666677941897</stp>
        <tr r="R2678" s="1"/>
      </tp>
      <tp t="s">
        <v>#N/A Requesting Data...3962017934</v>
        <stp/>
        <stp>BDP|7879033378636285047</stp>
        <tr r="N888" s="1"/>
        <tr r="N1540" s="1"/>
      </tp>
      <tp t="s">
        <v>#N/A Requesting Data...4173872221</v>
        <stp/>
        <stp>BDP|8354778091779967993</stp>
        <tr r="N7280" s="1"/>
      </tp>
      <tp t="s">
        <v>#N/A Requesting Data...4142376527</v>
        <stp/>
        <stp>BDP|1827478479547407370</stp>
        <tr r="N7544" s="1"/>
      </tp>
      <tp t="s">
        <v>#N/A Requesting Data...4276155652</v>
        <stp/>
        <stp>BDP|2314379823323016625</stp>
        <tr r="R2933" s="1"/>
      </tp>
      <tp t="s">
        <v>#N/A Requesting Data...4119971260</v>
        <stp/>
        <stp>BDP|6201144572184430257</stp>
        <tr r="R2809" s="1"/>
      </tp>
      <tp t="s">
        <v>#N/A Requesting Data...4011392445</v>
        <stp/>
        <stp>BDP|7269149672804229335</stp>
        <tr r="R189" s="1"/>
        <tr r="R1953" s="1"/>
        <tr r="R3132" s="1"/>
      </tp>
      <tp t="s">
        <v>#N/A Requesting Data...3950061630</v>
        <stp/>
        <stp>BDP|1009613858757951352</stp>
        <tr r="N2940" s="1"/>
      </tp>
      <tp t="s">
        <v>#N/A Requesting Data...3984395340</v>
        <stp/>
        <stp>BDP|3798757931874700515</stp>
        <tr r="R7174" s="1"/>
      </tp>
      <tp t="s">
        <v>#N/A Requesting Data...4266204702</v>
        <stp/>
        <stp>BDP|1509811750112227830</stp>
        <tr r="N382" s="1"/>
      </tp>
      <tp t="s">
        <v>#N/A Requesting Data...4236020816</v>
        <stp/>
        <stp>BDP|7648062683140430926</stp>
        <tr r="R2920" s="1"/>
      </tp>
      <tp t="s">
        <v>#N/A Requesting Data...4246753348</v>
        <stp/>
        <stp>BDP|7569019881448660168</stp>
        <tr r="R1667" s="1"/>
        <tr r="R1015" s="1"/>
      </tp>
      <tp t="s">
        <v>#N/A Requesting Data...3952955596</v>
        <stp/>
        <stp>BDP|1917182052285306655</stp>
        <tr r="R1528" s="1"/>
        <tr r="R876" s="1"/>
      </tp>
      <tp t="s">
        <v>#N/A Requesting Data...4063260341</v>
        <stp/>
        <stp>BDP|4742243876527752071</stp>
        <tr r="R1033" s="1"/>
        <tr r="R1685" s="1"/>
        <tr r="R7541" s="1"/>
      </tp>
      <tp t="s">
        <v>#N/A Requesting Data...4125919625</v>
        <stp/>
        <stp>BDP|1438619518256162767</stp>
        <tr r="N2034" s="1"/>
        <tr r="N270" s="1"/>
        <tr r="N3213" s="1"/>
      </tp>
      <tp t="s">
        <v>#N/A Requesting Data...4276640108</v>
        <stp/>
        <stp>BDP|1069541899422083873</stp>
        <tr r="N1415" s="1"/>
        <tr r="N763" s="1"/>
      </tp>
      <tp t="s">
        <v>#N/A Requesting Data...3946130918</v>
        <stp/>
        <stp>BDP|6249280260343859689</stp>
        <tr r="R1859" s="1"/>
        <tr r="R3002" s="1"/>
      </tp>
      <tp t="s">
        <v>#N/A Requesting Data...4084970161</v>
        <stp/>
        <stp>BDP|6412681311895244357</stp>
        <tr r="N2636" s="1"/>
      </tp>
      <tp t="s">
        <v>#N/A Requesting Data...3922456750</v>
        <stp/>
        <stp>BDP|2589663678137351324</stp>
        <tr r="R2181" s="1"/>
      </tp>
      <tp t="s">
        <v>#N/A Requesting Data...3975352911</v>
        <stp/>
        <stp>BDP|6979197612707147698</stp>
        <tr r="N2650" s="1"/>
        <tr r="N2839" s="1"/>
      </tp>
      <tp t="s">
        <v>#N/A Requesting Data...4188168220</v>
        <stp/>
        <stp>BDP|5380915131098802016</stp>
        <tr r="N2230" s="1"/>
        <tr r="N430" s="1"/>
      </tp>
      <tp t="s">
        <v>#N/A Requesting Data...3901405554</v>
        <stp/>
        <stp>BDP|6430807988652331351</stp>
        <tr r="N2368" s="1"/>
      </tp>
      <tp t="s">
        <v>#N/A Requesting Data...4039726092</v>
        <stp/>
        <stp>BDP|7953920988058077992</stp>
        <tr r="R2799" s="1"/>
        <tr r="R3204" s="1"/>
        <tr r="R2598" s="1"/>
        <tr r="R2025" s="1"/>
        <tr r="R261" s="1"/>
      </tp>
      <tp t="s">
        <v>#N/A Requesting Data...4268436600</v>
        <stp/>
        <stp>BDP|1217241057788802934</stp>
        <tr r="N2991" s="1"/>
      </tp>
      <tp t="s">
        <v>#N/A Requesting Data...4274882655</v>
        <stp/>
        <stp>BDP|7802230157831799613</stp>
        <tr r="R909" s="1"/>
        <tr r="R1561" s="1"/>
      </tp>
      <tp t="s">
        <v>#N/A Requesting Data...4064599083</v>
        <stp/>
        <stp>BDP|1798076831491384486</stp>
        <tr r="R1428" s="1"/>
        <tr r="R776" s="1"/>
      </tp>
      <tp t="s">
        <v>#N/A Requesting Data...4194831598</v>
        <stp/>
        <stp>BDP|5901639262094493665</stp>
        <tr r="R584" s="1"/>
        <tr r="R1236" s="1"/>
      </tp>
      <tp t="s">
        <v>#N/A Requesting Data...3955681760</v>
        <stp/>
        <stp>BDP|6386922929939319315</stp>
        <tr r="R3065" s="1"/>
        <tr r="R122" s="1"/>
        <tr r="R1886" s="1"/>
      </tp>
      <tp t="s">
        <v>#N/A Requesting Data...4217563953</v>
        <stp/>
        <stp>BDP|4463084190068518234</stp>
        <tr r="N2594" s="1"/>
      </tp>
      <tp t="s">
        <v>#N/A Requesting Data...4230767021</v>
        <stp/>
        <stp>BDP|3323266514683250490</stp>
        <tr r="R2189" s="1"/>
      </tp>
      <tp t="s">
        <v>#N/A Requesting Data...4061943400</v>
        <stp/>
        <stp>BDP|5061625969570672268</stp>
        <tr r="N7216" s="1"/>
      </tp>
      <tp t="s">
        <v>#N/A Requesting Data...4276538686</v>
        <stp/>
        <stp>BDP|6904535603986618245</stp>
        <tr r="R7379" s="1"/>
      </tp>
      <tp t="s">
        <v>#N/A Requesting Data...4022589510</v>
        <stp/>
        <stp>BDP|5943347314161100138</stp>
        <tr r="R1473" s="1"/>
        <tr r="R7481" s="1"/>
        <tr r="R821" s="1"/>
      </tp>
      <tp t="s">
        <v>#N/A Requesting Data...4101888484</v>
        <stp/>
        <stp>BDP|3501285497859337624</stp>
        <tr r="N7177" s="1"/>
      </tp>
      <tp t="s">
        <v>#N/A Requesting Data...4148242373</v>
        <stp/>
        <stp>BDP|7936637660945575540</stp>
        <tr r="R1538" s="1"/>
        <tr r="R886" s="1"/>
      </tp>
      <tp t="s">
        <v>#N/A Requesting Data...4192611736</v>
        <stp/>
        <stp>BDP|5022291815020213158</stp>
        <tr r="R2932" s="1"/>
      </tp>
      <tp t="s">
        <v>#N/A Requesting Data...4187835424</v>
        <stp/>
        <stp>BDP|7863725526656503324</stp>
        <tr r="R7209" s="1"/>
      </tp>
      <tp t="s">
        <v>#N/A Requesting Data...4115217724</v>
        <stp/>
        <stp>BDP|3614091064375651764</stp>
        <tr r="R768" s="1"/>
        <tr r="R1420" s="1"/>
      </tp>
      <tp t="s">
        <v>#N/A Requesting Data...4294486399</v>
        <stp/>
        <stp>BDP|9764200185195905105</stp>
        <tr r="N2754" s="1"/>
      </tp>
      <tp t="s">
        <v>#N/A Requesting Data...3959042849</v>
        <stp/>
        <stp>BDP|4806411401495659255</stp>
        <tr r="R1599" s="1"/>
        <tr r="R947" s="1"/>
      </tp>
      <tp t="s">
        <v>#N/A Requesting Data...3974870626</v>
        <stp/>
        <stp>BDP|7902848324948559273</stp>
        <tr r="R2564" s="1"/>
        <tr r="R2768" s="1"/>
      </tp>
      <tp t="s">
        <v>#N/A Requesting Data...4111550995</v>
        <stp/>
        <stp>BDP|4788312249940198463</stp>
        <tr r="N1276" s="1"/>
        <tr r="N624" s="1"/>
      </tp>
      <tp t="s">
        <v>#N/A Requesting Data...4102795795</v>
        <stp/>
        <stp>BDP|6664058070792977420</stp>
        <tr r="N7491" s="1"/>
        <tr r="N857" s="1"/>
        <tr r="N1509" s="1"/>
      </tp>
      <tp t="s">
        <v>#N/A Requesting Data...4016316828</v>
        <stp/>
        <stp>BDP|5010414431345972010</stp>
        <tr r="R1215" s="1"/>
        <tr r="R2525" s="1"/>
        <tr r="R563" s="1"/>
      </tp>
      <tp t="s">
        <v>#N/A Requesting Data...4040934213</v>
        <stp/>
        <stp>BDP|2916866875388112235</stp>
        <tr r="R2865" s="1"/>
      </tp>
      <tp t="s">
        <v>#N/A Requesting Data...4211708733</v>
        <stp/>
        <stp>BDP|4689653168727090436</stp>
        <tr r="R1059" s="1"/>
        <tr r="R7554" s="1"/>
        <tr r="R1711" s="1"/>
      </tp>
      <tp t="s">
        <v>#N/A Requesting Data...4016922086</v>
        <stp/>
        <stp>BDP|5368882585167016562</stp>
        <tr r="R2651" s="1"/>
        <tr r="R2841" s="1"/>
      </tp>
      <tp t="s">
        <v>#N/A Requesting Data...4025023928</v>
        <stp/>
        <stp>BDP|6533320521047721789</stp>
        <tr r="R2675" s="1"/>
      </tp>
      <tp t="s">
        <v>#N/A Requesting Data...3986777161</v>
        <stp/>
        <stp>BDP|5290097856612158556</stp>
        <tr r="R1190" s="1"/>
        <tr r="R538" s="1"/>
      </tp>
      <tp t="s">
        <v>#N/A Requesting Data...4291160685</v>
        <stp/>
        <stp>BDP|1861437646363798530</stp>
        <tr r="N1144" s="1"/>
        <tr r="N1796" s="1"/>
      </tp>
      <tp t="s">
        <v>#N/A Requesting Data...4208697347</v>
        <stp/>
        <stp>BDP|4580462354537901575</stp>
        <tr r="R1578" s="1"/>
        <tr r="R926" s="1"/>
      </tp>
      <tp t="s">
        <v>#N/A Requesting Data...4102493554</v>
        <stp/>
        <stp>BDP|7171336509835154633</stp>
        <tr r="N2595" s="1"/>
      </tp>
      <tp t="s">
        <v>#N/A Requesting Data...4202160236</v>
        <stp/>
        <stp>BDP|3786699860785609117</stp>
        <tr r="N177" s="1"/>
        <tr r="N1941" s="1"/>
        <tr r="N3120" s="1"/>
      </tp>
      <tp t="s">
        <v>#N/A Requesting Data...4213973903</v>
        <stp/>
        <stp>BDP|9441142567620925972</stp>
        <tr r="R2185" s="1"/>
      </tp>
      <tp t="s">
        <v>#N/A Requesting Data...4153735309</v>
        <stp/>
        <stp>BDP|6683962989809063907</stp>
        <tr r="R112" s="1"/>
        <tr r="R1876" s="1"/>
        <tr r="R3055" s="1"/>
      </tp>
      <tp t="s">
        <v>#N/A Requesting Data...4073043175</v>
        <stp/>
        <stp>BDP|9049114262299208080</stp>
        <tr r="R256" s="1"/>
        <tr r="R3199" s="1"/>
        <tr r="R2020" s="1"/>
      </tp>
      <tp t="s">
        <v>#N/A Requesting Data...4038741529</v>
        <stp/>
        <stp>BDP|3937501540900567558</stp>
        <tr r="R1106" s="1"/>
        <tr r="R1758" s="1"/>
        <tr r="R2974" s="1"/>
        <tr r="R2677" s="1"/>
      </tp>
      <tp t="s">
        <v>#N/A Requesting Data...4036794052</v>
        <stp/>
        <stp>BDP|8965624695905196567</stp>
        <tr r="R7389" s="1"/>
      </tp>
      <tp t="s">
        <v>#N/A Requesting Data...4237113203</v>
        <stp/>
        <stp>BDP|5063125778491563564</stp>
        <tr r="R1195" s="1"/>
        <tr r="R543" s="1"/>
      </tp>
      <tp t="s">
        <v>#N/A Requesting Data...4079734296</v>
        <stp/>
        <stp>BDP|2434652049110841793</stp>
        <tr r="N1324" s="1"/>
        <tr r="N672" s="1"/>
      </tp>
      <tp t="s">
        <v>#N/A Requesting Data...3985177049</v>
        <stp/>
        <stp>BDP|9615598793275557777</stp>
        <tr r="R1584" s="1"/>
        <tr r="R932" s="1"/>
        <tr r="R7518" s="1"/>
      </tp>
      <tp t="s">
        <v>#N/A Requesting Data...3999560324</v>
        <stp/>
        <stp>BDP|6615126899469005039</stp>
        <tr r="N2217" s="1"/>
      </tp>
      <tp t="s">
        <v>#N/A Requesting Data...4155322078</v>
        <stp/>
        <stp>BDP|3104925811865920955</stp>
        <tr r="R3270" s="1"/>
      </tp>
      <tp t="s">
        <v>#N/A Requesting Data...4160309761</v>
        <stp/>
        <stp>BDP|1601344452335797593</stp>
        <tr r="N2167" s="1"/>
      </tp>
      <tp t="s">
        <v>#N/A Requesting Data...4091746541</v>
        <stp/>
        <stp>BDP|1424760885389851018</stp>
        <tr r="N2760" s="1"/>
      </tp>
      <tp t="s">
        <v>#N/A Requesting Data...4178570018</v>
        <stp/>
        <stp>BDP|2082086165685466672</stp>
        <tr r="R7174" s="1"/>
      </tp>
      <tp t="s">
        <v>#N/A Requesting Data...4138339238</v>
        <stp/>
        <stp>BDP|2096893940309023074</stp>
        <tr r="R2606" s="1"/>
      </tp>
      <tp t="s">
        <v>#N/A Requesting Data...4266226781</v>
        <stp/>
        <stp>BDP|2061406719394385445</stp>
        <tr r="R2586" s="1"/>
        <tr r="R7358" s="1"/>
        <tr r="R645" s="1"/>
        <tr r="R1297" s="1"/>
      </tp>
      <tp t="s">
        <v>#N/A Requesting Data...4174586413</v>
        <stp/>
        <stp>BDP|5963077550011279627</stp>
        <tr r="R273" s="1"/>
        <tr r="R1029" s="1"/>
        <tr r="R1681" s="1"/>
        <tr r="R2037" s="1"/>
        <tr r="R3216" s="1"/>
      </tp>
      <tp t="s">
        <v>#N/A Requesting Data...4039818746</v>
        <stp/>
        <stp>BDP|3403910712745077992</stp>
        <tr r="N2213" s="1"/>
      </tp>
      <tp t="s">
        <v>#N/A Requesting Data...4165824637</v>
        <stp/>
        <stp>BDP|5884152630983566360</stp>
        <tr r="R1460" s="1"/>
        <tr r="R808" s="1"/>
      </tp>
      <tp t="s">
        <v>#N/A Requesting Data...4170744936</v>
        <stp/>
        <stp>BDP|6358281013254325650</stp>
        <tr r="R7415" s="1"/>
      </tp>
      <tp t="s">
        <v>#N/A Requesting Data...4041711589</v>
        <stp/>
        <stp>BDP|8156785982004430414</stp>
        <tr r="R2750" s="1"/>
      </tp>
      <tp t="s">
        <v>#N/A N/A</v>
        <stp/>
        <stp>BDP|7216336251494779292</stp>
        <tr r="R1811" s="1"/>
        <tr r="R2151" s="1"/>
        <tr r="R2280" s="1"/>
        <tr r="R2427" s="1"/>
        <tr r="R2921" s="1"/>
        <tr r="R7000" s="1"/>
        <tr r="R7012" s="1"/>
        <tr r="R7649" s="1"/>
        <tr r="R501" s="1"/>
        <tr r="R2418" s="1"/>
        <tr r="R314" s="1"/>
        <tr r="R7116" s="1"/>
        <tr r="R7596" s="1"/>
      </tp>
      <tp t="s">
        <v>#N/A Requesting Data...4152816900</v>
        <stp/>
        <stp>BDP|4149801254977348995</stp>
        <tr r="R3201" s="1"/>
        <tr r="R2022" s="1"/>
        <tr r="R258" s="1"/>
      </tp>
      <tp t="s">
        <v>#N/A Requesting Data...4054402245</v>
        <stp/>
        <stp>BDP|4781221570582328493</stp>
        <tr r="R3060" s="1"/>
        <tr r="R117" s="1"/>
        <tr r="R1881" s="1"/>
        <tr r="R2542" s="1"/>
      </tp>
      <tp t="s">
        <v>#N/A Requesting Data...4010726939</v>
        <stp/>
        <stp>BDP|4849630293018686411</stp>
        <tr r="R534" s="1"/>
        <tr r="R1186" s="1"/>
      </tp>
      <tp t="s">
        <v>#N/A Requesting Data...4168360959</v>
        <stp/>
        <stp>BDP|3586552870082941462</stp>
        <tr r="N2659" s="1"/>
      </tp>
      <tp t="s">
        <v>#N/A Requesting Data...4107663797</v>
        <stp/>
        <stp>BDP|5370405368524623429</stp>
        <tr r="R2824" s="1"/>
        <tr r="R7397" s="1"/>
      </tp>
      <tp t="s">
        <v>#N/A Requesting Data...4205833847</v>
        <stp/>
        <stp>BDP|5775066633592827359</stp>
        <tr r="N7516" s="1"/>
      </tp>
      <tp t="s">
        <v>#N/A Requesting Data...4051809898</v>
        <stp/>
        <stp>BDP|7066656437660904548</stp>
        <tr r="R1262" s="1"/>
        <tr r="R610" s="1"/>
      </tp>
      <tp t="s">
        <v>#N/A Requesting Data...4175227814</v>
        <stp/>
        <stp>BDP|5805510537254173006</stp>
        <tr r="R2897" s="1"/>
      </tp>
      <tp t="s">
        <v>#N/A Requesting Data...4030991042</v>
        <stp/>
        <stp>BDP|2036351074907815669</stp>
        <tr r="R2010" s="1"/>
        <tr r="R246" s="1"/>
        <tr r="R3189" s="1"/>
      </tp>
      <tp t="s">
        <v>#N/A Requesting Data...4211576957</v>
        <stp/>
        <stp>BDP|3809704177986303238</stp>
        <tr r="N178" s="1"/>
        <tr r="N1942" s="1"/>
        <tr r="N2858" s="1"/>
        <tr r="N3121" s="1"/>
      </tp>
      <tp t="s">
        <v>#N/A Requesting Data...4248983916</v>
        <stp/>
        <stp>BDP|3114213104196376081</stp>
        <tr r="R1745" s="1"/>
        <tr r="R1093" s="1"/>
      </tp>
      <tp t="s">
        <v>#N/A Requesting Data...4050313209</v>
        <stp/>
        <stp>BDP|7193339836562320283</stp>
        <tr r="N3020" s="1"/>
      </tp>
      <tp t="s">
        <v>#N/A Requesting Data...4129997313</v>
        <stp/>
        <stp>BDP|2402741456333394492</stp>
        <tr r="R2042" s="1"/>
        <tr r="R278" s="1"/>
        <tr r="R3221" s="1"/>
      </tp>
      <tp t="s">
        <v>#N/A Requesting Data...4164817024</v>
        <stp/>
        <stp>BDP|9781507601123349893</stp>
        <tr r="N2445" s="1"/>
        <tr r="N43" s="1"/>
        <tr r="N1835" s="1"/>
        <tr r="N2309" s="1"/>
        <tr r="N7036" s="1"/>
        <tr r="N7079" s="1"/>
        <tr r="N7137" s="1"/>
        <tr r="N7228" s="1"/>
        <tr r="N7618" s="1"/>
      </tp>
      <tp t="s">
        <v>#N/A Requesting Data...4123221169</v>
        <stp/>
        <stp>BDP|3839424960254105279</stp>
        <tr r="R1481" s="1"/>
        <tr r="R829" s="1"/>
      </tp>
      <tp t="s">
        <v>#N/A Requesting Data...4269412581</v>
        <stp/>
        <stp>BDP|7473083627287600516</stp>
        <tr r="R1064" s="1"/>
        <tr r="R1716" s="1"/>
      </tp>
      <tp t="s">
        <v>#N/A Requesting Data...4037083527</v>
        <stp/>
        <stp>BDP|8021850964399962844</stp>
        <tr r="N409" s="1"/>
      </tp>
      <tp t="s">
        <v>#N/A Requesting Data...4110393940</v>
        <stp/>
        <stp>BDP|1954713839774404693</stp>
        <tr r="R1020" s="1"/>
        <tr r="R7536" s="1"/>
        <tr r="R1672" s="1"/>
        <tr r="R2617" s="1"/>
      </tp>
      <tp t="s">
        <v>#N/A Requesting Data...4287956410</v>
        <stp/>
        <stp>BDP|8129290987533747644</stp>
        <tr r="N349" s="1"/>
      </tp>
      <tp t="s">
        <v>#N/A Requesting Data...4215044948</v>
        <stp/>
        <stp>BDP|2069522318249473826</stp>
        <tr r="N2685" s="1"/>
        <tr r="N2977" s="1"/>
      </tp>
      <tp t="s">
        <v>#N/A Requesting Data...4148515851</v>
        <stp/>
        <stp>BDP|6461739977870994159</stp>
        <tr r="N1924" s="1"/>
        <tr r="N3103" s="1"/>
        <tr r="N160" s="1"/>
      </tp>
      <tp t="s">
        <v>#N/A Requesting Data...4204285274</v>
        <stp/>
        <stp>BDP|4008051769980479549</stp>
        <tr r="R1264" s="1"/>
        <tr r="R2945" s="1"/>
        <tr r="R7330" s="1"/>
        <tr r="R612" s="1"/>
      </tp>
      <tp t="s">
        <v>#N/A Requesting Data...4053959156</v>
        <stp/>
        <stp>BDP|7946654566406418623</stp>
        <tr r="R1554" s="1"/>
        <tr r="R902" s="1"/>
      </tp>
      <tp t="s">
        <v>#N/A Requesting Data...4063986382</v>
        <stp/>
        <stp>BDP|4008341492908872133</stp>
        <tr r="N7122" s="1"/>
        <tr r="N7210" s="1"/>
      </tp>
      <tp t="s">
        <v>#N/A Requesting Data...4124732029</v>
        <stp/>
        <stp>BDP|5647531825260836558</stp>
        <tr r="N2987" s="1"/>
      </tp>
      <tp t="s">
        <v>#N/A Requesting Data...4195168445</v>
        <stp/>
        <stp>BDP|7156906099971141140</stp>
        <tr r="R2748" s="1"/>
      </tp>
      <tp t="s">
        <v>#N/A Requesting Data...4050054368</v>
        <stp/>
        <stp>BDP|9968441099293829017</stp>
        <tr r="R326" s="1"/>
      </tp>
      <tp t="s">
        <v>#N/A Requesting Data...4196580366</v>
        <stp/>
        <stp>BDP|5979875325269666105</stp>
        <tr r="R1112" s="1"/>
        <tr r="R1764" s="1"/>
      </tp>
      <tp t="s">
        <v>#N/A Requesting Data...4201180441</v>
        <stp/>
        <stp>BDP|7040487615304610163</stp>
        <tr r="R110" s="1"/>
        <tr r="R885" s="1"/>
        <tr r="R1874" s="1"/>
        <tr r="R2731" s="1"/>
        <tr r="R3053" s="1"/>
        <tr r="R1537" s="1"/>
      </tp>
      <tp t="s">
        <v>#N/A Requesting Data...4108789567</v>
        <stp/>
        <stp>BDP|4801657141350171107</stp>
        <tr r="R7061" s="1"/>
      </tp>
      <tp t="s">
        <v>#N/A Requesting Data...4102802451</v>
        <stp/>
        <stp>BDP|9680439911283927805</stp>
        <tr r="R2266" s="1"/>
      </tp>
      <tp t="s">
        <v>#N/A Requesting Data...4112874069</v>
        <stp/>
        <stp>BDP|4130620844381804027</stp>
        <tr r="R7182" s="1"/>
      </tp>
      <tp t="s">
        <v>#N/A Requesting Data...4255715266</v>
        <stp/>
        <stp>BDP|7596279298199470231</stp>
        <tr r="R1802" s="1"/>
        <tr r="R1150" s="1"/>
        <tr r="R2908" s="1"/>
      </tp>
      <tp t="s">
        <v>#N/A Requesting Data...4219353006</v>
        <stp/>
        <stp>BDP|4202773013074232196</stp>
        <tr r="R1389" s="1"/>
        <tr r="R737" s="1"/>
      </tp>
      <tp t="s">
        <v>#N/A Requesting Data...4224258318</v>
        <stp/>
        <stp>BDP|5252635704923205750</stp>
        <tr r="N7543" s="1"/>
      </tp>
      <tp t="s">
        <v>#N/A Requesting Data...4218224483</v>
        <stp/>
        <stp>BDP|8380573801328327243</stp>
        <tr r="R1482" s="1"/>
        <tr r="R830" s="1"/>
      </tp>
      <tp t="s">
        <v>#N/A Requesting Data...4212673254</v>
        <stp/>
        <stp>BDP|9806386226697093840</stp>
        <tr r="R1169" s="1"/>
        <tr r="R517" s="1"/>
      </tp>
      <tp t="s">
        <v>#N/A Requesting Data...4140184827</v>
        <stp/>
        <stp>BDP|6988167758031768421</stp>
        <tr r="N1488" s="1"/>
        <tr r="N836" s="1"/>
      </tp>
      <tp t="s">
        <v>#N/A Requesting Data...4237607045</v>
        <stp/>
        <stp>BDP|4927302046275422198</stp>
        <tr r="N7521" s="1"/>
      </tp>
      <tp t="s">
        <v>#N/A Requesting Data...4268063857</v>
        <stp/>
        <stp>BDP|2687953495245504011</stp>
        <tr r="R909" s="1"/>
        <tr r="R1561" s="1"/>
        <tr r="R2749" s="1"/>
      </tp>
      <tp t="s">
        <v>#N/A Requesting Data...4071968351</v>
        <stp/>
        <stp>BDP|7884726988366771971</stp>
        <tr r="R1406" s="1"/>
        <tr r="R754" s="1"/>
      </tp>
      <tp t="s">
        <v>#N/A Requesting Data...4190360520</v>
        <stp/>
        <stp>BDP|1883020048373613165</stp>
        <tr r="N2986" s="1"/>
      </tp>
      <tp t="s">
        <v>#N/A Requesting Data...4240945761</v>
        <stp/>
        <stp>BDP|5501174811047118504</stp>
        <tr r="R2667" s="1"/>
      </tp>
      <tp t="s">
        <v>#N/A Requesting Data...4225316476</v>
        <stp/>
        <stp>BDP|8972356230116903972</stp>
        <tr r="R7529" s="1"/>
        <tr r="R1642" s="1"/>
        <tr r="R990" s="1"/>
      </tp>
      <tp t="s">
        <v>#N/A Requesting Data...4192492166</v>
        <stp/>
        <stp>BDP|2017511233725606663</stp>
        <tr r="R7580" s="1"/>
      </tp>
      <tp t="s">
        <v>#N/A Requesting Data...4076761028</v>
        <stp/>
        <stp>BDP|7834680150367200407</stp>
        <tr r="N1643" s="1"/>
        <tr r="N991" s="1"/>
      </tp>
      <tp t="s">
        <v>#N/A Requesting Data...4257638582</v>
        <stp/>
        <stp>BDP|1874941293143856554</stp>
        <tr r="R2938" s="1"/>
      </tp>
      <tp t="s">
        <v>#N/A Requesting Data...4247447637</v>
        <stp/>
        <stp>BDP|6463641574823692300</stp>
        <tr r="R391" s="1"/>
      </tp>
      <tp t="s">
        <v>#N/A Requesting Data...4076782443</v>
        <stp/>
        <stp>BDP|5340668642239658922</stp>
        <tr r="R1647" s="1"/>
        <tr r="R995" s="1"/>
      </tp>
      <tp t="s">
        <v>#N/A Requesting Data...4076650798</v>
        <stp/>
        <stp>BDP|6500200747774997386</stp>
        <tr r="R7407" s="1"/>
      </tp>
      <tp t="s">
        <v>#N/A Requesting Data...4188505573</v>
        <stp/>
        <stp>BDP|6101278357242629440</stp>
        <tr r="R7533" s="1"/>
      </tp>
      <tp t="s">
        <v>#N/A Requesting Data...4085513464</v>
        <stp/>
        <stp>BDP|2192235562638111920</stp>
        <tr r="N2287" s="1"/>
      </tp>
      <tp t="s">
        <v>#N/A Requesting Data...4275108133</v>
        <stp/>
        <stp>BDP|3186016603582721674</stp>
        <tr r="N851" s="1"/>
        <tr r="N1503" s="1"/>
      </tp>
      <tp t="s">
        <v>#N/A Requesting Data...4278883772</v>
        <stp/>
        <stp>BDP|3695820795612772754</stp>
        <tr r="N2968" s="1"/>
        <tr r="N2668" s="1"/>
      </tp>
      <tp t="s">
        <v>#N/A Requesting Data...4066009537</v>
        <stp/>
        <stp>BDP|1996254328372693418</stp>
        <tr r="R1170" s="1"/>
        <tr r="R518" s="1"/>
      </tp>
      <tp t="s">
        <v>#N/A Requesting Data...4271366332</v>
        <stp/>
        <stp>BDP|7541634072936706707</stp>
        <tr r="R2197" s="1"/>
      </tp>
      <tp t="s">
        <v>#N/A Requesting Data...4064849171</v>
        <stp/>
        <stp>BDP|7030948623909091245</stp>
        <tr r="R946" s="1"/>
        <tr r="R1598" s="1"/>
      </tp>
      <tp t="s">
        <v>#N/A Requesting Data...4274629539</v>
        <stp/>
        <stp>BDP|2082869996814269011</stp>
        <tr r="R2582" s="1"/>
      </tp>
      <tp t="s">
        <v>#N/A Requesting Data...4124810223</v>
        <stp/>
        <stp>BDP|7301574030644532221</stp>
        <tr r="N1248" s="1"/>
        <tr r="N7311" s="1"/>
        <tr r="N596" s="1"/>
      </tp>
      <tp t="s">
        <v>#N/A Requesting Data...4244200485</v>
        <stp/>
        <stp>BDP|8909365033549954665</stp>
        <tr r="N2366" s="1"/>
      </tp>
      <tp t="s">
        <v>#N/A Requesting Data...4293830488</v>
        <stp/>
        <stp>BDP|5453104880468176362</stp>
        <tr r="N2564" s="1"/>
        <tr r="N2768" s="1"/>
      </tp>
      <tp t="s">
        <v>#N/A Requesting Data...4132807273</v>
        <stp/>
        <stp>BDP|9104570296766553461</stp>
        <tr r="R1149" s="1"/>
        <tr r="R1801" s="1"/>
        <tr r="R7594" s="1"/>
      </tp>
      <tp t="s">
        <v>#N/A Requesting Data...4262183049</v>
        <stp/>
        <stp>BDP|9659015185063010512</stp>
        <tr r="N7396" s="1"/>
      </tp>
      <tp t="s">
        <v>#N/A Requesting Data...4260231651</v>
        <stp/>
        <stp>BDP|2638304375730960195</stp>
        <tr r="R528" s="1"/>
        <tr r="R1180" s="1"/>
      </tp>
      <tp t="s">
        <v>#N/A Requesting Data...4176638213</v>
        <stp/>
        <stp>BDP|6735904057294738944</stp>
        <tr r="R451" s="1"/>
        <tr r="R2244" s="1"/>
      </tp>
      <tp t="s">
        <v>#N/A Requesting Data...4211633891</v>
        <stp/>
        <stp>BDP|4337630238011230794</stp>
        <tr r="R1160" s="1"/>
        <tr r="R508" s="1"/>
      </tp>
      <tp t="s">
        <v>#N/A Requesting Data...4234058165</v>
        <stp/>
        <stp>BDP|3628279930402794752</stp>
        <tr r="R2876" s="1"/>
        <tr r="R7457" s="1"/>
      </tp>
      <tp t="s">
        <v>#N/A Requesting Data...4262915455</v>
        <stp/>
        <stp>BDP|5293406870089431865</stp>
        <tr r="R357" s="1"/>
      </tp>
      <tp t="s">
        <v>#N/A Requesting Data...4099773676</v>
        <stp/>
        <stp>BDP|6345047505033532278</stp>
        <tr r="N1502" s="1"/>
        <tr r="N850" s="1"/>
      </tp>
      <tp t="s">
        <v>#N/A Requesting Data...4103777536</v>
        <stp/>
        <stp>BDP|5980339713852176285</stp>
        <tr r="R975" s="1"/>
        <tr r="R1627" s="1"/>
      </tp>
      <tp t="s">
        <v>#N/A Requesting Data...4086031466</v>
        <stp/>
        <stp>BDP|6113593005971488599</stp>
        <tr r="R405" s="1"/>
      </tp>
      <tp t="s">
        <v>#N/A Requesting Data...4194788564</v>
        <stp/>
        <stp>BDP|2529411948741987451</stp>
        <tr r="N7208" s="1"/>
      </tp>
      <tp t="s">
        <v>#N/A Requesting Data...4093688442</v>
        <stp/>
        <stp>BDP|1080352532514062277</stp>
        <tr r="R1057" s="1"/>
        <tr r="R1709" s="1"/>
      </tp>
      <tp t="s">
        <v>#N/A Requesting Data...4248612090</v>
        <stp/>
        <stp>BDP|7377480069495561774</stp>
        <tr r="R1161" s="1"/>
        <tr r="R509" s="1"/>
      </tp>
      <tp t="s">
        <v>#N/A Requesting Data...4249902203</v>
        <stp/>
        <stp>BDP|1945794212696079621</stp>
        <tr r="R335" s="1"/>
      </tp>
      <tp t="s">
        <v>#N/A Requesting Data...4285743894</v>
        <stp/>
        <stp>BDP|2548202856393517164</stp>
        <tr r="R1495" s="1"/>
        <tr r="R843" s="1"/>
      </tp>
      <tp t="s">
        <v>#N/A Requesting Data...4241373147</v>
        <stp/>
        <stp>BDP|9439718393948414823</stp>
        <tr r="R2190" s="1"/>
      </tp>
      <tp t="s">
        <v>#N/A Requesting Data...4279772572</v>
        <stp/>
        <stp>BDP|7296598142230853114</stp>
        <tr r="R7523" s="1"/>
        <tr r="R2569" s="1"/>
        <tr r="R2772" s="1"/>
      </tp>
      <tp t="s">
        <v>#N/A Requesting Data...4087881328</v>
        <stp/>
        <stp>BDP|7066906480503087208</stp>
        <tr r="R3024" s="1"/>
      </tp>
      <tp t="s">
        <v>#N/A Requesting Data...4098134013</v>
        <stp/>
        <stp>BDP|5921005938205256435</stp>
        <tr r="R1451" s="1"/>
        <tr r="R799" s="1"/>
      </tp>
      <tp t="s">
        <v>#N/A Requesting Data...4182581383</v>
        <stp/>
        <stp>BDP|3432431060385463332</stp>
        <tr r="R2348" s="1"/>
      </tp>
      <tp t="s">
        <v>#N/A Requesting Data...4199527997</v>
        <stp/>
        <stp>BDP|5274391528315269617</stp>
        <tr r="R1213" s="1"/>
        <tr r="R561" s="1"/>
      </tp>
      <tp t="s">
        <v>#N/A Requesting Data...4174691189</v>
        <stp/>
        <stp>BDP|6636420422170289753</stp>
        <tr r="N2425" s="1"/>
      </tp>
      <tp t="s">
        <v>#N/A Requesting Data...4084462944</v>
        <stp/>
        <stp>BDP|8629843557251585310</stp>
        <tr r="R3040" s="1"/>
        <tr r="R97" s="1"/>
      </tp>
      <tp t="s">
        <v>#N/A Requesting Data...4132399782</v>
        <stp/>
        <stp>BDP|1152048437205374005</stp>
        <tr r="R2611" s="1"/>
      </tp>
      <tp t="s">
        <v>#N/A Requesting Data...4217187618</v>
        <stp/>
        <stp>BDP|2436224237453065704</stp>
        <tr r="N2873" s="1"/>
      </tp>
      <tp t="s">
        <v>#N/A Requesting Data...4126948914</v>
        <stp/>
        <stp>BDP|2073463403543332273</stp>
        <tr r="R2361" s="1"/>
      </tp>
      <tp t="s">
        <v>#N/A Requesting Data...4142991618</v>
        <stp/>
        <stp>BDP|6551813942669397448</stp>
        <tr r="R80" s="1"/>
      </tp>
      <tp t="s">
        <v>#N/A Requesting Data...4203805157</v>
        <stp/>
        <stp>BDP|1654319554203786356</stp>
        <tr r="R445" s="1"/>
      </tp>
      <tp t="s">
        <v>#N/A Requesting Data...4160940938</v>
        <stp/>
        <stp>BDP|7194009672140759754</stp>
        <tr r="N7501" s="1"/>
      </tp>
      <tp t="s">
        <v>#N/A Requesting Data...4180090811</v>
        <stp/>
        <stp>BDP|5531530072081727125</stp>
        <tr r="N1051" s="1"/>
        <tr r="N1703" s="1"/>
        <tr r="N7550" s="1"/>
      </tp>
      <tp t="s">
        <v>#N/A Requesting Data...4154402246</v>
        <stp/>
        <stp>BDP|9108528256027363979</stp>
        <tr r="R169" s="1"/>
        <tr r="R1933" s="1"/>
        <tr r="R3112" s="1"/>
      </tp>
      <tp t="s">
        <v>#N/A Requesting Data...4112513260</v>
        <stp/>
        <stp>BDP|2282183329735225377</stp>
        <tr r="N324" s="1"/>
      </tp>
      <tp t="s">
        <v>#N/A Requesting Data...4161828614</v>
        <stp/>
        <stp>BDP|5595210614015215445</stp>
        <tr r="N2160" s="1"/>
      </tp>
      <tp t="s">
        <v>#N/A Requesting Data...4204522908</v>
        <stp/>
        <stp>BDP|5524385577993881547</stp>
        <tr r="R1079" s="1"/>
        <tr r="R1731" s="1"/>
      </tp>
      <tp t="s">
        <v>#N/A Requesting Data...4189129640</v>
        <stp/>
        <stp>BDP|3069603701713323143</stp>
        <tr r="R1258" s="1"/>
        <tr r="R606" s="1"/>
      </tp>
      <tp t="s">
        <v>#N/A Requesting Data...4136336425</v>
        <stp/>
        <stp>BDP|5516267320720647237</stp>
        <tr r="R1238" s="1"/>
        <tr r="R586" s="1"/>
      </tp>
      <tp t="s">
        <v>#N/A Requesting Data...4210618506</v>
        <stp/>
        <stp>BDP|6733634472294384438</stp>
        <tr r="N390" s="1"/>
      </tp>
      <tp t="s">
        <v>#N/A Requesting Data...4138516719</v>
        <stp/>
        <stp>BDP|8962163568271254936</stp>
        <tr r="N3254" s="1"/>
        <tr r="N2075" s="1"/>
        <tr r="N311" s="1"/>
      </tp>
      <tp t="s">
        <v>#N/A Requesting Data...4272647332</v>
        <stp/>
        <stp>BDP|6144467356086713619</stp>
        <tr r="N2944" s="1"/>
      </tp>
      <tp t="s">
        <v>#N/A Requesting Data...4150538722</v>
        <stp/>
        <stp>BDP|4904062446484712399</stp>
        <tr r="N1370" s="1"/>
        <tr r="N718" s="1"/>
      </tp>
      <tp t="s">
        <v>#N/A Requesting Data...4281974542</v>
        <stp/>
        <stp>BDP|6508718767807284769</stp>
        <tr r="R1034" s="1"/>
        <tr r="R1686" s="1"/>
        <tr r="R2629" s="1"/>
        <tr r="R7401" s="1"/>
      </tp>
      <tp t="s">
        <v>#N/A Requesting Data...4174503763</v>
        <stp/>
        <stp>BDP|8833821261045988459</stp>
        <tr r="N325" s="1"/>
      </tp>
      <tp t="s">
        <v>#N/A Requesting Data...4218382345</v>
        <stp/>
        <stp>BDP|9985308137399999708</stp>
        <tr r="R2762" s="1"/>
        <tr r="R930" s="1"/>
        <tr r="R1582" s="1"/>
        <tr r="R2557" s="1"/>
      </tp>
      <tp t="s">
        <v>#N/A Requesting Data...4228553830</v>
        <stp/>
        <stp>BDP|9051685841084624880</stp>
        <tr r="R2852" s="1"/>
      </tp>
      <tp t="s">
        <v>#N/A Requesting Data...4230600382</v>
        <stp/>
        <stp>BDP|8282660211358295000</stp>
        <tr r="R1028" s="1"/>
        <tr r="R1680" s="1"/>
      </tp>
      <tp t="s">
        <v>#N/A Requesting Data...4293540291</v>
        <stp/>
        <stp>BDP|7634252185459747364</stp>
        <tr r="N159" s="1"/>
        <tr r="N1923" s="1"/>
        <tr r="N3102" s="1"/>
      </tp>
      <tp t="s">
        <v>#N/A Requesting Data...4143589030</v>
        <stp/>
        <stp>BDP|2559861835727441952</stp>
        <tr r="R2393" s="1"/>
        <tr r="R2451" s="1"/>
        <tr r="R2315" s="1"/>
        <tr r="R7085" s="1"/>
        <tr r="R7143" s="1"/>
        <tr r="R7624" s="1"/>
        <tr r="R49" s="1"/>
      </tp>
      <tp t="s">
        <v>#N/A Requesting Data...4161814655</v>
        <stp/>
        <stp>BDP|1130567370117746375</stp>
        <tr r="N3010" s="1"/>
      </tp>
      <tp t="s">
        <v>#N/A Requesting Data...4259135462</v>
        <stp/>
        <stp>BDP|5218091116214354791</stp>
        <tr r="R2649" s="1"/>
      </tp>
      <tp t="s">
        <v>#N/A Requesting Data...4166285600</v>
        <stp/>
        <stp>BDP|1773801207337349978</stp>
        <tr r="N631" s="1"/>
        <tr r="N1283" s="1"/>
      </tp>
      <tp t="s">
        <v>#N/A Requesting Data...4169812156</v>
        <stp/>
        <stp>BDP|2257844319965368986</stp>
        <tr r="R2480" s="1"/>
      </tp>
      <tp t="s">
        <v>#N/A Requesting Data...4257283600</v>
        <stp/>
        <stp>BDP|8741416692383085103</stp>
        <tr r="N2891" s="1"/>
      </tp>
      <tp t="s">
        <v>#N/A Requesting Data...4272591618</v>
        <stp/>
        <stp>BDP|6131925033099391272</stp>
        <tr r="R1156" s="1"/>
        <tr r="R1808" s="1"/>
      </tp>
      <tp t="s">
        <v>#N/A Requesting Data...4216353601</v>
        <stp/>
        <stp>BDP|3992297525442818697</stp>
        <tr r="R2245" s="1"/>
        <tr r="R452" s="1"/>
      </tp>
      <tp t="s">
        <v>#N/A Requesting Data...4186387200</v>
        <stp/>
        <stp>BDP|3090551964142298570</stp>
        <tr r="N1963" s="1"/>
        <tr r="N199" s="1"/>
        <tr r="N2896" s="1"/>
        <tr r="N3142" s="1"/>
      </tp>
      <tp t="s">
        <v>#N/A Requesting Data...4248271506</v>
        <stp/>
        <stp>BDP|3150875430598324714</stp>
        <tr r="R2588" s="1"/>
      </tp>
      <tp t="s">
        <v>#N/A Requesting Data...4163464845</v>
        <stp/>
        <stp>BDP|6857942418531021802</stp>
        <tr r="N7510" s="1"/>
      </tp>
      <tp t="s">
        <v>#N/A Requesting Data...4289673113</v>
        <stp/>
        <stp>BDP|4299732608344996043</stp>
        <tr r="N2857" s="1"/>
      </tp>
      <tp t="s">
        <v>#N/A Requesting Data...4249137501</v>
        <stp/>
        <stp>BDP|3314372961604333521</stp>
        <tr r="R137" s="1"/>
        <tr r="R3080" s="1"/>
        <tr r="R1901" s="1"/>
      </tp>
      <tp t="s">
        <v>#N/A Requesting Data...4244577535</v>
        <stp/>
        <stp>BDP|1436834092404984393</stp>
        <tr r="N3217" s="1"/>
        <tr r="N2038" s="1"/>
        <tr r="N274" s="1"/>
      </tp>
      <tp t="s">
        <v>#N/A Requesting Data...4165517675</v>
        <stp/>
        <stp>BDP|3684551096819629168</stp>
        <tr r="N3031" s="1"/>
      </tp>
      <tp t="s">
        <v>#N/A Requesting Data...4136055419</v>
        <stp/>
        <stp>BDP|1443695354603826648</stp>
        <tr r="R900" s="1"/>
        <tr r="R1552" s="1"/>
      </tp>
      <tp t="s">
        <v>#N/A Requesting Data...4197997027</v>
        <stp/>
        <stp>BDP|7466623807594093245</stp>
        <tr r="N1385" s="1"/>
        <tr r="N733" s="1"/>
      </tp>
      <tp t="s">
        <v>#N/A Requesting Data...4206873397</v>
        <stp/>
        <stp>BDP|5720956996262554042</stp>
        <tr r="N2881" s="1"/>
        <tr r="N2976" s="1"/>
      </tp>
      <tp t="s">
        <v>#N/A Requesting Data...4167840729</v>
        <stp/>
        <stp>BDP|4097441902871323601</stp>
        <tr r="R3037" s="1"/>
      </tp>
      <tp t="s">
        <v>#N/A Requesting Data...4225829174</v>
        <stp/>
        <stp>BDP|2571373951756087569</stp>
        <tr r="R1056" s="1"/>
        <tr r="R1708" s="1"/>
      </tp>
      <tp t="s">
        <v>#N/A Requesting Data...4280641417</v>
        <stp/>
        <stp>BDP|3726933590430154404</stp>
        <tr r="R7408" s="1"/>
      </tp>
      <tp t="s">
        <v>#N/A Requesting Data...4248719464</v>
        <stp/>
        <stp>BDP|4842734256468112993</stp>
        <tr r="R325" s="1"/>
      </tp>
      <tp t="s">
        <v>#N/A Requesting Data...4266778760</v>
        <stp/>
        <stp>BDP|3440481390328810111</stp>
        <tr r="R556" s="1"/>
        <tr r="R1208" s="1"/>
      </tp>
      <tp t="s">
        <v>#N/A Requesting Data...4173168376</v>
        <stp/>
        <stp>BDP|2660194061871432404</stp>
        <tr r="N7444" s="1"/>
      </tp>
      <tp t="s">
        <v>#N/A Requesting Data...4214643333</v>
        <stp/>
        <stp>BDP|5281050069093315074</stp>
        <tr r="R2880" s="1"/>
      </tp>
      <tp t="s">
        <v>#N/A Requesting Data...4172472609</v>
        <stp/>
        <stp>BDP|3054439329532655760</stp>
        <tr r="R648" s="1"/>
        <tr r="R1300" s="1"/>
      </tp>
      <tp t="s">
        <v>#N/A Requesting Data...4181493230</v>
        <stp/>
        <stp>BDP|7427094811495097367</stp>
        <tr r="R1209" s="1"/>
        <tr r="R557" s="1"/>
      </tp>
      <tp t="s">
        <v>#N/A Requesting Data...4232802685</v>
        <stp/>
        <stp>BDP|3889772726021324704</stp>
        <tr r="R7197" s="1"/>
      </tp>
      <tp t="s">
        <v>#N/A Requesting Data...4199360195</v>
        <stp/>
        <stp>BDP|5837618003350107317</stp>
        <tr r="R7562" s="1"/>
      </tp>
      <tp t="s">
        <v>#N/A Requesting Data...4215265360</v>
        <stp/>
        <stp>BDP|3654286738344946655</stp>
        <tr r="R7277" s="1"/>
        <tr r="R546" s="1"/>
        <tr r="R1198" s="1"/>
      </tp>
      <tp t="s">
        <v>#N/A Requesting Data...4264600987</v>
        <stp/>
        <stp>BDP|1743279969421316408</stp>
        <tr r="R1378" s="1"/>
        <tr r="R726" s="1"/>
      </tp>
      <tp t="s">
        <v>#N/A Requesting Data...4235518409</v>
        <stp/>
        <stp>BDP|1316724209185049339</stp>
        <tr r="N837" s="1"/>
        <tr r="N1489" s="1"/>
      </tp>
      <tp t="s">
        <v>#N/A Requesting Data...4188328347</v>
        <stp/>
        <stp>BDP|8487995043445701024</stp>
        <tr r="N7340" s="1"/>
      </tp>
      <tp t="s">
        <v>#N/A Requesting Data...4171916230</v>
        <stp/>
        <stp>BDP|6326983361858961180</stp>
        <tr r="R2338" s="1"/>
        <tr r="R2416" s="1"/>
        <tr r="R7057" s="1"/>
        <tr r="R7109" s="1"/>
        <tr r="R7167" s="1"/>
        <tr r="R7647" s="1"/>
        <tr r="R72" s="1"/>
        <tr r="R1856" s="1"/>
        <tr r="R2474" s="1"/>
        <tr r="R7250" s="1"/>
      </tp>
      <tp t="s">
        <v>#N/A Requesting Data...4152308645</v>
        <stp/>
        <stp>BDP|3456121278542002751</stp>
        <tr r="N2575" s="1"/>
      </tp>
      <tp t="s">
        <v>#N/A Requesting Data...4175731795</v>
        <stp/>
        <stp>BDP|4212571635774214694</stp>
        <tr r="R7197" s="1"/>
      </tp>
      <tp t="s">
        <v>#N/A Requesting Data...4277529220</v>
        <stp/>
        <stp>BDP|7681786024995217734</stp>
        <tr r="N3164" s="1"/>
        <tr r="N1985" s="1"/>
        <tr r="N221" s="1"/>
      </tp>
      <tp t="s">
        <v>#N/A Requesting Data...4163865754</v>
        <stp/>
        <stp>BDP|8255174098378765811</stp>
        <tr r="N1747" s="1"/>
        <tr r="N1095" s="1"/>
      </tp>
      <tp t="s">
        <v>#N/A Requesting Data...4276290857</v>
        <stp/>
        <stp>BDP|7830651741905756008</stp>
        <tr r="R353" s="1"/>
      </tp>
      <tp t="s">
        <v>#N/A Requesting Data...4224280123</v>
        <stp/>
        <stp>BDP|9942339506939052348</stp>
        <tr r="R1348" s="1"/>
        <tr r="R7400" s="1"/>
        <tr r="R696" s="1"/>
      </tp>
      <tp t="s">
        <v>#N/A Requesting Data...4279870119</v>
        <stp/>
        <stp>BDP|4440678863653958717</stp>
        <tr r="R2501" s="1"/>
      </tp>
      <tp t="s">
        <v>#N/A Requesting Data...4176034099</v>
        <stp/>
        <stp>BDP|9114889049124106191</stp>
        <tr r="R2757" s="1"/>
      </tp>
      <tp t="s">
        <v>#N/A Requesting Data...4291605035</v>
        <stp/>
        <stp>BDP|3893912343926088820</stp>
        <tr r="N1515" s="1"/>
        <tr r="N863" s="1"/>
      </tp>
      <tp t="s">
        <v>#N/A Requesting Data...4176872222</v>
        <stp/>
        <stp>BDP|1839778316412946587</stp>
        <tr r="R7285" s="1"/>
        <tr r="R559" s="1"/>
        <tr r="R1211" s="1"/>
      </tp>
      <tp t="s">
        <v>#N/A Requesting Data...4262014033</v>
        <stp/>
        <stp>BDP|2844016254485648234</stp>
        <tr r="R1384" s="1"/>
        <tr r="R732" s="1"/>
      </tp>
      <tp t="s">
        <v>#N/A Requesting Data...4183164645</v>
        <stp/>
        <stp>BDP|9167544535576909911</stp>
        <tr r="N3265" s="1"/>
      </tp>
      <tp t="s">
        <v>#N/A Requesting Data...4259162157</v>
        <stp/>
        <stp>BDP|9316192166397730935</stp>
        <tr r="N2729" s="1"/>
      </tp>
      <tp t="s">
        <v>#N/A Requesting Data...4239396873</v>
        <stp/>
        <stp>BDP|4976173333125491304</stp>
        <tr r="R2480" s="1"/>
      </tp>
      <tp t="s">
        <v>#N/A Requesting Data...4174403599</v>
        <stp/>
        <stp>BDP|2392377178235121342</stp>
        <tr r="R997" s="1"/>
        <tr r="R1649" s="1"/>
      </tp>
      <tp t="s">
        <v>#N/A Requesting Data...4218629667</v>
        <stp/>
        <stp>BDP|9780127388121358174</stp>
        <tr r="R7528" s="1"/>
      </tp>
      <tp t="s">
        <v>#N/A Requesting Data...4280550129</v>
        <stp/>
        <stp>BDP|8188321888026508577</stp>
        <tr r="R1713" s="1"/>
        <tr r="R7555" s="1"/>
        <tr r="R1061" s="1"/>
      </tp>
      <tp t="s">
        <v>#N/A Requesting Data...4168745163</v>
        <stp/>
        <stp>BDP|2982732929335922238</stp>
        <tr r="N7567" s="1"/>
      </tp>
      <tp t="s">
        <v>#N/A Requesting Data...4292875210</v>
        <stp/>
        <stp>BDP|8842147862568242756</stp>
        <tr r="R1020" s="1"/>
        <tr r="R7536" s="1"/>
        <tr r="R1672" s="1"/>
      </tp>
      <tp t="s">
        <v>#N/A Requesting Data...4256316745</v>
        <stp/>
        <stp>BDP|4169510144974437198</stp>
        <tr r="R235" s="1"/>
        <tr r="R1999" s="1"/>
        <tr r="R3178" s="1"/>
      </tp>
      <tp t="s">
        <v>#N/A Requesting Data...4178366569</v>
        <stp/>
        <stp>BDP|8138660749032626815</stp>
        <tr r="N2228" s="1"/>
        <tr r="N426" s="1"/>
      </tp>
      <tp t="s">
        <v>#N/A Requesting Data...4220063394</v>
        <stp/>
        <stp>BDP|6859339913136620279</stp>
        <tr r="N1418" s="1"/>
        <tr r="N766" s="1"/>
      </tp>
      <tp t="s">
        <v>#N/A Requesting Data...4214720451</v>
        <stp/>
        <stp>BDP|1176453777957842553</stp>
        <tr r="N355" s="1"/>
        <tr r="N356" s="1"/>
      </tp>
      <tp t="s">
        <v>#N/A Requesting Data...4205714370</v>
        <stp/>
        <stp>BDP|5778695230877308736</stp>
        <tr r="N1837" s="1"/>
        <tr r="N2397" s="1"/>
        <tr r="N2455" s="1"/>
        <tr r="N7038" s="1"/>
        <tr r="N7089" s="1"/>
        <tr r="N7147" s="1"/>
        <tr r="N53" s="1"/>
        <tr r="N2319" s="1"/>
        <tr r="N7230" s="1"/>
        <tr r="N7628" s="1"/>
      </tp>
      <tp t="s">
        <v>#N/A Requesting Data...4176192959</v>
        <stp/>
        <stp>BDP|8982625564959643172</stp>
        <tr r="R2050" s="1"/>
        <tr r="R286" s="1"/>
        <tr r="R3229" s="1"/>
      </tp>
      <tp t="s">
        <v>#N/A Requesting Data...4207141544</v>
        <stp/>
        <stp>BDP|5395358611987132089</stp>
        <tr r="R1230" s="1"/>
        <tr r="R578" s="1"/>
      </tp>
      <tp t="s">
        <v>#N/A Requesting Data...4293338665</v>
        <stp/>
        <stp>BDP|6747117979109168901</stp>
        <tr r="R2267" s="1"/>
      </tp>
      <tp t="s">
        <v>#N/A Requesting Data...4192483878</v>
        <stp/>
        <stp>BDP|9057687993623497518</stp>
        <tr r="N2751" s="1"/>
      </tp>
      <tp t="s">
        <v>#N/A Requesting Data...4270454485</v>
        <stp/>
        <stp>BDP|6965215656874412551</stp>
        <tr r="R371" s="1"/>
      </tp>
      <tp t="s">
        <v>#N/A Requesting Data...4228930964</v>
        <stp/>
        <stp>BDP|3690528331597387293</stp>
        <tr r="R2479" s="1"/>
      </tp>
      <tp t="s">
        <v>#N/A Requesting Data...4258188445</v>
        <stp/>
        <stp>BDP|5099489775850345613</stp>
        <tr r="R2205" s="1"/>
      </tp>
      <tp t="s">
        <v>#N/A Requesting Data...4195849363</v>
        <stp/>
        <stp>BDP|8135121296111921132</stp>
        <tr r="R1156" s="1"/>
        <tr r="R1808" s="1"/>
      </tp>
      <tp t="s">
        <v>#N/A Requesting Data...4263176236</v>
        <stp/>
        <stp>BDP|4970496878527370040</stp>
        <tr r="R7212" s="1"/>
      </tp>
      <tp t="s">
        <v>#N/A Requesting Data...4260033916</v>
        <stp/>
        <stp>BDP|3474157239565504420</stp>
        <tr r="R2826" s="1"/>
      </tp>
      <tp t="s">
        <v>#N/A Requesting Data...4281176163</v>
        <stp/>
        <stp>BDP|4004191006763454646</stp>
        <tr r="N2628" s="1"/>
      </tp>
      <tp t="s">
        <v>#N/A Requesting Data...4191749460</v>
        <stp/>
        <stp>BDP|5906584065614305287</stp>
        <tr r="N1029" s="1"/>
        <tr r="N1681" s="1"/>
      </tp>
      <tp t="s">
        <v>#N/A Requesting Data...4264046717</v>
        <stp/>
        <stp>BDP|9782686183395435278</stp>
        <tr r="N1613" s="1"/>
        <tr r="N961" s="1"/>
      </tp>
      <tp t="s">
        <v>#N/A Requesting Data...4198881760</v>
        <stp/>
        <stp>BDP|8102999200030347174</stp>
        <tr r="R7368" s="1"/>
      </tp>
      <tp t="s">
        <v>#N/A Requesting Data...4263494119</v>
        <stp/>
        <stp>BDP|6823156163895474462</stp>
        <tr r="R298" s="1"/>
        <tr r="R2970" s="1"/>
        <tr r="R3241" s="1"/>
        <tr r="R2062" s="1"/>
      </tp>
      <tp t="s">
        <v>#N/A Requesting Data...4283518220</v>
        <stp/>
        <stp>BDP|6420088760048696868</stp>
        <tr r="N1961" s="1"/>
        <tr r="N197" s="1"/>
        <tr r="N3140" s="1"/>
      </tp>
      <tp t="s">
        <v>#N/A Requesting Data...4279239090</v>
        <stp/>
        <stp>BDP|5482798221778641861</stp>
        <tr r="R1288" s="1"/>
        <tr r="R636" s="1"/>
        <tr r="R2581" s="1"/>
        <tr r="R7350" s="1"/>
      </tp>
      <tp t="s">
        <v>#N/A Requesting Data...4293246591</v>
        <stp/>
        <stp>BDP|5806115320021640733</stp>
        <tr r="R2790" s="1"/>
      </tp>
      <tp t="s">
        <v>#N/A Requesting Data...4233662144</v>
        <stp/>
        <stp>BDP|4521547218195628532</stp>
        <tr r="N2168" s="1"/>
      </tp>
      <tp t="s">
        <v>#N/A Requesting Data...4214560498</v>
        <stp/>
        <stp>BDP|1762091344295381044</stp>
        <tr r="R1773" s="1"/>
        <tr r="R1121" s="1"/>
      </tp>
      <tp t="s">
        <v>#N/A Requesting Data...4256316387</v>
        <stp/>
        <stp>BDP|3559578584458801633</stp>
        <tr r="N2952" s="1"/>
      </tp>
      <tp t="s">
        <v>#N/A Requesting Data...4212383158</v>
        <stp/>
        <stp>BDP|5085959199523513644</stp>
        <tr r="R1174" s="1"/>
        <tr r="R522" s="1"/>
      </tp>
      <tp t="s">
        <v>#N/A Requesting Data...4247345683</v>
        <stp/>
        <stp>BDP|3276337715057024690</stp>
        <tr r="R7325" s="1"/>
      </tp>
      <tp t="s">
        <v>#N/A Requesting Data...4275718414</v>
        <stp/>
        <stp>BDP|5846859784915462000</stp>
        <tr r="R2593" s="1"/>
        <tr r="R2796" s="1"/>
        <tr r="R1309" s="1"/>
        <tr r="R7369" s="1"/>
        <tr r="R657" s="1"/>
      </tp>
      <tp t="s">
        <v>#N/A Requesting Data...4214553786</v>
        <stp/>
        <stp>BDP|2454223760105869333</stp>
        <tr r="N507" s="1"/>
      </tp>
      <tp t="s">
        <v>#N/A Requesting Data...4292823669</v>
        <stp/>
        <stp>BDP|6275272219234611170</stp>
        <tr r="N1004" s="1"/>
        <tr r="N1656" s="1"/>
      </tp>
      <tp t="s">
        <v>#N/A Requesting Data...4263988198</v>
        <stp/>
        <stp>BDP|2066578743800087365</stp>
        <tr r="N7437" s="1"/>
      </tp>
      <tp t="s">
        <v>#N/A Requesting Data...4252746785</v>
        <stp/>
        <stp>BDP|4270259177425052424</stp>
        <tr r="R7432" s="1"/>
      </tp>
      <tp t="s">
        <v>#N/A Requesting Data...4274872670</v>
        <stp/>
        <stp>BDP|5574008423060218763</stp>
        <tr r="R1439" s="1"/>
        <tr r="R787" s="1"/>
      </tp>
      <tp t="s">
        <v>#N/A Requesting Data...4288061317</v>
        <stp/>
        <stp>BDP|7194899506869878643</stp>
        <tr r="R2631" s="1"/>
      </tp>
      <tp t="s">
        <v>#N/A Requesting Data...4219195420</v>
        <stp/>
        <stp>BDP|8401846170380097723</stp>
        <tr r="R1637" s="1"/>
        <tr r="R985" s="1"/>
      </tp>
      <tp t="s">
        <v>#N/A Requesting Data...4275398960</v>
        <stp/>
        <stp>BDP|5936638688053773872</stp>
        <tr r="R2183" s="1"/>
      </tp>
      <tp t="s">
        <v>#N/A Requesting Data...4238121531</v>
        <stp/>
        <stp>BDP|3280366677833453453</stp>
        <tr r="R900" s="1"/>
        <tr r="R1552" s="1"/>
      </tp>
      <tp t="s">
        <v>#N/A Requesting Data...4274863041</v>
        <stp/>
        <stp>BDP|4543124217674219005</stp>
        <tr r="R3184" s="1"/>
        <tr r="R7513" s="1"/>
        <tr r="R2005" s="1"/>
        <tr r="R241" s="1"/>
      </tp>
      <tp t="s">
        <v>#N/A Requesting Data...4213567050</v>
        <stp/>
        <stp>BDP|1021917704081051975</stp>
        <tr r="R7171" s="1"/>
      </tp>
      <tp t="s">
        <v>#N/A Requesting Data...4267952082</v>
        <stp/>
        <stp>BDP|7234324036474138354</stp>
        <tr r="R3060" s="1"/>
        <tr r="R117" s="1"/>
        <tr r="R1881" s="1"/>
        <tr r="R2542" s="1"/>
      </tp>
      <tp t="s">
        <v>#N/A Requesting Data...4282854435</v>
        <stp/>
        <stp>BDP|5155747618487740485</stp>
        <tr r="R1335" s="1"/>
        <tr r="R683" s="1"/>
      </tp>
      <tp t="s">
        <v>#N/A Requesting Data...4292456762</v>
        <stp/>
        <stp>BDP|7981773008910113055</stp>
        <tr r="R2997" s="1"/>
      </tp>
      <tp t="s">
        <v>#N/A Requesting Data...4291534152</v>
        <stp/>
        <stp>BDP|1642863783300510158</stp>
        <tr r="N3033" s="1"/>
      </tp>
      <tp t="s">
        <v>#N/A Requesting Data...4246235175</v>
        <stp/>
        <stp>BDP|8595036736702233916</stp>
        <tr r="N1955" s="1"/>
        <tr r="N3134" s="1"/>
        <tr r="N191" s="1"/>
      </tp>
      <tp t="s">
        <v>#N/A Requesting Data...4262119189</v>
        <stp/>
        <stp>BDP|1182256312722107046</stp>
        <tr r="R1225" s="1"/>
        <tr r="R7289" s="1"/>
        <tr r="R573" s="1"/>
      </tp>
      <tp t="s">
        <v>#N/A Requesting Data...4270051997</v>
        <stp/>
        <stp>BDP|7460220065415420640</stp>
        <tr r="N1078" s="1"/>
        <tr r="N1730" s="1"/>
      </tp>
      <tp t="s">
        <v>#N/A Requesting Data...4251871542</v>
        <stp/>
        <stp>BDP|6394040202566182074</stp>
        <tr r="R2209" s="1"/>
      </tp>
      <tp t="s">
        <v>#N/A Requesting Data...4277438176</v>
        <stp/>
        <stp>BDP|1556622904582751574</stp>
        <tr r="R1092" s="1"/>
        <tr r="R1744" s="1"/>
      </tp>
      <tp t="s">
        <v>#N/A Requesting Data...4247350848</v>
        <stp/>
        <stp>BDP|4036525232646360405</stp>
        <tr r="N1561" s="1"/>
        <tr r="N909" s="1"/>
      </tp>
      <tp t="s">
        <v>#N/A Requesting Data...4264932048</v>
        <stp/>
        <stp>BDP|9508577520137675972</stp>
        <tr r="N3117" s="1"/>
        <tr r="N174" s="1"/>
        <tr r="N1938" s="1"/>
      </tp>
      <tp t="s">
        <v>#N/A Requesting Data...4283480891</v>
        <stp/>
        <stp>BDP|3023740010491428436</stp>
        <tr r="R2184" s="1"/>
      </tp>
      <tp t="s">
        <v>#N/A Requesting Data...4269341253</v>
        <stp/>
        <stp>BDP|7779965287144233275</stp>
        <tr r="R2818" s="1"/>
        <tr r="R7538" s="1"/>
      </tp>
      <tp t="s">
        <v>#N/A Requesting Data...4241587893</v>
        <stp/>
        <stp>BDP|5471701394802585961</stp>
        <tr r="R2859" s="1"/>
      </tp>
      <tp t="s">
        <v>#N/A Requesting Data...4262294724</v>
        <stp/>
        <stp>BDP|6102479777607407257</stp>
        <tr r="R2385" s="1"/>
      </tp>
      <tp t="s">
        <v>#N/A Requesting Data...4244436566</v>
        <stp/>
        <stp>BDP|3714143266994777021</stp>
        <tr r="N503" s="1"/>
        <tr r="N83" s="1"/>
        <tr r="N1813" s="1"/>
        <tr r="N2152" s="1"/>
        <tr r="N2172" s="1"/>
        <tr r="N2282" s="1"/>
        <tr r="N2341" s="1"/>
        <tr r="N2420" s="1"/>
        <tr r="N2429" s="1"/>
        <tr r="N28" s="1"/>
        <tr r="N2923" s="1"/>
        <tr r="N316" s="1"/>
        <tr r="N7002" s="1"/>
        <tr r="N7014" s="1"/>
        <tr r="N7261" s="1"/>
        <tr r="N7268" s="1"/>
        <tr r="N7651" s="1"/>
        <tr r="N414" s="1"/>
        <tr r="N7597" s="1"/>
        <tr r="N17" s="1"/>
      </tp>
      <tp t="s">
        <v>#N/A Requesting Data...4294957715</v>
        <stp/>
        <stp>BDP|3081164614064344719</stp>
        <tr r="N2497" s="1"/>
      </tp>
      <tp t="s">
        <v>#N/A Requesting Data...4286639105</v>
        <stp/>
        <stp>BDP|7678377004220566405</stp>
        <tr r="R1429" s="1"/>
        <tr r="R777" s="1"/>
      </tp>
      <tp t="s">
        <v>#N/A Requesting Data...4249646578</v>
        <stp/>
        <stp>BDP|6523432290853788813</stp>
        <tr r="R7546" s="1"/>
      </tp>
      <tp t="s">
        <v>#N/A Requesting Data...4253332809</v>
        <stp/>
        <stp>BDP|2998610644222418288</stp>
        <tr r="R1475" s="1"/>
        <tr r="R823" s="1"/>
      </tp>
      <tp t="s">
        <v>#N/A Requesting Data...4276845572</v>
        <stp/>
        <stp>BDP|6228161192437337950</stp>
        <tr r="R2199" s="1"/>
      </tp>
      <tp t="s">
        <v>#N/A Requesting Data...4272467808</v>
        <stp/>
        <stp>BDP|8537755106697675803</stp>
        <tr r="R1169" s="1"/>
        <tr r="R517" s="1"/>
      </tp>
      <tp t="s">
        <v>#N/A Requesting Data...4279186160</v>
        <stp/>
        <stp>BDP|4277970281800658532</stp>
        <tr r="R1745" s="1"/>
        <tr r="R1093" s="1"/>
      </tp>
      <tp t="s">
        <v>#N/A Requesting Data...4264331335</v>
        <stp/>
        <stp>BDP|5034067577442398031</stp>
        <tr r="R2356" s="1"/>
      </tp>
      <tp t="s">
        <v>#N/A Requesting Data...4277246863</v>
        <stp/>
        <stp>BDP|8780236276014219917</stp>
        <tr r="N385" s="1"/>
      </tp>
      <tp t="s">
        <v>#N/A Requesting Data...4271362933</v>
        <stp/>
        <stp>BDP|2317668492499703417</stp>
        <tr r="N7569" s="1"/>
      </tp>
      <tp t="s">
        <v>#N/A Requesting Data...4255414894</v>
        <stp/>
        <stp>BDP|4004050854554092500</stp>
        <tr r="R2179" s="1"/>
      </tp>
      <tp t="s">
        <v>#N/A Requesting Data...4292723868</v>
        <stp/>
        <stp>BDP|1467432937507373128</stp>
        <tr r="R7492" s="1"/>
      </tp>
      <tp t="s">
        <v>#N/A Requesting Data...4266198876</v>
        <stp/>
        <stp>BDP|7113819143299121236</stp>
        <tr r="N7390" s="1"/>
      </tp>
      <tp t="s">
        <v>#N/A Requesting Data...4252022251</v>
        <stp/>
        <stp>BDP|7771141115600727707</stp>
        <tr r="R2524" s="1"/>
        <tr r="R1526" s="1"/>
        <tr r="R874" s="1"/>
      </tp>
      <tp t="s">
        <v>#N/A Requesting Data...4258438314</v>
        <stp/>
        <stp>BDP|8636426184284856097</stp>
        <tr r="N2998" s="1"/>
      </tp>
      <tp t="s">
        <v>#N/A Requesting Data...4259649520</v>
        <stp/>
        <stp>BDP|6381473966134173029</stp>
        <tr r="R2822" s="1"/>
      </tp>
      <tp t="s">
        <v>#N/A Requesting Data...4285005327</v>
        <stp/>
        <stp>BDP|2624751254065538536</stp>
        <tr r="N2259" s="1"/>
        <tr r="N469" s="1"/>
      </tp>
      <tp t="s">
        <v>#N/A Requesting Data...4262803812</v>
        <stp/>
        <stp>BDP|4703693351413908471</stp>
        <tr r="N2854" s="1"/>
      </tp>
      <tp t="s">
        <v>#N/A Requesting Data...4276697193</v>
        <stp/>
        <stp>BDP|1161579742286336617</stp>
        <tr r="R2372" s="1"/>
      </tp>
      <tp t="s">
        <v>#N/A Requesting Data...4269464890</v>
        <stp/>
        <stp>BDP|1024195001937827767</stp>
        <tr r="R2223" s="1"/>
        <tr r="R420" s="1"/>
      </tp>
      <tp t="s">
        <v>#N/A Requesting Data...4273369134</v>
        <stp/>
        <stp>BDP|2917201763682889444</stp>
        <tr r="R2787" s="1"/>
      </tp>
      <tp t="s">
        <v>#N/A Requesting Data...4255126304</v>
        <stp/>
        <stp>BDP|2177546729194968139</stp>
        <tr r="N7558" s="1"/>
        <tr r="N1383" s="1"/>
        <tr r="N731" s="1"/>
      </tp>
      <tp t="s">
        <v>#N/A Requesting Data...4255574093</v>
        <stp/>
        <stp>BDP|5420211900666393102</stp>
        <tr r="R2346" s="1"/>
      </tp>
      <tp t="s">
        <v>#N/A Requesting Data...4284789723</v>
        <stp/>
        <stp>BDP|5995745424298696899</stp>
        <tr r="R7537" s="1"/>
        <tr r="R1021" s="1"/>
        <tr r="R1673" s="1"/>
      </tp>
      <tp t="s">
        <v>#N/A Requesting Data...4275242189</v>
        <stp/>
        <stp>BDP|3726174153832797526</stp>
        <tr r="R1447" s="1"/>
        <tr r="R795" s="1"/>
      </tp>
      <tp t="s">
        <v>#N/A Requesting Data...4275969869</v>
        <stp/>
        <stp>BDP|6709618013818144925</stp>
        <tr r="R1079" s="1"/>
        <tr r="R1731" s="1"/>
      </tp>
      <tp t="s">
        <v>#N/A Requesting Data...4292964262</v>
        <stp/>
        <stp>BDP|8034353099967392593</stp>
        <tr r="N1836" s="1"/>
        <tr r="N2396" s="1"/>
        <tr r="N2454" s="1"/>
        <tr r="N7037" s="1"/>
        <tr r="N7146" s="1"/>
        <tr r="N7229" s="1"/>
        <tr r="N7627" s="1"/>
        <tr r="N52" s="1"/>
        <tr r="N2318" s="1"/>
        <tr r="N7088" s="1"/>
      </tp>
      <tp t="s">
        <v>#N/A Requesting Data...4265775460</v>
        <stp/>
        <stp>BDP|5419197198688412572</stp>
        <tr r="N1996" s="1"/>
        <tr r="N232" s="1"/>
        <tr r="N3175" s="1"/>
      </tp>
      <tp t="s">
        <v>#N/A Requesting Data...4288252210</v>
        <stp/>
        <stp>BDP|7417742276474108312</stp>
        <tr r="R2966" s="1"/>
      </tp>
      <tp t="s">
        <v>#N/A Requesting Data...4267977154</v>
        <stp/>
        <stp>BDP|5740417166323137474</stp>
        <tr r="R7366" s="1"/>
      </tp>
      <tp t="s">
        <v>#N/A Requesting Data...4287093656</v>
        <stp/>
        <stp>BDP|2355028168115949171</stp>
        <tr r="N1635" s="1"/>
        <tr r="N983" s="1"/>
      </tp>
      <tp t="s">
        <v>#N/A Requesting Data...4268882207</v>
        <stp/>
        <stp>BDP|2395159012560380205</stp>
        <tr r="N1305" s="1"/>
        <tr r="N653" s="1"/>
      </tp>
      <tp t="s">
        <v>#N/A Requesting Data...4269616352</v>
        <stp/>
        <stp>BDP|4144884741339604199</stp>
        <tr r="R1421" s="1"/>
        <tr r="R769" s="1"/>
      </tp>
      <tp t="s">
        <v>#N/A Requesting Data...4286154204</v>
        <stp/>
        <stp>BDP|1881179349895163103</stp>
        <tr r="R1931" s="1"/>
        <tr r="R3110" s="1"/>
        <tr r="R167" s="1"/>
      </tp>
      <tp t="s">
        <v>#N/A Requesting Data...4289755233</v>
        <stp/>
        <stp>BDP|5606758864712288626</stp>
        <tr r="R2540" s="1"/>
      </tp>
      <tp t="s">
        <v>#N/A Requesting Data...4269811819</v>
        <stp/>
        <stp>BDP|7831075939905283134</stp>
        <tr r="N1454" s="1"/>
        <tr r="N802" s="1"/>
      </tp>
      <tp t="s">
        <v>#N/A Requesting Data...4272491062</v>
        <stp/>
        <stp>BDP|2802362942656249392</stp>
        <tr r="N2554" s="1"/>
      </tp>
      <tp t="s">
        <v>#N/A Requesting Data...4283471496</v>
        <stp/>
        <stp>BDP|9202242681174743772</stp>
        <tr r="R1014" s="1"/>
        <tr r="R1666" s="1"/>
      </tp>
      <tp t="s">
        <v>#N/A Requesting Data...4285626793</v>
        <stp/>
        <stp>BDP|5184066307047518229</stp>
        <tr r="R2916" s="1"/>
      </tp>
      <tp t="s">
        <v>#N/A Requesting Data...4275439766</v>
        <stp/>
        <stp>BDP|4775331423990033535</stp>
        <tr r="R1090" s="1"/>
        <tr r="R1742" s="1"/>
      </tp>
      <tp t="s">
        <v>#N/A Requesting Data...4285139912</v>
        <stp/>
        <stp>BDP|5610889491546869230</stp>
        <tr r="R1414" s="1"/>
        <tr r="R762" s="1"/>
      </tp>
      <tp t="s">
        <v>#N/A Requesting Data...4287069901</v>
        <stp/>
        <stp>BDP|7963112138516086344</stp>
        <tr r="R7296" s="1"/>
      </tp>
      <tp t="s">
        <v>#N/A Requesting Data...4289769513</v>
        <stp/>
        <stp>BDP|2495777865166039522</stp>
        <tr r="N7449" s="1"/>
      </tp>
      <tp t="s">
        <v>#N/A Requesting Data...4277443115</v>
        <stp/>
        <stp>BDP|7005966487340520606</stp>
        <tr r="R7301" s="1"/>
        <tr r="R1239" s="1"/>
        <tr r="R587" s="1"/>
      </tp>
      <tp t="s">
        <v>#N/A N/A</v>
        <stp/>
        <stp>BDP|5777451822446443506</stp>
        <tr r="R381" s="1"/>
      </tp>
      <tp t="s">
        <v>#N/A Requesting Data...4284134858</v>
        <stp/>
        <stp>BDP|1139783709260588619</stp>
        <tr r="R1088" s="1"/>
        <tr r="R1740" s="1"/>
      </tp>
      <tp t="s">
        <v>#N/A Requesting Data...4285071508</v>
        <stp/>
        <stp>BDP|2654070845296157017</stp>
        <tr r="R2609" s="1"/>
      </tp>
      <tp t="s">
        <v>#N/A Requesting Data...4281826995</v>
        <stp/>
        <stp>BDP|4101851105388773421</stp>
        <tr r="R7559" s="1"/>
      </tp>
      <tp t="s">
        <v>#N/A Requesting Data...4284667710</v>
        <stp/>
        <stp>BDP|1954583143519126968</stp>
        <tr r="R2178" s="1"/>
      </tp>
      <tp t="s">
        <v>#N/A Requesting Data...4284005929</v>
        <stp/>
        <stp>BDP|7364858596484064255</stp>
        <tr r="R1301" s="1"/>
        <tr r="R649" s="1"/>
      </tp>
      <tp t="s">
        <v>#N/A Requesting Data...4292735624</v>
        <stp/>
        <stp>BDP|7267639904598396938</stp>
        <tr r="N7402" s="1"/>
      </tp>
      <tp t="s">
        <v>#N/A N/A</v>
        <stp/>
        <stp>BDP|2943358552844306088</stp>
        <tr r="R359" s="1"/>
      </tp>
      <tp t="s">
        <v>#N/A Requesting Data...4289109505</v>
        <stp/>
        <stp>BDP|7164882491747480194</stp>
        <tr r="N2758" s="1"/>
      </tp>
      <tp t="s">
        <v>#N/A Requesting Data...4283305264</v>
        <stp/>
        <stp>BDP|6200445436299791821</stp>
        <tr r="R7539" s="1"/>
      </tp>
      <tp t="s">
        <v>#N/A Requesting Data...4292192586</v>
        <stp/>
        <stp>BDP|9137222582242102153</stp>
        <tr r="N7522" s="1"/>
      </tp>
      <tp t="s">
        <v>#N/A N/A</v>
        <stp/>
        <stp>BDP|3832744299598266524</stp>
        <tr r="R409" s="1"/>
      </tp>
      <tp t="s">
        <v>#N/A Requesting Data...4290047484</v>
        <stp/>
        <stp>BDP|1163492208154604136</stp>
        <tr r="N1318" s="1"/>
        <tr r="N666" s="1"/>
        <tr r="N7376" s="1"/>
      </tp>
      <tp t="s">
        <v>#N/A Requesting Data...4290097146</v>
        <stp/>
        <stp>BDP|5863005042115922463</stp>
        <tr r="N2809" s="1"/>
      </tp>
      <tp t="s">
        <v>#N/A Requesting Data...4294637356</v>
        <stp/>
        <stp>BDP|3608922550249749661</stp>
        <tr r="R7464" s="1"/>
      </tp>
      <tp t="s">
        <v>#N/A N/A</v>
        <stp/>
        <stp>BDP|3334516925892304619</stp>
        <tr r="R379" s="1"/>
      </tp>
      <tp t="s">
        <v>#N/A Requesting Data...4289771232</v>
        <stp/>
        <stp>BDP|5257837832306332856</stp>
        <tr r="R3205" s="1"/>
        <tr r="R2026" s="1"/>
        <tr r="R262" s="1"/>
      </tp>
      <tp t="s">
        <v>#N/A Requesting Data...4294843014</v>
        <stp/>
        <stp>BDP|8770382481647239494</stp>
        <tr r="R1667" s="1"/>
        <tr r="R1015" s="1"/>
      </tp>
      <tp t="s">
        <v>#N/A N/A</v>
        <stp/>
        <stp>BDP|4639112986155620825</stp>
        <tr r="R363" s="1"/>
      </tp>
      <tp t="s">
        <v>#N/A Requesting Data...4290939581</v>
        <stp/>
        <stp>BDP|5906705764906730306</stp>
        <tr r="N141" s="1"/>
        <tr r="N1905" s="1"/>
        <tr r="N3084" s="1"/>
      </tp>
      <tp t="s">
        <v>#N/A Requesting Data...4294265703</v>
        <stp/>
        <stp>BDP|1454298572305337065</stp>
        <tr r="N81" s="1"/>
      </tp>
      <tp t="s">
        <v>#N/A Requesting Data...4294002320</v>
        <stp/>
        <stp>BDP|1323100775926858045</stp>
        <tr r="R2271" s="1"/>
      </tp>
      <tp t="s">
        <v>#N/A Requesting Data...4292679905</v>
        <stp/>
        <stp>BDP|7993390744379754892</stp>
        <tr r="R187" s="1"/>
        <tr r="R1951" s="1"/>
        <tr r="R3130" s="1"/>
      </tp>
      <tp t="s">
        <v>#N/A Requesting Data...4294030203</v>
        <stp/>
        <stp>BDP|7874301974766071467</stp>
        <tr r="N7363" s="1"/>
        <tr r="N1303" s="1"/>
        <tr r="N651" s="1"/>
      </tp>
      <tp t="s">
        <v>#N/A Requesting Data...4294757654</v>
        <stp/>
        <stp>BDP|5147891993534452155</stp>
        <tr r="N2265" s="1"/>
        <tr r="N475" s="1"/>
      </tp>
      <tp t="s">
        <v>#N/A Requesting Data...1293313190</v>
        <stp/>
        <stp>BDP|7662226162681842341</stp>
        <tr r="R156" s="1"/>
        <tr r="R1920" s="1"/>
        <tr r="R3099" s="1"/>
      </tp>
      <tp t="s">
        <v>#N/A Requesting Data...3564739457</v>
        <stp/>
        <stp>BDP|8940763254788235331</stp>
        <tr r="R341" s="1"/>
      </tp>
      <tp t="s">
        <v>#N/A Requesting Data...3009082141</v>
        <stp/>
        <stp>BDP|4420561350130077581</stp>
        <tr r="N2481" s="1"/>
      </tp>
      <tp t="s">
        <v>#N/A Requesting Data...4120756266</v>
        <stp/>
        <stp>BDP|3793280014048371929</stp>
        <tr r="R1144" s="1"/>
        <tr r="R1796" s="1"/>
      </tp>
      <tp t="s">
        <v>#N/A Requesting Data...530216500</v>
        <stp/>
        <stp>BDP|1006344335709217995</stp>
        <tr r="R7488" s="1"/>
      </tp>
      <tp t="s">
        <v>#N/A Requesting Data...3442497495</v>
        <stp/>
        <stp>BDP|4819128350593975282</stp>
        <tr r="R1132" s="1"/>
        <tr r="R1784" s="1"/>
      </tp>
      <tp t="s">
        <v>#N/A Requesting Data...2592071087</v>
        <stp/>
        <stp>BDP|3685667321607233182</stp>
        <tr r="R1638" s="1"/>
        <tr r="R986" s="1"/>
      </tp>
      <tp t="s">
        <v>#N/A Requesting Data...1725260139</v>
        <stp/>
        <stp>BDP|4302743490832975956</stp>
        <tr r="N2046" s="1"/>
        <tr r="N2637" s="1"/>
        <tr r="N282" s="1"/>
        <tr r="N3225" s="1"/>
      </tp>
      <tp t="s">
        <v>#N/A Requesting Data...1841888044</v>
        <stp/>
        <stp>BDP|8871817130911758350</stp>
        <tr r="R1009" s="1"/>
        <tr r="R1661" s="1"/>
      </tp>
      <tp t="s">
        <v>#N/A Requesting Data...4209298861</v>
        <stp/>
        <stp>BDP|9397335755017662985</stp>
        <tr r="N1380" s="1"/>
        <tr r="N728" s="1"/>
        <tr r="N7424" s="1"/>
      </tp>
      <tp t="s">
        <v>#N/A Requesting Data...2478498009</v>
        <stp/>
        <stp>BDP|3115155342235478293</stp>
        <tr r="N7553" s="1"/>
      </tp>
      <tp t="s">
        <v>#N/A Requesting Data...3870986984</v>
        <stp/>
        <stp>BDP|7633145430061089598</stp>
        <tr r="R1434" s="1"/>
        <tr r="R782" s="1"/>
      </tp>
      <tp t="s">
        <v>#N/A Requesting Data...1002772777</v>
        <stp/>
        <stp>BDP|4834666233474396461</stp>
        <tr r="R2685" s="1"/>
        <tr r="R2977" s="1"/>
      </tp>
      <tp t="s">
        <v>#N/A Requesting Data...2002786571</v>
        <stp/>
        <stp>BDP|3904750474841857385</stp>
        <tr r="N1049" s="1"/>
        <tr r="N1701" s="1"/>
      </tp>
      <tp t="s">
        <v>#N/A Requesting Data...2443948170</v>
        <stp/>
        <stp>BDP|4245370239663791630</stp>
        <tr r="R2306" s="1"/>
        <tr r="R2442" s="1"/>
        <tr r="R7033" s="1"/>
        <tr r="R7134" s="1"/>
        <tr r="R7225" s="1"/>
        <tr r="R7615" s="1"/>
        <tr r="R1832" s="1"/>
        <tr r="R7076" s="1"/>
        <tr r="R40" s="1"/>
      </tp>
      <tp t="s">
        <v>#N/A Requesting Data...3517364237</v>
        <stp/>
        <stp>BDP|4233430593649283187</stp>
        <tr r="R2886" s="1"/>
      </tp>
      <tp t="s">
        <v>#N/A Requesting Data...1718375209</v>
        <stp/>
        <stp>BDP|7789275228295843386</stp>
        <tr r="N23" s="1"/>
      </tp>
      <tp t="s">
        <v>#N/A Requesting Data...951733466</v>
        <stp/>
        <stp>BDP|2852336124765423735</stp>
        <tr r="N2893" s="1"/>
      </tp>
      <tp t="s">
        <v>#N/A Requesting Data...36818909</v>
        <stp/>
        <stp>BDP|8440486108234957957</stp>
        <tr r="R2495" s="1"/>
      </tp>
      <tp t="s">
        <v>#N/A Requesting Data...38911225</v>
        <stp/>
        <stp>BDP|3919740618726411293</stp>
        <tr r="R1426" s="1"/>
        <tr r="R774" s="1"/>
      </tp>
      <tp t="s">
        <v>#N/A Requesting Data...901594121</v>
        <stp/>
        <stp>BDP|4423520548030340451</stp>
        <tr r="R3161" s="1"/>
        <tr r="R1982" s="1"/>
        <tr r="R2517" s="1"/>
        <tr r="R218" s="1"/>
      </tp>
      <tp t="s">
        <v>#N/A Requesting Data...1471998114</v>
        <stp/>
        <stp>BDP|6369556568991261556</stp>
        <tr r="R1765" s="1"/>
        <tr r="R1113" s="1"/>
      </tp>
      <tp t="s">
        <v>#N/A Requesting Data...2969710570</v>
        <stp/>
        <stp>BDP|7133258069951386372</stp>
        <tr r="R1054" s="1"/>
        <tr r="R1706" s="1"/>
      </tp>
      <tp t="s">
        <v>#N/A Requesting Data...441352196</v>
        <stp/>
        <stp>BDP|5676048807144933055</stp>
        <tr r="N1229" s="1"/>
        <tr r="N577" s="1"/>
      </tp>
      <tp t="s">
        <v>#N/A Requesting Data...299168744</v>
        <stp/>
        <stp>BDP|7031693132235683640</stp>
        <tr r="R3224" s="1"/>
        <tr r="R7410" s="1"/>
        <tr r="R2045" s="1"/>
        <tr r="R281" s="1"/>
      </tp>
      <tp t="s">
        <v>#N/A Requesting Data...710202220</v>
        <stp/>
        <stp>BDP|7502627921076639498</stp>
        <tr r="N2156" s="1"/>
      </tp>
      <tp t="s">
        <v>#N/A Requesting Data...3139275426</v>
        <stp/>
        <stp>BDP|9315266789704329661</stp>
        <tr r="N2988" s="1"/>
      </tp>
      <tp t="s">
        <v>#N/A Requesting Data...3035162888</v>
        <stp/>
        <stp>BDP|1084674149264193665</stp>
        <tr r="N2020" s="1"/>
        <tr r="N3199" s="1"/>
        <tr r="N256" s="1"/>
      </tp>
      <tp t="s">
        <v>#N/A Requesting Data...2916722118</v>
        <stp/>
        <stp>BDP|4853177713511321460</stp>
        <tr r="R7454" s="1"/>
      </tp>
      <tp t="s">
        <v>#N/A Requesting Data...3200943171</v>
        <stp/>
        <stp>BDP|3706775589444825987</stp>
        <tr r="R1025" s="1"/>
        <tr r="R1677" s="1"/>
        <tr r="R7540" s="1"/>
      </tp>
      <tp t="s">
        <v>#N/A Requesting Data...3109136667</v>
        <stp/>
        <stp>BDP|3512427202174414282</stp>
        <tr r="R356" s="1"/>
      </tp>
      <tp t="s">
        <v>#N/A Requesting Data...3781216052</v>
        <stp/>
        <stp>BDP|2069095807374751702</stp>
        <tr r="R1557" s="1"/>
        <tr r="R905" s="1"/>
      </tp>
      <tp t="s">
        <v>#N/A Requesting Data...3495991873</v>
        <stp/>
        <stp>BDP|8545562840158885029</stp>
        <tr r="R2040" s="1"/>
        <tr r="R276" s="1"/>
        <tr r="R3219" s="1"/>
      </tp>
      <tp t="s">
        <v>#N/A Requesting Data...3295021291</v>
        <stp/>
        <stp>BDP|1651029200402346295</stp>
        <tr r="R1515" s="1"/>
        <tr r="R863" s="1"/>
      </tp>
      <tp t="s">
        <v>#N/A Requesting Data...2648507477</v>
        <stp/>
        <stp>BDP|8607200394561491385</stp>
        <tr r="R1575" s="1"/>
        <tr r="R923" s="1"/>
      </tp>
      <tp t="s">
        <v>#N/A Requesting Data...2021790028</v>
        <stp/>
        <stp>BDP|3461642528853655501</stp>
        <tr r="N7468" s="1"/>
      </tp>
      <tp t="s">
        <v>#N/A Requesting Data...2409934277</v>
        <stp/>
        <stp>BDP|2356595705255418359</stp>
        <tr r="N1595" s="1"/>
        <tr r="N7520" s="1"/>
        <tr r="N943" s="1"/>
      </tp>
      <tp t="s">
        <v>#N/A Requesting Data...559465353</v>
        <stp/>
        <stp>BDP|8433994856962544705</stp>
        <tr r="R1455" s="1"/>
        <tr r="R803" s="1"/>
      </tp>
      <tp t="s">
        <v>#N/A Requesting Data...1580634852</v>
        <stp/>
        <stp>BDP|6490622361645194287</stp>
        <tr r="R2958" s="1"/>
      </tp>
      <tp t="s">
        <v>#N/A Requesting Data...2234925239</v>
        <stp/>
        <stp>BDP|8773880924196704520</stp>
        <tr r="N2702" s="1"/>
      </tp>
      <tp t="s">
        <v>#N/A Requesting Data...4050620006</v>
        <stp/>
        <stp>BDP|6758246160024476792</stp>
        <tr r="R1884" s="1"/>
        <tr r="R7511" s="1"/>
        <tr r="R911" s="1"/>
        <tr r="R120" s="1"/>
        <tr r="R1563" s="1"/>
        <tr r="R3063" s="1"/>
      </tp>
      <tp t="s">
        <v>#N/A Requesting Data...3678714508</v>
        <stp/>
        <stp>BDP|7771493714603610038</stp>
        <tr r="N2179" s="1"/>
      </tp>
      <tp t="s">
        <v>#N/A Requesting Data...4167359690</v>
        <stp/>
        <stp>BDP|2053231028236426509</stp>
        <tr r="R2077" s="1"/>
      </tp>
      <tp t="s">
        <v>#N/A Requesting Data...116921104</v>
        <stp/>
        <stp>BDP|7947717323120476308</stp>
        <tr r="N7583" s="1"/>
      </tp>
      <tp t="s">
        <v>#N/A Requesting Data...127793682</v>
        <stp/>
        <stp>BDP|5014791464994750151</stp>
        <tr r="R1214" s="1"/>
        <tr r="R7287" s="1"/>
        <tr r="R562" s="1"/>
      </tp>
      <tp t="s">
        <v>#N/A Requesting Data...591924249</v>
        <stp/>
        <stp>BDP|7169054268639391902</stp>
        <tr r="R78" s="1"/>
      </tp>
      <tp t="s">
        <v>#N/A Requesting Data...1297505244</v>
        <stp/>
        <stp>BDP|1227529518682265655</stp>
        <tr r="R1094" s="1"/>
        <tr r="R1746" s="1"/>
      </tp>
      <tp t="s">
        <v>#N/A Requesting Data...1346889115</v>
        <stp/>
        <stp>BDP|4370450848731316421</stp>
        <tr r="R1390" s="1"/>
        <tr r="R738" s="1"/>
      </tp>
      <tp t="s">
        <v>#N/A Requesting Data...1143619256</v>
        <stp/>
        <stp>BDP|7391243959501998085</stp>
        <tr r="R7373" s="1"/>
      </tp>
      <tp t="s">
        <v>#N/A Requesting Data...1384059552</v>
        <stp/>
        <stp>BDP|4124771851195106290</stp>
        <tr r="R7450" s="1"/>
      </tp>
      <tp t="s">
        <v>#N/A Requesting Data...3202392930</v>
        <stp/>
        <stp>BDP|3911247392758664160</stp>
        <tr r="N581" s="1"/>
        <tr r="N1233" s="1"/>
        <tr r="N7297" s="1"/>
      </tp>
      <tp t="s">
        <v>#N/A Requesting Data...1717873475</v>
        <stp/>
        <stp>BDP|5803541290199909198</stp>
        <tr r="N7207" s="1"/>
      </tp>
      <tp t="s">
        <v>#N/A Requesting Data...3485304265</v>
        <stp/>
        <stp>BDP|7331695225333085136</stp>
        <tr r="R789" s="1"/>
        <tr r="R1441" s="1"/>
        <tr r="R7458" s="1"/>
      </tp>
      <tp t="s">
        <v>#N/A Requesting Data...830387067</v>
        <stp/>
        <stp>BDP|7448083874360576118</stp>
        <tr r="N1241" s="1"/>
        <tr r="N589" s="1"/>
      </tp>
      <tp t="s">
        <v>#N/A Requesting Data...1323226015</v>
        <stp/>
        <stp>BDP|1913426838866641197</stp>
        <tr r="N1147" s="1"/>
        <tr r="N1799" s="1"/>
      </tp>
      <tp t="s">
        <v>#N/A Requesting Data...622848435</v>
        <stp/>
        <stp>BDP|6720402279801312517</stp>
        <tr r="R2528" s="1"/>
      </tp>
      <tp t="s">
        <v>#N/A Requesting Data...3331140451</v>
        <stp/>
        <stp>BDP|4031448702986874724</stp>
        <tr r="R7302" s="1"/>
      </tp>
      <tp t="s">
        <v>#N/A Requesting Data...1088734203</v>
        <stp/>
        <stp>BDP|5339195730373551534</stp>
        <tr r="R1423" s="1"/>
        <tr r="R771" s="1"/>
      </tp>
      <tp t="s">
        <v>#N/A Requesting Data...540553821</v>
        <stp/>
        <stp>BDP|6841643353625669150</stp>
        <tr r="R1811" s="1"/>
        <tr r="R2151" s="1"/>
        <tr r="R2280" s="1"/>
        <tr r="R2427" s="1"/>
        <tr r="R2921" s="1"/>
        <tr r="R7000" s="1"/>
        <tr r="R7012" s="1"/>
        <tr r="R7649" s="1"/>
        <tr r="R501" s="1"/>
        <tr r="R2418" s="1"/>
        <tr r="R314" s="1"/>
        <tr r="R7116" s="1"/>
        <tr r="R7596" s="1"/>
      </tp>
      <tp t="s">
        <v>#N/A Requesting Data...1934995744</v>
        <stp/>
        <stp>BDP|8498005549989404453</stp>
        <tr r="R7427" s="1"/>
        <tr r="R735" s="1"/>
        <tr r="R1387" s="1"/>
      </tp>
      <tp t="s">
        <v>#N/A Requesting Data...2911306561</v>
        <stp/>
        <stp>BDP|3996606234985282225</stp>
        <tr r="N2795" s="1"/>
      </tp>
      <tp t="s">
        <v>#N/A Requesting Data...1382427224</v>
        <stp/>
        <stp>BDP|3276182766386142309</stp>
        <tr r="R142" s="1"/>
        <tr r="R3085" s="1"/>
        <tr r="R1906" s="1"/>
      </tp>
      <tp t="s">
        <v>#N/A Requesting Data...3553810409</v>
        <stp/>
        <stp>BDP|5855379427632708720</stp>
        <tr r="N1443" s="1"/>
        <tr r="N791" s="1"/>
      </tp>
      <tp t="s">
        <v>#N/A Requesting Data...2609415162</v>
        <stp/>
        <stp>BDP|2735683165246280557</stp>
        <tr r="N1349" s="1"/>
        <tr r="N697" s="1"/>
      </tp>
      <tp t="s">
        <v>#N/A Requesting Data...3016526603</v>
        <stp/>
        <stp>BDP|6957304255608499953</stp>
        <tr r="R7293" s="1"/>
      </tp>
      <tp t="s">
        <v>#N/A Requesting Data...3709328506</v>
        <stp/>
        <stp>BDP|4641702637054492583</stp>
        <tr r="N138" s="1"/>
        <tr r="N1902" s="1"/>
        <tr r="N2783" s="1"/>
        <tr r="N3081" s="1"/>
      </tp>
      <tp t="s">
        <v>#N/A Requesting Data...4273646590</v>
        <stp/>
        <stp>BDP|6445222970687247598</stp>
        <tr r="R1075" s="1"/>
        <tr r="R1727" s="1"/>
      </tp>
      <tp t="s">
        <v>#N/A Requesting Data...2775872391</v>
        <stp/>
        <stp>BDP|2399522219640401712</stp>
        <tr r="N2675" s="1"/>
      </tp>
      <tp t="s">
        <v>#N/A Requesting Data...1219416811</v>
        <stp/>
        <stp>BDP|5503788624156629724</stp>
        <tr r="N7114" s="1"/>
        <tr r="N7196" s="1"/>
      </tp>
      <tp t="s">
        <v>#N/A Requesting Data...839640123</v>
        <stp/>
        <stp>BDP|4928563270704448360</stp>
        <tr r="N391" s="1"/>
      </tp>
      <tp t="s">
        <v>#N/A Requesting Data...286298285</v>
        <stp/>
        <stp>BDP|4801191722585199304</stp>
        <tr r="N843" s="1"/>
        <tr r="N1495" s="1"/>
      </tp>
      <tp t="s">
        <v>#N/A Requesting Data...713651053</v>
        <stp/>
        <stp>BDP|7749463654174397346</stp>
        <tr r="R2799" s="1"/>
        <tr r="R3204" s="1"/>
        <tr r="R2598" s="1"/>
        <tr r="R2025" s="1"/>
        <tr r="R261" s="1"/>
      </tp>
      <tp t="s">
        <v>#N/A Requesting Data...3668179463</v>
        <stp/>
        <stp>BDP|2912178249800543608</stp>
        <tr r="N107" s="1"/>
        <tr r="N3050" s="1"/>
        <tr r="N1871" s="1"/>
      </tp>
      <tp t="s">
        <v>#N/A Requesting Data...392539024</v>
        <stp/>
        <stp>BDP|1757327876961798563</stp>
        <tr r="R1083" s="1"/>
        <tr r="R1735" s="1"/>
      </tp>
      <tp t="s">
        <v>#N/A Requesting Data...1857563135</v>
        <stp/>
        <stp>BDP|3513182196882089892</stp>
        <tr r="N1414" s="1"/>
        <tr r="N762" s="1"/>
      </tp>
      <tp t="s">
        <v>#N/A Requesting Data...2116668142</v>
        <stp/>
        <stp>BDP|6077294543266020783</stp>
        <tr r="R2363" s="1"/>
      </tp>
      <tp t="s">
        <v>#N/A Requesting Data...2738282197</v>
        <stp/>
        <stp>BDP|4621638764797279219</stp>
        <tr r="R2956" s="1"/>
      </tp>
      <tp t="s">
        <v>#N/A Requesting Data...4227213034</v>
        <stp/>
        <stp>BDP|4516140743442222222</stp>
        <tr r="R7521" s="1"/>
      </tp>
      <tp t="s">
        <v>#N/A Requesting Data...4119702025</v>
        <stp/>
        <stp>BDP|4858343375427868633</stp>
        <tr r="R1741" s="1"/>
        <tr r="R1089" s="1"/>
      </tp>
      <tp t="s">
        <v>#N/A Requesting Data...2017567829</v>
        <stp/>
        <stp>BDP|4330895393661264590</stp>
        <tr r="N342" s="1"/>
        <tr r="N496" s="1"/>
      </tp>
      <tp t="s">
        <v>#N/A Requesting Data...355453568</v>
        <stp/>
        <stp>BDP|7338754796031481975</stp>
        <tr r="R2372" s="1"/>
      </tp>
      <tp t="s">
        <v>#N/A Requesting Data...527060188</v>
        <stp/>
        <stp>BDP|5575837464138045218</stp>
        <tr r="N387" s="1"/>
      </tp>
      <tp t="s">
        <v>#N/A Requesting Data...2458069226</v>
        <stp/>
        <stp>BDP|2561596626730133488</stp>
        <tr r="N2176" s="1"/>
      </tp>
      <tp t="s">
        <v>#N/A Requesting Data...3106562773</v>
        <stp/>
        <stp>BDP|3411493069741435139</stp>
        <tr r="N2223" s="1"/>
        <tr r="N420" s="1"/>
      </tp>
      <tp t="s">
        <v>#N/A Requesting Data...1119012483</v>
        <stp/>
        <stp>BDP|1882692303326683072</stp>
        <tr r="N7258" s="1"/>
        <tr r="N490" s="1"/>
      </tp>
      <tp t="s">
        <v>#N/A Requesting Data...1528530394</v>
        <stp/>
        <stp>BDP|8265250566064353911</stp>
        <tr r="R2074" s="1"/>
        <tr r="R310" s="1"/>
        <tr r="R3253" s="1"/>
      </tp>
      <tp t="s">
        <v>#N/A Requesting Data...941244485</v>
        <stp/>
        <stp>BDP|8826749295061885621</stp>
        <tr r="R7419" s="1"/>
      </tp>
      <tp t="s">
        <v>#N/A Requesting Data...2196146336</v>
        <stp/>
        <stp>BDP|4530578807912106276</stp>
        <tr r="N2477" s="1"/>
      </tp>
      <tp t="s">
        <v>#N/A Requesting Data...3374179250</v>
        <stp/>
        <stp>BDP|1156461966241622340</stp>
        <tr r="N771" s="1"/>
        <tr r="N1423" s="1"/>
      </tp>
      <tp t="s">
        <v>#N/A Requesting Data...2454540885</v>
        <stp/>
        <stp>BDP|3630541605444308370</stp>
        <tr r="R676" s="1"/>
        <tr r="R1328" s="1"/>
        <tr r="R7381" s="1"/>
      </tp>
      <tp t="s">
        <v>#N/A Requesting Data...3250221301</v>
        <stp/>
        <stp>BDP|8665933762821550721</stp>
        <tr r="N883" s="1"/>
        <tr r="N1535" s="1"/>
      </tp>
      <tp t="s">
        <v>#N/A Requesting Data...3137188402</v>
        <stp/>
        <stp>BDP|7681726321616238570</stp>
        <tr r="R1494" s="1"/>
        <tr r="R842" s="1"/>
      </tp>
      <tp t="s">
        <v>#N/A Requesting Data...4192137341</v>
        <stp/>
        <stp>BDP|4818690216850613214</stp>
        <tr r="R1528" s="1"/>
        <tr r="R876" s="1"/>
      </tp>
      <tp t="s">
        <v>#N/A Requesting Data...1161881068</v>
        <stp/>
        <stp>BDP|2771496051557724584</stp>
        <tr r="R1629" s="1"/>
        <tr r="R977" s="1"/>
      </tp>
      <tp t="s">
        <v>#N/A Requesting Data...2188498721</v>
        <stp/>
        <stp>BDP|7908085625776798239</stp>
        <tr r="R2809" s="1"/>
      </tp>
      <tp t="s">
        <v>#N/A Requesting Data...1890671480</v>
        <stp/>
        <stp>BDP|1757842989416318696</stp>
        <tr r="N2360" s="1"/>
      </tp>
      <tp t="s">
        <v>#N/A Requesting Data...3011681209</v>
        <stp/>
        <stp>BDP|8743917037140878391</stp>
        <tr r="R2210" s="1"/>
      </tp>
      <tp t="s">
        <v>#N/A Requesting Data...3209417479</v>
        <stp/>
        <stp>BDP|5973284214276671130</stp>
        <tr r="N1587" s="1"/>
        <tr r="N935" s="1"/>
      </tp>
      <tp t="s">
        <v>#N/A Requesting Data...1602650286</v>
        <stp/>
        <stp>BDP|9241020988909066993</stp>
        <tr r="N2937" s="1"/>
      </tp>
      <tp t="s">
        <v>#N/A Requesting Data...1489985696</v>
        <stp/>
        <stp>BDP|3796781627981897615</stp>
        <tr r="N1434" s="1"/>
        <tr r="N782" s="1"/>
      </tp>
      <tp t="s">
        <v>#N/A Requesting Data...1967873508</v>
        <stp/>
        <stp>BDP|5409361865731313058</stp>
        <tr r="R1216" s="1"/>
        <tr r="R2727" s="1"/>
        <tr r="R564" s="1"/>
      </tp>
      <tp t="s">
        <v>#N/A Requesting Data...1429152877</v>
        <stp/>
        <stp>BDP|6843065276493822318</stp>
        <tr r="R7573" s="1"/>
      </tp>
      <tp t="s">
        <v>#N/A Requesting Data...4272701935</v>
        <stp/>
        <stp>BDP|7579411540141781721</stp>
        <tr r="R2929" s="1"/>
      </tp>
      <tp t="s">
        <v>#N/A Requesting Data...1018623894</v>
        <stp/>
        <stp>BDP|3083049619060989359</stp>
        <tr r="N7183" s="1"/>
      </tp>
      <tp t="s">
        <v>#N/A Requesting Data...301063447</v>
        <stp/>
        <stp>BDP|8572166931882219918</stp>
        <tr r="R1122" s="1"/>
        <tr r="R1774" s="1"/>
      </tp>
      <tp t="s">
        <v>#N/A Requesting Data...4032599784</v>
        <stp/>
        <stp>BDP|8104603442679096228</stp>
        <tr r="N2969" s="1"/>
      </tp>
      <tp t="s">
        <v>#N/A Requesting Data...998457095</v>
        <stp/>
        <stp>BDP|5550213266540529066</stp>
        <tr r="N180" s="1"/>
        <tr r="N1944" s="1"/>
        <tr r="N3123" s="1"/>
      </tp>
      <tp t="s">
        <v>#N/A Requesting Data...2514064896</v>
        <stp/>
        <stp>BDP|1489744243681737221</stp>
        <tr r="R382" s="1"/>
      </tp>
      <tp t="s">
        <v>#N/A Requesting Data...2401071362</v>
        <stp/>
        <stp>BDP|2138458640263443065</stp>
        <tr r="N590" s="1"/>
        <tr r="N1242" s="1"/>
      </tp>
      <tp t="s">
        <v>#N/A Requesting Data...726745070</v>
        <stp/>
        <stp>BDP|9040842027871669333</stp>
        <tr r="R2069" s="1"/>
        <tr r="R305" s="1"/>
        <tr r="R3248" s="1"/>
        <tr r="R2687" s="1"/>
      </tp>
      <tp t="s">
        <v>#N/A Requesting Data...2320097961</v>
        <stp/>
        <stp>BDP|3415036375750097543</stp>
        <tr r="R326" s="1"/>
      </tp>
      <tp t="s">
        <v>#N/A Requesting Data...1916453889</v>
        <stp/>
        <stp>BDP|5431213237505396076</stp>
        <tr r="R1507" s="1"/>
        <tr r="R855" s="1"/>
      </tp>
      <tp t="s">
        <v>#N/A Requesting Data...4243647546</v>
        <stp/>
        <stp>BDP|4588888254808955067</stp>
        <tr r="R2594" s="1"/>
      </tp>
      <tp t="s">
        <v>#N/A Requesting Data...3159919680</v>
        <stp/>
        <stp>BDP|1501812582892245222</stp>
        <tr r="R2258" s="1"/>
        <tr r="R468" s="1"/>
      </tp>
      <tp t="s">
        <v>#N/A Requesting Data...601191067</v>
        <stp/>
        <stp>BDP|5401319275654604400</stp>
        <tr r="R2227" s="1"/>
        <tr r="R423" s="1"/>
      </tp>
      <tp t="s">
        <v>#N/A Requesting Data...4187603168</v>
        <stp/>
        <stp>BDP|5018374070643845398</stp>
        <tr r="R184" s="1"/>
        <tr r="R3127" s="1"/>
        <tr r="R1948" s="1"/>
      </tp>
      <tp t="s">
        <v>#N/A Requesting Data...1678925344</v>
        <stp/>
        <stp>BDP|7343705801713407208</stp>
        <tr r="R2506" s="1"/>
      </tp>
      <tp t="s">
        <v>#N/A Requesting Data...2645757450</v>
        <stp/>
        <stp>BDP|7777916285175646236</stp>
        <tr r="N1780" s="1"/>
        <tr r="N7585" s="1"/>
        <tr r="N1128" s="1"/>
      </tp>
      <tp t="s">
        <v>#N/A Requesting Data...688140611</v>
        <stp/>
        <stp>BDP|6059224597295637955</stp>
        <tr r="R1299" s="1"/>
        <tr r="R647" s="1"/>
      </tp>
      <tp t="s">
        <v>#N/A Requesting Data...3470370278</v>
        <stp/>
        <stp>BDP|5400143422184140353</stp>
        <tr r="R2188" s="1"/>
      </tp>
      <tp t="s">
        <v>#N/A Requesting Data...2178224382</v>
        <stp/>
        <stp>BDP|3970378877323703589</stp>
        <tr r="R1439" s="1"/>
        <tr r="R787" s="1"/>
      </tp>
      <tp t="s">
        <v>#N/A Requesting Data...2983178527</v>
        <stp/>
        <stp>BDP|1203833196635137401</stp>
        <tr r="R1534" s="1"/>
        <tr r="R882" s="1"/>
      </tp>
      <tp t="s">
        <v>#N/A Requesting Data...635641476</v>
        <stp/>
        <stp>BDP|3225483823887836362</stp>
        <tr r="R1199" s="1"/>
        <tr r="R547" s="1"/>
      </tp>
      <tp t="s">
        <v>#N/A Requesting Data...736889959</v>
        <stp/>
        <stp>BDP|4859774032134316599</stp>
        <tr r="N1210" s="1"/>
        <tr r="N7284" s="1"/>
        <tr r="N558" s="1"/>
      </tp>
      <tp t="s">
        <v>#N/A Requesting Data...2058922439</v>
        <stp/>
        <stp>BDP|2810800286674844719</stp>
        <tr r="R2234" s="1"/>
        <tr r="R440" s="1"/>
      </tp>
      <tp t="s">
        <v>#N/A Requesting Data...2467854967</v>
        <stp/>
        <stp>BDP|3767139783199959297</stp>
        <tr r="R942" s="1"/>
        <tr r="R7519" s="1"/>
        <tr r="R1594" s="1"/>
        <tr r="R2769" s="1"/>
      </tp>
      <tp t="s">
        <v>#N/A Requesting Data...3290621933</v>
        <stp/>
        <stp>BDP|1997688574844380512</stp>
        <tr r="R1576" s="1"/>
        <tr r="R7318" s="1"/>
        <tr r="R924" s="1"/>
      </tp>
      <tp t="s">
        <v>#N/A Requesting Data...3924114371</v>
        <stp/>
        <stp>BDP|2004293129660207357</stp>
        <tr r="R895" s="1"/>
        <tr r="R1547" s="1"/>
      </tp>
      <tp t="s">
        <v>#N/A Requesting Data...509575671</v>
        <stp/>
        <stp>BDP|4574122911967999287</stp>
        <tr r="R2590" s="1"/>
      </tp>
      <tp t="s">
        <v>#N/A Requesting Data...497862930</v>
        <stp/>
        <stp>BDP|7926588834918310817</stp>
        <tr r="R1863" s="1"/>
        <tr r="R3042" s="1"/>
        <tr r="R856" s="1"/>
        <tr r="R99" s="1"/>
        <tr r="R1508" s="1"/>
      </tp>
      <tp t="s">
        <v>#N/A Requesting Data...764961746</v>
        <stp/>
        <stp>BDP|8190804837983079116</stp>
        <tr r="R2268" s="1"/>
        <tr r="R476" s="1"/>
      </tp>
      <tp t="s">
        <v>#N/A Requesting Data...1544046357</v>
        <stp/>
        <stp>BDP|5332998489795198051</stp>
        <tr r="N7182" s="1"/>
      </tp>
      <tp t="s">
        <v>#N/A Requesting Data...272901408</v>
        <stp/>
        <stp>BDP|7953747118261065122</stp>
        <tr r="R2229" s="1"/>
        <tr r="R429" s="1"/>
      </tp>
      <tp t="s">
        <v>#N/A Requesting Data...1535660891</v>
        <stp/>
        <stp>BDP|9202945765563566411</stp>
        <tr r="N7413" s="1"/>
      </tp>
      <tp t="s">
        <v>#N/A Requesting Data...315959932</v>
        <stp/>
        <stp>BDP|9828290980256621404</stp>
        <tr r="R1565" s="1"/>
        <tr r="R2547" s="1"/>
        <tr r="R913" s="1"/>
      </tp>
      <tp t="s">
        <v>#N/A Requesting Data...2636880904</v>
        <stp/>
        <stp>BDP|6187321847589028938</stp>
        <tr r="R1802" s="1"/>
        <tr r="R1150" s="1"/>
      </tp>
      <tp t="s">
        <v>#N/A Requesting Data...4241879157</v>
        <stp/>
        <stp>BDP|2079392054637139289</stp>
        <tr r="R2739" s="1"/>
      </tp>
      <tp t="s">
        <v>#N/A Requesting Data...1050495182</v>
        <stp/>
        <stp>BDP|5515848437627540872</stp>
        <tr r="R2545" s="1"/>
        <tr r="R2004" s="1"/>
        <tr r="R240" s="1"/>
        <tr r="R3183" s="1"/>
      </tp>
      <tp t="s">
        <v>#N/A Requesting Data...1937827062</v>
        <stp/>
        <stp>BDP|4990082212126654217</stp>
        <tr r="N2209" s="1"/>
      </tp>
      <tp t="s">
        <v>#N/A Requesting Data...3256109073</v>
        <stp/>
        <stp>BDP|9831385041518492712</stp>
        <tr r="N1461" s="1"/>
        <tr r="N7474" s="1"/>
        <tr r="N809" s="1"/>
      </tp>
      <tp t="s">
        <v>#N/A Requesting Data...1159489202</v>
        <stp/>
        <stp>BDP|3551267352951614432</stp>
        <tr r="R783" s="1"/>
        <tr r="R1435" s="1"/>
      </tp>
      <tp t="s">
        <v>#N/A Requesting Data...828725178</v>
        <stp/>
        <stp>BDP|4212266822892167732</stp>
        <tr r="N1429" s="1"/>
        <tr r="N777" s="1"/>
      </tp>
      <tp t="s">
        <v>#N/A Requesting Data...3197547333</v>
        <stp/>
        <stp>BDP|7927708319605045545</stp>
        <tr r="N1966" s="1"/>
        <tr r="N202" s="1"/>
        <tr r="N2900" s="1"/>
        <tr r="N3145" s="1"/>
      </tp>
      <tp t="s">
        <v>#N/A Requesting Data...1595852311</v>
        <stp/>
        <stp>BDP|2415638172791813391</stp>
        <tr r="N1354" s="1"/>
        <tr r="N702" s="1"/>
      </tp>
      <tp t="s">
        <v>#N/A Requesting Data...722322765</v>
        <stp/>
        <stp>BDP|9599367156469220736</stp>
        <tr r="R1088" s="1"/>
        <tr r="R1740" s="1"/>
      </tp>
      <tp t="s">
        <v>#N/A Requesting Data...4068711757</v>
        <stp/>
        <stp>BDP|5109348640904470756</stp>
        <tr r="R7183" s="1"/>
      </tp>
      <tp t="s">
        <v>#N/A Requesting Data...917772366</v>
        <stp/>
        <stp>BDP|8471531585307621304</stp>
        <tr r="N1973" s="1"/>
        <tr r="N209" s="1"/>
        <tr r="N3152" s="1"/>
      </tp>
      <tp t="s">
        <v>#N/A Requesting Data...2567699507</v>
        <stp/>
        <stp>BDP|7886153607570686784</stp>
        <tr r="R1733" s="1"/>
        <tr r="R1081" s="1"/>
      </tp>
      <tp t="s">
        <v>#N/A Requesting Data...702428152</v>
        <stp/>
        <stp>BDP|1929901066619221693</stp>
        <tr r="R1036" s="1"/>
        <tr r="R1688" s="1"/>
      </tp>
      <tp t="s">
        <v>#N/A Requesting Data...2579022927</v>
        <stp/>
        <stp>BDP|4105791452591841664</stp>
        <tr r="R7516" s="1"/>
      </tp>
      <tp t="s">
        <v>#N/A Requesting Data...3724904226</v>
        <stp/>
        <stp>BDP|9007832464162059431</stp>
        <tr r="N1334" s="1"/>
        <tr r="N682" s="1"/>
      </tp>
      <tp t="s">
        <v>#N/A Requesting Data...4078376050</v>
        <stp/>
        <stp>BDP|4169173626510458603</stp>
        <tr r="R1474" s="1"/>
        <tr r="R7482" s="1"/>
        <tr r="R822" s="1"/>
      </tp>
      <tp t="s">
        <v>#N/A Requesting Data...202651299</v>
        <stp/>
        <stp>BDP|7707179568799821854</stp>
        <tr r="N7471" s="1"/>
      </tp>
      <tp t="s">
        <v>#N/A Requesting Data...2724842088</v>
        <stp/>
        <stp>BDP|7444589723498291988</stp>
        <tr r="N2927" s="1"/>
        <tr r="N3156" s="1"/>
        <tr r="N1977" s="1"/>
        <tr r="N213" s="1"/>
      </tp>
      <tp t="s">
        <v>#N/A Requesting Data...1834013964</v>
        <stp/>
        <stp>BDP|1049498058101549017</stp>
        <tr r="N1823" s="1"/>
      </tp>
      <tp t="s">
        <v>#N/A Requesting Data...3934353961</v>
        <stp/>
        <stp>BDP|7727513830241143126</stp>
        <tr r="N2870" s="1"/>
      </tp>
      <tp t="s">
        <v>#N/A Requesting Data...3008538614</v>
        <stp/>
        <stp>BDP|4334461234506560412</stp>
        <tr r="N2791" s="1"/>
      </tp>
      <tp t="s">
        <v>#N/A Requesting Data...3559586251</v>
        <stp/>
        <stp>BDP|4520339956084516709</stp>
        <tr r="R2550" s="1"/>
      </tp>
      <tp t="s">
        <v>#N/A Requesting Data...4013688850</v>
        <stp/>
        <stp>BDP|1106771849434941732</stp>
        <tr r="R1224" s="1"/>
        <tr r="R572" s="1"/>
      </tp>
      <tp t="s">
        <v>#N/A Requesting Data...2984370965</v>
        <stp/>
        <stp>BDP|3163455935281475404</stp>
        <tr r="N1574" s="1"/>
        <tr r="N7515" s="1"/>
        <tr r="N922" s="1"/>
      </tp>
      <tp t="s">
        <v>#N/A Requesting Data...2120008937</v>
        <stp/>
        <stp>BDP|9009447039017059880</stp>
        <tr r="N2874" s="1"/>
      </tp>
      <tp t="s">
        <v>#N/A Requesting Data...2607943644</v>
        <stp/>
        <stp>BDP|3884153930162916219</stp>
        <tr r="R1060" s="1"/>
        <tr r="R1931" s="1"/>
        <tr r="R3110" s="1"/>
        <tr r="R167" s="1"/>
        <tr r="R1712" s="1"/>
      </tp>
      <tp t="s">
        <v>#N/A Requesting Data...2002099103</v>
        <stp/>
        <stp>BDP|8031701433379982702</stp>
        <tr r="N1381" s="1"/>
        <tr r="N729" s="1"/>
      </tp>
      <tp t="s">
        <v>#N/A Requesting Data...689362178</v>
        <stp/>
        <stp>BDP|1475738219997549213</stp>
        <tr r="R7579" s="1"/>
        <tr r="R1114" s="1"/>
        <tr r="R1766" s="1"/>
      </tp>
      <tp t="s">
        <v>#N/A Requesting Data...3025789025</v>
        <stp/>
        <stp>BDP|1577389261875028361</stp>
        <tr r="N2627" s="1"/>
      </tp>
      <tp t="s">
        <v>#N/A Requesting Data...1580687504</v>
        <stp/>
        <stp>BDP|8260747439977458918</stp>
        <tr r="N2480" s="1"/>
      </tp>
      <tp t="s">
        <v>#N/A Requesting Data...1243977053</v>
        <stp/>
        <stp>BDP|4912160940951442205</stp>
        <tr r="R7331" s="1"/>
      </tp>
      <tp t="s">
        <v>#N/A Requesting Data...3508225674</v>
        <stp/>
        <stp>BDP|3708212956924854236</stp>
        <tr r="N1870" s="1"/>
        <tr r="N2723" s="1"/>
        <tr r="N106" s="1"/>
        <tr r="N3049" s="1"/>
      </tp>
      <tp t="s">
        <v>#N/A Requesting Data...3739739900</v>
        <stp/>
        <stp>BDP|5132163413332694592</stp>
        <tr r="N1483" s="1"/>
        <tr r="N831" s="1"/>
      </tp>
      <tp t="s">
        <v>#N/A Requesting Data...3752190145</v>
        <stp/>
        <stp>BDP|8186637529437463947</stp>
        <tr r="N1018" s="1"/>
        <tr r="N1670" s="1"/>
      </tp>
      <tp t="s">
        <v>#N/A Requesting Data...1063609018</v>
        <stp/>
        <stp>BDP|1585901291437745485</stp>
        <tr r="N1406" s="1"/>
        <tr r="N754" s="1"/>
      </tp>
      <tp t="s">
        <v>#N/A Requesting Data...317898402</v>
        <stp/>
        <stp>BDP|6876671697929099235</stp>
        <tr r="N3028" s="1"/>
      </tp>
      <tp t="s">
        <v>#N/A Requesting Data...1647047573</v>
        <stp/>
        <stp>BDP|5354379587808854403</stp>
        <tr r="N2635" s="1"/>
      </tp>
      <tp t="s">
        <v>#N/A Requesting Data...1034997069</v>
        <stp/>
        <stp>BDP|3654442542420323183</stp>
        <tr r="N320" s="1"/>
      </tp>
      <tp t="s">
        <v>#N/A Requesting Data...3177823041</v>
        <stp/>
        <stp>BDP|7575208926661050488</stp>
        <tr r="R1539" s="1"/>
        <tr r="R887" s="1"/>
      </tp>
      <tp t="s">
        <v>#N/A Requesting Data...3853566551</v>
        <stp/>
        <stp>BDP|3449485074382516065</stp>
        <tr r="R3028" s="1"/>
      </tp>
      <tp t="s">
        <v>#N/A Requesting Data...2248876687</v>
        <stp/>
        <stp>BDP|8432622285817374387</stp>
        <tr r="N1313" s="1"/>
        <tr r="N661" s="1"/>
        <tr r="N7371" s="1"/>
      </tp>
      <tp t="s">
        <v>#N/A Requesting Data...235935351</v>
        <stp/>
        <stp>BDP|4704001429084785010</stp>
        <tr r="N7484" s="1"/>
      </tp>
      <tp t="s">
        <v>#N/A Requesting Data...1631548966</v>
        <stp/>
        <stp>BDP|2231374706044999725</stp>
        <tr r="N2588" s="1"/>
      </tp>
      <tp t="s">
        <v>#N/A Requesting Data...4239576365</v>
        <stp/>
        <stp>BDP|6840461880121004969</stp>
        <tr r="N518" s="1"/>
        <tr r="N1170" s="1"/>
      </tp>
      <tp t="s">
        <v>#N/A Requesting Data...4089326199</v>
        <stp/>
        <stp>BDP|9970757696651298402</stp>
        <tr r="R1285" s="1"/>
        <tr r="R633" s="1"/>
      </tp>
      <tp t="s">
        <v>#N/A Requesting Data...2591535475</v>
        <stp/>
        <stp>BDP|9694960118345778672</stp>
        <tr r="N2166" s="1"/>
      </tp>
      <tp t="s">
        <v>#N/A Requesting Data...898436226</v>
        <stp/>
        <stp>BDP|3847462332767375177</stp>
        <tr r="N3118" s="1"/>
        <tr r="N175" s="1"/>
        <tr r="N1939" s="1"/>
      </tp>
      <tp t="s">
        <v>#N/A Requesting Data...3707540941</v>
        <stp/>
        <stp>BDP|4958524737493706336</stp>
        <tr r="R7181" s="1"/>
      </tp>
      <tp t="s">
        <v>#N/A Requesting Data...1584933825</v>
        <stp/>
        <stp>BDP|8846238170438190724</stp>
        <tr r="N2644" s="1"/>
      </tp>
      <tp t="s">
        <v>#N/A Requesting Data...4001429722</v>
        <stp/>
        <stp>BDP|1926061176180743462</stp>
        <tr r="R2052" s="1"/>
        <tr r="R288" s="1"/>
        <tr r="R3231" s="1"/>
      </tp>
      <tp t="s">
        <v>#N/A Requesting Data...3811818817</v>
        <stp/>
        <stp>BDP|8968935067946080354</stp>
        <tr r="R2663" s="1"/>
        <tr r="R2855" s="1"/>
      </tp>
      <tp t="s">
        <v>#N/A Requesting Data...742182965</v>
        <stp/>
        <stp>BDP|5866018519560912602</stp>
        <tr r="R791" s="1"/>
        <tr r="R1443" s="1"/>
      </tp>
      <tp t="s">
        <v>#N/A Requesting Data...4087347381</v>
        <stp/>
        <stp>BDP|1386480183567250833</stp>
        <tr r="R2666" s="1"/>
      </tp>
      <tp t="s">
        <v>#N/A Requesting Data...2035620170</v>
        <stp/>
        <stp>BDP|9661943641445852329</stp>
        <tr r="R399" s="1"/>
      </tp>
      <tp t="s">
        <v>#N/A Requesting Data...409936563</v>
        <stp/>
        <stp>BDP|1883960593775687627</stp>
        <tr r="N158" s="1"/>
        <tr r="N1922" s="1"/>
        <tr r="N2825" s="1"/>
        <tr r="N3101" s="1"/>
      </tp>
      <tp t="s">
        <v>#N/A Requesting Data...928963929</v>
        <stp/>
        <stp>BDP|9109619862489956228</stp>
        <tr r="N1182" s="1"/>
        <tr r="N530" s="1"/>
      </tp>
      <tp t="s">
        <v>#N/A Requesting Data...2448482094</v>
        <stp/>
        <stp>BDP|1792085375155091137</stp>
        <tr r="R1723" s="1"/>
        <tr r="R1071" s="1"/>
        <tr r="R2853" s="1"/>
      </tp>
      <tp t="s">
        <v>#N/A Requesting Data...2850667736</v>
        <stp/>
        <stp>BDP|5079615959530908485</stp>
        <tr r="N2741" s="1"/>
      </tp>
      <tp t="s">
        <v>#N/A Requesting Data...1166626421</v>
        <stp/>
        <stp>BDP|1228170027070346083</stp>
        <tr r="N3126" s="1"/>
        <tr r="N183" s="1"/>
        <tr r="N1947" s="1"/>
      </tp>
      <tp t="s">
        <v>#N/A Requesting Data...518211612</v>
        <stp/>
        <stp>BDP|2725630470322419394</stp>
        <tr r="R2827" s="1"/>
      </tp>
      <tp t="s">
        <v>#N/A Requesting Data...3118570427</v>
        <stp/>
        <stp>BDP|6190057059527299665</stp>
        <tr r="R2177" s="1"/>
      </tp>
      <tp t="s">
        <v>#N/A Requesting Data...1664871756</v>
        <stp/>
        <stp>BDP|3332894140155405870</stp>
        <tr r="N7408" s="1"/>
      </tp>
      <tp t="s">
        <v>#N/A Requesting Data...646411143</v>
        <stp/>
        <stp>BDP|9935329926893738937</stp>
        <tr r="R2615" s="1"/>
      </tp>
      <tp t="s">
        <v>#N/A Requesting Data...2695939687</v>
        <stp/>
        <stp>BDP|3472051562391911632</stp>
        <tr r="R2811" s="1"/>
      </tp>
      <tp t="s">
        <v>#N/A Requesting Data...1251874455</v>
        <stp/>
        <stp>BDP|1238721778245087660</stp>
        <tr r="R1713" s="1"/>
        <tr r="R7555" s="1"/>
        <tr r="R1061" s="1"/>
      </tp>
      <tp t="s">
        <v>#N/A Requesting Data...506490029</v>
        <stp/>
        <stp>BDP|4948041064603168368</stp>
        <tr r="R1902" s="1"/>
        <tr r="R138" s="1"/>
        <tr r="R2783" s="1"/>
        <tr r="R3081" s="1"/>
      </tp>
      <tp t="s">
        <v>#N/A Requesting Data...1996561969</v>
        <stp/>
        <stp>BDP|5248148263820317088</stp>
        <tr r="N2957" s="1"/>
      </tp>
      <tp t="s">
        <v>#N/A Requesting Data...2277149281</v>
        <stp/>
        <stp>BDP|1867784669612285050</stp>
        <tr r="N2424" s="1"/>
      </tp>
      <tp t="s">
        <v>#N/A Requesting Data...3157018207</v>
        <stp/>
        <stp>BDP|1551661373501882365</stp>
        <tr r="N1032" s="1"/>
        <tr r="N1684" s="1"/>
        <tr r="N7395" s="1"/>
      </tp>
      <tp t="s">
        <v>#N/A Requesting Data...2500181372</v>
        <stp/>
        <stp>BDP|1506023122505893430</stp>
        <tr r="R3228" s="1"/>
        <tr r="R2049" s="1"/>
        <tr r="R2641" s="1"/>
        <tr r="R285" s="1"/>
      </tp>
      <tp t="s">
        <v>#N/A Requesting Data...2527437558</v>
        <stp/>
        <stp>BDP|2578229377510775593</stp>
        <tr r="N7106" s="1"/>
        <tr r="N1853" s="1"/>
        <tr r="N2335" s="1"/>
        <tr r="N2413" s="1"/>
        <tr r="N2471" s="1"/>
        <tr r="N7054" s="1"/>
        <tr r="N7164" s="1"/>
        <tr r="N7247" s="1"/>
        <tr r="N7644" s="1"/>
        <tr r="N69" s="1"/>
      </tp>
      <tp t="s">
        <v>#N/A Requesting Data...1874530991</v>
        <stp/>
        <stp>BDP|8642420556688940359</stp>
        <tr r="R2670" s="1"/>
      </tp>
      <tp t="s">
        <v>#N/A Requesting Data...1589738175</v>
        <stp/>
        <stp>BDP|4948236758941835048</stp>
        <tr r="R1399" s="1"/>
        <tr r="R747" s="1"/>
      </tp>
      <tp t="s">
        <v>#N/A Requesting Data...1863272021</v>
        <stp/>
        <stp>BDP|2890549795709161562</stp>
        <tr r="N1987" s="1"/>
        <tr r="N223" s="1"/>
        <tr r="N3166" s="1"/>
      </tp>
      <tp t="s">
        <v>#N/A Requesting Data...3949366352</v>
        <stp/>
        <stp>BDP|3823730433773785618</stp>
        <tr r="R1639" s="1"/>
        <tr r="R987" s="1"/>
      </tp>
      <tp t="s">
        <v>#N/A Requesting Data...2283485429</v>
        <stp/>
        <stp>BDP|9621638059201136920</stp>
        <tr r="R1166" s="1"/>
        <tr r="R514" s="1"/>
      </tp>
      <tp t="s">
        <v>#N/A Requesting Data...1728586916</v>
        <stp/>
        <stp>BDP|1050166832531254098</stp>
        <tr r="R627" s="1"/>
        <tr r="R1279" s="1"/>
      </tp>
      <tp t="s">
        <v>#N/A Requesting Data...2098217986</v>
        <stp/>
        <stp>BDP|5690023791957315998</stp>
        <tr r="R1134" s="1"/>
        <tr r="R1786" s="1"/>
        <tr r="R7587" s="1"/>
      </tp>
      <tp t="s">
        <v>#N/A Requesting Data...354453760</v>
        <stp/>
        <stp>BDP|3342721254297293483</stp>
        <tr r="R1519" s="1"/>
        <tr r="R867" s="1"/>
      </tp>
      <tp t="s">
        <v>#N/A Requesting Data...2487916562</v>
        <stp/>
        <stp>BDP|6467859332067872847</stp>
        <tr r="N1050" s="1"/>
        <tr r="N1702" s="1"/>
      </tp>
      <tp t="s">
        <v>#N/A Requesting Data...3149318594</v>
        <stp/>
        <stp>BDP|3766284761227926283</stp>
        <tr r="N331" s="1"/>
      </tp>
      <tp t="s">
        <v>#N/A Requesting Data...1807656630</v>
        <stp/>
        <stp>BDP|8969687293262809753</stp>
        <tr r="N2295" s="1"/>
      </tp>
      <tp t="s">
        <v>#N/A Requesting Data...3465324936</v>
        <stp/>
        <stp>BDP|2522471055971182091</stp>
        <tr r="R1376" s="1"/>
        <tr r="R724" s="1"/>
      </tp>
      <tp t="s">
        <v>#N/A Requesting Data...3970652367</v>
        <stp/>
        <stp>BDP|4351865403287000991</stp>
        <tr r="R2531" s="1"/>
        <tr r="R2732" s="1"/>
      </tp>
      <tp t="s">
        <v>#N/A Requesting Data...325824659</v>
        <stp/>
        <stp>BDP|4830173156454293648</stp>
        <tr r="R1094" s="1"/>
        <tr r="R1746" s="1"/>
      </tp>
      <tp t="s">
        <v>#N/A Requesting Data...4171183086</v>
        <stp/>
        <stp>BDP|8055108740986842976</stp>
        <tr r="N7448" s="1"/>
        <tr r="N758" s="1"/>
        <tr r="N1410" s="1"/>
      </tp>
      <tp t="s">
        <v>#N/A Requesting Data...1977737091</v>
        <stp/>
        <stp>BDP|3903618461153342264</stp>
        <tr r="R2358" s="1"/>
      </tp>
      <tp t="s">
        <v>#N/A Requesting Data...3552379666</v>
        <stp/>
        <stp>BDP|7398728157826265186</stp>
        <tr r="N1098" s="1"/>
        <tr r="N7574" s="1"/>
        <tr r="N1750" s="1"/>
      </tp>
      <tp t="s">
        <v>#N/A Requesting Data...1642776375</v>
        <stp/>
        <stp>BDP|1228509339324740105</stp>
        <tr r="R7575" s="1"/>
      </tp>
      <tp t="s">
        <v>#N/A Requesting Data...316514042</v>
        <stp/>
        <stp>BDP|7193585082728748006</stp>
        <tr r="R3049" s="1"/>
        <tr r="R1870" s="1"/>
        <tr r="R2723" s="1"/>
        <tr r="R106" s="1"/>
      </tp>
      <tp t="s">
        <v>#N/A Requesting Data...1677566463</v>
        <stp/>
        <stp>BDP|1866621626790532759</stp>
        <tr r="N428" s="1"/>
      </tp>
      <tp t="s">
        <v>#N/A Requesting Data...3776625874</v>
        <stp/>
        <stp>BDP|7279205093866445891</stp>
        <tr r="R7490" s="1"/>
      </tp>
      <tp t="s">
        <v>#N/A Requesting Data...2869317810</v>
        <stp/>
        <stp>BDP|6781545559977525338</stp>
        <tr r="N7476" s="1"/>
      </tp>
      <tp t="s">
        <v>#N/A Requesting Data...2105163298</v>
        <stp/>
        <stp>BDP|8942875922257711773</stp>
        <tr r="N2730" s="1"/>
      </tp>
      <tp t="s">
        <v>#N/A Requesting Data...3832651960</v>
        <stp/>
        <stp>BDP|8570670601554622893</stp>
        <tr r="N2488" s="1"/>
      </tp>
      <tp t="s">
        <v>#N/A Requesting Data...2202213413</v>
        <stp/>
        <stp>BDP|2609376251575919350</stp>
        <tr r="R1446" s="1"/>
        <tr r="R794" s="1"/>
      </tp>
      <tp t="s">
        <v>#N/A Requesting Data...1547835582</v>
        <stp/>
        <stp>BDP|9852735586414915087</stp>
        <tr r="R2599" s="1"/>
        <tr r="R2027" s="1"/>
        <tr r="R263" s="1"/>
        <tr r="R3206" s="1"/>
      </tp>
      <tp t="s">
        <v>#N/A Requesting Data...2679667110</v>
        <stp/>
        <stp>BDP|1588719357285716485</stp>
        <tr r="R1461" s="1"/>
        <tr r="R7474" s="1"/>
        <tr r="R809" s="1"/>
      </tp>
      <tp t="s">
        <v>#N/A Requesting Data...296772002</v>
        <stp/>
        <stp>BDP|6430703869460252536</stp>
        <tr r="R2253" s="1"/>
        <tr r="R463" s="1"/>
      </tp>
      <tp t="s">
        <v>#N/A Requesting Data...1451633933</v>
        <stp/>
        <stp>BDP|6264381361135295459</stp>
        <tr r="R7571" s="1"/>
      </tp>
      <tp t="s">
        <v>#N/A Requesting Data...2476146179</v>
        <stp/>
        <stp>BDP|4256482299593691881</stp>
        <tr r="N2244" s="1"/>
        <tr r="N451" s="1"/>
      </tp>
      <tp t="s">
        <v>#N/A Requesting Data...2624184853</v>
        <stp/>
        <stp>BDP|4541603309496502649</stp>
        <tr r="R1423" s="1"/>
        <tr r="R771" s="1"/>
      </tp>
      <tp t="s">
        <v>#N/A Requesting Data...803165369</v>
        <stp/>
        <stp>BDP|3569004232764997631</stp>
        <tr r="R90" s="1"/>
        <tr r="R91" s="1"/>
        <tr r="R92" s="1"/>
      </tp>
      <tp t="s">
        <v>#N/A Requesting Data...1582464376</v>
        <stp/>
        <stp>BDP|1690541270697807672</stp>
        <tr r="R7347" s="1"/>
      </tp>
      <tp t="s">
        <v>#N/A Requesting Data...3478710985</v>
        <stp/>
        <stp>BDP|2078819163628947660</stp>
        <tr r="N108" s="1"/>
        <tr r="N3051" s="1"/>
        <tr r="N1872" s="1"/>
      </tp>
      <tp t="s">
        <v>#N/A Requesting Data...4114994468</v>
        <stp/>
        <stp>BDP|6942536143725494002</stp>
        <tr r="N2886" s="1"/>
      </tp>
      <tp t="s">
        <v>#N/A Requesting Data...1492919404</v>
        <stp/>
        <stp>BDP|8421950464511974411</stp>
        <tr r="N2177" s="1"/>
      </tp>
      <tp t="s">
        <v>#N/A Requesting Data...439950987</v>
        <stp/>
        <stp>BDP|6093253542265315799</stp>
        <tr r="R1961" s="1"/>
        <tr r="R197" s="1"/>
        <tr r="R3140" s="1"/>
      </tp>
      <tp t="s">
        <v>#N/A Requesting Data...666319146</v>
        <stp/>
        <stp>BDP|7146189582915503934</stp>
        <tr r="N1239" s="1"/>
        <tr r="N7301" s="1"/>
        <tr r="N587" s="1"/>
      </tp>
      <tp t="s">
        <v>#N/A Requesting Data...2612565535</v>
        <stp/>
        <stp>BDP|2417412153126346785</stp>
        <tr r="N2679" s="1"/>
      </tp>
      <tp t="s">
        <v>#N/A Requesting Data...2537938591</v>
        <stp/>
        <stp>BDP|3856702314330205731</stp>
        <tr r="N1194" s="1"/>
        <tr r="N542" s="1"/>
      </tp>
      <tp t="s">
        <v>#N/A Requesting Data...1310779293</v>
        <stp/>
        <stp>BDP|6453843241461921954</stp>
        <tr r="R2793" s="1"/>
      </tp>
      <tp t="s">
        <v>#N/A Requesting Data...891783387</v>
        <stp/>
        <stp>BDP|7720489149442803739</stp>
        <tr r="R1491" s="1"/>
        <tr r="R839" s="1"/>
      </tp>
      <tp t="s">
        <v>#N/A Requesting Data...1234943084</v>
        <stp/>
        <stp>BDP|2940200629266563686</stp>
        <tr r="R2575" s="1"/>
      </tp>
      <tp t="s">
        <v>#N/A Requesting Data...2961852532</v>
        <stp/>
        <stp>BDP|8302247490934438514</stp>
        <tr r="R405" s="1"/>
      </tp>
      <tp t="s">
        <v>#N/A Requesting Data...3620282446</v>
        <stp/>
        <stp>BDP|7182102023612223426</stp>
        <tr r="N403" s="1"/>
      </tp>
      <tp t="s">
        <v>#N/A Requesting Data...3387867770</v>
        <stp/>
        <stp>BDP|5750772876100370779</stp>
        <tr r="R1625" s="1"/>
        <tr r="R973" s="1"/>
      </tp>
      <tp t="s">
        <v>#N/A Requesting Data...4044849254</v>
        <stp/>
        <stp>BDP|3622514588125541988</stp>
        <tr r="R1844" s="1"/>
        <tr r="R2326" s="1"/>
        <tr r="R2404" s="1"/>
        <tr r="R2993" s="1"/>
        <tr r="R7045" s="1"/>
        <tr r="R7096" s="1"/>
        <tr r="R7154" s="1"/>
        <tr r="R7237" s="1"/>
        <tr r="R7635" s="1"/>
        <tr r="R60" s="1"/>
        <tr r="R2462" s="1"/>
      </tp>
      <tp t="s">
        <v>#N/A Requesting Data...1193690806</v>
        <stp/>
        <stp>BDP|6140319470633773350</stp>
        <tr r="R7385" s="1"/>
      </tp>
      <tp t="s">
        <v>#N/A Requesting Data...2440270053</v>
        <stp/>
        <stp>BDP|3973983580378624859</stp>
        <tr r="N2701" s="1"/>
      </tp>
      <tp t="s">
        <v>#N/A Requesting Data...3631343632</v>
        <stp/>
        <stp>BDP|2472052228171824338</stp>
        <tr r="R1615" s="1"/>
        <tr r="R963" s="1"/>
      </tp>
      <tp t="s">
        <v>#N/A Requesting Data...1733932302</v>
        <stp/>
        <stp>BDP|3785821922772378968</stp>
        <tr r="N2202" s="1"/>
      </tp>
      <tp t="s">
        <v>#N/A Requesting Data...4041303293</v>
        <stp/>
        <stp>BDP|6172245131352269746</stp>
        <tr r="N2689" s="1"/>
        <tr r="N2884" s="1"/>
      </tp>
      <tp t="s">
        <v>#N/A Requesting Data...1874457281</v>
        <stp/>
        <stp>BDP|4364777417414751460</stp>
        <tr r="N885" s="1"/>
        <tr r="N1537" s="1"/>
      </tp>
      <tp t="s">
        <v>#N/A Requesting Data...1964355418</v>
        <stp/>
        <stp>BDP|7076371135157733277</stp>
        <tr r="N1224" s="1"/>
        <tr r="N572" s="1"/>
      </tp>
      <tp t="s">
        <v>#N/A Requesting Data...2079795554</v>
        <stp/>
        <stp>BDP|7165551959265749084</stp>
        <tr r="N735" s="1"/>
        <tr r="N1387" s="1"/>
        <tr r="N7427" s="1"/>
      </tp>
      <tp t="s">
        <v>#N/A Requesting Data...1349699618</v>
        <stp/>
        <stp>BDP|7447293068232524320</stp>
        <tr r="R2056" s="1"/>
        <tr r="R2652" s="1"/>
        <tr r="R292" s="1"/>
        <tr r="R3235" s="1"/>
      </tp>
      <tp t="s">
        <v>#N/A Requesting Data...1006093180</v>
        <stp/>
        <stp>BDP|2662325322230010147</stp>
        <tr r="R7576" s="1"/>
      </tp>
      <tp t="s">
        <v>#N/A Requesting Data...1242133811</v>
        <stp/>
        <stp>BDP|6146909859179982133</stp>
        <tr r="N7488" s="1"/>
      </tp>
      <tp t="s">
        <v>#N/A Requesting Data...607335980</v>
        <stp/>
        <stp>BDP|7313223599478981638</stp>
        <tr r="N3" s="1"/>
      </tp>
      <tp t="s">
        <v>#N/A Requesting Data...1661195130</v>
        <stp/>
        <stp>BDP|7561005053453114350</stp>
        <tr r="R755" s="1"/>
        <tr r="R1407" s="1"/>
        <tr r="R2861" s="1"/>
        <tr r="R7446" s="1"/>
      </tp>
      <tp t="s">
        <v>#N/A Requesting Data...3913051199</v>
        <stp/>
        <stp>BDP|6695604525617510753</stp>
        <tr r="N824" s="1"/>
        <tr r="N1476" s="1"/>
      </tp>
      <tp t="s">
        <v>#N/A Requesting Data...1110852507</v>
        <stp/>
        <stp>BDP|3381263900602568130</stp>
        <tr r="N1708" s="1"/>
        <tr r="N1056" s="1"/>
      </tp>
      <tp t="s">
        <v>#N/A Requesting Data...1356343312</v>
        <stp/>
        <stp>BDP|4455113886057796872</stp>
        <tr r="R7571" s="1"/>
      </tp>
      <tp t="s">
        <v>#N/A Requesting Data...1021782389</v>
        <stp/>
        <stp>BDP|6403016539770942769</stp>
        <tr r="N2534" s="1"/>
      </tp>
      <tp t="s">
        <v>#N/A Requesting Data...621190344</v>
        <stp/>
        <stp>BDP|1518542935712016774</stp>
        <tr r="R3004" s="1"/>
      </tp>
      <tp t="s">
        <v>#N/A Requesting Data...2586169247</v>
        <stp/>
        <stp>BDP|3279855999278924842</stp>
        <tr r="R355" s="1"/>
      </tp>
      <tp t="s">
        <v>#N/A Requesting Data...757757351</v>
        <stp/>
        <stp>BDP|3532342960705001125</stp>
        <tr r="N1728" s="1"/>
        <tr r="N1076" s="1"/>
      </tp>
      <tp t="s">
        <v>#N/A Requesting Data...2391309616</v>
        <stp/>
        <stp>BDP|2527820935739340223</stp>
        <tr r="R2948" s="1"/>
      </tp>
      <tp t="s">
        <v>#N/A Requesting Data...2362633581</v>
        <stp/>
        <stp>BDP|1145386374355749297</stp>
        <tr r="N2028" s="1"/>
        <tr r="N264" s="1"/>
        <tr r="N3207" s="1"/>
      </tp>
      <tp t="s">
        <v>#N/A Requesting Data...3323291362</v>
        <stp/>
        <stp>BDP|9741177381584566675</stp>
        <tr r="R1351" s="1"/>
        <tr r="R7404" s="1"/>
        <tr r="R699" s="1"/>
      </tp>
      <tp t="s">
        <v>#N/A Requesting Data...1482043340</v>
        <stp/>
        <stp>BDP|8457345142904488954</stp>
        <tr r="R1245" s="1"/>
        <tr r="R2541" s="1"/>
        <tr r="R593" s="1"/>
      </tp>
      <tp t="s">
        <v>#N/A Requesting Data...3718721392</v>
        <stp/>
        <stp>BDP|3405604924100353505</stp>
        <tr r="R1070" s="1"/>
        <tr r="R1722" s="1"/>
      </tp>
      <tp t="s">
        <v>#N/A Requesting Data...3805601648</v>
        <stp/>
        <stp>BDP|2030373821061224077</stp>
        <tr r="R7299" s="1"/>
        <tr r="R585" s="1"/>
        <tr r="R1237" s="1"/>
      </tp>
      <tp t="s">
        <v>#N/A Requesting Data...758121576</v>
        <stp/>
        <stp>BDP|9571747472243504854</stp>
        <tr r="R2560" s="1"/>
      </tp>
      <tp t="s">
        <v>#N/A Requesting Data...3670058587</v>
        <stp/>
        <stp>BDP|8048723870439643371</stp>
        <tr r="N2203" s="1"/>
      </tp>
      <tp t="s">
        <v>#N/A Requesting Data...752962350</v>
        <stp/>
        <stp>BDP|6904554734356982416</stp>
        <tr r="R1149" s="1"/>
        <tr r="R1801" s="1"/>
        <tr r="R2074" s="1"/>
        <tr r="R310" s="1"/>
        <tr r="R7594" s="1"/>
        <tr r="R3253" s="1"/>
      </tp>
      <tp t="s">
        <v>#N/A Requesting Data...1167120181</v>
        <stp/>
        <stp>BDP|9921509094133486498</stp>
        <tr r="R1471" s="1"/>
        <tr r="R7480" s="1"/>
        <tr r="R819" s="1"/>
      </tp>
      <tp t="s">
        <v>#N/A Requesting Data...1891280823</v>
        <stp/>
        <stp>BDP|1372567544985522747</stp>
        <tr r="R7171" s="1"/>
      </tp>
      <tp t="s">
        <v>#N/A Requesting Data...3247359781</v>
        <stp/>
        <stp>BDP|8573085829579074140</stp>
        <tr r="N1234" s="1"/>
        <tr r="N582" s="1"/>
      </tp>
      <tp t="s">
        <v>#N/A Requesting Data...4164684206</v>
        <stp/>
        <stp>BDP|6470230231442599739</stp>
        <tr r="R3026" s="1"/>
      </tp>
      <tp t="s">
        <v>#N/A Requesting Data...2996871898</v>
        <stp/>
        <stp>BDP|8343943632321556105</stp>
        <tr r="N2257" s="1"/>
        <tr r="N467" s="1"/>
      </tp>
      <tp t="s">
        <v>#N/A Requesting Data...2997349797</v>
        <stp/>
        <stp>BDP|9881788781315192112</stp>
        <tr r="N1719" s="1"/>
        <tr r="N1067" s="1"/>
      </tp>
      <tp t="s">
        <v>#N/A Requesting Data...1828255703</v>
        <stp/>
        <stp>BDP|4898540833047625781</stp>
        <tr r="N1506" s="1"/>
        <tr r="N854" s="1"/>
      </tp>
      <tp t="s">
        <v>#N/A Requesting Data...3350682612</v>
        <stp/>
        <stp>BDP|8725892676753889612</stp>
        <tr r="R1218" s="1"/>
        <tr r="R7288" s="1"/>
        <tr r="R566" s="1"/>
      </tp>
      <tp t="s">
        <v>#N/A Requesting Data...2782888726</v>
        <stp/>
        <stp>BDP|2862866734699998223</stp>
        <tr r="R2010" s="1"/>
        <tr r="R246" s="1"/>
        <tr r="R3189" s="1"/>
      </tp>
      <tp t="s">
        <v>#N/A Requesting Data...3538713078</v>
        <stp/>
        <stp>BDP|2751166077095434331</stp>
        <tr r="N2193" s="1"/>
      </tp>
      <tp t="s">
        <v>#N/A Requesting Data...2199968787</v>
        <stp/>
        <stp>BDP|7530164133185771266</stp>
        <tr r="N3026" s="1"/>
      </tp>
      <tp t="s">
        <v>#N/A Requesting Data...3123525600</v>
        <stp/>
        <stp>BDP|8010133184585529633</stp>
        <tr r="N95" s="1"/>
      </tp>
      <tp t="s">
        <v>#N/A Requesting Data...1733894126</v>
        <stp/>
        <stp>BDP|9124263534289519374</stp>
        <tr r="N350" s="1"/>
      </tp>
      <tp t="s">
        <v>#N/A Requesting Data...1373533724</v>
        <stp/>
        <stp>BDP|6223341391907230930</stp>
        <tr r="R2007" s="1"/>
        <tr r="R243" s="1"/>
        <tr r="R3186" s="1"/>
      </tp>
      <tp t="s">
        <v>#N/A Requesting Data...1777347472</v>
        <stp/>
        <stp>BDP|5533267176434335609</stp>
        <tr r="N1693" s="1"/>
        <tr r="N1041" s="1"/>
      </tp>
      <tp t="s">
        <v>#N/A Requesting Data...2097089726</v>
        <stp/>
        <stp>BDP|2312502872952120062</stp>
        <tr r="R2505" s="1"/>
      </tp>
      <tp t="s">
        <v>#N/A Requesting Data...457628049</v>
        <stp/>
        <stp>BDP|7864182765800726243</stp>
        <tr r="R2273" s="1"/>
        <tr r="R487" s="1"/>
      </tp>
      <tp t="s">
        <v>#N/A Requesting Data...4096489552</v>
        <stp/>
        <stp>BDP|3393041136126739407</stp>
        <tr r="R1817" s="1"/>
      </tp>
      <tp t="s">
        <v>#N/A Requesting Data...2624020394</v>
        <stp/>
        <stp>BDP|4337714074716863086</stp>
        <tr r="N2188" s="1"/>
      </tp>
      <tp t="s">
        <v>#N/A Requesting Data...1034164143</v>
        <stp/>
        <stp>BDP|2336703460194670534</stp>
        <tr r="N1479" s="1"/>
      </tp>
      <tp t="s">
        <v>#N/A Requesting Data...1015690486</v>
        <stp/>
        <stp>BDP|7260349121412694677</stp>
        <tr r="R7441" s="1"/>
        <tr r="R746" s="1"/>
        <tr r="R1398" s="1"/>
        <tr r="R2857" s="1"/>
      </tp>
      <tp t="s">
        <v>#N/A Requesting Data...935061217</v>
        <stp/>
        <stp>BDP|4511833131768870594</stp>
        <tr r="N7483" s="1"/>
      </tp>
      <tp t="s">
        <v>#N/A Requesting Data...636773926</v>
        <stp/>
        <stp>BDP|1392733027883566542</stp>
        <tr r="N1362" s="1"/>
        <tr r="N7412" s="1"/>
        <tr r="N710" s="1"/>
      </tp>
      <tp t="s">
        <v>#N/A Requesting Data...3533906724</v>
        <stp/>
        <stp>BDP|2898742888359058635</stp>
        <tr r="R2527" s="1"/>
      </tp>
      <tp t="s">
        <v>#N/A Requesting Data...1626467820</v>
        <stp/>
        <stp>BDP|2746006274823095448</stp>
        <tr r="R1052" s="1"/>
        <tr r="R1704" s="1"/>
      </tp>
      <tp t="s">
        <v>#N/A Requesting Data...2350296146</v>
        <stp/>
        <stp>BDP|1561915692344327728</stp>
        <tr r="R868" s="1"/>
        <tr r="R1520" s="1"/>
      </tp>
      <tp t="s">
        <v>#N/A Requesting Data...1683892348</v>
        <stp/>
        <stp>BDP|7760854681185284061</stp>
        <tr r="R2354" s="1"/>
      </tp>
      <tp t="s">
        <v>#N/A Requesting Data...3455229490</v>
        <stp/>
        <stp>BDP|3594517067244759638</stp>
        <tr r="R361" s="1"/>
      </tp>
      <tp t="s">
        <v>#N/A Requesting Data...914142329</v>
        <stp/>
        <stp>BDP|1256476425064798109</stp>
        <tr r="N2051" s="1"/>
        <tr r="N2646" s="1"/>
        <tr r="N287" s="1"/>
        <tr r="N3230" s="1"/>
      </tp>
      <tp t="s">
        <v>#N/A Requesting Data...403567358</v>
        <stp/>
        <stp>BDP|7303885602815631889</stp>
        <tr r="R2584" s="1"/>
        <tr r="R1635" s="1"/>
        <tr r="R983" s="1"/>
      </tp>
      <tp t="s">
        <v>#N/A Requesting Data...780032519</v>
        <stp/>
        <stp>BDP|7006237162215326450</stp>
        <tr r="R1401" s="1"/>
        <tr r="R749" s="1"/>
      </tp>
      <tp t="s">
        <v>#N/A Requesting Data...1330877899</v>
        <stp/>
        <stp>BDP|2226580438402751425</stp>
        <tr r="N328" s="1"/>
      </tp>
      <tp t="s">
        <v>#N/A Requesting Data...4073538168</v>
        <stp/>
        <stp>BDP|5758962514719113609</stp>
        <tr r="N2837" s="1"/>
      </tp>
      <tp t="s">
        <v>#N/A Requesting Data...2546270652</v>
        <stp/>
        <stp>BDP|4575522227155292467</stp>
        <tr r="N2493" s="1"/>
        <tr r="N2494" s="1"/>
      </tp>
      <tp t="s">
        <v>#N/A Requesting Data...662843158</v>
        <stp/>
        <stp>BDP|3608090486960469992</stp>
        <tr r="R2190" s="1"/>
      </tp>
      <tp t="s">
        <v>#N/A Requesting Data...2904609458</v>
        <stp/>
        <stp>BDP|4360547817940664221</stp>
        <tr r="N7456" s="1"/>
      </tp>
      <tp t="s">
        <v>#N/A Requesting Data...3423995619</v>
        <stp/>
        <stp>BDP|4693714822195178604</stp>
        <tr r="R2910" s="1"/>
        <tr r="R2982" s="1"/>
      </tp>
      <tp t="s">
        <v>#N/A Requesting Data...658640222</v>
        <stp/>
        <stp>BDP|5029074712077562140</stp>
        <tr r="N760" s="1"/>
        <tr r="N1412" s="1"/>
      </tp>
      <tp t="s">
        <v>#N/A Requesting Data...1518069446</v>
        <stp/>
        <stp>BDP|6484634804232349049</stp>
        <tr r="N2170" s="1"/>
      </tp>
      <tp t="s">
        <v>#N/A Requesting Data...1867196481</v>
        <stp/>
        <stp>BDP|6125187045482035381</stp>
        <tr r="R7172" s="1"/>
      </tp>
      <tp t="s">
        <v>#N/A Requesting Data...1657834864</v>
        <stp/>
        <stp>BDP|9898640959359782167</stp>
        <tr r="R77" s="1"/>
      </tp>
      <tp t="s">
        <v>#N/A Requesting Data...2103176447</v>
        <stp/>
        <stp>BDP|6253082617227110281</stp>
        <tr r="R119" s="1"/>
        <tr r="R1883" s="1"/>
        <tr r="R3062" s="1"/>
      </tp>
      <tp t="s">
        <v>#N/A Requesting Data...1677874321</v>
        <stp/>
        <stp>BDP|1479760312565511016</stp>
        <tr r="R446" s="1"/>
        <tr r="R2239" s="1"/>
      </tp>
      <tp t="s">
        <v>#N/A Requesting Data...3492227938</v>
        <stp/>
        <stp>BDP|2955640459344190718</stp>
        <tr r="R498" s="1"/>
        <tr r="R2278" s="1"/>
      </tp>
      <tp t="s">
        <v>#N/A Requesting Data...1131492091</v>
        <stp/>
        <stp>BDP|5221515344443724546</stp>
        <tr r="R1249" s="1"/>
        <tr r="R597" s="1"/>
        <tr r="R7313" s="1"/>
      </tp>
      <tp t="s">
        <v>#N/A Requesting Data...1971261969</v>
        <stp/>
        <stp>BDP|2068314998043437997</stp>
        <tr r="R1629" s="1"/>
        <tr r="R977" s="1"/>
      </tp>
      <tp t="s">
        <v>#N/A Requesting Data...3412622309</v>
        <stp/>
        <stp>BDP|3676412313450828498</stp>
        <tr r="R7426" s="1"/>
      </tp>
      <tp t="s">
        <v>#N/A Requesting Data...1102425467</v>
        <stp/>
        <stp>BDP|5413116239342980706</stp>
        <tr r="N1200" s="1"/>
        <tr r="N7279" s="1"/>
        <tr r="N548" s="1"/>
      </tp>
      <tp t="s">
        <v>#N/A Requesting Data...630250700</v>
        <stp/>
        <stp>BDP|7009752463573759748</stp>
        <tr r="N2739" s="1"/>
      </tp>
      <tp t="s">
        <v>#N/A Requesting Data...1648082113</v>
        <stp/>
        <stp>BDP|9319860672835762151</stp>
        <tr r="R1586" s="1"/>
        <tr r="R2559" s="1"/>
        <tr r="R2763" s="1"/>
        <tr r="R934" s="1"/>
      </tp>
      <tp t="s">
        <v>#N/A Requesting Data...771899300</v>
        <stp/>
        <stp>BDP|4816825848232215857</stp>
        <tr r="R1209" s="1"/>
        <tr r="R557" s="1"/>
      </tp>
      <tp t="s">
        <v>#N/A Requesting Data...2407137557</v>
        <stp/>
        <stp>BDP|9246655980380027522</stp>
        <tr r="N22" s="1"/>
        <tr r="N492" s="1"/>
        <tr r="N5" s="1"/>
      </tp>
      <tp t="s">
        <v>#N/A Requesting Data...1633165719</v>
        <stp/>
        <stp>BDP|5818033933962993647</stp>
        <tr r="R2939" s="1"/>
      </tp>
      <tp t="s">
        <v>#N/A Requesting Data...672541167</v>
        <stp/>
        <stp>BDP|8287048947156663822</stp>
        <tr r="R2488" s="1"/>
      </tp>
      <tp t="s">
        <v>#N/A Requesting Data...3288076991</v>
        <stp/>
        <stp>BDP|5008716400557402706</stp>
        <tr r="N3104" s="1"/>
        <tr r="N2829" s="1"/>
        <tr r="N1925" s="1"/>
        <tr r="N161" s="1"/>
      </tp>
      <tp t="s">
        <v>#N/A Requesting Data...2442759382</v>
        <stp/>
        <stp>BDP|2574862490394514533</stp>
        <tr r="R433" s="1"/>
      </tp>
      <tp t="s">
        <v>#N/A Requesting Data...3137230966</v>
        <stp/>
        <stp>BDP|5747346660186002467</stp>
        <tr r="N7602" s="1"/>
      </tp>
      <tp t="s">
        <v>#N/A Requesting Data...1546270775</v>
        <stp/>
        <stp>BDP|7438397434301478487</stp>
        <tr r="R1119" s="1"/>
        <tr r="R1771" s="1"/>
      </tp>
      <tp t="s">
        <v>#N/A Requesting Data...2305671681</v>
        <stp/>
        <stp>BDP|4025186148430777321</stp>
        <tr r="R2981" s="1"/>
      </tp>
      <tp t="s">
        <v>#N/A Requesting Data...1004224132</v>
        <stp/>
        <stp>BDP|8591754967728457369</stp>
        <tr r="R2712" s="1"/>
      </tp>
      <tp t="s">
        <v>#N/A Requesting Data...1733339516</v>
        <stp/>
        <stp>BDP|1654296362590258658</stp>
        <tr r="R212" s="1"/>
        <tr r="R3155" s="1"/>
      </tp>
      <tp t="s">
        <v>#N/A Requesting Data...2281812999</v>
        <stp/>
        <stp>BDP|7788188141986741737</stp>
        <tr r="N2618" s="1"/>
        <tr r="N2814" s="1"/>
      </tp>
      <tp t="s">
        <v>#N/A Requesting Data...1955010837</v>
        <stp/>
        <stp>BDP|5937619962676963096</stp>
        <tr r="R1760" s="1"/>
        <tr r="R1108" s="1"/>
      </tp>
      <tp t="s">
        <v>#N/A Requesting Data...1592953010</v>
        <stp/>
        <stp>BDP|2724815850619862549</stp>
        <tr r="N2877" s="1"/>
      </tp>
      <tp t="s">
        <v>#N/A Requesting Data...2730399116</v>
        <stp/>
        <stp>BDP|5763097394288627761</stp>
        <tr r="N499" s="1"/>
        <tr r="N2279" s="1"/>
      </tp>
      <tp t="s">
        <v>#N/A Requesting Data...3491960388</v>
        <stp/>
        <stp>BDP|3521594678101946370</stp>
        <tr r="R7018" s="1"/>
      </tp>
      <tp t="s">
        <v>#N/A Requesting Data...1962492094</v>
        <stp/>
        <stp>BDP|8703481086526675154</stp>
        <tr r="N1270" s="1"/>
        <tr r="N618" s="1"/>
        <tr r="N7335" s="1"/>
      </tp>
      <tp t="s">
        <v>#N/A Requesting Data...3124444398</v>
        <stp/>
        <stp>BDP|9637297827422626845</stp>
        <tr r="N401" s="1"/>
      </tp>
      <tp t="s">
        <v>#N/A Requesting Data...533007509</v>
        <stp/>
        <stp>BDP|5072497403976699479</stp>
        <tr r="N399" s="1"/>
      </tp>
      <tp t="s">
        <v>#N/A Requesting Data...3692108763</v>
        <stp/>
        <stp>BDP|7901865780871349573</stp>
        <tr r="R7199" s="1"/>
      </tp>
      <tp t="s">
        <v>#N/A Requesting Data...1507441816</v>
        <stp/>
        <stp>BDP|6877433305438607931</stp>
        <tr r="R149" s="1"/>
        <tr r="R1913" s="1"/>
        <tr r="R3092" s="1"/>
      </tp>
      <tp t="s">
        <v>#N/A Requesting Data...3798510037</v>
        <stp/>
        <stp>BDP|9854719253870876890</stp>
        <tr r="N1397" s="1"/>
        <tr r="N745" s="1"/>
      </tp>
      <tp t="s">
        <v>#N/A Requesting Data...1299359734</v>
        <stp/>
        <stp>BDP|5420096739083956662</stp>
        <tr r="R378" s="1"/>
      </tp>
      <tp t="s">
        <v>#N/A Requesting Data...1810588397</v>
        <stp/>
        <stp>BDP|8073208596124457499</stp>
        <tr r="N2544" s="1"/>
        <tr r="N2747" s="1"/>
      </tp>
      <tp t="s">
        <v>#N/A Requesting Data...1393304940</v>
        <stp/>
        <stp>BDP|7508522103479948867</stp>
        <tr r="R2034" s="1"/>
        <tr r="R3213" s="1"/>
        <tr r="R270" s="1"/>
      </tp>
      <tp t="s">
        <v>#N/A Requesting Data...3774754936</v>
        <stp/>
        <stp>BDP|5363236144560991068</stp>
        <tr r="R7526" s="1"/>
        <tr r="R2577" s="1"/>
      </tp>
      <tp t="s">
        <v>#N/A Requesting Data...2794995425</v>
        <stp/>
        <stp>BDP|8873355884744399420</stp>
        <tr r="N1650" s="1"/>
        <tr r="N998" s="1"/>
      </tp>
      <tp t="s">
        <v>#N/A Requesting Data...2357428968</v>
        <stp/>
        <stp>BDP|6506323689067044969</stp>
        <tr r="R991" s="1"/>
        <tr r="R1643" s="1"/>
      </tp>
      <tp t="s">
        <v>#N/A Requesting Data...1726922228</v>
        <stp/>
        <stp>BDP|5337781140661198423</stp>
        <tr r="R1287" s="1"/>
        <tr r="R635" s="1"/>
      </tp>
      <tp t="s">
        <v>#N/A Requesting Data...2341923972</v>
        <stp/>
        <stp>BDP|7885514867484483320</stp>
        <tr r="R1003" s="1"/>
        <tr r="R1655" s="1"/>
        <tr r="R7532" s="1"/>
      </tp>
      <tp t="s">
        <v>#N/A Requesting Data...925293208</v>
        <stp/>
        <stp>BDP|3488092073800425722</stp>
        <tr r="R7402" s="1"/>
      </tp>
      <tp t="s">
        <v>#N/A Requesting Data...4169524064</v>
        <stp/>
        <stp>BDP|3270537379264151612</stp>
        <tr r="N1908" s="1"/>
        <tr r="N3087" s="1"/>
        <tr r="N144" s="1"/>
      </tp>
      <tp t="s">
        <v>#N/A Requesting Data...3754122136</v>
        <stp/>
        <stp>BDP|1228155234052224290</stp>
        <tr r="R7391" s="1"/>
        <tr r="R1336" s="1"/>
        <tr r="R684" s="1"/>
      </tp>
      <tp t="s">
        <v>#N/A Requesting Data...968951594</v>
        <stp/>
        <stp>BDP|6265060637306902038</stp>
        <tr r="N137" s="1"/>
        <tr r="N1901" s="1"/>
        <tr r="N3080" s="1"/>
      </tp>
      <tp t="s">
        <v>#N/A Requesting Data...2538740821</v>
        <stp/>
        <stp>BDP|2312033737582682080</stp>
        <tr r="R2602" s="1"/>
      </tp>
      <tp t="s">
        <v>#N/A Requesting Data...2939723193</v>
        <stp/>
        <stp>BDP|1619345430612364084</stp>
        <tr r="N2949" s="1"/>
      </tp>
      <tp t="s">
        <v>#N/A Requesting Data...859939269</v>
        <stp/>
        <stp>BDP|5810765188049690099</stp>
        <tr r="R2695" s="1"/>
        <tr r="R7470" s="1"/>
        <tr r="R2892" s="1"/>
      </tp>
      <tp t="s">
        <v>#N/A Requesting Data...4039043992</v>
        <stp/>
        <stp>BDP|3430640950732081198</stp>
        <tr r="N1894" s="1"/>
        <tr r="N130" s="1"/>
        <tr r="N3073" s="1"/>
      </tp>
      <tp t="s">
        <v>#N/A Requesting Data...3557945173</v>
        <stp/>
        <stp>BDP|5596564701896963527</stp>
        <tr r="R454" s="1"/>
      </tp>
      <tp t="s">
        <v>#N/A Requesting Data...4026011206</v>
        <stp/>
        <stp>BDP|2279085965413270446</stp>
        <tr r="R938" s="1"/>
        <tr r="R1590" s="1"/>
      </tp>
      <tp t="s">
        <v>#N/A Requesting Data...1338053698</v>
        <stp/>
        <stp>BDP|5180358573116916409</stp>
        <tr r="N2235" s="1"/>
        <tr r="N441" s="1"/>
      </tp>
      <tp t="s">
        <v>#N/A Requesting Data...1181394601</v>
        <stp/>
        <stp>BDP|3653053305900927010</stp>
        <tr r="N570" s="1"/>
        <tr r="N1222" s="1"/>
      </tp>
      <tp t="s">
        <v>#N/A Requesting Data...2832755612</v>
        <stp/>
        <stp>BDP|4169079858501628369</stp>
        <tr r="R2512" s="1"/>
        <tr r="R2711" s="1"/>
      </tp>
      <tp t="s">
        <v>#N/A Requesting Data...2537251901</v>
        <stp/>
        <stp>BDP|3504566117622391699</stp>
        <tr r="R158" s="1"/>
        <tr r="R1922" s="1"/>
        <tr r="R2825" s="1"/>
        <tr r="R3101" s="1"/>
      </tp>
      <tp t="s">
        <v>#N/A Requesting Data...923548894</v>
        <stp/>
        <stp>BDP|2730796878919892805</stp>
        <tr r="R2497" s="1"/>
      </tp>
      <tp t="s">
        <v>#N/A Requesting Data...1809694749</v>
        <stp/>
        <stp>BDP|5117415566377847300</stp>
        <tr r="N7009" s="1"/>
      </tp>
      <tp t="s">
        <v>#N/A Requesting Data...2710586011</v>
        <stp/>
        <stp>BDP|5455745504302302397</stp>
        <tr r="R2192" s="1"/>
      </tp>
      <tp t="s">
        <v>#N/A Requesting Data...2633853183</v>
        <stp/>
        <stp>BDP|2443670734807182383</stp>
        <tr r="R527" s="1"/>
        <tr r="R1179" s="1"/>
      </tp>
      <tp t="s">
        <v>#N/A Requesting Data...1256300454</v>
        <stp/>
        <stp>BDP|3360308462111683490</stp>
        <tr r="R322" s="1"/>
      </tp>
      <tp t="s">
        <v>#N/A Requesting Data...4120958229</v>
        <stp/>
        <stp>BDP|8485402405948904764</stp>
        <tr r="R7579" s="1"/>
        <tr r="R1114" s="1"/>
        <tr r="R1766" s="1"/>
      </tp>
      <tp t="s">
        <v>#N/A Requesting Data...2464596450</v>
        <stp/>
        <stp>BDP|3721462863647847545</stp>
        <tr r="R185" s="1"/>
        <tr r="R1949" s="1"/>
        <tr r="R3128" s="1"/>
      </tp>
      <tp t="s">
        <v>#N/A Requesting Data...562113061</v>
        <stp/>
        <stp>BDP|8061609151649899176</stp>
        <tr r="N1980" s="1"/>
        <tr r="N216" s="1"/>
        <tr r="N3159" s="1"/>
      </tp>
      <tp t="s">
        <v>#N/A Requesting Data...1872535415</v>
        <stp/>
        <stp>BDP|8462352946699928518</stp>
        <tr r="R1012" s="1"/>
        <tr r="R1664" s="1"/>
      </tp>
      <tp t="s">
        <v>#N/A Requesting Data...1883376695</v>
        <stp/>
        <stp>BDP|5837417335972418374</stp>
        <tr r="N3034" s="1"/>
      </tp>
      <tp t="s">
        <v>#N/A Requesting Data...3583921450</v>
        <stp/>
        <stp>BDP|1214178699448357202</stp>
        <tr r="N7357" s="1"/>
        <tr r="N643" s="1"/>
        <tr r="N1295" s="1"/>
      </tp>
      <tp t="s">
        <v>#N/A Requesting Data...2788737375</v>
        <stp/>
        <stp>BDP|2327928555525201890</stp>
        <tr r="N553" s="1"/>
        <tr r="N1205" s="1"/>
      </tp>
      <tp t="s">
        <v>#N/A Requesting Data...648139199</v>
        <stp/>
        <stp>BDP|8456680115725048964</stp>
        <tr r="R2477" s="1"/>
      </tp>
      <tp t="s">
        <v>#N/A Requesting Data...2367609295</v>
        <stp/>
        <stp>BDP|2306233845530242780</stp>
        <tr r="R2566" s="1"/>
      </tp>
      <tp t="s">
        <v>#N/A Requesting Data...1314507773</v>
        <stp/>
        <stp>BDP|7311111955699030980</stp>
        <tr r="R368" s="1"/>
      </tp>
      <tp t="s">
        <v>#N/A Requesting Data...1622346505</v>
        <stp/>
        <stp>BDP|9805663562208465273</stp>
        <tr r="R594" s="1"/>
        <tr r="R1246" s="1"/>
        <tr r="R7310" s="1"/>
      </tp>
      <tp t="s">
        <v>#N/A Requesting Data...728735233</v>
        <stp/>
        <stp>BDP|2213270114814840669</stp>
        <tr r="R2624" s="1"/>
      </tp>
      <tp t="s">
        <v>#N/A Requesting Data...1491336775</v>
        <stp/>
        <stp>BDP|1255082129412974253</stp>
        <tr r="R1143" s="1"/>
        <tr r="R1795" s="1"/>
      </tp>
      <tp t="s">
        <v>#N/A Requesting Data...4097671437</v>
        <stp/>
        <stp>BDP|3708615565193419382</stp>
        <tr r="R2019" s="1"/>
        <tr r="R255" s="1"/>
        <tr r="R3198" s="1"/>
      </tp>
      <tp t="s">
        <v>#N/A Requesting Data...2173388668</v>
        <stp/>
        <stp>BDP|2647142959285550028</stp>
        <tr r="N7481" s="1"/>
        <tr r="N1473" s="1"/>
        <tr r="N821" s="1"/>
      </tp>
      <tp t="s">
        <v>#N/A Requesting Data...2811743783</v>
        <stp/>
        <stp>BDP|2355368923075959531</stp>
        <tr r="N477" s="1"/>
      </tp>
      <tp t="s">
        <v>#N/A Requesting Data...967480094</v>
        <stp/>
        <stp>BDP|6165491784919076004</stp>
        <tr r="N1445" s="1"/>
        <tr r="N793" s="1"/>
      </tp>
      <tp t="s">
        <v>#N/A Requesting Data...3423243643</v>
        <stp/>
        <stp>BDP|6563092951263334328</stp>
        <tr r="R1031" s="1"/>
        <tr r="R1683" s="1"/>
      </tp>
      <tp t="s">
        <v>#N/A Requesting Data...1763332411</v>
        <stp/>
        <stp>BDP|8046244538012394835</stp>
        <tr r="R2523" s="1"/>
      </tp>
      <tp t="s">
        <v>#N/A Requesting Data...1123950169</v>
        <stp/>
        <stp>BDP|5571626382768152082</stp>
        <tr r="N2180" s="1"/>
      </tp>
      <tp t="s">
        <v>#N/A Requesting Data...2717565542</v>
        <stp/>
        <stp>BDP|8113142488383746167</stp>
        <tr r="R1882" s="1"/>
        <tr r="R3061" s="1"/>
        <tr r="R118" s="1"/>
      </tp>
      <tp t="s">
        <v>#N/A Requesting Data...2784511868</v>
        <stp/>
        <stp>BDP|7873463430013333015</stp>
        <tr r="R1692" s="1"/>
        <tr r="R1926" s="1"/>
        <tr r="R162" s="1"/>
        <tr r="R3105" s="1"/>
        <tr r="R1040" s="1"/>
      </tp>
      <tp t="s">
        <v>#N/A Requesting Data...4056380432</v>
        <stp/>
        <stp>BDP|7852055782744446876</stp>
        <tr r="N1000" s="1"/>
        <tr r="N1652" s="1"/>
        <tr r="N7531" s="1"/>
      </tp>
      <tp t="s">
        <v>#N/A Requesting Data...1445513036</v>
        <stp/>
        <stp>BDP|4372342879135042625</stp>
        <tr r="R2497" s="1"/>
      </tp>
      <tp t="s">
        <v>#N/A Requesting Data...1041268677</v>
        <stp/>
        <stp>BDP|2912401143104613504</stp>
        <tr r="N1860" s="1"/>
      </tp>
      <tp t="s">
        <v>#N/A Requesting Data...718007492</v>
        <stp/>
        <stp>BDP|2491675608873054477</stp>
        <tr r="R1605" s="1"/>
        <tr r="R953" s="1"/>
        <tr r="R7524" s="1"/>
      </tp>
      <tp t="s">
        <v>#N/A Requesting Data...2272550328</v>
        <stp/>
        <stp>BDP|3662040435213823030</stp>
        <tr r="R7328" s="1"/>
      </tp>
      <tp t="s">
        <v>#N/A Requesting Data...3558389397</v>
        <stp/>
        <stp>BDP|1214667588089777577</stp>
        <tr r="R7362" s="1"/>
      </tp>
      <tp t="s">
        <v>#N/A Requesting Data...3792515551</v>
        <stp/>
        <stp>BDP|8378434592397600198</stp>
        <tr r="N1600" s="1"/>
        <tr r="N948" s="1"/>
      </tp>
      <tp t="s">
        <v>#N/A Requesting Data...3343184851</v>
        <stp/>
        <stp>BDP|3345402850668756995</stp>
        <tr r="R328" s="1"/>
      </tp>
      <tp t="s">
        <v>#N/A Requesting Data...4280363663</v>
        <stp/>
        <stp>BDP|7394213547987821501</stp>
        <tr r="R7054" s="1"/>
        <tr r="R69" s="1"/>
        <tr r="R1853" s="1"/>
        <tr r="R2335" s="1"/>
        <tr r="R2413" s="1"/>
        <tr r="R2471" s="1"/>
        <tr r="R7106" s="1"/>
        <tr r="R7164" s="1"/>
        <tr r="R7247" s="1"/>
        <tr r="R7644" s="1"/>
      </tp>
      <tp t="s">
        <v>#N/A Requesting Data...1467195255</v>
        <stp/>
        <stp>BDP|8597606579542998880</stp>
        <tr r="R7201" s="1"/>
        <tr r="R87" s="1"/>
      </tp>
      <tp t="s">
        <v>#N/A Requesting Data...3857533825</v>
        <stp/>
        <stp>BDP|5924061133833609679</stp>
        <tr r="R1823" s="1"/>
      </tp>
      <tp t="s">
        <v>#N/A Requesting Data...944976917</v>
        <stp/>
        <stp>BDP|7291281652402337169</stp>
        <tr r="N1252" s="1"/>
        <tr r="N600" s="1"/>
      </tp>
      <tp t="s">
        <v>#N/A Requesting Data...744844055</v>
        <stp/>
        <stp>BDP|3686544044284211567</stp>
        <tr r="R3006" s="1"/>
      </tp>
      <tp t="s">
        <v>#N/A Requesting Data...1101432140</v>
        <stp/>
        <stp>BDP|2479039929116819545</stp>
        <tr r="R2512" s="1"/>
        <tr r="R2711" s="1"/>
      </tp>
      <tp t="s">
        <v>#N/A Requesting Data...2774466210</v>
        <stp/>
        <stp>BDP|8664572185551683703</stp>
        <tr r="R7590" s="1"/>
      </tp>
      <tp t="s">
        <v>#N/A Requesting Data...3624634103</v>
        <stp/>
        <stp>BDP|2080232833084408460</stp>
        <tr r="R1171" s="1"/>
        <tr r="R519" s="1"/>
      </tp>
      <tp t="s">
        <v>#N/A Requesting Data...3059335582</v>
        <stp/>
        <stp>BDP|5929190034453236748</stp>
        <tr r="N1722" s="1"/>
        <tr r="N1070" s="1"/>
      </tp>
      <tp t="s">
        <v>#N/A Requesting Data...3297219637</v>
        <stp/>
        <stp>BDP|2135630679275168588</stp>
        <tr r="R1086" s="1"/>
        <tr r="R1738" s="1"/>
      </tp>
      <tp t="s">
        <v>#N/A Requesting Data...4124392297</v>
        <stp/>
        <stp>BDP|6777329889136931872</stp>
        <tr r="R2188" s="1"/>
      </tp>
      <tp t="s">
        <v>#N/A Requesting Data...3455680662</v>
        <stp/>
        <stp>BDP|7558998587212890717</stp>
        <tr r="N3004" s="1"/>
      </tp>
      <tp t="s">
        <v>#N/A Requesting Data...1787419947</v>
        <stp/>
        <stp>BDP|3253365180699021267</stp>
        <tr r="N7336" s="1"/>
      </tp>
      <tp t="s">
        <v>#N/A Requesting Data...1784695340</v>
        <stp/>
        <stp>BDP|9178044063634257862</stp>
        <tr r="R1410" s="1"/>
        <tr r="R7448" s="1"/>
        <tr r="R758" s="1"/>
      </tp>
      <tp t="s">
        <v>#N/A Requesting Data...2899246939</v>
        <stp/>
        <stp>BDP|8027192776315960841</stp>
        <tr r="R1633" s="1"/>
        <tr r="R981" s="1"/>
      </tp>
      <tp t="s">
        <v>#N/A Requesting Data...3778423685</v>
        <stp/>
        <stp>BDP|3314940837119161332</stp>
        <tr r="N1490" s="1"/>
        <tr r="N838" s="1"/>
      </tp>
      <tp t="s">
        <v>#N/A Requesting Data...3881496875</v>
        <stp/>
        <stp>BDP|7512769576145643105</stp>
        <tr r="R2623" s="1"/>
      </tp>
      <tp t="s">
        <v>#N/A Requesting Data...3386407327</v>
        <stp/>
        <stp>BDP|6329007598224083887</stp>
        <tr r="N1636" s="1"/>
        <tr r="N984" s="1"/>
      </tp>
      <tp t="s">
        <v>#N/A Requesting Data...4282833318</v>
        <stp/>
        <stp>BDP|9433894840390798696</stp>
        <tr r="R321" s="1"/>
      </tp>
      <tp t="s">
        <v>#N/A Requesting Data...749247137</v>
        <stp/>
        <stp>BDP|4377376410151341449</stp>
        <tr r="R129" s="1"/>
        <tr r="R1893" s="1"/>
        <tr r="R3072" s="1"/>
        <tr r="R7327" s="1"/>
        <tr r="R1261" s="1"/>
        <tr r="R2562" s="1"/>
        <tr r="R2765" s="1"/>
        <tr r="R609" s="1"/>
      </tp>
      <tp t="s">
        <v>#N/A Requesting Data...1048784197</v>
        <stp/>
        <stp>BDP|2757793532600843579</stp>
        <tr r="R2963" s="1"/>
      </tp>
      <tp t="s">
        <v>#N/A Requesting Data...1169727201</v>
        <stp/>
        <stp>BDP|2738620666256092705</stp>
        <tr r="N1141" s="1"/>
        <tr r="N1793" s="1"/>
      </tp>
      <tp t="s">
        <v>#N/A Requesting Data...3513081407</v>
        <stp/>
        <stp>BDP|9333105794850316273</stp>
        <tr r="R1083" s="1"/>
        <tr r="R1735" s="1"/>
        <tr r="R2863" s="1"/>
      </tp>
      <tp t="s">
        <v>#N/A Requesting Data...3817579550</v>
        <stp/>
        <stp>BDP|9108628621197777962</stp>
        <tr r="N2677" s="1"/>
        <tr r="N2974" s="1"/>
      </tp>
      <tp t="s">
        <v>#N/A Requesting Data...2130477088</v>
        <stp/>
        <stp>BDP|9405503650079713302</stp>
        <tr r="R7366" s="1"/>
      </tp>
      <tp t="s">
        <v>#N/A Requesting Data...3320466375</v>
        <stp/>
        <stp>BDP|3880089386319471115</stp>
        <tr r="R2739" s="1"/>
      </tp>
      <tp t="s">
        <v>#N/A Requesting Data...3316206906</v>
        <stp/>
        <stp>BDP|9957977462023795689</stp>
        <tr r="N7575" s="1"/>
      </tp>
      <tp t="s">
        <v>#N/A Requesting Data...2329606428</v>
        <stp/>
        <stp>BDP|9746972471736152231</stp>
        <tr r="R1697" s="1"/>
        <tr r="R1045" s="1"/>
      </tp>
      <tp t="s">
        <v>#N/A Requesting Data...1651268373</v>
        <stp/>
        <stp>BDP|6551035223921388657</stp>
        <tr r="R739" s="1"/>
        <tr r="R1391" s="1"/>
        <tr r="R7435" s="1"/>
      </tp>
      <tp t="s">
        <v>#N/A Requesting Data...1699375861</v>
        <stp/>
        <stp>BDP|3950586158464082494</stp>
        <tr r="N1312" s="1"/>
        <tr r="N660" s="1"/>
      </tp>
      <tp t="s">
        <v>#N/A Requesting Data...1338453001</v>
        <stp/>
        <stp>BDP|1784215137565220631</stp>
        <tr r="R374" s="1"/>
      </tp>
      <tp t="s">
        <v>#N/A Requesting Data...726955139</v>
        <stp/>
        <stp>BDP|1817552647801269286</stp>
        <tr r="N7432" s="1"/>
      </tp>
      <tp t="s">
        <v>#N/A Requesting Data...3653806615</v>
        <stp/>
        <stp>BDP|5428163162536682767</stp>
        <tr r="R1760" s="1"/>
        <tr r="R1108" s="1"/>
      </tp>
      <tp t="s">
        <v>#N/A Requesting Data...1238697192</v>
        <stp/>
        <stp>BDP|2490254127020565137</stp>
        <tr r="R1159" s="1"/>
      </tp>
      <tp t="s">
        <v>#N/A Requesting Data...4057996549</v>
        <stp/>
        <stp>BDP|9342060652616671914</stp>
        <tr r="R7040" s="1"/>
        <tr r="R1839" s="1"/>
        <tr r="R2321" s="1"/>
        <tr r="R2399" s="1"/>
        <tr r="R2457" s="1"/>
        <tr r="R7149" s="1"/>
        <tr r="R7232" s="1"/>
        <tr r="R7630" s="1"/>
        <tr r="R55" s="1"/>
        <tr r="R7091" s="1"/>
      </tp>
      <tp t="s">
        <v>#N/A Requesting Data...1348411592</v>
        <stp/>
        <stp>BDP|2023129319881846037</stp>
        <tr r="R1822" s="1"/>
      </tp>
      <tp t="s">
        <v>#N/A Requesting Data...2265417549</v>
        <stp/>
        <stp>BDP|7087949591807287376</stp>
        <tr r="R1369" s="1"/>
        <tr r="R717" s="1"/>
      </tp>
      <tp t="s">
        <v>#N/A Requesting Data...999241121</v>
        <stp/>
        <stp>BDP|6830504732781319288</stp>
        <tr r="N2750" s="1"/>
      </tp>
      <tp t="s">
        <v>#N/A Requesting Data...1072451173</v>
        <stp/>
        <stp>BDP|7151358107654227301</stp>
        <tr r="N2846" s="1"/>
      </tp>
      <tp t="s">
        <v>#N/A Requesting Data...1502916396</v>
        <stp/>
        <stp>BDP|7788483474723355491</stp>
        <tr r="R2554" s="1"/>
      </tp>
      <tp t="s">
        <v>#N/A Requesting Data...2606446363</v>
        <stp/>
        <stp>BDP|8478657952710750859</stp>
        <tr r="R2395" s="1"/>
        <tr r="R2317" s="1"/>
        <tr r="R7087" s="1"/>
        <tr r="R7145" s="1"/>
        <tr r="R7626" s="1"/>
        <tr r="R51" s="1"/>
        <tr r="R2453" s="1"/>
      </tp>
      <tp t="s">
        <v>#N/A Requesting Data...829438053</v>
        <stp/>
        <stp>BDP|6382891132328078696</stp>
        <tr r="R2038" s="1"/>
        <tr r="R3217" s="1"/>
        <tr r="R1341" s="1"/>
        <tr r="R7394" s="1"/>
        <tr r="R689" s="1"/>
        <tr r="R274" s="1"/>
      </tp>
      <tp t="s">
        <v>#N/A Requesting Data...916240800</v>
        <stp/>
        <stp>BDP|8658981666505096192</stp>
        <tr r="R2187" s="1"/>
      </tp>
      <tp t="s">
        <v>#N/A Requesting Data...1511866574</v>
        <stp/>
        <stp>BDP|1340711048956967724</stp>
        <tr r="R810" s="1"/>
        <tr r="R1462" s="1"/>
      </tp>
      <tp t="s">
        <v>#N/A Requesting Data...4108081448</v>
        <stp/>
        <stp>BDP|5352375820984006358</stp>
        <tr r="R767" s="1"/>
        <tr r="R1419" s="1"/>
      </tp>
      <tp t="s">
        <v>#N/A Requesting Data...1982645923</v>
        <stp/>
        <stp>BDP|5585824980351368759</stp>
        <tr r="R7196" s="1"/>
        <tr r="R7114" s="1"/>
      </tp>
      <tp t="s">
        <v>#N/A Requesting Data...2728967840</v>
        <stp/>
        <stp>BDP|2360510881204249803</stp>
        <tr r="N7433" s="1"/>
      </tp>
      <tp t="s">
        <v>#N/A Requesting Data...2071268914</v>
        <stp/>
        <stp>BDP|3359353628663961264</stp>
        <tr r="N3008" s="1"/>
      </tp>
      <tp t="s">
        <v>#N/A Requesting Data...3165354512</v>
        <stp/>
        <stp>BDP|2381111557062459775</stp>
        <tr r="R7186" s="1"/>
      </tp>
      <tp t="s">
        <v>#N/A Requesting Data...2054808068</v>
        <stp/>
        <stp>BDP|2110528910007138247</stp>
        <tr r="R1185" s="1"/>
        <tr r="R533" s="1"/>
      </tp>
      <tp t="s">
        <v>#N/A Requesting Data...2270676049</v>
        <stp/>
        <stp>BDP|9095360224533547817</stp>
        <tr r="N1075" s="1"/>
        <tr r="N1727" s="1"/>
      </tp>
      <tp t="s">
        <v>#N/A Requesting Data...2261848239</v>
        <stp/>
        <stp>BDP|5023006104823341516</stp>
        <tr r="R2356" s="1"/>
      </tp>
      <tp t="s">
        <v>#N/A Requesting Data...2487135711</v>
        <stp/>
        <stp>BDP|1938428533327665280</stp>
        <tr r="R1503" s="1"/>
        <tr r="R851" s="1"/>
      </tp>
      <tp t="s">
        <v>#N/A Requesting Data...4126286750</v>
        <stp/>
        <stp>BDP|5020672836204001773</stp>
        <tr r="N7451" s="1"/>
      </tp>
      <tp t="s">
        <v>#N/A Requesting Data...1126830133</v>
        <stp/>
        <stp>BDP|7187523016786384605</stp>
        <tr r="R1511" s="1"/>
        <tr r="R859" s="1"/>
      </tp>
      <tp t="s">
        <v>#N/A Requesting Data...749134240</v>
        <stp/>
        <stp>BDP|1675836474818388541</stp>
        <tr r="N1042" s="1"/>
        <tr r="N1694" s="1"/>
      </tp>
      <tp t="s">
        <v>#N/A Requesting Data...3850722537</v>
        <stp/>
        <stp>BDP|7837426144675109190</stp>
        <tr r="R7534" s="1"/>
      </tp>
      <tp t="s">
        <v>#N/A Requesting Data...2645522135</v>
        <stp/>
        <stp>BDP|8947048198907522560</stp>
        <tr r="N1949" s="1"/>
        <tr r="N3128" s="1"/>
        <tr r="N185" s="1"/>
      </tp>
      <tp t="s">
        <v>#N/A Requesting Data...3061770588</v>
        <stp/>
        <stp>BDP|9755601995033063645</stp>
        <tr r="N1611" s="1"/>
        <tr r="N959" s="1"/>
      </tp>
      <tp t="s">
        <v>#N/A Requesting Data...3236835981</v>
        <stp/>
        <stp>BDP|4576154962899195948</stp>
        <tr r="N375" s="1"/>
      </tp>
      <tp t="s">
        <v>#N/A Requesting Data...721910038</v>
        <stp/>
        <stp>BDP|8486035744487330870</stp>
        <tr r="N2766" s="1"/>
      </tp>
      <tp t="s">
        <v>#N/A Requesting Data...666888648</v>
        <stp/>
        <stp>BDP|1126509883558459716</stp>
        <tr r="R2955" s="1"/>
      </tp>
      <tp t="s">
        <v>#N/A Requesting Data...2082912647</v>
        <stp/>
        <stp>BDP|8922709239336661913</stp>
        <tr r="N1968" s="1"/>
        <tr r="N2902" s="1"/>
        <tr r="N3147" s="1"/>
        <tr r="N204" s="1"/>
      </tp>
      <tp t="s">
        <v>#N/A Requesting Data...599752886</v>
        <stp/>
        <stp>BDP|5365881473080687993</stp>
        <tr r="R3176" s="1"/>
        <tr r="R1997" s="1"/>
        <tr r="R233" s="1"/>
      </tp>
      <tp t="s">
        <v>#N/A Requesting Data...2112012104</v>
        <stp/>
        <stp>BDP|9568846735363244219</stp>
        <tr r="R2156" s="1"/>
      </tp>
      <tp t="s">
        <v>#N/A Requesting Data...918653101</v>
        <stp/>
        <stp>BDP|1665493239166967383</stp>
        <tr r="R1743" s="1"/>
        <tr r="R1091" s="1"/>
      </tp>
      <tp t="s">
        <v>#N/A Requesting Data...3001760462</v>
        <stp/>
        <stp>BDP|6785795578962625777</stp>
        <tr r="R2011" s="1"/>
        <tr r="R247" s="1"/>
        <tr r="R2561" s="1"/>
        <tr r="R3190" s="1"/>
      </tp>
      <tp t="s">
        <v>#N/A Requesting Data...3662556367</v>
        <stp/>
        <stp>BDP|3298588765775109696</stp>
        <tr r="N2064" s="1"/>
        <tr r="N300" s="1"/>
        <tr r="N2672" s="1"/>
        <tr r="N3243" s="1"/>
      </tp>
      <tp t="s">
        <v>#N/A Requesting Data...1777245304</v>
        <stp/>
        <stp>BDP|7721309605105060258</stp>
        <tr r="R2803" s="1"/>
        <tr r="R2604" s="1"/>
      </tp>
      <tp t="s">
        <v>#N/A Requesting Data...1062465705</v>
        <stp/>
        <stp>BDP|4033050965420728101</stp>
        <tr r="N1341" s="1"/>
        <tr r="N7394" s="1"/>
        <tr r="N689" s="1"/>
      </tp>
      <tp t="s">
        <v>#N/A Requesting Data...3617259104</v>
        <stp/>
        <stp>BDP|8118640122676456944</stp>
        <tr r="R1793" s="1"/>
        <tr r="R1141" s="1"/>
      </tp>
      <tp t="s">
        <v>#N/A Requesting Data...3124791314</v>
        <stp/>
        <stp>BDP|5423803875169005059</stp>
        <tr r="R1175" s="1"/>
        <tr r="R523" s="1"/>
      </tp>
      <tp t="s">
        <v>#N/A Requesting Data...4240504424</v>
        <stp/>
        <stp>BDP|6206415600427019679</stp>
        <tr r="R2532" s="1"/>
      </tp>
      <tp t="s">
        <v>#N/A Requesting Data...2115722979</v>
        <stp/>
        <stp>BDP|2816709568822783233</stp>
        <tr r="R347" s="1"/>
      </tp>
      <tp t="s">
        <v>#N/A Requesting Data...3175253696</v>
        <stp/>
        <stp>BDP|2435878184565060432</stp>
        <tr r="N1633" s="1"/>
        <tr r="N981" s="1"/>
      </tp>
      <tp t="s">
        <v>#N/A Requesting Data...3344304687</v>
        <stp/>
        <stp>BDP|2340761455274478703</stp>
        <tr r="R352" s="1"/>
      </tp>
      <tp t="s">
        <v>#N/A Requesting Data...1868748337</v>
        <stp/>
        <stp>BDP|6615474156010151422</stp>
        <tr r="R2365" s="1"/>
      </tp>
      <tp t="s">
        <v>#N/A Requesting Data...747654268</v>
        <stp/>
        <stp>BDP|2373517774315232602</stp>
        <tr r="N7212" s="1"/>
      </tp>
      <tp t="s">
        <v>#N/A Requesting Data...2584574279</v>
        <stp/>
        <stp>BDP|7884086823863700500</stp>
        <tr r="N7185" s="1"/>
        <tr r="N2972" s="1"/>
      </tp>
      <tp t="s">
        <v>#N/A Requesting Data...1543305193</v>
        <stp/>
        <stp>BDP|3034580691225884940</stp>
        <tr r="N12" s="1"/>
      </tp>
      <tp t="s">
        <v>#N/A Requesting Data...2520161639</v>
        <stp/>
        <stp>BDP|4155174337897309270</stp>
        <tr r="R2745" s="1"/>
      </tp>
      <tp t="s">
        <v>#N/A Requesting Data...1552172345</v>
        <stp/>
        <stp>BDP|6477508044244301065</stp>
        <tr r="N2806" s="1"/>
      </tp>
      <tp t="s">
        <v>#N/A Requesting Data...2309475806</v>
        <stp/>
        <stp>BDP|5181772072292265433</stp>
        <tr r="N116" s="1"/>
        <tr r="N1880" s="1"/>
        <tr r="N3059" s="1"/>
      </tp>
      <tp t="s">
        <v>#N/A Requesting Data...878007283</v>
        <stp/>
        <stp>BDP|2498995989638466853</stp>
        <tr r="N559" s="1"/>
        <tr r="N1211" s="1"/>
        <tr r="N7285" s="1"/>
      </tp>
      <tp t="s">
        <v>#N/A Requesting Data...4208885914</v>
        <stp/>
        <stp>BDP|8439746142041444931</stp>
        <tr r="N7485" s="1"/>
      </tp>
      <tp t="s">
        <v>#N/A Requesting Data...1006094177</v>
        <stp/>
        <stp>BDP|3541755205042303535</stp>
        <tr r="N1817" s="1"/>
      </tp>
      <tp t="s">
        <v>#N/A Requesting Data...3818623259</v>
        <stp/>
        <stp>BDP|7720000775661735200</stp>
        <tr r="R7434" s="1"/>
      </tp>
      <tp t="s">
        <v>#N/A Requesting Data...1267895935</v>
        <stp/>
        <stp>BDP|5902775721263908030</stp>
        <tr r="R368" s="1"/>
      </tp>
      <tp t="s">
        <v>#N/A Requesting Data...2541264082</v>
        <stp/>
        <stp>BDP|3271560344241620031</stp>
        <tr r="N3040" s="1"/>
        <tr r="N97" s="1"/>
      </tp>
      <tp t="s">
        <v>#N/A Requesting Data...3960896291</v>
        <stp/>
        <stp>BDP|6038454175240761625</stp>
        <tr r="R1216" s="1"/>
        <tr r="R564" s="1"/>
      </tp>
      <tp t="s">
        <v>#N/A Requesting Data...3327885941</v>
        <stp/>
        <stp>BDP|53818029705840685</stp>
        <tr r="R2839" s="1"/>
        <tr r="R2650" s="1"/>
      </tp>
      <tp t="s">
        <v>#N/A Requesting Data...3919058769</v>
        <stp/>
        <stp>BDP|41971875381168746</stp>
        <tr r="N2569" s="1"/>
        <tr r="N2772" s="1"/>
      </tp>
      <tp t="s">
        <v>#N/A Requesting Data...1465131480</v>
        <stp/>
        <stp>BDP|83334648906424941</stp>
        <tr r="R1053" s="1"/>
        <tr r="R1705" s="1"/>
      </tp>
      <tp t="s">
        <v>#N/A Requesting Data...2686627339</v>
        <stp/>
        <stp>BDP|84967026255191541</stp>
        <tr r="R1550" s="1"/>
        <tr r="R898" s="1"/>
      </tp>
      <tp t="s">
        <v>#N/A Requesting Data...3737658317</v>
        <stp/>
        <stp>BDP|15167637709909047</stp>
        <tr r="R1943" s="1"/>
        <tr r="R2860" s="1"/>
        <tr r="R179" s="1"/>
        <tr r="R3122" s="1"/>
      </tp>
      <tp t="s">
        <v>#N/A Requesting Data...2460644021</v>
        <stp/>
        <stp>BDP|40541983931341635</stp>
        <tr r="R7311" s="1"/>
        <tr r="R1248" s="1"/>
        <tr r="R596" s="1"/>
      </tp>
      <tp t="s">
        <v>#N/A Requesting Data...1139943031</v>
        <stp/>
        <stp>BDP|22898471124472187</stp>
        <tr r="R7428" s="1"/>
      </tp>
      <tp t="s">
        <v>#N/A Requesting Data...1419249991</v>
        <stp/>
        <stp>BDP|75111030451513903</stp>
        <tr r="R897" s="1"/>
        <tr r="R1549" s="1"/>
      </tp>
      <tp t="s">
        <v>#N/A Requesting Data...4036735383</v>
        <stp/>
        <stp>BDP|20534496427709178</stp>
        <tr r="N7227" s="1"/>
        <tr r="N42" s="1"/>
        <tr r="N1834" s="1"/>
        <tr r="N7035" s="1"/>
        <tr r="N7136" s="1"/>
        <tr r="N7617" s="1"/>
        <tr r="N2308" s="1"/>
        <tr r="N2444" s="1"/>
        <tr r="N7078" s="1"/>
      </tp>
      <tp t="s">
        <v>#N/A Requesting Data...1880297377</v>
        <stp/>
        <stp>BDP|45586035838749491</stp>
        <tr r="N1456" s="1"/>
        <tr r="N804" s="1"/>
      </tp>
      <tp t="s">
        <v>#N/A Requesting Data...2070457555</v>
        <stp/>
        <stp>BDP|94990241033136400</stp>
        <tr r="R958" s="1"/>
        <tr r="R1610" s="1"/>
      </tp>
      <tp t="s">
        <v>#N/A Requesting Data...3864388100</v>
        <stp/>
        <stp>BDP|67590515349797001</stp>
        <tr r="R993" s="1"/>
        <tr r="R1645" s="1"/>
      </tp>
      <tp t="s">
        <v>#N/A Requesting Data...4022231743</v>
        <stp/>
        <stp>BDP|54988564533546072</stp>
        <tr r="R7580" s="1"/>
      </tp>
      <tp t="s">
        <v>#N/A Requesting Data...2553126166</v>
        <stp/>
        <stp>BDP|96711359315042987</stp>
        <tr r="R1454" s="1"/>
        <tr r="R802" s="1"/>
      </tp>
      <tp t="s">
        <v>#N/A Requesting Data...3521138665</v>
        <stp/>
        <stp>BDP|90449854918973747</stp>
        <tr r="N1046" s="1"/>
        <tr r="N1698" s="1"/>
      </tp>
      <tp t="s">
        <v>#N/A Requesting Data...3634406428</v>
        <stp/>
        <stp>BDP|66806182718907662</stp>
        <tr r="N1737" s="1"/>
        <tr r="N1085" s="1"/>
      </tp>
      <tp t="s">
        <v>#N/A Requesting Data...3524131319</v>
        <stp/>
        <stp>BDP|95434726561950967</stp>
        <tr r="N1421" s="1"/>
        <tr r="N769" s="1"/>
      </tp>
      <tp t="s">
        <v>#N/A Requesting Data...3615842713</v>
        <stp/>
        <stp>BDP|98821638551796460</stp>
        <tr r="R1477" s="1"/>
        <tr r="R825" s="1"/>
      </tp>
      <tp t="s">
        <v>#N/A Requesting Data...2320951888</v>
        <stp/>
        <stp>BDP|35283078457383356</stp>
        <tr r="N1116" s="1"/>
        <tr r="N1768" s="1"/>
      </tp>
      <tp t="s">
        <v>#N/A Requesting Data...4022659646</v>
        <stp/>
        <stp>BDP|19049278936105175</stp>
        <tr r="N2665" s="1"/>
      </tp>
      <tp t="s">
        <v>#N/A Requesting Data...2016166588</v>
        <stp/>
        <stp>BDP|37231755147625364</stp>
        <tr r="R2574" s="1"/>
      </tp>
      <tp t="s">
        <v>#N/A Requesting Data...1750366420</v>
        <stp/>
        <stp>BDP|17080624300358090</stp>
        <tr r="R1466" s="1"/>
        <tr r="R814" s="1"/>
      </tp>
      <tp t="s">
        <v>#N/A Requesting Data...1631561862</v>
        <stp/>
        <stp>BDP|56103353141083775</stp>
        <tr r="R1430" s="1"/>
        <tr r="R778" s="1"/>
      </tp>
      <tp t="s">
        <v>#N/A Requesting Data...2729684718</v>
        <stp/>
        <stp>BDP|75071701951417303</stp>
        <tr r="N2625" s="1"/>
      </tp>
      <tp t="s">
        <v>#N/A Requesting Data...3514262588</v>
        <stp/>
        <stp>BDP|53613355492198391</stp>
        <tr r="N3099" s="1"/>
        <tr r="N156" s="1"/>
        <tr r="N1920" s="1"/>
      </tp>
      <tp t="s">
        <v>#N/A Requesting Data...1680660464</v>
        <stp/>
        <stp>BDP|82280940694653059</stp>
        <tr r="R1332" s="1"/>
        <tr r="R680" s="1"/>
      </tp>
      <tp t="s">
        <v>#N/A Requesting Data...3736317064</v>
        <stp/>
        <stp>BDP|50941374062655914</stp>
        <tr r="N2834" s="1"/>
      </tp>
      <tp t="s">
        <v>#N/A Requesting Data...2650477289</v>
        <stp/>
        <stp>BDP|76438325904076746</stp>
        <tr r="N2978" s="1"/>
      </tp>
      <tp t="s">
        <v>#N/A Requesting Data...1010250859</v>
        <stp/>
        <stp>BDP|70560517758308930</stp>
        <tr r="N2260" s="1"/>
        <tr r="N470" s="1"/>
      </tp>
      <tp t="s">
        <v>#N/A Requesting Data...4009640263</v>
        <stp/>
        <stp>BDP|30049751928583966</stp>
        <tr r="R1497" s="1"/>
        <tr r="R845" s="1"/>
      </tp>
      <tp t="s">
        <v>#N/A Requesting Data...1518008807</v>
        <stp/>
        <stp>BDP|49463236484191402</stp>
        <tr r="R2698" s="1"/>
      </tp>
      <tp t="s">
        <v>#N/A Requesting Data...2694891475</v>
        <stp/>
        <stp>BDP|84616702133142385</stp>
        <tr r="N1751" s="1"/>
        <tr r="N1099" s="1"/>
      </tp>
      <tp t="s">
        <v>#N/A Requesting Data...864737547</v>
        <stp/>
        <stp>BDP|604516613120955114</stp>
        <tr r="R1424" s="1"/>
        <tr r="R772" s="1"/>
      </tp>
      <tp t="s">
        <v>#N/A Requesting Data...1429537750</v>
        <stp/>
        <stp>BDP|981104220802879481</stp>
        <tr r="R1044" s="1"/>
        <tr r="R1696" s="1"/>
        <tr r="R7547" s="1"/>
      </tp>
      <tp t="s">
        <v>#N/A Requesting Data...2222485704</v>
        <stp/>
        <stp>BDP|959962056328738142</stp>
        <tr r="R1863" s="1"/>
        <tr r="R3042" s="1"/>
        <tr r="R99" s="1"/>
      </tp>
      <tp t="s">
        <v>#N/A Requesting Data...2822052689</v>
        <stp/>
        <stp>BDP|935929658078281155</stp>
        <tr r="N7406" s="1"/>
      </tp>
      <tp t="s">
        <v>#N/A Requesting Data...1944532456</v>
        <stp/>
        <stp>BDP|712319961799170934</stp>
        <tr r="R1080" s="1"/>
        <tr r="R1732" s="1"/>
      </tp>
      <tp t="s">
        <v>#N/A Requesting Data...1574296192</v>
        <stp/>
        <stp>BDP|491008243530123134</stp>
        <tr r="R182" s="1"/>
        <tr r="R3125" s="1"/>
        <tr r="R1946" s="1"/>
      </tp>
      <tp t="s">
        <v>#N/A Requesting Data...887644473</v>
        <stp/>
        <stp>BDP|699118210231088428</stp>
        <tr r="R1235" s="1"/>
        <tr r="R2532" s="1"/>
        <tr r="R583" s="1"/>
      </tp>
      <tp t="s">
        <v>#N/A Requesting Data...1580673416</v>
        <stp/>
        <stp>BDP|414354476431486051</stp>
        <tr r="R163" s="1"/>
        <tr r="R1927" s="1"/>
        <tr r="R3106" s="1"/>
      </tp>
      <tp t="s">
        <v>#N/A Requesting Data...4261459034</v>
        <stp/>
        <stp>BDP|704323093597031807</stp>
        <tr r="N3189" s="1"/>
        <tr r="N2010" s="1"/>
        <tr r="N246" s="1"/>
      </tp>
      <tp t="s">
        <v>#N/A Requesting Data...1438634655</v>
        <stp/>
        <stp>BDP|525864349299441091</stp>
        <tr r="N2234" s="1"/>
        <tr r="N440" s="1"/>
      </tp>
      <tp t="s">
        <v>#N/A Requesting Data...3493737085</v>
        <stp/>
        <stp>BDP|898911698294801191</stp>
        <tr r="R1329" s="1"/>
        <tr r="R677" s="1"/>
      </tp>
      <tp t="s">
        <v>#N/A Requesting Data...4214634001</v>
        <stp/>
        <stp>BDP|939458116965846523</stp>
        <tr r="R93" s="1"/>
      </tp>
      <tp t="s">
        <v>#N/A Requesting Data...4133648084</v>
        <stp/>
        <stp>BDP|970293136021789535</stp>
        <tr r="N2966" s="1"/>
      </tp>
      <tp t="s">
        <v>#N/A Requesting Data...971707902</v>
        <stp/>
        <stp>BDP|553597707723436228</stp>
        <tr r="N7404" s="1"/>
        <tr r="N1351" s="1"/>
        <tr r="N699" s="1"/>
      </tp>
      <tp t="s">
        <v>#N/A Requesting Data...862715548</v>
        <stp/>
        <stp>BDP|649762322099935868</stp>
        <tr r="N2250" s="1"/>
        <tr r="N460" s="1"/>
      </tp>
      <tp t="s">
        <v>#N/A Requesting Data...1547170534</v>
        <stp/>
        <stp>BDP|978256794006589908</stp>
        <tr r="R7347" s="1"/>
      </tp>
      <tp t="s">
        <v>#N/A Requesting Data...2336180220</v>
        <stp/>
        <stp>BDP|289503271241963741</stp>
        <tr r="N962" s="1"/>
        <tr r="N1614" s="1"/>
      </tp>
      <tp t="s">
        <v>#N/A Requesting Data...2385792513</v>
        <stp/>
        <stp>BDP|390260304723959571</stp>
        <tr r="R2701" s="1"/>
      </tp>
      <tp t="s">
        <v>#N/A Requesting Data...1038911814</v>
        <stp/>
        <stp>BDP|834363053636717459</stp>
        <tr r="R2043" s="1"/>
        <tr r="R2633" s="1"/>
        <tr r="R279" s="1"/>
        <tr r="R3222" s="1"/>
      </tp>
      <tp t="s">
        <v>#N/A Requesting Data...1771981359</v>
        <stp/>
        <stp>BDP|639798267952297722</stp>
        <tr r="N61" s="1"/>
        <tr r="N1845" s="1"/>
        <tr r="N7046" s="1"/>
        <tr r="N7097" s="1"/>
        <tr r="N7155" s="1"/>
        <tr r="N7238" s="1"/>
        <tr r="N7636" s="1"/>
        <tr r="N2327" s="1"/>
        <tr r="N2405" s="1"/>
        <tr r="N2463" s="1"/>
      </tp>
      <tp t="s">
        <v>#N/A Requesting Data...4080878186</v>
        <stp/>
        <stp>BDP|112314846595806660</stp>
        <tr r="N297" s="1"/>
        <tr r="N3240" s="1"/>
        <tr r="N2061" s="1"/>
      </tp>
      <tp t="s">
        <v>#N/A Requesting Data...754895077</v>
        <stp/>
        <stp>BDP|308532772415398381</stp>
        <tr r="R2484" s="1"/>
      </tp>
      <tp t="s">
        <v>#N/A Requesting Data...758044101</v>
        <stp/>
        <stp>BDP|257633261144876021</stp>
        <tr r="R1347" s="1"/>
        <tr r="R695" s="1"/>
      </tp>
      <tp t="s">
        <v>#N/A Requesting Data...1775502317</v>
        <stp/>
        <stp>BDP|139374518275063355</stp>
        <tr r="R3161" s="1"/>
        <tr r="R1982" s="1"/>
        <tr r="R2517" s="1"/>
        <tr r="R218" s="1"/>
      </tp>
      <tp t="s">
        <v>#N/A Requesting Data...2395948941</v>
        <stp/>
        <stp>BDP|453762216104432648</stp>
        <tr r="N2803" s="1"/>
        <tr r="N2604" s="1"/>
      </tp>
      <tp t="s">
        <v>#N/A Requesting Data...3082279086</v>
        <stp/>
        <stp>BDP|452465302850486021</stp>
        <tr r="R2716" s="1"/>
        <tr r="R866" s="1"/>
        <tr r="R1518" s="1"/>
      </tp>
      <tp t="s">
        <v>#N/A Requesting Data...737738225</v>
        <stp/>
        <stp>BDP|427472402510308023</stp>
        <tr r="R1781" s="1"/>
        <tr r="R1129" s="1"/>
      </tp>
      <tp t="s">
        <v>#N/A Requesting Data...2695859819</v>
        <stp/>
        <stp>BDP|143212343940331210</stp>
        <tr r="N1159" s="1"/>
      </tp>
      <tp t="s">
        <v>#N/A Requesting Data...868108445</v>
        <stp/>
        <stp>BDP|231799949793058404</stp>
        <tr r="R7396" s="1"/>
      </tp>
      <tp t="s">
        <v>#N/A Requesting Data...4009020785</v>
        <stp/>
        <stp>BDP|206080816300848560</stp>
        <tr r="R3025" s="1"/>
      </tp>
      <tp t="s">
        <v>#N/A Requesting Data...3543906574</v>
        <stp/>
        <stp>BDP|100638673705166032</stp>
        <tr r="R1458" s="1"/>
        <tr r="R7467" s="1"/>
        <tr r="R806" s="1"/>
      </tp>
      <tp t="s">
        <v>#N/A Requesting Data...2021152684</v>
        <stp/>
        <stp>BDP|424377060068035906</stp>
        <tr r="N808" s="1"/>
        <tr r="N1460" s="1"/>
      </tp>
      <tp t="s">
        <v>#N/A Requesting Data...902020503</v>
        <stp/>
        <stp>BDP|617136138625150007</stp>
        <tr r="N489" s="1"/>
      </tp>
      <tp t="s">
        <v>#N/A Requesting Data...2319675349</v>
        <stp/>
        <stp>BDP|777006160979994820</stp>
        <tr r="R1486" s="1"/>
        <tr r="R834" s="1"/>
      </tp>
      <tp t="s">
        <v>#N/A Requesting Data...4286616899</v>
        <stp/>
        <stp>BDP|938024635124627056</stp>
        <tr r="R2018" s="1"/>
        <tr r="R3197" s="1"/>
        <tr r="R629" s="1"/>
        <tr r="R254" s="1"/>
        <tr r="R7342" s="1"/>
        <tr r="R1281" s="1"/>
      </tp>
      <tp t="s">
        <v>#N/A Requesting Data...2704225475</v>
        <stp/>
        <stp>BDP|265122808817083155</stp>
        <tr r="R841" s="1"/>
        <tr r="R1493" s="1"/>
      </tp>
      <tp t="s">
        <v>#N/A Requesting Data...3117594903</v>
        <stp/>
        <stp>BDP|578122949844185619</stp>
        <tr r="R862" s="1"/>
        <tr r="R1514" s="1"/>
      </tp>
      <tp t="s">
        <v>#N/A Requesting Data...1803367280</v>
        <stp/>
        <stp>BDP|822070142842487172</stp>
        <tr r="R182" s="1"/>
        <tr r="R3125" s="1"/>
        <tr r="R1946" s="1"/>
      </tp>
      <tp t="s">
        <v>#N/A Requesting Data...3925526646</v>
        <stp/>
        <stp>BDP|499251854175262587</stp>
        <tr r="R1228" s="1"/>
        <tr r="R576" s="1"/>
      </tp>
      <tp t="s">
        <v>#N/A Requesting Data...4122900329</v>
        <stp/>
        <stp>BDP|752986424605166957</stp>
        <tr r="N2918" s="1"/>
      </tp>
      <tp t="s">
        <v>#N/A Requesting Data...4129564565</v>
        <stp/>
        <stp>BDP|907611417401093167</stp>
        <tr r="R2819" s="1"/>
      </tp>
      <tp t="s">
        <v>#N/A Requesting Data...4005472371</v>
        <stp/>
        <stp>BDP|955854063158781114</stp>
        <tr r="N2767" s="1"/>
      </tp>
      <tp t="s">
        <v>#N/A Requesting Data...1937479041</v>
        <stp/>
        <stp>BDP|829765616219329826</stp>
        <tr r="N7325" s="1"/>
      </tp>
      <tp t="s">
        <v>#N/A Requesting Data...3525033447</v>
        <stp/>
        <stp>BDP|178130093908106798</stp>
        <tr r="N1069" s="1"/>
        <tr r="N1721" s="1"/>
      </tp>
      <tp t="s">
        <v>#N/A Requesting Data...1438702067</v>
        <stp/>
        <stp>BDP|470294673583089146</stp>
        <tr r="R2680" s="1"/>
        <tr r="R2878" s="1"/>
      </tp>
      <tp t="s">
        <v>#N/A Requesting Data...2856138215</v>
        <stp/>
        <stp>BDP|287987090023572459</stp>
        <tr r="R1478" s="1"/>
      </tp>
      <tp t="s">
        <v>#N/A Requesting Data...3816690919</v>
        <stp/>
        <stp>BDP|619108067560079052</stp>
        <tr r="N421" s="1"/>
        <tr r="N2224" s="1"/>
      </tp>
      <tp t="s">
        <v>#N/A Requesting Data...1129612694</v>
        <stp/>
        <stp>BDP|713623318511985102</stp>
        <tr r="R1177" s="1"/>
        <tr r="R525" s="1"/>
      </tp>
      <tp t="s">
        <v>#N/A Requesting Data...2109219074</v>
        <stp/>
        <stp>BDP|286661031797054504</stp>
        <tr r="N7379" s="1"/>
      </tp>
      <tp t="s">
        <v>#N/A Requesting Data...3755631185</v>
        <stp/>
        <stp>BDP|837384933913629427</stp>
        <tr r="R2073" s="1"/>
        <tr r="R3252" s="1"/>
        <tr r="R309" s="1"/>
        <tr r="R7473" s="1"/>
      </tp>
      <tp t="s">
        <v>#N/A Requesting Data...2638100348</v>
        <stp/>
        <stp>BDP|459497739606737627</stp>
        <tr r="N2582" s="1"/>
      </tp>
      <tp t="s">
        <v>#N/A Requesting Data...1827964938</v>
        <stp/>
        <stp>BDP|771035686639827688</stp>
        <tr r="R137" s="1"/>
        <tr r="R1607" s="1"/>
        <tr r="R3080" s="1"/>
        <tr r="R1901" s="1"/>
        <tr r="R955" s="1"/>
      </tp>
      <tp t="s">
        <v>#N/A Requesting Data...2377591860</v>
        <stp/>
        <stp>BDP|324394676225956674</stp>
        <tr r="R7307" s="1"/>
      </tp>
      <tp t="s">
        <v>#N/A Requesting Data...3829902840</v>
        <stp/>
        <stp>BDP|363719773671672647</stp>
        <tr r="R366" s="1"/>
      </tp>
      <tp t="s">
        <v>#N/A Requesting Data...2995572737</v>
        <stp/>
        <stp>BDP|411176312451612641</stp>
        <tr r="N321" s="1"/>
      </tp>
      <tp t="s">
        <v>#N/A Requesting Data...3470894331</v>
        <stp/>
        <stp>BDP|450761477883117593</stp>
        <tr r="R7388" s="1"/>
      </tp>
      <tp t="s">
        <v>#N/A Requesting Data...918699083</v>
        <stp/>
        <stp>BDP|360042629264279029</stp>
        <tr r="R384" s="1"/>
      </tp>
      <tp t="s">
        <v>#N/A Requesting Data...990416893</v>
        <stp/>
        <stp>BDP|994040121506616245</stp>
        <tr r="N2376" s="1"/>
      </tp>
      <tp t="s">
        <v>#N/A Requesting Data...2075426121</v>
        <stp/>
        <stp>BDP|538776212497108798</stp>
        <tr r="N386" s="1"/>
      </tp>
      <tp t="s">
        <v>#N/A Requesting Data...2070564490</v>
        <stp/>
        <stp>BDP|357638880188169081</stp>
        <tr r="R1980" s="1"/>
        <tr r="R216" s="1"/>
        <tr r="R3159" s="1"/>
      </tp>
      <tp t="s">
        <v>#N/A Requesting Data...1806990384</v>
        <stp/>
        <stp>BDP|837314684209113463</stp>
        <tr r="R1349" s="1"/>
        <tr r="R697" s="1"/>
      </tp>
      <tp t="s">
        <v>#N/A Requesting Data...1919643361</v>
        <stp/>
        <stp>BDP|243699979110863717</stp>
        <tr r="R3008" s="1"/>
      </tp>
      <tp t="s">
        <v>#N/A Requesting Data...3489277577</v>
        <stp/>
        <stp>BDP|588160984437132821</stp>
        <tr r="N162" s="1"/>
        <tr r="N1926" s="1"/>
        <tr r="N3105" s="1"/>
      </tp>
      <tp t="s">
        <v>#N/A Requesting Data...824492319</v>
        <stp/>
        <stp>BDP|485372821503410428</stp>
        <tr r="N3019" s="1"/>
      </tp>
      <tp t="s">
        <v>#N/A Requesting Data...3445122069</v>
        <stp/>
        <stp>BDP|880540945421965658</stp>
        <tr r="R1442" s="1"/>
        <tr r="R790" s="1"/>
      </tp>
      <tp t="s">
        <v>#N/A Requesting Data...2975231869</v>
        <stp/>
        <stp>BDP|690279157556224717</stp>
        <tr r="N333" s="1"/>
      </tp>
      <tp t="s">
        <v>#N/A Requesting Data...2246578605</v>
        <stp/>
        <stp>BDP|528434066680260459</stp>
        <tr r="R1658" s="1"/>
        <tr r="R1006" s="1"/>
      </tp>
      <tp t="s">
        <v>#N/A Requesting Data...3886096696</v>
        <stp/>
        <stp>BDP|673781016875942515</stp>
        <tr r="N7505" s="1"/>
      </tp>
      <tp t="s">
        <v>#N/A Requesting Data...3481324353</v>
        <stp/>
        <stp>BDP|703795446035999004</stp>
        <tr r="R2053" s="1"/>
        <tr r="R289" s="1"/>
        <tr r="R3232" s="1"/>
      </tp>
      <tp t="s">
        <v>#N/A Requesting Data...748076462</v>
        <stp/>
        <stp>BDP|206296073953939003</stp>
        <tr r="R1823" s="1"/>
      </tp>
      <tp t="s">
        <v>#N/A Requesting Data...1962997880</v>
        <stp/>
        <stp>BDP|273038915921266670</stp>
        <tr r="N1748" s="1"/>
        <tr r="N1096" s="1"/>
      </tp>
      <tp t="s">
        <v>#N/A Requesting Data...4084019763</v>
        <stp/>
        <stp>BDP|740063263791944193</stp>
        <tr r="R1397" s="1"/>
        <tr r="R745" s="1"/>
      </tp>
      <tp t="s">
        <v>#N/A Requesting Data...2387232213</v>
        <stp/>
        <stp>BDP|689818375520286932</stp>
        <tr r="R147" s="1"/>
        <tr r="R1911" s="1"/>
        <tr r="R3090" s="1"/>
      </tp>
      <tp t="s">
        <v>#N/A Requesting Data...2927183173</v>
        <stp/>
        <stp>BDP|480394709581036478</stp>
        <tr r="N627" s="1"/>
        <tr r="N1279" s="1"/>
      </tp>
      <tp t="s">
        <v>#N/A Requesting Data...4188866610</v>
        <stp/>
        <stp>BDP|726792208105570402</stp>
        <tr r="N2737" s="1"/>
      </tp>
      <tp t="s">
        <v>#N/A Requesting Data...3204972767</v>
        <stp/>
        <stp>BDP|713737104135125420</stp>
        <tr r="R2740" s="1"/>
      </tp>
      <tp t="s">
        <v>#N/A Requesting Data...1553600778</v>
        <stp/>
        <stp>BDP|930252952943437562</stp>
        <tr r="N7470" s="1"/>
      </tp>
      <tp t="s">
        <v>#N/A Requesting Data...2476771966</v>
        <stp/>
        <stp>BDP|583775268798281847</stp>
        <tr r="N363" s="1"/>
      </tp>
      <tp t="s">
        <v>#N/A Requesting Data...4164581729</v>
        <stp/>
        <stp>BDP|816824595330512074</stp>
        <tr r="N1011" s="1"/>
        <tr r="N1663" s="1"/>
      </tp>
      <tp t="s">
        <v>#N/A Requesting Data...743587542</v>
        <stp/>
        <stp>BDP|487590506664165047</stp>
        <tr r="R2168" s="1"/>
      </tp>
      <tp t="s">
        <v>#N/A Requesting Data...3418599199</v>
        <stp/>
        <stp>BDP|333774356075536695</stp>
        <tr r="R2057" s="1"/>
        <tr r="R293" s="1"/>
        <tr r="R3236" s="1"/>
      </tp>
      <tp t="s">
        <v>#N/A Requesting Data...2275593428</v>
        <stp/>
        <stp>BDP|471407948032034336</stp>
        <tr r="R2733" s="1"/>
        <tr r="R888" s="1"/>
        <tr r="R1540" s="1"/>
      </tp>
      <tp t="s">
        <v>#N/A Requesting Data...2496695761</v>
        <stp/>
        <stp>BDP|986713605025395368</stp>
        <tr r="N2740" s="1"/>
      </tp>
      <tp t="s">
        <v>#N/A Requesting Data...985581164</v>
        <stp/>
        <stp>BDP|986365033268175953</stp>
        <tr r="R7173" s="1"/>
      </tp>
      <tp t="s">
        <v>#N/A Requesting Data...3867871484</v>
        <stp/>
        <stp>BDP|519304660880899454</stp>
        <tr r="N7399" s="1"/>
        <tr r="N1346" s="1"/>
        <tr r="N694" s="1"/>
      </tp>
      <tp t="s">
        <v>#N/A Requesting Data...2003514637</v>
        <stp/>
        <stp>BDP|836719053340427373</stp>
        <tr r="R2950" s="1"/>
      </tp>
      <tp t="s">
        <v>#N/A Requesting Data...1583314321</v>
        <stp/>
        <stp>BDP|423822367316040981</stp>
        <tr r="R972" s="1"/>
        <tr r="R1624" s="1"/>
      </tp>
      <tp t="s">
        <v>#N/A Requesting Data...2980725478</v>
        <stp/>
        <stp>BDP|922299428540692146</stp>
        <tr r="N7194" s="1"/>
      </tp>
      <tp t="s">
        <v>#N/A Requesting Data...1204856036</v>
        <stp/>
        <stp>BDP|305537801487209388</stp>
        <tr r="N1137" s="1"/>
        <tr r="N1789" s="1"/>
      </tp>
      <tp t="s">
        <v>#N/A Requesting Data...3866466527</v>
        <stp/>
        <stp>BDP|836627252795540797</stp>
        <tr r="R1548" s="1"/>
        <tr r="R896" s="1"/>
      </tp>
      <tp t="s">
        <v>#N/A Requesting Data...3653347042</v>
        <stp/>
        <stp>BDP|156397008024098616</stp>
        <tr r="R768" s="1"/>
        <tr r="R1420" s="1"/>
      </tp>
      <tp t="s">
        <v>#N/A Requesting Data...1336028157</v>
        <stp/>
        <stp>BDP|778650055765160744</stp>
        <tr r="R2201" s="1"/>
      </tp>
      <tp t="s">
        <v>#N/A Requesting Data...1148776202</v>
        <stp/>
        <stp>BDP|839808704549707081</stp>
        <tr r="R1134" s="1"/>
        <tr r="R1786" s="1"/>
        <tr r="R7587" s="1"/>
      </tp>
      <tp t="s">
        <v>#N/A Requesting Data...3693237655</v>
        <stp/>
        <stp>BDP|347860213858394068</stp>
        <tr r="R1396" s="1"/>
        <tr r="R744" s="1"/>
      </tp>
      <tp t="s">
        <v>#N/A Requesting Data...3215706906</v>
        <stp/>
        <stp>BDP|424217326757981760</stp>
        <tr r="N1642" s="1"/>
        <tr r="N7529" s="1"/>
        <tr r="N990" s="1"/>
      </tp>
      <tp t="s">
        <v>#N/A Requesting Data...1898387039</v>
        <stp/>
        <stp>BDP|348047196249822042</stp>
        <tr r="R1030" s="1"/>
        <tr r="R1682" s="1"/>
      </tp>
      <tp t="s">
        <v>#N/A Requesting Data...1722896974</v>
        <stp/>
        <stp>BDP|958824332929201251</stp>
        <tr r="R1752" s="1"/>
        <tr r="R1100" s="1"/>
      </tp>
      <tp t="s">
        <v>#N/A Requesting Data...3620577950</v>
        <stp/>
        <stp>BDP|132505039647675109</stp>
        <tr r="N891" s="1"/>
        <tr r="N1543" s="1"/>
      </tp>
      <tp t="s">
        <v>#N/A Requesting Data...987434544</v>
        <stp/>
        <stp>BDP|968556058081812121</stp>
        <tr r="N7373" s="1"/>
      </tp>
      <tp t="s">
        <v>#N/A Requesting Data...2432671087</v>
        <stp/>
        <stp>BDP|645383509154822706</stp>
        <tr r="R23" s="1"/>
      </tp>
      <tp t="s">
        <v>#N/A Requesting Data...3310855337</v>
        <stp/>
        <stp>BDP|214054398391772876</stp>
        <tr r="R119" s="1"/>
        <tr r="R1883" s="1"/>
        <tr r="R3062" s="1"/>
      </tp>
      <tp t="s">
        <v>#N/A Requesting Data...2518692170</v>
        <stp/>
        <stp>BDP|191021920290906234</stp>
        <tr r="R386" s="1"/>
      </tp>
      <tp t="s">
        <v>#N/A Requesting Data...944786711</v>
        <stp/>
        <stp>BDP|162429226286964063</stp>
        <tr r="R1231" s="1"/>
        <tr r="R7294" s="1"/>
        <tr r="R579" s="1"/>
      </tp>
      <tp t="s">
        <v>#N/A Requesting Data...1532102959</v>
        <stp/>
        <stp>BDP|584914730139413358</stp>
        <tr r="R524" s="1"/>
        <tr r="R1176" s="1"/>
      </tp>
      <tp t="s">
        <v>#N/A Requesting Data...4259268916</v>
        <stp/>
        <stp>BDP|305581168827505404</stp>
        <tr r="R1639" s="1"/>
        <tr r="R987" s="1"/>
      </tp>
      <tp t="s">
        <v>#N/A Requesting Data...1003254444</v>
        <stp/>
        <stp>BDP|663477674980786359</stp>
        <tr r="R3013" s="1"/>
      </tp>
      <tp t="s">
        <v>#N/A Requesting Data...2646593310</v>
        <stp/>
        <stp>BDP|617377156475705339</stp>
        <tr r="R1592" s="1"/>
        <tr r="R940" s="1"/>
      </tp>
      <tp t="s">
        <v>#N/A Requesting Data...3949880878</v>
        <stp/>
        <stp>BDP|103118035343173296</stp>
        <tr r="N7293" s="1"/>
      </tp>
      <tp t="s">
        <v>#N/A Requesting Data...3859301318</v>
        <stp/>
        <stp>BDP|956733962176078458</stp>
        <tr r="N1627" s="1"/>
        <tr r="N975" s="1"/>
      </tp>
      <tp t="s">
        <v>#N/A Requesting Data...3992391911</v>
        <stp/>
        <stp>BDP|462286244051315444</stp>
        <tr r="R1981" s="1"/>
        <tr r="R217" s="1"/>
        <tr r="R3160" s="1"/>
        <tr r="R7277" s="1"/>
        <tr r="R546" s="1"/>
        <tr r="R1198" s="1"/>
        <tr r="R2514" s="1"/>
      </tp>
      <tp t="s">
        <v>#N/A Requesting Data...1122337062</v>
        <stp/>
        <stp>BDP|142811516773713991</stp>
        <tr r="N2355" s="1"/>
      </tp>
      <tp t="s">
        <v>#N/A Requesting Data...2323738661</v>
        <stp/>
        <stp>BDP|516721293915994842</stp>
        <tr r="N1601" s="1"/>
        <tr r="N949" s="1"/>
      </tp>
      <tp t="s">
        <v>#N/A Requesting Data...2991310656</v>
        <stp/>
        <stp>BDP|375892555989380753</stp>
        <tr r="N519" s="1"/>
        <tr r="N1171" s="1"/>
      </tp>
      <tp t="s">
        <v>#N/A Requesting Data...2678594390</v>
        <stp/>
        <stp>BDP|942222759851024587</stp>
        <tr r="R324" s="1"/>
      </tp>
      <tp t="s">
        <v>#N/A Requesting Data...2852539974</v>
        <stp/>
        <stp>BDP|638576647041745342</stp>
        <tr r="R1436" s="1"/>
        <tr r="R784" s="1"/>
      </tp>
      <tp t="s">
        <v>#N/A Requesting Data...3228880388</v>
        <stp/>
        <stp>BDP|470648651436457609</stp>
        <tr r="R1632" s="1"/>
        <tr r="R980" s="1"/>
      </tp>
      <tp t="s">
        <v>#N/A Requesting Data...3582799114</v>
        <stp/>
        <stp>BDP|628556205143586556</stp>
        <tr r="R7419" s="1"/>
      </tp>
      <tp t="s">
        <v>#N/A Requesting Data...1992759104</v>
        <stp/>
        <stp>BDP|253543607894032278</stp>
        <tr r="R2189" s="1"/>
      </tp>
      <tp t="s">
        <v>#N/A Requesting Data...3229803529</v>
        <stp/>
        <stp>BDP|387994785125988714</stp>
        <tr r="N1736" s="1"/>
        <tr r="N7566" s="1"/>
        <tr r="N1084" s="1"/>
      </tp>
      <tp t="s">
        <v>#N/A Requesting Data...1284429616</v>
        <stp/>
        <stp>BDP|483111821259446902</stp>
        <tr r="R1710" s="1"/>
        <tr r="R1058" s="1"/>
        <tr r="R7551" s="1"/>
      </tp>
      <tp t="s">
        <v>#N/A Requesting Data...3105025153</v>
        <stp/>
        <stp>BDP|525108224993639366</stp>
        <tr r="N1761" s="1"/>
        <tr r="N1109" s="1"/>
      </tp>
      <tp t="s">
        <v>#N/A Requesting Data...1263074404</v>
        <stp/>
        <stp>BDP|851028855355916357</stp>
        <tr r="R2358" s="1"/>
      </tp>
      <tp t="s">
        <v>#N/A Requesting Data...2695530228</v>
        <stp/>
        <stp>BDP|961699037447888029</stp>
        <tr r="R2920" s="1"/>
      </tp>
      <tp t="s">
        <v>#N/A Requesting Data...2250317279</v>
        <stp/>
        <stp>BDP|190898598062676192</stp>
        <tr r="R1880" s="1"/>
        <tr r="R3059" s="1"/>
        <tr r="R116" s="1"/>
        <tr r="R1557" s="1"/>
        <tr r="R905" s="1"/>
      </tp>
      <tp t="s">
        <v>#N/A Requesting Data...2551448459</v>
        <stp/>
        <stp>BDP|592621152737825655</stp>
        <tr r="N464" s="1"/>
        <tr r="N2254" s="1"/>
      </tp>
      <tp t="s">
        <v>#N/A Requesting Data...2752126656</v>
        <stp/>
        <stp>BDP|462984026738700175</stp>
        <tr r="N96" s="1"/>
        <tr r="N3039" s="1"/>
      </tp>
      <tp t="s">
        <v>#N/A Requesting Data...4276051047</v>
        <stp/>
        <stp>BDP|182272903724700488</stp>
        <tr r="N1251" s="1"/>
        <tr r="N7315" s="1"/>
        <tr r="N599" s="1"/>
      </tp>
      <tp t="s">
        <v>#N/A Requesting Data...3655112781</v>
        <stp/>
        <stp>BDP|830686331333196440</stp>
        <tr r="R133" s="1"/>
        <tr r="R3076" s="1"/>
        <tr r="R1897" s="1"/>
      </tp>
      <tp t="s">
        <v>#N/A Requesting Data...3348063195</v>
        <stp/>
        <stp>BDP|248746120511292609</stp>
        <tr r="R1523" s="1"/>
        <tr r="R871" s="1"/>
      </tp>
      <tp t="s">
        <v>#N/A Requesting Data...2652203787</v>
        <stp/>
        <stp>BDP|985553279794105434</stp>
        <tr r="R7557" s="1"/>
        <tr r="R1063" s="1"/>
        <tr r="R1715" s="1"/>
      </tp>
      <tp t="s">
        <v>#N/A Requesting Data...2977522866</v>
        <stp/>
        <stp>BDP|416231739311923266</stp>
        <tr r="R870" s="1"/>
        <tr r="R1522" s="1"/>
      </tp>
      <tp t="s">
        <v>#N/A Requesting Data...1444186026</v>
        <stp/>
        <stp>BDP|172870009503209616</stp>
        <tr r="R2366" s="1"/>
      </tp>
      <tp t="s">
        <v>#N/A Requesting Data...2071401370</v>
        <stp/>
        <stp>BDP|776629996307930545</stp>
        <tr r="R1994" s="1"/>
        <tr r="R3173" s="1"/>
        <tr r="R230" s="1"/>
      </tp>
      <tp t="s">
        <v>#N/A Requesting Data...1099415053</v>
        <stp/>
        <stp>BDP|383124840889082190</stp>
        <tr r="N2215" s="1"/>
      </tp>
      <tp t="s">
        <v>#N/A Requesting Data...1352570473</v>
        <stp/>
        <stp>BDP|962893087449747492</stp>
        <tr r="N3065" s="1"/>
        <tr r="N1886" s="1"/>
        <tr r="N122" s="1"/>
      </tp>
      <tp t="s">
        <v>#N/A Requesting Data...954106526</v>
        <stp/>
        <stp>BDP|475431795059386946</stp>
        <tr r="R1404" s="1"/>
        <tr r="R7445" s="1"/>
        <tr r="R752" s="1"/>
      </tp>
      <tp t="s">
        <v>#N/A Requesting Data...1056582414</v>
        <stp/>
        <stp>BDP|447987068583048132</stp>
        <tr r="N2683" s="1"/>
      </tp>
      <tp t="s">
        <v>#N/A Requesting Data...1857608571</v>
        <stp/>
        <stp>BDP|215448183317777626</stp>
        <tr r="N3144" s="1"/>
        <tr r="N2898" s="1"/>
        <tr r="N1965" s="1"/>
        <tr r="N201" s="1"/>
      </tp>
      <tp t="s">
        <v>#N/A Requesting Data...1150046505</v>
        <stp/>
        <stp>BDP|834993644155596519</stp>
        <tr r="R7176" s="1"/>
      </tp>
      <tp t="s">
        <v>#N/A Requesting Data...3575714636</v>
        <stp/>
        <stp>BDP|932590174939184663</stp>
        <tr r="R7190" s="1"/>
      </tp>
      <tp t="s">
        <v>#N/A Requesting Data...1661130617</v>
        <stp/>
        <stp>BDP|625588532972013808</stp>
        <tr r="R7175" s="1"/>
      </tp>
      <tp t="s">
        <v>#N/A Requesting Data...4016286836</v>
        <stp/>
        <stp>BDP|918873349707924704</stp>
        <tr r="N3124" s="1"/>
        <tr r="N1945" s="1"/>
        <tr r="N181" s="1"/>
      </tp>
      <tp t="s">
        <v>#N/A Requesting Data...985561882</v>
        <stp/>
        <stp>BDP|333021549888991070</stp>
        <tr r="R972" s="1"/>
        <tr r="R1624" s="1"/>
      </tp>
      <tp t="s">
        <v>#N/A Requesting Data...4231943659</v>
        <stp/>
        <stp>BDP|383629145719001732</stp>
        <tr r="R1981" s="1"/>
        <tr r="R217" s="1"/>
        <tr r="R3160" s="1"/>
        <tr r="R2514" s="1"/>
      </tp>
      <tp t="s">
        <v>#N/A Requesting Data...2978051416</v>
        <stp/>
        <stp>BDP|475713897105359713</stp>
        <tr r="R1497" s="1"/>
        <tr r="R845" s="1"/>
      </tp>
      <tp t="s">
        <v>#N/A Requesting Data...2020908361</v>
        <stp/>
        <stp>BDP|898665087427088597</stp>
        <tr r="N1405" s="1"/>
        <tr r="N753" s="1"/>
      </tp>
      <tp t="s">
        <v>#N/A Requesting Data...1737808882</v>
        <stp/>
        <stp>BDP|559711382657566406</stp>
        <tr r="R2692" s="1"/>
      </tp>
      <tp t="s">
        <v>#N/A Requesting Data...3211328068</v>
        <stp/>
        <stp>BDP|907678202972759880</stp>
        <tr r="R2222" s="1"/>
      </tp>
      <tp t="s">
        <v>#N/A Requesting Data...2948087911</v>
        <stp/>
        <stp>BDP|339665775708496698</stp>
        <tr r="R1756" s="1"/>
        <tr r="R1104" s="1"/>
      </tp>
      <tp t="s">
        <v>#N/A Requesting Data...2627721636</v>
        <stp/>
        <stp>BDP|320112429389713531</stp>
        <tr r="R1322" s="1"/>
        <tr r="R1912" s="1"/>
        <tr r="R2805" s="1"/>
        <tr r="R670" s="1"/>
        <tr r="R148" s="1"/>
        <tr r="R3091" s="1"/>
      </tp>
      <tp t="s">
        <v>#N/A Requesting Data...2352488394</v>
        <stp/>
        <stp>BDP|539626844449382485</stp>
        <tr r="N241" s="1"/>
        <tr r="N2005" s="1"/>
        <tr r="N3184" s="1"/>
      </tp>
      <tp t="s">
        <v>#N/A Requesting Data...2407450894</v>
        <stp/>
        <stp>BDP|704186905039729780</stp>
        <tr r="R7565" s="1"/>
      </tp>
      <tp t="s">
        <v>#N/A Requesting Data...4097463948</v>
        <stp/>
        <stp>BDP|241558852187160828</stp>
        <tr r="N1819" s="1"/>
      </tp>
      <tp t="s">
        <v>#N/A Requesting Data...2150632292</v>
        <stp/>
        <stp>BDP|141548776898686523</stp>
        <tr r="N2538" s="1"/>
      </tp>
      <tp t="s">
        <v>#N/A Requesting Data...1747382458</v>
        <stp/>
        <stp>BDP|394909632357249243</stp>
        <tr r="N3263" s="1"/>
      </tp>
      <tp t="s">
        <v>#N/A Requesting Data...1506118863</v>
        <stp/>
        <stp>BDP|396411291232305024</stp>
        <tr r="R365" s="1"/>
      </tp>
      <tp t="s">
        <v>#N/A Requesting Data...1572777039</v>
        <stp/>
        <stp>BDP|592457407108313282</stp>
        <tr r="N2159" s="1"/>
      </tp>
      <tp t="s">
        <v>#N/A Requesting Data...3413022729</v>
        <stp/>
        <stp>BDP|879922966727893697</stp>
        <tr r="R1038" s="1"/>
        <tr r="R1690" s="1"/>
      </tp>
      <tp t="s">
        <v>#N/A Requesting Data...3186397751</v>
        <stp/>
        <stp>BDP|528958669262220355</stp>
        <tr r="N2787" s="1"/>
      </tp>
      <tp t="s">
        <v>#N/A Requesting Data...3951983529</v>
        <stp/>
        <stp>BDP|712906770149638999</stp>
        <tr r="R331" s="1"/>
      </tp>
      <tp t="s">
        <v>#N/A Requesting Data...3193324122</v>
        <stp/>
        <stp>BDP|406807849190148256</stp>
        <tr r="R862" s="1"/>
        <tr r="R1514" s="1"/>
      </tp>
      <tp t="s">
        <v>#N/A Requesting Data...1999704506</v>
        <stp/>
        <stp>BDP|318596234300076841</stp>
        <tr r="R7583" s="1"/>
      </tp>
      <tp t="s">
        <v>#N/A Requesting Data...3406505628</v>
        <stp/>
        <stp>BDP|445606019070506925</stp>
        <tr r="N721" s="1"/>
        <tr r="N1373" s="1"/>
      </tp>
      <tp t="s">
        <v>#N/A Requesting Data...2907847735</v>
        <stp/>
        <stp>BDP|478524568839301465</stp>
        <tr r="R2951" s="1"/>
      </tp>
      <tp t="s">
        <v>#N/A Requesting Data...3170650207</v>
        <stp/>
        <stp>BDP|346863532345048039</stp>
        <tr r="N1054" s="1"/>
        <tr r="N1706" s="1"/>
      </tp>
      <tp t="s">
        <v>#N/A Requesting Data...3202918862</v>
        <stp/>
        <stp>BDP|686627299738044982</stp>
        <tr r="R425" s="1"/>
      </tp>
      <tp t="s">
        <v>#N/A Requesting Data...2556411858</v>
        <stp/>
        <stp>BDP|632408436818626137</stp>
        <tr r="R2616" s="1"/>
      </tp>
      <tp t="s">
        <v>#N/A Requesting Data...3544579660</v>
        <stp/>
        <stp>BDP|431800068241813127</stp>
        <tr r="R1562" s="1"/>
        <tr r="R910" s="1"/>
      </tp>
      <tp t="s">
        <v>#N/A Requesting Data...2384654783</v>
        <stp/>
        <stp>BDP|275948532077284311</stp>
        <tr r="R895" s="1"/>
        <tr r="R1547" s="1"/>
      </tp>
      <tp t="s">
        <v>#N/A Requesting Data...2481471500</v>
        <stp/>
        <stp>BDP|680766986449462821</stp>
        <tr r="R3269" s="1"/>
      </tp>
      <tp t="s">
        <v>#N/A Requesting Data...1351037688</v>
        <stp/>
        <stp>BDP|199355703619462426</stp>
        <tr r="N1551" s="1"/>
        <tr r="N899" s="1"/>
      </tp>
      <tp t="s">
        <v>#N/A Requesting Data...3594473754</v>
        <stp/>
        <stp>BDP|156739801408556144</stp>
        <tr r="R1413" s="1"/>
        <tr r="R761" s="1"/>
      </tp>
      <tp t="s">
        <v>#N/A Requesting Data...4261132303</v>
        <stp/>
        <stp>BDP|134927236091650511</stp>
        <tr r="R2850" s="1"/>
      </tp>
      <tp t="s">
        <v>#N/A Requesting Data...2429211479</v>
        <stp/>
        <stp>BDP|811214827168904655</stp>
        <tr r="R297" s="1"/>
        <tr r="R7563" s="1"/>
        <tr r="R2061" s="1"/>
        <tr r="R3240" s="1"/>
      </tp>
      <tp t="s">
        <v>#N/A Requesting Data...3109833786</v>
        <stp/>
        <stp>BDP|326741011580304868</stp>
        <tr r="R2055" s="1"/>
        <tr r="R291" s="1"/>
        <tr r="R3234" s="1"/>
      </tp>
      <tp t="s">
        <v>#N/A Requesting Data...3346009851</v>
        <stp/>
        <stp>BDP|175522291340672273</stp>
        <tr r="R2649" s="1"/>
      </tp>
      <tp t="s">
        <v>#N/A Requesting Data...1137747935</v>
        <stp/>
        <stp>BDP|261976114052028421</stp>
        <tr r="R7324" s="1"/>
      </tp>
      <tp t="s">
        <v>#N/A Requesting Data...3494410664</v>
        <stp/>
        <stp>BDP|654863914846786101</stp>
        <tr r="R1767" s="1"/>
        <tr r="R1115" s="1"/>
      </tp>
      <tp t="s">
        <v>#N/A Requesting Data...3195481820</v>
        <stp/>
        <stp>BDP|725601489681721653</stp>
        <tr r="R1434" s="1"/>
        <tr r="R782" s="1"/>
      </tp>
      <tp t="s">
        <v>#N/A Requesting Data...1363960252</v>
        <stp/>
        <stp>BDP|242627936874321885</stp>
        <tr r="N2596" s="1"/>
      </tp>
      <tp t="s">
        <v>#N/A Requesting Data...2527476944</v>
        <stp/>
        <stp>BDP|401989040854099021</stp>
        <tr r="R1521" s="1"/>
        <tr r="R7496" s="1"/>
        <tr r="R869" s="1"/>
      </tp>
      <tp t="s">
        <v>#N/A Requesting Data...3072261628</v>
        <stp/>
        <stp>BDP|797916848632243620</stp>
        <tr r="N2915" s="1"/>
      </tp>
      <tp t="s">
        <v>#N/A Requesting Data...4155692474</v>
        <stp/>
        <stp>BDP|374854029520440308</stp>
        <tr r="R1221" s="1"/>
        <tr r="R569" s="1"/>
      </tp>
      <tp t="s">
        <v>#N/A Requesting Data...1365607731</v>
        <stp/>
        <stp>BDP|106136254378490566</stp>
        <tr r="R384" s="1"/>
      </tp>
      <tp t="s">
        <v>#N/A Requesting Data...2016345271</v>
        <stp/>
        <stp>BDP|240553263122840881</stp>
        <tr r="R7184" s="1"/>
      </tp>
      <tp t="s">
        <v>#N/A Requesting Data...3882438934</v>
        <stp/>
        <stp>BDP|351159014229282050</stp>
        <tr r="N1287" s="1"/>
        <tr r="N635" s="1"/>
      </tp>
      <tp t="s">
        <v>#N/A Requesting Data...3938913724</v>
        <stp/>
        <stp>BDP|279508096122571707</stp>
        <tr r="N1246" s="1"/>
        <tr r="N594" s="1"/>
        <tr r="N7310" s="1"/>
      </tp>
      <tp t="s">
        <v>#N/A Requesting Data...3628391175</v>
        <stp/>
        <stp>BDP|486631453703574923</stp>
        <tr r="N2357" s="1"/>
      </tp>
      <tp t="s">
        <v>#N/A Requesting Data...1057767916</v>
        <stp/>
        <stp>BDP|579324921371603932</stp>
        <tr r="R1415" s="1"/>
        <tr r="R763" s="1"/>
      </tp>
      <tp t="s">
        <v>#N/A Requesting Data...1151963549</v>
        <stp/>
        <stp>BDP|957529381156198287</stp>
        <tr r="R378" s="1"/>
      </tp>
      <tp t="s">
        <v>#N/A Requesting Data...1713143354</v>
        <stp/>
        <stp>BDP|487145969636424913</stp>
        <tr r="N7274" s="1"/>
      </tp>
      <tp t="s">
        <v>#N/A Requesting Data...1513195667</v>
        <stp/>
        <stp>BDP|196649816787782889</stp>
        <tr r="R1181" s="1"/>
        <tr r="R529" s="1"/>
      </tp>
      <tp t="s">
        <v>#N/A Requesting Data...2380009305</v>
        <stp/>
        <stp>BDP|775702897784994249</stp>
        <tr r="R235" s="1"/>
        <tr r="R1999" s="1"/>
        <tr r="R3178" s="1"/>
      </tp>
      <tp t="s">
        <v>#N/A Requesting Data...2002642283</v>
        <stp/>
        <stp>BDP|444399722271341827</stp>
        <tr r="N2880" s="1"/>
      </tp>
      <tp t="s">
        <v>#N/A Requesting Data...2457378116</v>
        <stp/>
        <stp>BDP|550176480937966642</stp>
        <tr r="N393" s="1"/>
      </tp>
      <tp t="s">
        <v>#N/A Requesting Data...3663031755</v>
        <stp/>
        <stp>BDP|934238370864141947</stp>
        <tr r="R3258" s="1"/>
      </tp>
      <tp t="s">
        <v>#N/A Requesting Data...4178016684</v>
        <stp/>
        <stp>BDP|448259819779429252</stp>
        <tr r="N7472" s="1"/>
      </tp>
      <tp t="s">
        <v>#N/A Requesting Data...2867072727</v>
        <stp/>
        <stp>BDP|892381588845001622</stp>
        <tr r="R7334" s="1"/>
      </tp>
      <tp t="s">
        <v>#N/A Requesting Data...2791738917</v>
        <stp/>
        <stp>BDP|571109315139855129</stp>
        <tr r="R2806" s="1"/>
      </tp>
      <tp t="s">
        <v>#N/A Requesting Data...1290296650</v>
        <stp/>
        <stp>BDP|223515585255995042</stp>
        <tr r="R1049" s="1"/>
        <tr r="R3108" s="1"/>
        <tr r="R165" s="1"/>
        <tr r="R1701" s="1"/>
        <tr r="R1929" s="1"/>
      </tp>
      <tp t="s">
        <v>#N/A Requesting Data...3158668107</v>
        <stp/>
        <stp>BDP|305492771418771372</stp>
        <tr r="R933" s="1"/>
        <tr r="R1585" s="1"/>
      </tp>
      <tp t="s">
        <v>#N/A Requesting Data...2439879801</v>
        <stp/>
        <stp>BDP|242774594691493707</stp>
        <tr r="R183" s="1"/>
        <tr r="R1947" s="1"/>
        <tr r="R3126" s="1"/>
      </tp>
      <tp t="s">
        <v>#N/A Requesting Data...1582204849</v>
        <stp/>
        <stp>BDP|234826181840613814</stp>
        <tr r="N1620" s="1"/>
        <tr r="N968" s="1"/>
      </tp>
      <tp t="s">
        <v>#N/A Requesting Data...2588934062</v>
        <stp/>
        <stp>BDP|867805777225839277</stp>
        <tr r="R1470" s="1"/>
        <tr r="R818" s="1"/>
      </tp>
      <tp t="s">
        <v>#N/A Requesting Data...1708586535</v>
        <stp/>
        <stp>BDP|654569637617254940</stp>
        <tr r="N434" s="1"/>
      </tp>
      <tp t="s">
        <v>#N/A Requesting Data...2339941750</v>
        <stp/>
        <stp>BDP|261822392639070004</stp>
        <tr r="R7314" s="1"/>
      </tp>
      <tp t="s">
        <v>#N/A Requesting Data...2256533203</v>
        <stp/>
        <stp>BDP|681199996530317082</stp>
        <tr r="N2055" s="1"/>
        <tr r="N3234" s="1"/>
        <tr r="N291" s="1"/>
      </tp>
      <tp t="s">
        <v>#N/A Requesting Data...1577716592</v>
        <stp/>
        <stp>BDP|371938405827166598</stp>
        <tr r="R409" s="1"/>
      </tp>
      <tp t="s">
        <v>#N/A Requesting Data...3220123913</v>
        <stp/>
        <stp>BDP|762886006355715678</stp>
        <tr r="R1461" s="1"/>
        <tr r="R7474" s="1"/>
        <tr r="R809" s="1"/>
      </tp>
      <tp t="s">
        <v>#N/A Requesting Data...3637312888</v>
        <stp/>
        <stp>BDP|434298522978758331</stp>
        <tr r="N1190" s="1"/>
        <tr r="N538" s="1"/>
      </tp>
      <tp t="s">
        <v>#N/A Requesting Data...1771660621</v>
        <stp/>
        <stp>BDP|504987805352723043</stp>
        <tr r="R2367" s="1"/>
      </tp>
      <tp t="s">
        <v>#N/A Requesting Data...1573637943</v>
        <stp/>
        <stp>BDP|657428001847188801</stp>
        <tr r="R486" s="1"/>
      </tp>
      <tp t="s">
        <v>#N/A Requesting Data...2854621136</v>
        <stp/>
        <stp>BDP|634041692922102072</stp>
        <tr r="R705" s="1"/>
        <tr r="R1357" s="1"/>
      </tp>
      <tp t="s">
        <v>#N/A Requesting Data...1506111717</v>
        <stp/>
        <stp>BDP|529664331397476918</stp>
        <tr r="N2774" s="1"/>
      </tp>
      <tp t="s">
        <v>#N/A Requesting Data...2142029844</v>
        <stp/>
        <stp>BDP|271361537898541361</stp>
        <tr r="R7345" s="1"/>
      </tp>
      <tp t="s">
        <v>#N/A Requesting Data...3866854161</v>
        <stp/>
        <stp>BDP|694870043092290508</stp>
        <tr r="R110" s="1"/>
        <tr r="R1874" s="1"/>
        <tr r="R2731" s="1"/>
        <tr r="R3053" s="1"/>
      </tp>
      <tp t="s">
        <v>#N/A Requesting Data...2303622019</v>
        <stp/>
        <stp>BDP|989959783739902345</stp>
        <tr r="R7511" s="1"/>
        <tr r="R911" s="1"/>
        <tr r="R1563" s="1"/>
      </tp>
      <tp t="s">
        <v>#N/A Requesting Data...1944334356</v>
        <stp/>
        <stp>BDP|582204987448630880</stp>
        <tr r="N7049" s="1"/>
        <tr r="N7100" s="1"/>
        <tr r="N7158" s="1"/>
        <tr r="N7639" s="1"/>
        <tr r="N64" s="1"/>
        <tr r="N1848" s="1"/>
        <tr r="N2330" s="1"/>
        <tr r="N2408" s="1"/>
        <tr r="N2466" s="1"/>
        <tr r="N2995" s="1"/>
        <tr r="N7241" s="1"/>
      </tp>
      <tp t="s">
        <v>#N/A Requesting Data...3892254042</v>
        <stp/>
        <stp>BDP|516605891213110690</stp>
        <tr r="N453" s="1"/>
      </tp>
      <tp t="s">
        <v>#N/A Requesting Data...1042083577</v>
        <stp/>
        <stp>BDP|994820164065369114</stp>
        <tr r="R236" s="1"/>
        <tr r="R2539" s="1"/>
        <tr r="R2000" s="1"/>
        <tr r="R2742" s="1"/>
        <tr r="R3179" s="1"/>
      </tp>
      <tp t="s">
        <v>#N/A Requesting Data...3173709801</v>
        <stp/>
        <stp>BDP|513540295317189187</stp>
        <tr r="R2033" s="1"/>
        <tr r="R269" s="1"/>
        <tr r="R3212" s="1"/>
      </tp>
      <tp t="s">
        <v>#N/A Requesting Data...3845664311</v>
        <stp/>
        <stp>BDP|865625135238531722</stp>
        <tr r="R1993" s="1"/>
        <tr r="R3172" s="1"/>
        <tr r="R229" s="1"/>
        <tr r="R2529" s="1"/>
      </tp>
      <tp t="s">
        <v>#N/A Requesting Data...2240221074</v>
        <stp/>
        <stp>BDP|345669678158116350</stp>
        <tr r="N2626" s="1"/>
      </tp>
      <tp t="s">
        <v>#N/A Requesting Data...2048022831</v>
        <stp/>
        <stp>BDP|779954289518635345</stp>
        <tr r="R3111" s="1"/>
        <tr r="R168" s="1"/>
        <tr r="R1932" s="1"/>
        <tr r="R2840" s="1"/>
      </tp>
      <tp t="s">
        <v>#N/A Requesting Data...2145044680</v>
        <stp/>
        <stp>BDP|862521630135836963</stp>
        <tr r="R1799" s="1"/>
        <tr r="R1147" s="1"/>
      </tp>
      <tp t="s">
        <v>#N/A Requesting Data...3295821661</v>
        <stp/>
        <stp>BDP|540160470228284465</stp>
        <tr r="N2577" s="1"/>
      </tp>
      <tp t="s">
        <v>#N/A Requesting Data...4120902999</v>
        <stp/>
        <stp>BDP|354790271028489281</stp>
        <tr r="R764" s="1"/>
        <tr r="R1416" s="1"/>
      </tp>
      <tp t="s">
        <v>#N/A Requesting Data...2184858054</v>
        <stp/>
        <stp>BDP|951781854670206875</stp>
        <tr r="N7530" s="1"/>
        <tr r="N992" s="1"/>
        <tr r="N1644" s="1"/>
      </tp>
      <tp t="s">
        <v>#N/A Requesting Data...3702808730</v>
        <stp/>
        <stp>BDP|502102792300587218</stp>
        <tr r="N370" s="1"/>
      </tp>
    </main>
  </volType>
</volTypes>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volatileDependencies" Target="volatileDependencies.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7653"/>
  <sheetViews>
    <sheetView tabSelected="1" zoomScale="80" zoomScaleNormal="80" workbookViewId="0">
      <pane xSplit="1" ySplit="2" topLeftCell="B3" activePane="bottomRight" state="frozen"/>
      <selection pane="topRight" activeCell="B1" sqref="B1"/>
      <selection pane="bottomLeft" activeCell="A3" sqref="A3"/>
      <selection pane="bottomRight" activeCell="B3" sqref="B3"/>
    </sheetView>
  </sheetViews>
  <sheetFormatPr defaultRowHeight="15" x14ac:dyDescent="0.25"/>
  <cols>
    <col min="1" max="1" width="10.7109375" customWidth="1"/>
    <col min="2" max="2" width="50.7109375" customWidth="1"/>
    <col min="3" max="3" width="35.7109375" customWidth="1"/>
    <col min="4" max="5" width="14.7109375" customWidth="1"/>
    <col min="6" max="6" width="30.7109375" customWidth="1"/>
    <col min="7" max="7" width="25.7109375" style="1" customWidth="1"/>
    <col min="8" max="8" width="10.7109375" style="1" customWidth="1"/>
    <col min="9" max="9" width="25.7109375" style="2" customWidth="1"/>
    <col min="10" max="10" width="10.7109375" style="3" customWidth="1"/>
    <col min="11" max="11" width="16.42578125" style="4" bestFit="1" customWidth="1"/>
    <col min="12" max="12" width="13.7109375" style="5" customWidth="1"/>
    <col min="13" max="13" width="20.7109375" style="6" customWidth="1"/>
    <col min="14" max="14" width="12.7109375" style="7" customWidth="1"/>
    <col min="15" max="15" width="13.7109375" style="7" customWidth="1"/>
    <col min="16" max="16" width="15.7109375" style="8" customWidth="1"/>
    <col min="17" max="17" width="18.7109375" style="7" customWidth="1"/>
    <col min="18" max="18" width="13.7109375" style="8" customWidth="1"/>
    <col min="19" max="19" width="20.7109375" style="7" customWidth="1"/>
    <col min="20" max="20" width="18.7109375" customWidth="1"/>
    <col min="21" max="27" width="23.7109375" customWidth="1"/>
    <col min="28" max="31" width="17.7109375" style="8" customWidth="1"/>
    <col min="32" max="32" width="28.7109375" style="8" customWidth="1"/>
  </cols>
  <sheetData>
    <row r="1" spans="1:33" x14ac:dyDescent="0.25">
      <c r="A1" t="s">
        <v>0</v>
      </c>
      <c r="G1" s="9" t="s">
        <v>1</v>
      </c>
    </row>
    <row r="2" spans="1:33" x14ac:dyDescent="0.25">
      <c r="A2" s="10" t="s">
        <v>2</v>
      </c>
      <c r="B2" s="10" t="s">
        <v>3</v>
      </c>
      <c r="C2" s="10" t="s">
        <v>4</v>
      </c>
      <c r="D2" s="10" t="s">
        <v>5</v>
      </c>
      <c r="E2" s="10" t="s">
        <v>6</v>
      </c>
      <c r="F2" s="10" t="s">
        <v>7</v>
      </c>
      <c r="G2" s="10" t="s">
        <v>8</v>
      </c>
      <c r="H2" s="10" t="s">
        <v>9</v>
      </c>
      <c r="I2" s="10" t="s">
        <v>10</v>
      </c>
      <c r="J2" s="10" t="s">
        <v>11</v>
      </c>
      <c r="K2" s="10" t="s">
        <v>12</v>
      </c>
      <c r="L2" s="10" t="s">
        <v>13</v>
      </c>
      <c r="M2" s="10" t="s">
        <v>14</v>
      </c>
      <c r="N2" s="10" t="s">
        <v>15</v>
      </c>
      <c r="O2" s="10" t="s">
        <v>16</v>
      </c>
      <c r="P2" s="10" t="s">
        <v>17</v>
      </c>
      <c r="Q2" s="10" t="s">
        <v>18</v>
      </c>
      <c r="R2" s="10" t="s">
        <v>19</v>
      </c>
      <c r="S2" s="10" t="s">
        <v>20</v>
      </c>
      <c r="T2" s="10" t="s">
        <v>21</v>
      </c>
      <c r="U2" s="10" t="s">
        <v>22</v>
      </c>
      <c r="V2" s="10" t="s">
        <v>23</v>
      </c>
      <c r="W2" s="10" t="s">
        <v>24</v>
      </c>
      <c r="X2" s="10" t="s">
        <v>25</v>
      </c>
      <c r="Y2" s="10" t="s">
        <v>26</v>
      </c>
      <c r="Z2" s="10" t="s">
        <v>27</v>
      </c>
      <c r="AA2" s="10" t="s">
        <v>28</v>
      </c>
      <c r="AB2" s="10" t="s">
        <v>29</v>
      </c>
      <c r="AC2" s="10" t="s">
        <v>30</v>
      </c>
      <c r="AD2" s="10" t="s">
        <v>31</v>
      </c>
      <c r="AE2" s="10" t="s">
        <v>32</v>
      </c>
      <c r="AF2" s="10" t="s">
        <v>33</v>
      </c>
      <c r="AG2" s="10" t="s">
        <v>34</v>
      </c>
    </row>
    <row r="3" spans="1:33" x14ac:dyDescent="0.25">
      <c r="A3" t="s">
        <v>35</v>
      </c>
      <c r="B3" t="s">
        <v>36</v>
      </c>
      <c r="C3" t="s">
        <v>37</v>
      </c>
      <c r="D3" t="s">
        <v>38</v>
      </c>
      <c r="E3" t="s">
        <v>39</v>
      </c>
      <c r="F3" t="s">
        <v>40</v>
      </c>
      <c r="G3" s="1">
        <v>3043504</v>
      </c>
      <c r="H3" s="1">
        <v>97.87</v>
      </c>
      <c r="I3" s="2">
        <v>297867736.48000002</v>
      </c>
      <c r="J3" s="3">
        <v>0.94978518000000001</v>
      </c>
      <c r="K3" s="4">
        <v>313615904.16000003</v>
      </c>
      <c r="L3" s="5">
        <v>15475001</v>
      </c>
      <c r="M3" s="6">
        <v>20.26596988</v>
      </c>
      <c r="N3" s="7" t="str">
        <f>IF(ISNUMBER(_xll.BDP($C3, "DELTA_MID")),_xll.BDP($C3, "DELTA_MID")," ")</f>
        <v xml:space="preserve"> </v>
      </c>
      <c r="O3" s="7" t="str">
        <f>IF(ISNUMBER(N3),_xll.BDP($C3, "OPT_UNDL_TICKER"),"")</f>
        <v/>
      </c>
      <c r="P3" s="8" t="str">
        <f>IF(ISNUMBER(N3),_xll.BDP($C3, "OPT_UNDL_PX")," ")</f>
        <v xml:space="preserve"> </v>
      </c>
      <c r="Q3" s="7" t="str">
        <f>IF(ISNUMBER(N3),+G3*_xll.BDP($C3, "PX_POS_MULT_FACTOR")*P3/K3," ")</f>
        <v xml:space="preserve"> </v>
      </c>
      <c r="R3" s="8" t="str">
        <f>IF(OR($A3="TUA",$A3="TYA"),"",IF(ISNUMBER(_xll.BDP($C3,"DUR_ADJ_OAS_MID")),_xll.BDP($C3,"DUR_ADJ_OAS_MID"),IF(ISNUMBER(_xll.BDP($E3&amp;" ISIN","DUR_ADJ_OAS_MID")),_xll.BDP($E3&amp;" ISIN","DUR_ADJ_OAS_MID")," ")))</f>
        <v xml:space="preserve"> </v>
      </c>
      <c r="S3" s="7" t="str">
        <f t="shared" ref="S3:S66" si="0">IF(ISNUMBER(N3),Q3*N3,IF(ISNUMBER(R3),J3*R3," "))</f>
        <v xml:space="preserve"> </v>
      </c>
      <c r="T3" t="s">
        <v>40</v>
      </c>
      <c r="U3" t="s">
        <v>41</v>
      </c>
    </row>
    <row r="4" spans="1:33" x14ac:dyDescent="0.25">
      <c r="A4" t="s">
        <v>35</v>
      </c>
      <c r="B4" t="s">
        <v>42</v>
      </c>
      <c r="C4" t="s">
        <v>43</v>
      </c>
      <c r="F4" t="s">
        <v>44</v>
      </c>
      <c r="G4" s="1">
        <v>1200</v>
      </c>
      <c r="H4" s="1">
        <v>111.171875</v>
      </c>
      <c r="I4" s="2">
        <v>133406250</v>
      </c>
      <c r="J4" s="3">
        <v>0.42538101</v>
      </c>
      <c r="K4" s="4">
        <v>313615904.16000003</v>
      </c>
      <c r="L4" s="5">
        <v>15475001</v>
      </c>
      <c r="M4" s="6">
        <v>20.26596988</v>
      </c>
      <c r="N4" s="7" t="str">
        <f>IF(ISNUMBER(_xll.BDP($C4, "DELTA_MID")),_xll.BDP($C4, "DELTA_MID")," ")</f>
        <v xml:space="preserve"> </v>
      </c>
      <c r="O4" s="7" t="str">
        <f>IF(ISNUMBER(N4),_xll.BDP($C4, "OPT_UNDL_TICKER"),"")</f>
        <v/>
      </c>
      <c r="P4" s="8" t="str">
        <f>IF(ISNUMBER(N4),_xll.BDP($C4, "OPT_UNDL_PX")," ")</f>
        <v xml:space="preserve"> </v>
      </c>
      <c r="Q4" s="7" t="str">
        <f>IF(ISNUMBER(N4),+G4*_xll.BDP($C4, "PX_POS_MULT_FACTOR")*P4/K4," ")</f>
        <v xml:space="preserve"> </v>
      </c>
      <c r="R4" s="8" t="str">
        <f>IF(OR($A4="TUA",$A4="TYA"),"",IF(ISNUMBER(_xll.BDP($C4,"DUR_ADJ_OAS_MID")),_xll.BDP($C4,"DUR_ADJ_OAS_MID"),IF(ISNUMBER(_xll.BDP($E4&amp;" ISIN","DUR_ADJ_OAS_MID")),_xll.BDP($E4&amp;" ISIN","DUR_ADJ_OAS_MID")," ")))</f>
        <v xml:space="preserve"> </v>
      </c>
      <c r="S4" s="7" t="str">
        <f t="shared" si="0"/>
        <v xml:space="preserve"> </v>
      </c>
      <c r="T4" t="s">
        <v>45</v>
      </c>
      <c r="U4" t="s">
        <v>46</v>
      </c>
    </row>
    <row r="5" spans="1:33" x14ac:dyDescent="0.25">
      <c r="A5" t="s">
        <v>35</v>
      </c>
      <c r="B5" t="s">
        <v>47</v>
      </c>
      <c r="C5" t="s">
        <v>48</v>
      </c>
      <c r="F5" t="s">
        <v>49</v>
      </c>
      <c r="G5" s="1">
        <v>1016</v>
      </c>
      <c r="H5" s="1">
        <v>114.5625</v>
      </c>
      <c r="I5" s="2">
        <v>116395500</v>
      </c>
      <c r="J5" s="3">
        <v>0.37114029999999998</v>
      </c>
      <c r="K5" s="4">
        <v>313615904.16000003</v>
      </c>
      <c r="L5" s="5">
        <v>15475001</v>
      </c>
      <c r="M5" s="6">
        <v>20.26596988</v>
      </c>
      <c r="N5" s="7" t="str">
        <f>IF(ISNUMBER(_xll.BDP($C5, "DELTA_MID")),_xll.BDP($C5, "DELTA_MID")," ")</f>
        <v xml:space="preserve"> </v>
      </c>
      <c r="O5" s="7" t="str">
        <f>IF(ISNUMBER(N5),_xll.BDP($C5, "OPT_UNDL_TICKER"),"")</f>
        <v/>
      </c>
      <c r="P5" s="8" t="str">
        <f>IF(ISNUMBER(N5),_xll.BDP($C5, "OPT_UNDL_PX")," ")</f>
        <v xml:space="preserve"> </v>
      </c>
      <c r="Q5" s="7" t="str">
        <f>IF(ISNUMBER(N5),+G5*_xll.BDP($C5, "PX_POS_MULT_FACTOR")*P5/K5," ")</f>
        <v xml:space="preserve"> </v>
      </c>
      <c r="R5" s="8" t="str">
        <f>IF(OR($A5="TUA",$A5="TYA"),"",IF(ISNUMBER(_xll.BDP($C5,"DUR_ADJ_OAS_MID")),_xll.BDP($C5,"DUR_ADJ_OAS_MID"),IF(ISNUMBER(_xll.BDP($E5&amp;" ISIN","DUR_ADJ_OAS_MID")),_xll.BDP($E5&amp;" ISIN","DUR_ADJ_OAS_MID")," ")))</f>
        <v xml:space="preserve"> </v>
      </c>
      <c r="S5" s="7" t="str">
        <f t="shared" si="0"/>
        <v xml:space="preserve"> </v>
      </c>
      <c r="T5" t="s">
        <v>50</v>
      </c>
      <c r="U5" t="s">
        <v>46</v>
      </c>
    </row>
    <row r="6" spans="1:33" x14ac:dyDescent="0.25">
      <c r="A6" t="s">
        <v>35</v>
      </c>
      <c r="B6" t="s">
        <v>51</v>
      </c>
      <c r="C6" t="s">
        <v>52</v>
      </c>
      <c r="F6" t="s">
        <v>53</v>
      </c>
      <c r="G6" s="1">
        <v>2501</v>
      </c>
      <c r="H6" s="1">
        <v>0</v>
      </c>
      <c r="I6" s="2">
        <v>0</v>
      </c>
      <c r="J6" s="3">
        <v>0</v>
      </c>
      <c r="K6" s="4">
        <v>313615904.16000003</v>
      </c>
      <c r="L6" s="5">
        <v>15475001</v>
      </c>
      <c r="M6" s="6">
        <v>20.26596988</v>
      </c>
      <c r="N6" s="7" t="str">
        <f>IF(ISNUMBER(_xll.BDP($C6, "DELTA_MID")),_xll.BDP($C6, "DELTA_MID")," ")</f>
        <v xml:space="preserve"> </v>
      </c>
      <c r="O6" s="7" t="str">
        <f>IF(ISNUMBER(N6),_xll.BDP($C6, "OPT_UNDL_TICKER"),"")</f>
        <v/>
      </c>
      <c r="P6" s="8" t="str">
        <f>IF(ISNUMBER(N6),_xll.BDP($C6, "OPT_UNDL_PX")," ")</f>
        <v xml:space="preserve"> </v>
      </c>
      <c r="Q6" s="7" t="str">
        <f>IF(ISNUMBER(N6),+G6*_xll.BDP($C6, "PX_POS_MULT_FACTOR")*P6/K6," ")</f>
        <v xml:space="preserve"> </v>
      </c>
      <c r="R6" s="8" t="str">
        <f>IF(OR($A6="TUA",$A6="TYA"),"",IF(ISNUMBER(_xll.BDP($C6,"DUR_ADJ_OAS_MID")),_xll.BDP($C6,"DUR_ADJ_OAS_MID"),IF(ISNUMBER(_xll.BDP($E6&amp;" ISIN","DUR_ADJ_OAS_MID")),_xll.BDP($E6&amp;" ISIN","DUR_ADJ_OAS_MID")," ")))</f>
        <v xml:space="preserve"> </v>
      </c>
      <c r="S6" s="7" t="str">
        <f t="shared" si="0"/>
        <v xml:space="preserve"> </v>
      </c>
      <c r="T6" t="s">
        <v>53</v>
      </c>
      <c r="U6" t="s">
        <v>54</v>
      </c>
    </row>
    <row r="7" spans="1:33" x14ac:dyDescent="0.25">
      <c r="A7" t="s">
        <v>35</v>
      </c>
      <c r="B7" t="s">
        <v>55</v>
      </c>
      <c r="C7" t="s">
        <v>56</v>
      </c>
      <c r="F7" t="s">
        <v>57</v>
      </c>
      <c r="G7" s="1">
        <v>-925</v>
      </c>
      <c r="H7" s="1">
        <v>0.25</v>
      </c>
      <c r="I7" s="2">
        <v>-231250</v>
      </c>
      <c r="J7" s="3">
        <v>-7.3737E-4</v>
      </c>
      <c r="K7" s="4">
        <v>313615904.16000003</v>
      </c>
      <c r="L7" s="5">
        <v>15475001</v>
      </c>
      <c r="M7" s="6">
        <v>20.26596988</v>
      </c>
      <c r="N7" s="7" t="str">
        <f>IF(ISNUMBER(_xll.BDP($C7, "DELTA_MID")),_xll.BDP($C7, "DELTA_MID")," ")</f>
        <v xml:space="preserve"> </v>
      </c>
      <c r="O7" s="7" t="str">
        <f>IF(ISNUMBER(N7),_xll.BDP($C7, "OPT_UNDL_TICKER"),"")</f>
        <v/>
      </c>
      <c r="P7" s="8" t="str">
        <f>IF(ISNUMBER(N7),_xll.BDP($C7, "OPT_UNDL_PX")," ")</f>
        <v xml:space="preserve"> </v>
      </c>
      <c r="Q7" s="7" t="str">
        <f>IF(ISNUMBER(N7),+G7*_xll.BDP($C7, "PX_POS_MULT_FACTOR")*P7/K7," ")</f>
        <v xml:space="preserve"> </v>
      </c>
      <c r="R7" s="8" t="str">
        <f>IF(OR($A7="TUA",$A7="TYA"),"",IF(ISNUMBER(_xll.BDP($C7,"DUR_ADJ_OAS_MID")),_xll.BDP($C7,"DUR_ADJ_OAS_MID"),IF(ISNUMBER(_xll.BDP($E7&amp;" ISIN","DUR_ADJ_OAS_MID")),_xll.BDP($E7&amp;" ISIN","DUR_ADJ_OAS_MID")," ")))</f>
        <v xml:space="preserve"> </v>
      </c>
      <c r="S7" s="7" t="str">
        <f t="shared" si="0"/>
        <v xml:space="preserve"> </v>
      </c>
      <c r="T7" t="s">
        <v>57</v>
      </c>
      <c r="U7" t="s">
        <v>54</v>
      </c>
    </row>
    <row r="8" spans="1:33" x14ac:dyDescent="0.25">
      <c r="A8" t="s">
        <v>35</v>
      </c>
      <c r="B8" t="s">
        <v>58</v>
      </c>
      <c r="C8" t="s">
        <v>58</v>
      </c>
      <c r="F8" t="s">
        <v>59</v>
      </c>
      <c r="G8" s="1">
        <v>-28900000</v>
      </c>
      <c r="H8" s="1">
        <v>87.131879999999995</v>
      </c>
      <c r="I8" s="2">
        <v>-25181113.260000002</v>
      </c>
      <c r="J8" s="3">
        <v>-8.0292849999999999E-2</v>
      </c>
      <c r="K8" s="4">
        <v>313615904.16000003</v>
      </c>
      <c r="L8" s="5">
        <v>15475001</v>
      </c>
      <c r="M8" s="6">
        <v>20.26596988</v>
      </c>
      <c r="N8" s="7" t="str">
        <f>IF(ISNUMBER(_xll.BDP($C8, "DELTA_MID")),_xll.BDP($C8, "DELTA_MID")," ")</f>
        <v xml:space="preserve"> </v>
      </c>
      <c r="O8" s="7" t="str">
        <f>IF(ISNUMBER(N8),_xll.BDP($C8, "OPT_UNDL_TICKER"),"")</f>
        <v/>
      </c>
      <c r="P8" s="8" t="str">
        <f>IF(ISNUMBER(N8),_xll.BDP($C8, "OPT_UNDL_PX")," ")</f>
        <v xml:space="preserve"> </v>
      </c>
      <c r="Q8" s="7" t="str">
        <f>IF(ISNUMBER(N8),+G8*_xll.BDP($C8, "PX_POS_MULT_FACTOR")*P8/K8," ")</f>
        <v xml:space="preserve"> </v>
      </c>
      <c r="R8" s="8" t="str">
        <f>IF(OR($A8="TUA",$A8="TYA"),"",IF(ISNUMBER(_xll.BDP($C8,"DUR_ADJ_OAS_MID")),_xll.BDP($C8,"DUR_ADJ_OAS_MID"),IF(ISNUMBER(_xll.BDP($E8&amp;" ISIN","DUR_ADJ_OAS_MID")),_xll.BDP($E8&amp;" ISIN","DUR_ADJ_OAS_MID")," ")))</f>
        <v xml:space="preserve"> </v>
      </c>
      <c r="S8" s="7" t="str">
        <f t="shared" si="0"/>
        <v xml:space="preserve"> </v>
      </c>
      <c r="T8" t="s">
        <v>59</v>
      </c>
      <c r="U8" t="s">
        <v>60</v>
      </c>
    </row>
    <row r="9" spans="1:33" x14ac:dyDescent="0.25">
      <c r="A9" t="s">
        <v>35</v>
      </c>
      <c r="B9" t="s">
        <v>61</v>
      </c>
      <c r="C9" t="s">
        <v>61</v>
      </c>
      <c r="F9" t="s">
        <v>62</v>
      </c>
      <c r="G9" s="1">
        <v>-20000000</v>
      </c>
      <c r="H9" s="1">
        <v>97.593661999999995</v>
      </c>
      <c r="I9" s="2">
        <v>-19518732.48</v>
      </c>
      <c r="J9" s="3">
        <v>-6.22377E-2</v>
      </c>
      <c r="K9" s="4">
        <v>313615904.16000003</v>
      </c>
      <c r="L9" s="5">
        <v>15475001</v>
      </c>
      <c r="M9" s="6">
        <v>20.26596988</v>
      </c>
      <c r="N9" s="7" t="str">
        <f>IF(ISNUMBER(_xll.BDP($C9, "DELTA_MID")),_xll.BDP($C9, "DELTA_MID")," ")</f>
        <v xml:space="preserve"> </v>
      </c>
      <c r="O9" s="7" t="str">
        <f>IF(ISNUMBER(N9),_xll.BDP($C9, "OPT_UNDL_TICKER"),"")</f>
        <v/>
      </c>
      <c r="P9" s="8" t="str">
        <f>IF(ISNUMBER(N9),_xll.BDP($C9, "OPT_UNDL_PX")," ")</f>
        <v xml:space="preserve"> </v>
      </c>
      <c r="Q9" s="7" t="str">
        <f>IF(ISNUMBER(N9),+G9*_xll.BDP($C9, "PX_POS_MULT_FACTOR")*P9/K9," ")</f>
        <v xml:space="preserve"> </v>
      </c>
      <c r="R9" s="8" t="str">
        <f>IF(OR($A9="TUA",$A9="TYA"),"",IF(ISNUMBER(_xll.BDP($C9,"DUR_ADJ_OAS_MID")),_xll.BDP($C9,"DUR_ADJ_OAS_MID"),IF(ISNUMBER(_xll.BDP($E9&amp;" ISIN","DUR_ADJ_OAS_MID")),_xll.BDP($E9&amp;" ISIN","DUR_ADJ_OAS_MID")," ")))</f>
        <v xml:space="preserve"> </v>
      </c>
      <c r="S9" s="7" t="str">
        <f t="shared" si="0"/>
        <v xml:space="preserve"> </v>
      </c>
      <c r="T9" t="s">
        <v>62</v>
      </c>
      <c r="U9" t="s">
        <v>60</v>
      </c>
    </row>
    <row r="10" spans="1:33" x14ac:dyDescent="0.25">
      <c r="A10" t="s">
        <v>35</v>
      </c>
      <c r="B10" t="s">
        <v>63</v>
      </c>
      <c r="C10" t="s">
        <v>63</v>
      </c>
      <c r="F10" t="s">
        <v>64</v>
      </c>
      <c r="G10" s="1">
        <v>-20000000</v>
      </c>
      <c r="H10" s="1">
        <v>98.132194999999996</v>
      </c>
      <c r="I10" s="2">
        <v>-19626438.940000001</v>
      </c>
      <c r="J10" s="3">
        <v>-6.2581129999999999E-2</v>
      </c>
      <c r="K10" s="4">
        <v>313615904.16000003</v>
      </c>
      <c r="L10" s="5">
        <v>15475001</v>
      </c>
      <c r="M10" s="6">
        <v>20.26596988</v>
      </c>
      <c r="N10" s="7" t="str">
        <f>IF(ISNUMBER(_xll.BDP($C10, "DELTA_MID")),_xll.BDP($C10, "DELTA_MID")," ")</f>
        <v xml:space="preserve"> </v>
      </c>
      <c r="O10" s="7" t="str">
        <f>IF(ISNUMBER(N10),_xll.BDP($C10, "OPT_UNDL_TICKER"),"")</f>
        <v/>
      </c>
      <c r="P10" s="8" t="str">
        <f>IF(ISNUMBER(N10),_xll.BDP($C10, "OPT_UNDL_PX")," ")</f>
        <v xml:space="preserve"> </v>
      </c>
      <c r="Q10" s="7" t="str">
        <f>IF(ISNUMBER(N10),+G10*_xll.BDP($C10, "PX_POS_MULT_FACTOR")*P10/K10," ")</f>
        <v xml:space="preserve"> </v>
      </c>
      <c r="R10" s="8" t="str">
        <f>IF(OR($A10="TUA",$A10="TYA"),"",IF(ISNUMBER(_xll.BDP($C10,"DUR_ADJ_OAS_MID")),_xll.BDP($C10,"DUR_ADJ_OAS_MID"),IF(ISNUMBER(_xll.BDP($E10&amp;" ISIN","DUR_ADJ_OAS_MID")),_xll.BDP($E10&amp;" ISIN","DUR_ADJ_OAS_MID")," ")))</f>
        <v xml:space="preserve"> </v>
      </c>
      <c r="S10" s="7" t="str">
        <f t="shared" si="0"/>
        <v xml:space="preserve"> </v>
      </c>
      <c r="T10" t="s">
        <v>64</v>
      </c>
      <c r="U10" t="s">
        <v>60</v>
      </c>
    </row>
    <row r="11" spans="1:33" x14ac:dyDescent="0.25">
      <c r="A11" t="s">
        <v>35</v>
      </c>
      <c r="B11" t="s">
        <v>65</v>
      </c>
      <c r="C11" t="s">
        <v>65</v>
      </c>
      <c r="F11" t="s">
        <v>66</v>
      </c>
      <c r="G11" s="1">
        <v>-64900000</v>
      </c>
      <c r="H11" s="1">
        <v>100</v>
      </c>
      <c r="I11" s="2">
        <v>-64900000</v>
      </c>
      <c r="J11" s="3">
        <v>-0.20694103999999999</v>
      </c>
      <c r="K11" s="4">
        <v>313615904.16000003</v>
      </c>
      <c r="L11" s="5">
        <v>15475001</v>
      </c>
      <c r="M11" s="6">
        <v>20.26596988</v>
      </c>
      <c r="N11" s="7" t="str">
        <f>IF(ISNUMBER(_xll.BDP($C11, "DELTA_MID")),_xll.BDP($C11, "DELTA_MID")," ")</f>
        <v xml:space="preserve"> </v>
      </c>
      <c r="O11" s="7" t="str">
        <f>IF(ISNUMBER(N11),_xll.BDP($C11, "OPT_UNDL_TICKER"),"")</f>
        <v/>
      </c>
      <c r="P11" s="8" t="str">
        <f>IF(ISNUMBER(N11),_xll.BDP($C11, "OPT_UNDL_PX")," ")</f>
        <v xml:space="preserve"> </v>
      </c>
      <c r="Q11" s="7" t="str">
        <f>IF(ISNUMBER(N11),+G11*_xll.BDP($C11, "PX_POS_MULT_FACTOR")*P11/K11," ")</f>
        <v xml:space="preserve"> </v>
      </c>
      <c r="R11" s="8" t="str">
        <f>IF(OR($A11="TUA",$A11="TYA"),"",IF(ISNUMBER(_xll.BDP($C11,"DUR_ADJ_OAS_MID")),_xll.BDP($C11,"DUR_ADJ_OAS_MID"),IF(ISNUMBER(_xll.BDP($E11&amp;" ISIN","DUR_ADJ_OAS_MID")),_xll.BDP($E11&amp;" ISIN","DUR_ADJ_OAS_MID")," ")))</f>
        <v xml:space="preserve"> </v>
      </c>
      <c r="S11" s="7" t="str">
        <f t="shared" si="0"/>
        <v xml:space="preserve"> </v>
      </c>
      <c r="T11" t="s">
        <v>66</v>
      </c>
      <c r="U11" t="s">
        <v>60</v>
      </c>
    </row>
    <row r="12" spans="1:33" x14ac:dyDescent="0.25">
      <c r="A12" t="s">
        <v>35</v>
      </c>
      <c r="B12" t="s">
        <v>67</v>
      </c>
      <c r="C12" t="s">
        <v>67</v>
      </c>
      <c r="F12" t="s">
        <v>68</v>
      </c>
      <c r="G12" s="1">
        <v>64900000</v>
      </c>
      <c r="H12" s="1">
        <v>94.548558999999997</v>
      </c>
      <c r="I12" s="2">
        <v>61362014.780000001</v>
      </c>
      <c r="J12" s="3">
        <v>0.19565977000000001</v>
      </c>
      <c r="K12" s="4">
        <v>313615904.16000003</v>
      </c>
      <c r="L12" s="5">
        <v>15475001</v>
      </c>
      <c r="M12" s="6">
        <v>20.26596988</v>
      </c>
      <c r="N12" s="7" t="str">
        <f>IF(ISNUMBER(_xll.BDP($C12, "DELTA_MID")),_xll.BDP($C12, "DELTA_MID")," ")</f>
        <v xml:space="preserve"> </v>
      </c>
      <c r="O12" s="7" t="str">
        <f>IF(ISNUMBER(N12),_xll.BDP($C12, "OPT_UNDL_TICKER"),"")</f>
        <v/>
      </c>
      <c r="P12" s="8" t="str">
        <f>IF(ISNUMBER(N12),_xll.BDP($C12, "OPT_UNDL_PX")," ")</f>
        <v xml:space="preserve"> </v>
      </c>
      <c r="Q12" s="7" t="str">
        <f>IF(ISNUMBER(N12),+G12*_xll.BDP($C12, "PX_POS_MULT_FACTOR")*P12/K12," ")</f>
        <v xml:space="preserve"> </v>
      </c>
      <c r="R12" s="8" t="str">
        <f>IF(OR($A12="TUA",$A12="TYA"),"",IF(ISNUMBER(_xll.BDP($C12,"DUR_ADJ_OAS_MID")),_xll.BDP($C12,"DUR_ADJ_OAS_MID"),IF(ISNUMBER(_xll.BDP($E12&amp;" ISIN","DUR_ADJ_OAS_MID")),_xll.BDP($E12&amp;" ISIN","DUR_ADJ_OAS_MID")," ")))</f>
        <v xml:space="preserve"> </v>
      </c>
      <c r="S12" s="7" t="str">
        <f t="shared" si="0"/>
        <v xml:space="preserve"> </v>
      </c>
      <c r="T12" t="s">
        <v>68</v>
      </c>
      <c r="U12" t="s">
        <v>60</v>
      </c>
    </row>
    <row r="13" spans="1:33" x14ac:dyDescent="0.25">
      <c r="A13" t="s">
        <v>35</v>
      </c>
      <c r="B13" t="s">
        <v>69</v>
      </c>
      <c r="C13" t="s">
        <v>69</v>
      </c>
      <c r="F13" t="s">
        <v>70</v>
      </c>
      <c r="G13" s="1">
        <v>20000000</v>
      </c>
      <c r="H13" s="1">
        <v>100</v>
      </c>
      <c r="I13" s="2">
        <v>20000000</v>
      </c>
      <c r="J13" s="3">
        <v>6.3772280000000001E-2</v>
      </c>
      <c r="K13" s="4">
        <v>313615904.16000003</v>
      </c>
      <c r="L13" s="5">
        <v>15475001</v>
      </c>
      <c r="M13" s="6">
        <v>20.26596988</v>
      </c>
      <c r="N13" s="7" t="str">
        <f>IF(ISNUMBER(_xll.BDP($C13, "DELTA_MID")),_xll.BDP($C13, "DELTA_MID")," ")</f>
        <v xml:space="preserve"> </v>
      </c>
      <c r="O13" s="7" t="str">
        <f>IF(ISNUMBER(N13),_xll.BDP($C13, "OPT_UNDL_TICKER"),"")</f>
        <v/>
      </c>
      <c r="P13" s="8" t="str">
        <f>IF(ISNUMBER(N13),_xll.BDP($C13, "OPT_UNDL_PX")," ")</f>
        <v xml:space="preserve"> </v>
      </c>
      <c r="Q13" s="7" t="str">
        <f>IF(ISNUMBER(N13),+G13*_xll.BDP($C13, "PX_POS_MULT_FACTOR")*P13/K13," ")</f>
        <v xml:space="preserve"> </v>
      </c>
      <c r="R13" s="8" t="str">
        <f>IF(OR($A13="TUA",$A13="TYA"),"",IF(ISNUMBER(_xll.BDP($C13,"DUR_ADJ_OAS_MID")),_xll.BDP($C13,"DUR_ADJ_OAS_MID"),IF(ISNUMBER(_xll.BDP($E13&amp;" ISIN","DUR_ADJ_OAS_MID")),_xll.BDP($E13&amp;" ISIN","DUR_ADJ_OAS_MID")," ")))</f>
        <v xml:space="preserve"> </v>
      </c>
      <c r="S13" s="7" t="str">
        <f t="shared" si="0"/>
        <v xml:space="preserve"> </v>
      </c>
      <c r="T13" t="s">
        <v>70</v>
      </c>
      <c r="U13" t="s">
        <v>60</v>
      </c>
    </row>
    <row r="14" spans="1:33" x14ac:dyDescent="0.25">
      <c r="A14" t="s">
        <v>35</v>
      </c>
      <c r="B14" t="s">
        <v>69</v>
      </c>
      <c r="C14" t="s">
        <v>69</v>
      </c>
      <c r="F14" t="s">
        <v>71</v>
      </c>
      <c r="G14" s="1">
        <v>20000000</v>
      </c>
      <c r="H14" s="1">
        <v>100</v>
      </c>
      <c r="I14" s="2">
        <v>20000000</v>
      </c>
      <c r="J14" s="3">
        <v>6.3772280000000001E-2</v>
      </c>
      <c r="K14" s="4">
        <v>313615904.16000003</v>
      </c>
      <c r="L14" s="5">
        <v>15475001</v>
      </c>
      <c r="M14" s="6">
        <v>20.26596988</v>
      </c>
      <c r="N14" s="7" t="str">
        <f>IF(ISNUMBER(_xll.BDP($C14, "DELTA_MID")),_xll.BDP($C14, "DELTA_MID")," ")</f>
        <v xml:space="preserve"> </v>
      </c>
      <c r="O14" s="7" t="str">
        <f>IF(ISNUMBER(N14),_xll.BDP($C14, "OPT_UNDL_TICKER"),"")</f>
        <v/>
      </c>
      <c r="P14" s="8" t="str">
        <f>IF(ISNUMBER(N14),_xll.BDP($C14, "OPT_UNDL_PX")," ")</f>
        <v xml:space="preserve"> </v>
      </c>
      <c r="Q14" s="7" t="str">
        <f>IF(ISNUMBER(N14),+G14*_xll.BDP($C14, "PX_POS_MULT_FACTOR")*P14/K14," ")</f>
        <v xml:space="preserve"> </v>
      </c>
      <c r="R14" s="8" t="str">
        <f>IF(OR($A14="TUA",$A14="TYA"),"",IF(ISNUMBER(_xll.BDP($C14,"DUR_ADJ_OAS_MID")),_xll.BDP($C14,"DUR_ADJ_OAS_MID"),IF(ISNUMBER(_xll.BDP($E14&amp;" ISIN","DUR_ADJ_OAS_MID")),_xll.BDP($E14&amp;" ISIN","DUR_ADJ_OAS_MID")," ")))</f>
        <v xml:space="preserve"> </v>
      </c>
      <c r="S14" s="7" t="str">
        <f t="shared" si="0"/>
        <v xml:space="preserve"> </v>
      </c>
      <c r="T14" t="s">
        <v>71</v>
      </c>
      <c r="U14" t="s">
        <v>60</v>
      </c>
    </row>
    <row r="15" spans="1:33" x14ac:dyDescent="0.25">
      <c r="A15" t="s">
        <v>35</v>
      </c>
      <c r="B15" t="s">
        <v>69</v>
      </c>
      <c r="C15" t="s">
        <v>69</v>
      </c>
      <c r="F15" t="s">
        <v>72</v>
      </c>
      <c r="G15" s="1">
        <v>28900000</v>
      </c>
      <c r="H15" s="1">
        <v>100</v>
      </c>
      <c r="I15" s="2">
        <v>28900000</v>
      </c>
      <c r="J15" s="3">
        <v>9.2150940000000001E-2</v>
      </c>
      <c r="K15" s="4">
        <v>313615904.16000003</v>
      </c>
      <c r="L15" s="5">
        <v>15475001</v>
      </c>
      <c r="M15" s="6">
        <v>20.26596988</v>
      </c>
      <c r="N15" s="7" t="str">
        <f>IF(ISNUMBER(_xll.BDP($C15, "DELTA_MID")),_xll.BDP($C15, "DELTA_MID")," ")</f>
        <v xml:space="preserve"> </v>
      </c>
      <c r="O15" s="7" t="str">
        <f>IF(ISNUMBER(N15),_xll.BDP($C15, "OPT_UNDL_TICKER"),"")</f>
        <v/>
      </c>
      <c r="P15" s="8" t="str">
        <f>IF(ISNUMBER(N15),_xll.BDP($C15, "OPT_UNDL_PX")," ")</f>
        <v xml:space="preserve"> </v>
      </c>
      <c r="Q15" s="7" t="str">
        <f>IF(ISNUMBER(N15),+G15*_xll.BDP($C15, "PX_POS_MULT_FACTOR")*P15/K15," ")</f>
        <v xml:space="preserve"> </v>
      </c>
      <c r="R15" s="8" t="str">
        <f>IF(OR($A15="TUA",$A15="TYA"),"",IF(ISNUMBER(_xll.BDP($C15,"DUR_ADJ_OAS_MID")),_xll.BDP($C15,"DUR_ADJ_OAS_MID"),IF(ISNUMBER(_xll.BDP($E15&amp;" ISIN","DUR_ADJ_OAS_MID")),_xll.BDP($E15&amp;" ISIN","DUR_ADJ_OAS_MID")," ")))</f>
        <v xml:space="preserve"> </v>
      </c>
      <c r="S15" s="7" t="str">
        <f t="shared" si="0"/>
        <v xml:space="preserve"> </v>
      </c>
      <c r="T15" t="s">
        <v>72</v>
      </c>
      <c r="U15" t="s">
        <v>60</v>
      </c>
    </row>
    <row r="16" spans="1:33" x14ac:dyDescent="0.25">
      <c r="A16" t="s">
        <v>35</v>
      </c>
      <c r="B16" t="s">
        <v>73</v>
      </c>
      <c r="C16" t="s">
        <v>73</v>
      </c>
      <c r="D16" t="s">
        <v>74</v>
      </c>
      <c r="E16" t="s">
        <v>75</v>
      </c>
      <c r="F16" t="s">
        <v>76</v>
      </c>
      <c r="G16" s="1">
        <v>1300000</v>
      </c>
      <c r="H16" s="1">
        <v>99.091806000000005</v>
      </c>
      <c r="I16" s="2">
        <v>1288193.48</v>
      </c>
      <c r="J16" s="3">
        <v>4.1075499999999997E-3</v>
      </c>
      <c r="K16" s="4">
        <v>313615904.16000003</v>
      </c>
      <c r="L16" s="5">
        <v>15475001</v>
      </c>
      <c r="M16" s="6">
        <v>20.26596988</v>
      </c>
      <c r="N16" s="7" t="str">
        <f>IF(ISNUMBER(_xll.BDP($C16, "DELTA_MID")),_xll.BDP($C16, "DELTA_MID")," ")</f>
        <v xml:space="preserve"> </v>
      </c>
      <c r="O16" s="7" t="str">
        <f>IF(ISNUMBER(N16),_xll.BDP($C16, "OPT_UNDL_TICKER"),"")</f>
        <v/>
      </c>
      <c r="P16" s="8" t="str">
        <f>IF(ISNUMBER(N16),_xll.BDP($C16, "OPT_UNDL_PX")," ")</f>
        <v xml:space="preserve"> </v>
      </c>
      <c r="Q16" s="7" t="str">
        <f>IF(ISNUMBER(N16),+G16*_xll.BDP($C16, "PX_POS_MULT_FACTOR")*P16/K16," ")</f>
        <v xml:space="preserve"> </v>
      </c>
      <c r="R16" s="8" t="str">
        <f>IF(OR($A16="TUA",$A16="TYA"),"",IF(ISNUMBER(_xll.BDP($C16,"DUR_ADJ_OAS_MID")),_xll.BDP($C16,"DUR_ADJ_OAS_MID"),IF(ISNUMBER(_xll.BDP($E16&amp;" ISIN","DUR_ADJ_OAS_MID")),_xll.BDP($E16&amp;" ISIN","DUR_ADJ_OAS_MID")," ")))</f>
        <v xml:space="preserve"> </v>
      </c>
      <c r="S16" s="7" t="str">
        <f t="shared" si="0"/>
        <v xml:space="preserve"> </v>
      </c>
      <c r="T16" t="s">
        <v>76</v>
      </c>
      <c r="U16" t="s">
        <v>77</v>
      </c>
    </row>
    <row r="17" spans="1:33" x14ac:dyDescent="0.25">
      <c r="A17" t="s">
        <v>35</v>
      </c>
      <c r="B17" t="s">
        <v>78</v>
      </c>
      <c r="C17" t="s">
        <v>78</v>
      </c>
      <c r="D17" t="s">
        <v>79</v>
      </c>
      <c r="E17" t="s">
        <v>80</v>
      </c>
      <c r="F17" t="s">
        <v>81</v>
      </c>
      <c r="G17" s="1">
        <v>8700000</v>
      </c>
      <c r="H17" s="1">
        <v>98.840417000000002</v>
      </c>
      <c r="I17" s="2">
        <v>8599116.2799999993</v>
      </c>
      <c r="J17" s="3">
        <v>2.7419260000000001E-2</v>
      </c>
      <c r="K17" s="4">
        <v>313615904.16000003</v>
      </c>
      <c r="L17" s="5">
        <v>15475001</v>
      </c>
      <c r="M17" s="6">
        <v>20.26596988</v>
      </c>
      <c r="N17" s="7" t="str">
        <f>IF(ISNUMBER(_xll.BDP($C17, "DELTA_MID")),_xll.BDP($C17, "DELTA_MID")," ")</f>
        <v xml:space="preserve"> </v>
      </c>
      <c r="O17" s="7" t="str">
        <f>IF(ISNUMBER(N17),_xll.BDP($C17, "OPT_UNDL_TICKER"),"")</f>
        <v/>
      </c>
      <c r="P17" s="8" t="str">
        <f>IF(ISNUMBER(N17),_xll.BDP($C17, "OPT_UNDL_PX")," ")</f>
        <v xml:space="preserve"> </v>
      </c>
      <c r="Q17" s="7" t="str">
        <f>IF(ISNUMBER(N17),+G17*_xll.BDP($C17, "PX_POS_MULT_FACTOR")*P17/K17," ")</f>
        <v xml:space="preserve"> </v>
      </c>
      <c r="R17" s="8" t="str">
        <f>IF(OR($A17="TUA",$A17="TYA"),"",IF(ISNUMBER(_xll.BDP($C17,"DUR_ADJ_OAS_MID")),_xll.BDP($C17,"DUR_ADJ_OAS_MID"),IF(ISNUMBER(_xll.BDP($E17&amp;" ISIN","DUR_ADJ_OAS_MID")),_xll.BDP($E17&amp;" ISIN","DUR_ADJ_OAS_MID")," ")))</f>
        <v xml:space="preserve"> </v>
      </c>
      <c r="S17" s="7" t="str">
        <f t="shared" si="0"/>
        <v xml:space="preserve"> </v>
      </c>
      <c r="T17" t="s">
        <v>81</v>
      </c>
      <c r="U17" t="s">
        <v>77</v>
      </c>
    </row>
    <row r="18" spans="1:33" x14ac:dyDescent="0.25">
      <c r="A18" t="s">
        <v>35</v>
      </c>
      <c r="B18" t="s">
        <v>82</v>
      </c>
      <c r="C18" t="s">
        <v>82</v>
      </c>
      <c r="D18" t="s">
        <v>83</v>
      </c>
      <c r="E18" t="s">
        <v>84</v>
      </c>
      <c r="F18" t="s">
        <v>85</v>
      </c>
      <c r="G18" s="1">
        <v>3500000</v>
      </c>
      <c r="H18" s="1">
        <v>98.760014999999996</v>
      </c>
      <c r="I18" s="2">
        <v>3456600.52</v>
      </c>
      <c r="J18" s="3">
        <v>1.102176E-2</v>
      </c>
      <c r="K18" s="4">
        <v>313615904.16000003</v>
      </c>
      <c r="L18" s="5">
        <v>15475001</v>
      </c>
      <c r="M18" s="6">
        <v>20.26596988</v>
      </c>
      <c r="N18" s="7" t="str">
        <f>IF(ISNUMBER(_xll.BDP($C18, "DELTA_MID")),_xll.BDP($C18, "DELTA_MID")," ")</f>
        <v xml:space="preserve"> </v>
      </c>
      <c r="O18" s="7" t="str">
        <f>IF(ISNUMBER(N18),_xll.BDP($C18, "OPT_UNDL_TICKER"),"")</f>
        <v/>
      </c>
      <c r="P18" s="8" t="str">
        <f>IF(ISNUMBER(N18),_xll.BDP($C18, "OPT_UNDL_PX")," ")</f>
        <v xml:space="preserve"> </v>
      </c>
      <c r="Q18" s="7" t="str">
        <f>IF(ISNUMBER(N18),+G18*_xll.BDP($C18, "PX_POS_MULT_FACTOR")*P18/K18," ")</f>
        <v xml:space="preserve"> </v>
      </c>
      <c r="R18" s="8" t="str">
        <f>IF(OR($A18="TUA",$A18="TYA"),"",IF(ISNUMBER(_xll.BDP($C18,"DUR_ADJ_OAS_MID")),_xll.BDP($C18,"DUR_ADJ_OAS_MID"),IF(ISNUMBER(_xll.BDP($E18&amp;" ISIN","DUR_ADJ_OAS_MID")),_xll.BDP($E18&amp;" ISIN","DUR_ADJ_OAS_MID")," ")))</f>
        <v xml:space="preserve"> </v>
      </c>
      <c r="S18" s="7" t="str">
        <f t="shared" si="0"/>
        <v xml:space="preserve"> </v>
      </c>
      <c r="T18" t="s">
        <v>85</v>
      </c>
      <c r="U18" t="s">
        <v>77</v>
      </c>
    </row>
    <row r="19" spans="1:33" x14ac:dyDescent="0.25">
      <c r="A19" t="s">
        <v>35</v>
      </c>
      <c r="B19" t="s">
        <v>86</v>
      </c>
      <c r="C19" t="s">
        <v>86</v>
      </c>
      <c r="G19" s="1">
        <v>1599777.27</v>
      </c>
      <c r="H19" s="1">
        <v>1</v>
      </c>
      <c r="I19" s="2">
        <v>1599777.27</v>
      </c>
      <c r="J19" s="3">
        <v>5.1010700000000001E-3</v>
      </c>
      <c r="K19" s="4">
        <v>313615904.16000003</v>
      </c>
      <c r="L19" s="5">
        <v>15475001</v>
      </c>
      <c r="M19" s="6">
        <v>20.26596988</v>
      </c>
      <c r="N19" s="7" t="str">
        <f>IF(ISNUMBER(_xll.BDP($C19, "DELTA_MID")),_xll.BDP($C19, "DELTA_MID")," ")</f>
        <v xml:space="preserve"> </v>
      </c>
      <c r="O19" s="7" t="str">
        <f>IF(ISNUMBER(N19),_xll.BDP($C19, "OPT_UNDL_TICKER"),"")</f>
        <v/>
      </c>
      <c r="P19" s="8" t="str">
        <f>IF(ISNUMBER(N19),_xll.BDP($C19, "OPT_UNDL_PX")," ")</f>
        <v xml:space="preserve"> </v>
      </c>
      <c r="Q19" s="7" t="str">
        <f>IF(ISNUMBER(N19),+G19*_xll.BDP($C19, "PX_POS_MULT_FACTOR")*P19/K19," ")</f>
        <v xml:space="preserve"> </v>
      </c>
      <c r="R19" s="8" t="str">
        <f>IF(OR($A19="TUA",$A19="TYA"),"",IF(ISNUMBER(_xll.BDP($C19,"DUR_ADJ_OAS_MID")),_xll.BDP($C19,"DUR_ADJ_OAS_MID"),IF(ISNUMBER(_xll.BDP($E19&amp;" ISIN","DUR_ADJ_OAS_MID")),_xll.BDP($E19&amp;" ISIN","DUR_ADJ_OAS_MID")," ")))</f>
        <v xml:space="preserve"> </v>
      </c>
      <c r="S19" s="7" t="str">
        <f t="shared" si="0"/>
        <v xml:space="preserve"> </v>
      </c>
      <c r="T19" t="s">
        <v>86</v>
      </c>
      <c r="U19" t="s">
        <v>86</v>
      </c>
    </row>
    <row r="20" spans="1:33" x14ac:dyDescent="0.25">
      <c r="N20" s="7" t="str">
        <f>IF(ISNUMBER(_xll.BDP($C20, "DELTA_MID")),_xll.BDP($C20, "DELTA_MID")," ")</f>
        <v xml:space="preserve"> </v>
      </c>
      <c r="O20" s="7" t="str">
        <f>IF(ISNUMBER(N20),_xll.BDP($C20, "OPT_UNDL_TICKER"),"")</f>
        <v/>
      </c>
      <c r="P20" s="8" t="str">
        <f>IF(ISNUMBER(N20),_xll.BDP($C20, "OPT_UNDL_PX")," ")</f>
        <v xml:space="preserve"> </v>
      </c>
      <c r="Q20" s="7" t="str">
        <f>IF(ISNUMBER(N20),+G20*_xll.BDP($C20, "PX_POS_MULT_FACTOR")*P20/K20," ")</f>
        <v xml:space="preserve"> </v>
      </c>
      <c r="R20" s="8" t="str">
        <f>IF(OR($A20="TUA",$A20="TYA"),"",IF(ISNUMBER(_xll.BDP($C20,"DUR_ADJ_OAS_MID")),_xll.BDP($C20,"DUR_ADJ_OAS_MID"),IF(ISNUMBER(_xll.BDP($E20&amp;" ISIN","DUR_ADJ_OAS_MID")),_xll.BDP($E20&amp;" ISIN","DUR_ADJ_OAS_MID")," ")))</f>
        <v xml:space="preserve"> </v>
      </c>
      <c r="S20" s="7" t="str">
        <f t="shared" si="0"/>
        <v xml:space="preserve"> </v>
      </c>
    </row>
    <row r="21" spans="1:33" x14ac:dyDescent="0.25">
      <c r="A21" t="s">
        <v>87</v>
      </c>
      <c r="B21" t="s">
        <v>42</v>
      </c>
      <c r="C21" t="s">
        <v>43</v>
      </c>
      <c r="F21" t="s">
        <v>44</v>
      </c>
      <c r="G21" s="1">
        <v>1100</v>
      </c>
      <c r="H21" s="1">
        <v>111.171875</v>
      </c>
      <c r="I21" s="2">
        <v>122289062.5</v>
      </c>
      <c r="J21" s="3">
        <v>0.37252248999999998</v>
      </c>
      <c r="K21" s="4">
        <v>328272962.87</v>
      </c>
      <c r="L21" s="5">
        <v>13900001</v>
      </c>
      <c r="M21" s="6">
        <v>23.616758220000001</v>
      </c>
      <c r="N21" s="7" t="str">
        <f>IF(ISNUMBER(_xll.BDP($C21, "DELTA_MID")),_xll.BDP($C21, "DELTA_MID")," ")</f>
        <v xml:space="preserve"> </v>
      </c>
      <c r="O21" s="7" t="str">
        <f>IF(ISNUMBER(N21),_xll.BDP($C21, "OPT_UNDL_TICKER"),"")</f>
        <v/>
      </c>
      <c r="P21" s="8" t="str">
        <f>IF(ISNUMBER(N21),_xll.BDP($C21, "OPT_UNDL_PX")," ")</f>
        <v xml:space="preserve"> </v>
      </c>
      <c r="Q21" s="7" t="str">
        <f>IF(ISNUMBER(N21),+G21*_xll.BDP($C21, "PX_POS_MULT_FACTOR")*P21/K21," ")</f>
        <v xml:space="preserve"> </v>
      </c>
      <c r="R21" s="8" t="str">
        <f>IF(OR($A21="TUA",$A21="TYA"),"",IF(ISNUMBER(_xll.BDP($C21,"DUR_ADJ_OAS_MID")),_xll.BDP($C21,"DUR_ADJ_OAS_MID"),IF(ISNUMBER(_xll.BDP($E21&amp;" ISIN","DUR_ADJ_OAS_MID")),_xll.BDP($E21&amp;" ISIN","DUR_ADJ_OAS_MID")," ")))</f>
        <v xml:space="preserve"> </v>
      </c>
      <c r="S21" s="7" t="str">
        <f t="shared" si="0"/>
        <v xml:space="preserve"> </v>
      </c>
      <c r="T21" t="s">
        <v>45</v>
      </c>
      <c r="U21" t="s">
        <v>46</v>
      </c>
      <c r="AG21">
        <v>-9.9999999999999995E-7</v>
      </c>
    </row>
    <row r="22" spans="1:33" x14ac:dyDescent="0.25">
      <c r="A22" t="s">
        <v>87</v>
      </c>
      <c r="B22" t="s">
        <v>47</v>
      </c>
      <c r="C22" t="s">
        <v>48</v>
      </c>
      <c r="F22" t="s">
        <v>49</v>
      </c>
      <c r="G22" s="1">
        <v>550</v>
      </c>
      <c r="H22" s="1">
        <v>114.5625</v>
      </c>
      <c r="I22" s="2">
        <v>63009375</v>
      </c>
      <c r="J22" s="3">
        <v>0.19194201999999999</v>
      </c>
      <c r="K22" s="4">
        <v>328272962.87</v>
      </c>
      <c r="L22" s="5">
        <v>13900001</v>
      </c>
      <c r="M22" s="6">
        <v>23.616758220000001</v>
      </c>
      <c r="N22" s="7" t="str">
        <f>IF(ISNUMBER(_xll.BDP($C22, "DELTA_MID")),_xll.BDP($C22, "DELTA_MID")," ")</f>
        <v xml:space="preserve"> </v>
      </c>
      <c r="O22" s="7" t="str">
        <f>IF(ISNUMBER(N22),_xll.BDP($C22, "OPT_UNDL_TICKER"),"")</f>
        <v/>
      </c>
      <c r="P22" s="8" t="str">
        <f>IF(ISNUMBER(N22),_xll.BDP($C22, "OPT_UNDL_PX")," ")</f>
        <v xml:space="preserve"> </v>
      </c>
      <c r="Q22" s="7" t="str">
        <f>IF(ISNUMBER(N22),+G22*_xll.BDP($C22, "PX_POS_MULT_FACTOR")*P22/K22," ")</f>
        <v xml:space="preserve"> </v>
      </c>
      <c r="R22" s="8" t="str">
        <f>IF(OR($A22="TUA",$A22="TYA"),"",IF(ISNUMBER(_xll.BDP($C22,"DUR_ADJ_OAS_MID")),_xll.BDP($C22,"DUR_ADJ_OAS_MID"),IF(ISNUMBER(_xll.BDP($E22&amp;" ISIN","DUR_ADJ_OAS_MID")),_xll.BDP($E22&amp;" ISIN","DUR_ADJ_OAS_MID")," ")))</f>
        <v xml:space="preserve"> </v>
      </c>
      <c r="S22" s="7" t="str">
        <f t="shared" si="0"/>
        <v xml:space="preserve"> </v>
      </c>
      <c r="T22" t="s">
        <v>50</v>
      </c>
      <c r="U22" t="s">
        <v>46</v>
      </c>
      <c r="AG22">
        <v>-9.9999999999999995E-7</v>
      </c>
    </row>
    <row r="23" spans="1:33" x14ac:dyDescent="0.25">
      <c r="A23" t="s">
        <v>87</v>
      </c>
      <c r="B23" t="s">
        <v>88</v>
      </c>
      <c r="C23" t="s">
        <v>89</v>
      </c>
      <c r="F23" t="s">
        <v>90</v>
      </c>
      <c r="G23" s="1">
        <v>1900</v>
      </c>
      <c r="H23" s="1">
        <v>0</v>
      </c>
      <c r="I23" s="2">
        <v>0</v>
      </c>
      <c r="J23" s="3">
        <v>0</v>
      </c>
      <c r="K23" s="4">
        <v>328272962.87</v>
      </c>
      <c r="L23" s="5">
        <v>13900001</v>
      </c>
      <c r="M23" s="6">
        <v>23.616758220000001</v>
      </c>
      <c r="N23" s="7" t="str">
        <f>IF(ISNUMBER(_xll.BDP($C23, "DELTA_MID")),_xll.BDP($C23, "DELTA_MID")," ")</f>
        <v xml:space="preserve"> </v>
      </c>
      <c r="O23" s="7" t="str">
        <f>IF(ISNUMBER(N23),_xll.BDP($C23, "OPT_UNDL_TICKER"),"")</f>
        <v/>
      </c>
      <c r="P23" s="8" t="str">
        <f>IF(ISNUMBER(N23),_xll.BDP($C23, "OPT_UNDL_PX")," ")</f>
        <v xml:space="preserve"> </v>
      </c>
      <c r="Q23" s="7" t="str">
        <f>IF(ISNUMBER(N23),+G23*_xll.BDP($C23, "PX_POS_MULT_FACTOR")*P23/K23," ")</f>
        <v xml:space="preserve"> </v>
      </c>
      <c r="R23" s="8" t="str">
        <f>IF(OR($A23="TUA",$A23="TYA"),"",IF(ISNUMBER(_xll.BDP($C23,"DUR_ADJ_OAS_MID")),_xll.BDP($C23,"DUR_ADJ_OAS_MID"),IF(ISNUMBER(_xll.BDP($E23&amp;" ISIN","DUR_ADJ_OAS_MID")),_xll.BDP($E23&amp;" ISIN","DUR_ADJ_OAS_MID")," ")))</f>
        <v xml:space="preserve"> </v>
      </c>
      <c r="S23" s="7" t="str">
        <f t="shared" si="0"/>
        <v xml:space="preserve"> </v>
      </c>
      <c r="T23" t="s">
        <v>90</v>
      </c>
      <c r="U23" t="s">
        <v>54</v>
      </c>
      <c r="AG23">
        <v>-9.9999999999999995E-7</v>
      </c>
    </row>
    <row r="24" spans="1:33" x14ac:dyDescent="0.25">
      <c r="A24" t="s">
        <v>87</v>
      </c>
      <c r="B24" t="s">
        <v>51</v>
      </c>
      <c r="C24" t="s">
        <v>52</v>
      </c>
      <c r="F24" t="s">
        <v>53</v>
      </c>
      <c r="G24" s="1">
        <v>6236</v>
      </c>
      <c r="H24" s="1">
        <v>0</v>
      </c>
      <c r="I24" s="2">
        <v>0</v>
      </c>
      <c r="J24" s="3">
        <v>0</v>
      </c>
      <c r="K24" s="4">
        <v>328272962.87</v>
      </c>
      <c r="L24" s="5">
        <v>13900001</v>
      </c>
      <c r="M24" s="6">
        <v>23.616758220000001</v>
      </c>
      <c r="N24" s="7" t="str">
        <f>IF(ISNUMBER(_xll.BDP($C24, "DELTA_MID")),_xll.BDP($C24, "DELTA_MID")," ")</f>
        <v xml:space="preserve"> </v>
      </c>
      <c r="O24" s="7" t="str">
        <f>IF(ISNUMBER(N24),_xll.BDP($C24, "OPT_UNDL_TICKER"),"")</f>
        <v/>
      </c>
      <c r="P24" s="8" t="str">
        <f>IF(ISNUMBER(N24),_xll.BDP($C24, "OPT_UNDL_PX")," ")</f>
        <v xml:space="preserve"> </v>
      </c>
      <c r="Q24" s="7" t="str">
        <f>IF(ISNUMBER(N24),+G24*_xll.BDP($C24, "PX_POS_MULT_FACTOR")*P24/K24," ")</f>
        <v xml:space="preserve"> </v>
      </c>
      <c r="R24" s="8" t="str">
        <f>IF(OR($A24="TUA",$A24="TYA"),"",IF(ISNUMBER(_xll.BDP($C24,"DUR_ADJ_OAS_MID")),_xll.BDP($C24,"DUR_ADJ_OAS_MID"),IF(ISNUMBER(_xll.BDP($E24&amp;" ISIN","DUR_ADJ_OAS_MID")),_xll.BDP($E24&amp;" ISIN","DUR_ADJ_OAS_MID")," ")))</f>
        <v xml:space="preserve"> </v>
      </c>
      <c r="S24" s="7" t="str">
        <f t="shared" si="0"/>
        <v xml:space="preserve"> </v>
      </c>
      <c r="T24" t="s">
        <v>53</v>
      </c>
      <c r="U24" t="s">
        <v>54</v>
      </c>
      <c r="AG24">
        <v>-9.9999999999999995E-7</v>
      </c>
    </row>
    <row r="25" spans="1:33" x14ac:dyDescent="0.25">
      <c r="A25" t="s">
        <v>87</v>
      </c>
      <c r="B25" t="s">
        <v>55</v>
      </c>
      <c r="C25" t="s">
        <v>56</v>
      </c>
      <c r="F25" t="s">
        <v>57</v>
      </c>
      <c r="G25" s="1">
        <v>-3525</v>
      </c>
      <c r="H25" s="1">
        <v>0.25</v>
      </c>
      <c r="I25" s="2">
        <v>-881250</v>
      </c>
      <c r="J25" s="3">
        <v>-2.6844999999999998E-3</v>
      </c>
      <c r="K25" s="4">
        <v>328272962.87</v>
      </c>
      <c r="L25" s="5">
        <v>13900001</v>
      </c>
      <c r="M25" s="6">
        <v>23.616758220000001</v>
      </c>
      <c r="N25" s="7" t="str">
        <f>IF(ISNUMBER(_xll.BDP($C25, "DELTA_MID")),_xll.BDP($C25, "DELTA_MID")," ")</f>
        <v xml:space="preserve"> </v>
      </c>
      <c r="O25" s="7" t="str">
        <f>IF(ISNUMBER(N25),_xll.BDP($C25, "OPT_UNDL_TICKER"),"")</f>
        <v/>
      </c>
      <c r="P25" s="8" t="str">
        <f>IF(ISNUMBER(N25),_xll.BDP($C25, "OPT_UNDL_PX")," ")</f>
        <v xml:space="preserve"> </v>
      </c>
      <c r="Q25" s="7" t="str">
        <f>IF(ISNUMBER(N25),+G25*_xll.BDP($C25, "PX_POS_MULT_FACTOR")*P25/K25," ")</f>
        <v xml:space="preserve"> </v>
      </c>
      <c r="R25" s="8" t="str">
        <f>IF(OR($A25="TUA",$A25="TYA"),"",IF(ISNUMBER(_xll.BDP($C25,"DUR_ADJ_OAS_MID")),_xll.BDP($C25,"DUR_ADJ_OAS_MID"),IF(ISNUMBER(_xll.BDP($E25&amp;" ISIN","DUR_ADJ_OAS_MID")),_xll.BDP($E25&amp;" ISIN","DUR_ADJ_OAS_MID")," ")))</f>
        <v xml:space="preserve"> </v>
      </c>
      <c r="S25" s="7" t="str">
        <f t="shared" si="0"/>
        <v xml:space="preserve"> </v>
      </c>
      <c r="T25" t="s">
        <v>57</v>
      </c>
      <c r="U25" t="s">
        <v>54</v>
      </c>
      <c r="AG25">
        <v>-9.9999999999999995E-7</v>
      </c>
    </row>
    <row r="26" spans="1:33" x14ac:dyDescent="0.25">
      <c r="A26" t="s">
        <v>87</v>
      </c>
      <c r="B26" t="s">
        <v>91</v>
      </c>
      <c r="C26" t="s">
        <v>92</v>
      </c>
      <c r="F26" t="s">
        <v>93</v>
      </c>
      <c r="G26" s="1">
        <v>-1800</v>
      </c>
      <c r="H26" s="1">
        <v>0.5</v>
      </c>
      <c r="I26" s="2">
        <v>-900000</v>
      </c>
      <c r="J26" s="3">
        <v>-2.7416200000000002E-3</v>
      </c>
      <c r="K26" s="4">
        <v>328272962.87</v>
      </c>
      <c r="L26" s="5">
        <v>13900001</v>
      </c>
      <c r="M26" s="6">
        <v>23.616758220000001</v>
      </c>
      <c r="N26" s="7" t="str">
        <f>IF(ISNUMBER(_xll.BDP($C26, "DELTA_MID")),_xll.BDP($C26, "DELTA_MID")," ")</f>
        <v xml:space="preserve"> </v>
      </c>
      <c r="O26" s="7" t="str">
        <f>IF(ISNUMBER(N26),_xll.BDP($C26, "OPT_UNDL_TICKER"),"")</f>
        <v/>
      </c>
      <c r="P26" s="8" t="str">
        <f>IF(ISNUMBER(N26),_xll.BDP($C26, "OPT_UNDL_PX")," ")</f>
        <v xml:space="preserve"> </v>
      </c>
      <c r="Q26" s="7" t="str">
        <f>IF(ISNUMBER(N26),+G26*_xll.BDP($C26, "PX_POS_MULT_FACTOR")*P26/K26," ")</f>
        <v xml:space="preserve"> </v>
      </c>
      <c r="R26" s="8" t="str">
        <f>IF(OR($A26="TUA",$A26="TYA"),"",IF(ISNUMBER(_xll.BDP($C26,"DUR_ADJ_OAS_MID")),_xll.BDP($C26,"DUR_ADJ_OAS_MID"),IF(ISNUMBER(_xll.BDP($E26&amp;" ISIN","DUR_ADJ_OAS_MID")),_xll.BDP($E26&amp;" ISIN","DUR_ADJ_OAS_MID")," ")))</f>
        <v xml:space="preserve"> </v>
      </c>
      <c r="S26" s="7" t="str">
        <f t="shared" si="0"/>
        <v xml:space="preserve"> </v>
      </c>
      <c r="T26" t="s">
        <v>93</v>
      </c>
      <c r="U26" t="s">
        <v>54</v>
      </c>
      <c r="AG26">
        <v>-9.9999999999999995E-7</v>
      </c>
    </row>
    <row r="27" spans="1:33" x14ac:dyDescent="0.25">
      <c r="A27" t="s">
        <v>87</v>
      </c>
      <c r="B27" t="s">
        <v>73</v>
      </c>
      <c r="C27" t="s">
        <v>73</v>
      </c>
      <c r="D27" t="s">
        <v>74</v>
      </c>
      <c r="E27" t="s">
        <v>75</v>
      </c>
      <c r="F27" t="s">
        <v>76</v>
      </c>
      <c r="G27" s="1">
        <v>234400000</v>
      </c>
      <c r="H27" s="1">
        <v>99.091806000000005</v>
      </c>
      <c r="I27" s="2">
        <v>232271193.25999999</v>
      </c>
      <c r="J27" s="3">
        <v>0.70755504999999996</v>
      </c>
      <c r="K27" s="4">
        <v>328272962.87</v>
      </c>
      <c r="L27" s="5">
        <v>13900001</v>
      </c>
      <c r="M27" s="6">
        <v>23.616758220000001</v>
      </c>
      <c r="N27" s="7" t="str">
        <f>IF(ISNUMBER(_xll.BDP($C27, "DELTA_MID")),_xll.BDP($C27, "DELTA_MID")," ")</f>
        <v xml:space="preserve"> </v>
      </c>
      <c r="O27" s="7" t="str">
        <f>IF(ISNUMBER(N27),_xll.BDP($C27, "OPT_UNDL_TICKER"),"")</f>
        <v/>
      </c>
      <c r="P27" s="8" t="str">
        <f>IF(ISNUMBER(N27),_xll.BDP($C27, "OPT_UNDL_PX")," ")</f>
        <v xml:space="preserve"> </v>
      </c>
      <c r="Q27" s="7" t="str">
        <f>IF(ISNUMBER(N27),+G27*_xll.BDP($C27, "PX_POS_MULT_FACTOR")*P27/K27," ")</f>
        <v xml:space="preserve"> </v>
      </c>
      <c r="R27" s="8" t="str">
        <f>IF(OR($A27="TUA",$A27="TYA"),"",IF(ISNUMBER(_xll.BDP($C27,"DUR_ADJ_OAS_MID")),_xll.BDP($C27,"DUR_ADJ_OAS_MID"),IF(ISNUMBER(_xll.BDP($E27&amp;" ISIN","DUR_ADJ_OAS_MID")),_xll.BDP($E27&amp;" ISIN","DUR_ADJ_OAS_MID")," ")))</f>
        <v xml:space="preserve"> </v>
      </c>
      <c r="S27" s="7" t="str">
        <f t="shared" si="0"/>
        <v xml:space="preserve"> </v>
      </c>
      <c r="T27" t="s">
        <v>76</v>
      </c>
      <c r="U27" t="s">
        <v>77</v>
      </c>
      <c r="AG27">
        <v>-9.9999999999999995E-7</v>
      </c>
    </row>
    <row r="28" spans="1:33" x14ac:dyDescent="0.25">
      <c r="A28" t="s">
        <v>87</v>
      </c>
      <c r="B28" t="s">
        <v>78</v>
      </c>
      <c r="C28" t="s">
        <v>78</v>
      </c>
      <c r="D28" t="s">
        <v>79</v>
      </c>
      <c r="E28" t="s">
        <v>80</v>
      </c>
      <c r="F28" t="s">
        <v>81</v>
      </c>
      <c r="G28" s="1">
        <v>88500000</v>
      </c>
      <c r="H28" s="1">
        <v>98.840417000000002</v>
      </c>
      <c r="I28" s="2">
        <v>87473769.049999997</v>
      </c>
      <c r="J28" s="3">
        <v>0.26646657000000001</v>
      </c>
      <c r="K28" s="4">
        <v>328272962.87</v>
      </c>
      <c r="L28" s="5">
        <v>13900001</v>
      </c>
      <c r="M28" s="6">
        <v>23.616758220000001</v>
      </c>
      <c r="N28" s="7" t="str">
        <f>IF(ISNUMBER(_xll.BDP($C28, "DELTA_MID")),_xll.BDP($C28, "DELTA_MID")," ")</f>
        <v xml:space="preserve"> </v>
      </c>
      <c r="O28" s="7" t="str">
        <f>IF(ISNUMBER(N28),_xll.BDP($C28, "OPT_UNDL_TICKER"),"")</f>
        <v/>
      </c>
      <c r="P28" s="8" t="str">
        <f>IF(ISNUMBER(N28),_xll.BDP($C28, "OPT_UNDL_PX")," ")</f>
        <v xml:space="preserve"> </v>
      </c>
      <c r="Q28" s="7" t="str">
        <f>IF(ISNUMBER(N28),+G28*_xll.BDP($C28, "PX_POS_MULT_FACTOR")*P28/K28," ")</f>
        <v xml:space="preserve"> </v>
      </c>
      <c r="R28" s="8" t="str">
        <f>IF(OR($A28="TUA",$A28="TYA"),"",IF(ISNUMBER(_xll.BDP($C28,"DUR_ADJ_OAS_MID")),_xll.BDP($C28,"DUR_ADJ_OAS_MID"),IF(ISNUMBER(_xll.BDP($E28&amp;" ISIN","DUR_ADJ_OAS_MID")),_xll.BDP($E28&amp;" ISIN","DUR_ADJ_OAS_MID")," ")))</f>
        <v xml:space="preserve"> </v>
      </c>
      <c r="S28" s="7" t="str">
        <f t="shared" si="0"/>
        <v xml:space="preserve"> </v>
      </c>
      <c r="T28" t="s">
        <v>81</v>
      </c>
      <c r="U28" t="s">
        <v>77</v>
      </c>
      <c r="AG28">
        <v>-9.9999999999999995E-7</v>
      </c>
    </row>
    <row r="29" spans="1:33" x14ac:dyDescent="0.25">
      <c r="A29" t="s">
        <v>87</v>
      </c>
      <c r="B29" t="s">
        <v>82</v>
      </c>
      <c r="C29" t="s">
        <v>82</v>
      </c>
      <c r="D29" t="s">
        <v>83</v>
      </c>
      <c r="E29" t="s">
        <v>84</v>
      </c>
      <c r="F29" t="s">
        <v>85</v>
      </c>
      <c r="G29" s="1">
        <v>9500000</v>
      </c>
      <c r="H29" s="1">
        <v>98.760014999999996</v>
      </c>
      <c r="I29" s="2">
        <v>9382201.4299999997</v>
      </c>
      <c r="J29" s="3">
        <v>2.858049E-2</v>
      </c>
      <c r="K29" s="4">
        <v>328272962.87</v>
      </c>
      <c r="L29" s="5">
        <v>13900001</v>
      </c>
      <c r="M29" s="6">
        <v>23.616758220000001</v>
      </c>
      <c r="N29" s="7" t="str">
        <f>IF(ISNUMBER(_xll.BDP($C29, "DELTA_MID")),_xll.BDP($C29, "DELTA_MID")," ")</f>
        <v xml:space="preserve"> </v>
      </c>
      <c r="O29" s="7" t="str">
        <f>IF(ISNUMBER(N29),_xll.BDP($C29, "OPT_UNDL_TICKER"),"")</f>
        <v/>
      </c>
      <c r="P29" s="8" t="str">
        <f>IF(ISNUMBER(N29),_xll.BDP($C29, "OPT_UNDL_PX")," ")</f>
        <v xml:space="preserve"> </v>
      </c>
      <c r="Q29" s="7" t="str">
        <f>IF(ISNUMBER(N29),+G29*_xll.BDP($C29, "PX_POS_MULT_FACTOR")*P29/K29," ")</f>
        <v xml:space="preserve"> </v>
      </c>
      <c r="R29" s="8" t="str">
        <f>IF(OR($A29="TUA",$A29="TYA"),"",IF(ISNUMBER(_xll.BDP($C29,"DUR_ADJ_OAS_MID")),_xll.BDP($C29,"DUR_ADJ_OAS_MID"),IF(ISNUMBER(_xll.BDP($E29&amp;" ISIN","DUR_ADJ_OAS_MID")),_xll.BDP($E29&amp;" ISIN","DUR_ADJ_OAS_MID")," ")))</f>
        <v xml:space="preserve"> </v>
      </c>
      <c r="S29" s="7" t="str">
        <f t="shared" si="0"/>
        <v xml:space="preserve"> </v>
      </c>
      <c r="T29" t="s">
        <v>85</v>
      </c>
      <c r="U29" t="s">
        <v>77</v>
      </c>
      <c r="AG29">
        <v>-9.9999999999999995E-7</v>
      </c>
    </row>
    <row r="30" spans="1:33" x14ac:dyDescent="0.25">
      <c r="A30" t="s">
        <v>87</v>
      </c>
      <c r="B30" t="s">
        <v>86</v>
      </c>
      <c r="C30" t="s">
        <v>86</v>
      </c>
      <c r="G30" s="1">
        <v>927049.05</v>
      </c>
      <c r="H30" s="1">
        <v>1</v>
      </c>
      <c r="I30" s="2">
        <v>927049.05</v>
      </c>
      <c r="J30" s="3">
        <v>2.82402E-3</v>
      </c>
      <c r="K30" s="4">
        <v>328272962.87</v>
      </c>
      <c r="L30" s="5">
        <v>13900001</v>
      </c>
      <c r="M30" s="6">
        <v>23.616758220000001</v>
      </c>
      <c r="N30" s="7" t="str">
        <f>IF(ISNUMBER(_xll.BDP($C30, "DELTA_MID")),_xll.BDP($C30, "DELTA_MID")," ")</f>
        <v xml:space="preserve"> </v>
      </c>
      <c r="O30" s="7" t="str">
        <f>IF(ISNUMBER(N30),_xll.BDP($C30, "OPT_UNDL_TICKER"),"")</f>
        <v/>
      </c>
      <c r="P30" s="8" t="str">
        <f>IF(ISNUMBER(N30),_xll.BDP($C30, "OPT_UNDL_PX")," ")</f>
        <v xml:space="preserve"> </v>
      </c>
      <c r="Q30" s="7" t="str">
        <f>IF(ISNUMBER(N30),+G30*_xll.BDP($C30, "PX_POS_MULT_FACTOR")*P30/K30," ")</f>
        <v xml:space="preserve"> </v>
      </c>
      <c r="R30" s="8" t="str">
        <f>IF(OR($A30="TUA",$A30="TYA"),"",IF(ISNUMBER(_xll.BDP($C30,"DUR_ADJ_OAS_MID")),_xll.BDP($C30,"DUR_ADJ_OAS_MID"),IF(ISNUMBER(_xll.BDP($E30&amp;" ISIN","DUR_ADJ_OAS_MID")),_xll.BDP($E30&amp;" ISIN","DUR_ADJ_OAS_MID")," ")))</f>
        <v xml:space="preserve"> </v>
      </c>
      <c r="S30" s="7" t="str">
        <f t="shared" si="0"/>
        <v xml:space="preserve"> </v>
      </c>
      <c r="T30" t="s">
        <v>86</v>
      </c>
      <c r="U30" t="s">
        <v>86</v>
      </c>
      <c r="AG30">
        <v>-9.9999999999999995E-7</v>
      </c>
    </row>
    <row r="31" spans="1:33" x14ac:dyDescent="0.25">
      <c r="N31" s="7" t="str">
        <f>IF(ISNUMBER(_xll.BDP($C31, "DELTA_MID")),_xll.BDP($C31, "DELTA_MID")," ")</f>
        <v xml:space="preserve"> </v>
      </c>
      <c r="O31" s="7" t="str">
        <f>IF(ISNUMBER(N31),_xll.BDP($C31, "OPT_UNDL_TICKER"),"")</f>
        <v/>
      </c>
      <c r="P31" s="8" t="str">
        <f>IF(ISNUMBER(N31),_xll.BDP($C31, "OPT_UNDL_PX")," ")</f>
        <v xml:space="preserve"> </v>
      </c>
      <c r="Q31" s="7" t="str">
        <f>IF(ISNUMBER(N31),+G31*_xll.BDP($C31, "PX_POS_MULT_FACTOR")*P31/K31," ")</f>
        <v xml:space="preserve"> </v>
      </c>
      <c r="R31" s="8" t="str">
        <f>IF(OR($A31="TUA",$A31="TYA"),"",IF(ISNUMBER(_xll.BDP($C31,"DUR_ADJ_OAS_MID")),_xll.BDP($C31,"DUR_ADJ_OAS_MID"),IF(ISNUMBER(_xll.BDP($E31&amp;" ISIN","DUR_ADJ_OAS_MID")),_xll.BDP($E31&amp;" ISIN","DUR_ADJ_OAS_MID")," ")))</f>
        <v xml:space="preserve"> </v>
      </c>
      <c r="S31" s="7" t="str">
        <f t="shared" si="0"/>
        <v xml:space="preserve"> </v>
      </c>
    </row>
    <row r="32" spans="1:33" x14ac:dyDescent="0.25">
      <c r="A32" t="s">
        <v>94</v>
      </c>
      <c r="B32" t="s">
        <v>95</v>
      </c>
      <c r="C32" t="s">
        <v>96</v>
      </c>
      <c r="F32" t="s">
        <v>97</v>
      </c>
      <c r="G32" s="1">
        <v>84</v>
      </c>
      <c r="H32" s="1">
        <v>0.04</v>
      </c>
      <c r="I32" s="2">
        <v>336</v>
      </c>
      <c r="J32" s="3">
        <v>3.4839999999999998E-5</v>
      </c>
      <c r="K32" s="4">
        <v>9643790.6099999994</v>
      </c>
      <c r="L32" s="5">
        <v>375001</v>
      </c>
      <c r="M32" s="6">
        <v>25.716706380000002</v>
      </c>
      <c r="N32" s="7" t="str">
        <f>IF(ISNUMBER(_xll.BDP($C32, "DELTA_MID")),_xll.BDP($C32, "DELTA_MID")," ")</f>
        <v xml:space="preserve"> </v>
      </c>
      <c r="O32" s="7" t="str">
        <f>IF(ISNUMBER(N32),_xll.BDP($C32, "OPT_UNDL_TICKER"),"")</f>
        <v/>
      </c>
      <c r="P32" s="8" t="str">
        <f>IF(ISNUMBER(N32),_xll.BDP($C32, "OPT_UNDL_PX")," ")</f>
        <v xml:space="preserve"> </v>
      </c>
      <c r="Q32" s="7" t="str">
        <f>IF(ISNUMBER(N32),+G32*_xll.BDP($C32, "PX_POS_MULT_FACTOR")*P32/K32," ")</f>
        <v xml:space="preserve"> </v>
      </c>
      <c r="R32" s="8" t="str">
        <f>IF(OR($A32="TUA",$A32="TYA"),"",IF(ISNUMBER(_xll.BDP($C32,"DUR_ADJ_OAS_MID")),_xll.BDP($C32,"DUR_ADJ_OAS_MID"),IF(ISNUMBER(_xll.BDP($E32&amp;" ISIN","DUR_ADJ_OAS_MID")),_xll.BDP($E32&amp;" ISIN","DUR_ADJ_OAS_MID")," ")))</f>
        <v xml:space="preserve"> </v>
      </c>
      <c r="S32" s="7" t="str">
        <f t="shared" si="0"/>
        <v xml:space="preserve"> </v>
      </c>
      <c r="T32" t="s">
        <v>97</v>
      </c>
      <c r="U32" t="s">
        <v>54</v>
      </c>
      <c r="AG32">
        <v>7.4599999999999996E-3</v>
      </c>
    </row>
    <row r="33" spans="1:33" x14ac:dyDescent="0.25">
      <c r="A33" t="s">
        <v>94</v>
      </c>
      <c r="B33" t="s">
        <v>98</v>
      </c>
      <c r="C33" t="s">
        <v>99</v>
      </c>
      <c r="F33" t="s">
        <v>100</v>
      </c>
      <c r="G33" s="1">
        <v>-84</v>
      </c>
      <c r="H33" s="1">
        <v>0.105</v>
      </c>
      <c r="I33" s="2">
        <v>-882</v>
      </c>
      <c r="J33" s="3">
        <v>-9.1459999999999995E-5</v>
      </c>
      <c r="K33" s="4">
        <v>9643790.6099999994</v>
      </c>
      <c r="L33" s="5">
        <v>375001</v>
      </c>
      <c r="M33" s="6">
        <v>25.716706380000002</v>
      </c>
      <c r="N33" s="7" t="str">
        <f>IF(ISNUMBER(_xll.BDP($C33, "DELTA_MID")),_xll.BDP($C33, "DELTA_MID")," ")</f>
        <v xml:space="preserve"> </v>
      </c>
      <c r="O33" s="7" t="str">
        <f>IF(ISNUMBER(N33),_xll.BDP($C33, "OPT_UNDL_TICKER"),"")</f>
        <v/>
      </c>
      <c r="P33" s="8" t="str">
        <f>IF(ISNUMBER(N33),_xll.BDP($C33, "OPT_UNDL_PX")," ")</f>
        <v xml:space="preserve"> </v>
      </c>
      <c r="Q33" s="7" t="str">
        <f>IF(ISNUMBER(N33),+G33*_xll.BDP($C33, "PX_POS_MULT_FACTOR")*P33/K33," ")</f>
        <v xml:space="preserve"> </v>
      </c>
      <c r="R33" s="8" t="str">
        <f>IF(OR($A33="TUA",$A33="TYA"),"",IF(ISNUMBER(_xll.BDP($C33,"DUR_ADJ_OAS_MID")),_xll.BDP($C33,"DUR_ADJ_OAS_MID"),IF(ISNUMBER(_xll.BDP($E33&amp;" ISIN","DUR_ADJ_OAS_MID")),_xll.BDP($E33&amp;" ISIN","DUR_ADJ_OAS_MID")," ")))</f>
        <v xml:space="preserve"> </v>
      </c>
      <c r="S33" s="7" t="str">
        <f t="shared" si="0"/>
        <v xml:space="preserve"> </v>
      </c>
      <c r="T33" t="s">
        <v>100</v>
      </c>
      <c r="U33" t="s">
        <v>54</v>
      </c>
      <c r="AG33">
        <v>7.4599999999999996E-3</v>
      </c>
    </row>
    <row r="34" spans="1:33" x14ac:dyDescent="0.25">
      <c r="A34" t="s">
        <v>94</v>
      </c>
      <c r="B34" t="s">
        <v>101</v>
      </c>
      <c r="C34" t="s">
        <v>102</v>
      </c>
      <c r="F34" t="s">
        <v>103</v>
      </c>
      <c r="G34" s="1">
        <v>113</v>
      </c>
      <c r="H34" s="1">
        <v>0.22500000000000001</v>
      </c>
      <c r="I34" s="2">
        <v>2542.5</v>
      </c>
      <c r="J34" s="3">
        <v>2.6363999999999999E-4</v>
      </c>
      <c r="K34" s="4">
        <v>9643790.6099999994</v>
      </c>
      <c r="L34" s="5">
        <v>375001</v>
      </c>
      <c r="M34" s="6">
        <v>25.716706380000002</v>
      </c>
      <c r="N34" s="7" t="str">
        <f>IF(ISNUMBER(_xll.BDP($C34, "DELTA_MID")),_xll.BDP($C34, "DELTA_MID")," ")</f>
        <v xml:space="preserve"> </v>
      </c>
      <c r="O34" s="7" t="str">
        <f>IF(ISNUMBER(N34),_xll.BDP($C34, "OPT_UNDL_TICKER"),"")</f>
        <v/>
      </c>
      <c r="P34" s="8" t="str">
        <f>IF(ISNUMBER(N34),_xll.BDP($C34, "OPT_UNDL_PX")," ")</f>
        <v xml:space="preserve"> </v>
      </c>
      <c r="Q34" s="7" t="str">
        <f>IF(ISNUMBER(N34),+G34*_xll.BDP($C34, "PX_POS_MULT_FACTOR")*P34/K34," ")</f>
        <v xml:space="preserve"> </v>
      </c>
      <c r="R34" s="8" t="str">
        <f>IF(OR($A34="TUA",$A34="TYA"),"",IF(ISNUMBER(_xll.BDP($C34,"DUR_ADJ_OAS_MID")),_xll.BDP($C34,"DUR_ADJ_OAS_MID"),IF(ISNUMBER(_xll.BDP($E34&amp;" ISIN","DUR_ADJ_OAS_MID")),_xll.BDP($E34&amp;" ISIN","DUR_ADJ_OAS_MID")," ")))</f>
        <v xml:space="preserve"> </v>
      </c>
      <c r="S34" s="7" t="str">
        <f t="shared" si="0"/>
        <v xml:space="preserve"> </v>
      </c>
      <c r="T34" t="s">
        <v>103</v>
      </c>
      <c r="U34" t="s">
        <v>54</v>
      </c>
      <c r="AG34">
        <v>7.4599999999999996E-3</v>
      </c>
    </row>
    <row r="35" spans="1:33" x14ac:dyDescent="0.25">
      <c r="A35" t="s">
        <v>94</v>
      </c>
      <c r="B35" t="s">
        <v>104</v>
      </c>
      <c r="C35" t="s">
        <v>105</v>
      </c>
      <c r="F35" t="s">
        <v>106</v>
      </c>
      <c r="G35" s="1">
        <v>-113</v>
      </c>
      <c r="H35" s="1">
        <v>0.63</v>
      </c>
      <c r="I35" s="2">
        <v>-7119</v>
      </c>
      <c r="J35" s="3">
        <v>-7.3820000000000005E-4</v>
      </c>
      <c r="K35" s="4">
        <v>9643790.6099999994</v>
      </c>
      <c r="L35" s="5">
        <v>375001</v>
      </c>
      <c r="M35" s="6">
        <v>25.716706380000002</v>
      </c>
      <c r="N35" s="7" t="str">
        <f>IF(ISNUMBER(_xll.BDP($C35, "DELTA_MID")),_xll.BDP($C35, "DELTA_MID")," ")</f>
        <v xml:space="preserve"> </v>
      </c>
      <c r="O35" s="7" t="str">
        <f>IF(ISNUMBER(N35),_xll.BDP($C35, "OPT_UNDL_TICKER"),"")</f>
        <v/>
      </c>
      <c r="P35" s="8" t="str">
        <f>IF(ISNUMBER(N35),_xll.BDP($C35, "OPT_UNDL_PX")," ")</f>
        <v xml:space="preserve"> </v>
      </c>
      <c r="Q35" s="7" t="str">
        <f>IF(ISNUMBER(N35),+G35*_xll.BDP($C35, "PX_POS_MULT_FACTOR")*P35/K35," ")</f>
        <v xml:space="preserve"> </v>
      </c>
      <c r="R35" s="8" t="str">
        <f>IF(OR($A35="TUA",$A35="TYA"),"",IF(ISNUMBER(_xll.BDP($C35,"DUR_ADJ_OAS_MID")),_xll.BDP($C35,"DUR_ADJ_OAS_MID"),IF(ISNUMBER(_xll.BDP($E35&amp;" ISIN","DUR_ADJ_OAS_MID")),_xll.BDP($E35&amp;" ISIN","DUR_ADJ_OAS_MID")," ")))</f>
        <v xml:space="preserve"> </v>
      </c>
      <c r="S35" s="7" t="str">
        <f t="shared" si="0"/>
        <v xml:space="preserve"> </v>
      </c>
      <c r="T35" t="s">
        <v>106</v>
      </c>
      <c r="U35" t="s">
        <v>54</v>
      </c>
      <c r="AG35">
        <v>7.4599999999999996E-3</v>
      </c>
    </row>
    <row r="36" spans="1:33" x14ac:dyDescent="0.25">
      <c r="A36" t="s">
        <v>94</v>
      </c>
      <c r="B36" t="s">
        <v>107</v>
      </c>
      <c r="C36" t="s">
        <v>108</v>
      </c>
      <c r="F36" t="s">
        <v>109</v>
      </c>
      <c r="G36" s="1">
        <v>111</v>
      </c>
      <c r="H36" s="1">
        <v>0.245</v>
      </c>
      <c r="I36" s="2">
        <v>2719.5</v>
      </c>
      <c r="J36" s="3">
        <v>2.8198999999999998E-4</v>
      </c>
      <c r="K36" s="4">
        <v>9643790.6099999994</v>
      </c>
      <c r="L36" s="5">
        <v>375001</v>
      </c>
      <c r="M36" s="6">
        <v>25.716706380000002</v>
      </c>
      <c r="N36" s="7" t="str">
        <f>IF(ISNUMBER(_xll.BDP($C36, "DELTA_MID")),_xll.BDP($C36, "DELTA_MID")," ")</f>
        <v xml:space="preserve"> </v>
      </c>
      <c r="O36" s="7" t="str">
        <f>IF(ISNUMBER(N36),_xll.BDP($C36, "OPT_UNDL_TICKER"),"")</f>
        <v/>
      </c>
      <c r="P36" s="8" t="str">
        <f>IF(ISNUMBER(N36),_xll.BDP($C36, "OPT_UNDL_PX")," ")</f>
        <v xml:space="preserve"> </v>
      </c>
      <c r="Q36" s="7" t="str">
        <f>IF(ISNUMBER(N36),+G36*_xll.BDP($C36, "PX_POS_MULT_FACTOR")*P36/K36," ")</f>
        <v xml:space="preserve"> </v>
      </c>
      <c r="R36" s="8" t="str">
        <f>IF(OR($A36="TUA",$A36="TYA"),"",IF(ISNUMBER(_xll.BDP($C36,"DUR_ADJ_OAS_MID")),_xll.BDP($C36,"DUR_ADJ_OAS_MID"),IF(ISNUMBER(_xll.BDP($E36&amp;" ISIN","DUR_ADJ_OAS_MID")),_xll.BDP($E36&amp;" ISIN","DUR_ADJ_OAS_MID")," ")))</f>
        <v xml:space="preserve"> </v>
      </c>
      <c r="S36" s="7" t="str">
        <f t="shared" si="0"/>
        <v xml:space="preserve"> </v>
      </c>
      <c r="T36" t="s">
        <v>109</v>
      </c>
      <c r="U36" t="s">
        <v>54</v>
      </c>
      <c r="AG36">
        <v>7.4599999999999996E-3</v>
      </c>
    </row>
    <row r="37" spans="1:33" x14ac:dyDescent="0.25">
      <c r="A37" t="s">
        <v>94</v>
      </c>
      <c r="B37" t="s">
        <v>110</v>
      </c>
      <c r="C37" t="s">
        <v>111</v>
      </c>
      <c r="F37" t="s">
        <v>112</v>
      </c>
      <c r="G37" s="1">
        <v>-111</v>
      </c>
      <c r="H37" s="1">
        <v>0.55500000000000005</v>
      </c>
      <c r="I37" s="2">
        <v>-6160.5</v>
      </c>
      <c r="J37" s="3">
        <v>-6.3880000000000002E-4</v>
      </c>
      <c r="K37" s="4">
        <v>9643790.6099999994</v>
      </c>
      <c r="L37" s="5">
        <v>375001</v>
      </c>
      <c r="M37" s="6">
        <v>25.716706380000002</v>
      </c>
      <c r="N37" s="7" t="str">
        <f>IF(ISNUMBER(_xll.BDP($C37, "DELTA_MID")),_xll.BDP($C37, "DELTA_MID")," ")</f>
        <v xml:space="preserve"> </v>
      </c>
      <c r="O37" s="7" t="str">
        <f>IF(ISNUMBER(N37),_xll.BDP($C37, "OPT_UNDL_TICKER"),"")</f>
        <v/>
      </c>
      <c r="P37" s="8" t="str">
        <f>IF(ISNUMBER(N37),_xll.BDP($C37, "OPT_UNDL_PX")," ")</f>
        <v xml:space="preserve"> </v>
      </c>
      <c r="Q37" s="7" t="str">
        <f>IF(ISNUMBER(N37),+G37*_xll.BDP($C37, "PX_POS_MULT_FACTOR")*P37/K37," ")</f>
        <v xml:space="preserve"> </v>
      </c>
      <c r="R37" s="8" t="str">
        <f>IF(OR($A37="TUA",$A37="TYA"),"",IF(ISNUMBER(_xll.BDP($C37,"DUR_ADJ_OAS_MID")),_xll.BDP($C37,"DUR_ADJ_OAS_MID"),IF(ISNUMBER(_xll.BDP($E37&amp;" ISIN","DUR_ADJ_OAS_MID")),_xll.BDP($E37&amp;" ISIN","DUR_ADJ_OAS_MID")," ")))</f>
        <v xml:space="preserve"> </v>
      </c>
      <c r="S37" s="7" t="str">
        <f t="shared" si="0"/>
        <v xml:space="preserve"> </v>
      </c>
      <c r="T37" t="s">
        <v>112</v>
      </c>
      <c r="U37" t="s">
        <v>54</v>
      </c>
      <c r="AG37">
        <v>7.4599999999999996E-3</v>
      </c>
    </row>
    <row r="38" spans="1:33" x14ac:dyDescent="0.25">
      <c r="A38" t="s">
        <v>94</v>
      </c>
      <c r="B38" t="s">
        <v>113</v>
      </c>
      <c r="C38" t="s">
        <v>114</v>
      </c>
      <c r="F38" t="s">
        <v>115</v>
      </c>
      <c r="G38" s="1">
        <v>39</v>
      </c>
      <c r="H38" s="1">
        <v>0.45</v>
      </c>
      <c r="I38" s="2">
        <v>1755</v>
      </c>
      <c r="J38" s="3">
        <v>1.8197999999999999E-4</v>
      </c>
      <c r="K38" s="4">
        <v>9643790.6099999994</v>
      </c>
      <c r="L38" s="5">
        <v>375001</v>
      </c>
      <c r="M38" s="6">
        <v>25.716706380000002</v>
      </c>
      <c r="N38" s="7" t="str">
        <f>IF(ISNUMBER(_xll.BDP($C38, "DELTA_MID")),_xll.BDP($C38, "DELTA_MID")," ")</f>
        <v xml:space="preserve"> </v>
      </c>
      <c r="O38" s="7" t="str">
        <f>IF(ISNUMBER(N38),_xll.BDP($C38, "OPT_UNDL_TICKER"),"")</f>
        <v/>
      </c>
      <c r="P38" s="8" t="str">
        <f>IF(ISNUMBER(N38),_xll.BDP($C38, "OPT_UNDL_PX")," ")</f>
        <v xml:space="preserve"> </v>
      </c>
      <c r="Q38" s="7" t="str">
        <f>IF(ISNUMBER(N38),+G38*_xll.BDP($C38, "PX_POS_MULT_FACTOR")*P38/K38," ")</f>
        <v xml:space="preserve"> </v>
      </c>
      <c r="R38" s="8" t="str">
        <f>IF(OR($A38="TUA",$A38="TYA"),"",IF(ISNUMBER(_xll.BDP($C38,"DUR_ADJ_OAS_MID")),_xll.BDP($C38,"DUR_ADJ_OAS_MID"),IF(ISNUMBER(_xll.BDP($E38&amp;" ISIN","DUR_ADJ_OAS_MID")),_xll.BDP($E38&amp;" ISIN","DUR_ADJ_OAS_MID")," ")))</f>
        <v xml:space="preserve"> </v>
      </c>
      <c r="S38" s="7" t="str">
        <f t="shared" si="0"/>
        <v xml:space="preserve"> </v>
      </c>
      <c r="T38" t="s">
        <v>115</v>
      </c>
      <c r="U38" t="s">
        <v>54</v>
      </c>
      <c r="AG38">
        <v>7.4599999999999996E-3</v>
      </c>
    </row>
    <row r="39" spans="1:33" x14ac:dyDescent="0.25">
      <c r="A39" t="s">
        <v>94</v>
      </c>
      <c r="B39" t="s">
        <v>116</v>
      </c>
      <c r="C39" t="s">
        <v>117</v>
      </c>
      <c r="F39" t="s">
        <v>118</v>
      </c>
      <c r="G39" s="1">
        <v>-39</v>
      </c>
      <c r="H39" s="1">
        <v>1.21</v>
      </c>
      <c r="I39" s="2">
        <v>-4719</v>
      </c>
      <c r="J39" s="3">
        <v>-4.8932999999999995E-4</v>
      </c>
      <c r="K39" s="4">
        <v>9643790.6099999994</v>
      </c>
      <c r="L39" s="5">
        <v>375001</v>
      </c>
      <c r="M39" s="6">
        <v>25.716706380000002</v>
      </c>
      <c r="N39" s="7" t="str">
        <f>IF(ISNUMBER(_xll.BDP($C39, "DELTA_MID")),_xll.BDP($C39, "DELTA_MID")," ")</f>
        <v xml:space="preserve"> </v>
      </c>
      <c r="O39" s="7" t="str">
        <f>IF(ISNUMBER(N39),_xll.BDP($C39, "OPT_UNDL_TICKER"),"")</f>
        <v/>
      </c>
      <c r="P39" s="8" t="str">
        <f>IF(ISNUMBER(N39),_xll.BDP($C39, "OPT_UNDL_PX")," ")</f>
        <v xml:space="preserve"> </v>
      </c>
      <c r="Q39" s="7" t="str">
        <f>IF(ISNUMBER(N39),+G39*_xll.BDP($C39, "PX_POS_MULT_FACTOR")*P39/K39," ")</f>
        <v xml:space="preserve"> </v>
      </c>
      <c r="R39" s="8" t="str">
        <f>IF(OR($A39="TUA",$A39="TYA"),"",IF(ISNUMBER(_xll.BDP($C39,"DUR_ADJ_OAS_MID")),_xll.BDP($C39,"DUR_ADJ_OAS_MID"),IF(ISNUMBER(_xll.BDP($E39&amp;" ISIN","DUR_ADJ_OAS_MID")),_xll.BDP($E39&amp;" ISIN","DUR_ADJ_OAS_MID")," ")))</f>
        <v xml:space="preserve"> </v>
      </c>
      <c r="S39" s="7" t="str">
        <f t="shared" si="0"/>
        <v xml:space="preserve"> </v>
      </c>
      <c r="T39" t="s">
        <v>118</v>
      </c>
      <c r="U39" t="s">
        <v>54</v>
      </c>
      <c r="AG39">
        <v>7.4599999999999996E-3</v>
      </c>
    </row>
    <row r="40" spans="1:33" x14ac:dyDescent="0.25">
      <c r="A40" t="s">
        <v>94</v>
      </c>
      <c r="B40" t="s">
        <v>119</v>
      </c>
      <c r="C40" t="s">
        <v>120</v>
      </c>
      <c r="F40" t="s">
        <v>121</v>
      </c>
      <c r="G40" s="1">
        <v>19</v>
      </c>
      <c r="H40" s="1">
        <v>0.78500000000000003</v>
      </c>
      <c r="I40" s="2">
        <v>1491.5</v>
      </c>
      <c r="J40" s="3">
        <v>1.5466000000000001E-4</v>
      </c>
      <c r="K40" s="4">
        <v>9643790.6099999994</v>
      </c>
      <c r="L40" s="5">
        <v>375001</v>
      </c>
      <c r="M40" s="6">
        <v>25.716706380000002</v>
      </c>
      <c r="N40" s="7" t="str">
        <f>IF(ISNUMBER(_xll.BDP($C40, "DELTA_MID")),_xll.BDP($C40, "DELTA_MID")," ")</f>
        <v xml:space="preserve"> </v>
      </c>
      <c r="O40" s="7" t="str">
        <f>IF(ISNUMBER(N40),_xll.BDP($C40, "OPT_UNDL_TICKER"),"")</f>
        <v/>
      </c>
      <c r="P40" s="8" t="str">
        <f>IF(ISNUMBER(N40),_xll.BDP($C40, "OPT_UNDL_PX")," ")</f>
        <v xml:space="preserve"> </v>
      </c>
      <c r="Q40" s="7" t="str">
        <f>IF(ISNUMBER(N40),+G40*_xll.BDP($C40, "PX_POS_MULT_FACTOR")*P40/K40," ")</f>
        <v xml:space="preserve"> </v>
      </c>
      <c r="R40" s="8" t="str">
        <f>IF(OR($A40="TUA",$A40="TYA"),"",IF(ISNUMBER(_xll.BDP($C40,"DUR_ADJ_OAS_MID")),_xll.BDP($C40,"DUR_ADJ_OAS_MID"),IF(ISNUMBER(_xll.BDP($E40&amp;" ISIN","DUR_ADJ_OAS_MID")),_xll.BDP($E40&amp;" ISIN","DUR_ADJ_OAS_MID")," ")))</f>
        <v xml:space="preserve"> </v>
      </c>
      <c r="S40" s="7" t="str">
        <f t="shared" si="0"/>
        <v xml:space="preserve"> </v>
      </c>
      <c r="T40" t="s">
        <v>121</v>
      </c>
      <c r="U40" t="s">
        <v>54</v>
      </c>
      <c r="AG40">
        <v>7.4599999999999996E-3</v>
      </c>
    </row>
    <row r="41" spans="1:33" x14ac:dyDescent="0.25">
      <c r="A41" t="s">
        <v>94</v>
      </c>
      <c r="B41" t="s">
        <v>122</v>
      </c>
      <c r="C41" t="s">
        <v>123</v>
      </c>
      <c r="F41" t="s">
        <v>124</v>
      </c>
      <c r="G41" s="1">
        <v>20</v>
      </c>
      <c r="H41" s="1">
        <v>0.90500000000000003</v>
      </c>
      <c r="I41" s="2">
        <v>1810</v>
      </c>
      <c r="J41" s="3">
        <v>1.8768999999999999E-4</v>
      </c>
      <c r="K41" s="4">
        <v>9643790.6099999994</v>
      </c>
      <c r="L41" s="5">
        <v>375001</v>
      </c>
      <c r="M41" s="6">
        <v>25.716706380000002</v>
      </c>
      <c r="N41" s="7" t="str">
        <f>IF(ISNUMBER(_xll.BDP($C41, "DELTA_MID")),_xll.BDP($C41, "DELTA_MID")," ")</f>
        <v xml:space="preserve"> </v>
      </c>
      <c r="O41" s="7" t="str">
        <f>IF(ISNUMBER(N41),_xll.BDP($C41, "OPT_UNDL_TICKER"),"")</f>
        <v/>
      </c>
      <c r="P41" s="8" t="str">
        <f>IF(ISNUMBER(N41),_xll.BDP($C41, "OPT_UNDL_PX")," ")</f>
        <v xml:space="preserve"> </v>
      </c>
      <c r="Q41" s="7" t="str">
        <f>IF(ISNUMBER(N41),+G41*_xll.BDP($C41, "PX_POS_MULT_FACTOR")*P41/K41," ")</f>
        <v xml:space="preserve"> </v>
      </c>
      <c r="R41" s="8" t="str">
        <f>IF(OR($A41="TUA",$A41="TYA"),"",IF(ISNUMBER(_xll.BDP($C41,"DUR_ADJ_OAS_MID")),_xll.BDP($C41,"DUR_ADJ_OAS_MID"),IF(ISNUMBER(_xll.BDP($E41&amp;" ISIN","DUR_ADJ_OAS_MID")),_xll.BDP($E41&amp;" ISIN","DUR_ADJ_OAS_MID")," ")))</f>
        <v xml:space="preserve"> </v>
      </c>
      <c r="S41" s="7" t="str">
        <f t="shared" si="0"/>
        <v xml:space="preserve"> </v>
      </c>
      <c r="T41" t="s">
        <v>124</v>
      </c>
      <c r="U41" t="s">
        <v>54</v>
      </c>
      <c r="AG41">
        <v>7.4599999999999996E-3</v>
      </c>
    </row>
    <row r="42" spans="1:33" x14ac:dyDescent="0.25">
      <c r="A42" t="s">
        <v>94</v>
      </c>
      <c r="B42" t="s">
        <v>125</v>
      </c>
      <c r="C42" t="s">
        <v>126</v>
      </c>
      <c r="F42" t="s">
        <v>127</v>
      </c>
      <c r="G42" s="1">
        <v>-19</v>
      </c>
      <c r="H42" s="1">
        <v>2.2250000000000001</v>
      </c>
      <c r="I42" s="2">
        <v>-4227.5</v>
      </c>
      <c r="J42" s="3">
        <v>-4.3836E-4</v>
      </c>
      <c r="K42" s="4">
        <v>9643790.6099999994</v>
      </c>
      <c r="L42" s="5">
        <v>375001</v>
      </c>
      <c r="M42" s="6">
        <v>25.716706380000002</v>
      </c>
      <c r="N42" s="7" t="str">
        <f>IF(ISNUMBER(_xll.BDP($C42, "DELTA_MID")),_xll.BDP($C42, "DELTA_MID")," ")</f>
        <v xml:space="preserve"> </v>
      </c>
      <c r="O42" s="7" t="str">
        <f>IF(ISNUMBER(N42),_xll.BDP($C42, "OPT_UNDL_TICKER"),"")</f>
        <v/>
      </c>
      <c r="P42" s="8" t="str">
        <f>IF(ISNUMBER(N42),_xll.BDP($C42, "OPT_UNDL_PX")," ")</f>
        <v xml:space="preserve"> </v>
      </c>
      <c r="Q42" s="7" t="str">
        <f>IF(ISNUMBER(N42),+G42*_xll.BDP($C42, "PX_POS_MULT_FACTOR")*P42/K42," ")</f>
        <v xml:space="preserve"> </v>
      </c>
      <c r="R42" s="8" t="str">
        <f>IF(OR($A42="TUA",$A42="TYA"),"",IF(ISNUMBER(_xll.BDP($C42,"DUR_ADJ_OAS_MID")),_xll.BDP($C42,"DUR_ADJ_OAS_MID"),IF(ISNUMBER(_xll.BDP($E42&amp;" ISIN","DUR_ADJ_OAS_MID")),_xll.BDP($E42&amp;" ISIN","DUR_ADJ_OAS_MID")," ")))</f>
        <v xml:space="preserve"> </v>
      </c>
      <c r="S42" s="7" t="str">
        <f t="shared" si="0"/>
        <v xml:space="preserve"> </v>
      </c>
      <c r="T42" t="s">
        <v>127</v>
      </c>
      <c r="U42" t="s">
        <v>54</v>
      </c>
      <c r="AG42">
        <v>7.4599999999999996E-3</v>
      </c>
    </row>
    <row r="43" spans="1:33" x14ac:dyDescent="0.25">
      <c r="A43" t="s">
        <v>94</v>
      </c>
      <c r="B43" t="s">
        <v>128</v>
      </c>
      <c r="C43" t="s">
        <v>129</v>
      </c>
      <c r="F43" t="s">
        <v>130</v>
      </c>
      <c r="G43" s="1">
        <v>-20</v>
      </c>
      <c r="H43" s="1">
        <v>2.95</v>
      </c>
      <c r="I43" s="2">
        <v>-5900</v>
      </c>
      <c r="J43" s="3">
        <v>-6.1178999999999997E-4</v>
      </c>
      <c r="K43" s="4">
        <v>9643790.6099999994</v>
      </c>
      <c r="L43" s="5">
        <v>375001</v>
      </c>
      <c r="M43" s="6">
        <v>25.716706380000002</v>
      </c>
      <c r="N43" s="7" t="str">
        <f>IF(ISNUMBER(_xll.BDP($C43, "DELTA_MID")),_xll.BDP($C43, "DELTA_MID")," ")</f>
        <v xml:space="preserve"> </v>
      </c>
      <c r="O43" s="7" t="str">
        <f>IF(ISNUMBER(N43),_xll.BDP($C43, "OPT_UNDL_TICKER"),"")</f>
        <v/>
      </c>
      <c r="P43" s="8" t="str">
        <f>IF(ISNUMBER(N43),_xll.BDP($C43, "OPT_UNDL_PX")," ")</f>
        <v xml:space="preserve"> </v>
      </c>
      <c r="Q43" s="7" t="str">
        <f>IF(ISNUMBER(N43),+G43*_xll.BDP($C43, "PX_POS_MULT_FACTOR")*P43/K43," ")</f>
        <v xml:space="preserve"> </v>
      </c>
      <c r="R43" s="8" t="str">
        <f>IF(OR($A43="TUA",$A43="TYA"),"",IF(ISNUMBER(_xll.BDP($C43,"DUR_ADJ_OAS_MID")),_xll.BDP($C43,"DUR_ADJ_OAS_MID"),IF(ISNUMBER(_xll.BDP($E43&amp;" ISIN","DUR_ADJ_OAS_MID")),_xll.BDP($E43&amp;" ISIN","DUR_ADJ_OAS_MID")," ")))</f>
        <v xml:space="preserve"> </v>
      </c>
      <c r="S43" s="7" t="str">
        <f t="shared" si="0"/>
        <v xml:space="preserve"> </v>
      </c>
      <c r="T43" t="s">
        <v>130</v>
      </c>
      <c r="U43" t="s">
        <v>54</v>
      </c>
      <c r="AG43">
        <v>7.4599999999999996E-3</v>
      </c>
    </row>
    <row r="44" spans="1:33" x14ac:dyDescent="0.25">
      <c r="A44" t="s">
        <v>94</v>
      </c>
      <c r="B44" t="s">
        <v>131</v>
      </c>
      <c r="C44" t="s">
        <v>131</v>
      </c>
      <c r="F44" t="s">
        <v>132</v>
      </c>
      <c r="G44" s="1">
        <v>1</v>
      </c>
      <c r="H44" s="1">
        <v>11.05</v>
      </c>
      <c r="I44" s="2">
        <v>1105</v>
      </c>
      <c r="J44" s="3">
        <v>1.1458E-4</v>
      </c>
      <c r="K44" s="4">
        <v>9643790.6099999994</v>
      </c>
      <c r="L44" s="5">
        <v>375001</v>
      </c>
      <c r="M44" s="6">
        <v>25.716706380000002</v>
      </c>
      <c r="N44" s="7" t="str">
        <f>IF(ISNUMBER(_xll.BDP($C44, "DELTA_MID")),_xll.BDP($C44, "DELTA_MID")," ")</f>
        <v xml:space="preserve"> </v>
      </c>
      <c r="O44" s="7" t="str">
        <f>IF(ISNUMBER(N44),_xll.BDP($C44, "OPT_UNDL_TICKER"),"")</f>
        <v/>
      </c>
      <c r="P44" s="8" t="str">
        <f>IF(ISNUMBER(N44),_xll.BDP($C44, "OPT_UNDL_PX")," ")</f>
        <v xml:space="preserve"> </v>
      </c>
      <c r="Q44" s="7" t="str">
        <f>IF(ISNUMBER(N44),+G44*_xll.BDP($C44, "PX_POS_MULT_FACTOR")*P44/K44," ")</f>
        <v xml:space="preserve"> </v>
      </c>
      <c r="R44" s="8" t="str">
        <f>IF(OR($A44="TUA",$A44="TYA"),"",IF(ISNUMBER(_xll.BDP($C44,"DUR_ADJ_OAS_MID")),_xll.BDP($C44,"DUR_ADJ_OAS_MID"),IF(ISNUMBER(_xll.BDP($E44&amp;" ISIN","DUR_ADJ_OAS_MID")),_xll.BDP($E44&amp;" ISIN","DUR_ADJ_OAS_MID")," ")))</f>
        <v xml:space="preserve"> </v>
      </c>
      <c r="S44" s="7" t="str">
        <f t="shared" si="0"/>
        <v xml:space="preserve"> </v>
      </c>
      <c r="T44" t="s">
        <v>132</v>
      </c>
      <c r="U44" t="s">
        <v>54</v>
      </c>
      <c r="AG44">
        <v>7.4599999999999996E-3</v>
      </c>
    </row>
    <row r="45" spans="1:33" x14ac:dyDescent="0.25">
      <c r="A45" t="s">
        <v>94</v>
      </c>
      <c r="B45" t="s">
        <v>133</v>
      </c>
      <c r="C45" t="s">
        <v>133</v>
      </c>
      <c r="F45" t="s">
        <v>134</v>
      </c>
      <c r="G45" s="1">
        <v>-1</v>
      </c>
      <c r="H45" s="1">
        <v>86.65</v>
      </c>
      <c r="I45" s="2">
        <v>-8665</v>
      </c>
      <c r="J45" s="3">
        <v>-8.9851000000000004E-4</v>
      </c>
      <c r="K45" s="4">
        <v>9643790.6099999994</v>
      </c>
      <c r="L45" s="5">
        <v>375001</v>
      </c>
      <c r="M45" s="6">
        <v>25.716706380000002</v>
      </c>
      <c r="N45" s="7" t="str">
        <f>IF(ISNUMBER(_xll.BDP($C45, "DELTA_MID")),_xll.BDP($C45, "DELTA_MID")," ")</f>
        <v xml:space="preserve"> </v>
      </c>
      <c r="O45" s="7" t="str">
        <f>IF(ISNUMBER(N45),_xll.BDP($C45, "OPT_UNDL_TICKER"),"")</f>
        <v/>
      </c>
      <c r="P45" s="8" t="str">
        <f>IF(ISNUMBER(N45),_xll.BDP($C45, "OPT_UNDL_PX")," ")</f>
        <v xml:space="preserve"> </v>
      </c>
      <c r="Q45" s="7" t="str">
        <f>IF(ISNUMBER(N45),+G45*_xll.BDP($C45, "PX_POS_MULT_FACTOR")*P45/K45," ")</f>
        <v xml:space="preserve"> </v>
      </c>
      <c r="R45" s="8" t="str">
        <f>IF(OR($A45="TUA",$A45="TYA"),"",IF(ISNUMBER(_xll.BDP($C45,"DUR_ADJ_OAS_MID")),_xll.BDP($C45,"DUR_ADJ_OAS_MID"),IF(ISNUMBER(_xll.BDP($E45&amp;" ISIN","DUR_ADJ_OAS_MID")),_xll.BDP($E45&amp;" ISIN","DUR_ADJ_OAS_MID")," ")))</f>
        <v xml:space="preserve"> </v>
      </c>
      <c r="S45" s="7" t="str">
        <f t="shared" si="0"/>
        <v xml:space="preserve"> </v>
      </c>
      <c r="T45" t="s">
        <v>134</v>
      </c>
      <c r="U45" t="s">
        <v>54</v>
      </c>
      <c r="AG45">
        <v>7.4599999999999996E-3</v>
      </c>
    </row>
    <row r="46" spans="1:33" x14ac:dyDescent="0.25">
      <c r="A46" t="s">
        <v>94</v>
      </c>
      <c r="B46" t="s">
        <v>135</v>
      </c>
      <c r="C46" t="s">
        <v>135</v>
      </c>
      <c r="F46" t="s">
        <v>136</v>
      </c>
      <c r="G46" s="1">
        <v>1</v>
      </c>
      <c r="H46" s="1">
        <v>18.2</v>
      </c>
      <c r="I46" s="2">
        <v>1820</v>
      </c>
      <c r="J46" s="3">
        <v>1.8872E-4</v>
      </c>
      <c r="K46" s="4">
        <v>9643790.6099999994</v>
      </c>
      <c r="L46" s="5">
        <v>375001</v>
      </c>
      <c r="M46" s="6">
        <v>25.716706380000002</v>
      </c>
      <c r="N46" s="7" t="str">
        <f>IF(ISNUMBER(_xll.BDP($C46, "DELTA_MID")),_xll.BDP($C46, "DELTA_MID")," ")</f>
        <v xml:space="preserve"> </v>
      </c>
      <c r="O46" s="7" t="str">
        <f>IF(ISNUMBER(N46),_xll.BDP($C46, "OPT_UNDL_TICKER"),"")</f>
        <v/>
      </c>
      <c r="P46" s="8" t="str">
        <f>IF(ISNUMBER(N46),_xll.BDP($C46, "OPT_UNDL_PX")," ")</f>
        <v xml:space="preserve"> </v>
      </c>
      <c r="Q46" s="7" t="str">
        <f>IF(ISNUMBER(N46),+G46*_xll.BDP($C46, "PX_POS_MULT_FACTOR")*P46/K46," ")</f>
        <v xml:space="preserve"> </v>
      </c>
      <c r="R46" s="8" t="str">
        <f>IF(OR($A46="TUA",$A46="TYA"),"",IF(ISNUMBER(_xll.BDP($C46,"DUR_ADJ_OAS_MID")),_xll.BDP($C46,"DUR_ADJ_OAS_MID"),IF(ISNUMBER(_xll.BDP($E46&amp;" ISIN","DUR_ADJ_OAS_MID")),_xll.BDP($E46&amp;" ISIN","DUR_ADJ_OAS_MID")," ")))</f>
        <v xml:space="preserve"> </v>
      </c>
      <c r="S46" s="7" t="str">
        <f t="shared" si="0"/>
        <v xml:space="preserve"> </v>
      </c>
      <c r="T46" t="s">
        <v>136</v>
      </c>
      <c r="U46" t="s">
        <v>54</v>
      </c>
      <c r="AG46">
        <v>7.4599999999999996E-3</v>
      </c>
    </row>
    <row r="47" spans="1:33" x14ac:dyDescent="0.25">
      <c r="A47" t="s">
        <v>94</v>
      </c>
      <c r="B47" t="s">
        <v>137</v>
      </c>
      <c r="C47" t="s">
        <v>137</v>
      </c>
      <c r="F47" t="s">
        <v>138</v>
      </c>
      <c r="G47" s="1">
        <v>-1</v>
      </c>
      <c r="H47" s="1">
        <v>63.2</v>
      </c>
      <c r="I47" s="2">
        <v>-6320</v>
      </c>
      <c r="J47" s="3">
        <v>-6.5534000000000002E-4</v>
      </c>
      <c r="K47" s="4">
        <v>9643790.6099999994</v>
      </c>
      <c r="L47" s="5">
        <v>375001</v>
      </c>
      <c r="M47" s="6">
        <v>25.716706380000002</v>
      </c>
      <c r="N47" s="7" t="str">
        <f>IF(ISNUMBER(_xll.BDP($C47, "DELTA_MID")),_xll.BDP($C47, "DELTA_MID")," ")</f>
        <v xml:space="preserve"> </v>
      </c>
      <c r="O47" s="7" t="str">
        <f>IF(ISNUMBER(N47),_xll.BDP($C47, "OPT_UNDL_TICKER"),"")</f>
        <v/>
      </c>
      <c r="P47" s="8" t="str">
        <f>IF(ISNUMBER(N47),_xll.BDP($C47, "OPT_UNDL_PX")," ")</f>
        <v xml:space="preserve"> </v>
      </c>
      <c r="Q47" s="7" t="str">
        <f>IF(ISNUMBER(N47),+G47*_xll.BDP($C47, "PX_POS_MULT_FACTOR")*P47/K47," ")</f>
        <v xml:space="preserve"> </v>
      </c>
      <c r="R47" s="8" t="str">
        <f>IF(OR($A47="TUA",$A47="TYA"),"",IF(ISNUMBER(_xll.BDP($C47,"DUR_ADJ_OAS_MID")),_xll.BDP($C47,"DUR_ADJ_OAS_MID"),IF(ISNUMBER(_xll.BDP($E47&amp;" ISIN","DUR_ADJ_OAS_MID")),_xll.BDP($E47&amp;" ISIN","DUR_ADJ_OAS_MID")," ")))</f>
        <v xml:space="preserve"> </v>
      </c>
      <c r="S47" s="7" t="str">
        <f t="shared" si="0"/>
        <v xml:space="preserve"> </v>
      </c>
      <c r="T47" t="s">
        <v>138</v>
      </c>
      <c r="U47" t="s">
        <v>54</v>
      </c>
      <c r="AG47">
        <v>7.4599999999999996E-3</v>
      </c>
    </row>
    <row r="48" spans="1:33" x14ac:dyDescent="0.25">
      <c r="A48" t="s">
        <v>94</v>
      </c>
      <c r="B48" t="s">
        <v>139</v>
      </c>
      <c r="C48" t="s">
        <v>139</v>
      </c>
      <c r="F48" t="s">
        <v>140</v>
      </c>
      <c r="G48" s="1">
        <v>1</v>
      </c>
      <c r="H48" s="1">
        <v>28.1</v>
      </c>
      <c r="I48" s="2">
        <v>2810</v>
      </c>
      <c r="J48" s="3">
        <v>2.9137999999999999E-4</v>
      </c>
      <c r="K48" s="4">
        <v>9643790.6099999994</v>
      </c>
      <c r="L48" s="5">
        <v>375001</v>
      </c>
      <c r="M48" s="6">
        <v>25.716706380000002</v>
      </c>
      <c r="N48" s="7" t="str">
        <f>IF(ISNUMBER(_xll.BDP($C48, "DELTA_MID")),_xll.BDP($C48, "DELTA_MID")," ")</f>
        <v xml:space="preserve"> </v>
      </c>
      <c r="O48" s="7" t="str">
        <f>IF(ISNUMBER(N48),_xll.BDP($C48, "OPT_UNDL_TICKER"),"")</f>
        <v/>
      </c>
      <c r="P48" s="8" t="str">
        <f>IF(ISNUMBER(N48),_xll.BDP($C48, "OPT_UNDL_PX")," ")</f>
        <v xml:space="preserve"> </v>
      </c>
      <c r="Q48" s="7" t="str">
        <f>IF(ISNUMBER(N48),+G48*_xll.BDP($C48, "PX_POS_MULT_FACTOR")*P48/K48," ")</f>
        <v xml:space="preserve"> </v>
      </c>
      <c r="R48" s="8" t="str">
        <f>IF(OR($A48="TUA",$A48="TYA"),"",IF(ISNUMBER(_xll.BDP($C48,"DUR_ADJ_OAS_MID")),_xll.BDP($C48,"DUR_ADJ_OAS_MID"),IF(ISNUMBER(_xll.BDP($E48&amp;" ISIN","DUR_ADJ_OAS_MID")),_xll.BDP($E48&amp;" ISIN","DUR_ADJ_OAS_MID")," ")))</f>
        <v xml:space="preserve"> </v>
      </c>
      <c r="S48" s="7" t="str">
        <f t="shared" si="0"/>
        <v xml:space="preserve"> </v>
      </c>
      <c r="T48" t="s">
        <v>140</v>
      </c>
      <c r="U48" t="s">
        <v>54</v>
      </c>
      <c r="AG48">
        <v>7.4599999999999996E-3</v>
      </c>
    </row>
    <row r="49" spans="1:33" x14ac:dyDescent="0.25">
      <c r="A49" t="s">
        <v>94</v>
      </c>
      <c r="B49" t="s">
        <v>141</v>
      </c>
      <c r="C49" t="s">
        <v>141</v>
      </c>
      <c r="F49" t="s">
        <v>142</v>
      </c>
      <c r="G49" s="1">
        <v>1</v>
      </c>
      <c r="H49" s="1">
        <v>33.299999999999997</v>
      </c>
      <c r="I49" s="2">
        <v>3330</v>
      </c>
      <c r="J49" s="3">
        <v>3.4529999999999999E-4</v>
      </c>
      <c r="K49" s="4">
        <v>9643790.6099999994</v>
      </c>
      <c r="L49" s="5">
        <v>375001</v>
      </c>
      <c r="M49" s="6">
        <v>25.716706380000002</v>
      </c>
      <c r="N49" s="7" t="str">
        <f>IF(ISNUMBER(_xll.BDP($C49, "DELTA_MID")),_xll.BDP($C49, "DELTA_MID")," ")</f>
        <v xml:space="preserve"> </v>
      </c>
      <c r="O49" s="7" t="str">
        <f>IF(ISNUMBER(N49),_xll.BDP($C49, "OPT_UNDL_TICKER"),"")</f>
        <v/>
      </c>
      <c r="P49" s="8" t="str">
        <f>IF(ISNUMBER(N49),_xll.BDP($C49, "OPT_UNDL_PX")," ")</f>
        <v xml:space="preserve"> </v>
      </c>
      <c r="Q49" s="7" t="str">
        <f>IF(ISNUMBER(N49),+G49*_xll.BDP($C49, "PX_POS_MULT_FACTOR")*P49/K49," ")</f>
        <v xml:space="preserve"> </v>
      </c>
      <c r="R49" s="8" t="str">
        <f>IF(OR($A49="TUA",$A49="TYA"),"",IF(ISNUMBER(_xll.BDP($C49,"DUR_ADJ_OAS_MID")),_xll.BDP($C49,"DUR_ADJ_OAS_MID"),IF(ISNUMBER(_xll.BDP($E49&amp;" ISIN","DUR_ADJ_OAS_MID")),_xll.BDP($E49&amp;" ISIN","DUR_ADJ_OAS_MID")," ")))</f>
        <v xml:space="preserve"> </v>
      </c>
      <c r="S49" s="7" t="str">
        <f t="shared" si="0"/>
        <v xml:space="preserve"> </v>
      </c>
      <c r="T49" t="s">
        <v>142</v>
      </c>
      <c r="U49" t="s">
        <v>54</v>
      </c>
      <c r="AG49">
        <v>7.4599999999999996E-3</v>
      </c>
    </row>
    <row r="50" spans="1:33" x14ac:dyDescent="0.25">
      <c r="A50" t="s">
        <v>94</v>
      </c>
      <c r="B50" t="s">
        <v>143</v>
      </c>
      <c r="C50" t="s">
        <v>143</v>
      </c>
      <c r="F50" t="s">
        <v>144</v>
      </c>
      <c r="G50" s="1">
        <v>-1</v>
      </c>
      <c r="H50" s="1">
        <v>83.4</v>
      </c>
      <c r="I50" s="2">
        <v>-8340</v>
      </c>
      <c r="J50" s="3">
        <v>-8.6481000000000004E-4</v>
      </c>
      <c r="K50" s="4">
        <v>9643790.6099999994</v>
      </c>
      <c r="L50" s="5">
        <v>375001</v>
      </c>
      <c r="M50" s="6">
        <v>25.716706380000002</v>
      </c>
      <c r="N50" s="7" t="str">
        <f>IF(ISNUMBER(_xll.BDP($C50, "DELTA_MID")),_xll.BDP($C50, "DELTA_MID")," ")</f>
        <v xml:space="preserve"> </v>
      </c>
      <c r="O50" s="7" t="str">
        <f>IF(ISNUMBER(N50),_xll.BDP($C50, "OPT_UNDL_TICKER"),"")</f>
        <v/>
      </c>
      <c r="P50" s="8" t="str">
        <f>IF(ISNUMBER(N50),_xll.BDP($C50, "OPT_UNDL_PX")," ")</f>
        <v xml:space="preserve"> </v>
      </c>
      <c r="Q50" s="7" t="str">
        <f>IF(ISNUMBER(N50),+G50*_xll.BDP($C50, "PX_POS_MULT_FACTOR")*P50/K50," ")</f>
        <v xml:space="preserve"> </v>
      </c>
      <c r="R50" s="8" t="str">
        <f>IF(OR($A50="TUA",$A50="TYA"),"",IF(ISNUMBER(_xll.BDP($C50,"DUR_ADJ_OAS_MID")),_xll.BDP($C50,"DUR_ADJ_OAS_MID"),IF(ISNUMBER(_xll.BDP($E50&amp;" ISIN","DUR_ADJ_OAS_MID")),_xll.BDP($E50&amp;" ISIN","DUR_ADJ_OAS_MID")," ")))</f>
        <v xml:space="preserve"> </v>
      </c>
      <c r="S50" s="7" t="str">
        <f t="shared" si="0"/>
        <v xml:space="preserve"> </v>
      </c>
      <c r="T50" t="s">
        <v>144</v>
      </c>
      <c r="U50" t="s">
        <v>54</v>
      </c>
      <c r="AG50">
        <v>7.4599999999999996E-3</v>
      </c>
    </row>
    <row r="51" spans="1:33" x14ac:dyDescent="0.25">
      <c r="A51" t="s">
        <v>94</v>
      </c>
      <c r="B51" t="s">
        <v>145</v>
      </c>
      <c r="C51" t="s">
        <v>145</v>
      </c>
      <c r="F51" t="s">
        <v>146</v>
      </c>
      <c r="G51" s="1">
        <v>-1</v>
      </c>
      <c r="H51" s="1">
        <v>101.55</v>
      </c>
      <c r="I51" s="2">
        <v>-10155</v>
      </c>
      <c r="J51" s="3">
        <v>-1.0530100000000001E-3</v>
      </c>
      <c r="K51" s="4">
        <v>9643790.6099999994</v>
      </c>
      <c r="L51" s="5">
        <v>375001</v>
      </c>
      <c r="M51" s="6">
        <v>25.716706380000002</v>
      </c>
      <c r="N51" s="7" t="str">
        <f>IF(ISNUMBER(_xll.BDP($C51, "DELTA_MID")),_xll.BDP($C51, "DELTA_MID")," ")</f>
        <v xml:space="preserve"> </v>
      </c>
      <c r="O51" s="7" t="str">
        <f>IF(ISNUMBER(N51),_xll.BDP($C51, "OPT_UNDL_TICKER"),"")</f>
        <v/>
      </c>
      <c r="P51" s="8" t="str">
        <f>IF(ISNUMBER(N51),_xll.BDP($C51, "OPT_UNDL_PX")," ")</f>
        <v xml:space="preserve"> </v>
      </c>
      <c r="Q51" s="7" t="str">
        <f>IF(ISNUMBER(N51),+G51*_xll.BDP($C51, "PX_POS_MULT_FACTOR")*P51/K51," ")</f>
        <v xml:space="preserve"> </v>
      </c>
      <c r="R51" s="8" t="str">
        <f>IF(OR($A51="TUA",$A51="TYA"),"",IF(ISNUMBER(_xll.BDP($C51,"DUR_ADJ_OAS_MID")),_xll.BDP($C51,"DUR_ADJ_OAS_MID"),IF(ISNUMBER(_xll.BDP($E51&amp;" ISIN","DUR_ADJ_OAS_MID")),_xll.BDP($E51&amp;" ISIN","DUR_ADJ_OAS_MID")," ")))</f>
        <v xml:space="preserve"> </v>
      </c>
      <c r="S51" s="7" t="str">
        <f t="shared" si="0"/>
        <v xml:space="preserve"> </v>
      </c>
      <c r="T51" t="s">
        <v>146</v>
      </c>
      <c r="U51" t="s">
        <v>54</v>
      </c>
      <c r="AG51">
        <v>7.4599999999999996E-3</v>
      </c>
    </row>
    <row r="52" spans="1:33" x14ac:dyDescent="0.25">
      <c r="A52" t="s">
        <v>94</v>
      </c>
      <c r="B52" t="s">
        <v>147</v>
      </c>
      <c r="C52" t="s">
        <v>147</v>
      </c>
      <c r="F52" t="s">
        <v>148</v>
      </c>
      <c r="G52" s="1">
        <v>10</v>
      </c>
      <c r="H52" s="1">
        <v>0.9</v>
      </c>
      <c r="I52" s="2">
        <v>900</v>
      </c>
      <c r="J52" s="3">
        <v>9.3319999999999994E-5</v>
      </c>
      <c r="K52" s="4">
        <v>9643790.6099999994</v>
      </c>
      <c r="L52" s="5">
        <v>375001</v>
      </c>
      <c r="M52" s="6">
        <v>25.716706380000002</v>
      </c>
      <c r="N52" s="7" t="str">
        <f>IF(ISNUMBER(_xll.BDP($C52, "DELTA_MID")),_xll.BDP($C52, "DELTA_MID")," ")</f>
        <v xml:space="preserve"> </v>
      </c>
      <c r="O52" s="7" t="str">
        <f>IF(ISNUMBER(N52),_xll.BDP($C52, "OPT_UNDL_TICKER"),"")</f>
        <v/>
      </c>
      <c r="P52" s="8" t="str">
        <f>IF(ISNUMBER(N52),_xll.BDP($C52, "OPT_UNDL_PX")," ")</f>
        <v xml:space="preserve"> </v>
      </c>
      <c r="Q52" s="7" t="str">
        <f>IF(ISNUMBER(N52),+G52*_xll.BDP($C52, "PX_POS_MULT_FACTOR")*P52/K52," ")</f>
        <v xml:space="preserve"> </v>
      </c>
      <c r="R52" s="8" t="str">
        <f>IF(OR($A52="TUA",$A52="TYA"),"",IF(ISNUMBER(_xll.BDP($C52,"DUR_ADJ_OAS_MID")),_xll.BDP($C52,"DUR_ADJ_OAS_MID"),IF(ISNUMBER(_xll.BDP($E52&amp;" ISIN","DUR_ADJ_OAS_MID")),_xll.BDP($E52&amp;" ISIN","DUR_ADJ_OAS_MID")," ")))</f>
        <v xml:space="preserve"> </v>
      </c>
      <c r="S52" s="7" t="str">
        <f t="shared" si="0"/>
        <v xml:space="preserve"> </v>
      </c>
      <c r="T52" t="s">
        <v>148</v>
      </c>
      <c r="U52" t="s">
        <v>54</v>
      </c>
      <c r="AG52">
        <v>7.4599999999999996E-3</v>
      </c>
    </row>
    <row r="53" spans="1:33" x14ac:dyDescent="0.25">
      <c r="A53" t="s">
        <v>94</v>
      </c>
      <c r="B53" t="s">
        <v>149</v>
      </c>
      <c r="C53" t="s">
        <v>149</v>
      </c>
      <c r="F53" t="s">
        <v>150</v>
      </c>
      <c r="G53" s="1">
        <v>-10</v>
      </c>
      <c r="H53" s="1">
        <v>2.7250000000000001</v>
      </c>
      <c r="I53" s="2">
        <v>-2725</v>
      </c>
      <c r="J53" s="3">
        <v>-2.8257E-4</v>
      </c>
      <c r="K53" s="4">
        <v>9643790.6099999994</v>
      </c>
      <c r="L53" s="5">
        <v>375001</v>
      </c>
      <c r="M53" s="6">
        <v>25.716706380000002</v>
      </c>
      <c r="N53" s="7" t="str">
        <f>IF(ISNUMBER(_xll.BDP($C53, "DELTA_MID")),_xll.BDP($C53, "DELTA_MID")," ")</f>
        <v xml:space="preserve"> </v>
      </c>
      <c r="O53" s="7" t="str">
        <f>IF(ISNUMBER(N53),_xll.BDP($C53, "OPT_UNDL_TICKER"),"")</f>
        <v/>
      </c>
      <c r="P53" s="8" t="str">
        <f>IF(ISNUMBER(N53),_xll.BDP($C53, "OPT_UNDL_PX")," ")</f>
        <v xml:space="preserve"> </v>
      </c>
      <c r="Q53" s="7" t="str">
        <f>IF(ISNUMBER(N53),+G53*_xll.BDP($C53, "PX_POS_MULT_FACTOR")*P53/K53," ")</f>
        <v xml:space="preserve"> </v>
      </c>
      <c r="R53" s="8" t="str">
        <f>IF(OR($A53="TUA",$A53="TYA"),"",IF(ISNUMBER(_xll.BDP($C53,"DUR_ADJ_OAS_MID")),_xll.BDP($C53,"DUR_ADJ_OAS_MID"),IF(ISNUMBER(_xll.BDP($E53&amp;" ISIN","DUR_ADJ_OAS_MID")),_xll.BDP($E53&amp;" ISIN","DUR_ADJ_OAS_MID")," ")))</f>
        <v xml:space="preserve"> </v>
      </c>
      <c r="S53" s="7" t="str">
        <f t="shared" si="0"/>
        <v xml:space="preserve"> </v>
      </c>
      <c r="T53" t="s">
        <v>150</v>
      </c>
      <c r="U53" t="s">
        <v>54</v>
      </c>
      <c r="AG53">
        <v>7.4599999999999996E-3</v>
      </c>
    </row>
    <row r="54" spans="1:33" x14ac:dyDescent="0.25">
      <c r="A54" t="s">
        <v>94</v>
      </c>
      <c r="B54" t="s">
        <v>151</v>
      </c>
      <c r="C54" t="s">
        <v>151</v>
      </c>
      <c r="F54" t="s">
        <v>152</v>
      </c>
      <c r="G54" s="1">
        <v>10</v>
      </c>
      <c r="H54" s="1">
        <v>1.75</v>
      </c>
      <c r="I54" s="2">
        <v>1750</v>
      </c>
      <c r="J54" s="3">
        <v>1.8145999999999999E-4</v>
      </c>
      <c r="K54" s="4">
        <v>9643790.6099999994</v>
      </c>
      <c r="L54" s="5">
        <v>375001</v>
      </c>
      <c r="M54" s="6">
        <v>25.716706380000002</v>
      </c>
      <c r="N54" s="7" t="str">
        <f>IF(ISNUMBER(_xll.BDP($C54, "DELTA_MID")),_xll.BDP($C54, "DELTA_MID")," ")</f>
        <v xml:space="preserve"> </v>
      </c>
      <c r="O54" s="7" t="str">
        <f>IF(ISNUMBER(N54),_xll.BDP($C54, "OPT_UNDL_TICKER"),"")</f>
        <v/>
      </c>
      <c r="P54" s="8" t="str">
        <f>IF(ISNUMBER(N54),_xll.BDP($C54, "OPT_UNDL_PX")," ")</f>
        <v xml:space="preserve"> </v>
      </c>
      <c r="Q54" s="7" t="str">
        <f>IF(ISNUMBER(N54),+G54*_xll.BDP($C54, "PX_POS_MULT_FACTOR")*P54/K54," ")</f>
        <v xml:space="preserve"> </v>
      </c>
      <c r="R54" s="8" t="str">
        <f>IF(OR($A54="TUA",$A54="TYA"),"",IF(ISNUMBER(_xll.BDP($C54,"DUR_ADJ_OAS_MID")),_xll.BDP($C54,"DUR_ADJ_OAS_MID"),IF(ISNUMBER(_xll.BDP($E54&amp;" ISIN","DUR_ADJ_OAS_MID")),_xll.BDP($E54&amp;" ISIN","DUR_ADJ_OAS_MID")," ")))</f>
        <v xml:space="preserve"> </v>
      </c>
      <c r="S54" s="7" t="str">
        <f t="shared" si="0"/>
        <v xml:space="preserve"> </v>
      </c>
      <c r="T54" t="s">
        <v>152</v>
      </c>
      <c r="U54" t="s">
        <v>54</v>
      </c>
      <c r="AG54">
        <v>7.4599999999999996E-3</v>
      </c>
    </row>
    <row r="55" spans="1:33" x14ac:dyDescent="0.25">
      <c r="A55" t="s">
        <v>94</v>
      </c>
      <c r="B55" t="s">
        <v>153</v>
      </c>
      <c r="C55" t="s">
        <v>153</v>
      </c>
      <c r="F55" t="s">
        <v>154</v>
      </c>
      <c r="G55" s="1">
        <v>-10</v>
      </c>
      <c r="H55" s="1">
        <v>4.3</v>
      </c>
      <c r="I55" s="2">
        <v>-4300</v>
      </c>
      <c r="J55" s="3">
        <v>-4.4588000000000001E-4</v>
      </c>
      <c r="K55" s="4">
        <v>9643790.6099999994</v>
      </c>
      <c r="L55" s="5">
        <v>375001</v>
      </c>
      <c r="M55" s="6">
        <v>25.716706380000002</v>
      </c>
      <c r="N55" s="7" t="str">
        <f>IF(ISNUMBER(_xll.BDP($C55, "DELTA_MID")),_xll.BDP($C55, "DELTA_MID")," ")</f>
        <v xml:space="preserve"> </v>
      </c>
      <c r="O55" s="7" t="str">
        <f>IF(ISNUMBER(N55),_xll.BDP($C55, "OPT_UNDL_TICKER"),"")</f>
        <v/>
      </c>
      <c r="P55" s="8" t="str">
        <f>IF(ISNUMBER(N55),_xll.BDP($C55, "OPT_UNDL_PX")," ")</f>
        <v xml:space="preserve"> </v>
      </c>
      <c r="Q55" s="7" t="str">
        <f>IF(ISNUMBER(N55),+G55*_xll.BDP($C55, "PX_POS_MULT_FACTOR")*P55/K55," ")</f>
        <v xml:space="preserve"> </v>
      </c>
      <c r="R55" s="8" t="str">
        <f>IF(OR($A55="TUA",$A55="TYA"),"",IF(ISNUMBER(_xll.BDP($C55,"DUR_ADJ_OAS_MID")),_xll.BDP($C55,"DUR_ADJ_OAS_MID"),IF(ISNUMBER(_xll.BDP($E55&amp;" ISIN","DUR_ADJ_OAS_MID")),_xll.BDP($E55&amp;" ISIN","DUR_ADJ_OAS_MID")," ")))</f>
        <v xml:space="preserve"> </v>
      </c>
      <c r="S55" s="7" t="str">
        <f t="shared" si="0"/>
        <v xml:space="preserve"> </v>
      </c>
      <c r="T55" t="s">
        <v>154</v>
      </c>
      <c r="U55" t="s">
        <v>54</v>
      </c>
      <c r="AG55">
        <v>7.4599999999999996E-3</v>
      </c>
    </row>
    <row r="56" spans="1:33" x14ac:dyDescent="0.25">
      <c r="A56" t="s">
        <v>94</v>
      </c>
      <c r="B56" t="s">
        <v>155</v>
      </c>
      <c r="C56" t="s">
        <v>155</v>
      </c>
      <c r="F56" t="s">
        <v>156</v>
      </c>
      <c r="G56" s="1">
        <v>10</v>
      </c>
      <c r="H56" s="1">
        <v>2.9249999999999998</v>
      </c>
      <c r="I56" s="2">
        <v>2925</v>
      </c>
      <c r="J56" s="3">
        <v>3.033E-4</v>
      </c>
      <c r="K56" s="4">
        <v>9643790.6099999994</v>
      </c>
      <c r="L56" s="5">
        <v>375001</v>
      </c>
      <c r="M56" s="6">
        <v>25.716706380000002</v>
      </c>
      <c r="N56" s="7" t="str">
        <f>IF(ISNUMBER(_xll.BDP($C56, "DELTA_MID")),_xll.BDP($C56, "DELTA_MID")," ")</f>
        <v xml:space="preserve"> </v>
      </c>
      <c r="O56" s="7" t="str">
        <f>IF(ISNUMBER(N56),_xll.BDP($C56, "OPT_UNDL_TICKER"),"")</f>
        <v/>
      </c>
      <c r="P56" s="8" t="str">
        <f>IF(ISNUMBER(N56),_xll.BDP($C56, "OPT_UNDL_PX")," ")</f>
        <v xml:space="preserve"> </v>
      </c>
      <c r="Q56" s="7" t="str">
        <f>IF(ISNUMBER(N56),+G56*_xll.BDP($C56, "PX_POS_MULT_FACTOR")*P56/K56," ")</f>
        <v xml:space="preserve"> </v>
      </c>
      <c r="R56" s="8" t="str">
        <f>IF(OR($A56="TUA",$A56="TYA"),"",IF(ISNUMBER(_xll.BDP($C56,"DUR_ADJ_OAS_MID")),_xll.BDP($C56,"DUR_ADJ_OAS_MID"),IF(ISNUMBER(_xll.BDP($E56&amp;" ISIN","DUR_ADJ_OAS_MID")),_xll.BDP($E56&amp;" ISIN","DUR_ADJ_OAS_MID")," ")))</f>
        <v xml:space="preserve"> </v>
      </c>
      <c r="S56" s="7" t="str">
        <f t="shared" si="0"/>
        <v xml:space="preserve"> </v>
      </c>
      <c r="T56" t="s">
        <v>156</v>
      </c>
      <c r="U56" t="s">
        <v>54</v>
      </c>
      <c r="AG56">
        <v>7.4599999999999996E-3</v>
      </c>
    </row>
    <row r="57" spans="1:33" x14ac:dyDescent="0.25">
      <c r="A57" t="s">
        <v>94</v>
      </c>
      <c r="B57" t="s">
        <v>157</v>
      </c>
      <c r="C57" t="s">
        <v>157</v>
      </c>
      <c r="F57" t="s">
        <v>158</v>
      </c>
      <c r="G57" s="1">
        <v>10</v>
      </c>
      <c r="H57" s="1">
        <v>3.45</v>
      </c>
      <c r="I57" s="2">
        <v>3450</v>
      </c>
      <c r="J57" s="3">
        <v>3.5774E-4</v>
      </c>
      <c r="K57" s="4">
        <v>9643790.6099999994</v>
      </c>
      <c r="L57" s="5">
        <v>375001</v>
      </c>
      <c r="M57" s="6">
        <v>25.716706380000002</v>
      </c>
      <c r="N57" s="7" t="str">
        <f>IF(ISNUMBER(_xll.BDP($C57, "DELTA_MID")),_xll.BDP($C57, "DELTA_MID")," ")</f>
        <v xml:space="preserve"> </v>
      </c>
      <c r="O57" s="7" t="str">
        <f>IF(ISNUMBER(N57),_xll.BDP($C57, "OPT_UNDL_TICKER"),"")</f>
        <v/>
      </c>
      <c r="P57" s="8" t="str">
        <f>IF(ISNUMBER(N57),_xll.BDP($C57, "OPT_UNDL_PX")," ")</f>
        <v xml:space="preserve"> </v>
      </c>
      <c r="Q57" s="7" t="str">
        <f>IF(ISNUMBER(N57),+G57*_xll.BDP($C57, "PX_POS_MULT_FACTOR")*P57/K57," ")</f>
        <v xml:space="preserve"> </v>
      </c>
      <c r="R57" s="8" t="str">
        <f>IF(OR($A57="TUA",$A57="TYA"),"",IF(ISNUMBER(_xll.BDP($C57,"DUR_ADJ_OAS_MID")),_xll.BDP($C57,"DUR_ADJ_OAS_MID"),IF(ISNUMBER(_xll.BDP($E57&amp;" ISIN","DUR_ADJ_OAS_MID")),_xll.BDP($E57&amp;" ISIN","DUR_ADJ_OAS_MID")," ")))</f>
        <v xml:space="preserve"> </v>
      </c>
      <c r="S57" s="7" t="str">
        <f t="shared" si="0"/>
        <v xml:space="preserve"> </v>
      </c>
      <c r="T57" t="s">
        <v>158</v>
      </c>
      <c r="U57" t="s">
        <v>54</v>
      </c>
      <c r="AG57">
        <v>7.4599999999999996E-3</v>
      </c>
    </row>
    <row r="58" spans="1:33" x14ac:dyDescent="0.25">
      <c r="A58" t="s">
        <v>94</v>
      </c>
      <c r="B58" t="s">
        <v>159</v>
      </c>
      <c r="C58" t="s">
        <v>159</v>
      </c>
      <c r="F58" t="s">
        <v>160</v>
      </c>
      <c r="G58" s="1">
        <v>-10</v>
      </c>
      <c r="H58" s="1">
        <v>7.65</v>
      </c>
      <c r="I58" s="2">
        <v>-7650</v>
      </c>
      <c r="J58" s="3">
        <v>-7.9325999999999995E-4</v>
      </c>
      <c r="K58" s="4">
        <v>9643790.6099999994</v>
      </c>
      <c r="L58" s="5">
        <v>375001</v>
      </c>
      <c r="M58" s="6">
        <v>25.716706380000002</v>
      </c>
      <c r="N58" s="7" t="str">
        <f>IF(ISNUMBER(_xll.BDP($C58, "DELTA_MID")),_xll.BDP($C58, "DELTA_MID")," ")</f>
        <v xml:space="preserve"> </v>
      </c>
      <c r="O58" s="7" t="str">
        <f>IF(ISNUMBER(N58),_xll.BDP($C58, "OPT_UNDL_TICKER"),"")</f>
        <v/>
      </c>
      <c r="P58" s="8" t="str">
        <f>IF(ISNUMBER(N58),_xll.BDP($C58, "OPT_UNDL_PX")," ")</f>
        <v xml:space="preserve"> </v>
      </c>
      <c r="Q58" s="7" t="str">
        <f>IF(ISNUMBER(N58),+G58*_xll.BDP($C58, "PX_POS_MULT_FACTOR")*P58/K58," ")</f>
        <v xml:space="preserve"> </v>
      </c>
      <c r="R58" s="8" t="str">
        <f>IF(OR($A58="TUA",$A58="TYA"),"",IF(ISNUMBER(_xll.BDP($C58,"DUR_ADJ_OAS_MID")),_xll.BDP($C58,"DUR_ADJ_OAS_MID"),IF(ISNUMBER(_xll.BDP($E58&amp;" ISIN","DUR_ADJ_OAS_MID")),_xll.BDP($E58&amp;" ISIN","DUR_ADJ_OAS_MID")," ")))</f>
        <v xml:space="preserve"> </v>
      </c>
      <c r="S58" s="7" t="str">
        <f t="shared" si="0"/>
        <v xml:space="preserve"> </v>
      </c>
      <c r="T58" t="s">
        <v>160</v>
      </c>
      <c r="U58" t="s">
        <v>54</v>
      </c>
      <c r="AG58">
        <v>7.4599999999999996E-3</v>
      </c>
    </row>
    <row r="59" spans="1:33" x14ac:dyDescent="0.25">
      <c r="A59" t="s">
        <v>94</v>
      </c>
      <c r="B59" t="s">
        <v>161</v>
      </c>
      <c r="C59" t="s">
        <v>161</v>
      </c>
      <c r="F59" t="s">
        <v>162</v>
      </c>
      <c r="G59" s="1">
        <v>-10</v>
      </c>
      <c r="H59" s="1">
        <v>9.9</v>
      </c>
      <c r="I59" s="2">
        <v>-9900</v>
      </c>
      <c r="J59" s="3">
        <v>-1.0265700000000001E-3</v>
      </c>
      <c r="K59" s="4">
        <v>9643790.6099999994</v>
      </c>
      <c r="L59" s="5">
        <v>375001</v>
      </c>
      <c r="M59" s="6">
        <v>25.716706380000002</v>
      </c>
      <c r="N59" s="7" t="str">
        <f>IF(ISNUMBER(_xll.BDP($C59, "DELTA_MID")),_xll.BDP($C59, "DELTA_MID")," ")</f>
        <v xml:space="preserve"> </v>
      </c>
      <c r="O59" s="7" t="str">
        <f>IF(ISNUMBER(N59),_xll.BDP($C59, "OPT_UNDL_TICKER"),"")</f>
        <v/>
      </c>
      <c r="P59" s="8" t="str">
        <f>IF(ISNUMBER(N59),_xll.BDP($C59, "OPT_UNDL_PX")," ")</f>
        <v xml:space="preserve"> </v>
      </c>
      <c r="Q59" s="7" t="str">
        <f>IF(ISNUMBER(N59),+G59*_xll.BDP($C59, "PX_POS_MULT_FACTOR")*P59/K59," ")</f>
        <v xml:space="preserve"> </v>
      </c>
      <c r="R59" s="8" t="str">
        <f>IF(OR($A59="TUA",$A59="TYA"),"",IF(ISNUMBER(_xll.BDP($C59,"DUR_ADJ_OAS_MID")),_xll.BDP($C59,"DUR_ADJ_OAS_MID"),IF(ISNUMBER(_xll.BDP($E59&amp;" ISIN","DUR_ADJ_OAS_MID")),_xll.BDP($E59&amp;" ISIN","DUR_ADJ_OAS_MID")," ")))</f>
        <v xml:space="preserve"> </v>
      </c>
      <c r="S59" s="7" t="str">
        <f t="shared" si="0"/>
        <v xml:space="preserve"> </v>
      </c>
      <c r="T59" t="s">
        <v>162</v>
      </c>
      <c r="U59" t="s">
        <v>54</v>
      </c>
      <c r="AG59">
        <v>7.4599999999999996E-3</v>
      </c>
    </row>
    <row r="60" spans="1:33" x14ac:dyDescent="0.25">
      <c r="A60" t="s">
        <v>94</v>
      </c>
      <c r="B60" t="s">
        <v>163</v>
      </c>
      <c r="C60" t="s">
        <v>163</v>
      </c>
      <c r="F60" t="s">
        <v>164</v>
      </c>
      <c r="G60" s="1">
        <v>48</v>
      </c>
      <c r="H60" s="1">
        <v>0.7</v>
      </c>
      <c r="I60" s="2">
        <v>3360</v>
      </c>
      <c r="J60" s="3">
        <v>3.4841000000000001E-4</v>
      </c>
      <c r="K60" s="4">
        <v>9643790.6099999994</v>
      </c>
      <c r="L60" s="5">
        <v>375001</v>
      </c>
      <c r="M60" s="6">
        <v>25.716706380000002</v>
      </c>
      <c r="N60" s="7" t="str">
        <f>IF(ISNUMBER(_xll.BDP($C60, "DELTA_MID")),_xll.BDP($C60, "DELTA_MID")," ")</f>
        <v xml:space="preserve"> </v>
      </c>
      <c r="O60" s="7" t="str">
        <f>IF(ISNUMBER(N60),_xll.BDP($C60, "OPT_UNDL_TICKER"),"")</f>
        <v/>
      </c>
      <c r="P60" s="8" t="str">
        <f>IF(ISNUMBER(N60),_xll.BDP($C60, "OPT_UNDL_PX")," ")</f>
        <v xml:space="preserve"> </v>
      </c>
      <c r="Q60" s="7" t="str">
        <f>IF(ISNUMBER(N60),+G60*_xll.BDP($C60, "PX_POS_MULT_FACTOR")*P60/K60," ")</f>
        <v xml:space="preserve"> </v>
      </c>
      <c r="R60" s="8" t="str">
        <f>IF(OR($A60="TUA",$A60="TYA"),"",IF(ISNUMBER(_xll.BDP($C60,"DUR_ADJ_OAS_MID")),_xll.BDP($C60,"DUR_ADJ_OAS_MID"),IF(ISNUMBER(_xll.BDP($E60&amp;" ISIN","DUR_ADJ_OAS_MID")),_xll.BDP($E60&amp;" ISIN","DUR_ADJ_OAS_MID")," ")))</f>
        <v xml:space="preserve"> </v>
      </c>
      <c r="S60" s="7" t="str">
        <f t="shared" si="0"/>
        <v xml:space="preserve"> </v>
      </c>
      <c r="T60" t="s">
        <v>164</v>
      </c>
      <c r="U60" t="s">
        <v>54</v>
      </c>
      <c r="AG60">
        <v>7.4599999999999996E-3</v>
      </c>
    </row>
    <row r="61" spans="1:33" x14ac:dyDescent="0.25">
      <c r="A61" t="s">
        <v>94</v>
      </c>
      <c r="B61" t="s">
        <v>165</v>
      </c>
      <c r="C61" t="s">
        <v>165</v>
      </c>
      <c r="F61" t="s">
        <v>166</v>
      </c>
      <c r="G61" s="1">
        <v>-7</v>
      </c>
      <c r="H61" s="1">
        <v>1.4</v>
      </c>
      <c r="I61" s="2">
        <v>-980</v>
      </c>
      <c r="J61" s="3">
        <v>-1.0162000000000001E-4</v>
      </c>
      <c r="K61" s="4">
        <v>9643790.6099999994</v>
      </c>
      <c r="L61" s="5">
        <v>375001</v>
      </c>
      <c r="M61" s="6">
        <v>25.716706380000002</v>
      </c>
      <c r="N61" s="7" t="str">
        <f>IF(ISNUMBER(_xll.BDP($C61, "DELTA_MID")),_xll.BDP($C61, "DELTA_MID")," ")</f>
        <v xml:space="preserve"> </v>
      </c>
      <c r="O61" s="7" t="str">
        <f>IF(ISNUMBER(N61),_xll.BDP($C61, "OPT_UNDL_TICKER"),"")</f>
        <v/>
      </c>
      <c r="P61" s="8" t="str">
        <f>IF(ISNUMBER(N61),_xll.BDP($C61, "OPT_UNDL_PX")," ")</f>
        <v xml:space="preserve"> </v>
      </c>
      <c r="Q61" s="7" t="str">
        <f>IF(ISNUMBER(N61),+G61*_xll.BDP($C61, "PX_POS_MULT_FACTOR")*P61/K61," ")</f>
        <v xml:space="preserve"> </v>
      </c>
      <c r="R61" s="8" t="str">
        <f>IF(OR($A61="TUA",$A61="TYA"),"",IF(ISNUMBER(_xll.BDP($C61,"DUR_ADJ_OAS_MID")),_xll.BDP($C61,"DUR_ADJ_OAS_MID"),IF(ISNUMBER(_xll.BDP($E61&amp;" ISIN","DUR_ADJ_OAS_MID")),_xll.BDP($E61&amp;" ISIN","DUR_ADJ_OAS_MID")," ")))</f>
        <v xml:space="preserve"> </v>
      </c>
      <c r="S61" s="7" t="str">
        <f t="shared" si="0"/>
        <v xml:space="preserve"> </v>
      </c>
      <c r="T61" t="s">
        <v>166</v>
      </c>
      <c r="U61" t="s">
        <v>54</v>
      </c>
      <c r="AG61">
        <v>7.4599999999999996E-3</v>
      </c>
    </row>
    <row r="62" spans="1:33" x14ac:dyDescent="0.25">
      <c r="A62" t="s">
        <v>94</v>
      </c>
      <c r="B62" t="s">
        <v>167</v>
      </c>
      <c r="C62" t="s">
        <v>167</v>
      </c>
      <c r="F62" t="s">
        <v>168</v>
      </c>
      <c r="G62" s="1">
        <v>7</v>
      </c>
      <c r="H62" s="1">
        <v>7.2</v>
      </c>
      <c r="I62" s="2">
        <v>5040</v>
      </c>
      <c r="J62" s="3">
        <v>5.2262000000000001E-4</v>
      </c>
      <c r="K62" s="4">
        <v>9643790.6099999994</v>
      </c>
      <c r="L62" s="5">
        <v>375001</v>
      </c>
      <c r="M62" s="6">
        <v>25.716706380000002</v>
      </c>
      <c r="N62" s="7" t="str">
        <f>IF(ISNUMBER(_xll.BDP($C62, "DELTA_MID")),_xll.BDP($C62, "DELTA_MID")," ")</f>
        <v xml:space="preserve"> </v>
      </c>
      <c r="O62" s="7" t="str">
        <f>IF(ISNUMBER(N62),_xll.BDP($C62, "OPT_UNDL_TICKER"),"")</f>
        <v/>
      </c>
      <c r="P62" s="8" t="str">
        <f>IF(ISNUMBER(N62),_xll.BDP($C62, "OPT_UNDL_PX")," ")</f>
        <v xml:space="preserve"> </v>
      </c>
      <c r="Q62" s="7" t="str">
        <f>IF(ISNUMBER(N62),+G62*_xll.BDP($C62, "PX_POS_MULT_FACTOR")*P62/K62," ")</f>
        <v xml:space="preserve"> </v>
      </c>
      <c r="R62" s="8" t="str">
        <f>IF(OR($A62="TUA",$A62="TYA"),"",IF(ISNUMBER(_xll.BDP($C62,"DUR_ADJ_OAS_MID")),_xll.BDP($C62,"DUR_ADJ_OAS_MID"),IF(ISNUMBER(_xll.BDP($E62&amp;" ISIN","DUR_ADJ_OAS_MID")),_xll.BDP($E62&amp;" ISIN","DUR_ADJ_OAS_MID")," ")))</f>
        <v xml:space="preserve"> </v>
      </c>
      <c r="S62" s="7" t="str">
        <f t="shared" si="0"/>
        <v xml:space="preserve"> </v>
      </c>
      <c r="T62" t="s">
        <v>168</v>
      </c>
      <c r="U62" t="s">
        <v>54</v>
      </c>
      <c r="AG62">
        <v>7.4599999999999996E-3</v>
      </c>
    </row>
    <row r="63" spans="1:33" x14ac:dyDescent="0.25">
      <c r="A63" t="s">
        <v>94</v>
      </c>
      <c r="B63" t="s">
        <v>169</v>
      </c>
      <c r="C63" t="s">
        <v>169</v>
      </c>
      <c r="F63" t="s">
        <v>170</v>
      </c>
      <c r="G63" s="1">
        <v>19</v>
      </c>
      <c r="H63" s="1">
        <v>0.375</v>
      </c>
      <c r="I63" s="2">
        <v>712.5</v>
      </c>
      <c r="J63" s="3">
        <v>7.3880000000000004E-5</v>
      </c>
      <c r="K63" s="4">
        <v>9643790.6099999994</v>
      </c>
      <c r="L63" s="5">
        <v>375001</v>
      </c>
      <c r="M63" s="6">
        <v>25.716706380000002</v>
      </c>
      <c r="N63" s="7" t="str">
        <f>IF(ISNUMBER(_xll.BDP($C63, "DELTA_MID")),_xll.BDP($C63, "DELTA_MID")," ")</f>
        <v xml:space="preserve"> </v>
      </c>
      <c r="O63" s="7" t="str">
        <f>IF(ISNUMBER(N63),_xll.BDP($C63, "OPT_UNDL_TICKER"),"")</f>
        <v/>
      </c>
      <c r="P63" s="8" t="str">
        <f>IF(ISNUMBER(N63),_xll.BDP($C63, "OPT_UNDL_PX")," ")</f>
        <v xml:space="preserve"> </v>
      </c>
      <c r="Q63" s="7" t="str">
        <f>IF(ISNUMBER(N63),+G63*_xll.BDP($C63, "PX_POS_MULT_FACTOR")*P63/K63," ")</f>
        <v xml:space="preserve"> </v>
      </c>
      <c r="R63" s="8" t="str">
        <f>IF(OR($A63="TUA",$A63="TYA"),"",IF(ISNUMBER(_xll.BDP($C63,"DUR_ADJ_OAS_MID")),_xll.BDP($C63,"DUR_ADJ_OAS_MID"),IF(ISNUMBER(_xll.BDP($E63&amp;" ISIN","DUR_ADJ_OAS_MID")),_xll.BDP($E63&amp;" ISIN","DUR_ADJ_OAS_MID")," ")))</f>
        <v xml:space="preserve"> </v>
      </c>
      <c r="S63" s="7" t="str">
        <f t="shared" si="0"/>
        <v xml:space="preserve"> </v>
      </c>
      <c r="T63" t="s">
        <v>170</v>
      </c>
      <c r="U63" t="s">
        <v>54</v>
      </c>
      <c r="AG63">
        <v>7.4599999999999996E-3</v>
      </c>
    </row>
    <row r="64" spans="1:33" x14ac:dyDescent="0.25">
      <c r="A64" t="s">
        <v>94</v>
      </c>
      <c r="B64" t="s">
        <v>171</v>
      </c>
      <c r="C64" t="s">
        <v>171</v>
      </c>
      <c r="F64" t="s">
        <v>172</v>
      </c>
      <c r="G64" s="1">
        <v>-20</v>
      </c>
      <c r="H64" s="1">
        <v>19.45</v>
      </c>
      <c r="I64" s="2">
        <v>-38900</v>
      </c>
      <c r="J64" s="3">
        <v>-4.0336800000000004E-3</v>
      </c>
      <c r="K64" s="4">
        <v>9643790.6099999994</v>
      </c>
      <c r="L64" s="5">
        <v>375001</v>
      </c>
      <c r="M64" s="6">
        <v>25.716706380000002</v>
      </c>
      <c r="N64" s="7" t="str">
        <f>IF(ISNUMBER(_xll.BDP($C64, "DELTA_MID")),_xll.BDP($C64, "DELTA_MID")," ")</f>
        <v xml:space="preserve"> </v>
      </c>
      <c r="O64" s="7" t="str">
        <f>IF(ISNUMBER(N64),_xll.BDP($C64, "OPT_UNDL_TICKER"),"")</f>
        <v/>
      </c>
      <c r="P64" s="8" t="str">
        <f>IF(ISNUMBER(N64),_xll.BDP($C64, "OPT_UNDL_PX")," ")</f>
        <v xml:space="preserve"> </v>
      </c>
      <c r="Q64" s="7" t="str">
        <f>IF(ISNUMBER(N64),+G64*_xll.BDP($C64, "PX_POS_MULT_FACTOR")*P64/K64," ")</f>
        <v xml:space="preserve"> </v>
      </c>
      <c r="R64" s="8" t="str">
        <f>IF(OR($A64="TUA",$A64="TYA"),"",IF(ISNUMBER(_xll.BDP($C64,"DUR_ADJ_OAS_MID")),_xll.BDP($C64,"DUR_ADJ_OAS_MID"),IF(ISNUMBER(_xll.BDP($E64&amp;" ISIN","DUR_ADJ_OAS_MID")),_xll.BDP($E64&amp;" ISIN","DUR_ADJ_OAS_MID")," ")))</f>
        <v xml:space="preserve"> </v>
      </c>
      <c r="S64" s="7" t="str">
        <f t="shared" si="0"/>
        <v xml:space="preserve"> </v>
      </c>
      <c r="T64" t="s">
        <v>172</v>
      </c>
      <c r="U64" t="s">
        <v>54</v>
      </c>
      <c r="AG64">
        <v>7.4599999999999996E-3</v>
      </c>
    </row>
    <row r="65" spans="1:33" x14ac:dyDescent="0.25">
      <c r="A65" t="s">
        <v>94</v>
      </c>
      <c r="B65" t="s">
        <v>173</v>
      </c>
      <c r="C65" t="s">
        <v>173</v>
      </c>
      <c r="F65" t="s">
        <v>174</v>
      </c>
      <c r="G65" s="1">
        <v>20</v>
      </c>
      <c r="H65" s="1">
        <v>32.299999999999997</v>
      </c>
      <c r="I65" s="2">
        <v>64600</v>
      </c>
      <c r="J65" s="3">
        <v>6.6986099999999998E-3</v>
      </c>
      <c r="K65" s="4">
        <v>9643790.6099999994</v>
      </c>
      <c r="L65" s="5">
        <v>375001</v>
      </c>
      <c r="M65" s="6">
        <v>25.716706380000002</v>
      </c>
      <c r="N65" s="7" t="str">
        <f>IF(ISNUMBER(_xll.BDP($C65, "DELTA_MID")),_xll.BDP($C65, "DELTA_MID")," ")</f>
        <v xml:space="preserve"> </v>
      </c>
      <c r="O65" s="7" t="str">
        <f>IF(ISNUMBER(N65),_xll.BDP($C65, "OPT_UNDL_TICKER"),"")</f>
        <v/>
      </c>
      <c r="P65" s="8" t="str">
        <f>IF(ISNUMBER(N65),_xll.BDP($C65, "OPT_UNDL_PX")," ")</f>
        <v xml:space="preserve"> </v>
      </c>
      <c r="Q65" s="7" t="str">
        <f>IF(ISNUMBER(N65),+G65*_xll.BDP($C65, "PX_POS_MULT_FACTOR")*P65/K65," ")</f>
        <v xml:space="preserve"> </v>
      </c>
      <c r="R65" s="8" t="str">
        <f>IF(OR($A65="TUA",$A65="TYA"),"",IF(ISNUMBER(_xll.BDP($C65,"DUR_ADJ_OAS_MID")),_xll.BDP($C65,"DUR_ADJ_OAS_MID"),IF(ISNUMBER(_xll.BDP($E65&amp;" ISIN","DUR_ADJ_OAS_MID")),_xll.BDP($E65&amp;" ISIN","DUR_ADJ_OAS_MID")," ")))</f>
        <v xml:space="preserve"> </v>
      </c>
      <c r="S65" s="7" t="str">
        <f t="shared" si="0"/>
        <v xml:space="preserve"> </v>
      </c>
      <c r="T65" t="s">
        <v>174</v>
      </c>
      <c r="U65" t="s">
        <v>54</v>
      </c>
      <c r="AG65">
        <v>7.4599999999999996E-3</v>
      </c>
    </row>
    <row r="66" spans="1:33" x14ac:dyDescent="0.25">
      <c r="A66" t="s">
        <v>94</v>
      </c>
      <c r="B66" t="s">
        <v>175</v>
      </c>
      <c r="C66" t="s">
        <v>175</v>
      </c>
      <c r="F66" t="s">
        <v>176</v>
      </c>
      <c r="G66" s="1">
        <v>3</v>
      </c>
      <c r="H66" s="1">
        <v>3.05</v>
      </c>
      <c r="I66" s="2">
        <v>915</v>
      </c>
      <c r="J66" s="3">
        <v>9.488E-5</v>
      </c>
      <c r="K66" s="4">
        <v>9643790.6099999994</v>
      </c>
      <c r="L66" s="5">
        <v>375001</v>
      </c>
      <c r="M66" s="6">
        <v>25.716706380000002</v>
      </c>
      <c r="N66" s="7" t="str">
        <f>IF(ISNUMBER(_xll.BDP($C66, "DELTA_MID")),_xll.BDP($C66, "DELTA_MID")," ")</f>
        <v xml:space="preserve"> </v>
      </c>
      <c r="O66" s="7" t="str">
        <f>IF(ISNUMBER(N66),_xll.BDP($C66, "OPT_UNDL_TICKER"),"")</f>
        <v/>
      </c>
      <c r="P66" s="8" t="str">
        <f>IF(ISNUMBER(N66),_xll.BDP($C66, "OPT_UNDL_PX")," ")</f>
        <v xml:space="preserve"> </v>
      </c>
      <c r="Q66" s="7" t="str">
        <f>IF(ISNUMBER(N66),+G66*_xll.BDP($C66, "PX_POS_MULT_FACTOR")*P66/K66," ")</f>
        <v xml:space="preserve"> </v>
      </c>
      <c r="R66" s="8" t="str">
        <f>IF(OR($A66="TUA",$A66="TYA"),"",IF(ISNUMBER(_xll.BDP($C66,"DUR_ADJ_OAS_MID")),_xll.BDP($C66,"DUR_ADJ_OAS_MID"),IF(ISNUMBER(_xll.BDP($E66&amp;" ISIN","DUR_ADJ_OAS_MID")),_xll.BDP($E66&amp;" ISIN","DUR_ADJ_OAS_MID")," ")))</f>
        <v xml:space="preserve"> </v>
      </c>
      <c r="S66" s="7" t="str">
        <f t="shared" si="0"/>
        <v xml:space="preserve"> </v>
      </c>
      <c r="T66" t="s">
        <v>176</v>
      </c>
      <c r="U66" t="s">
        <v>54</v>
      </c>
      <c r="AG66">
        <v>7.4599999999999996E-3</v>
      </c>
    </row>
    <row r="67" spans="1:33" x14ac:dyDescent="0.25">
      <c r="A67" t="s">
        <v>94</v>
      </c>
      <c r="B67" t="s">
        <v>177</v>
      </c>
      <c r="C67" t="s">
        <v>177</v>
      </c>
      <c r="F67" t="s">
        <v>178</v>
      </c>
      <c r="G67" s="1">
        <v>-3</v>
      </c>
      <c r="H67" s="1">
        <v>18.600000000000001</v>
      </c>
      <c r="I67" s="2">
        <v>-5580</v>
      </c>
      <c r="J67" s="3">
        <v>-5.7861000000000002E-4</v>
      </c>
      <c r="K67" s="4">
        <v>9643790.6099999994</v>
      </c>
      <c r="L67" s="5">
        <v>375001</v>
      </c>
      <c r="M67" s="6">
        <v>25.716706380000002</v>
      </c>
      <c r="N67" s="7" t="str">
        <f>IF(ISNUMBER(_xll.BDP($C67, "DELTA_MID")),_xll.BDP($C67, "DELTA_MID")," ")</f>
        <v xml:space="preserve"> </v>
      </c>
      <c r="O67" s="7" t="str">
        <f>IF(ISNUMBER(N67),_xll.BDP($C67, "OPT_UNDL_TICKER"),"")</f>
        <v/>
      </c>
      <c r="P67" s="8" t="str">
        <f>IF(ISNUMBER(N67),_xll.BDP($C67, "OPT_UNDL_PX")," ")</f>
        <v xml:space="preserve"> </v>
      </c>
      <c r="Q67" s="7" t="str">
        <f>IF(ISNUMBER(N67),+G67*_xll.BDP($C67, "PX_POS_MULT_FACTOR")*P67/K67," ")</f>
        <v xml:space="preserve"> </v>
      </c>
      <c r="R67" s="8" t="str">
        <f>IF(OR($A67="TUA",$A67="TYA"),"",IF(ISNUMBER(_xll.BDP($C67,"DUR_ADJ_OAS_MID")),_xll.BDP($C67,"DUR_ADJ_OAS_MID"),IF(ISNUMBER(_xll.BDP($E67&amp;" ISIN","DUR_ADJ_OAS_MID")),_xll.BDP($E67&amp;" ISIN","DUR_ADJ_OAS_MID")," ")))</f>
        <v xml:space="preserve"> </v>
      </c>
      <c r="S67" s="7" t="str">
        <f t="shared" ref="S67:S130" si="1">IF(ISNUMBER(N67),Q67*N67,IF(ISNUMBER(R67),J67*R67," "))</f>
        <v xml:space="preserve"> </v>
      </c>
      <c r="T67" t="s">
        <v>178</v>
      </c>
      <c r="U67" t="s">
        <v>54</v>
      </c>
      <c r="AG67">
        <v>7.4599999999999996E-3</v>
      </c>
    </row>
    <row r="68" spans="1:33" x14ac:dyDescent="0.25">
      <c r="A68" t="s">
        <v>94</v>
      </c>
      <c r="B68" t="s">
        <v>179</v>
      </c>
      <c r="C68" t="s">
        <v>179</v>
      </c>
      <c r="F68" t="s">
        <v>180</v>
      </c>
      <c r="G68" s="1">
        <v>3</v>
      </c>
      <c r="H68" s="1">
        <v>6.25</v>
      </c>
      <c r="I68" s="2">
        <v>1875</v>
      </c>
      <c r="J68" s="3">
        <v>1.9442999999999999E-4</v>
      </c>
      <c r="K68" s="4">
        <v>9643790.6099999994</v>
      </c>
      <c r="L68" s="5">
        <v>375001</v>
      </c>
      <c r="M68" s="6">
        <v>25.716706380000002</v>
      </c>
      <c r="N68" s="7" t="str">
        <f>IF(ISNUMBER(_xll.BDP($C68, "DELTA_MID")),_xll.BDP($C68, "DELTA_MID")," ")</f>
        <v xml:space="preserve"> </v>
      </c>
      <c r="O68" s="7" t="str">
        <f>IF(ISNUMBER(N68),_xll.BDP($C68, "OPT_UNDL_TICKER"),"")</f>
        <v/>
      </c>
      <c r="P68" s="8" t="str">
        <f>IF(ISNUMBER(N68),_xll.BDP($C68, "OPT_UNDL_PX")," ")</f>
        <v xml:space="preserve"> </v>
      </c>
      <c r="Q68" s="7" t="str">
        <f>IF(ISNUMBER(N68),+G68*_xll.BDP($C68, "PX_POS_MULT_FACTOR")*P68/K68," ")</f>
        <v xml:space="preserve"> </v>
      </c>
      <c r="R68" s="8" t="str">
        <f>IF(OR($A68="TUA",$A68="TYA"),"",IF(ISNUMBER(_xll.BDP($C68,"DUR_ADJ_OAS_MID")),_xll.BDP($C68,"DUR_ADJ_OAS_MID"),IF(ISNUMBER(_xll.BDP($E68&amp;" ISIN","DUR_ADJ_OAS_MID")),_xll.BDP($E68&amp;" ISIN","DUR_ADJ_OAS_MID")," ")))</f>
        <v xml:space="preserve"> </v>
      </c>
      <c r="S68" s="7" t="str">
        <f t="shared" si="1"/>
        <v xml:space="preserve"> </v>
      </c>
      <c r="T68" t="s">
        <v>180</v>
      </c>
      <c r="U68" t="s">
        <v>54</v>
      </c>
      <c r="AG68">
        <v>7.4599999999999996E-3</v>
      </c>
    </row>
    <row r="69" spans="1:33" x14ac:dyDescent="0.25">
      <c r="A69" t="s">
        <v>94</v>
      </c>
      <c r="B69" t="s">
        <v>181</v>
      </c>
      <c r="C69" t="s">
        <v>181</v>
      </c>
      <c r="F69" t="s">
        <v>182</v>
      </c>
      <c r="G69" s="1">
        <v>-3</v>
      </c>
      <c r="H69" s="1">
        <v>17.149999999999999</v>
      </c>
      <c r="I69" s="2">
        <v>-5145</v>
      </c>
      <c r="J69" s="3">
        <v>-5.3350000000000001E-4</v>
      </c>
      <c r="K69" s="4">
        <v>9643790.6099999994</v>
      </c>
      <c r="L69" s="5">
        <v>375001</v>
      </c>
      <c r="M69" s="6">
        <v>25.716706380000002</v>
      </c>
      <c r="N69" s="7" t="str">
        <f>IF(ISNUMBER(_xll.BDP($C69, "DELTA_MID")),_xll.BDP($C69, "DELTA_MID")," ")</f>
        <v xml:space="preserve"> </v>
      </c>
      <c r="O69" s="7" t="str">
        <f>IF(ISNUMBER(N69),_xll.BDP($C69, "OPT_UNDL_TICKER"),"")</f>
        <v/>
      </c>
      <c r="P69" s="8" t="str">
        <f>IF(ISNUMBER(N69),_xll.BDP($C69, "OPT_UNDL_PX")," ")</f>
        <v xml:space="preserve"> </v>
      </c>
      <c r="Q69" s="7" t="str">
        <f>IF(ISNUMBER(N69),+G69*_xll.BDP($C69, "PX_POS_MULT_FACTOR")*P69/K69," ")</f>
        <v xml:space="preserve"> </v>
      </c>
      <c r="R69" s="8" t="str">
        <f>IF(OR($A69="TUA",$A69="TYA"),"",IF(ISNUMBER(_xll.BDP($C69,"DUR_ADJ_OAS_MID")),_xll.BDP($C69,"DUR_ADJ_OAS_MID"),IF(ISNUMBER(_xll.BDP($E69&amp;" ISIN","DUR_ADJ_OAS_MID")),_xll.BDP($E69&amp;" ISIN","DUR_ADJ_OAS_MID")," ")))</f>
        <v xml:space="preserve"> </v>
      </c>
      <c r="S69" s="7" t="str">
        <f t="shared" si="1"/>
        <v xml:space="preserve"> </v>
      </c>
      <c r="T69" t="s">
        <v>182</v>
      </c>
      <c r="U69" t="s">
        <v>54</v>
      </c>
      <c r="AG69">
        <v>7.4599999999999996E-3</v>
      </c>
    </row>
    <row r="70" spans="1:33" x14ac:dyDescent="0.25">
      <c r="A70" t="s">
        <v>94</v>
      </c>
      <c r="B70" t="s">
        <v>183</v>
      </c>
      <c r="C70" t="s">
        <v>183</v>
      </c>
      <c r="F70" t="s">
        <v>184</v>
      </c>
      <c r="G70" s="1">
        <v>3</v>
      </c>
      <c r="H70" s="1">
        <v>8.8000000000000007</v>
      </c>
      <c r="I70" s="2">
        <v>2640</v>
      </c>
      <c r="J70" s="3">
        <v>2.7375000000000001E-4</v>
      </c>
      <c r="K70" s="4">
        <v>9643790.6099999994</v>
      </c>
      <c r="L70" s="5">
        <v>375001</v>
      </c>
      <c r="M70" s="6">
        <v>25.716706380000002</v>
      </c>
      <c r="N70" s="7" t="str">
        <f>IF(ISNUMBER(_xll.BDP($C70, "DELTA_MID")),_xll.BDP($C70, "DELTA_MID")," ")</f>
        <v xml:space="preserve"> </v>
      </c>
      <c r="O70" s="7" t="str">
        <f>IF(ISNUMBER(N70),_xll.BDP($C70, "OPT_UNDL_TICKER"),"")</f>
        <v/>
      </c>
      <c r="P70" s="8" t="str">
        <f>IF(ISNUMBER(N70),_xll.BDP($C70, "OPT_UNDL_PX")," ")</f>
        <v xml:space="preserve"> </v>
      </c>
      <c r="Q70" s="7" t="str">
        <f>IF(ISNUMBER(N70),+G70*_xll.BDP($C70, "PX_POS_MULT_FACTOR")*P70/K70," ")</f>
        <v xml:space="preserve"> </v>
      </c>
      <c r="R70" s="8" t="str">
        <f>IF(OR($A70="TUA",$A70="TYA"),"",IF(ISNUMBER(_xll.BDP($C70,"DUR_ADJ_OAS_MID")),_xll.BDP($C70,"DUR_ADJ_OAS_MID"),IF(ISNUMBER(_xll.BDP($E70&amp;" ISIN","DUR_ADJ_OAS_MID")),_xll.BDP($E70&amp;" ISIN","DUR_ADJ_OAS_MID")," ")))</f>
        <v xml:space="preserve"> </v>
      </c>
      <c r="S70" s="7" t="str">
        <f t="shared" si="1"/>
        <v xml:space="preserve"> </v>
      </c>
      <c r="T70" t="s">
        <v>184</v>
      </c>
      <c r="U70" t="s">
        <v>54</v>
      </c>
      <c r="AG70">
        <v>7.4599999999999996E-3</v>
      </c>
    </row>
    <row r="71" spans="1:33" x14ac:dyDescent="0.25">
      <c r="A71" t="s">
        <v>94</v>
      </c>
      <c r="B71" t="s">
        <v>185</v>
      </c>
      <c r="C71" t="s">
        <v>185</v>
      </c>
      <c r="F71" t="s">
        <v>186</v>
      </c>
      <c r="G71" s="1">
        <v>3</v>
      </c>
      <c r="H71" s="1">
        <v>9.8000000000000007</v>
      </c>
      <c r="I71" s="2">
        <v>2940</v>
      </c>
      <c r="J71" s="3">
        <v>3.0486000000000001E-4</v>
      </c>
      <c r="K71" s="4">
        <v>9643790.6099999994</v>
      </c>
      <c r="L71" s="5">
        <v>375001</v>
      </c>
      <c r="M71" s="6">
        <v>25.716706380000002</v>
      </c>
      <c r="N71" s="7" t="str">
        <f>IF(ISNUMBER(_xll.BDP($C71, "DELTA_MID")),_xll.BDP($C71, "DELTA_MID")," ")</f>
        <v xml:space="preserve"> </v>
      </c>
      <c r="O71" s="7" t="str">
        <f>IF(ISNUMBER(N71),_xll.BDP($C71, "OPT_UNDL_TICKER"),"")</f>
        <v/>
      </c>
      <c r="P71" s="8" t="str">
        <f>IF(ISNUMBER(N71),_xll.BDP($C71, "OPT_UNDL_PX")," ")</f>
        <v xml:space="preserve"> </v>
      </c>
      <c r="Q71" s="7" t="str">
        <f>IF(ISNUMBER(N71),+G71*_xll.BDP($C71, "PX_POS_MULT_FACTOR")*P71/K71," ")</f>
        <v xml:space="preserve"> </v>
      </c>
      <c r="R71" s="8" t="str">
        <f>IF(OR($A71="TUA",$A71="TYA"),"",IF(ISNUMBER(_xll.BDP($C71,"DUR_ADJ_OAS_MID")),_xll.BDP($C71,"DUR_ADJ_OAS_MID"),IF(ISNUMBER(_xll.BDP($E71&amp;" ISIN","DUR_ADJ_OAS_MID")),_xll.BDP($E71&amp;" ISIN","DUR_ADJ_OAS_MID")," ")))</f>
        <v xml:space="preserve"> </v>
      </c>
      <c r="S71" s="7" t="str">
        <f t="shared" si="1"/>
        <v xml:space="preserve"> </v>
      </c>
      <c r="T71" t="s">
        <v>186</v>
      </c>
      <c r="U71" t="s">
        <v>54</v>
      </c>
      <c r="AG71">
        <v>7.4599999999999996E-3</v>
      </c>
    </row>
    <row r="72" spans="1:33" x14ac:dyDescent="0.25">
      <c r="A72" t="s">
        <v>94</v>
      </c>
      <c r="B72" t="s">
        <v>187</v>
      </c>
      <c r="C72" t="s">
        <v>187</v>
      </c>
      <c r="F72" t="s">
        <v>188</v>
      </c>
      <c r="G72" s="1">
        <v>-3</v>
      </c>
      <c r="H72" s="1">
        <v>21.9</v>
      </c>
      <c r="I72" s="2">
        <v>-6570</v>
      </c>
      <c r="J72" s="3">
        <v>-6.8126999999999999E-4</v>
      </c>
      <c r="K72" s="4">
        <v>9643790.6099999994</v>
      </c>
      <c r="L72" s="5">
        <v>375001</v>
      </c>
      <c r="M72" s="6">
        <v>25.716706380000002</v>
      </c>
      <c r="N72" s="7" t="str">
        <f>IF(ISNUMBER(_xll.BDP($C72, "DELTA_MID")),_xll.BDP($C72, "DELTA_MID")," ")</f>
        <v xml:space="preserve"> </v>
      </c>
      <c r="O72" s="7" t="str">
        <f>IF(ISNUMBER(N72),_xll.BDP($C72, "OPT_UNDL_TICKER"),"")</f>
        <v/>
      </c>
      <c r="P72" s="8" t="str">
        <f>IF(ISNUMBER(N72),_xll.BDP($C72, "OPT_UNDL_PX")," ")</f>
        <v xml:space="preserve"> </v>
      </c>
      <c r="Q72" s="7" t="str">
        <f>IF(ISNUMBER(N72),+G72*_xll.BDP($C72, "PX_POS_MULT_FACTOR")*P72/K72," ")</f>
        <v xml:space="preserve"> </v>
      </c>
      <c r="R72" s="8" t="str">
        <f>IF(OR($A72="TUA",$A72="TYA"),"",IF(ISNUMBER(_xll.BDP($C72,"DUR_ADJ_OAS_MID")),_xll.BDP($C72,"DUR_ADJ_OAS_MID"),IF(ISNUMBER(_xll.BDP($E72&amp;" ISIN","DUR_ADJ_OAS_MID")),_xll.BDP($E72&amp;" ISIN","DUR_ADJ_OAS_MID")," ")))</f>
        <v xml:space="preserve"> </v>
      </c>
      <c r="S72" s="7" t="str">
        <f t="shared" si="1"/>
        <v xml:space="preserve"> </v>
      </c>
      <c r="T72" t="s">
        <v>188</v>
      </c>
      <c r="U72" t="s">
        <v>54</v>
      </c>
      <c r="AG72">
        <v>7.4599999999999996E-3</v>
      </c>
    </row>
    <row r="73" spans="1:33" x14ac:dyDescent="0.25">
      <c r="A73" t="s">
        <v>94</v>
      </c>
      <c r="B73" t="s">
        <v>189</v>
      </c>
      <c r="C73" t="s">
        <v>189</v>
      </c>
      <c r="F73" t="s">
        <v>190</v>
      </c>
      <c r="G73" s="1">
        <v>-3</v>
      </c>
      <c r="H73" s="1">
        <v>26.75</v>
      </c>
      <c r="I73" s="2">
        <v>-8025</v>
      </c>
      <c r="J73" s="3">
        <v>-8.3213999999999998E-4</v>
      </c>
      <c r="K73" s="4">
        <v>9643790.6099999994</v>
      </c>
      <c r="L73" s="5">
        <v>375001</v>
      </c>
      <c r="M73" s="6">
        <v>25.716706380000002</v>
      </c>
      <c r="N73" s="7" t="str">
        <f>IF(ISNUMBER(_xll.BDP($C73, "DELTA_MID")),_xll.BDP($C73, "DELTA_MID")," ")</f>
        <v xml:space="preserve"> </v>
      </c>
      <c r="O73" s="7" t="str">
        <f>IF(ISNUMBER(N73),_xll.BDP($C73, "OPT_UNDL_TICKER"),"")</f>
        <v/>
      </c>
      <c r="P73" s="8" t="str">
        <f>IF(ISNUMBER(N73),_xll.BDP($C73, "OPT_UNDL_PX")," ")</f>
        <v xml:space="preserve"> </v>
      </c>
      <c r="Q73" s="7" t="str">
        <f>IF(ISNUMBER(N73),+G73*_xll.BDP($C73, "PX_POS_MULT_FACTOR")*P73/K73," ")</f>
        <v xml:space="preserve"> </v>
      </c>
      <c r="R73" s="8" t="str">
        <f>IF(OR($A73="TUA",$A73="TYA"),"",IF(ISNUMBER(_xll.BDP($C73,"DUR_ADJ_OAS_MID")),_xll.BDP($C73,"DUR_ADJ_OAS_MID"),IF(ISNUMBER(_xll.BDP($E73&amp;" ISIN","DUR_ADJ_OAS_MID")),_xll.BDP($E73&amp;" ISIN","DUR_ADJ_OAS_MID")," ")))</f>
        <v xml:space="preserve"> </v>
      </c>
      <c r="S73" s="7" t="str">
        <f t="shared" si="1"/>
        <v xml:space="preserve"> </v>
      </c>
      <c r="T73" t="s">
        <v>190</v>
      </c>
      <c r="U73" t="s">
        <v>54</v>
      </c>
      <c r="AG73">
        <v>7.4599999999999996E-3</v>
      </c>
    </row>
    <row r="74" spans="1:33" x14ac:dyDescent="0.25">
      <c r="A74" t="s">
        <v>94</v>
      </c>
      <c r="B74" t="s">
        <v>191</v>
      </c>
      <c r="C74" t="s">
        <v>192</v>
      </c>
      <c r="F74" t="s">
        <v>192</v>
      </c>
      <c r="G74" s="1">
        <v>-2464211</v>
      </c>
      <c r="H74" s="1">
        <v>100</v>
      </c>
      <c r="I74" s="2">
        <v>-2464211</v>
      </c>
      <c r="J74" s="3">
        <v>-0.25552307000000002</v>
      </c>
      <c r="K74" s="4">
        <v>9643790.6099999994</v>
      </c>
      <c r="L74" s="5">
        <v>375001</v>
      </c>
      <c r="M74" s="6">
        <v>25.716706380000002</v>
      </c>
      <c r="N74" s="7" t="str">
        <f>IF(ISNUMBER(_xll.BDP($C74, "DELTA_MID")),_xll.BDP($C74, "DELTA_MID")," ")</f>
        <v xml:space="preserve"> </v>
      </c>
      <c r="O74" s="7" t="str">
        <f>IF(ISNUMBER(N74),_xll.BDP($C74, "OPT_UNDL_TICKER"),"")</f>
        <v/>
      </c>
      <c r="P74" s="8" t="str">
        <f>IF(ISNUMBER(N74),_xll.BDP($C74, "OPT_UNDL_PX")," ")</f>
        <v xml:space="preserve"> </v>
      </c>
      <c r="Q74" s="7" t="str">
        <f>IF(ISNUMBER(N74),+G74*_xll.BDP($C74, "PX_POS_MULT_FACTOR")*P74/K74," ")</f>
        <v xml:space="preserve"> </v>
      </c>
      <c r="R74" s="8" t="str">
        <f>IF(OR($A74="TUA",$A74="TYA"),"",IF(ISNUMBER(_xll.BDP($C74,"DUR_ADJ_OAS_MID")),_xll.BDP($C74,"DUR_ADJ_OAS_MID"),IF(ISNUMBER(_xll.BDP($E74&amp;" ISIN","DUR_ADJ_OAS_MID")),_xll.BDP($E74&amp;" ISIN","DUR_ADJ_OAS_MID")," ")))</f>
        <v xml:space="preserve"> </v>
      </c>
      <c r="S74" s="7" t="str">
        <f t="shared" si="1"/>
        <v xml:space="preserve"> </v>
      </c>
      <c r="T74" t="s">
        <v>192</v>
      </c>
      <c r="U74" t="s">
        <v>60</v>
      </c>
      <c r="AG74">
        <v>7.4599999999999996E-3</v>
      </c>
    </row>
    <row r="75" spans="1:33" x14ac:dyDescent="0.25">
      <c r="A75" t="s">
        <v>94</v>
      </c>
      <c r="B75" t="s">
        <v>193</v>
      </c>
      <c r="C75" t="s">
        <v>194</v>
      </c>
      <c r="F75" t="s">
        <v>194</v>
      </c>
      <c r="G75" s="1">
        <v>-3330049</v>
      </c>
      <c r="H75" s="1">
        <v>100</v>
      </c>
      <c r="I75" s="2">
        <v>-3330049</v>
      </c>
      <c r="J75" s="3">
        <v>-0.34530498999999998</v>
      </c>
      <c r="K75" s="4">
        <v>9643790.6099999994</v>
      </c>
      <c r="L75" s="5">
        <v>375001</v>
      </c>
      <c r="M75" s="6">
        <v>25.716706380000002</v>
      </c>
      <c r="N75" s="7" t="str">
        <f>IF(ISNUMBER(_xll.BDP($C75, "DELTA_MID")),_xll.BDP($C75, "DELTA_MID")," ")</f>
        <v xml:space="preserve"> </v>
      </c>
      <c r="O75" s="7" t="str">
        <f>IF(ISNUMBER(N75),_xll.BDP($C75, "OPT_UNDL_TICKER"),"")</f>
        <v/>
      </c>
      <c r="P75" s="8" t="str">
        <f>IF(ISNUMBER(N75),_xll.BDP($C75, "OPT_UNDL_PX")," ")</f>
        <v xml:space="preserve"> </v>
      </c>
      <c r="Q75" s="7" t="str">
        <f>IF(ISNUMBER(N75),+G75*_xll.BDP($C75, "PX_POS_MULT_FACTOR")*P75/K75," ")</f>
        <v xml:space="preserve"> </v>
      </c>
      <c r="R75" s="8" t="str">
        <f>IF(OR($A75="TUA",$A75="TYA"),"",IF(ISNUMBER(_xll.BDP($C75,"DUR_ADJ_OAS_MID")),_xll.BDP($C75,"DUR_ADJ_OAS_MID"),IF(ISNUMBER(_xll.BDP($E75&amp;" ISIN","DUR_ADJ_OAS_MID")),_xll.BDP($E75&amp;" ISIN","DUR_ADJ_OAS_MID")," ")))</f>
        <v xml:space="preserve"> </v>
      </c>
      <c r="S75" s="7" t="str">
        <f t="shared" si="1"/>
        <v xml:space="preserve"> </v>
      </c>
      <c r="T75" t="s">
        <v>194</v>
      </c>
      <c r="U75" t="s">
        <v>60</v>
      </c>
      <c r="AG75">
        <v>7.4599999999999996E-3</v>
      </c>
    </row>
    <row r="76" spans="1:33" x14ac:dyDescent="0.25">
      <c r="A76" t="s">
        <v>94</v>
      </c>
      <c r="B76" t="s">
        <v>195</v>
      </c>
      <c r="C76" t="s">
        <v>196</v>
      </c>
      <c r="F76" t="s">
        <v>196</v>
      </c>
      <c r="G76" s="1">
        <v>-1943095</v>
      </c>
      <c r="H76" s="1">
        <v>100</v>
      </c>
      <c r="I76" s="2">
        <v>-1943095</v>
      </c>
      <c r="J76" s="3">
        <v>-0.20148663999999999</v>
      </c>
      <c r="K76" s="4">
        <v>9643790.6099999994</v>
      </c>
      <c r="L76" s="5">
        <v>375001</v>
      </c>
      <c r="M76" s="6">
        <v>25.716706380000002</v>
      </c>
      <c r="N76" s="7" t="str">
        <f>IF(ISNUMBER(_xll.BDP($C76, "DELTA_MID")),_xll.BDP($C76, "DELTA_MID")," ")</f>
        <v xml:space="preserve"> </v>
      </c>
      <c r="O76" s="7" t="str">
        <f>IF(ISNUMBER(N76),_xll.BDP($C76, "OPT_UNDL_TICKER"),"")</f>
        <v/>
      </c>
      <c r="P76" s="8" t="str">
        <f>IF(ISNUMBER(N76),_xll.BDP($C76, "OPT_UNDL_PX")," ")</f>
        <v xml:space="preserve"> </v>
      </c>
      <c r="Q76" s="7" t="str">
        <f>IF(ISNUMBER(N76),+G76*_xll.BDP($C76, "PX_POS_MULT_FACTOR")*P76/K76," ")</f>
        <v xml:space="preserve"> </v>
      </c>
      <c r="R76" s="8" t="str">
        <f>IF(OR($A76="TUA",$A76="TYA"),"",IF(ISNUMBER(_xll.BDP($C76,"DUR_ADJ_OAS_MID")),_xll.BDP($C76,"DUR_ADJ_OAS_MID"),IF(ISNUMBER(_xll.BDP($E76&amp;" ISIN","DUR_ADJ_OAS_MID")),_xll.BDP($E76&amp;" ISIN","DUR_ADJ_OAS_MID")," ")))</f>
        <v xml:space="preserve"> </v>
      </c>
      <c r="S76" s="7" t="str">
        <f t="shared" si="1"/>
        <v xml:space="preserve"> </v>
      </c>
      <c r="T76" t="s">
        <v>196</v>
      </c>
      <c r="U76" t="s">
        <v>60</v>
      </c>
      <c r="AG76">
        <v>7.4599999999999996E-3</v>
      </c>
    </row>
    <row r="77" spans="1:33" x14ac:dyDescent="0.25">
      <c r="A77" t="s">
        <v>94</v>
      </c>
      <c r="B77" t="s">
        <v>197</v>
      </c>
      <c r="C77" t="s">
        <v>198</v>
      </c>
      <c r="F77" t="s">
        <v>198</v>
      </c>
      <c r="G77" s="1">
        <v>-1916518</v>
      </c>
      <c r="H77" s="1">
        <v>100</v>
      </c>
      <c r="I77" s="2">
        <v>-1916518</v>
      </c>
      <c r="J77" s="3">
        <v>-0.19873078</v>
      </c>
      <c r="K77" s="4">
        <v>9643790.6099999994</v>
      </c>
      <c r="L77" s="5">
        <v>375001</v>
      </c>
      <c r="M77" s="6">
        <v>25.716706380000002</v>
      </c>
      <c r="N77" s="7" t="str">
        <f>IF(ISNUMBER(_xll.BDP($C77, "DELTA_MID")),_xll.BDP($C77, "DELTA_MID")," ")</f>
        <v xml:space="preserve"> </v>
      </c>
      <c r="O77" s="7" t="str">
        <f>IF(ISNUMBER(N77),_xll.BDP($C77, "OPT_UNDL_TICKER"),"")</f>
        <v/>
      </c>
      <c r="P77" s="8" t="str">
        <f>IF(ISNUMBER(N77),_xll.BDP($C77, "OPT_UNDL_PX")," ")</f>
        <v xml:space="preserve"> </v>
      </c>
      <c r="Q77" s="7" t="str">
        <f>IF(ISNUMBER(N77),+G77*_xll.BDP($C77, "PX_POS_MULT_FACTOR")*P77/K77," ")</f>
        <v xml:space="preserve"> </v>
      </c>
      <c r="R77" s="8" t="str">
        <f>IF(OR($A77="TUA",$A77="TYA"),"",IF(ISNUMBER(_xll.BDP($C77,"DUR_ADJ_OAS_MID")),_xll.BDP($C77,"DUR_ADJ_OAS_MID"),IF(ISNUMBER(_xll.BDP($E77&amp;" ISIN","DUR_ADJ_OAS_MID")),_xll.BDP($E77&amp;" ISIN","DUR_ADJ_OAS_MID")," ")))</f>
        <v xml:space="preserve"> </v>
      </c>
      <c r="S77" s="7" t="str">
        <f t="shared" si="1"/>
        <v xml:space="preserve"> </v>
      </c>
      <c r="T77" t="s">
        <v>198</v>
      </c>
      <c r="U77" t="s">
        <v>60</v>
      </c>
      <c r="AG77">
        <v>7.4599999999999996E-3</v>
      </c>
    </row>
    <row r="78" spans="1:33" x14ac:dyDescent="0.25">
      <c r="A78" t="s">
        <v>94</v>
      </c>
      <c r="B78" t="s">
        <v>199</v>
      </c>
      <c r="C78" t="s">
        <v>200</v>
      </c>
      <c r="F78" t="s">
        <v>201</v>
      </c>
      <c r="G78" s="1">
        <v>7044</v>
      </c>
      <c r="H78" s="1">
        <v>346.20280000000002</v>
      </c>
      <c r="I78" s="2">
        <v>2438652.52</v>
      </c>
      <c r="J78" s="3">
        <v>0.25287282</v>
      </c>
      <c r="K78" s="4">
        <v>9643790.6099999994</v>
      </c>
      <c r="L78" s="5">
        <v>375001</v>
      </c>
      <c r="M78" s="6">
        <v>25.716706380000002</v>
      </c>
      <c r="N78" s="7" t="str">
        <f>IF(ISNUMBER(_xll.BDP($C78, "DELTA_MID")),_xll.BDP($C78, "DELTA_MID")," ")</f>
        <v xml:space="preserve"> </v>
      </c>
      <c r="O78" s="7" t="str">
        <f>IF(ISNUMBER(N78),_xll.BDP($C78, "OPT_UNDL_TICKER"),"")</f>
        <v/>
      </c>
      <c r="P78" s="8" t="str">
        <f>IF(ISNUMBER(N78),_xll.BDP($C78, "OPT_UNDL_PX")," ")</f>
        <v xml:space="preserve"> </v>
      </c>
      <c r="Q78" s="7" t="str">
        <f>IF(ISNUMBER(N78),+G78*_xll.BDP($C78, "PX_POS_MULT_FACTOR")*P78/K78," ")</f>
        <v xml:space="preserve"> </v>
      </c>
      <c r="R78" s="8" t="str">
        <f>IF(OR($A78="TUA",$A78="TYA"),"",IF(ISNUMBER(_xll.BDP($C78,"DUR_ADJ_OAS_MID")),_xll.BDP($C78,"DUR_ADJ_OAS_MID"),IF(ISNUMBER(_xll.BDP($E78&amp;" ISIN","DUR_ADJ_OAS_MID")),_xll.BDP($E78&amp;" ISIN","DUR_ADJ_OAS_MID")," ")))</f>
        <v xml:space="preserve"> </v>
      </c>
      <c r="S78" s="7" t="str">
        <f t="shared" si="1"/>
        <v xml:space="preserve"> </v>
      </c>
      <c r="T78" t="s">
        <v>201</v>
      </c>
      <c r="U78" t="s">
        <v>60</v>
      </c>
      <c r="AG78">
        <v>7.4599999999999996E-3</v>
      </c>
    </row>
    <row r="79" spans="1:33" x14ac:dyDescent="0.25">
      <c r="A79" t="s">
        <v>94</v>
      </c>
      <c r="B79" t="s">
        <v>202</v>
      </c>
      <c r="C79" t="s">
        <v>203</v>
      </c>
      <c r="F79" t="s">
        <v>204</v>
      </c>
      <c r="G79" s="1">
        <v>4666</v>
      </c>
      <c r="H79" s="1">
        <v>716.74010099999998</v>
      </c>
      <c r="I79" s="2">
        <v>3344309.31</v>
      </c>
      <c r="J79" s="3">
        <v>0.34678368999999998</v>
      </c>
      <c r="K79" s="4">
        <v>9643790.6099999994</v>
      </c>
      <c r="L79" s="5">
        <v>375001</v>
      </c>
      <c r="M79" s="6">
        <v>25.716706380000002</v>
      </c>
      <c r="N79" s="7" t="str">
        <f>IF(ISNUMBER(_xll.BDP($C79, "DELTA_MID")),_xll.BDP($C79, "DELTA_MID")," ")</f>
        <v xml:space="preserve"> </v>
      </c>
      <c r="O79" s="7" t="str">
        <f>IF(ISNUMBER(N79),_xll.BDP($C79, "OPT_UNDL_TICKER"),"")</f>
        <v/>
      </c>
      <c r="P79" s="8" t="str">
        <f>IF(ISNUMBER(N79),_xll.BDP($C79, "OPT_UNDL_PX")," ")</f>
        <v xml:space="preserve"> </v>
      </c>
      <c r="Q79" s="7" t="str">
        <f>IF(ISNUMBER(N79),+G79*_xll.BDP($C79, "PX_POS_MULT_FACTOR")*P79/K79," ")</f>
        <v xml:space="preserve"> </v>
      </c>
      <c r="R79" s="8" t="str">
        <f>IF(OR($A79="TUA",$A79="TYA"),"",IF(ISNUMBER(_xll.BDP($C79,"DUR_ADJ_OAS_MID")),_xll.BDP($C79,"DUR_ADJ_OAS_MID"),IF(ISNUMBER(_xll.BDP($E79&amp;" ISIN","DUR_ADJ_OAS_MID")),_xll.BDP($E79&amp;" ISIN","DUR_ADJ_OAS_MID")," ")))</f>
        <v xml:space="preserve"> </v>
      </c>
      <c r="S79" s="7" t="str">
        <f t="shared" si="1"/>
        <v xml:space="preserve"> </v>
      </c>
      <c r="T79" t="s">
        <v>204</v>
      </c>
      <c r="U79" t="s">
        <v>60</v>
      </c>
      <c r="AG79">
        <v>7.4599999999999996E-3</v>
      </c>
    </row>
    <row r="80" spans="1:33" x14ac:dyDescent="0.25">
      <c r="A80" t="s">
        <v>94</v>
      </c>
      <c r="B80" t="s">
        <v>205</v>
      </c>
      <c r="C80" t="s">
        <v>206</v>
      </c>
      <c r="F80" t="s">
        <v>207</v>
      </c>
      <c r="G80" s="1">
        <v>2149</v>
      </c>
      <c r="H80" s="1">
        <v>893.89790100000005</v>
      </c>
      <c r="I80" s="2">
        <v>1920986.59</v>
      </c>
      <c r="J80" s="3">
        <v>0.19919413999999999</v>
      </c>
      <c r="K80" s="4">
        <v>9643790.6099999994</v>
      </c>
      <c r="L80" s="5">
        <v>375001</v>
      </c>
      <c r="M80" s="6">
        <v>25.716706380000002</v>
      </c>
      <c r="N80" s="7" t="str">
        <f>IF(ISNUMBER(_xll.BDP($C80, "DELTA_MID")),_xll.BDP($C80, "DELTA_MID")," ")</f>
        <v xml:space="preserve"> </v>
      </c>
      <c r="O80" s="7" t="str">
        <f>IF(ISNUMBER(N80),_xll.BDP($C80, "OPT_UNDL_TICKER"),"")</f>
        <v/>
      </c>
      <c r="P80" s="8" t="str">
        <f>IF(ISNUMBER(N80),_xll.BDP($C80, "OPT_UNDL_PX")," ")</f>
        <v xml:space="preserve"> </v>
      </c>
      <c r="Q80" s="7" t="str">
        <f>IF(ISNUMBER(N80),+G80*_xll.BDP($C80, "PX_POS_MULT_FACTOR")*P80/K80," ")</f>
        <v xml:space="preserve"> </v>
      </c>
      <c r="R80" s="8" t="str">
        <f>IF(OR($A80="TUA",$A80="TYA"),"",IF(ISNUMBER(_xll.BDP($C80,"DUR_ADJ_OAS_MID")),_xll.BDP($C80,"DUR_ADJ_OAS_MID"),IF(ISNUMBER(_xll.BDP($E80&amp;" ISIN","DUR_ADJ_OAS_MID")),_xll.BDP($E80&amp;" ISIN","DUR_ADJ_OAS_MID")," ")))</f>
        <v xml:space="preserve"> </v>
      </c>
      <c r="S80" s="7" t="str">
        <f t="shared" si="1"/>
        <v xml:space="preserve"> </v>
      </c>
      <c r="T80" t="s">
        <v>207</v>
      </c>
      <c r="U80" t="s">
        <v>60</v>
      </c>
      <c r="AG80">
        <v>7.4599999999999996E-3</v>
      </c>
    </row>
    <row r="81" spans="1:33" x14ac:dyDescent="0.25">
      <c r="A81" t="s">
        <v>94</v>
      </c>
      <c r="B81" t="s">
        <v>208</v>
      </c>
      <c r="C81" t="s">
        <v>209</v>
      </c>
      <c r="F81" t="s">
        <v>210</v>
      </c>
      <c r="G81" s="1">
        <v>2104</v>
      </c>
      <c r="H81" s="1">
        <v>904.59200099999998</v>
      </c>
      <c r="I81" s="2">
        <v>1903261.57</v>
      </c>
      <c r="J81" s="3">
        <v>0.19735617</v>
      </c>
      <c r="K81" s="4">
        <v>9643790.6099999994</v>
      </c>
      <c r="L81" s="5">
        <v>375001</v>
      </c>
      <c r="M81" s="6">
        <v>25.716706380000002</v>
      </c>
      <c r="N81" s="7" t="str">
        <f>IF(ISNUMBER(_xll.BDP($C81, "DELTA_MID")),_xll.BDP($C81, "DELTA_MID")," ")</f>
        <v xml:space="preserve"> </v>
      </c>
      <c r="O81" s="7" t="str">
        <f>IF(ISNUMBER(N81),_xll.BDP($C81, "OPT_UNDL_TICKER"),"")</f>
        <v/>
      </c>
      <c r="P81" s="8" t="str">
        <f>IF(ISNUMBER(N81),_xll.BDP($C81, "OPT_UNDL_PX")," ")</f>
        <v xml:space="preserve"> </v>
      </c>
      <c r="Q81" s="7" t="str">
        <f>IF(ISNUMBER(N81),+G81*_xll.BDP($C81, "PX_POS_MULT_FACTOR")*P81/K81," ")</f>
        <v xml:space="preserve"> </v>
      </c>
      <c r="R81" s="8" t="str">
        <f>IF(OR($A81="TUA",$A81="TYA"),"",IF(ISNUMBER(_xll.BDP($C81,"DUR_ADJ_OAS_MID")),_xll.BDP($C81,"DUR_ADJ_OAS_MID"),IF(ISNUMBER(_xll.BDP($E81&amp;" ISIN","DUR_ADJ_OAS_MID")),_xll.BDP($E81&amp;" ISIN","DUR_ADJ_OAS_MID")," ")))</f>
        <v xml:space="preserve"> </v>
      </c>
      <c r="S81" s="7" t="str">
        <f t="shared" si="1"/>
        <v xml:space="preserve"> </v>
      </c>
      <c r="T81" t="s">
        <v>210</v>
      </c>
      <c r="U81" t="s">
        <v>60</v>
      </c>
      <c r="AG81">
        <v>7.4599999999999996E-3</v>
      </c>
    </row>
    <row r="82" spans="1:33" x14ac:dyDescent="0.25">
      <c r="A82" t="s">
        <v>94</v>
      </c>
      <c r="B82" t="s">
        <v>73</v>
      </c>
      <c r="C82" t="s">
        <v>73</v>
      </c>
      <c r="D82" t="s">
        <v>74</v>
      </c>
      <c r="E82" t="s">
        <v>75</v>
      </c>
      <c r="F82" t="s">
        <v>76</v>
      </c>
      <c r="G82" s="1">
        <v>5100000</v>
      </c>
      <c r="H82" s="1">
        <v>99.091806000000005</v>
      </c>
      <c r="I82" s="2">
        <v>5053682.1100000003</v>
      </c>
      <c r="J82" s="3">
        <v>0.52403482000000001</v>
      </c>
      <c r="K82" s="4">
        <v>9643790.6099999994</v>
      </c>
      <c r="L82" s="5">
        <v>375001</v>
      </c>
      <c r="M82" s="6">
        <v>25.716706380000002</v>
      </c>
      <c r="N82" s="7" t="str">
        <f>IF(ISNUMBER(_xll.BDP($C82, "DELTA_MID")),_xll.BDP($C82, "DELTA_MID")," ")</f>
        <v xml:space="preserve"> </v>
      </c>
      <c r="O82" s="7" t="str">
        <f>IF(ISNUMBER(N82),_xll.BDP($C82, "OPT_UNDL_TICKER"),"")</f>
        <v/>
      </c>
      <c r="P82" s="8" t="str">
        <f>IF(ISNUMBER(N82),_xll.BDP($C82, "OPT_UNDL_PX")," ")</f>
        <v xml:space="preserve"> </v>
      </c>
      <c r="Q82" s="7" t="str">
        <f>IF(ISNUMBER(N82),+G82*_xll.BDP($C82, "PX_POS_MULT_FACTOR")*P82/K82," ")</f>
        <v xml:space="preserve"> </v>
      </c>
      <c r="R82" s="8" t="str">
        <f>IF(OR($A82="TUA",$A82="TYA"),"",IF(ISNUMBER(_xll.BDP($C82,"DUR_ADJ_OAS_MID")),_xll.BDP($C82,"DUR_ADJ_OAS_MID"),IF(ISNUMBER(_xll.BDP($E82&amp;" ISIN","DUR_ADJ_OAS_MID")),_xll.BDP($E82&amp;" ISIN","DUR_ADJ_OAS_MID")," ")))</f>
        <v xml:space="preserve"> </v>
      </c>
      <c r="S82" s="7" t="str">
        <f t="shared" si="1"/>
        <v xml:space="preserve"> </v>
      </c>
      <c r="T82" t="s">
        <v>76</v>
      </c>
      <c r="U82" t="s">
        <v>77</v>
      </c>
      <c r="AG82">
        <v>7.4599999999999996E-3</v>
      </c>
    </row>
    <row r="83" spans="1:33" x14ac:dyDescent="0.25">
      <c r="A83" t="s">
        <v>94</v>
      </c>
      <c r="B83" t="s">
        <v>78</v>
      </c>
      <c r="C83" t="s">
        <v>78</v>
      </c>
      <c r="D83" t="s">
        <v>79</v>
      </c>
      <c r="E83" t="s">
        <v>80</v>
      </c>
      <c r="F83" t="s">
        <v>81</v>
      </c>
      <c r="G83" s="1">
        <v>250000</v>
      </c>
      <c r="H83" s="1">
        <v>98.840417000000002</v>
      </c>
      <c r="I83" s="2">
        <v>247101.04</v>
      </c>
      <c r="J83" s="3">
        <v>2.5622809999999999E-2</v>
      </c>
      <c r="K83" s="4">
        <v>9643790.6099999994</v>
      </c>
      <c r="L83" s="5">
        <v>375001</v>
      </c>
      <c r="M83" s="6">
        <v>25.716706380000002</v>
      </c>
      <c r="N83" s="7" t="str">
        <f>IF(ISNUMBER(_xll.BDP($C83, "DELTA_MID")),_xll.BDP($C83, "DELTA_MID")," ")</f>
        <v xml:space="preserve"> </v>
      </c>
      <c r="O83" s="7" t="str">
        <f>IF(ISNUMBER(N83),_xll.BDP($C83, "OPT_UNDL_TICKER"),"")</f>
        <v/>
      </c>
      <c r="P83" s="8" t="str">
        <f>IF(ISNUMBER(N83),_xll.BDP($C83, "OPT_UNDL_PX")," ")</f>
        <v xml:space="preserve"> </v>
      </c>
      <c r="Q83" s="7" t="str">
        <f>IF(ISNUMBER(N83),+G83*_xll.BDP($C83, "PX_POS_MULT_FACTOR")*P83/K83," ")</f>
        <v xml:space="preserve"> </v>
      </c>
      <c r="R83" s="8" t="str">
        <f>IF(OR($A83="TUA",$A83="TYA"),"",IF(ISNUMBER(_xll.BDP($C83,"DUR_ADJ_OAS_MID")),_xll.BDP($C83,"DUR_ADJ_OAS_MID"),IF(ISNUMBER(_xll.BDP($E83&amp;" ISIN","DUR_ADJ_OAS_MID")),_xll.BDP($E83&amp;" ISIN","DUR_ADJ_OAS_MID")," ")))</f>
        <v xml:space="preserve"> </v>
      </c>
      <c r="S83" s="7" t="str">
        <f t="shared" si="1"/>
        <v xml:space="preserve"> </v>
      </c>
      <c r="T83" t="s">
        <v>81</v>
      </c>
      <c r="U83" t="s">
        <v>77</v>
      </c>
      <c r="AG83">
        <v>7.4599999999999996E-3</v>
      </c>
    </row>
    <row r="84" spans="1:33" x14ac:dyDescent="0.25">
      <c r="A84" t="s">
        <v>94</v>
      </c>
      <c r="B84" t="s">
        <v>82</v>
      </c>
      <c r="C84" t="s">
        <v>82</v>
      </c>
      <c r="D84" t="s">
        <v>83</v>
      </c>
      <c r="E84" t="s">
        <v>84</v>
      </c>
      <c r="F84" t="s">
        <v>85</v>
      </c>
      <c r="G84" s="1">
        <v>4300000</v>
      </c>
      <c r="H84" s="1">
        <v>98.760014999999996</v>
      </c>
      <c r="I84" s="2">
        <v>4246680.6500000004</v>
      </c>
      <c r="J84" s="3">
        <v>0.44035387999999998</v>
      </c>
      <c r="K84" s="4">
        <v>9643790.6099999994</v>
      </c>
      <c r="L84" s="5">
        <v>375001</v>
      </c>
      <c r="M84" s="6">
        <v>25.716706380000002</v>
      </c>
      <c r="N84" s="7" t="str">
        <f>IF(ISNUMBER(_xll.BDP($C84, "DELTA_MID")),_xll.BDP($C84, "DELTA_MID")," ")</f>
        <v xml:space="preserve"> </v>
      </c>
      <c r="O84" s="7" t="str">
        <f>IF(ISNUMBER(N84),_xll.BDP($C84, "OPT_UNDL_TICKER"),"")</f>
        <v/>
      </c>
      <c r="P84" s="8" t="str">
        <f>IF(ISNUMBER(N84),_xll.BDP($C84, "OPT_UNDL_PX")," ")</f>
        <v xml:space="preserve"> </v>
      </c>
      <c r="Q84" s="7" t="str">
        <f>IF(ISNUMBER(N84),+G84*_xll.BDP($C84, "PX_POS_MULT_FACTOR")*P84/K84," ")</f>
        <v xml:space="preserve"> </v>
      </c>
      <c r="R84" s="8" t="str">
        <f>IF(OR($A84="TUA",$A84="TYA"),"",IF(ISNUMBER(_xll.BDP($C84,"DUR_ADJ_OAS_MID")),_xll.BDP($C84,"DUR_ADJ_OAS_MID"),IF(ISNUMBER(_xll.BDP($E84&amp;" ISIN","DUR_ADJ_OAS_MID")),_xll.BDP($E84&amp;" ISIN","DUR_ADJ_OAS_MID")," ")))</f>
        <v xml:space="preserve"> </v>
      </c>
      <c r="S84" s="7" t="str">
        <f t="shared" si="1"/>
        <v xml:space="preserve"> </v>
      </c>
      <c r="T84" t="s">
        <v>85</v>
      </c>
      <c r="U84" t="s">
        <v>77</v>
      </c>
      <c r="AG84">
        <v>7.4599999999999996E-3</v>
      </c>
    </row>
    <row r="85" spans="1:33" x14ac:dyDescent="0.25">
      <c r="A85" t="s">
        <v>94</v>
      </c>
      <c r="B85" t="s">
        <v>86</v>
      </c>
      <c r="C85" t="s">
        <v>86</v>
      </c>
      <c r="G85" s="1">
        <v>184425.83</v>
      </c>
      <c r="H85" s="1">
        <v>1</v>
      </c>
      <c r="I85" s="2">
        <v>184425.83</v>
      </c>
      <c r="J85" s="3">
        <v>1.9123790000000002E-2</v>
      </c>
      <c r="K85" s="4">
        <v>9643790.6099999994</v>
      </c>
      <c r="L85" s="5">
        <v>375001</v>
      </c>
      <c r="M85" s="6">
        <v>25.716706380000002</v>
      </c>
      <c r="N85" s="7" t="str">
        <f>IF(ISNUMBER(_xll.BDP($C85, "DELTA_MID")),_xll.BDP($C85, "DELTA_MID")," ")</f>
        <v xml:space="preserve"> </v>
      </c>
      <c r="O85" s="7" t="str">
        <f>IF(ISNUMBER(N85),_xll.BDP($C85, "OPT_UNDL_TICKER"),"")</f>
        <v/>
      </c>
      <c r="P85" s="8" t="str">
        <f>IF(ISNUMBER(N85),_xll.BDP($C85, "OPT_UNDL_PX")," ")</f>
        <v xml:space="preserve"> </v>
      </c>
      <c r="Q85" s="7" t="str">
        <f>IF(ISNUMBER(N85),+G85*_xll.BDP($C85, "PX_POS_MULT_FACTOR")*P85/K85," ")</f>
        <v xml:space="preserve"> </v>
      </c>
      <c r="R85" s="8" t="str">
        <f>IF(OR($A85="TUA",$A85="TYA"),"",IF(ISNUMBER(_xll.BDP($C85,"DUR_ADJ_OAS_MID")),_xll.BDP($C85,"DUR_ADJ_OAS_MID"),IF(ISNUMBER(_xll.BDP($E85&amp;" ISIN","DUR_ADJ_OAS_MID")),_xll.BDP($E85&amp;" ISIN","DUR_ADJ_OAS_MID")," ")))</f>
        <v xml:space="preserve"> </v>
      </c>
      <c r="S85" s="7" t="str">
        <f t="shared" si="1"/>
        <v xml:space="preserve"> </v>
      </c>
      <c r="T85" t="s">
        <v>86</v>
      </c>
      <c r="U85" t="s">
        <v>86</v>
      </c>
      <c r="AG85">
        <v>7.4599999999999996E-3</v>
      </c>
    </row>
    <row r="86" spans="1:33" x14ac:dyDescent="0.25">
      <c r="N86" s="7" t="str">
        <f>IF(ISNUMBER(_xll.BDP($C86, "DELTA_MID")),_xll.BDP($C86, "DELTA_MID")," ")</f>
        <v xml:space="preserve"> </v>
      </c>
      <c r="O86" s="7" t="str">
        <f>IF(ISNUMBER(N86),_xll.BDP($C86, "OPT_UNDL_TICKER"),"")</f>
        <v/>
      </c>
      <c r="P86" s="8" t="str">
        <f>IF(ISNUMBER(N86),_xll.BDP($C86, "OPT_UNDL_PX")," ")</f>
        <v xml:space="preserve"> </v>
      </c>
      <c r="Q86" s="7" t="str">
        <f>IF(ISNUMBER(N86),+G86*_xll.BDP($C86, "PX_POS_MULT_FACTOR")*P86/K86," ")</f>
        <v xml:space="preserve"> </v>
      </c>
      <c r="R86" s="8" t="str">
        <f>IF(OR($A86="TUA",$A86="TYA"),"",IF(ISNUMBER(_xll.BDP($C86,"DUR_ADJ_OAS_MID")),_xll.BDP($C86,"DUR_ADJ_OAS_MID"),IF(ISNUMBER(_xll.BDP($E86&amp;" ISIN","DUR_ADJ_OAS_MID")),_xll.BDP($E86&amp;" ISIN","DUR_ADJ_OAS_MID")," ")))</f>
        <v xml:space="preserve"> </v>
      </c>
      <c r="S86" s="7" t="str">
        <f t="shared" si="1"/>
        <v xml:space="preserve"> </v>
      </c>
    </row>
    <row r="87" spans="1:33" x14ac:dyDescent="0.25">
      <c r="A87" t="s">
        <v>211</v>
      </c>
      <c r="B87" t="s">
        <v>212</v>
      </c>
      <c r="C87" t="s">
        <v>213</v>
      </c>
      <c r="D87" t="s">
        <v>214</v>
      </c>
      <c r="E87" t="s">
        <v>215</v>
      </c>
      <c r="F87" t="s">
        <v>216</v>
      </c>
      <c r="G87" s="1">
        <v>105000</v>
      </c>
      <c r="H87" s="1">
        <v>13.17</v>
      </c>
      <c r="I87" s="2">
        <v>1382850</v>
      </c>
      <c r="J87" s="3">
        <v>8.1509800000000004E-3</v>
      </c>
      <c r="K87" s="4">
        <v>169654514.00999999</v>
      </c>
      <c r="L87" s="5">
        <v>7375001</v>
      </c>
      <c r="M87" s="6">
        <v>23.00399878</v>
      </c>
      <c r="N87" s="7" t="str">
        <f>IF(ISNUMBER(_xll.BDP($C87, "DELTA_MID")),_xll.BDP($C87, "DELTA_MID")," ")</f>
        <v xml:space="preserve"> </v>
      </c>
      <c r="O87" s="7" t="str">
        <f>IF(ISNUMBER(N87),_xll.BDP($C87, "OPT_UNDL_TICKER"),"")</f>
        <v/>
      </c>
      <c r="P87" s="8" t="str">
        <f>IF(ISNUMBER(N87),_xll.BDP($C87, "OPT_UNDL_PX")," ")</f>
        <v xml:space="preserve"> </v>
      </c>
      <c r="Q87" s="7" t="str">
        <f>IF(ISNUMBER(N87),+G87*_xll.BDP($C87, "PX_POS_MULT_FACTOR")*P87/K87," ")</f>
        <v xml:space="preserve"> </v>
      </c>
      <c r="R87" s="8" t="str">
        <f>IF(OR($A87="TUA",$A87="TYA"),"",IF(ISNUMBER(_xll.BDP($C87,"DUR_ADJ_OAS_MID")),_xll.BDP($C87,"DUR_ADJ_OAS_MID"),IF(ISNUMBER(_xll.BDP($E87&amp;" ISIN","DUR_ADJ_OAS_MID")),_xll.BDP($E87&amp;" ISIN","DUR_ADJ_OAS_MID")," ")))</f>
        <v xml:space="preserve"> </v>
      </c>
      <c r="S87" s="7" t="str">
        <f t="shared" si="1"/>
        <v xml:space="preserve"> </v>
      </c>
      <c r="T87" t="s">
        <v>216</v>
      </c>
      <c r="U87" t="s">
        <v>41</v>
      </c>
    </row>
    <row r="88" spans="1:33" x14ac:dyDescent="0.25">
      <c r="A88" t="s">
        <v>211</v>
      </c>
      <c r="B88" t="s">
        <v>217</v>
      </c>
      <c r="C88" t="s">
        <v>217</v>
      </c>
      <c r="F88" t="s">
        <v>218</v>
      </c>
      <c r="G88" s="1">
        <v>457000000</v>
      </c>
      <c r="H88" s="1">
        <v>4.0783E-2</v>
      </c>
      <c r="I88" s="2">
        <v>186378.45</v>
      </c>
      <c r="J88" s="3">
        <v>1.09858E-3</v>
      </c>
      <c r="K88" s="4">
        <v>169654514.00999999</v>
      </c>
      <c r="L88" s="5">
        <v>7375001</v>
      </c>
      <c r="M88" s="6">
        <v>23.00399878</v>
      </c>
      <c r="N88" s="7" t="str">
        <f>IF(ISNUMBER(_xll.BDP($C88, "DELTA_MID")),_xll.BDP($C88, "DELTA_MID")," ")</f>
        <v xml:space="preserve"> </v>
      </c>
      <c r="O88" s="7" t="str">
        <f>IF(ISNUMBER(N88),_xll.BDP($C88, "OPT_UNDL_TICKER"),"")</f>
        <v/>
      </c>
      <c r="P88" s="8" t="str">
        <f>IF(ISNUMBER(N88),_xll.BDP($C88, "OPT_UNDL_PX")," ")</f>
        <v xml:space="preserve"> </v>
      </c>
      <c r="Q88" s="7" t="str">
        <f>IF(ISNUMBER(N88),+G88*_xll.BDP($C88, "PX_POS_MULT_FACTOR")*P88/K88," ")</f>
        <v xml:space="preserve"> </v>
      </c>
      <c r="R88" s="8" t="str">
        <f>IF(OR($A88="TUA",$A88="TYA"),"",IF(ISNUMBER(_xll.BDP($C88,"DUR_ADJ_OAS_MID")),_xll.BDP($C88,"DUR_ADJ_OAS_MID"),IF(ISNUMBER(_xll.BDP($E88&amp;" ISIN","DUR_ADJ_OAS_MID")),_xll.BDP($E88&amp;" ISIN","DUR_ADJ_OAS_MID")," ")))</f>
        <v xml:space="preserve"> </v>
      </c>
      <c r="S88" s="7" t="str">
        <f t="shared" si="1"/>
        <v xml:space="preserve"> </v>
      </c>
      <c r="T88" t="s">
        <v>218</v>
      </c>
      <c r="U88" t="s">
        <v>54</v>
      </c>
    </row>
    <row r="89" spans="1:33" x14ac:dyDescent="0.25">
      <c r="A89" t="s">
        <v>211</v>
      </c>
      <c r="B89" t="s">
        <v>219</v>
      </c>
      <c r="C89" t="s">
        <v>219</v>
      </c>
      <c r="F89" t="s">
        <v>220</v>
      </c>
      <c r="G89" s="1">
        <v>-19200000</v>
      </c>
      <c r="H89" s="1">
        <v>-3.1413669999999998</v>
      </c>
      <c r="I89" s="2">
        <v>-603142.40000000002</v>
      </c>
      <c r="J89" s="3">
        <v>-3.5551200000000002E-3</v>
      </c>
      <c r="K89" s="4">
        <v>169654514.00999999</v>
      </c>
      <c r="L89" s="5">
        <v>7375001</v>
      </c>
      <c r="M89" s="6">
        <v>23.00399878</v>
      </c>
      <c r="N89" s="7" t="str">
        <f>IF(ISNUMBER(_xll.BDP($C89, "DELTA_MID")),_xll.BDP($C89, "DELTA_MID")," ")</f>
        <v xml:space="preserve"> </v>
      </c>
      <c r="O89" s="7" t="str">
        <f>IF(ISNUMBER(N89),_xll.BDP($C89, "OPT_UNDL_TICKER"),"")</f>
        <v/>
      </c>
      <c r="P89" s="8" t="str">
        <f>IF(ISNUMBER(N89),_xll.BDP($C89, "OPT_UNDL_PX")," ")</f>
        <v xml:space="preserve"> </v>
      </c>
      <c r="Q89" s="7" t="str">
        <f>IF(ISNUMBER(N89),+G89*_xll.BDP($C89, "PX_POS_MULT_FACTOR")*P89/K89," ")</f>
        <v xml:space="preserve"> </v>
      </c>
      <c r="R89" s="8" t="str">
        <f>IF(OR($A89="TUA",$A89="TYA"),"",IF(ISNUMBER(_xll.BDP($C89,"DUR_ADJ_OAS_MID")),_xll.BDP($C89,"DUR_ADJ_OAS_MID"),IF(ISNUMBER(_xll.BDP($E89&amp;" ISIN","DUR_ADJ_OAS_MID")),_xll.BDP($E89&amp;" ISIN","DUR_ADJ_OAS_MID")," ")))</f>
        <v xml:space="preserve"> </v>
      </c>
      <c r="S89" s="7" t="str">
        <f t="shared" si="1"/>
        <v xml:space="preserve"> </v>
      </c>
      <c r="T89" t="s">
        <v>220</v>
      </c>
      <c r="U89" t="s">
        <v>60</v>
      </c>
    </row>
    <row r="90" spans="1:33" x14ac:dyDescent="0.25">
      <c r="A90" t="s">
        <v>211</v>
      </c>
      <c r="B90" t="s">
        <v>221</v>
      </c>
      <c r="C90" t="s">
        <v>222</v>
      </c>
      <c r="F90" t="s">
        <v>221</v>
      </c>
      <c r="G90" s="1">
        <v>331657</v>
      </c>
      <c r="H90" s="1">
        <v>77.77</v>
      </c>
      <c r="I90" s="2">
        <v>25792964.890000001</v>
      </c>
      <c r="J90" s="3">
        <v>0.15203228999999999</v>
      </c>
      <c r="K90" s="4">
        <v>169654514.00999999</v>
      </c>
      <c r="L90" s="5">
        <v>7375001</v>
      </c>
      <c r="M90" s="6">
        <v>23.00399878</v>
      </c>
      <c r="N90" s="7" t="str">
        <f>IF(ISNUMBER(_xll.BDP($C90, "DELTA_MID")),_xll.BDP($C90, "DELTA_MID")," ")</f>
        <v xml:space="preserve"> </v>
      </c>
      <c r="O90" s="7" t="str">
        <f>IF(ISNUMBER(N90),_xll.BDP($C90, "OPT_UNDL_TICKER"),"")</f>
        <v/>
      </c>
      <c r="P90" s="8" t="str">
        <f>IF(ISNUMBER(N90),_xll.BDP($C90, "OPT_UNDL_PX")," ")</f>
        <v xml:space="preserve"> </v>
      </c>
      <c r="Q90" s="7" t="str">
        <f>IF(ISNUMBER(N90),+G90*_xll.BDP($C90, "PX_POS_MULT_FACTOR")*P90/K90," ")</f>
        <v xml:space="preserve"> </v>
      </c>
      <c r="R90" s="8" t="str">
        <f>IF(OR($A90="TUA",$A90="TYA"),"",IF(ISNUMBER(_xll.BDP($C90,"DUR_ADJ_OAS_MID")),_xll.BDP($C90,"DUR_ADJ_OAS_MID"),IF(ISNUMBER(_xll.BDP($E90&amp;" ISIN","DUR_ADJ_OAS_MID")),_xll.BDP($E90&amp;" ISIN","DUR_ADJ_OAS_MID")," ")))</f>
        <v xml:space="preserve"> </v>
      </c>
      <c r="S90" s="7" t="str">
        <f t="shared" si="1"/>
        <v xml:space="preserve"> </v>
      </c>
      <c r="T90" t="s">
        <v>221</v>
      </c>
      <c r="U90" t="s">
        <v>60</v>
      </c>
    </row>
    <row r="91" spans="1:33" x14ac:dyDescent="0.25">
      <c r="A91" t="s">
        <v>211</v>
      </c>
      <c r="B91" t="s">
        <v>223</v>
      </c>
      <c r="C91" t="s">
        <v>222</v>
      </c>
      <c r="F91" t="s">
        <v>223</v>
      </c>
      <c r="G91" s="1">
        <v>761400</v>
      </c>
      <c r="H91" s="1">
        <v>77.77</v>
      </c>
      <c r="I91" s="2">
        <v>59214078</v>
      </c>
      <c r="J91" s="3">
        <v>0.34902741999999998</v>
      </c>
      <c r="K91" s="4">
        <v>169654514.00999999</v>
      </c>
      <c r="L91" s="5">
        <v>7375001</v>
      </c>
      <c r="M91" s="6">
        <v>23.00399878</v>
      </c>
      <c r="N91" s="7" t="str">
        <f>IF(ISNUMBER(_xll.BDP($C91, "DELTA_MID")),_xll.BDP($C91, "DELTA_MID")," ")</f>
        <v xml:space="preserve"> </v>
      </c>
      <c r="O91" s="7" t="str">
        <f>IF(ISNUMBER(N91),_xll.BDP($C91, "OPT_UNDL_TICKER"),"")</f>
        <v/>
      </c>
      <c r="P91" s="8" t="str">
        <f>IF(ISNUMBER(N91),_xll.BDP($C91, "OPT_UNDL_PX")," ")</f>
        <v xml:space="preserve"> </v>
      </c>
      <c r="Q91" s="7" t="str">
        <f>IF(ISNUMBER(N91),+G91*_xll.BDP($C91, "PX_POS_MULT_FACTOR")*P91/K91," ")</f>
        <v xml:space="preserve"> </v>
      </c>
      <c r="R91" s="8" t="str">
        <f>IF(OR($A91="TUA",$A91="TYA"),"",IF(ISNUMBER(_xll.BDP($C91,"DUR_ADJ_OAS_MID")),_xll.BDP($C91,"DUR_ADJ_OAS_MID"),IF(ISNUMBER(_xll.BDP($E91&amp;" ISIN","DUR_ADJ_OAS_MID")),_xll.BDP($E91&amp;" ISIN","DUR_ADJ_OAS_MID")," ")))</f>
        <v xml:space="preserve"> </v>
      </c>
      <c r="S91" s="7" t="str">
        <f t="shared" si="1"/>
        <v xml:space="preserve"> </v>
      </c>
      <c r="T91" t="s">
        <v>223</v>
      </c>
      <c r="U91" t="s">
        <v>60</v>
      </c>
    </row>
    <row r="92" spans="1:33" x14ac:dyDescent="0.25">
      <c r="A92" t="s">
        <v>211</v>
      </c>
      <c r="B92" t="s">
        <v>224</v>
      </c>
      <c r="C92" t="s">
        <v>222</v>
      </c>
      <c r="F92" t="s">
        <v>224</v>
      </c>
      <c r="G92" s="1">
        <v>1098500</v>
      </c>
      <c r="H92" s="1">
        <v>77.77</v>
      </c>
      <c r="I92" s="2">
        <v>85430345</v>
      </c>
      <c r="J92" s="3">
        <v>0.50355479999999997</v>
      </c>
      <c r="K92" s="4">
        <v>169654514.00999999</v>
      </c>
      <c r="L92" s="5">
        <v>7375001</v>
      </c>
      <c r="M92" s="6">
        <v>23.00399878</v>
      </c>
      <c r="N92" s="7" t="str">
        <f>IF(ISNUMBER(_xll.BDP($C92, "DELTA_MID")),_xll.BDP($C92, "DELTA_MID")," ")</f>
        <v xml:space="preserve"> </v>
      </c>
      <c r="O92" s="7" t="str">
        <f>IF(ISNUMBER(N92),_xll.BDP($C92, "OPT_UNDL_TICKER"),"")</f>
        <v/>
      </c>
      <c r="P92" s="8" t="str">
        <f>IF(ISNUMBER(N92),_xll.BDP($C92, "OPT_UNDL_PX")," ")</f>
        <v xml:space="preserve"> </v>
      </c>
      <c r="Q92" s="7" t="str">
        <f>IF(ISNUMBER(N92),+G92*_xll.BDP($C92, "PX_POS_MULT_FACTOR")*P92/K92," ")</f>
        <v xml:space="preserve"> </v>
      </c>
      <c r="R92" s="8" t="str">
        <f>IF(OR($A92="TUA",$A92="TYA"),"",IF(ISNUMBER(_xll.BDP($C92,"DUR_ADJ_OAS_MID")),_xll.BDP($C92,"DUR_ADJ_OAS_MID"),IF(ISNUMBER(_xll.BDP($E92&amp;" ISIN","DUR_ADJ_OAS_MID")),_xll.BDP($E92&amp;" ISIN","DUR_ADJ_OAS_MID")," ")))</f>
        <v xml:space="preserve"> </v>
      </c>
      <c r="S92" s="7" t="str">
        <f t="shared" si="1"/>
        <v xml:space="preserve"> </v>
      </c>
      <c r="T92" t="s">
        <v>224</v>
      </c>
      <c r="U92" t="s">
        <v>60</v>
      </c>
    </row>
    <row r="93" spans="1:33" x14ac:dyDescent="0.25">
      <c r="A93" t="s">
        <v>211</v>
      </c>
      <c r="B93" t="s">
        <v>225</v>
      </c>
      <c r="C93" t="s">
        <v>226</v>
      </c>
      <c r="F93" t="s">
        <v>226</v>
      </c>
      <c r="G93" s="1">
        <v>-58879376</v>
      </c>
      <c r="H93" s="1">
        <v>100</v>
      </c>
      <c r="I93" s="2">
        <v>-58879376</v>
      </c>
      <c r="J93" s="3">
        <v>-0.34705458</v>
      </c>
      <c r="K93" s="4">
        <v>169654514.00999999</v>
      </c>
      <c r="L93" s="5">
        <v>7375001</v>
      </c>
      <c r="M93" s="6">
        <v>23.00399878</v>
      </c>
      <c r="N93" s="7" t="str">
        <f>IF(ISNUMBER(_xll.BDP($C93, "DELTA_MID")),_xll.BDP($C93, "DELTA_MID")," ")</f>
        <v xml:space="preserve"> </v>
      </c>
      <c r="O93" s="7" t="str">
        <f>IF(ISNUMBER(N93),_xll.BDP($C93, "OPT_UNDL_TICKER"),"")</f>
        <v/>
      </c>
      <c r="P93" s="8" t="str">
        <f>IF(ISNUMBER(N93),_xll.BDP($C93, "OPT_UNDL_PX")," ")</f>
        <v xml:space="preserve"> </v>
      </c>
      <c r="Q93" s="7" t="str">
        <f>IF(ISNUMBER(N93),+G93*_xll.BDP($C93, "PX_POS_MULT_FACTOR")*P93/K93," ")</f>
        <v xml:space="preserve"> </v>
      </c>
      <c r="R93" s="8" t="str">
        <f>IF(OR($A93="TUA",$A93="TYA"),"",IF(ISNUMBER(_xll.BDP($C93,"DUR_ADJ_OAS_MID")),_xll.BDP($C93,"DUR_ADJ_OAS_MID"),IF(ISNUMBER(_xll.BDP($E93&amp;" ISIN","DUR_ADJ_OAS_MID")),_xll.BDP($E93&amp;" ISIN","DUR_ADJ_OAS_MID")," ")))</f>
        <v xml:space="preserve"> </v>
      </c>
      <c r="S93" s="7" t="str">
        <f t="shared" si="1"/>
        <v xml:space="preserve"> </v>
      </c>
      <c r="T93" t="s">
        <v>226</v>
      </c>
      <c r="U93" t="s">
        <v>60</v>
      </c>
    </row>
    <row r="94" spans="1:33" x14ac:dyDescent="0.25">
      <c r="A94" t="s">
        <v>211</v>
      </c>
      <c r="B94" t="s">
        <v>227</v>
      </c>
      <c r="C94" t="s">
        <v>228</v>
      </c>
      <c r="F94" t="s">
        <v>228</v>
      </c>
      <c r="G94" s="1">
        <v>-84947005</v>
      </c>
      <c r="H94" s="1">
        <v>100</v>
      </c>
      <c r="I94" s="2">
        <v>-84947005</v>
      </c>
      <c r="J94" s="3">
        <v>-0.50070583000000002</v>
      </c>
      <c r="K94" s="4">
        <v>169654514.00999999</v>
      </c>
      <c r="L94" s="5">
        <v>7375001</v>
      </c>
      <c r="M94" s="6">
        <v>23.00399878</v>
      </c>
      <c r="N94" s="7" t="str">
        <f>IF(ISNUMBER(_xll.BDP($C94, "DELTA_MID")),_xll.BDP($C94, "DELTA_MID")," ")</f>
        <v xml:space="preserve"> </v>
      </c>
      <c r="O94" s="7" t="str">
        <f>IF(ISNUMBER(N94),_xll.BDP($C94, "OPT_UNDL_TICKER"),"")</f>
        <v/>
      </c>
      <c r="P94" s="8" t="str">
        <f>IF(ISNUMBER(N94),_xll.BDP($C94, "OPT_UNDL_PX")," ")</f>
        <v xml:space="preserve"> </v>
      </c>
      <c r="Q94" s="7" t="str">
        <f>IF(ISNUMBER(N94),+G94*_xll.BDP($C94, "PX_POS_MULT_FACTOR")*P94/K94," ")</f>
        <v xml:space="preserve"> </v>
      </c>
      <c r="R94" s="8" t="str">
        <f>IF(OR($A94="TUA",$A94="TYA"),"",IF(ISNUMBER(_xll.BDP($C94,"DUR_ADJ_OAS_MID")),_xll.BDP($C94,"DUR_ADJ_OAS_MID"),IF(ISNUMBER(_xll.BDP($E94&amp;" ISIN","DUR_ADJ_OAS_MID")),_xll.BDP($E94&amp;" ISIN","DUR_ADJ_OAS_MID")," ")))</f>
        <v xml:space="preserve"> </v>
      </c>
      <c r="S94" s="7" t="str">
        <f t="shared" si="1"/>
        <v xml:space="preserve"> </v>
      </c>
      <c r="T94" t="s">
        <v>228</v>
      </c>
      <c r="U94" t="s">
        <v>60</v>
      </c>
      <c r="AC94" s="8" t="s">
        <v>229</v>
      </c>
      <c r="AD94" s="8" t="s">
        <v>230</v>
      </c>
      <c r="AE94" s="8">
        <v>-120</v>
      </c>
    </row>
    <row r="95" spans="1:33" x14ac:dyDescent="0.25">
      <c r="A95" t="s">
        <v>211</v>
      </c>
      <c r="B95" t="s">
        <v>231</v>
      </c>
      <c r="C95" t="s">
        <v>232</v>
      </c>
      <c r="F95" t="s">
        <v>232</v>
      </c>
      <c r="G95" s="1">
        <v>-25973717</v>
      </c>
      <c r="H95" s="1">
        <v>100</v>
      </c>
      <c r="I95" s="2">
        <v>-25973717</v>
      </c>
      <c r="J95" s="3">
        <v>-0.15309771</v>
      </c>
      <c r="K95" s="4">
        <v>169654514.00999999</v>
      </c>
      <c r="L95" s="5">
        <v>7375001</v>
      </c>
      <c r="M95" s="6">
        <v>23.00399878</v>
      </c>
      <c r="N95" s="7" t="str">
        <f>IF(ISNUMBER(_xll.BDP($C95, "DELTA_MID")),_xll.BDP($C95, "DELTA_MID")," ")</f>
        <v xml:space="preserve"> </v>
      </c>
      <c r="O95" s="7" t="str">
        <f>IF(ISNUMBER(N95),_xll.BDP($C95, "OPT_UNDL_TICKER"),"")</f>
        <v/>
      </c>
      <c r="P95" s="8" t="str">
        <f>IF(ISNUMBER(N95),_xll.BDP($C95, "OPT_UNDL_PX")," ")</f>
        <v xml:space="preserve"> </v>
      </c>
      <c r="Q95" s="7" t="str">
        <f>IF(ISNUMBER(N95),+G95*_xll.BDP($C95, "PX_POS_MULT_FACTOR")*P95/K95," ")</f>
        <v xml:space="preserve"> </v>
      </c>
      <c r="R95" s="8" t="str">
        <f>IF(OR($A95="TUA",$A95="TYA"),"",IF(ISNUMBER(_xll.BDP($C95,"DUR_ADJ_OAS_MID")),_xll.BDP($C95,"DUR_ADJ_OAS_MID"),IF(ISNUMBER(_xll.BDP($E95&amp;" ISIN","DUR_ADJ_OAS_MID")),_xll.BDP($E95&amp;" ISIN","DUR_ADJ_OAS_MID")," ")))</f>
        <v xml:space="preserve"> </v>
      </c>
      <c r="S95" s="7" t="str">
        <f t="shared" si="1"/>
        <v xml:space="preserve"> </v>
      </c>
      <c r="T95" t="s">
        <v>232</v>
      </c>
      <c r="U95" t="s">
        <v>60</v>
      </c>
    </row>
    <row r="96" spans="1:33" x14ac:dyDescent="0.25">
      <c r="A96" t="s">
        <v>211</v>
      </c>
      <c r="B96" t="s">
        <v>233</v>
      </c>
      <c r="C96" t="s">
        <v>233</v>
      </c>
      <c r="F96" t="s">
        <v>233</v>
      </c>
      <c r="G96" s="1">
        <v>31284990</v>
      </c>
      <c r="H96" s="1">
        <v>100</v>
      </c>
      <c r="I96" s="2">
        <v>31284990</v>
      </c>
      <c r="J96" s="3">
        <v>0.18440411000000001</v>
      </c>
      <c r="K96" s="4">
        <v>169654514.00999999</v>
      </c>
      <c r="L96" s="5">
        <v>7375001</v>
      </c>
      <c r="M96" s="6">
        <v>23.00399878</v>
      </c>
      <c r="N96" s="7" t="str">
        <f>IF(ISNUMBER(_xll.BDP($C96, "DELTA_MID")),_xll.BDP($C96, "DELTA_MID")," ")</f>
        <v xml:space="preserve"> </v>
      </c>
      <c r="O96" s="7" t="str">
        <f>IF(ISNUMBER(N96),_xll.BDP($C96, "OPT_UNDL_TICKER"),"")</f>
        <v/>
      </c>
      <c r="P96" s="8" t="str">
        <f>IF(ISNUMBER(N96),_xll.BDP($C96, "OPT_UNDL_PX")," ")</f>
        <v xml:space="preserve"> </v>
      </c>
      <c r="Q96" s="7" t="str">
        <f>IF(ISNUMBER(N96),+G96*_xll.BDP($C96, "PX_POS_MULT_FACTOR")*P96/K96," ")</f>
        <v xml:space="preserve"> </v>
      </c>
      <c r="R96" s="8" t="str">
        <f>IF(OR($A96="TUA",$A96="TYA"),"",IF(ISNUMBER(_xll.BDP($C96,"DUR_ADJ_OAS_MID")),_xll.BDP($C96,"DUR_ADJ_OAS_MID"),IF(ISNUMBER(_xll.BDP($E96&amp;" ISIN","DUR_ADJ_OAS_MID")),_xll.BDP($E96&amp;" ISIN","DUR_ADJ_OAS_MID")," ")))</f>
        <v xml:space="preserve"> </v>
      </c>
      <c r="S96" s="7" t="str">
        <f t="shared" si="1"/>
        <v xml:space="preserve"> </v>
      </c>
      <c r="T96" t="s">
        <v>233</v>
      </c>
      <c r="U96" t="s">
        <v>60</v>
      </c>
      <c r="AC96" s="8" t="s">
        <v>229</v>
      </c>
      <c r="AD96" s="8" t="s">
        <v>230</v>
      </c>
      <c r="AE96" s="8">
        <v>-25</v>
      </c>
    </row>
    <row r="97" spans="1:32" x14ac:dyDescent="0.25">
      <c r="A97" t="s">
        <v>211</v>
      </c>
      <c r="B97" t="s">
        <v>234</v>
      </c>
      <c r="C97" t="s">
        <v>235</v>
      </c>
      <c r="F97" t="s">
        <v>235</v>
      </c>
      <c r="G97" s="1">
        <v>-41385</v>
      </c>
      <c r="H97" s="1">
        <v>756.85</v>
      </c>
      <c r="I97" s="2">
        <v>-31322237.25</v>
      </c>
      <c r="J97" s="3">
        <v>-0.18462365999999999</v>
      </c>
      <c r="K97" s="4">
        <v>169654514.00999999</v>
      </c>
      <c r="L97" s="5">
        <v>7375001</v>
      </c>
      <c r="M97" s="6">
        <v>23.00399878</v>
      </c>
      <c r="N97" s="7" t="str">
        <f>IF(ISNUMBER(_xll.BDP($C97, "DELTA_MID")),_xll.BDP($C97, "DELTA_MID")," ")</f>
        <v xml:space="preserve"> </v>
      </c>
      <c r="O97" s="7" t="str">
        <f>IF(ISNUMBER(N97),_xll.BDP($C97, "OPT_UNDL_TICKER"),"")</f>
        <v/>
      </c>
      <c r="P97" s="8" t="str">
        <f>IF(ISNUMBER(N97),_xll.BDP($C97, "OPT_UNDL_PX")," ")</f>
        <v xml:space="preserve"> </v>
      </c>
      <c r="Q97" s="7" t="str">
        <f>IF(ISNUMBER(N97),+G97*_xll.BDP($C97, "PX_POS_MULT_FACTOR")*P97/K97," ")</f>
        <v xml:space="preserve"> </v>
      </c>
      <c r="R97" s="8" t="str">
        <f>IF(OR($A97="TUA",$A97="TYA"),"",IF(ISNUMBER(_xll.BDP($C97,"DUR_ADJ_OAS_MID")),_xll.BDP($C97,"DUR_ADJ_OAS_MID"),IF(ISNUMBER(_xll.BDP($E97&amp;" ISIN","DUR_ADJ_OAS_MID")),_xll.BDP($E97&amp;" ISIN","DUR_ADJ_OAS_MID")," ")))</f>
        <v xml:space="preserve"> </v>
      </c>
      <c r="S97" s="7" t="str">
        <f t="shared" si="1"/>
        <v xml:space="preserve"> </v>
      </c>
      <c r="T97" t="s">
        <v>235</v>
      </c>
      <c r="U97" t="s">
        <v>60</v>
      </c>
      <c r="AC97" s="8" t="s">
        <v>229</v>
      </c>
      <c r="AD97" s="8" t="s">
        <v>230</v>
      </c>
      <c r="AE97" s="8">
        <v>-25</v>
      </c>
      <c r="AF97" s="8" t="s">
        <v>235</v>
      </c>
    </row>
    <row r="98" spans="1:32" x14ac:dyDescent="0.25">
      <c r="A98" t="s">
        <v>211</v>
      </c>
      <c r="B98" t="s">
        <v>236</v>
      </c>
      <c r="C98" t="s">
        <v>237</v>
      </c>
      <c r="D98" t="s">
        <v>238</v>
      </c>
      <c r="E98" t="s">
        <v>239</v>
      </c>
      <c r="F98" t="s">
        <v>240</v>
      </c>
      <c r="G98" s="1">
        <v>-10757.442422841579</v>
      </c>
      <c r="H98" s="1">
        <v>23.32</v>
      </c>
      <c r="I98" s="2">
        <v>-250863.55730066559</v>
      </c>
      <c r="J98" s="3">
        <v>-1.4786730477792001E-3</v>
      </c>
      <c r="K98" s="4">
        <v>169654514.00999999</v>
      </c>
      <c r="L98" s="5">
        <v>7375001</v>
      </c>
      <c r="M98" s="6">
        <v>23.00399878</v>
      </c>
      <c r="N98" s="7" t="str">
        <f>IF(ISNUMBER(_xll.BDP($C98, "DELTA_MID")),_xll.BDP($C98, "DELTA_MID")," ")</f>
        <v xml:space="preserve"> </v>
      </c>
      <c r="O98" s="7" t="str">
        <f>IF(ISNUMBER(N98),_xll.BDP($C98, "OPT_UNDL_TICKER"),"")</f>
        <v/>
      </c>
      <c r="P98" s="8" t="str">
        <f>IF(ISNUMBER(N98),_xll.BDP($C98, "OPT_UNDL_PX")," ")</f>
        <v xml:space="preserve"> </v>
      </c>
      <c r="Q98" s="7" t="str">
        <f>IF(ISNUMBER(N98),+G98*_xll.BDP($C98, "PX_POS_MULT_FACTOR")*P98/K98," ")</f>
        <v xml:space="preserve"> </v>
      </c>
      <c r="R98" s="8" t="str">
        <f>IF(OR($A98="TUA",$A98="TYA"),"",IF(ISNUMBER(_xll.BDP($C98,"DUR_ADJ_OAS_MID")),_xll.BDP($C98,"DUR_ADJ_OAS_MID"),IF(ISNUMBER(_xll.BDP($E98&amp;" ISIN","DUR_ADJ_OAS_MID")),_xll.BDP($E98&amp;" ISIN","DUR_ADJ_OAS_MID")," ")))</f>
        <v xml:space="preserve"> </v>
      </c>
      <c r="S98" s="7" t="str">
        <f t="shared" si="1"/>
        <v xml:space="preserve"> </v>
      </c>
      <c r="AB98" s="8" t="s">
        <v>241</v>
      </c>
    </row>
    <row r="99" spans="1:32" x14ac:dyDescent="0.25">
      <c r="A99" t="s">
        <v>211</v>
      </c>
      <c r="B99" t="s">
        <v>242</v>
      </c>
      <c r="C99" t="s">
        <v>243</v>
      </c>
      <c r="D99" t="s">
        <v>244</v>
      </c>
      <c r="E99" t="s">
        <v>245</v>
      </c>
      <c r="F99" t="s">
        <v>246</v>
      </c>
      <c r="G99" s="1">
        <v>-31761.377727977371</v>
      </c>
      <c r="H99" s="1">
        <v>9.4600000000000009</v>
      </c>
      <c r="I99" s="2">
        <v>-300462.63330666593</v>
      </c>
      <c r="J99" s="3">
        <v>-1.7710264596258001E-3</v>
      </c>
      <c r="K99" s="4">
        <v>169654514.00999999</v>
      </c>
      <c r="L99" s="5">
        <v>7375001</v>
      </c>
      <c r="M99" s="6">
        <v>23.00399878</v>
      </c>
      <c r="N99" s="7" t="str">
        <f>IF(ISNUMBER(_xll.BDP($C99, "DELTA_MID")),_xll.BDP($C99, "DELTA_MID")," ")</f>
        <v xml:space="preserve"> </v>
      </c>
      <c r="O99" s="7" t="str">
        <f>IF(ISNUMBER(N99),_xll.BDP($C99, "OPT_UNDL_TICKER"),"")</f>
        <v/>
      </c>
      <c r="P99" s="8" t="str">
        <f>IF(ISNUMBER(N99),_xll.BDP($C99, "OPT_UNDL_PX")," ")</f>
        <v xml:space="preserve"> </v>
      </c>
      <c r="Q99" s="7" t="str">
        <f>IF(ISNUMBER(N99),+G99*_xll.BDP($C99, "PX_POS_MULT_FACTOR")*P99/K99," ")</f>
        <v xml:space="preserve"> </v>
      </c>
      <c r="R99" s="8" t="str">
        <f>IF(OR($A99="TUA",$A99="TYA"),"",IF(ISNUMBER(_xll.BDP($C99,"DUR_ADJ_OAS_MID")),_xll.BDP($C99,"DUR_ADJ_OAS_MID"),IF(ISNUMBER(_xll.BDP($E99&amp;" ISIN","DUR_ADJ_OAS_MID")),_xll.BDP($E99&amp;" ISIN","DUR_ADJ_OAS_MID")," ")))</f>
        <v xml:space="preserve"> </v>
      </c>
      <c r="S99" s="7" t="str">
        <f t="shared" si="1"/>
        <v xml:space="preserve"> </v>
      </c>
      <c r="AB99" s="8" t="s">
        <v>241</v>
      </c>
    </row>
    <row r="100" spans="1:32" x14ac:dyDescent="0.25">
      <c r="A100" t="s">
        <v>211</v>
      </c>
      <c r="B100" t="s">
        <v>247</v>
      </c>
      <c r="C100" t="s">
        <v>248</v>
      </c>
      <c r="D100" t="s">
        <v>249</v>
      </c>
      <c r="E100" t="s">
        <v>250</v>
      </c>
      <c r="F100" t="s">
        <v>251</v>
      </c>
      <c r="G100" s="1">
        <v>-9603.8677442928056</v>
      </c>
      <c r="H100" s="1">
        <v>31.87</v>
      </c>
      <c r="I100" s="2">
        <v>-306075.26501061168</v>
      </c>
      <c r="J100" s="3">
        <v>-1.8041091732612E-3</v>
      </c>
      <c r="K100" s="4">
        <v>169654514.00999999</v>
      </c>
      <c r="L100" s="5">
        <v>7375001</v>
      </c>
      <c r="M100" s="6">
        <v>23.00399878</v>
      </c>
      <c r="N100" s="7" t="str">
        <f>IF(ISNUMBER(_xll.BDP($C100, "DELTA_MID")),_xll.BDP($C100, "DELTA_MID")," ")</f>
        <v xml:space="preserve"> </v>
      </c>
      <c r="O100" s="7" t="str">
        <f>IF(ISNUMBER(N100),_xll.BDP($C100, "OPT_UNDL_TICKER"),"")</f>
        <v/>
      </c>
      <c r="P100" s="8" t="str">
        <f>IF(ISNUMBER(N100),_xll.BDP($C100, "OPT_UNDL_PX")," ")</f>
        <v xml:space="preserve"> </v>
      </c>
      <c r="Q100" s="7" t="str">
        <f>IF(ISNUMBER(N100),+G100*_xll.BDP($C100, "PX_POS_MULT_FACTOR")*P100/K100," ")</f>
        <v xml:space="preserve"> </v>
      </c>
      <c r="R100" s="8" t="str">
        <f>IF(OR($A100="TUA",$A100="TYA"),"",IF(ISNUMBER(_xll.BDP($C100,"DUR_ADJ_OAS_MID")),_xll.BDP($C100,"DUR_ADJ_OAS_MID"),IF(ISNUMBER(_xll.BDP($E100&amp;" ISIN","DUR_ADJ_OAS_MID")),_xll.BDP($E100&amp;" ISIN","DUR_ADJ_OAS_MID")," ")))</f>
        <v xml:space="preserve"> </v>
      </c>
      <c r="S100" s="7" t="str">
        <f t="shared" si="1"/>
        <v xml:space="preserve"> </v>
      </c>
      <c r="AB100" s="8" t="s">
        <v>241</v>
      </c>
    </row>
    <row r="101" spans="1:32" x14ac:dyDescent="0.25">
      <c r="A101" t="s">
        <v>211</v>
      </c>
      <c r="B101" t="s">
        <v>252</v>
      </c>
      <c r="C101" t="s">
        <v>253</v>
      </c>
      <c r="D101" t="s">
        <v>254</v>
      </c>
      <c r="E101" t="s">
        <v>255</v>
      </c>
      <c r="F101" t="s">
        <v>256</v>
      </c>
      <c r="G101" s="1">
        <v>-12650.60755838914</v>
      </c>
      <c r="H101" s="1">
        <v>23.91</v>
      </c>
      <c r="I101" s="2">
        <v>-302476.02672108437</v>
      </c>
      <c r="J101" s="3">
        <v>-1.7828940684906001E-3</v>
      </c>
      <c r="K101" s="4">
        <v>169654514.00999999</v>
      </c>
      <c r="L101" s="5">
        <v>7375001</v>
      </c>
      <c r="M101" s="6">
        <v>23.00399878</v>
      </c>
      <c r="N101" s="7" t="str">
        <f>IF(ISNUMBER(_xll.BDP($C101, "DELTA_MID")),_xll.BDP($C101, "DELTA_MID")," ")</f>
        <v xml:space="preserve"> </v>
      </c>
      <c r="O101" s="7" t="str">
        <f>IF(ISNUMBER(N101),_xll.BDP($C101, "OPT_UNDL_TICKER"),"")</f>
        <v/>
      </c>
      <c r="P101" s="8" t="str">
        <f>IF(ISNUMBER(N101),_xll.BDP($C101, "OPT_UNDL_PX")," ")</f>
        <v xml:space="preserve"> </v>
      </c>
      <c r="Q101" s="7" t="str">
        <f>IF(ISNUMBER(N101),+G101*_xll.BDP($C101, "PX_POS_MULT_FACTOR")*P101/K101," ")</f>
        <v xml:space="preserve"> </v>
      </c>
      <c r="R101" s="8" t="str">
        <f>IF(OR($A101="TUA",$A101="TYA"),"",IF(ISNUMBER(_xll.BDP($C101,"DUR_ADJ_OAS_MID")),_xll.BDP($C101,"DUR_ADJ_OAS_MID"),IF(ISNUMBER(_xll.BDP($E101&amp;" ISIN","DUR_ADJ_OAS_MID")),_xll.BDP($E101&amp;" ISIN","DUR_ADJ_OAS_MID")," ")))</f>
        <v xml:space="preserve"> </v>
      </c>
      <c r="S101" s="7" t="str">
        <f t="shared" si="1"/>
        <v xml:space="preserve"> </v>
      </c>
      <c r="AB101" s="8" t="s">
        <v>241</v>
      </c>
    </row>
    <row r="102" spans="1:32" x14ac:dyDescent="0.25">
      <c r="A102" t="s">
        <v>211</v>
      </c>
      <c r="B102" t="s">
        <v>257</v>
      </c>
      <c r="C102" t="s">
        <v>258</v>
      </c>
      <c r="D102" t="s">
        <v>259</v>
      </c>
      <c r="E102" t="s">
        <v>260</v>
      </c>
      <c r="F102" t="s">
        <v>261</v>
      </c>
      <c r="G102" s="1">
        <v>-39008.682508792597</v>
      </c>
      <c r="H102" s="1">
        <v>7.87</v>
      </c>
      <c r="I102" s="2">
        <v>-306998.3313441978</v>
      </c>
      <c r="J102" s="3">
        <v>-1.8095500325213999E-3</v>
      </c>
      <c r="K102" s="4">
        <v>169654514.00999999</v>
      </c>
      <c r="L102" s="5">
        <v>7375001</v>
      </c>
      <c r="M102" s="6">
        <v>23.00399878</v>
      </c>
      <c r="N102" s="7" t="str">
        <f>IF(ISNUMBER(_xll.BDP($C102, "DELTA_MID")),_xll.BDP($C102, "DELTA_MID")," ")</f>
        <v xml:space="preserve"> </v>
      </c>
      <c r="O102" s="7" t="str">
        <f>IF(ISNUMBER(N102),_xll.BDP($C102, "OPT_UNDL_TICKER"),"")</f>
        <v/>
      </c>
      <c r="P102" s="8" t="str">
        <f>IF(ISNUMBER(N102),_xll.BDP($C102, "OPT_UNDL_PX")," ")</f>
        <v xml:space="preserve"> </v>
      </c>
      <c r="Q102" s="7" t="str">
        <f>IF(ISNUMBER(N102),+G102*_xll.BDP($C102, "PX_POS_MULT_FACTOR")*P102/K102," ")</f>
        <v xml:space="preserve"> </v>
      </c>
      <c r="R102" s="8" t="str">
        <f>IF(OR($A102="TUA",$A102="TYA"),"",IF(ISNUMBER(_xll.BDP($C102,"DUR_ADJ_OAS_MID")),_xll.BDP($C102,"DUR_ADJ_OAS_MID"),IF(ISNUMBER(_xll.BDP($E102&amp;" ISIN","DUR_ADJ_OAS_MID")),_xll.BDP($E102&amp;" ISIN","DUR_ADJ_OAS_MID")," ")))</f>
        <v xml:space="preserve"> </v>
      </c>
      <c r="S102" s="7" t="str">
        <f t="shared" si="1"/>
        <v xml:space="preserve"> </v>
      </c>
      <c r="AB102" s="8" t="s">
        <v>241</v>
      </c>
    </row>
    <row r="103" spans="1:32" x14ac:dyDescent="0.25">
      <c r="A103" t="s">
        <v>211</v>
      </c>
      <c r="B103" t="s">
        <v>262</v>
      </c>
      <c r="C103" t="s">
        <v>263</v>
      </c>
      <c r="D103" t="s">
        <v>264</v>
      </c>
      <c r="E103" t="s">
        <v>265</v>
      </c>
      <c r="F103" t="s">
        <v>266</v>
      </c>
      <c r="G103" s="1">
        <v>-7362.8955934418409</v>
      </c>
      <c r="H103" s="1">
        <v>42.44</v>
      </c>
      <c r="I103" s="2">
        <v>-312481.28898567171</v>
      </c>
      <c r="J103" s="3">
        <v>-1.8418684042044E-3</v>
      </c>
      <c r="K103" s="4">
        <v>169654514.00999999</v>
      </c>
      <c r="L103" s="5">
        <v>7375001</v>
      </c>
      <c r="M103" s="6">
        <v>23.00399878</v>
      </c>
      <c r="N103" s="7" t="str">
        <f>IF(ISNUMBER(_xll.BDP($C103, "DELTA_MID")),_xll.BDP($C103, "DELTA_MID")," ")</f>
        <v xml:space="preserve"> </v>
      </c>
      <c r="O103" s="7" t="str">
        <f>IF(ISNUMBER(N103),_xll.BDP($C103, "OPT_UNDL_TICKER"),"")</f>
        <v/>
      </c>
      <c r="P103" s="8" t="str">
        <f>IF(ISNUMBER(N103),_xll.BDP($C103, "OPT_UNDL_PX")," ")</f>
        <v xml:space="preserve"> </v>
      </c>
      <c r="Q103" s="7" t="str">
        <f>IF(ISNUMBER(N103),+G103*_xll.BDP($C103, "PX_POS_MULT_FACTOR")*P103/K103," ")</f>
        <v xml:space="preserve"> </v>
      </c>
      <c r="R103" s="8" t="str">
        <f>IF(OR($A103="TUA",$A103="TYA"),"",IF(ISNUMBER(_xll.BDP($C103,"DUR_ADJ_OAS_MID")),_xll.BDP($C103,"DUR_ADJ_OAS_MID"),IF(ISNUMBER(_xll.BDP($E103&amp;" ISIN","DUR_ADJ_OAS_MID")),_xll.BDP($E103&amp;" ISIN","DUR_ADJ_OAS_MID")," ")))</f>
        <v xml:space="preserve"> </v>
      </c>
      <c r="S103" s="7" t="str">
        <f t="shared" si="1"/>
        <v xml:space="preserve"> </v>
      </c>
      <c r="AB103" s="8" t="s">
        <v>241</v>
      </c>
    </row>
    <row r="104" spans="1:32" x14ac:dyDescent="0.25">
      <c r="A104" t="s">
        <v>211</v>
      </c>
      <c r="B104" t="s">
        <v>267</v>
      </c>
      <c r="C104" t="s">
        <v>268</v>
      </c>
      <c r="D104" t="s">
        <v>269</v>
      </c>
      <c r="E104" t="s">
        <v>270</v>
      </c>
      <c r="F104" t="s">
        <v>271</v>
      </c>
      <c r="G104" s="1">
        <v>-5106.9987391479381</v>
      </c>
      <c r="H104" s="1">
        <v>52.91</v>
      </c>
      <c r="I104" s="2">
        <v>-270211.3032883174</v>
      </c>
      <c r="J104" s="3">
        <v>-1.5927150825612E-3</v>
      </c>
      <c r="K104" s="4">
        <v>169654514.00999999</v>
      </c>
      <c r="L104" s="5">
        <v>7375001</v>
      </c>
      <c r="M104" s="6">
        <v>23.00399878</v>
      </c>
      <c r="N104" s="7" t="str">
        <f>IF(ISNUMBER(_xll.BDP($C104, "DELTA_MID")),_xll.BDP($C104, "DELTA_MID")," ")</f>
        <v xml:space="preserve"> </v>
      </c>
      <c r="O104" s="7" t="str">
        <f>IF(ISNUMBER(N104),_xll.BDP($C104, "OPT_UNDL_TICKER"),"")</f>
        <v/>
      </c>
      <c r="P104" s="8" t="str">
        <f>IF(ISNUMBER(N104),_xll.BDP($C104, "OPT_UNDL_PX")," ")</f>
        <v xml:space="preserve"> </v>
      </c>
      <c r="Q104" s="7" t="str">
        <f>IF(ISNUMBER(N104),+G104*_xll.BDP($C104, "PX_POS_MULT_FACTOR")*P104/K104," ")</f>
        <v xml:space="preserve"> </v>
      </c>
      <c r="R104" s="8" t="str">
        <f>IF(OR($A104="TUA",$A104="TYA"),"",IF(ISNUMBER(_xll.BDP($C104,"DUR_ADJ_OAS_MID")),_xll.BDP($C104,"DUR_ADJ_OAS_MID"),IF(ISNUMBER(_xll.BDP($E104&amp;" ISIN","DUR_ADJ_OAS_MID")),_xll.BDP($E104&amp;" ISIN","DUR_ADJ_OAS_MID")," ")))</f>
        <v xml:space="preserve"> </v>
      </c>
      <c r="S104" s="7" t="str">
        <f t="shared" si="1"/>
        <v xml:space="preserve"> </v>
      </c>
      <c r="AB104" s="8" t="s">
        <v>241</v>
      </c>
    </row>
    <row r="105" spans="1:32" x14ac:dyDescent="0.25">
      <c r="A105" t="s">
        <v>211</v>
      </c>
      <c r="B105" t="s">
        <v>272</v>
      </c>
      <c r="C105" t="s">
        <v>273</v>
      </c>
      <c r="D105" t="s">
        <v>274</v>
      </c>
      <c r="E105" t="s">
        <v>275</v>
      </c>
      <c r="F105" t="s">
        <v>276</v>
      </c>
      <c r="G105" s="1">
        <v>-6657.9027377903349</v>
      </c>
      <c r="H105" s="1">
        <v>45.18</v>
      </c>
      <c r="I105" s="2">
        <v>-300804.04569336731</v>
      </c>
      <c r="J105" s="3">
        <v>-1.7730388575198E-3</v>
      </c>
      <c r="K105" s="4">
        <v>169654514.00999999</v>
      </c>
      <c r="L105" s="5">
        <v>7375001</v>
      </c>
      <c r="M105" s="6">
        <v>23.00399878</v>
      </c>
      <c r="N105" s="7" t="str">
        <f>IF(ISNUMBER(_xll.BDP($C105, "DELTA_MID")),_xll.BDP($C105, "DELTA_MID")," ")</f>
        <v xml:space="preserve"> </v>
      </c>
      <c r="O105" s="7" t="str">
        <f>IF(ISNUMBER(N105),_xll.BDP($C105, "OPT_UNDL_TICKER"),"")</f>
        <v/>
      </c>
      <c r="P105" s="8" t="str">
        <f>IF(ISNUMBER(N105),_xll.BDP($C105, "OPT_UNDL_PX")," ")</f>
        <v xml:space="preserve"> </v>
      </c>
      <c r="Q105" s="7" t="str">
        <f>IF(ISNUMBER(N105),+G105*_xll.BDP($C105, "PX_POS_MULT_FACTOR")*P105/K105," ")</f>
        <v xml:space="preserve"> </v>
      </c>
      <c r="R105" s="8" t="str">
        <f>IF(OR($A105="TUA",$A105="TYA"),"",IF(ISNUMBER(_xll.BDP($C105,"DUR_ADJ_OAS_MID")),_xll.BDP($C105,"DUR_ADJ_OAS_MID"),IF(ISNUMBER(_xll.BDP($E105&amp;" ISIN","DUR_ADJ_OAS_MID")),_xll.BDP($E105&amp;" ISIN","DUR_ADJ_OAS_MID")," ")))</f>
        <v xml:space="preserve"> </v>
      </c>
      <c r="S105" s="7" t="str">
        <f t="shared" si="1"/>
        <v xml:space="preserve"> </v>
      </c>
      <c r="AB105" s="8" t="s">
        <v>241</v>
      </c>
    </row>
    <row r="106" spans="1:32" x14ac:dyDescent="0.25">
      <c r="A106" t="s">
        <v>211</v>
      </c>
      <c r="B106" t="s">
        <v>277</v>
      </c>
      <c r="C106" t="s">
        <v>278</v>
      </c>
      <c r="D106" t="s">
        <v>279</v>
      </c>
      <c r="E106" t="s">
        <v>280</v>
      </c>
      <c r="F106" t="s">
        <v>281</v>
      </c>
      <c r="G106" s="1">
        <v>-12342.314809885051</v>
      </c>
      <c r="H106" s="1">
        <v>15.97</v>
      </c>
      <c r="I106" s="2">
        <v>-197106.76751386421</v>
      </c>
      <c r="J106" s="3">
        <v>-1.1618126913042E-3</v>
      </c>
      <c r="K106" s="4">
        <v>169654514.00999999</v>
      </c>
      <c r="L106" s="5">
        <v>7375001</v>
      </c>
      <c r="M106" s="6">
        <v>23.00399878</v>
      </c>
      <c r="N106" s="7" t="str">
        <f>IF(ISNUMBER(_xll.BDP($C106, "DELTA_MID")),_xll.BDP($C106, "DELTA_MID")," ")</f>
        <v xml:space="preserve"> </v>
      </c>
      <c r="O106" s="7" t="str">
        <f>IF(ISNUMBER(N106),_xll.BDP($C106, "OPT_UNDL_TICKER"),"")</f>
        <v/>
      </c>
      <c r="P106" s="8" t="str">
        <f>IF(ISNUMBER(N106),_xll.BDP($C106, "OPT_UNDL_PX")," ")</f>
        <v xml:space="preserve"> </v>
      </c>
      <c r="Q106" s="7" t="str">
        <f>IF(ISNUMBER(N106),+G106*_xll.BDP($C106, "PX_POS_MULT_FACTOR")*P106/K106," ")</f>
        <v xml:space="preserve"> </v>
      </c>
      <c r="R106" s="8" t="str">
        <f>IF(OR($A106="TUA",$A106="TYA"),"",IF(ISNUMBER(_xll.BDP($C106,"DUR_ADJ_OAS_MID")),_xll.BDP($C106,"DUR_ADJ_OAS_MID"),IF(ISNUMBER(_xll.BDP($E106&amp;" ISIN","DUR_ADJ_OAS_MID")),_xll.BDP($E106&amp;" ISIN","DUR_ADJ_OAS_MID")," ")))</f>
        <v xml:space="preserve"> </v>
      </c>
      <c r="S106" s="7" t="str">
        <f t="shared" si="1"/>
        <v xml:space="preserve"> </v>
      </c>
      <c r="AB106" s="8" t="s">
        <v>241</v>
      </c>
    </row>
    <row r="107" spans="1:32" x14ac:dyDescent="0.25">
      <c r="A107" t="s">
        <v>211</v>
      </c>
      <c r="B107" t="s">
        <v>282</v>
      </c>
      <c r="C107" t="s">
        <v>283</v>
      </c>
      <c r="D107" t="s">
        <v>284</v>
      </c>
      <c r="E107" t="s">
        <v>285</v>
      </c>
      <c r="F107" t="s">
        <v>286</v>
      </c>
      <c r="G107" s="1">
        <v>-16676.415892833149</v>
      </c>
      <c r="H107" s="1">
        <v>18.79</v>
      </c>
      <c r="I107" s="2">
        <v>-313349.8546263348</v>
      </c>
      <c r="J107" s="3">
        <v>-1.8469880182962E-3</v>
      </c>
      <c r="K107" s="4">
        <v>169654514.00999999</v>
      </c>
      <c r="L107" s="5">
        <v>7375001</v>
      </c>
      <c r="M107" s="6">
        <v>23.00399878</v>
      </c>
      <c r="N107" s="7" t="str">
        <f>IF(ISNUMBER(_xll.BDP($C107, "DELTA_MID")),_xll.BDP($C107, "DELTA_MID")," ")</f>
        <v xml:space="preserve"> </v>
      </c>
      <c r="O107" s="7" t="str">
        <f>IF(ISNUMBER(N107),_xll.BDP($C107, "OPT_UNDL_TICKER"),"")</f>
        <v/>
      </c>
      <c r="P107" s="8" t="str">
        <f>IF(ISNUMBER(N107),_xll.BDP($C107, "OPT_UNDL_PX")," ")</f>
        <v xml:space="preserve"> </v>
      </c>
      <c r="Q107" s="7" t="str">
        <f>IF(ISNUMBER(N107),+G107*_xll.BDP($C107, "PX_POS_MULT_FACTOR")*P107/K107," ")</f>
        <v xml:space="preserve"> </v>
      </c>
      <c r="R107" s="8" t="str">
        <f>IF(OR($A107="TUA",$A107="TYA"),"",IF(ISNUMBER(_xll.BDP($C107,"DUR_ADJ_OAS_MID")),_xll.BDP($C107,"DUR_ADJ_OAS_MID"),IF(ISNUMBER(_xll.BDP($E107&amp;" ISIN","DUR_ADJ_OAS_MID")),_xll.BDP($E107&amp;" ISIN","DUR_ADJ_OAS_MID")," ")))</f>
        <v xml:space="preserve"> </v>
      </c>
      <c r="S107" s="7" t="str">
        <f t="shared" si="1"/>
        <v xml:space="preserve"> </v>
      </c>
      <c r="AB107" s="8" t="s">
        <v>241</v>
      </c>
    </row>
    <row r="108" spans="1:32" x14ac:dyDescent="0.25">
      <c r="A108" t="s">
        <v>211</v>
      </c>
      <c r="B108" t="s">
        <v>287</v>
      </c>
      <c r="C108" t="s">
        <v>288</v>
      </c>
      <c r="D108" t="s">
        <v>289</v>
      </c>
      <c r="E108" t="s">
        <v>290</v>
      </c>
      <c r="F108" t="s">
        <v>291</v>
      </c>
      <c r="G108" s="1">
        <v>-18564.05427759411</v>
      </c>
      <c r="H108" s="1">
        <v>16.11</v>
      </c>
      <c r="I108" s="2">
        <v>-299066.91441204108</v>
      </c>
      <c r="J108" s="3">
        <v>-1.7627996293361999E-3</v>
      </c>
      <c r="K108" s="4">
        <v>169654514.00999999</v>
      </c>
      <c r="L108" s="5">
        <v>7375001</v>
      </c>
      <c r="M108" s="6">
        <v>23.00399878</v>
      </c>
      <c r="N108" s="7" t="str">
        <f>IF(ISNUMBER(_xll.BDP($C108, "DELTA_MID")),_xll.BDP($C108, "DELTA_MID")," ")</f>
        <v xml:space="preserve"> </v>
      </c>
      <c r="O108" s="7" t="str">
        <f>IF(ISNUMBER(N108),_xll.BDP($C108, "OPT_UNDL_TICKER"),"")</f>
        <v/>
      </c>
      <c r="P108" s="8" t="str">
        <f>IF(ISNUMBER(N108),_xll.BDP($C108, "OPT_UNDL_PX")," ")</f>
        <v xml:space="preserve"> </v>
      </c>
      <c r="Q108" s="7" t="str">
        <f>IF(ISNUMBER(N108),+G108*_xll.BDP($C108, "PX_POS_MULT_FACTOR")*P108/K108," ")</f>
        <v xml:space="preserve"> </v>
      </c>
      <c r="R108" s="8" t="str">
        <f>IF(OR($A108="TUA",$A108="TYA"),"",IF(ISNUMBER(_xll.BDP($C108,"DUR_ADJ_OAS_MID")),_xll.BDP($C108,"DUR_ADJ_OAS_MID"),IF(ISNUMBER(_xll.BDP($E108&amp;" ISIN","DUR_ADJ_OAS_MID")),_xll.BDP($E108&amp;" ISIN","DUR_ADJ_OAS_MID")," ")))</f>
        <v xml:space="preserve"> </v>
      </c>
      <c r="S108" s="7" t="str">
        <f t="shared" si="1"/>
        <v xml:space="preserve"> </v>
      </c>
      <c r="AB108" s="8" t="s">
        <v>241</v>
      </c>
    </row>
    <row r="109" spans="1:32" x14ac:dyDescent="0.25">
      <c r="A109" t="s">
        <v>211</v>
      </c>
      <c r="B109" t="s">
        <v>292</v>
      </c>
      <c r="C109" t="s">
        <v>293</v>
      </c>
      <c r="D109" t="s">
        <v>294</v>
      </c>
      <c r="E109" t="s">
        <v>295</v>
      </c>
      <c r="F109" t="s">
        <v>296</v>
      </c>
      <c r="G109" s="1">
        <v>-6036.9630778635219</v>
      </c>
      <c r="H109" s="1">
        <v>47.2</v>
      </c>
      <c r="I109" s="2">
        <v>-284944.65727515827</v>
      </c>
      <c r="J109" s="3">
        <v>-1.6795583597519999E-3</v>
      </c>
      <c r="K109" s="4">
        <v>169654514.00999999</v>
      </c>
      <c r="L109" s="5">
        <v>7375001</v>
      </c>
      <c r="M109" s="6">
        <v>23.00399878</v>
      </c>
      <c r="N109" s="7" t="str">
        <f>IF(ISNUMBER(_xll.BDP($C109, "DELTA_MID")),_xll.BDP($C109, "DELTA_MID")," ")</f>
        <v xml:space="preserve"> </v>
      </c>
      <c r="O109" s="7" t="str">
        <f>IF(ISNUMBER(N109),_xll.BDP($C109, "OPT_UNDL_TICKER"),"")</f>
        <v/>
      </c>
      <c r="P109" s="8" t="str">
        <f>IF(ISNUMBER(N109),_xll.BDP($C109, "OPT_UNDL_PX")," ")</f>
        <v xml:space="preserve"> </v>
      </c>
      <c r="Q109" s="7" t="str">
        <f>IF(ISNUMBER(N109),+G109*_xll.BDP($C109, "PX_POS_MULT_FACTOR")*P109/K109," ")</f>
        <v xml:space="preserve"> </v>
      </c>
      <c r="R109" s="8" t="str">
        <f>IF(OR($A109="TUA",$A109="TYA"),"",IF(ISNUMBER(_xll.BDP($C109,"DUR_ADJ_OAS_MID")),_xll.BDP($C109,"DUR_ADJ_OAS_MID"),IF(ISNUMBER(_xll.BDP($E109&amp;" ISIN","DUR_ADJ_OAS_MID")),_xll.BDP($E109&amp;" ISIN","DUR_ADJ_OAS_MID")," ")))</f>
        <v xml:space="preserve"> </v>
      </c>
      <c r="S109" s="7" t="str">
        <f t="shared" si="1"/>
        <v xml:space="preserve"> </v>
      </c>
      <c r="AB109" s="8" t="s">
        <v>241</v>
      </c>
    </row>
    <row r="110" spans="1:32" x14ac:dyDescent="0.25">
      <c r="A110" t="s">
        <v>211</v>
      </c>
      <c r="B110" t="s">
        <v>297</v>
      </c>
      <c r="C110" t="s">
        <v>298</v>
      </c>
      <c r="D110" t="s">
        <v>299</v>
      </c>
      <c r="E110" t="s">
        <v>300</v>
      </c>
      <c r="F110" t="s">
        <v>301</v>
      </c>
      <c r="G110" s="1">
        <v>-2861.5124319854631</v>
      </c>
      <c r="H110" s="1">
        <v>28.89</v>
      </c>
      <c r="I110" s="2">
        <v>-82669.09416006002</v>
      </c>
      <c r="J110" s="3">
        <v>-4.872790720746E-4</v>
      </c>
      <c r="K110" s="4">
        <v>169654514.00999999</v>
      </c>
      <c r="L110" s="5">
        <v>7375001</v>
      </c>
      <c r="M110" s="6">
        <v>23.00399878</v>
      </c>
      <c r="N110" s="7" t="str">
        <f>IF(ISNUMBER(_xll.BDP($C110, "DELTA_MID")),_xll.BDP($C110, "DELTA_MID")," ")</f>
        <v xml:space="preserve"> </v>
      </c>
      <c r="O110" s="7" t="str">
        <f>IF(ISNUMBER(N110),_xll.BDP($C110, "OPT_UNDL_TICKER"),"")</f>
        <v/>
      </c>
      <c r="P110" s="8" t="str">
        <f>IF(ISNUMBER(N110),_xll.BDP($C110, "OPT_UNDL_PX")," ")</f>
        <v xml:space="preserve"> </v>
      </c>
      <c r="Q110" s="7" t="str">
        <f>IF(ISNUMBER(N110),+G110*_xll.BDP($C110, "PX_POS_MULT_FACTOR")*P110/K110," ")</f>
        <v xml:space="preserve"> </v>
      </c>
      <c r="R110" s="8" t="str">
        <f>IF(OR($A110="TUA",$A110="TYA"),"",IF(ISNUMBER(_xll.BDP($C110,"DUR_ADJ_OAS_MID")),_xll.BDP($C110,"DUR_ADJ_OAS_MID"),IF(ISNUMBER(_xll.BDP($E110&amp;" ISIN","DUR_ADJ_OAS_MID")),_xll.BDP($E110&amp;" ISIN","DUR_ADJ_OAS_MID")," ")))</f>
        <v xml:space="preserve"> </v>
      </c>
      <c r="S110" s="7" t="str">
        <f t="shared" si="1"/>
        <v xml:space="preserve"> </v>
      </c>
      <c r="AB110" s="8" t="s">
        <v>241</v>
      </c>
    </row>
    <row r="111" spans="1:32" x14ac:dyDescent="0.25">
      <c r="A111" t="s">
        <v>211</v>
      </c>
      <c r="B111" t="s">
        <v>302</v>
      </c>
      <c r="C111" t="s">
        <v>303</v>
      </c>
      <c r="D111" t="s">
        <v>304</v>
      </c>
      <c r="E111" t="s">
        <v>305</v>
      </c>
      <c r="F111" t="s">
        <v>306</v>
      </c>
      <c r="G111" s="1">
        <v>-7411.7391339016767</v>
      </c>
      <c r="H111" s="1">
        <v>40.61</v>
      </c>
      <c r="I111" s="2">
        <v>-300990.7262277471</v>
      </c>
      <c r="J111" s="3">
        <v>-1.7741392145334E-3</v>
      </c>
      <c r="K111" s="4">
        <v>169654514.00999999</v>
      </c>
      <c r="L111" s="5">
        <v>7375001</v>
      </c>
      <c r="M111" s="6">
        <v>23.00399878</v>
      </c>
      <c r="N111" s="7" t="str">
        <f>IF(ISNUMBER(_xll.BDP($C111, "DELTA_MID")),_xll.BDP($C111, "DELTA_MID")," ")</f>
        <v xml:space="preserve"> </v>
      </c>
      <c r="O111" s="7" t="str">
        <f>IF(ISNUMBER(N111),_xll.BDP($C111, "OPT_UNDL_TICKER"),"")</f>
        <v/>
      </c>
      <c r="P111" s="8" t="str">
        <f>IF(ISNUMBER(N111),_xll.BDP($C111, "OPT_UNDL_PX")," ")</f>
        <v xml:space="preserve"> </v>
      </c>
      <c r="Q111" s="7" t="str">
        <f>IF(ISNUMBER(N111),+G111*_xll.BDP($C111, "PX_POS_MULT_FACTOR")*P111/K111," ")</f>
        <v xml:space="preserve"> </v>
      </c>
      <c r="R111" s="8" t="str">
        <f>IF(OR($A111="TUA",$A111="TYA"),"",IF(ISNUMBER(_xll.BDP($C111,"DUR_ADJ_OAS_MID")),_xll.BDP($C111,"DUR_ADJ_OAS_MID"),IF(ISNUMBER(_xll.BDP($E111&amp;" ISIN","DUR_ADJ_OAS_MID")),_xll.BDP($E111&amp;" ISIN","DUR_ADJ_OAS_MID")," ")))</f>
        <v xml:space="preserve"> </v>
      </c>
      <c r="S111" s="7" t="str">
        <f t="shared" si="1"/>
        <v xml:space="preserve"> </v>
      </c>
      <c r="AB111" s="8" t="s">
        <v>241</v>
      </c>
    </row>
    <row r="112" spans="1:32" x14ac:dyDescent="0.25">
      <c r="A112" t="s">
        <v>211</v>
      </c>
      <c r="B112" t="s">
        <v>307</v>
      </c>
      <c r="C112" t="s">
        <v>308</v>
      </c>
      <c r="D112" t="s">
        <v>309</v>
      </c>
      <c r="E112" t="s">
        <v>310</v>
      </c>
      <c r="F112" t="s">
        <v>311</v>
      </c>
      <c r="G112" s="1">
        <v>-1208.4267752937919</v>
      </c>
      <c r="H112" s="1">
        <v>255.05</v>
      </c>
      <c r="I112" s="2">
        <v>-308209.24903868162</v>
      </c>
      <c r="J112" s="3">
        <v>-1.8166875832170001E-3</v>
      </c>
      <c r="K112" s="4">
        <v>169654514.00999999</v>
      </c>
      <c r="L112" s="5">
        <v>7375001</v>
      </c>
      <c r="M112" s="6">
        <v>23.00399878</v>
      </c>
      <c r="N112" s="7" t="str">
        <f>IF(ISNUMBER(_xll.BDP($C112, "DELTA_MID")),_xll.BDP($C112, "DELTA_MID")," ")</f>
        <v xml:space="preserve"> </v>
      </c>
      <c r="O112" s="7" t="str">
        <f>IF(ISNUMBER(N112),_xll.BDP($C112, "OPT_UNDL_TICKER"),"")</f>
        <v/>
      </c>
      <c r="P112" s="8" t="str">
        <f>IF(ISNUMBER(N112),_xll.BDP($C112, "OPT_UNDL_PX")," ")</f>
        <v xml:space="preserve"> </v>
      </c>
      <c r="Q112" s="7" t="str">
        <f>IF(ISNUMBER(N112),+G112*_xll.BDP($C112, "PX_POS_MULT_FACTOR")*P112/K112," ")</f>
        <v xml:space="preserve"> </v>
      </c>
      <c r="R112" s="8" t="str">
        <f>IF(OR($A112="TUA",$A112="TYA"),"",IF(ISNUMBER(_xll.BDP($C112,"DUR_ADJ_OAS_MID")),_xll.BDP($C112,"DUR_ADJ_OAS_MID"),IF(ISNUMBER(_xll.BDP($E112&amp;" ISIN","DUR_ADJ_OAS_MID")),_xll.BDP($E112&amp;" ISIN","DUR_ADJ_OAS_MID")," ")))</f>
        <v xml:space="preserve"> </v>
      </c>
      <c r="S112" s="7" t="str">
        <f t="shared" si="1"/>
        <v xml:space="preserve"> </v>
      </c>
      <c r="AB112" s="8" t="s">
        <v>241</v>
      </c>
    </row>
    <row r="113" spans="1:28" x14ac:dyDescent="0.25">
      <c r="A113" t="s">
        <v>211</v>
      </c>
      <c r="B113" t="s">
        <v>312</v>
      </c>
      <c r="C113" t="s">
        <v>313</v>
      </c>
      <c r="D113" t="s">
        <v>314</v>
      </c>
      <c r="E113" t="s">
        <v>315</v>
      </c>
      <c r="F113" t="s">
        <v>316</v>
      </c>
      <c r="G113" s="1">
        <v>-4488.5147459633836</v>
      </c>
      <c r="H113" s="1">
        <v>84.59</v>
      </c>
      <c r="I113" s="2">
        <v>-379683.46236104268</v>
      </c>
      <c r="J113" s="3">
        <v>-2.2379803129709999E-3</v>
      </c>
      <c r="K113" s="4">
        <v>169654514.00999999</v>
      </c>
      <c r="L113" s="5">
        <v>7375001</v>
      </c>
      <c r="M113" s="6">
        <v>23.00399878</v>
      </c>
      <c r="N113" s="7" t="str">
        <f>IF(ISNUMBER(_xll.BDP($C113, "DELTA_MID")),_xll.BDP($C113, "DELTA_MID")," ")</f>
        <v xml:space="preserve"> </v>
      </c>
      <c r="O113" s="7" t="str">
        <f>IF(ISNUMBER(N113),_xll.BDP($C113, "OPT_UNDL_TICKER"),"")</f>
        <v/>
      </c>
      <c r="P113" s="8" t="str">
        <f>IF(ISNUMBER(N113),_xll.BDP($C113, "OPT_UNDL_PX")," ")</f>
        <v xml:space="preserve"> </v>
      </c>
      <c r="Q113" s="7" t="str">
        <f>IF(ISNUMBER(N113),+G113*_xll.BDP($C113, "PX_POS_MULT_FACTOR")*P113/K113," ")</f>
        <v xml:space="preserve"> </v>
      </c>
      <c r="R113" s="8" t="str">
        <f>IF(OR($A113="TUA",$A113="TYA"),"",IF(ISNUMBER(_xll.BDP($C113,"DUR_ADJ_OAS_MID")),_xll.BDP($C113,"DUR_ADJ_OAS_MID"),IF(ISNUMBER(_xll.BDP($E113&amp;" ISIN","DUR_ADJ_OAS_MID")),_xll.BDP($E113&amp;" ISIN","DUR_ADJ_OAS_MID")," ")))</f>
        <v xml:space="preserve"> </v>
      </c>
      <c r="S113" s="7" t="str">
        <f t="shared" si="1"/>
        <v xml:space="preserve"> </v>
      </c>
      <c r="AB113" s="8" t="s">
        <v>241</v>
      </c>
    </row>
    <row r="114" spans="1:28" x14ac:dyDescent="0.25">
      <c r="A114" t="s">
        <v>211</v>
      </c>
      <c r="B114" t="s">
        <v>317</v>
      </c>
      <c r="C114" t="s">
        <v>318</v>
      </c>
      <c r="D114" t="s">
        <v>319</v>
      </c>
      <c r="E114" t="s">
        <v>320</v>
      </c>
      <c r="F114" t="s">
        <v>321</v>
      </c>
      <c r="G114" s="1">
        <v>-25359.76268682244</v>
      </c>
      <c r="H114" s="1">
        <v>11.36</v>
      </c>
      <c r="I114" s="2">
        <v>-288086.90412230289</v>
      </c>
      <c r="J114" s="3">
        <v>-1.6980798053232E-3</v>
      </c>
      <c r="K114" s="4">
        <v>169654514.00999999</v>
      </c>
      <c r="L114" s="5">
        <v>7375001</v>
      </c>
      <c r="M114" s="6">
        <v>23.00399878</v>
      </c>
      <c r="N114" s="7" t="str">
        <f>IF(ISNUMBER(_xll.BDP($C114, "DELTA_MID")),_xll.BDP($C114, "DELTA_MID")," ")</f>
        <v xml:space="preserve"> </v>
      </c>
      <c r="O114" s="7" t="str">
        <f>IF(ISNUMBER(N114),_xll.BDP($C114, "OPT_UNDL_TICKER"),"")</f>
        <v/>
      </c>
      <c r="P114" s="8" t="str">
        <f>IF(ISNUMBER(N114),_xll.BDP($C114, "OPT_UNDL_PX")," ")</f>
        <v xml:space="preserve"> </v>
      </c>
      <c r="Q114" s="7" t="str">
        <f>IF(ISNUMBER(N114),+G114*_xll.BDP($C114, "PX_POS_MULT_FACTOR")*P114/K114," ")</f>
        <v xml:space="preserve"> </v>
      </c>
      <c r="R114" s="8" t="str">
        <f>IF(OR($A114="TUA",$A114="TYA"),"",IF(ISNUMBER(_xll.BDP($C114,"DUR_ADJ_OAS_MID")),_xll.BDP($C114,"DUR_ADJ_OAS_MID"),IF(ISNUMBER(_xll.BDP($E114&amp;" ISIN","DUR_ADJ_OAS_MID")),_xll.BDP($E114&amp;" ISIN","DUR_ADJ_OAS_MID")," ")))</f>
        <v xml:space="preserve"> </v>
      </c>
      <c r="S114" s="7" t="str">
        <f t="shared" si="1"/>
        <v xml:space="preserve"> </v>
      </c>
      <c r="AB114" s="8" t="s">
        <v>241</v>
      </c>
    </row>
    <row r="115" spans="1:28" x14ac:dyDescent="0.25">
      <c r="A115" t="s">
        <v>211</v>
      </c>
      <c r="B115" t="s">
        <v>322</v>
      </c>
      <c r="C115" t="s">
        <v>323</v>
      </c>
      <c r="D115" t="s">
        <v>324</v>
      </c>
      <c r="E115" t="s">
        <v>325</v>
      </c>
      <c r="F115" t="s">
        <v>326</v>
      </c>
      <c r="G115" s="1">
        <v>-16077.69222463299</v>
      </c>
      <c r="H115" s="1">
        <v>17.989999999999998</v>
      </c>
      <c r="I115" s="2">
        <v>-289237.68312114739</v>
      </c>
      <c r="J115" s="3">
        <v>-1.7048628785916E-3</v>
      </c>
      <c r="K115" s="4">
        <v>169654514.00999999</v>
      </c>
      <c r="L115" s="5">
        <v>7375001</v>
      </c>
      <c r="M115" s="6">
        <v>23.00399878</v>
      </c>
      <c r="N115" s="7" t="str">
        <f>IF(ISNUMBER(_xll.BDP($C115, "DELTA_MID")),_xll.BDP($C115, "DELTA_MID")," ")</f>
        <v xml:space="preserve"> </v>
      </c>
      <c r="O115" s="7" t="str">
        <f>IF(ISNUMBER(N115),_xll.BDP($C115, "OPT_UNDL_TICKER"),"")</f>
        <v/>
      </c>
      <c r="P115" s="8" t="str">
        <f>IF(ISNUMBER(N115),_xll.BDP($C115, "OPT_UNDL_PX")," ")</f>
        <v xml:space="preserve"> </v>
      </c>
      <c r="Q115" s="7" t="str">
        <f>IF(ISNUMBER(N115),+G115*_xll.BDP($C115, "PX_POS_MULT_FACTOR")*P115/K115," ")</f>
        <v xml:space="preserve"> </v>
      </c>
      <c r="R115" s="8" t="str">
        <f>IF(OR($A115="TUA",$A115="TYA"),"",IF(ISNUMBER(_xll.BDP($C115,"DUR_ADJ_OAS_MID")),_xll.BDP($C115,"DUR_ADJ_OAS_MID"),IF(ISNUMBER(_xll.BDP($E115&amp;" ISIN","DUR_ADJ_OAS_MID")),_xll.BDP($E115&amp;" ISIN","DUR_ADJ_OAS_MID")," ")))</f>
        <v xml:space="preserve"> </v>
      </c>
      <c r="S115" s="7" t="str">
        <f t="shared" si="1"/>
        <v xml:space="preserve"> </v>
      </c>
      <c r="AB115" s="8" t="s">
        <v>241</v>
      </c>
    </row>
    <row r="116" spans="1:28" x14ac:dyDescent="0.25">
      <c r="A116" t="s">
        <v>211</v>
      </c>
      <c r="B116" t="s">
        <v>327</v>
      </c>
      <c r="C116" t="s">
        <v>328</v>
      </c>
      <c r="D116" t="s">
        <v>329</v>
      </c>
      <c r="E116" t="s">
        <v>330</v>
      </c>
      <c r="F116" t="s">
        <v>331</v>
      </c>
      <c r="G116" s="1">
        <v>-6456.9905445541926</v>
      </c>
      <c r="H116" s="1">
        <v>40.090000000000003</v>
      </c>
      <c r="I116" s="2">
        <v>-258860.75093117761</v>
      </c>
      <c r="J116" s="3">
        <v>-1.5258111606504001E-3</v>
      </c>
      <c r="K116" s="4">
        <v>169654514.00999999</v>
      </c>
      <c r="L116" s="5">
        <v>7375001</v>
      </c>
      <c r="M116" s="6">
        <v>23.00399878</v>
      </c>
      <c r="N116" s="7" t="str">
        <f>IF(ISNUMBER(_xll.BDP($C116, "DELTA_MID")),_xll.BDP($C116, "DELTA_MID")," ")</f>
        <v xml:space="preserve"> </v>
      </c>
      <c r="O116" s="7" t="str">
        <f>IF(ISNUMBER(N116),_xll.BDP($C116, "OPT_UNDL_TICKER"),"")</f>
        <v/>
      </c>
      <c r="P116" s="8" t="str">
        <f>IF(ISNUMBER(N116),_xll.BDP($C116, "OPT_UNDL_PX")," ")</f>
        <v xml:space="preserve"> </v>
      </c>
      <c r="Q116" s="7" t="str">
        <f>IF(ISNUMBER(N116),+G116*_xll.BDP($C116, "PX_POS_MULT_FACTOR")*P116/K116," ")</f>
        <v xml:space="preserve"> </v>
      </c>
      <c r="R116" s="8" t="str">
        <f>IF(OR($A116="TUA",$A116="TYA"),"",IF(ISNUMBER(_xll.BDP($C116,"DUR_ADJ_OAS_MID")),_xll.BDP($C116,"DUR_ADJ_OAS_MID"),IF(ISNUMBER(_xll.BDP($E116&amp;" ISIN","DUR_ADJ_OAS_MID")),_xll.BDP($E116&amp;" ISIN","DUR_ADJ_OAS_MID")," ")))</f>
        <v xml:space="preserve"> </v>
      </c>
      <c r="S116" s="7" t="str">
        <f t="shared" si="1"/>
        <v xml:space="preserve"> </v>
      </c>
      <c r="AB116" s="8" t="s">
        <v>241</v>
      </c>
    </row>
    <row r="117" spans="1:28" x14ac:dyDescent="0.25">
      <c r="A117" t="s">
        <v>211</v>
      </c>
      <c r="B117" t="s">
        <v>332</v>
      </c>
      <c r="C117" t="s">
        <v>333</v>
      </c>
      <c r="D117" t="s">
        <v>334</v>
      </c>
      <c r="E117" t="s">
        <v>335</v>
      </c>
      <c r="F117" t="s">
        <v>336</v>
      </c>
      <c r="G117" s="1">
        <v>-5952.0692346917576</v>
      </c>
      <c r="H117" s="1">
        <v>21.15</v>
      </c>
      <c r="I117" s="2">
        <v>-125886.2643137307</v>
      </c>
      <c r="J117" s="3">
        <v>-7.4201541319620008E-4</v>
      </c>
      <c r="K117" s="4">
        <v>169654514.00999999</v>
      </c>
      <c r="L117" s="5">
        <v>7375001</v>
      </c>
      <c r="M117" s="6">
        <v>23.00399878</v>
      </c>
      <c r="N117" s="7" t="str">
        <f>IF(ISNUMBER(_xll.BDP($C117, "DELTA_MID")),_xll.BDP($C117, "DELTA_MID")," ")</f>
        <v xml:space="preserve"> </v>
      </c>
      <c r="O117" s="7" t="str">
        <f>IF(ISNUMBER(N117),_xll.BDP($C117, "OPT_UNDL_TICKER"),"")</f>
        <v/>
      </c>
      <c r="P117" s="8" t="str">
        <f>IF(ISNUMBER(N117),_xll.BDP($C117, "OPT_UNDL_PX")," ")</f>
        <v xml:space="preserve"> </v>
      </c>
      <c r="Q117" s="7" t="str">
        <f>IF(ISNUMBER(N117),+G117*_xll.BDP($C117, "PX_POS_MULT_FACTOR")*P117/K117," ")</f>
        <v xml:space="preserve"> </v>
      </c>
      <c r="R117" s="8" t="str">
        <f>IF(OR($A117="TUA",$A117="TYA"),"",IF(ISNUMBER(_xll.BDP($C117,"DUR_ADJ_OAS_MID")),_xll.BDP($C117,"DUR_ADJ_OAS_MID"),IF(ISNUMBER(_xll.BDP($E117&amp;" ISIN","DUR_ADJ_OAS_MID")),_xll.BDP($E117&amp;" ISIN","DUR_ADJ_OAS_MID")," ")))</f>
        <v xml:space="preserve"> </v>
      </c>
      <c r="S117" s="7" t="str">
        <f t="shared" si="1"/>
        <v xml:space="preserve"> </v>
      </c>
      <c r="AB117" s="8" t="s">
        <v>241</v>
      </c>
    </row>
    <row r="118" spans="1:28" x14ac:dyDescent="0.25">
      <c r="A118" t="s">
        <v>211</v>
      </c>
      <c r="B118" t="s">
        <v>337</v>
      </c>
      <c r="C118" t="s">
        <v>338</v>
      </c>
      <c r="D118" t="s">
        <v>339</v>
      </c>
      <c r="E118" t="s">
        <v>340</v>
      </c>
      <c r="F118" t="s">
        <v>341</v>
      </c>
      <c r="G118" s="1">
        <v>-976.36004475636139</v>
      </c>
      <c r="H118" s="1">
        <v>338.96</v>
      </c>
      <c r="I118" s="2">
        <v>-330947.00077061623</v>
      </c>
      <c r="J118" s="3">
        <v>-1.9507114367208001E-3</v>
      </c>
      <c r="K118" s="4">
        <v>169654514.00999999</v>
      </c>
      <c r="L118" s="5">
        <v>7375001</v>
      </c>
      <c r="M118" s="6">
        <v>23.00399878</v>
      </c>
      <c r="N118" s="7" t="str">
        <f>IF(ISNUMBER(_xll.BDP($C118, "DELTA_MID")),_xll.BDP($C118, "DELTA_MID")," ")</f>
        <v xml:space="preserve"> </v>
      </c>
      <c r="O118" s="7" t="str">
        <f>IF(ISNUMBER(N118),_xll.BDP($C118, "OPT_UNDL_TICKER"),"")</f>
        <v/>
      </c>
      <c r="P118" s="8" t="str">
        <f>IF(ISNUMBER(N118),_xll.BDP($C118, "OPT_UNDL_PX")," ")</f>
        <v xml:space="preserve"> </v>
      </c>
      <c r="Q118" s="7" t="str">
        <f>IF(ISNUMBER(N118),+G118*_xll.BDP($C118, "PX_POS_MULT_FACTOR")*P118/K118," ")</f>
        <v xml:space="preserve"> </v>
      </c>
      <c r="R118" s="8" t="str">
        <f>IF(OR($A118="TUA",$A118="TYA"),"",IF(ISNUMBER(_xll.BDP($C118,"DUR_ADJ_OAS_MID")),_xll.BDP($C118,"DUR_ADJ_OAS_MID"),IF(ISNUMBER(_xll.BDP($E118&amp;" ISIN","DUR_ADJ_OAS_MID")),_xll.BDP($E118&amp;" ISIN","DUR_ADJ_OAS_MID")," ")))</f>
        <v xml:space="preserve"> </v>
      </c>
      <c r="S118" s="7" t="str">
        <f t="shared" si="1"/>
        <v xml:space="preserve"> </v>
      </c>
      <c r="AB118" s="8" t="s">
        <v>241</v>
      </c>
    </row>
    <row r="119" spans="1:28" x14ac:dyDescent="0.25">
      <c r="A119" t="s">
        <v>211</v>
      </c>
      <c r="B119" t="s">
        <v>342</v>
      </c>
      <c r="C119" t="s">
        <v>343</v>
      </c>
      <c r="D119" t="s">
        <v>344</v>
      </c>
      <c r="E119" t="s">
        <v>345</v>
      </c>
      <c r="F119" t="s">
        <v>346</v>
      </c>
      <c r="G119" s="1">
        <v>-11130.30727666354</v>
      </c>
      <c r="H119" s="1">
        <v>28.96</v>
      </c>
      <c r="I119" s="2">
        <v>-322333.69873217621</v>
      </c>
      <c r="J119" s="3">
        <v>-1.8999417764573999E-3</v>
      </c>
      <c r="K119" s="4">
        <v>169654514.00999999</v>
      </c>
      <c r="L119" s="5">
        <v>7375001</v>
      </c>
      <c r="M119" s="6">
        <v>23.00399878</v>
      </c>
      <c r="N119" s="7" t="str">
        <f>IF(ISNUMBER(_xll.BDP($C119, "DELTA_MID")),_xll.BDP($C119, "DELTA_MID")," ")</f>
        <v xml:space="preserve"> </v>
      </c>
      <c r="O119" s="7" t="str">
        <f>IF(ISNUMBER(N119),_xll.BDP($C119, "OPT_UNDL_TICKER"),"")</f>
        <v/>
      </c>
      <c r="P119" s="8" t="str">
        <f>IF(ISNUMBER(N119),_xll.BDP($C119, "OPT_UNDL_PX")," ")</f>
        <v xml:space="preserve"> </v>
      </c>
      <c r="Q119" s="7" t="str">
        <f>IF(ISNUMBER(N119),+G119*_xll.BDP($C119, "PX_POS_MULT_FACTOR")*P119/K119," ")</f>
        <v xml:space="preserve"> </v>
      </c>
      <c r="R119" s="8" t="str">
        <f>IF(OR($A119="TUA",$A119="TYA"),"",IF(ISNUMBER(_xll.BDP($C119,"DUR_ADJ_OAS_MID")),_xll.BDP($C119,"DUR_ADJ_OAS_MID"),IF(ISNUMBER(_xll.BDP($E119&amp;" ISIN","DUR_ADJ_OAS_MID")),_xll.BDP($E119&amp;" ISIN","DUR_ADJ_OAS_MID")," ")))</f>
        <v xml:space="preserve"> </v>
      </c>
      <c r="S119" s="7" t="str">
        <f t="shared" si="1"/>
        <v xml:space="preserve"> </v>
      </c>
      <c r="AB119" s="8" t="s">
        <v>241</v>
      </c>
    </row>
    <row r="120" spans="1:28" x14ac:dyDescent="0.25">
      <c r="A120" t="s">
        <v>211</v>
      </c>
      <c r="B120" t="s">
        <v>347</v>
      </c>
      <c r="C120" t="s">
        <v>348</v>
      </c>
      <c r="D120" t="s">
        <v>349</v>
      </c>
      <c r="E120" t="s">
        <v>350</v>
      </c>
      <c r="G120" s="1">
        <v>-83291.372771550508</v>
      </c>
      <c r="H120" s="1">
        <v>3.39</v>
      </c>
      <c r="I120" s="2">
        <v>-282357.75369555631</v>
      </c>
      <c r="J120" s="3">
        <v>-1.6643102916725999E-3</v>
      </c>
      <c r="K120" s="4">
        <v>169654514.00999999</v>
      </c>
      <c r="L120" s="5">
        <v>7375001</v>
      </c>
      <c r="M120" s="6">
        <v>23.00399878</v>
      </c>
      <c r="N120" s="7" t="str">
        <f>IF(ISNUMBER(_xll.BDP($C120, "DELTA_MID")),_xll.BDP($C120, "DELTA_MID")," ")</f>
        <v xml:space="preserve"> </v>
      </c>
      <c r="O120" s="7" t="str">
        <f>IF(ISNUMBER(N120),_xll.BDP($C120, "OPT_UNDL_TICKER"),"")</f>
        <v/>
      </c>
      <c r="P120" s="8" t="str">
        <f>IF(ISNUMBER(N120),_xll.BDP($C120, "OPT_UNDL_PX")," ")</f>
        <v xml:space="preserve"> </v>
      </c>
      <c r="Q120" s="7" t="str">
        <f>IF(ISNUMBER(N120),+G120*_xll.BDP($C120, "PX_POS_MULT_FACTOR")*P120/K120," ")</f>
        <v xml:space="preserve"> </v>
      </c>
      <c r="R120" s="8" t="str">
        <f>IF(OR($A120="TUA",$A120="TYA"),"",IF(ISNUMBER(_xll.BDP($C120,"DUR_ADJ_OAS_MID")),_xll.BDP($C120,"DUR_ADJ_OAS_MID"),IF(ISNUMBER(_xll.BDP($E120&amp;" ISIN","DUR_ADJ_OAS_MID")),_xll.BDP($E120&amp;" ISIN","DUR_ADJ_OAS_MID")," ")))</f>
        <v xml:space="preserve"> </v>
      </c>
      <c r="S120" s="7" t="str">
        <f t="shared" si="1"/>
        <v xml:space="preserve"> </v>
      </c>
      <c r="AB120" s="8" t="s">
        <v>241</v>
      </c>
    </row>
    <row r="121" spans="1:28" x14ac:dyDescent="0.25">
      <c r="A121" t="s">
        <v>211</v>
      </c>
      <c r="B121" t="s">
        <v>351</v>
      </c>
      <c r="C121" t="s">
        <v>352</v>
      </c>
      <c r="D121" t="s">
        <v>353</v>
      </c>
      <c r="E121" t="s">
        <v>354</v>
      </c>
      <c r="F121" t="s">
        <v>355</v>
      </c>
      <c r="G121" s="1">
        <v>-6524.4954901248784</v>
      </c>
      <c r="H121" s="1">
        <v>47.33</v>
      </c>
      <c r="I121" s="2">
        <v>-308804.37154761038</v>
      </c>
      <c r="J121" s="3">
        <v>-1.8201954327570001E-3</v>
      </c>
      <c r="K121" s="4">
        <v>169654514.00999999</v>
      </c>
      <c r="L121" s="5">
        <v>7375001</v>
      </c>
      <c r="M121" s="6">
        <v>23.00399878</v>
      </c>
      <c r="N121" s="7" t="str">
        <f>IF(ISNUMBER(_xll.BDP($C121, "DELTA_MID")),_xll.BDP($C121, "DELTA_MID")," ")</f>
        <v xml:space="preserve"> </v>
      </c>
      <c r="O121" s="7" t="str">
        <f>IF(ISNUMBER(N121),_xll.BDP($C121, "OPT_UNDL_TICKER"),"")</f>
        <v/>
      </c>
      <c r="P121" s="8" t="str">
        <f>IF(ISNUMBER(N121),_xll.BDP($C121, "OPT_UNDL_PX")," ")</f>
        <v xml:space="preserve"> </v>
      </c>
      <c r="Q121" s="7" t="str">
        <f>IF(ISNUMBER(N121),+G121*_xll.BDP($C121, "PX_POS_MULT_FACTOR")*P121/K121," ")</f>
        <v xml:space="preserve"> </v>
      </c>
      <c r="R121" s="8" t="str">
        <f>IF(OR($A121="TUA",$A121="TYA"),"",IF(ISNUMBER(_xll.BDP($C121,"DUR_ADJ_OAS_MID")),_xll.BDP($C121,"DUR_ADJ_OAS_MID"),IF(ISNUMBER(_xll.BDP($E121&amp;" ISIN","DUR_ADJ_OAS_MID")),_xll.BDP($E121&amp;" ISIN","DUR_ADJ_OAS_MID")," ")))</f>
        <v xml:space="preserve"> </v>
      </c>
      <c r="S121" s="7" t="str">
        <f t="shared" si="1"/>
        <v xml:space="preserve"> </v>
      </c>
      <c r="AB121" s="8" t="s">
        <v>241</v>
      </c>
    </row>
    <row r="122" spans="1:28" x14ac:dyDescent="0.25">
      <c r="A122" t="s">
        <v>211</v>
      </c>
      <c r="B122" t="s">
        <v>356</v>
      </c>
      <c r="C122" t="s">
        <v>357</v>
      </c>
      <c r="D122" t="s">
        <v>358</v>
      </c>
      <c r="E122" t="s">
        <v>359</v>
      </c>
      <c r="F122" t="s">
        <v>360</v>
      </c>
      <c r="G122" s="1">
        <v>-5533.2440233896732</v>
      </c>
      <c r="H122" s="1">
        <v>55.29</v>
      </c>
      <c r="I122" s="2">
        <v>-305933.06205321499</v>
      </c>
      <c r="J122" s="3">
        <v>-1.8032709818448E-3</v>
      </c>
      <c r="K122" s="4">
        <v>169654514.00999999</v>
      </c>
      <c r="L122" s="5">
        <v>7375001</v>
      </c>
      <c r="M122" s="6">
        <v>23.00399878</v>
      </c>
      <c r="N122" s="7" t="str">
        <f>IF(ISNUMBER(_xll.BDP($C122, "DELTA_MID")),_xll.BDP($C122, "DELTA_MID")," ")</f>
        <v xml:space="preserve"> </v>
      </c>
      <c r="O122" s="7" t="str">
        <f>IF(ISNUMBER(N122),_xll.BDP($C122, "OPT_UNDL_TICKER"),"")</f>
        <v/>
      </c>
      <c r="P122" s="8" t="str">
        <f>IF(ISNUMBER(N122),_xll.BDP($C122, "OPT_UNDL_PX")," ")</f>
        <v xml:space="preserve"> </v>
      </c>
      <c r="Q122" s="7" t="str">
        <f>IF(ISNUMBER(N122),+G122*_xll.BDP($C122, "PX_POS_MULT_FACTOR")*P122/K122," ")</f>
        <v xml:space="preserve"> </v>
      </c>
      <c r="R122" s="8" t="str">
        <f>IF(OR($A122="TUA",$A122="TYA"),"",IF(ISNUMBER(_xll.BDP($C122,"DUR_ADJ_OAS_MID")),_xll.BDP($C122,"DUR_ADJ_OAS_MID"),IF(ISNUMBER(_xll.BDP($E122&amp;" ISIN","DUR_ADJ_OAS_MID")),_xll.BDP($E122&amp;" ISIN","DUR_ADJ_OAS_MID")," ")))</f>
        <v xml:space="preserve"> </v>
      </c>
      <c r="S122" s="7" t="str">
        <f t="shared" si="1"/>
        <v xml:space="preserve"> </v>
      </c>
      <c r="AB122" s="8" t="s">
        <v>241</v>
      </c>
    </row>
    <row r="123" spans="1:28" x14ac:dyDescent="0.25">
      <c r="A123" t="s">
        <v>211</v>
      </c>
      <c r="B123" t="s">
        <v>361</v>
      </c>
      <c r="C123" t="s">
        <v>362</v>
      </c>
      <c r="D123" t="s">
        <v>363</v>
      </c>
      <c r="E123" t="s">
        <v>364</v>
      </c>
      <c r="F123" t="s">
        <v>365</v>
      </c>
      <c r="G123" s="1">
        <v>-65863.049724126133</v>
      </c>
      <c r="H123" s="1">
        <v>4.7300000000000004</v>
      </c>
      <c r="I123" s="2">
        <v>-311532.22519511671</v>
      </c>
      <c r="J123" s="3">
        <v>-1.8362743073064001E-3</v>
      </c>
      <c r="K123" s="4">
        <v>169654514.00999999</v>
      </c>
      <c r="L123" s="5">
        <v>7375001</v>
      </c>
      <c r="M123" s="6">
        <v>23.00399878</v>
      </c>
      <c r="N123" s="7" t="str">
        <f>IF(ISNUMBER(_xll.BDP($C123, "DELTA_MID")),_xll.BDP($C123, "DELTA_MID")," ")</f>
        <v xml:space="preserve"> </v>
      </c>
      <c r="O123" s="7" t="str">
        <f>IF(ISNUMBER(N123),_xll.BDP($C123, "OPT_UNDL_TICKER"),"")</f>
        <v/>
      </c>
      <c r="P123" s="8" t="str">
        <f>IF(ISNUMBER(N123),_xll.BDP($C123, "OPT_UNDL_PX")," ")</f>
        <v xml:space="preserve"> </v>
      </c>
      <c r="Q123" s="7" t="str">
        <f>IF(ISNUMBER(N123),+G123*_xll.BDP($C123, "PX_POS_MULT_FACTOR")*P123/K123," ")</f>
        <v xml:space="preserve"> </v>
      </c>
      <c r="R123" s="8" t="str">
        <f>IF(OR($A123="TUA",$A123="TYA"),"",IF(ISNUMBER(_xll.BDP($C123,"DUR_ADJ_OAS_MID")),_xll.BDP($C123,"DUR_ADJ_OAS_MID"),IF(ISNUMBER(_xll.BDP($E123&amp;" ISIN","DUR_ADJ_OAS_MID")),_xll.BDP($E123&amp;" ISIN","DUR_ADJ_OAS_MID")," ")))</f>
        <v xml:space="preserve"> </v>
      </c>
      <c r="S123" s="7" t="str">
        <f t="shared" si="1"/>
        <v xml:space="preserve"> </v>
      </c>
      <c r="AB123" s="8" t="s">
        <v>241</v>
      </c>
    </row>
    <row r="124" spans="1:28" x14ac:dyDescent="0.25">
      <c r="A124" t="s">
        <v>211</v>
      </c>
      <c r="B124" t="s">
        <v>366</v>
      </c>
      <c r="C124" t="s">
        <v>367</v>
      </c>
      <c r="D124" t="s">
        <v>368</v>
      </c>
      <c r="E124" t="s">
        <v>369</v>
      </c>
      <c r="G124" s="1">
        <v>-18162.664906215639</v>
      </c>
      <c r="H124" s="1">
        <v>13.69</v>
      </c>
      <c r="I124" s="2">
        <v>-248646.8825660921</v>
      </c>
      <c r="J124" s="3">
        <v>-1.4656072313610001E-3</v>
      </c>
      <c r="K124" s="4">
        <v>169654514.00999999</v>
      </c>
      <c r="L124" s="5">
        <v>7375001</v>
      </c>
      <c r="M124" s="6">
        <v>23.00399878</v>
      </c>
      <c r="N124" s="7" t="str">
        <f>IF(ISNUMBER(_xll.BDP($C124, "DELTA_MID")),_xll.BDP($C124, "DELTA_MID")," ")</f>
        <v xml:space="preserve"> </v>
      </c>
      <c r="O124" s="7" t="str">
        <f>IF(ISNUMBER(N124),_xll.BDP($C124, "OPT_UNDL_TICKER"),"")</f>
        <v/>
      </c>
      <c r="P124" s="8" t="str">
        <f>IF(ISNUMBER(N124),_xll.BDP($C124, "OPT_UNDL_PX")," ")</f>
        <v xml:space="preserve"> </v>
      </c>
      <c r="Q124" s="7" t="str">
        <f>IF(ISNUMBER(N124),+G124*_xll.BDP($C124, "PX_POS_MULT_FACTOR")*P124/K124," ")</f>
        <v xml:space="preserve"> </v>
      </c>
      <c r="R124" s="8" t="str">
        <f>IF(OR($A124="TUA",$A124="TYA"),"",IF(ISNUMBER(_xll.BDP($C124,"DUR_ADJ_OAS_MID")),_xll.BDP($C124,"DUR_ADJ_OAS_MID"),IF(ISNUMBER(_xll.BDP($E124&amp;" ISIN","DUR_ADJ_OAS_MID")),_xll.BDP($E124&amp;" ISIN","DUR_ADJ_OAS_MID")," ")))</f>
        <v xml:space="preserve"> </v>
      </c>
      <c r="S124" s="7" t="str">
        <f t="shared" si="1"/>
        <v xml:space="preserve"> </v>
      </c>
      <c r="AB124" s="8" t="s">
        <v>241</v>
      </c>
    </row>
    <row r="125" spans="1:28" x14ac:dyDescent="0.25">
      <c r="A125" t="s">
        <v>211</v>
      </c>
      <c r="B125" t="s">
        <v>370</v>
      </c>
      <c r="C125" t="s">
        <v>371</v>
      </c>
      <c r="D125" t="s">
        <v>372</v>
      </c>
      <c r="E125" t="s">
        <v>373</v>
      </c>
      <c r="F125" t="s">
        <v>374</v>
      </c>
      <c r="G125" s="1">
        <v>-5414.6322002087854</v>
      </c>
      <c r="H125" s="1">
        <v>67.290000000000006</v>
      </c>
      <c r="I125" s="2">
        <v>-364350.60075204918</v>
      </c>
      <c r="J125" s="3">
        <v>-2.1476033389278E-3</v>
      </c>
      <c r="K125" s="4">
        <v>169654514.00999999</v>
      </c>
      <c r="L125" s="5">
        <v>7375001</v>
      </c>
      <c r="M125" s="6">
        <v>23.00399878</v>
      </c>
      <c r="N125" s="7" t="str">
        <f>IF(ISNUMBER(_xll.BDP($C125, "DELTA_MID")),_xll.BDP($C125, "DELTA_MID")," ")</f>
        <v xml:space="preserve"> </v>
      </c>
      <c r="O125" s="7" t="str">
        <f>IF(ISNUMBER(N125),_xll.BDP($C125, "OPT_UNDL_TICKER"),"")</f>
        <v/>
      </c>
      <c r="P125" s="8" t="str">
        <f>IF(ISNUMBER(N125),_xll.BDP($C125, "OPT_UNDL_PX")," ")</f>
        <v xml:space="preserve"> </v>
      </c>
      <c r="Q125" s="7" t="str">
        <f>IF(ISNUMBER(N125),+G125*_xll.BDP($C125, "PX_POS_MULT_FACTOR")*P125/K125," ")</f>
        <v xml:space="preserve"> </v>
      </c>
      <c r="R125" s="8" t="str">
        <f>IF(OR($A125="TUA",$A125="TYA"),"",IF(ISNUMBER(_xll.BDP($C125,"DUR_ADJ_OAS_MID")),_xll.BDP($C125,"DUR_ADJ_OAS_MID"),IF(ISNUMBER(_xll.BDP($E125&amp;" ISIN","DUR_ADJ_OAS_MID")),_xll.BDP($E125&amp;" ISIN","DUR_ADJ_OAS_MID")," ")))</f>
        <v xml:space="preserve"> </v>
      </c>
      <c r="S125" s="7" t="str">
        <f t="shared" si="1"/>
        <v xml:space="preserve"> </v>
      </c>
      <c r="AB125" s="8" t="s">
        <v>241</v>
      </c>
    </row>
    <row r="126" spans="1:28" x14ac:dyDescent="0.25">
      <c r="A126" t="s">
        <v>211</v>
      </c>
      <c r="B126" t="s">
        <v>375</v>
      </c>
      <c r="C126" t="s">
        <v>376</v>
      </c>
      <c r="D126" t="s">
        <v>377</v>
      </c>
      <c r="E126" t="s">
        <v>378</v>
      </c>
      <c r="F126" t="s">
        <v>379</v>
      </c>
      <c r="G126" s="1">
        <v>-12626.82756488206</v>
      </c>
      <c r="H126" s="1">
        <v>25.51</v>
      </c>
      <c r="I126" s="2">
        <v>-322110.37118014129</v>
      </c>
      <c r="J126" s="3">
        <v>-1.8986254097616E-3</v>
      </c>
      <c r="K126" s="4">
        <v>169654514.00999999</v>
      </c>
      <c r="L126" s="5">
        <v>7375001</v>
      </c>
      <c r="M126" s="6">
        <v>23.00399878</v>
      </c>
      <c r="N126" s="7" t="str">
        <f>IF(ISNUMBER(_xll.BDP($C126, "DELTA_MID")),_xll.BDP($C126, "DELTA_MID")," ")</f>
        <v xml:space="preserve"> </v>
      </c>
      <c r="O126" s="7" t="str">
        <f>IF(ISNUMBER(N126),_xll.BDP($C126, "OPT_UNDL_TICKER"),"")</f>
        <v/>
      </c>
      <c r="P126" s="8" t="str">
        <f>IF(ISNUMBER(N126),_xll.BDP($C126, "OPT_UNDL_PX")," ")</f>
        <v xml:space="preserve"> </v>
      </c>
      <c r="Q126" s="7" t="str">
        <f>IF(ISNUMBER(N126),+G126*_xll.BDP($C126, "PX_POS_MULT_FACTOR")*P126/K126," ")</f>
        <v xml:space="preserve"> </v>
      </c>
      <c r="R126" s="8" t="str">
        <f>IF(OR($A126="TUA",$A126="TYA"),"",IF(ISNUMBER(_xll.BDP($C126,"DUR_ADJ_OAS_MID")),_xll.BDP($C126,"DUR_ADJ_OAS_MID"),IF(ISNUMBER(_xll.BDP($E126&amp;" ISIN","DUR_ADJ_OAS_MID")),_xll.BDP($E126&amp;" ISIN","DUR_ADJ_OAS_MID")," ")))</f>
        <v xml:space="preserve"> </v>
      </c>
      <c r="S126" s="7" t="str">
        <f t="shared" si="1"/>
        <v xml:space="preserve"> </v>
      </c>
      <c r="AB126" s="8" t="s">
        <v>241</v>
      </c>
    </row>
    <row r="127" spans="1:28" x14ac:dyDescent="0.25">
      <c r="A127" t="s">
        <v>211</v>
      </c>
      <c r="B127" t="s">
        <v>380</v>
      </c>
      <c r="C127" t="s">
        <v>381</v>
      </c>
      <c r="D127" t="s">
        <v>382</v>
      </c>
      <c r="E127" t="s">
        <v>383</v>
      </c>
      <c r="F127" t="s">
        <v>384</v>
      </c>
      <c r="G127" s="1">
        <v>-7390.6141602631906</v>
      </c>
      <c r="H127" s="1">
        <v>40.85</v>
      </c>
      <c r="I127" s="2">
        <v>-301906.58844675141</v>
      </c>
      <c r="J127" s="3">
        <v>-1.7795376103518E-3</v>
      </c>
      <c r="K127" s="4">
        <v>169654514.00999999</v>
      </c>
      <c r="L127" s="5">
        <v>7375001</v>
      </c>
      <c r="M127" s="6">
        <v>23.00399878</v>
      </c>
      <c r="N127" s="7" t="str">
        <f>IF(ISNUMBER(_xll.BDP($C127, "DELTA_MID")),_xll.BDP($C127, "DELTA_MID")," ")</f>
        <v xml:space="preserve"> </v>
      </c>
      <c r="O127" s="7" t="str">
        <f>IF(ISNUMBER(N127),_xll.BDP($C127, "OPT_UNDL_TICKER"),"")</f>
        <v/>
      </c>
      <c r="P127" s="8" t="str">
        <f>IF(ISNUMBER(N127),_xll.BDP($C127, "OPT_UNDL_PX")," ")</f>
        <v xml:space="preserve"> </v>
      </c>
      <c r="Q127" s="7" t="str">
        <f>IF(ISNUMBER(N127),+G127*_xll.BDP($C127, "PX_POS_MULT_FACTOR")*P127/K127," ")</f>
        <v xml:space="preserve"> </v>
      </c>
      <c r="R127" s="8" t="str">
        <f>IF(OR($A127="TUA",$A127="TYA"),"",IF(ISNUMBER(_xll.BDP($C127,"DUR_ADJ_OAS_MID")),_xll.BDP($C127,"DUR_ADJ_OAS_MID"),IF(ISNUMBER(_xll.BDP($E127&amp;" ISIN","DUR_ADJ_OAS_MID")),_xll.BDP($E127&amp;" ISIN","DUR_ADJ_OAS_MID")," ")))</f>
        <v xml:space="preserve"> </v>
      </c>
      <c r="S127" s="7" t="str">
        <f t="shared" si="1"/>
        <v xml:space="preserve"> </v>
      </c>
      <c r="AB127" s="8" t="s">
        <v>241</v>
      </c>
    </row>
    <row r="128" spans="1:28" x14ac:dyDescent="0.25">
      <c r="A128" t="s">
        <v>211</v>
      </c>
      <c r="B128" t="s">
        <v>385</v>
      </c>
      <c r="C128" t="s">
        <v>386</v>
      </c>
      <c r="D128" t="s">
        <v>387</v>
      </c>
      <c r="E128" t="s">
        <v>388</v>
      </c>
      <c r="F128" t="s">
        <v>389</v>
      </c>
      <c r="G128" s="1">
        <v>-10020.48202444486</v>
      </c>
      <c r="H128" s="1">
        <v>30.8</v>
      </c>
      <c r="I128" s="2">
        <v>-308630.84635290172</v>
      </c>
      <c r="J128" s="3">
        <v>-1.8191726176806E-3</v>
      </c>
      <c r="K128" s="4">
        <v>169654514.00999999</v>
      </c>
      <c r="L128" s="5">
        <v>7375001</v>
      </c>
      <c r="M128" s="6">
        <v>23.00399878</v>
      </c>
      <c r="N128" s="7" t="str">
        <f>IF(ISNUMBER(_xll.BDP($C128, "DELTA_MID")),_xll.BDP($C128, "DELTA_MID")," ")</f>
        <v xml:space="preserve"> </v>
      </c>
      <c r="O128" s="7" t="str">
        <f>IF(ISNUMBER(N128),_xll.BDP($C128, "OPT_UNDL_TICKER"),"")</f>
        <v/>
      </c>
      <c r="P128" s="8" t="str">
        <f>IF(ISNUMBER(N128),_xll.BDP($C128, "OPT_UNDL_PX")," ")</f>
        <v xml:space="preserve"> </v>
      </c>
      <c r="Q128" s="7" t="str">
        <f>IF(ISNUMBER(N128),+G128*_xll.BDP($C128, "PX_POS_MULT_FACTOR")*P128/K128," ")</f>
        <v xml:space="preserve"> </v>
      </c>
      <c r="R128" s="8" t="str">
        <f>IF(OR($A128="TUA",$A128="TYA"),"",IF(ISNUMBER(_xll.BDP($C128,"DUR_ADJ_OAS_MID")),_xll.BDP($C128,"DUR_ADJ_OAS_MID"),IF(ISNUMBER(_xll.BDP($E128&amp;" ISIN","DUR_ADJ_OAS_MID")),_xll.BDP($E128&amp;" ISIN","DUR_ADJ_OAS_MID")," ")))</f>
        <v xml:space="preserve"> </v>
      </c>
      <c r="S128" s="7" t="str">
        <f t="shared" si="1"/>
        <v xml:space="preserve"> </v>
      </c>
      <c r="AB128" s="8" t="s">
        <v>241</v>
      </c>
    </row>
    <row r="129" spans="1:28" x14ac:dyDescent="0.25">
      <c r="A129" t="s">
        <v>211</v>
      </c>
      <c r="B129" t="s">
        <v>390</v>
      </c>
      <c r="C129" t="s">
        <v>391</v>
      </c>
      <c r="D129" t="s">
        <v>392</v>
      </c>
      <c r="E129" t="s">
        <v>393</v>
      </c>
      <c r="F129" t="s">
        <v>394</v>
      </c>
      <c r="G129" s="1">
        <v>-3865.285975088651</v>
      </c>
      <c r="H129" s="1">
        <v>84.8</v>
      </c>
      <c r="I129" s="2">
        <v>-327776.25068751757</v>
      </c>
      <c r="J129" s="3">
        <v>-1.932021983619E-3</v>
      </c>
      <c r="K129" s="4">
        <v>169654514.00999999</v>
      </c>
      <c r="L129" s="5">
        <v>7375001</v>
      </c>
      <c r="M129" s="6">
        <v>23.00399878</v>
      </c>
      <c r="N129" s="7" t="str">
        <f>IF(ISNUMBER(_xll.BDP($C129, "DELTA_MID")),_xll.BDP($C129, "DELTA_MID")," ")</f>
        <v xml:space="preserve"> </v>
      </c>
      <c r="O129" s="7" t="str">
        <f>IF(ISNUMBER(N129),_xll.BDP($C129, "OPT_UNDL_TICKER"),"")</f>
        <v/>
      </c>
      <c r="P129" s="8" t="str">
        <f>IF(ISNUMBER(N129),_xll.BDP($C129, "OPT_UNDL_PX")," ")</f>
        <v xml:space="preserve"> </v>
      </c>
      <c r="Q129" s="7" t="str">
        <f>IF(ISNUMBER(N129),+G129*_xll.BDP($C129, "PX_POS_MULT_FACTOR")*P129/K129," ")</f>
        <v xml:space="preserve"> </v>
      </c>
      <c r="R129" s="8" t="str">
        <f>IF(OR($A129="TUA",$A129="TYA"),"",IF(ISNUMBER(_xll.BDP($C129,"DUR_ADJ_OAS_MID")),_xll.BDP($C129,"DUR_ADJ_OAS_MID"),IF(ISNUMBER(_xll.BDP($E129&amp;" ISIN","DUR_ADJ_OAS_MID")),_xll.BDP($E129&amp;" ISIN","DUR_ADJ_OAS_MID")," ")))</f>
        <v xml:space="preserve"> </v>
      </c>
      <c r="S129" s="7" t="str">
        <f t="shared" si="1"/>
        <v xml:space="preserve"> </v>
      </c>
      <c r="AB129" s="8" t="s">
        <v>241</v>
      </c>
    </row>
    <row r="130" spans="1:28" x14ac:dyDescent="0.25">
      <c r="A130" t="s">
        <v>211</v>
      </c>
      <c r="B130" t="s">
        <v>395</v>
      </c>
      <c r="C130" t="s">
        <v>396</v>
      </c>
      <c r="D130" t="s">
        <v>397</v>
      </c>
      <c r="E130" t="s">
        <v>398</v>
      </c>
      <c r="F130" t="s">
        <v>399</v>
      </c>
      <c r="G130" s="1">
        <v>-3690.2556225967342</v>
      </c>
      <c r="H130" s="1">
        <v>93.07</v>
      </c>
      <c r="I130" s="2">
        <v>-343452.09079507802</v>
      </c>
      <c r="J130" s="3">
        <v>-2.0244205867392001E-3</v>
      </c>
      <c r="K130" s="4">
        <v>169654514.00999999</v>
      </c>
      <c r="L130" s="5">
        <v>7375001</v>
      </c>
      <c r="M130" s="6">
        <v>23.00399878</v>
      </c>
      <c r="N130" s="7" t="str">
        <f>IF(ISNUMBER(_xll.BDP($C130, "DELTA_MID")),_xll.BDP($C130, "DELTA_MID")," ")</f>
        <v xml:space="preserve"> </v>
      </c>
      <c r="O130" s="7" t="str">
        <f>IF(ISNUMBER(N130),_xll.BDP($C130, "OPT_UNDL_TICKER"),"")</f>
        <v/>
      </c>
      <c r="P130" s="8" t="str">
        <f>IF(ISNUMBER(N130),_xll.BDP($C130, "OPT_UNDL_PX")," ")</f>
        <v xml:space="preserve"> </v>
      </c>
      <c r="Q130" s="7" t="str">
        <f>IF(ISNUMBER(N130),+G130*_xll.BDP($C130, "PX_POS_MULT_FACTOR")*P130/K130," ")</f>
        <v xml:space="preserve"> </v>
      </c>
      <c r="R130" s="8" t="str">
        <f>IF(OR($A130="TUA",$A130="TYA"),"",IF(ISNUMBER(_xll.BDP($C130,"DUR_ADJ_OAS_MID")),_xll.BDP($C130,"DUR_ADJ_OAS_MID"),IF(ISNUMBER(_xll.BDP($E130&amp;" ISIN","DUR_ADJ_OAS_MID")),_xll.BDP($E130&amp;" ISIN","DUR_ADJ_OAS_MID")," ")))</f>
        <v xml:space="preserve"> </v>
      </c>
      <c r="S130" s="7" t="str">
        <f t="shared" si="1"/>
        <v xml:space="preserve"> </v>
      </c>
      <c r="AB130" s="8" t="s">
        <v>241</v>
      </c>
    </row>
    <row r="131" spans="1:28" x14ac:dyDescent="0.25">
      <c r="A131" t="s">
        <v>211</v>
      </c>
      <c r="B131" t="s">
        <v>400</v>
      </c>
      <c r="C131" t="s">
        <v>401</v>
      </c>
      <c r="D131" t="s">
        <v>402</v>
      </c>
      <c r="E131" t="s">
        <v>403</v>
      </c>
      <c r="F131" t="s">
        <v>404</v>
      </c>
      <c r="G131" s="1">
        <v>-4496.9811839627419</v>
      </c>
      <c r="H131" s="1">
        <v>79.14</v>
      </c>
      <c r="I131" s="2">
        <v>-355891.09089881141</v>
      </c>
      <c r="J131" s="3">
        <v>-2.097740180835E-3</v>
      </c>
      <c r="K131" s="4">
        <v>169654514.00999999</v>
      </c>
      <c r="L131" s="5">
        <v>7375001</v>
      </c>
      <c r="M131" s="6">
        <v>23.00399878</v>
      </c>
      <c r="N131" s="7" t="str">
        <f>IF(ISNUMBER(_xll.BDP($C131, "DELTA_MID")),_xll.BDP($C131, "DELTA_MID")," ")</f>
        <v xml:space="preserve"> </v>
      </c>
      <c r="O131" s="7" t="str">
        <f>IF(ISNUMBER(N131),_xll.BDP($C131, "OPT_UNDL_TICKER"),"")</f>
        <v/>
      </c>
      <c r="P131" s="8" t="str">
        <f>IF(ISNUMBER(N131),_xll.BDP($C131, "OPT_UNDL_PX")," ")</f>
        <v xml:space="preserve"> </v>
      </c>
      <c r="Q131" s="7" t="str">
        <f>IF(ISNUMBER(N131),+G131*_xll.BDP($C131, "PX_POS_MULT_FACTOR")*P131/K131," ")</f>
        <v xml:space="preserve"> </v>
      </c>
      <c r="R131" s="8" t="str">
        <f>IF(OR($A131="TUA",$A131="TYA"),"",IF(ISNUMBER(_xll.BDP($C131,"DUR_ADJ_OAS_MID")),_xll.BDP($C131,"DUR_ADJ_OAS_MID"),IF(ISNUMBER(_xll.BDP($E131&amp;" ISIN","DUR_ADJ_OAS_MID")),_xll.BDP($E131&amp;" ISIN","DUR_ADJ_OAS_MID")," ")))</f>
        <v xml:space="preserve"> </v>
      </c>
      <c r="S131" s="7" t="str">
        <f t="shared" ref="S131:S194" si="2">IF(ISNUMBER(N131),Q131*N131,IF(ISNUMBER(R131),J131*R131," "))</f>
        <v xml:space="preserve"> </v>
      </c>
      <c r="AB131" s="8" t="s">
        <v>241</v>
      </c>
    </row>
    <row r="132" spans="1:28" x14ac:dyDescent="0.25">
      <c r="A132" t="s">
        <v>211</v>
      </c>
      <c r="B132" t="s">
        <v>405</v>
      </c>
      <c r="C132" t="s">
        <v>406</v>
      </c>
      <c r="D132" t="s">
        <v>407</v>
      </c>
      <c r="E132" t="s">
        <v>408</v>
      </c>
      <c r="F132" t="s">
        <v>409</v>
      </c>
      <c r="G132" s="1">
        <v>-10512.11002978505</v>
      </c>
      <c r="H132" s="1">
        <v>28.15</v>
      </c>
      <c r="I132" s="2">
        <v>-295915.89733844908</v>
      </c>
      <c r="J132" s="3">
        <v>-1.7442264891401999E-3</v>
      </c>
      <c r="K132" s="4">
        <v>169654514.00999999</v>
      </c>
      <c r="L132" s="5">
        <v>7375001</v>
      </c>
      <c r="M132" s="6">
        <v>23.00399878</v>
      </c>
      <c r="N132" s="7" t="str">
        <f>IF(ISNUMBER(_xll.BDP($C132, "DELTA_MID")),_xll.BDP($C132, "DELTA_MID")," ")</f>
        <v xml:space="preserve"> </v>
      </c>
      <c r="O132" s="7" t="str">
        <f>IF(ISNUMBER(N132),_xll.BDP($C132, "OPT_UNDL_TICKER"),"")</f>
        <v/>
      </c>
      <c r="P132" s="8" t="str">
        <f>IF(ISNUMBER(N132),_xll.BDP($C132, "OPT_UNDL_PX")," ")</f>
        <v xml:space="preserve"> </v>
      </c>
      <c r="Q132" s="7" t="str">
        <f>IF(ISNUMBER(N132),+G132*_xll.BDP($C132, "PX_POS_MULT_FACTOR")*P132/K132," ")</f>
        <v xml:space="preserve"> </v>
      </c>
      <c r="R132" s="8" t="str">
        <f>IF(OR($A132="TUA",$A132="TYA"),"",IF(ISNUMBER(_xll.BDP($C132,"DUR_ADJ_OAS_MID")),_xll.BDP($C132,"DUR_ADJ_OAS_MID"),IF(ISNUMBER(_xll.BDP($E132&amp;" ISIN","DUR_ADJ_OAS_MID")),_xll.BDP($E132&amp;" ISIN","DUR_ADJ_OAS_MID")," ")))</f>
        <v xml:space="preserve"> </v>
      </c>
      <c r="S132" s="7" t="str">
        <f t="shared" si="2"/>
        <v xml:space="preserve"> </v>
      </c>
      <c r="AB132" s="8" t="s">
        <v>241</v>
      </c>
    </row>
    <row r="133" spans="1:28" x14ac:dyDescent="0.25">
      <c r="A133" t="s">
        <v>211</v>
      </c>
      <c r="B133" t="s">
        <v>410</v>
      </c>
      <c r="C133" t="s">
        <v>411</v>
      </c>
      <c r="D133" t="s">
        <v>412</v>
      </c>
      <c r="E133" t="s">
        <v>413</v>
      </c>
      <c r="F133" t="s">
        <v>414</v>
      </c>
      <c r="G133" s="1">
        <v>-18937.61683982901</v>
      </c>
      <c r="H133" s="1">
        <v>16.3</v>
      </c>
      <c r="I133" s="2">
        <v>-308683.15448921279</v>
      </c>
      <c r="J133" s="3">
        <v>-1.8194809391928E-3</v>
      </c>
      <c r="K133" s="4">
        <v>169654514.00999999</v>
      </c>
      <c r="L133" s="5">
        <v>7375001</v>
      </c>
      <c r="M133" s="6">
        <v>23.00399878</v>
      </c>
      <c r="N133" s="7" t="str">
        <f>IF(ISNUMBER(_xll.BDP($C133, "DELTA_MID")),_xll.BDP($C133, "DELTA_MID")," ")</f>
        <v xml:space="preserve"> </v>
      </c>
      <c r="O133" s="7" t="str">
        <f>IF(ISNUMBER(N133),_xll.BDP($C133, "OPT_UNDL_TICKER"),"")</f>
        <v/>
      </c>
      <c r="P133" s="8" t="str">
        <f>IF(ISNUMBER(N133),_xll.BDP($C133, "OPT_UNDL_PX")," ")</f>
        <v xml:space="preserve"> </v>
      </c>
      <c r="Q133" s="7" t="str">
        <f>IF(ISNUMBER(N133),+G133*_xll.BDP($C133, "PX_POS_MULT_FACTOR")*P133/K133," ")</f>
        <v xml:space="preserve"> </v>
      </c>
      <c r="R133" s="8" t="str">
        <f>IF(OR($A133="TUA",$A133="TYA"),"",IF(ISNUMBER(_xll.BDP($C133,"DUR_ADJ_OAS_MID")),_xll.BDP($C133,"DUR_ADJ_OAS_MID"),IF(ISNUMBER(_xll.BDP($E133&amp;" ISIN","DUR_ADJ_OAS_MID")),_xll.BDP($E133&amp;" ISIN","DUR_ADJ_OAS_MID")," ")))</f>
        <v xml:space="preserve"> </v>
      </c>
      <c r="S133" s="7" t="str">
        <f t="shared" si="2"/>
        <v xml:space="preserve"> </v>
      </c>
      <c r="AB133" s="8" t="s">
        <v>241</v>
      </c>
    </row>
    <row r="134" spans="1:28" x14ac:dyDescent="0.25">
      <c r="A134" t="s">
        <v>211</v>
      </c>
      <c r="B134" t="s">
        <v>415</v>
      </c>
      <c r="C134" t="s">
        <v>416</v>
      </c>
      <c r="D134" t="s">
        <v>417</v>
      </c>
      <c r="E134" t="s">
        <v>418</v>
      </c>
      <c r="F134" t="s">
        <v>419</v>
      </c>
      <c r="G134" s="1">
        <v>-2170.901925032073</v>
      </c>
      <c r="H134" s="1">
        <v>140.03</v>
      </c>
      <c r="I134" s="2">
        <v>-303991.39656224131</v>
      </c>
      <c r="J134" s="3">
        <v>-1.7918261611614E-3</v>
      </c>
      <c r="K134" s="4">
        <v>169654514.00999999</v>
      </c>
      <c r="L134" s="5">
        <v>7375001</v>
      </c>
      <c r="M134" s="6">
        <v>23.00399878</v>
      </c>
      <c r="N134" s="7" t="str">
        <f>IF(ISNUMBER(_xll.BDP($C134, "DELTA_MID")),_xll.BDP($C134, "DELTA_MID")," ")</f>
        <v xml:space="preserve"> </v>
      </c>
      <c r="O134" s="7" t="str">
        <f>IF(ISNUMBER(N134),_xll.BDP($C134, "OPT_UNDL_TICKER"),"")</f>
        <v/>
      </c>
      <c r="P134" s="8" t="str">
        <f>IF(ISNUMBER(N134),_xll.BDP($C134, "OPT_UNDL_PX")," ")</f>
        <v xml:space="preserve"> </v>
      </c>
      <c r="Q134" s="7" t="str">
        <f>IF(ISNUMBER(N134),+G134*_xll.BDP($C134, "PX_POS_MULT_FACTOR")*P134/K134," ")</f>
        <v xml:space="preserve"> </v>
      </c>
      <c r="R134" s="8" t="str">
        <f>IF(OR($A134="TUA",$A134="TYA"),"",IF(ISNUMBER(_xll.BDP($C134,"DUR_ADJ_OAS_MID")),_xll.BDP($C134,"DUR_ADJ_OAS_MID"),IF(ISNUMBER(_xll.BDP($E134&amp;" ISIN","DUR_ADJ_OAS_MID")),_xll.BDP($E134&amp;" ISIN","DUR_ADJ_OAS_MID")," ")))</f>
        <v xml:space="preserve"> </v>
      </c>
      <c r="S134" s="7" t="str">
        <f t="shared" si="2"/>
        <v xml:space="preserve"> </v>
      </c>
      <c r="AB134" s="8" t="s">
        <v>241</v>
      </c>
    </row>
    <row r="135" spans="1:28" x14ac:dyDescent="0.25">
      <c r="A135" t="s">
        <v>211</v>
      </c>
      <c r="B135" t="s">
        <v>420</v>
      </c>
      <c r="C135" t="s">
        <v>421</v>
      </c>
      <c r="D135" t="s">
        <v>422</v>
      </c>
      <c r="E135" t="s">
        <v>423</v>
      </c>
      <c r="F135" t="s">
        <v>424</v>
      </c>
      <c r="G135" s="1">
        <v>-20294.955746053889</v>
      </c>
      <c r="H135" s="1">
        <v>14.36</v>
      </c>
      <c r="I135" s="2">
        <v>-291435.5645133339</v>
      </c>
      <c r="J135" s="3">
        <v>-1.7178179208137999E-3</v>
      </c>
      <c r="K135" s="4">
        <v>169654514.00999999</v>
      </c>
      <c r="L135" s="5">
        <v>7375001</v>
      </c>
      <c r="M135" s="6">
        <v>23.00399878</v>
      </c>
      <c r="N135" s="7" t="str">
        <f>IF(ISNUMBER(_xll.BDP($C135, "DELTA_MID")),_xll.BDP($C135, "DELTA_MID")," ")</f>
        <v xml:space="preserve"> </v>
      </c>
      <c r="O135" s="7" t="str">
        <f>IF(ISNUMBER(N135),_xll.BDP($C135, "OPT_UNDL_TICKER"),"")</f>
        <v/>
      </c>
      <c r="P135" s="8" t="str">
        <f>IF(ISNUMBER(N135),_xll.BDP($C135, "OPT_UNDL_PX")," ")</f>
        <v xml:space="preserve"> </v>
      </c>
      <c r="Q135" s="7" t="str">
        <f>IF(ISNUMBER(N135),+G135*_xll.BDP($C135, "PX_POS_MULT_FACTOR")*P135/K135," ")</f>
        <v xml:space="preserve"> </v>
      </c>
      <c r="R135" s="8" t="str">
        <f>IF(OR($A135="TUA",$A135="TYA"),"",IF(ISNUMBER(_xll.BDP($C135,"DUR_ADJ_OAS_MID")),_xll.BDP($C135,"DUR_ADJ_OAS_MID"),IF(ISNUMBER(_xll.BDP($E135&amp;" ISIN","DUR_ADJ_OAS_MID")),_xll.BDP($E135&amp;" ISIN","DUR_ADJ_OAS_MID")," ")))</f>
        <v xml:space="preserve"> </v>
      </c>
      <c r="S135" s="7" t="str">
        <f t="shared" si="2"/>
        <v xml:space="preserve"> </v>
      </c>
      <c r="AB135" s="8" t="s">
        <v>241</v>
      </c>
    </row>
    <row r="136" spans="1:28" x14ac:dyDescent="0.25">
      <c r="A136" t="s">
        <v>211</v>
      </c>
      <c r="B136" t="s">
        <v>425</v>
      </c>
      <c r="C136" t="s">
        <v>426</v>
      </c>
      <c r="D136" t="s">
        <v>427</v>
      </c>
      <c r="E136" t="s">
        <v>428</v>
      </c>
      <c r="F136" t="s">
        <v>429</v>
      </c>
      <c r="G136" s="1">
        <v>-36040.576091213843</v>
      </c>
      <c r="H136" s="1">
        <v>8.44</v>
      </c>
      <c r="I136" s="2">
        <v>-304182.46220984473</v>
      </c>
      <c r="J136" s="3">
        <v>-1.7929523654873999E-3</v>
      </c>
      <c r="K136" s="4">
        <v>169654514.00999999</v>
      </c>
      <c r="L136" s="5">
        <v>7375001</v>
      </c>
      <c r="M136" s="6">
        <v>23.00399878</v>
      </c>
      <c r="N136" s="7" t="str">
        <f>IF(ISNUMBER(_xll.BDP($C136, "DELTA_MID")),_xll.BDP($C136, "DELTA_MID")," ")</f>
        <v xml:space="preserve"> </v>
      </c>
      <c r="O136" s="7" t="str">
        <f>IF(ISNUMBER(N136),_xll.BDP($C136, "OPT_UNDL_TICKER"),"")</f>
        <v/>
      </c>
      <c r="P136" s="8" t="str">
        <f>IF(ISNUMBER(N136),_xll.BDP($C136, "OPT_UNDL_PX")," ")</f>
        <v xml:space="preserve"> </v>
      </c>
      <c r="Q136" s="7" t="str">
        <f>IF(ISNUMBER(N136),+G136*_xll.BDP($C136, "PX_POS_MULT_FACTOR")*P136/K136," ")</f>
        <v xml:space="preserve"> </v>
      </c>
      <c r="R136" s="8" t="str">
        <f>IF(OR($A136="TUA",$A136="TYA"),"",IF(ISNUMBER(_xll.BDP($C136,"DUR_ADJ_OAS_MID")),_xll.BDP($C136,"DUR_ADJ_OAS_MID"),IF(ISNUMBER(_xll.BDP($E136&amp;" ISIN","DUR_ADJ_OAS_MID")),_xll.BDP($E136&amp;" ISIN","DUR_ADJ_OAS_MID")," ")))</f>
        <v xml:space="preserve"> </v>
      </c>
      <c r="S136" s="7" t="str">
        <f t="shared" si="2"/>
        <v xml:space="preserve"> </v>
      </c>
      <c r="AB136" s="8" t="s">
        <v>241</v>
      </c>
    </row>
    <row r="137" spans="1:28" x14ac:dyDescent="0.25">
      <c r="A137" t="s">
        <v>211</v>
      </c>
      <c r="B137" t="s">
        <v>430</v>
      </c>
      <c r="C137" t="s">
        <v>431</v>
      </c>
      <c r="D137" t="s">
        <v>432</v>
      </c>
      <c r="E137" t="s">
        <v>433</v>
      </c>
      <c r="F137" t="s">
        <v>434</v>
      </c>
      <c r="G137" s="1">
        <v>-4339.1074058974536</v>
      </c>
      <c r="H137" s="1">
        <v>68.73</v>
      </c>
      <c r="I137" s="2">
        <v>-298226.85200733203</v>
      </c>
      <c r="J137" s="3">
        <v>-1.757848022775E-3</v>
      </c>
      <c r="K137" s="4">
        <v>169654514.00999999</v>
      </c>
      <c r="L137" s="5">
        <v>7375001</v>
      </c>
      <c r="M137" s="6">
        <v>23.00399878</v>
      </c>
      <c r="N137" s="7" t="str">
        <f>IF(ISNUMBER(_xll.BDP($C137, "DELTA_MID")),_xll.BDP($C137, "DELTA_MID")," ")</f>
        <v xml:space="preserve"> </v>
      </c>
      <c r="O137" s="7" t="str">
        <f>IF(ISNUMBER(N137),_xll.BDP($C137, "OPT_UNDL_TICKER"),"")</f>
        <v/>
      </c>
      <c r="P137" s="8" t="str">
        <f>IF(ISNUMBER(N137),_xll.BDP($C137, "OPT_UNDL_PX")," ")</f>
        <v xml:space="preserve"> </v>
      </c>
      <c r="Q137" s="7" t="str">
        <f>IF(ISNUMBER(N137),+G137*_xll.BDP($C137, "PX_POS_MULT_FACTOR")*P137/K137," ")</f>
        <v xml:space="preserve"> </v>
      </c>
      <c r="R137" s="8" t="str">
        <f>IF(OR($A137="TUA",$A137="TYA"),"",IF(ISNUMBER(_xll.BDP($C137,"DUR_ADJ_OAS_MID")),_xll.BDP($C137,"DUR_ADJ_OAS_MID"),IF(ISNUMBER(_xll.BDP($E137&amp;" ISIN","DUR_ADJ_OAS_MID")),_xll.BDP($E137&amp;" ISIN","DUR_ADJ_OAS_MID")," ")))</f>
        <v xml:space="preserve"> </v>
      </c>
      <c r="S137" s="7" t="str">
        <f t="shared" si="2"/>
        <v xml:space="preserve"> </v>
      </c>
      <c r="AB137" s="8" t="s">
        <v>241</v>
      </c>
    </row>
    <row r="138" spans="1:28" x14ac:dyDescent="0.25">
      <c r="A138" t="s">
        <v>211</v>
      </c>
      <c r="B138" t="s">
        <v>435</v>
      </c>
      <c r="C138" t="s">
        <v>436</v>
      </c>
      <c r="D138" t="s">
        <v>437</v>
      </c>
      <c r="E138" t="s">
        <v>438</v>
      </c>
      <c r="F138" t="s">
        <v>439</v>
      </c>
      <c r="G138" s="1">
        <v>-33936.099157434881</v>
      </c>
      <c r="H138" s="1">
        <v>9.6300000000000008</v>
      </c>
      <c r="I138" s="2">
        <v>-326804.63488609792</v>
      </c>
      <c r="J138" s="3">
        <v>-1.9262949576858001E-3</v>
      </c>
      <c r="K138" s="4">
        <v>169654514.00999999</v>
      </c>
      <c r="L138" s="5">
        <v>7375001</v>
      </c>
      <c r="M138" s="6">
        <v>23.00399878</v>
      </c>
      <c r="N138" s="7" t="str">
        <f>IF(ISNUMBER(_xll.BDP($C138, "DELTA_MID")),_xll.BDP($C138, "DELTA_MID")," ")</f>
        <v xml:space="preserve"> </v>
      </c>
      <c r="O138" s="7" t="str">
        <f>IF(ISNUMBER(N138),_xll.BDP($C138, "OPT_UNDL_TICKER"),"")</f>
        <v/>
      </c>
      <c r="P138" s="8" t="str">
        <f>IF(ISNUMBER(N138),_xll.BDP($C138, "OPT_UNDL_PX")," ")</f>
        <v xml:space="preserve"> </v>
      </c>
      <c r="Q138" s="7" t="str">
        <f>IF(ISNUMBER(N138),+G138*_xll.BDP($C138, "PX_POS_MULT_FACTOR")*P138/K138," ")</f>
        <v xml:space="preserve"> </v>
      </c>
      <c r="R138" s="8" t="str">
        <f>IF(OR($A138="TUA",$A138="TYA"),"",IF(ISNUMBER(_xll.BDP($C138,"DUR_ADJ_OAS_MID")),_xll.BDP($C138,"DUR_ADJ_OAS_MID"),IF(ISNUMBER(_xll.BDP($E138&amp;" ISIN","DUR_ADJ_OAS_MID")),_xll.BDP($E138&amp;" ISIN","DUR_ADJ_OAS_MID")," ")))</f>
        <v xml:space="preserve"> </v>
      </c>
      <c r="S138" s="7" t="str">
        <f t="shared" si="2"/>
        <v xml:space="preserve"> </v>
      </c>
      <c r="AB138" s="8" t="s">
        <v>241</v>
      </c>
    </row>
    <row r="139" spans="1:28" x14ac:dyDescent="0.25">
      <c r="A139" t="s">
        <v>211</v>
      </c>
      <c r="B139" t="s">
        <v>440</v>
      </c>
      <c r="C139" t="s">
        <v>441</v>
      </c>
      <c r="D139" t="s">
        <v>442</v>
      </c>
      <c r="E139" t="s">
        <v>443</v>
      </c>
      <c r="F139" t="s">
        <v>444</v>
      </c>
      <c r="G139" s="1">
        <v>-12174.316533168671</v>
      </c>
      <c r="H139" s="1">
        <v>22.32</v>
      </c>
      <c r="I139" s="2">
        <v>-271730.74502032477</v>
      </c>
      <c r="J139" s="3">
        <v>-1.6016711763078E-3</v>
      </c>
      <c r="K139" s="4">
        <v>169654514.00999999</v>
      </c>
      <c r="L139" s="5">
        <v>7375001</v>
      </c>
      <c r="M139" s="6">
        <v>23.00399878</v>
      </c>
      <c r="N139" s="7" t="str">
        <f>IF(ISNUMBER(_xll.BDP($C139, "DELTA_MID")),_xll.BDP($C139, "DELTA_MID")," ")</f>
        <v xml:space="preserve"> </v>
      </c>
      <c r="O139" s="7" t="str">
        <f>IF(ISNUMBER(N139),_xll.BDP($C139, "OPT_UNDL_TICKER"),"")</f>
        <v/>
      </c>
      <c r="P139" s="8" t="str">
        <f>IF(ISNUMBER(N139),_xll.BDP($C139, "OPT_UNDL_PX")," ")</f>
        <v xml:space="preserve"> </v>
      </c>
      <c r="Q139" s="7" t="str">
        <f>IF(ISNUMBER(N139),+G139*_xll.BDP($C139, "PX_POS_MULT_FACTOR")*P139/K139," ")</f>
        <v xml:space="preserve"> </v>
      </c>
      <c r="R139" s="8" t="str">
        <f>IF(OR($A139="TUA",$A139="TYA"),"",IF(ISNUMBER(_xll.BDP($C139,"DUR_ADJ_OAS_MID")),_xll.BDP($C139,"DUR_ADJ_OAS_MID"),IF(ISNUMBER(_xll.BDP($E139&amp;" ISIN","DUR_ADJ_OAS_MID")),_xll.BDP($E139&amp;" ISIN","DUR_ADJ_OAS_MID")," ")))</f>
        <v xml:space="preserve"> </v>
      </c>
      <c r="S139" s="7" t="str">
        <f t="shared" si="2"/>
        <v xml:space="preserve"> </v>
      </c>
      <c r="AB139" s="8" t="s">
        <v>241</v>
      </c>
    </row>
    <row r="140" spans="1:28" x14ac:dyDescent="0.25">
      <c r="A140" t="s">
        <v>211</v>
      </c>
      <c r="B140" t="s">
        <v>445</v>
      </c>
      <c r="C140" t="s">
        <v>446</v>
      </c>
      <c r="D140" t="s">
        <v>447</v>
      </c>
      <c r="E140" t="s">
        <v>448</v>
      </c>
      <c r="F140" t="s">
        <v>449</v>
      </c>
      <c r="G140" s="1">
        <v>-8362.7228155360572</v>
      </c>
      <c r="H140" s="1">
        <v>37.840000000000003</v>
      </c>
      <c r="I140" s="2">
        <v>-316445.43133988441</v>
      </c>
      <c r="J140" s="3">
        <v>-1.8652343746140001E-3</v>
      </c>
      <c r="K140" s="4">
        <v>169654514.00999999</v>
      </c>
      <c r="L140" s="5">
        <v>7375001</v>
      </c>
      <c r="M140" s="6">
        <v>23.00399878</v>
      </c>
      <c r="N140" s="7" t="str">
        <f>IF(ISNUMBER(_xll.BDP($C140, "DELTA_MID")),_xll.BDP($C140, "DELTA_MID")," ")</f>
        <v xml:space="preserve"> </v>
      </c>
      <c r="O140" s="7" t="str">
        <f>IF(ISNUMBER(N140),_xll.BDP($C140, "OPT_UNDL_TICKER"),"")</f>
        <v/>
      </c>
      <c r="P140" s="8" t="str">
        <f>IF(ISNUMBER(N140),_xll.BDP($C140, "OPT_UNDL_PX")," ")</f>
        <v xml:space="preserve"> </v>
      </c>
      <c r="Q140" s="7" t="str">
        <f>IF(ISNUMBER(N140),+G140*_xll.BDP($C140, "PX_POS_MULT_FACTOR")*P140/K140," ")</f>
        <v xml:space="preserve"> </v>
      </c>
      <c r="R140" s="8" t="str">
        <f>IF(OR($A140="TUA",$A140="TYA"),"",IF(ISNUMBER(_xll.BDP($C140,"DUR_ADJ_OAS_MID")),_xll.BDP($C140,"DUR_ADJ_OAS_MID"),IF(ISNUMBER(_xll.BDP($E140&amp;" ISIN","DUR_ADJ_OAS_MID")),_xll.BDP($E140&amp;" ISIN","DUR_ADJ_OAS_MID")," ")))</f>
        <v xml:space="preserve"> </v>
      </c>
      <c r="S140" s="7" t="str">
        <f t="shared" si="2"/>
        <v xml:space="preserve"> </v>
      </c>
      <c r="AB140" s="8" t="s">
        <v>241</v>
      </c>
    </row>
    <row r="141" spans="1:28" x14ac:dyDescent="0.25">
      <c r="A141" t="s">
        <v>211</v>
      </c>
      <c r="B141" t="s">
        <v>450</v>
      </c>
      <c r="C141" t="s">
        <v>451</v>
      </c>
      <c r="D141" t="s">
        <v>452</v>
      </c>
      <c r="E141" t="s">
        <v>453</v>
      </c>
      <c r="F141" t="s">
        <v>454</v>
      </c>
      <c r="G141" s="1">
        <v>-39685.215464085668</v>
      </c>
      <c r="H141" s="1">
        <v>5.29</v>
      </c>
      <c r="I141" s="2">
        <v>-209934.78980501319</v>
      </c>
      <c r="J141" s="3">
        <v>-1.2374253112572E-3</v>
      </c>
      <c r="K141" s="4">
        <v>169654514.00999999</v>
      </c>
      <c r="L141" s="5">
        <v>7375001</v>
      </c>
      <c r="M141" s="6">
        <v>23.00399878</v>
      </c>
      <c r="N141" s="7" t="str">
        <f>IF(ISNUMBER(_xll.BDP($C141, "DELTA_MID")),_xll.BDP($C141, "DELTA_MID")," ")</f>
        <v xml:space="preserve"> </v>
      </c>
      <c r="O141" s="7" t="str">
        <f>IF(ISNUMBER(N141),_xll.BDP($C141, "OPT_UNDL_TICKER"),"")</f>
        <v/>
      </c>
      <c r="P141" s="8" t="str">
        <f>IF(ISNUMBER(N141),_xll.BDP($C141, "OPT_UNDL_PX")," ")</f>
        <v xml:space="preserve"> </v>
      </c>
      <c r="Q141" s="7" t="str">
        <f>IF(ISNUMBER(N141),+G141*_xll.BDP($C141, "PX_POS_MULT_FACTOR")*P141/K141," ")</f>
        <v xml:space="preserve"> </v>
      </c>
      <c r="R141" s="8" t="str">
        <f>IF(OR($A141="TUA",$A141="TYA"),"",IF(ISNUMBER(_xll.BDP($C141,"DUR_ADJ_OAS_MID")),_xll.BDP($C141,"DUR_ADJ_OAS_MID"),IF(ISNUMBER(_xll.BDP($E141&amp;" ISIN","DUR_ADJ_OAS_MID")),_xll.BDP($E141&amp;" ISIN","DUR_ADJ_OAS_MID")," ")))</f>
        <v xml:space="preserve"> </v>
      </c>
      <c r="S141" s="7" t="str">
        <f t="shared" si="2"/>
        <v xml:space="preserve"> </v>
      </c>
      <c r="AB141" s="8" t="s">
        <v>241</v>
      </c>
    </row>
    <row r="142" spans="1:28" x14ac:dyDescent="0.25">
      <c r="A142" t="s">
        <v>211</v>
      </c>
      <c r="B142" t="s">
        <v>455</v>
      </c>
      <c r="C142" t="s">
        <v>456</v>
      </c>
      <c r="D142" t="s">
        <v>457</v>
      </c>
      <c r="E142" t="s">
        <v>458</v>
      </c>
      <c r="F142" t="s">
        <v>459</v>
      </c>
      <c r="G142" s="1">
        <v>-22507.15560266596</v>
      </c>
      <c r="H142" s="1">
        <v>15.16</v>
      </c>
      <c r="I142" s="2">
        <v>-341208.47893641598</v>
      </c>
      <c r="J142" s="3">
        <v>-2.0111959939734E-3</v>
      </c>
      <c r="K142" s="4">
        <v>169654514.00999999</v>
      </c>
      <c r="L142" s="5">
        <v>7375001</v>
      </c>
      <c r="M142" s="6">
        <v>23.00399878</v>
      </c>
      <c r="N142" s="7" t="str">
        <f>IF(ISNUMBER(_xll.BDP($C142, "DELTA_MID")),_xll.BDP($C142, "DELTA_MID")," ")</f>
        <v xml:space="preserve"> </v>
      </c>
      <c r="O142" s="7" t="str">
        <f>IF(ISNUMBER(N142),_xll.BDP($C142, "OPT_UNDL_TICKER"),"")</f>
        <v/>
      </c>
      <c r="P142" s="8" t="str">
        <f>IF(ISNUMBER(N142),_xll.BDP($C142, "OPT_UNDL_PX")," ")</f>
        <v xml:space="preserve"> </v>
      </c>
      <c r="Q142" s="7" t="str">
        <f>IF(ISNUMBER(N142),+G142*_xll.BDP($C142, "PX_POS_MULT_FACTOR")*P142/K142," ")</f>
        <v xml:space="preserve"> </v>
      </c>
      <c r="R142" s="8" t="str">
        <f>IF(OR($A142="TUA",$A142="TYA"),"",IF(ISNUMBER(_xll.BDP($C142,"DUR_ADJ_OAS_MID")),_xll.BDP($C142,"DUR_ADJ_OAS_MID"),IF(ISNUMBER(_xll.BDP($E142&amp;" ISIN","DUR_ADJ_OAS_MID")),_xll.BDP($E142&amp;" ISIN","DUR_ADJ_OAS_MID")," ")))</f>
        <v xml:space="preserve"> </v>
      </c>
      <c r="S142" s="7" t="str">
        <f t="shared" si="2"/>
        <v xml:space="preserve"> </v>
      </c>
      <c r="AB142" s="8" t="s">
        <v>241</v>
      </c>
    </row>
    <row r="143" spans="1:28" x14ac:dyDescent="0.25">
      <c r="A143" t="s">
        <v>211</v>
      </c>
      <c r="B143" t="s">
        <v>460</v>
      </c>
      <c r="C143" t="s">
        <v>461</v>
      </c>
      <c r="D143" t="s">
        <v>462</v>
      </c>
      <c r="E143" t="s">
        <v>463</v>
      </c>
      <c r="F143" t="s">
        <v>464</v>
      </c>
      <c r="G143" s="1">
        <v>-9056.5787097027278</v>
      </c>
      <c r="H143" s="1">
        <v>33.840000000000003</v>
      </c>
      <c r="I143" s="2">
        <v>-306474.62353634043</v>
      </c>
      <c r="J143" s="3">
        <v>-1.8064631249261999E-3</v>
      </c>
      <c r="K143" s="4">
        <v>169654514.00999999</v>
      </c>
      <c r="L143" s="5">
        <v>7375001</v>
      </c>
      <c r="M143" s="6">
        <v>23.00399878</v>
      </c>
      <c r="N143" s="7" t="str">
        <f>IF(ISNUMBER(_xll.BDP($C143, "DELTA_MID")),_xll.BDP($C143, "DELTA_MID")," ")</f>
        <v xml:space="preserve"> </v>
      </c>
      <c r="O143" s="7" t="str">
        <f>IF(ISNUMBER(N143),_xll.BDP($C143, "OPT_UNDL_TICKER"),"")</f>
        <v/>
      </c>
      <c r="P143" s="8" t="str">
        <f>IF(ISNUMBER(N143),_xll.BDP($C143, "OPT_UNDL_PX")," ")</f>
        <v xml:space="preserve"> </v>
      </c>
      <c r="Q143" s="7" t="str">
        <f>IF(ISNUMBER(N143),+G143*_xll.BDP($C143, "PX_POS_MULT_FACTOR")*P143/K143," ")</f>
        <v xml:space="preserve"> </v>
      </c>
      <c r="R143" s="8" t="str">
        <f>IF(OR($A143="TUA",$A143="TYA"),"",IF(ISNUMBER(_xll.BDP($C143,"DUR_ADJ_OAS_MID")),_xll.BDP($C143,"DUR_ADJ_OAS_MID"),IF(ISNUMBER(_xll.BDP($E143&amp;" ISIN","DUR_ADJ_OAS_MID")),_xll.BDP($E143&amp;" ISIN","DUR_ADJ_OAS_MID")," ")))</f>
        <v xml:space="preserve"> </v>
      </c>
      <c r="S143" s="7" t="str">
        <f t="shared" si="2"/>
        <v xml:space="preserve"> </v>
      </c>
      <c r="AB143" s="8" t="s">
        <v>241</v>
      </c>
    </row>
    <row r="144" spans="1:28" x14ac:dyDescent="0.25">
      <c r="A144" t="s">
        <v>211</v>
      </c>
      <c r="B144" t="s">
        <v>465</v>
      </c>
      <c r="C144" t="s">
        <v>466</v>
      </c>
      <c r="D144" t="s">
        <v>467</v>
      </c>
      <c r="E144" t="s">
        <v>468</v>
      </c>
      <c r="F144" t="s">
        <v>469</v>
      </c>
      <c r="G144" s="1">
        <v>-60721.716374553122</v>
      </c>
      <c r="H144" s="1">
        <v>4.4000000000000004</v>
      </c>
      <c r="I144" s="2">
        <v>-267175.55204803369</v>
      </c>
      <c r="J144" s="3">
        <v>-1.5748213574340001E-3</v>
      </c>
      <c r="K144" s="4">
        <v>169654514.00999999</v>
      </c>
      <c r="L144" s="5">
        <v>7375001</v>
      </c>
      <c r="M144" s="6">
        <v>23.00399878</v>
      </c>
      <c r="N144" s="7" t="str">
        <f>IF(ISNUMBER(_xll.BDP($C144, "DELTA_MID")),_xll.BDP($C144, "DELTA_MID")," ")</f>
        <v xml:space="preserve"> </v>
      </c>
      <c r="O144" s="7" t="str">
        <f>IF(ISNUMBER(N144),_xll.BDP($C144, "OPT_UNDL_TICKER"),"")</f>
        <v/>
      </c>
      <c r="P144" s="8" t="str">
        <f>IF(ISNUMBER(N144),_xll.BDP($C144, "OPT_UNDL_PX")," ")</f>
        <v xml:space="preserve"> </v>
      </c>
      <c r="Q144" s="7" t="str">
        <f>IF(ISNUMBER(N144),+G144*_xll.BDP($C144, "PX_POS_MULT_FACTOR")*P144/K144," ")</f>
        <v xml:space="preserve"> </v>
      </c>
      <c r="R144" s="8" t="str">
        <f>IF(OR($A144="TUA",$A144="TYA"),"",IF(ISNUMBER(_xll.BDP($C144,"DUR_ADJ_OAS_MID")),_xll.BDP($C144,"DUR_ADJ_OAS_MID"),IF(ISNUMBER(_xll.BDP($E144&amp;" ISIN","DUR_ADJ_OAS_MID")),_xll.BDP($E144&amp;" ISIN","DUR_ADJ_OAS_MID")," ")))</f>
        <v xml:space="preserve"> </v>
      </c>
      <c r="S144" s="7" t="str">
        <f t="shared" si="2"/>
        <v xml:space="preserve"> </v>
      </c>
      <c r="AB144" s="8" t="s">
        <v>241</v>
      </c>
    </row>
    <row r="145" spans="1:28" x14ac:dyDescent="0.25">
      <c r="A145" t="s">
        <v>211</v>
      </c>
      <c r="B145" t="s">
        <v>470</v>
      </c>
      <c r="C145" t="s">
        <v>471</v>
      </c>
      <c r="D145" t="s">
        <v>472</v>
      </c>
      <c r="E145" t="s">
        <v>473</v>
      </c>
      <c r="F145" t="s">
        <v>474</v>
      </c>
      <c r="G145" s="1">
        <v>-21694.43531575807</v>
      </c>
      <c r="H145" s="1">
        <v>15.14</v>
      </c>
      <c r="I145" s="2">
        <v>-328453.75068057713</v>
      </c>
      <c r="J145" s="3">
        <v>-1.9360153933847999E-3</v>
      </c>
      <c r="K145" s="4">
        <v>169654514.00999999</v>
      </c>
      <c r="L145" s="5">
        <v>7375001</v>
      </c>
      <c r="M145" s="6">
        <v>23.00399878</v>
      </c>
      <c r="N145" s="7" t="str">
        <f>IF(ISNUMBER(_xll.BDP($C145, "DELTA_MID")),_xll.BDP($C145, "DELTA_MID")," ")</f>
        <v xml:space="preserve"> </v>
      </c>
      <c r="O145" s="7" t="str">
        <f>IF(ISNUMBER(N145),_xll.BDP($C145, "OPT_UNDL_TICKER"),"")</f>
        <v/>
      </c>
      <c r="P145" s="8" t="str">
        <f>IF(ISNUMBER(N145),_xll.BDP($C145, "OPT_UNDL_PX")," ")</f>
        <v xml:space="preserve"> </v>
      </c>
      <c r="Q145" s="7" t="str">
        <f>IF(ISNUMBER(N145),+G145*_xll.BDP($C145, "PX_POS_MULT_FACTOR")*P145/K145," ")</f>
        <v xml:space="preserve"> </v>
      </c>
      <c r="R145" s="8" t="str">
        <f>IF(OR($A145="TUA",$A145="TYA"),"",IF(ISNUMBER(_xll.BDP($C145,"DUR_ADJ_OAS_MID")),_xll.BDP($C145,"DUR_ADJ_OAS_MID"),IF(ISNUMBER(_xll.BDP($E145&amp;" ISIN","DUR_ADJ_OAS_MID")),_xll.BDP($E145&amp;" ISIN","DUR_ADJ_OAS_MID")," ")))</f>
        <v xml:space="preserve"> </v>
      </c>
      <c r="S145" s="7" t="str">
        <f t="shared" si="2"/>
        <v xml:space="preserve"> </v>
      </c>
      <c r="AB145" s="8" t="s">
        <v>241</v>
      </c>
    </row>
    <row r="146" spans="1:28" x14ac:dyDescent="0.25">
      <c r="A146" t="s">
        <v>211</v>
      </c>
      <c r="B146" t="s">
        <v>475</v>
      </c>
      <c r="C146" t="s">
        <v>476</v>
      </c>
      <c r="D146" t="s">
        <v>477</v>
      </c>
      <c r="E146" t="s">
        <v>478</v>
      </c>
      <c r="F146" t="s">
        <v>479</v>
      </c>
      <c r="G146" s="1">
        <v>-13815.551445271791</v>
      </c>
      <c r="H146" s="1">
        <v>23.83</v>
      </c>
      <c r="I146" s="2">
        <v>-329224.59094082669</v>
      </c>
      <c r="J146" s="3">
        <v>-1.9405589816573999E-3</v>
      </c>
      <c r="K146" s="4">
        <v>169654514.00999999</v>
      </c>
      <c r="L146" s="5">
        <v>7375001</v>
      </c>
      <c r="M146" s="6">
        <v>23.00399878</v>
      </c>
      <c r="N146" s="7" t="str">
        <f>IF(ISNUMBER(_xll.BDP($C146, "DELTA_MID")),_xll.BDP($C146, "DELTA_MID")," ")</f>
        <v xml:space="preserve"> </v>
      </c>
      <c r="O146" s="7" t="str">
        <f>IF(ISNUMBER(N146),_xll.BDP($C146, "OPT_UNDL_TICKER"),"")</f>
        <v/>
      </c>
      <c r="P146" s="8" t="str">
        <f>IF(ISNUMBER(N146),_xll.BDP($C146, "OPT_UNDL_PX")," ")</f>
        <v xml:space="preserve"> </v>
      </c>
      <c r="Q146" s="7" t="str">
        <f>IF(ISNUMBER(N146),+G146*_xll.BDP($C146, "PX_POS_MULT_FACTOR")*P146/K146," ")</f>
        <v xml:space="preserve"> </v>
      </c>
      <c r="R146" s="8" t="str">
        <f>IF(OR($A146="TUA",$A146="TYA"),"",IF(ISNUMBER(_xll.BDP($C146,"DUR_ADJ_OAS_MID")),_xll.BDP($C146,"DUR_ADJ_OAS_MID"),IF(ISNUMBER(_xll.BDP($E146&amp;" ISIN","DUR_ADJ_OAS_MID")),_xll.BDP($E146&amp;" ISIN","DUR_ADJ_OAS_MID")," ")))</f>
        <v xml:space="preserve"> </v>
      </c>
      <c r="S146" s="7" t="str">
        <f t="shared" si="2"/>
        <v xml:space="preserve"> </v>
      </c>
      <c r="AB146" s="8" t="s">
        <v>241</v>
      </c>
    </row>
    <row r="147" spans="1:28" x14ac:dyDescent="0.25">
      <c r="A147" t="s">
        <v>211</v>
      </c>
      <c r="B147" t="s">
        <v>480</v>
      </c>
      <c r="C147" t="s">
        <v>481</v>
      </c>
      <c r="D147" t="s">
        <v>482</v>
      </c>
      <c r="E147" t="s">
        <v>483</v>
      </c>
      <c r="F147" t="s">
        <v>484</v>
      </c>
      <c r="G147" s="1">
        <v>-14818.683042759219</v>
      </c>
      <c r="H147" s="1">
        <v>15.83</v>
      </c>
      <c r="I147" s="2">
        <v>-234579.75256687839</v>
      </c>
      <c r="J147" s="3">
        <v>-1.3826908994184E-3</v>
      </c>
      <c r="K147" s="4">
        <v>169654514.00999999</v>
      </c>
      <c r="L147" s="5">
        <v>7375001</v>
      </c>
      <c r="M147" s="6">
        <v>23.00399878</v>
      </c>
      <c r="N147" s="7" t="str">
        <f>IF(ISNUMBER(_xll.BDP($C147, "DELTA_MID")),_xll.BDP($C147, "DELTA_MID")," ")</f>
        <v xml:space="preserve"> </v>
      </c>
      <c r="O147" s="7" t="str">
        <f>IF(ISNUMBER(N147),_xll.BDP($C147, "OPT_UNDL_TICKER"),"")</f>
        <v/>
      </c>
      <c r="P147" s="8" t="str">
        <f>IF(ISNUMBER(N147),_xll.BDP($C147, "OPT_UNDL_PX")," ")</f>
        <v xml:space="preserve"> </v>
      </c>
      <c r="Q147" s="7" t="str">
        <f>IF(ISNUMBER(N147),+G147*_xll.BDP($C147, "PX_POS_MULT_FACTOR")*P147/K147," ")</f>
        <v xml:space="preserve"> </v>
      </c>
      <c r="R147" s="8" t="str">
        <f>IF(OR($A147="TUA",$A147="TYA"),"",IF(ISNUMBER(_xll.BDP($C147,"DUR_ADJ_OAS_MID")),_xll.BDP($C147,"DUR_ADJ_OAS_MID"),IF(ISNUMBER(_xll.BDP($E147&amp;" ISIN","DUR_ADJ_OAS_MID")),_xll.BDP($E147&amp;" ISIN","DUR_ADJ_OAS_MID")," ")))</f>
        <v xml:space="preserve"> </v>
      </c>
      <c r="S147" s="7" t="str">
        <f t="shared" si="2"/>
        <v xml:space="preserve"> </v>
      </c>
      <c r="AB147" s="8" t="s">
        <v>241</v>
      </c>
    </row>
    <row r="148" spans="1:28" x14ac:dyDescent="0.25">
      <c r="A148" t="s">
        <v>211</v>
      </c>
      <c r="B148" t="s">
        <v>485</v>
      </c>
      <c r="C148" t="s">
        <v>486</v>
      </c>
      <c r="D148" t="s">
        <v>487</v>
      </c>
      <c r="E148" t="s">
        <v>488</v>
      </c>
      <c r="F148" t="s">
        <v>489</v>
      </c>
      <c r="G148" s="1">
        <v>-17892.029703202152</v>
      </c>
      <c r="H148" s="1">
        <v>18.93</v>
      </c>
      <c r="I148" s="2">
        <v>-338696.12228161673</v>
      </c>
      <c r="J148" s="3">
        <v>-1.9963873302048002E-3</v>
      </c>
      <c r="K148" s="4">
        <v>169654514.00999999</v>
      </c>
      <c r="L148" s="5">
        <v>7375001</v>
      </c>
      <c r="M148" s="6">
        <v>23.00399878</v>
      </c>
      <c r="N148" s="7" t="str">
        <f>IF(ISNUMBER(_xll.BDP($C148, "DELTA_MID")),_xll.BDP($C148, "DELTA_MID")," ")</f>
        <v xml:space="preserve"> </v>
      </c>
      <c r="O148" s="7" t="str">
        <f>IF(ISNUMBER(N148),_xll.BDP($C148, "OPT_UNDL_TICKER"),"")</f>
        <v/>
      </c>
      <c r="P148" s="8" t="str">
        <f>IF(ISNUMBER(N148),_xll.BDP($C148, "OPT_UNDL_PX")," ")</f>
        <v xml:space="preserve"> </v>
      </c>
      <c r="Q148" s="7" t="str">
        <f>IF(ISNUMBER(N148),+G148*_xll.BDP($C148, "PX_POS_MULT_FACTOR")*P148/K148," ")</f>
        <v xml:space="preserve"> </v>
      </c>
      <c r="R148" s="8" t="str">
        <f>IF(OR($A148="TUA",$A148="TYA"),"",IF(ISNUMBER(_xll.BDP($C148,"DUR_ADJ_OAS_MID")),_xll.BDP($C148,"DUR_ADJ_OAS_MID"),IF(ISNUMBER(_xll.BDP($E148&amp;" ISIN","DUR_ADJ_OAS_MID")),_xll.BDP($E148&amp;" ISIN","DUR_ADJ_OAS_MID")," ")))</f>
        <v xml:space="preserve"> </v>
      </c>
      <c r="S148" s="7" t="str">
        <f t="shared" si="2"/>
        <v xml:space="preserve"> </v>
      </c>
      <c r="AB148" s="8" t="s">
        <v>241</v>
      </c>
    </row>
    <row r="149" spans="1:28" x14ac:dyDescent="0.25">
      <c r="A149" t="s">
        <v>211</v>
      </c>
      <c r="B149" t="s">
        <v>490</v>
      </c>
      <c r="C149" t="s">
        <v>491</v>
      </c>
      <c r="D149" t="s">
        <v>492</v>
      </c>
      <c r="E149" t="s">
        <v>493</v>
      </c>
      <c r="F149" t="s">
        <v>494</v>
      </c>
      <c r="G149" s="1">
        <v>-45738.48906498259</v>
      </c>
      <c r="H149" s="1">
        <v>3.67</v>
      </c>
      <c r="I149" s="2">
        <v>-167860.25486848611</v>
      </c>
      <c r="J149" s="3">
        <v>-9.8942404125239997E-4</v>
      </c>
      <c r="K149" s="4">
        <v>169654514.00999999</v>
      </c>
      <c r="L149" s="5">
        <v>7375001</v>
      </c>
      <c r="M149" s="6">
        <v>23.00399878</v>
      </c>
      <c r="N149" s="7" t="str">
        <f>IF(ISNUMBER(_xll.BDP($C149, "DELTA_MID")),_xll.BDP($C149, "DELTA_MID")," ")</f>
        <v xml:space="preserve"> </v>
      </c>
      <c r="O149" s="7" t="str">
        <f>IF(ISNUMBER(N149),_xll.BDP($C149, "OPT_UNDL_TICKER"),"")</f>
        <v/>
      </c>
      <c r="P149" s="8" t="str">
        <f>IF(ISNUMBER(N149),_xll.BDP($C149, "OPT_UNDL_PX")," ")</f>
        <v xml:space="preserve"> </v>
      </c>
      <c r="Q149" s="7" t="str">
        <f>IF(ISNUMBER(N149),+G149*_xll.BDP($C149, "PX_POS_MULT_FACTOR")*P149/K149," ")</f>
        <v xml:space="preserve"> </v>
      </c>
      <c r="R149" s="8" t="str">
        <f>IF(OR($A149="TUA",$A149="TYA"),"",IF(ISNUMBER(_xll.BDP($C149,"DUR_ADJ_OAS_MID")),_xll.BDP($C149,"DUR_ADJ_OAS_MID"),IF(ISNUMBER(_xll.BDP($E149&amp;" ISIN","DUR_ADJ_OAS_MID")),_xll.BDP($E149&amp;" ISIN","DUR_ADJ_OAS_MID")," ")))</f>
        <v xml:space="preserve"> </v>
      </c>
      <c r="S149" s="7" t="str">
        <f t="shared" si="2"/>
        <v xml:space="preserve"> </v>
      </c>
      <c r="AB149" s="8" t="s">
        <v>241</v>
      </c>
    </row>
    <row r="150" spans="1:28" x14ac:dyDescent="0.25">
      <c r="A150" t="s">
        <v>211</v>
      </c>
      <c r="B150" t="s">
        <v>495</v>
      </c>
      <c r="C150" t="s">
        <v>496</v>
      </c>
      <c r="D150" t="s">
        <v>497</v>
      </c>
      <c r="E150" t="s">
        <v>498</v>
      </c>
      <c r="F150" t="s">
        <v>499</v>
      </c>
      <c r="G150" s="1">
        <v>-10328.48095501888</v>
      </c>
      <c r="H150" s="1">
        <v>29.22</v>
      </c>
      <c r="I150" s="2">
        <v>-301798.21350565163</v>
      </c>
      <c r="J150" s="3">
        <v>-1.7788988124882001E-3</v>
      </c>
      <c r="K150" s="4">
        <v>169654514.00999999</v>
      </c>
      <c r="L150" s="5">
        <v>7375001</v>
      </c>
      <c r="M150" s="6">
        <v>23.00399878</v>
      </c>
      <c r="N150" s="7" t="str">
        <f>IF(ISNUMBER(_xll.BDP($C150, "DELTA_MID")),_xll.BDP($C150, "DELTA_MID")," ")</f>
        <v xml:space="preserve"> </v>
      </c>
      <c r="O150" s="7" t="str">
        <f>IF(ISNUMBER(N150),_xll.BDP($C150, "OPT_UNDL_TICKER"),"")</f>
        <v/>
      </c>
      <c r="P150" s="8" t="str">
        <f>IF(ISNUMBER(N150),_xll.BDP($C150, "OPT_UNDL_PX")," ")</f>
        <v xml:space="preserve"> </v>
      </c>
      <c r="Q150" s="7" t="str">
        <f>IF(ISNUMBER(N150),+G150*_xll.BDP($C150, "PX_POS_MULT_FACTOR")*P150/K150," ")</f>
        <v xml:space="preserve"> </v>
      </c>
      <c r="R150" s="8" t="str">
        <f>IF(OR($A150="TUA",$A150="TYA"),"",IF(ISNUMBER(_xll.BDP($C150,"DUR_ADJ_OAS_MID")),_xll.BDP($C150,"DUR_ADJ_OAS_MID"),IF(ISNUMBER(_xll.BDP($E150&amp;" ISIN","DUR_ADJ_OAS_MID")),_xll.BDP($E150&amp;" ISIN","DUR_ADJ_OAS_MID")," ")))</f>
        <v xml:space="preserve"> </v>
      </c>
      <c r="S150" s="7" t="str">
        <f t="shared" si="2"/>
        <v xml:space="preserve"> </v>
      </c>
      <c r="AB150" s="8" t="s">
        <v>241</v>
      </c>
    </row>
    <row r="151" spans="1:28" x14ac:dyDescent="0.25">
      <c r="A151" t="s">
        <v>211</v>
      </c>
      <c r="B151" t="s">
        <v>500</v>
      </c>
      <c r="C151" t="s">
        <v>501</v>
      </c>
      <c r="D151" t="s">
        <v>502</v>
      </c>
      <c r="E151" t="s">
        <v>503</v>
      </c>
      <c r="F151" t="s">
        <v>504</v>
      </c>
      <c r="G151" s="1">
        <v>-74147.260053953913</v>
      </c>
      <c r="H151" s="1">
        <v>1.79</v>
      </c>
      <c r="I151" s="2">
        <v>-132723.5954965775</v>
      </c>
      <c r="J151" s="3">
        <v>-7.823169119376E-4</v>
      </c>
      <c r="K151" s="4">
        <v>169654514.00999999</v>
      </c>
      <c r="L151" s="5">
        <v>7375001</v>
      </c>
      <c r="M151" s="6">
        <v>23.00399878</v>
      </c>
      <c r="N151" s="7" t="str">
        <f>IF(ISNUMBER(_xll.BDP($C151, "DELTA_MID")),_xll.BDP($C151, "DELTA_MID")," ")</f>
        <v xml:space="preserve"> </v>
      </c>
      <c r="O151" s="7" t="str">
        <f>IF(ISNUMBER(N151),_xll.BDP($C151, "OPT_UNDL_TICKER"),"")</f>
        <v/>
      </c>
      <c r="P151" s="8" t="str">
        <f>IF(ISNUMBER(N151),_xll.BDP($C151, "OPT_UNDL_PX")," ")</f>
        <v xml:space="preserve"> </v>
      </c>
      <c r="Q151" s="7" t="str">
        <f>IF(ISNUMBER(N151),+G151*_xll.BDP($C151, "PX_POS_MULT_FACTOR")*P151/K151," ")</f>
        <v xml:space="preserve"> </v>
      </c>
      <c r="R151" s="8" t="str">
        <f>IF(OR($A151="TUA",$A151="TYA"),"",IF(ISNUMBER(_xll.BDP($C151,"DUR_ADJ_OAS_MID")),_xll.BDP($C151,"DUR_ADJ_OAS_MID"),IF(ISNUMBER(_xll.BDP($E151&amp;" ISIN","DUR_ADJ_OAS_MID")),_xll.BDP($E151&amp;" ISIN","DUR_ADJ_OAS_MID")," ")))</f>
        <v xml:space="preserve"> </v>
      </c>
      <c r="S151" s="7" t="str">
        <f t="shared" si="2"/>
        <v xml:space="preserve"> </v>
      </c>
      <c r="AB151" s="8" t="s">
        <v>241</v>
      </c>
    </row>
    <row r="152" spans="1:28" x14ac:dyDescent="0.25">
      <c r="A152" t="s">
        <v>211</v>
      </c>
      <c r="B152" t="s">
        <v>505</v>
      </c>
      <c r="C152" t="s">
        <v>506</v>
      </c>
      <c r="D152" t="s">
        <v>507</v>
      </c>
      <c r="E152" t="s">
        <v>508</v>
      </c>
      <c r="F152" t="s">
        <v>509</v>
      </c>
      <c r="G152" s="1">
        <v>-1075.5277986107239</v>
      </c>
      <c r="H152" s="1">
        <v>288.55</v>
      </c>
      <c r="I152" s="2">
        <v>-310343.54628912453</v>
      </c>
      <c r="J152" s="3">
        <v>-1.8292678394093999E-3</v>
      </c>
      <c r="K152" s="4">
        <v>169654514.00999999</v>
      </c>
      <c r="L152" s="5">
        <v>7375001</v>
      </c>
      <c r="M152" s="6">
        <v>23.00399878</v>
      </c>
      <c r="N152" s="7" t="str">
        <f>IF(ISNUMBER(_xll.BDP($C152, "DELTA_MID")),_xll.BDP($C152, "DELTA_MID")," ")</f>
        <v xml:space="preserve"> </v>
      </c>
      <c r="O152" s="7" t="str">
        <f>IF(ISNUMBER(N152),_xll.BDP($C152, "OPT_UNDL_TICKER"),"")</f>
        <v/>
      </c>
      <c r="P152" s="8" t="str">
        <f>IF(ISNUMBER(N152),_xll.BDP($C152, "OPT_UNDL_PX")," ")</f>
        <v xml:space="preserve"> </v>
      </c>
      <c r="Q152" s="7" t="str">
        <f>IF(ISNUMBER(N152),+G152*_xll.BDP($C152, "PX_POS_MULT_FACTOR")*P152/K152," ")</f>
        <v xml:space="preserve"> </v>
      </c>
      <c r="R152" s="8" t="str">
        <f>IF(OR($A152="TUA",$A152="TYA"),"",IF(ISNUMBER(_xll.BDP($C152,"DUR_ADJ_OAS_MID")),_xll.BDP($C152,"DUR_ADJ_OAS_MID"),IF(ISNUMBER(_xll.BDP($E152&amp;" ISIN","DUR_ADJ_OAS_MID")),_xll.BDP($E152&amp;" ISIN","DUR_ADJ_OAS_MID")," ")))</f>
        <v xml:space="preserve"> </v>
      </c>
      <c r="S152" s="7" t="str">
        <f t="shared" si="2"/>
        <v xml:space="preserve"> </v>
      </c>
      <c r="AB152" s="8" t="s">
        <v>241</v>
      </c>
    </row>
    <row r="153" spans="1:28" x14ac:dyDescent="0.25">
      <c r="A153" t="s">
        <v>211</v>
      </c>
      <c r="B153" t="s">
        <v>510</v>
      </c>
      <c r="C153" t="s">
        <v>511</v>
      </c>
      <c r="D153" t="s">
        <v>512</v>
      </c>
      <c r="E153" t="s">
        <v>513</v>
      </c>
      <c r="G153" s="1">
        <v>-16963.834962517551</v>
      </c>
      <c r="H153" s="1">
        <v>10.63</v>
      </c>
      <c r="I153" s="2">
        <v>-180325.5656515616</v>
      </c>
      <c r="J153" s="3">
        <v>-1.0628987192225999E-3</v>
      </c>
      <c r="K153" s="4">
        <v>169654514.00999999</v>
      </c>
      <c r="L153" s="5">
        <v>7375001</v>
      </c>
      <c r="M153" s="6">
        <v>23.00399878</v>
      </c>
      <c r="N153" s="7" t="str">
        <f>IF(ISNUMBER(_xll.BDP($C153, "DELTA_MID")),_xll.BDP($C153, "DELTA_MID")," ")</f>
        <v xml:space="preserve"> </v>
      </c>
      <c r="O153" s="7" t="str">
        <f>IF(ISNUMBER(N153),_xll.BDP($C153, "OPT_UNDL_TICKER"),"")</f>
        <v/>
      </c>
      <c r="P153" s="8" t="str">
        <f>IF(ISNUMBER(N153),_xll.BDP($C153, "OPT_UNDL_PX")," ")</f>
        <v xml:space="preserve"> </v>
      </c>
      <c r="Q153" s="7" t="str">
        <f>IF(ISNUMBER(N153),+G153*_xll.BDP($C153, "PX_POS_MULT_FACTOR")*P153/K153," ")</f>
        <v xml:space="preserve"> </v>
      </c>
      <c r="R153" s="8" t="str">
        <f>IF(OR($A153="TUA",$A153="TYA"),"",IF(ISNUMBER(_xll.BDP($C153,"DUR_ADJ_OAS_MID")),_xll.BDP($C153,"DUR_ADJ_OAS_MID"),IF(ISNUMBER(_xll.BDP($E153&amp;" ISIN","DUR_ADJ_OAS_MID")),_xll.BDP($E153&amp;" ISIN","DUR_ADJ_OAS_MID")," ")))</f>
        <v xml:space="preserve"> </v>
      </c>
      <c r="S153" s="7" t="str">
        <f t="shared" si="2"/>
        <v xml:space="preserve"> </v>
      </c>
      <c r="AB153" s="8" t="s">
        <v>241</v>
      </c>
    </row>
    <row r="154" spans="1:28" x14ac:dyDescent="0.25">
      <c r="A154" t="s">
        <v>211</v>
      </c>
      <c r="B154" t="s">
        <v>510</v>
      </c>
      <c r="C154" t="s">
        <v>514</v>
      </c>
      <c r="D154" t="s">
        <v>515</v>
      </c>
      <c r="E154" t="s">
        <v>516</v>
      </c>
      <c r="G154" s="1">
        <v>-11957.86644459166</v>
      </c>
      <c r="H154" s="1">
        <v>11.05</v>
      </c>
      <c r="I154" s="2">
        <v>-132134.42421273791</v>
      </c>
      <c r="J154" s="3">
        <v>-7.7884414089299996E-4</v>
      </c>
      <c r="K154" s="4">
        <v>169654514.00999999</v>
      </c>
      <c r="L154" s="5">
        <v>7375001</v>
      </c>
      <c r="M154" s="6">
        <v>23.00399878</v>
      </c>
      <c r="N154" s="7" t="str">
        <f>IF(ISNUMBER(_xll.BDP($C154, "DELTA_MID")),_xll.BDP($C154, "DELTA_MID")," ")</f>
        <v xml:space="preserve"> </v>
      </c>
      <c r="O154" s="7" t="str">
        <f>IF(ISNUMBER(N154),_xll.BDP($C154, "OPT_UNDL_TICKER"),"")</f>
        <v/>
      </c>
      <c r="P154" s="8" t="str">
        <f>IF(ISNUMBER(N154),_xll.BDP($C154, "OPT_UNDL_PX")," ")</f>
        <v xml:space="preserve"> </v>
      </c>
      <c r="Q154" s="7" t="str">
        <f>IF(ISNUMBER(N154),+G154*_xll.BDP($C154, "PX_POS_MULT_FACTOR")*P154/K154," ")</f>
        <v xml:space="preserve"> </v>
      </c>
      <c r="R154" s="8" t="str">
        <f>IF(OR($A154="TUA",$A154="TYA"),"",IF(ISNUMBER(_xll.BDP($C154,"DUR_ADJ_OAS_MID")),_xll.BDP($C154,"DUR_ADJ_OAS_MID"),IF(ISNUMBER(_xll.BDP($E154&amp;" ISIN","DUR_ADJ_OAS_MID")),_xll.BDP($E154&amp;" ISIN","DUR_ADJ_OAS_MID")," ")))</f>
        <v xml:space="preserve"> </v>
      </c>
      <c r="S154" s="7" t="str">
        <f t="shared" si="2"/>
        <v xml:space="preserve"> </v>
      </c>
      <c r="AB154" s="8" t="s">
        <v>241</v>
      </c>
    </row>
    <row r="155" spans="1:28" x14ac:dyDescent="0.25">
      <c r="A155" t="s">
        <v>211</v>
      </c>
      <c r="B155" t="s">
        <v>517</v>
      </c>
      <c r="C155" t="s">
        <v>518</v>
      </c>
      <c r="D155" t="s">
        <v>519</v>
      </c>
      <c r="E155" t="s">
        <v>520</v>
      </c>
      <c r="F155" t="s">
        <v>521</v>
      </c>
      <c r="G155" s="1">
        <v>-45480.16213375068</v>
      </c>
      <c r="H155" s="1">
        <v>6.87</v>
      </c>
      <c r="I155" s="2">
        <v>-312448.71385886718</v>
      </c>
      <c r="J155" s="3">
        <v>-1.8416763955980001E-3</v>
      </c>
      <c r="K155" s="4">
        <v>169654514.00999999</v>
      </c>
      <c r="L155" s="5">
        <v>7375001</v>
      </c>
      <c r="M155" s="6">
        <v>23.00399878</v>
      </c>
      <c r="N155" s="7" t="str">
        <f>IF(ISNUMBER(_xll.BDP($C155, "DELTA_MID")),_xll.BDP($C155, "DELTA_MID")," ")</f>
        <v xml:space="preserve"> </v>
      </c>
      <c r="O155" s="7" t="str">
        <f>IF(ISNUMBER(N155),_xll.BDP($C155, "OPT_UNDL_TICKER"),"")</f>
        <v/>
      </c>
      <c r="P155" s="8" t="str">
        <f>IF(ISNUMBER(N155),_xll.BDP($C155, "OPT_UNDL_PX")," ")</f>
        <v xml:space="preserve"> </v>
      </c>
      <c r="Q155" s="7" t="str">
        <f>IF(ISNUMBER(N155),+G155*_xll.BDP($C155, "PX_POS_MULT_FACTOR")*P155/K155," ")</f>
        <v xml:space="preserve"> </v>
      </c>
      <c r="R155" s="8" t="str">
        <f>IF(OR($A155="TUA",$A155="TYA"),"",IF(ISNUMBER(_xll.BDP($C155,"DUR_ADJ_OAS_MID")),_xll.BDP($C155,"DUR_ADJ_OAS_MID"),IF(ISNUMBER(_xll.BDP($E155&amp;" ISIN","DUR_ADJ_OAS_MID")),_xll.BDP($E155&amp;" ISIN","DUR_ADJ_OAS_MID")," ")))</f>
        <v xml:space="preserve"> </v>
      </c>
      <c r="S155" s="7" t="str">
        <f t="shared" si="2"/>
        <v xml:space="preserve"> </v>
      </c>
      <c r="AB155" s="8" t="s">
        <v>241</v>
      </c>
    </row>
    <row r="156" spans="1:28" x14ac:dyDescent="0.25">
      <c r="A156" t="s">
        <v>211</v>
      </c>
      <c r="B156" t="s">
        <v>522</v>
      </c>
      <c r="C156" t="s">
        <v>523</v>
      </c>
      <c r="D156" t="s">
        <v>524</v>
      </c>
      <c r="E156" t="s">
        <v>525</v>
      </c>
      <c r="F156" t="s">
        <v>526</v>
      </c>
      <c r="G156" s="1">
        <v>-5937.5517280008771</v>
      </c>
      <c r="H156" s="1">
        <v>52</v>
      </c>
      <c r="I156" s="2">
        <v>-308752.68985604559</v>
      </c>
      <c r="J156" s="3">
        <v>-1.8198908037179999E-3</v>
      </c>
      <c r="K156" s="4">
        <v>169654514.00999999</v>
      </c>
      <c r="L156" s="5">
        <v>7375001</v>
      </c>
      <c r="M156" s="6">
        <v>23.00399878</v>
      </c>
      <c r="N156" s="7" t="str">
        <f>IF(ISNUMBER(_xll.BDP($C156, "DELTA_MID")),_xll.BDP($C156, "DELTA_MID")," ")</f>
        <v xml:space="preserve"> </v>
      </c>
      <c r="O156" s="7" t="str">
        <f>IF(ISNUMBER(N156),_xll.BDP($C156, "OPT_UNDL_TICKER"),"")</f>
        <v/>
      </c>
      <c r="P156" s="8" t="str">
        <f>IF(ISNUMBER(N156),_xll.BDP($C156, "OPT_UNDL_PX")," ")</f>
        <v xml:space="preserve"> </v>
      </c>
      <c r="Q156" s="7" t="str">
        <f>IF(ISNUMBER(N156),+G156*_xll.BDP($C156, "PX_POS_MULT_FACTOR")*P156/K156," ")</f>
        <v xml:space="preserve"> </v>
      </c>
      <c r="R156" s="8" t="str">
        <f>IF(OR($A156="TUA",$A156="TYA"),"",IF(ISNUMBER(_xll.BDP($C156,"DUR_ADJ_OAS_MID")),_xll.BDP($C156,"DUR_ADJ_OAS_MID"),IF(ISNUMBER(_xll.BDP($E156&amp;" ISIN","DUR_ADJ_OAS_MID")),_xll.BDP($E156&amp;" ISIN","DUR_ADJ_OAS_MID")," ")))</f>
        <v xml:space="preserve"> </v>
      </c>
      <c r="S156" s="7" t="str">
        <f t="shared" si="2"/>
        <v xml:space="preserve"> </v>
      </c>
      <c r="AB156" s="8" t="s">
        <v>241</v>
      </c>
    </row>
    <row r="157" spans="1:28" x14ac:dyDescent="0.25">
      <c r="A157" t="s">
        <v>211</v>
      </c>
      <c r="B157" t="s">
        <v>527</v>
      </c>
      <c r="C157" t="s">
        <v>528</v>
      </c>
      <c r="D157" t="s">
        <v>529</v>
      </c>
      <c r="E157" t="s">
        <v>530</v>
      </c>
      <c r="F157" t="s">
        <v>531</v>
      </c>
      <c r="G157" s="1">
        <v>-11940.15334054865</v>
      </c>
      <c r="H157" s="1">
        <v>24.74</v>
      </c>
      <c r="I157" s="2">
        <v>-295399.39364517352</v>
      </c>
      <c r="J157" s="3">
        <v>-1.7411820449868001E-3</v>
      </c>
      <c r="K157" s="4">
        <v>169654514.00999999</v>
      </c>
      <c r="L157" s="5">
        <v>7375001</v>
      </c>
      <c r="M157" s="6">
        <v>23.00399878</v>
      </c>
      <c r="N157" s="7" t="str">
        <f>IF(ISNUMBER(_xll.BDP($C157, "DELTA_MID")),_xll.BDP($C157, "DELTA_MID")," ")</f>
        <v xml:space="preserve"> </v>
      </c>
      <c r="O157" s="7" t="str">
        <f>IF(ISNUMBER(N157),_xll.BDP($C157, "OPT_UNDL_TICKER"),"")</f>
        <v/>
      </c>
      <c r="P157" s="8" t="str">
        <f>IF(ISNUMBER(N157),_xll.BDP($C157, "OPT_UNDL_PX")," ")</f>
        <v xml:space="preserve"> </v>
      </c>
      <c r="Q157" s="7" t="str">
        <f>IF(ISNUMBER(N157),+G157*_xll.BDP($C157, "PX_POS_MULT_FACTOR")*P157/K157," ")</f>
        <v xml:space="preserve"> </v>
      </c>
      <c r="R157" s="8" t="str">
        <f>IF(OR($A157="TUA",$A157="TYA"),"",IF(ISNUMBER(_xll.BDP($C157,"DUR_ADJ_OAS_MID")),_xll.BDP($C157,"DUR_ADJ_OAS_MID"),IF(ISNUMBER(_xll.BDP($E157&amp;" ISIN","DUR_ADJ_OAS_MID")),_xll.BDP($E157&amp;" ISIN","DUR_ADJ_OAS_MID")," ")))</f>
        <v xml:space="preserve"> </v>
      </c>
      <c r="S157" s="7" t="str">
        <f t="shared" si="2"/>
        <v xml:space="preserve"> </v>
      </c>
      <c r="AB157" s="8" t="s">
        <v>241</v>
      </c>
    </row>
    <row r="158" spans="1:28" x14ac:dyDescent="0.25">
      <c r="A158" t="s">
        <v>211</v>
      </c>
      <c r="B158" t="s">
        <v>532</v>
      </c>
      <c r="C158" t="s">
        <v>533</v>
      </c>
      <c r="D158" t="s">
        <v>534</v>
      </c>
      <c r="E158" t="s">
        <v>535</v>
      </c>
      <c r="F158" t="s">
        <v>536</v>
      </c>
      <c r="G158" s="1">
        <v>-27915.59926275667</v>
      </c>
      <c r="H158" s="1">
        <v>11.13</v>
      </c>
      <c r="I158" s="2">
        <v>-310700.61979448178</v>
      </c>
      <c r="J158" s="3">
        <v>-1.8313725491333999E-3</v>
      </c>
      <c r="K158" s="4">
        <v>169654514.00999999</v>
      </c>
      <c r="L158" s="5">
        <v>7375001</v>
      </c>
      <c r="M158" s="6">
        <v>23.00399878</v>
      </c>
      <c r="N158" s="7" t="str">
        <f>IF(ISNUMBER(_xll.BDP($C158, "DELTA_MID")),_xll.BDP($C158, "DELTA_MID")," ")</f>
        <v xml:space="preserve"> </v>
      </c>
      <c r="O158" s="7" t="str">
        <f>IF(ISNUMBER(N158),_xll.BDP($C158, "OPT_UNDL_TICKER"),"")</f>
        <v/>
      </c>
      <c r="P158" s="8" t="str">
        <f>IF(ISNUMBER(N158),_xll.BDP($C158, "OPT_UNDL_PX")," ")</f>
        <v xml:space="preserve"> </v>
      </c>
      <c r="Q158" s="7" t="str">
        <f>IF(ISNUMBER(N158),+G158*_xll.BDP($C158, "PX_POS_MULT_FACTOR")*P158/K158," ")</f>
        <v xml:space="preserve"> </v>
      </c>
      <c r="R158" s="8" t="str">
        <f>IF(OR($A158="TUA",$A158="TYA"),"",IF(ISNUMBER(_xll.BDP($C158,"DUR_ADJ_OAS_MID")),_xll.BDP($C158,"DUR_ADJ_OAS_MID"),IF(ISNUMBER(_xll.BDP($E158&amp;" ISIN","DUR_ADJ_OAS_MID")),_xll.BDP($E158&amp;" ISIN","DUR_ADJ_OAS_MID")," ")))</f>
        <v xml:space="preserve"> </v>
      </c>
      <c r="S158" s="7" t="str">
        <f t="shared" si="2"/>
        <v xml:space="preserve"> </v>
      </c>
      <c r="AB158" s="8" t="s">
        <v>241</v>
      </c>
    </row>
    <row r="159" spans="1:28" x14ac:dyDescent="0.25">
      <c r="A159" t="s">
        <v>211</v>
      </c>
      <c r="B159" t="s">
        <v>537</v>
      </c>
      <c r="C159" t="s">
        <v>538</v>
      </c>
      <c r="D159" t="s">
        <v>539</v>
      </c>
      <c r="E159" t="s">
        <v>540</v>
      </c>
      <c r="F159" t="s">
        <v>541</v>
      </c>
      <c r="G159" s="1">
        <v>-6568.5152293446281</v>
      </c>
      <c r="H159" s="1">
        <v>38.56</v>
      </c>
      <c r="I159" s="2">
        <v>-253281.94724352891</v>
      </c>
      <c r="J159" s="3">
        <v>-1.4929278405678001E-3</v>
      </c>
      <c r="K159" s="4">
        <v>169654514.00999999</v>
      </c>
      <c r="L159" s="5">
        <v>7375001</v>
      </c>
      <c r="M159" s="6">
        <v>23.00399878</v>
      </c>
      <c r="N159" s="7" t="str">
        <f>IF(ISNUMBER(_xll.BDP($C159, "DELTA_MID")),_xll.BDP($C159, "DELTA_MID")," ")</f>
        <v xml:space="preserve"> </v>
      </c>
      <c r="O159" s="7" t="str">
        <f>IF(ISNUMBER(N159),_xll.BDP($C159, "OPT_UNDL_TICKER"),"")</f>
        <v/>
      </c>
      <c r="P159" s="8" t="str">
        <f>IF(ISNUMBER(N159),_xll.BDP($C159, "OPT_UNDL_PX")," ")</f>
        <v xml:space="preserve"> </v>
      </c>
      <c r="Q159" s="7" t="str">
        <f>IF(ISNUMBER(N159),+G159*_xll.BDP($C159, "PX_POS_MULT_FACTOR")*P159/K159," ")</f>
        <v xml:space="preserve"> </v>
      </c>
      <c r="R159" s="8" t="str">
        <f>IF(OR($A159="TUA",$A159="TYA"),"",IF(ISNUMBER(_xll.BDP($C159,"DUR_ADJ_OAS_MID")),_xll.BDP($C159,"DUR_ADJ_OAS_MID"),IF(ISNUMBER(_xll.BDP($E159&amp;" ISIN","DUR_ADJ_OAS_MID")),_xll.BDP($E159&amp;" ISIN","DUR_ADJ_OAS_MID")," ")))</f>
        <v xml:space="preserve"> </v>
      </c>
      <c r="S159" s="7" t="str">
        <f t="shared" si="2"/>
        <v xml:space="preserve"> </v>
      </c>
      <c r="AB159" s="8" t="s">
        <v>241</v>
      </c>
    </row>
    <row r="160" spans="1:28" x14ac:dyDescent="0.25">
      <c r="A160" t="s">
        <v>211</v>
      </c>
      <c r="B160" t="s">
        <v>542</v>
      </c>
      <c r="C160" t="s">
        <v>543</v>
      </c>
      <c r="D160" t="s">
        <v>544</v>
      </c>
      <c r="E160" t="s">
        <v>545</v>
      </c>
      <c r="F160" t="s">
        <v>546</v>
      </c>
      <c r="G160" s="1">
        <v>-19002.702957842321</v>
      </c>
      <c r="H160" s="1">
        <v>12.82</v>
      </c>
      <c r="I160" s="2">
        <v>-243614.6519195385</v>
      </c>
      <c r="J160" s="3">
        <v>-1.4359455941454001E-3</v>
      </c>
      <c r="K160" s="4">
        <v>169654514.00999999</v>
      </c>
      <c r="L160" s="5">
        <v>7375001</v>
      </c>
      <c r="M160" s="6">
        <v>23.00399878</v>
      </c>
      <c r="N160" s="7" t="str">
        <f>IF(ISNUMBER(_xll.BDP($C160, "DELTA_MID")),_xll.BDP($C160, "DELTA_MID")," ")</f>
        <v xml:space="preserve"> </v>
      </c>
      <c r="O160" s="7" t="str">
        <f>IF(ISNUMBER(N160),_xll.BDP($C160, "OPT_UNDL_TICKER"),"")</f>
        <v/>
      </c>
      <c r="P160" s="8" t="str">
        <f>IF(ISNUMBER(N160),_xll.BDP($C160, "OPT_UNDL_PX")," ")</f>
        <v xml:space="preserve"> </v>
      </c>
      <c r="Q160" s="7" t="str">
        <f>IF(ISNUMBER(N160),+G160*_xll.BDP($C160, "PX_POS_MULT_FACTOR")*P160/K160," ")</f>
        <v xml:space="preserve"> </v>
      </c>
      <c r="R160" s="8" t="str">
        <f>IF(OR($A160="TUA",$A160="TYA"),"",IF(ISNUMBER(_xll.BDP($C160,"DUR_ADJ_OAS_MID")),_xll.BDP($C160,"DUR_ADJ_OAS_MID"),IF(ISNUMBER(_xll.BDP($E160&amp;" ISIN","DUR_ADJ_OAS_MID")),_xll.BDP($E160&amp;" ISIN","DUR_ADJ_OAS_MID")," ")))</f>
        <v xml:space="preserve"> </v>
      </c>
      <c r="S160" s="7" t="str">
        <f t="shared" si="2"/>
        <v xml:space="preserve"> </v>
      </c>
      <c r="AB160" s="8" t="s">
        <v>241</v>
      </c>
    </row>
    <row r="161" spans="1:28" x14ac:dyDescent="0.25">
      <c r="A161" t="s">
        <v>211</v>
      </c>
      <c r="B161" t="s">
        <v>547</v>
      </c>
      <c r="C161" t="s">
        <v>548</v>
      </c>
      <c r="D161" t="s">
        <v>549</v>
      </c>
      <c r="E161" t="s">
        <v>550</v>
      </c>
      <c r="F161" t="s">
        <v>551</v>
      </c>
      <c r="G161" s="1">
        <v>-10682.248529602421</v>
      </c>
      <c r="H161" s="1">
        <v>28.9</v>
      </c>
      <c r="I161" s="2">
        <v>-308716.98250550992</v>
      </c>
      <c r="J161" s="3">
        <v>-1.8196803327455999E-3</v>
      </c>
      <c r="K161" s="4">
        <v>169654514.00999999</v>
      </c>
      <c r="L161" s="5">
        <v>7375001</v>
      </c>
      <c r="M161" s="6">
        <v>23.00399878</v>
      </c>
      <c r="N161" s="7" t="str">
        <f>IF(ISNUMBER(_xll.BDP($C161, "DELTA_MID")),_xll.BDP($C161, "DELTA_MID")," ")</f>
        <v xml:space="preserve"> </v>
      </c>
      <c r="O161" s="7" t="str">
        <f>IF(ISNUMBER(N161),_xll.BDP($C161, "OPT_UNDL_TICKER"),"")</f>
        <v/>
      </c>
      <c r="P161" s="8" t="str">
        <f>IF(ISNUMBER(N161),_xll.BDP($C161, "OPT_UNDL_PX")," ")</f>
        <v xml:space="preserve"> </v>
      </c>
      <c r="Q161" s="7" t="str">
        <f>IF(ISNUMBER(N161),+G161*_xll.BDP($C161, "PX_POS_MULT_FACTOR")*P161/K161," ")</f>
        <v xml:space="preserve"> </v>
      </c>
      <c r="R161" s="8" t="str">
        <f>IF(OR($A161="TUA",$A161="TYA"),"",IF(ISNUMBER(_xll.BDP($C161,"DUR_ADJ_OAS_MID")),_xll.BDP($C161,"DUR_ADJ_OAS_MID"),IF(ISNUMBER(_xll.BDP($E161&amp;" ISIN","DUR_ADJ_OAS_MID")),_xll.BDP($E161&amp;" ISIN","DUR_ADJ_OAS_MID")," ")))</f>
        <v xml:space="preserve"> </v>
      </c>
      <c r="S161" s="7" t="str">
        <f t="shared" si="2"/>
        <v xml:space="preserve"> </v>
      </c>
      <c r="AB161" s="8" t="s">
        <v>241</v>
      </c>
    </row>
    <row r="162" spans="1:28" x14ac:dyDescent="0.25">
      <c r="A162" t="s">
        <v>211</v>
      </c>
      <c r="B162" t="s">
        <v>552</v>
      </c>
      <c r="C162" t="s">
        <v>553</v>
      </c>
      <c r="D162" t="s">
        <v>554</v>
      </c>
      <c r="E162" t="s">
        <v>555</v>
      </c>
      <c r="F162" t="s">
        <v>556</v>
      </c>
      <c r="G162" s="1">
        <v>-4656.8872124670106</v>
      </c>
      <c r="H162" s="1">
        <v>63.72</v>
      </c>
      <c r="I162" s="2">
        <v>-296736.85317839793</v>
      </c>
      <c r="J162" s="3">
        <v>-1.7490654752688E-3</v>
      </c>
      <c r="K162" s="4">
        <v>169654514.00999999</v>
      </c>
      <c r="L162" s="5">
        <v>7375001</v>
      </c>
      <c r="M162" s="6">
        <v>23.00399878</v>
      </c>
      <c r="N162" s="7" t="str">
        <f>IF(ISNUMBER(_xll.BDP($C162, "DELTA_MID")),_xll.BDP($C162, "DELTA_MID")," ")</f>
        <v xml:space="preserve"> </v>
      </c>
      <c r="O162" s="7" t="str">
        <f>IF(ISNUMBER(N162),_xll.BDP($C162, "OPT_UNDL_TICKER"),"")</f>
        <v/>
      </c>
      <c r="P162" s="8" t="str">
        <f>IF(ISNUMBER(N162),_xll.BDP($C162, "OPT_UNDL_PX")," ")</f>
        <v xml:space="preserve"> </v>
      </c>
      <c r="Q162" s="7" t="str">
        <f>IF(ISNUMBER(N162),+G162*_xll.BDP($C162, "PX_POS_MULT_FACTOR")*P162/K162," ")</f>
        <v xml:space="preserve"> </v>
      </c>
      <c r="R162" s="8" t="str">
        <f>IF(OR($A162="TUA",$A162="TYA"),"",IF(ISNUMBER(_xll.BDP($C162,"DUR_ADJ_OAS_MID")),_xll.BDP($C162,"DUR_ADJ_OAS_MID"),IF(ISNUMBER(_xll.BDP($E162&amp;" ISIN","DUR_ADJ_OAS_MID")),_xll.BDP($E162&amp;" ISIN","DUR_ADJ_OAS_MID")," ")))</f>
        <v xml:space="preserve"> </v>
      </c>
      <c r="S162" s="7" t="str">
        <f t="shared" si="2"/>
        <v xml:space="preserve"> </v>
      </c>
      <c r="AB162" s="8" t="s">
        <v>241</v>
      </c>
    </row>
    <row r="163" spans="1:28" x14ac:dyDescent="0.25">
      <c r="A163" t="s">
        <v>211</v>
      </c>
      <c r="B163" t="s">
        <v>557</v>
      </c>
      <c r="C163" t="s">
        <v>558</v>
      </c>
      <c r="D163" t="s">
        <v>559</v>
      </c>
      <c r="E163" t="s">
        <v>560</v>
      </c>
      <c r="F163" t="s">
        <v>561</v>
      </c>
      <c r="G163" s="1">
        <v>-12068.69809308283</v>
      </c>
      <c r="H163" s="1">
        <v>27.27</v>
      </c>
      <c r="I163" s="2">
        <v>-329113.3969983689</v>
      </c>
      <c r="J163" s="3">
        <v>-1.9399035676644001E-3</v>
      </c>
      <c r="K163" s="4">
        <v>169654514.00999999</v>
      </c>
      <c r="L163" s="5">
        <v>7375001</v>
      </c>
      <c r="M163" s="6">
        <v>23.00399878</v>
      </c>
      <c r="N163" s="7" t="str">
        <f>IF(ISNUMBER(_xll.BDP($C163, "DELTA_MID")),_xll.BDP($C163, "DELTA_MID")," ")</f>
        <v xml:space="preserve"> </v>
      </c>
      <c r="O163" s="7" t="str">
        <f>IF(ISNUMBER(N163),_xll.BDP($C163, "OPT_UNDL_TICKER"),"")</f>
        <v/>
      </c>
      <c r="P163" s="8" t="str">
        <f>IF(ISNUMBER(N163),_xll.BDP($C163, "OPT_UNDL_PX")," ")</f>
        <v xml:space="preserve"> </v>
      </c>
      <c r="Q163" s="7" t="str">
        <f>IF(ISNUMBER(N163),+G163*_xll.BDP($C163, "PX_POS_MULT_FACTOR")*P163/K163," ")</f>
        <v xml:space="preserve"> </v>
      </c>
      <c r="R163" s="8" t="str">
        <f>IF(OR($A163="TUA",$A163="TYA"),"",IF(ISNUMBER(_xll.BDP($C163,"DUR_ADJ_OAS_MID")),_xll.BDP($C163,"DUR_ADJ_OAS_MID"),IF(ISNUMBER(_xll.BDP($E163&amp;" ISIN","DUR_ADJ_OAS_MID")),_xll.BDP($E163&amp;" ISIN","DUR_ADJ_OAS_MID")," ")))</f>
        <v xml:space="preserve"> </v>
      </c>
      <c r="S163" s="7" t="str">
        <f t="shared" si="2"/>
        <v xml:space="preserve"> </v>
      </c>
      <c r="AB163" s="8" t="s">
        <v>241</v>
      </c>
    </row>
    <row r="164" spans="1:28" x14ac:dyDescent="0.25">
      <c r="A164" t="s">
        <v>211</v>
      </c>
      <c r="B164" t="s">
        <v>562</v>
      </c>
      <c r="C164" t="s">
        <v>563</v>
      </c>
      <c r="D164" t="s">
        <v>564</v>
      </c>
      <c r="E164" t="s">
        <v>565</v>
      </c>
      <c r="F164" t="s">
        <v>566</v>
      </c>
      <c r="G164" s="1">
        <v>-77808.153680773103</v>
      </c>
      <c r="H164" s="1">
        <v>1.77</v>
      </c>
      <c r="I164" s="2">
        <v>-137720.43201496839</v>
      </c>
      <c r="J164" s="3">
        <v>-8.1176992441739989E-4</v>
      </c>
      <c r="K164" s="4">
        <v>169654514.00999999</v>
      </c>
      <c r="L164" s="5">
        <v>7375001</v>
      </c>
      <c r="M164" s="6">
        <v>23.00399878</v>
      </c>
      <c r="N164" s="7" t="str">
        <f>IF(ISNUMBER(_xll.BDP($C164, "DELTA_MID")),_xll.BDP($C164, "DELTA_MID")," ")</f>
        <v xml:space="preserve"> </v>
      </c>
      <c r="O164" s="7" t="str">
        <f>IF(ISNUMBER(N164),_xll.BDP($C164, "OPT_UNDL_TICKER"),"")</f>
        <v/>
      </c>
      <c r="P164" s="8" t="str">
        <f>IF(ISNUMBER(N164),_xll.BDP($C164, "OPT_UNDL_PX")," ")</f>
        <v xml:space="preserve"> </v>
      </c>
      <c r="Q164" s="7" t="str">
        <f>IF(ISNUMBER(N164),+G164*_xll.BDP($C164, "PX_POS_MULT_FACTOR")*P164/K164," ")</f>
        <v xml:space="preserve"> </v>
      </c>
      <c r="R164" s="8" t="str">
        <f>IF(OR($A164="TUA",$A164="TYA"),"",IF(ISNUMBER(_xll.BDP($C164,"DUR_ADJ_OAS_MID")),_xll.BDP($C164,"DUR_ADJ_OAS_MID"),IF(ISNUMBER(_xll.BDP($E164&amp;" ISIN","DUR_ADJ_OAS_MID")),_xll.BDP($E164&amp;" ISIN","DUR_ADJ_OAS_MID")," ")))</f>
        <v xml:space="preserve"> </v>
      </c>
      <c r="S164" s="7" t="str">
        <f t="shared" si="2"/>
        <v xml:space="preserve"> </v>
      </c>
      <c r="AB164" s="8" t="s">
        <v>241</v>
      </c>
    </row>
    <row r="165" spans="1:28" x14ac:dyDescent="0.25">
      <c r="A165" t="s">
        <v>211</v>
      </c>
      <c r="B165" t="s">
        <v>567</v>
      </c>
      <c r="C165" t="s">
        <v>568</v>
      </c>
      <c r="D165" t="s">
        <v>569</v>
      </c>
      <c r="E165" t="s">
        <v>570</v>
      </c>
      <c r="G165" s="1">
        <v>-19084.880134517542</v>
      </c>
      <c r="H165" s="1">
        <v>16.38</v>
      </c>
      <c r="I165" s="2">
        <v>-312610.33660339733</v>
      </c>
      <c r="J165" s="3">
        <v>-1.8426290536836E-3</v>
      </c>
      <c r="K165" s="4">
        <v>169654514.00999999</v>
      </c>
      <c r="L165" s="5">
        <v>7375001</v>
      </c>
      <c r="M165" s="6">
        <v>23.00399878</v>
      </c>
      <c r="N165" s="7" t="str">
        <f>IF(ISNUMBER(_xll.BDP($C165, "DELTA_MID")),_xll.BDP($C165, "DELTA_MID")," ")</f>
        <v xml:space="preserve"> </v>
      </c>
      <c r="O165" s="7" t="str">
        <f>IF(ISNUMBER(N165),_xll.BDP($C165, "OPT_UNDL_TICKER"),"")</f>
        <v/>
      </c>
      <c r="P165" s="8" t="str">
        <f>IF(ISNUMBER(N165),_xll.BDP($C165, "OPT_UNDL_PX")," ")</f>
        <v xml:space="preserve"> </v>
      </c>
      <c r="Q165" s="7" t="str">
        <f>IF(ISNUMBER(N165),+G165*_xll.BDP($C165, "PX_POS_MULT_FACTOR")*P165/K165," ")</f>
        <v xml:space="preserve"> </v>
      </c>
      <c r="R165" s="8" t="str">
        <f>IF(OR($A165="TUA",$A165="TYA"),"",IF(ISNUMBER(_xll.BDP($C165,"DUR_ADJ_OAS_MID")),_xll.BDP($C165,"DUR_ADJ_OAS_MID"),IF(ISNUMBER(_xll.BDP($E165&amp;" ISIN","DUR_ADJ_OAS_MID")),_xll.BDP($E165&amp;" ISIN","DUR_ADJ_OAS_MID")," ")))</f>
        <v xml:space="preserve"> </v>
      </c>
      <c r="S165" s="7" t="str">
        <f t="shared" si="2"/>
        <v xml:space="preserve"> </v>
      </c>
      <c r="AB165" s="8" t="s">
        <v>241</v>
      </c>
    </row>
    <row r="166" spans="1:28" x14ac:dyDescent="0.25">
      <c r="A166" t="s">
        <v>211</v>
      </c>
      <c r="B166" t="s">
        <v>571</v>
      </c>
      <c r="C166" t="s">
        <v>572</v>
      </c>
      <c r="D166" t="s">
        <v>573</v>
      </c>
      <c r="E166" t="s">
        <v>574</v>
      </c>
      <c r="F166" t="s">
        <v>575</v>
      </c>
      <c r="G166" s="1">
        <v>-19834.033007169481</v>
      </c>
      <c r="H166" s="1">
        <v>15.18</v>
      </c>
      <c r="I166" s="2">
        <v>-301080.62104883272</v>
      </c>
      <c r="J166" s="3">
        <v>-1.7746690844375999E-3</v>
      </c>
      <c r="K166" s="4">
        <v>169654514.00999999</v>
      </c>
      <c r="L166" s="5">
        <v>7375001</v>
      </c>
      <c r="M166" s="6">
        <v>23.00399878</v>
      </c>
      <c r="N166" s="7" t="str">
        <f>IF(ISNUMBER(_xll.BDP($C166, "DELTA_MID")),_xll.BDP($C166, "DELTA_MID")," ")</f>
        <v xml:space="preserve"> </v>
      </c>
      <c r="O166" s="7" t="str">
        <f>IF(ISNUMBER(N166),_xll.BDP($C166, "OPT_UNDL_TICKER"),"")</f>
        <v/>
      </c>
      <c r="P166" s="8" t="str">
        <f>IF(ISNUMBER(N166),_xll.BDP($C166, "OPT_UNDL_PX")," ")</f>
        <v xml:space="preserve"> </v>
      </c>
      <c r="Q166" s="7" t="str">
        <f>IF(ISNUMBER(N166),+G166*_xll.BDP($C166, "PX_POS_MULT_FACTOR")*P166/K166," ")</f>
        <v xml:space="preserve"> </v>
      </c>
      <c r="R166" s="8" t="str">
        <f>IF(OR($A166="TUA",$A166="TYA"),"",IF(ISNUMBER(_xll.BDP($C166,"DUR_ADJ_OAS_MID")),_xll.BDP($C166,"DUR_ADJ_OAS_MID"),IF(ISNUMBER(_xll.BDP($E166&amp;" ISIN","DUR_ADJ_OAS_MID")),_xll.BDP($E166&amp;" ISIN","DUR_ADJ_OAS_MID")," ")))</f>
        <v xml:space="preserve"> </v>
      </c>
      <c r="S166" s="7" t="str">
        <f t="shared" si="2"/>
        <v xml:space="preserve"> </v>
      </c>
      <c r="AB166" s="8" t="s">
        <v>241</v>
      </c>
    </row>
    <row r="167" spans="1:28" x14ac:dyDescent="0.25">
      <c r="A167" t="s">
        <v>211</v>
      </c>
      <c r="B167" t="s">
        <v>576</v>
      </c>
      <c r="C167" t="s">
        <v>577</v>
      </c>
      <c r="D167" t="s">
        <v>578</v>
      </c>
      <c r="E167" t="s">
        <v>579</v>
      </c>
      <c r="F167" t="s">
        <v>580</v>
      </c>
      <c r="G167" s="1">
        <v>-54796.388171799947</v>
      </c>
      <c r="H167" s="1">
        <v>4.7</v>
      </c>
      <c r="I167" s="2">
        <v>-257543.0244074598</v>
      </c>
      <c r="J167" s="3">
        <v>-1.5180440432742001E-3</v>
      </c>
      <c r="K167" s="4">
        <v>169654514.00999999</v>
      </c>
      <c r="L167" s="5">
        <v>7375001</v>
      </c>
      <c r="M167" s="6">
        <v>23.00399878</v>
      </c>
      <c r="N167" s="7" t="str">
        <f>IF(ISNUMBER(_xll.BDP($C167, "DELTA_MID")),_xll.BDP($C167, "DELTA_MID")," ")</f>
        <v xml:space="preserve"> </v>
      </c>
      <c r="O167" s="7" t="str">
        <f>IF(ISNUMBER(N167),_xll.BDP($C167, "OPT_UNDL_TICKER"),"")</f>
        <v/>
      </c>
      <c r="P167" s="8" t="str">
        <f>IF(ISNUMBER(N167),_xll.BDP($C167, "OPT_UNDL_PX")," ")</f>
        <v xml:space="preserve"> </v>
      </c>
      <c r="Q167" s="7" t="str">
        <f>IF(ISNUMBER(N167),+G167*_xll.BDP($C167, "PX_POS_MULT_FACTOR")*P167/K167," ")</f>
        <v xml:space="preserve"> </v>
      </c>
      <c r="R167" s="8" t="str">
        <f>IF(OR($A167="TUA",$A167="TYA"),"",IF(ISNUMBER(_xll.BDP($C167,"DUR_ADJ_OAS_MID")),_xll.BDP($C167,"DUR_ADJ_OAS_MID"),IF(ISNUMBER(_xll.BDP($E167&amp;" ISIN","DUR_ADJ_OAS_MID")),_xll.BDP($E167&amp;" ISIN","DUR_ADJ_OAS_MID")," ")))</f>
        <v xml:space="preserve"> </v>
      </c>
      <c r="S167" s="7" t="str">
        <f t="shared" si="2"/>
        <v xml:space="preserve"> </v>
      </c>
      <c r="AB167" s="8" t="s">
        <v>241</v>
      </c>
    </row>
    <row r="168" spans="1:28" x14ac:dyDescent="0.25">
      <c r="A168" t="s">
        <v>211</v>
      </c>
      <c r="B168" t="s">
        <v>581</v>
      </c>
      <c r="C168" t="s">
        <v>582</v>
      </c>
      <c r="D168" t="s">
        <v>583</v>
      </c>
      <c r="E168" t="s">
        <v>584</v>
      </c>
      <c r="F168" t="s">
        <v>585</v>
      </c>
      <c r="G168" s="1">
        <v>-2052.8190861428502</v>
      </c>
      <c r="H168" s="1">
        <v>147.5</v>
      </c>
      <c r="I168" s="2">
        <v>-302790.81520607037</v>
      </c>
      <c r="J168" s="3">
        <v>-1.7847495362735999E-3</v>
      </c>
      <c r="K168" s="4">
        <v>169654514.00999999</v>
      </c>
      <c r="L168" s="5">
        <v>7375001</v>
      </c>
      <c r="M168" s="6">
        <v>23.00399878</v>
      </c>
      <c r="N168" s="7" t="str">
        <f>IF(ISNUMBER(_xll.BDP($C168, "DELTA_MID")),_xll.BDP($C168, "DELTA_MID")," ")</f>
        <v xml:space="preserve"> </v>
      </c>
      <c r="O168" s="7" t="str">
        <f>IF(ISNUMBER(N168),_xll.BDP($C168, "OPT_UNDL_TICKER"),"")</f>
        <v/>
      </c>
      <c r="P168" s="8" t="str">
        <f>IF(ISNUMBER(N168),_xll.BDP($C168, "OPT_UNDL_PX")," ")</f>
        <v xml:space="preserve"> </v>
      </c>
      <c r="Q168" s="7" t="str">
        <f>IF(ISNUMBER(N168),+G168*_xll.BDP($C168, "PX_POS_MULT_FACTOR")*P168/K168," ")</f>
        <v xml:space="preserve"> </v>
      </c>
      <c r="R168" s="8" t="str">
        <f>IF(OR($A168="TUA",$A168="TYA"),"",IF(ISNUMBER(_xll.BDP($C168,"DUR_ADJ_OAS_MID")),_xll.BDP($C168,"DUR_ADJ_OAS_MID"),IF(ISNUMBER(_xll.BDP($E168&amp;" ISIN","DUR_ADJ_OAS_MID")),_xll.BDP($E168&amp;" ISIN","DUR_ADJ_OAS_MID")," ")))</f>
        <v xml:space="preserve"> </v>
      </c>
      <c r="S168" s="7" t="str">
        <f t="shared" si="2"/>
        <v xml:space="preserve"> </v>
      </c>
      <c r="AB168" s="8" t="s">
        <v>241</v>
      </c>
    </row>
    <row r="169" spans="1:28" x14ac:dyDescent="0.25">
      <c r="A169" t="s">
        <v>211</v>
      </c>
      <c r="B169" t="s">
        <v>586</v>
      </c>
      <c r="C169" t="s">
        <v>587</v>
      </c>
      <c r="D169" t="s">
        <v>588</v>
      </c>
      <c r="E169" t="s">
        <v>589</v>
      </c>
      <c r="F169" t="s">
        <v>590</v>
      </c>
      <c r="G169" s="1">
        <v>-23769.324830424859</v>
      </c>
      <c r="H169" s="1">
        <v>11.12</v>
      </c>
      <c r="I169" s="2">
        <v>-264314.89211432438</v>
      </c>
      <c r="J169" s="3">
        <v>-1.5579596785662E-3</v>
      </c>
      <c r="K169" s="4">
        <v>169654514.00999999</v>
      </c>
      <c r="L169" s="5">
        <v>7375001</v>
      </c>
      <c r="M169" s="6">
        <v>23.00399878</v>
      </c>
      <c r="N169" s="7" t="str">
        <f>IF(ISNUMBER(_xll.BDP($C169, "DELTA_MID")),_xll.BDP($C169, "DELTA_MID")," ")</f>
        <v xml:space="preserve"> </v>
      </c>
      <c r="O169" s="7" t="str">
        <f>IF(ISNUMBER(N169),_xll.BDP($C169, "OPT_UNDL_TICKER"),"")</f>
        <v/>
      </c>
      <c r="P169" s="8" t="str">
        <f>IF(ISNUMBER(N169),_xll.BDP($C169, "OPT_UNDL_PX")," ")</f>
        <v xml:space="preserve"> </v>
      </c>
      <c r="Q169" s="7" t="str">
        <f>IF(ISNUMBER(N169),+G169*_xll.BDP($C169, "PX_POS_MULT_FACTOR")*P169/K169," ")</f>
        <v xml:space="preserve"> </v>
      </c>
      <c r="R169" s="8" t="str">
        <f>IF(OR($A169="TUA",$A169="TYA"),"",IF(ISNUMBER(_xll.BDP($C169,"DUR_ADJ_OAS_MID")),_xll.BDP($C169,"DUR_ADJ_OAS_MID"),IF(ISNUMBER(_xll.BDP($E169&amp;" ISIN","DUR_ADJ_OAS_MID")),_xll.BDP($E169&amp;" ISIN","DUR_ADJ_OAS_MID")," ")))</f>
        <v xml:space="preserve"> </v>
      </c>
      <c r="S169" s="7" t="str">
        <f t="shared" si="2"/>
        <v xml:space="preserve"> </v>
      </c>
      <c r="AB169" s="8" t="s">
        <v>241</v>
      </c>
    </row>
    <row r="170" spans="1:28" x14ac:dyDescent="0.25">
      <c r="A170" t="s">
        <v>211</v>
      </c>
      <c r="B170" t="s">
        <v>591</v>
      </c>
      <c r="C170" t="s">
        <v>592</v>
      </c>
      <c r="D170" t="s">
        <v>593</v>
      </c>
      <c r="E170" t="s">
        <v>594</v>
      </c>
      <c r="F170" t="s">
        <v>595</v>
      </c>
      <c r="G170" s="1">
        <v>-16327.61009837142</v>
      </c>
      <c r="H170" s="1">
        <v>10.95</v>
      </c>
      <c r="I170" s="2">
        <v>-178787.33057716701</v>
      </c>
      <c r="J170" s="3">
        <v>-1.0538318512799999E-3</v>
      </c>
      <c r="K170" s="4">
        <v>169654514.00999999</v>
      </c>
      <c r="L170" s="5">
        <v>7375001</v>
      </c>
      <c r="M170" s="6">
        <v>23.00399878</v>
      </c>
      <c r="N170" s="7" t="str">
        <f>IF(ISNUMBER(_xll.BDP($C170, "DELTA_MID")),_xll.BDP($C170, "DELTA_MID")," ")</f>
        <v xml:space="preserve"> </v>
      </c>
      <c r="O170" s="7" t="str">
        <f>IF(ISNUMBER(N170),_xll.BDP($C170, "OPT_UNDL_TICKER"),"")</f>
        <v/>
      </c>
      <c r="P170" s="8" t="str">
        <f>IF(ISNUMBER(N170),_xll.BDP($C170, "OPT_UNDL_PX")," ")</f>
        <v xml:space="preserve"> </v>
      </c>
      <c r="Q170" s="7" t="str">
        <f>IF(ISNUMBER(N170),+G170*_xll.BDP($C170, "PX_POS_MULT_FACTOR")*P170/K170," ")</f>
        <v xml:space="preserve"> </v>
      </c>
      <c r="R170" s="8" t="str">
        <f>IF(OR($A170="TUA",$A170="TYA"),"",IF(ISNUMBER(_xll.BDP($C170,"DUR_ADJ_OAS_MID")),_xll.BDP($C170,"DUR_ADJ_OAS_MID"),IF(ISNUMBER(_xll.BDP($E170&amp;" ISIN","DUR_ADJ_OAS_MID")),_xll.BDP($E170&amp;" ISIN","DUR_ADJ_OAS_MID")," ")))</f>
        <v xml:space="preserve"> </v>
      </c>
      <c r="S170" s="7" t="str">
        <f t="shared" si="2"/>
        <v xml:space="preserve"> </v>
      </c>
      <c r="AB170" s="8" t="s">
        <v>241</v>
      </c>
    </row>
    <row r="171" spans="1:28" x14ac:dyDescent="0.25">
      <c r="A171" t="s">
        <v>211</v>
      </c>
      <c r="B171" t="s">
        <v>596</v>
      </c>
      <c r="C171" t="s">
        <v>597</v>
      </c>
      <c r="D171" t="s">
        <v>598</v>
      </c>
      <c r="E171" t="s">
        <v>599</v>
      </c>
      <c r="F171" t="s">
        <v>600</v>
      </c>
      <c r="G171" s="1">
        <v>-14727.029263938561</v>
      </c>
      <c r="H171" s="1">
        <v>20.89</v>
      </c>
      <c r="I171" s="2">
        <v>-307647.64132367662</v>
      </c>
      <c r="J171" s="3">
        <v>-1.8133772809932E-3</v>
      </c>
      <c r="K171" s="4">
        <v>169654514.00999999</v>
      </c>
      <c r="L171" s="5">
        <v>7375001</v>
      </c>
      <c r="M171" s="6">
        <v>23.00399878</v>
      </c>
      <c r="N171" s="7" t="str">
        <f>IF(ISNUMBER(_xll.BDP($C171, "DELTA_MID")),_xll.BDP($C171, "DELTA_MID")," ")</f>
        <v xml:space="preserve"> </v>
      </c>
      <c r="O171" s="7" t="str">
        <f>IF(ISNUMBER(N171),_xll.BDP($C171, "OPT_UNDL_TICKER"),"")</f>
        <v/>
      </c>
      <c r="P171" s="8" t="str">
        <f>IF(ISNUMBER(N171),_xll.BDP($C171, "OPT_UNDL_PX")," ")</f>
        <v xml:space="preserve"> </v>
      </c>
      <c r="Q171" s="7" t="str">
        <f>IF(ISNUMBER(N171),+G171*_xll.BDP($C171, "PX_POS_MULT_FACTOR")*P171/K171," ")</f>
        <v xml:space="preserve"> </v>
      </c>
      <c r="R171" s="8" t="str">
        <f>IF(OR($A171="TUA",$A171="TYA"),"",IF(ISNUMBER(_xll.BDP($C171,"DUR_ADJ_OAS_MID")),_xll.BDP($C171,"DUR_ADJ_OAS_MID"),IF(ISNUMBER(_xll.BDP($E171&amp;" ISIN","DUR_ADJ_OAS_MID")),_xll.BDP($E171&amp;" ISIN","DUR_ADJ_OAS_MID")," ")))</f>
        <v xml:space="preserve"> </v>
      </c>
      <c r="S171" s="7" t="str">
        <f t="shared" si="2"/>
        <v xml:space="preserve"> </v>
      </c>
      <c r="AB171" s="8" t="s">
        <v>241</v>
      </c>
    </row>
    <row r="172" spans="1:28" x14ac:dyDescent="0.25">
      <c r="A172" t="s">
        <v>211</v>
      </c>
      <c r="B172" t="s">
        <v>601</v>
      </c>
      <c r="C172" t="s">
        <v>602</v>
      </c>
      <c r="D172" t="s">
        <v>603</v>
      </c>
      <c r="E172" t="s">
        <v>604</v>
      </c>
      <c r="F172" t="s">
        <v>605</v>
      </c>
      <c r="G172" s="1">
        <v>-8267.2169960361407</v>
      </c>
      <c r="H172" s="1">
        <v>34.64</v>
      </c>
      <c r="I172" s="2">
        <v>-286376.39674269193</v>
      </c>
      <c r="J172" s="3">
        <v>-1.6879975072505999E-3</v>
      </c>
      <c r="K172" s="4">
        <v>169654514.00999999</v>
      </c>
      <c r="L172" s="5">
        <v>7375001</v>
      </c>
      <c r="M172" s="6">
        <v>23.00399878</v>
      </c>
      <c r="N172" s="7" t="str">
        <f>IF(ISNUMBER(_xll.BDP($C172, "DELTA_MID")),_xll.BDP($C172, "DELTA_MID")," ")</f>
        <v xml:space="preserve"> </v>
      </c>
      <c r="O172" s="7" t="str">
        <f>IF(ISNUMBER(N172),_xll.BDP($C172, "OPT_UNDL_TICKER"),"")</f>
        <v/>
      </c>
      <c r="P172" s="8" t="str">
        <f>IF(ISNUMBER(N172),_xll.BDP($C172, "OPT_UNDL_PX")," ")</f>
        <v xml:space="preserve"> </v>
      </c>
      <c r="Q172" s="7" t="str">
        <f>IF(ISNUMBER(N172),+G172*_xll.BDP($C172, "PX_POS_MULT_FACTOR")*P172/K172," ")</f>
        <v xml:space="preserve"> </v>
      </c>
      <c r="R172" s="8" t="str">
        <f>IF(OR($A172="TUA",$A172="TYA"),"",IF(ISNUMBER(_xll.BDP($C172,"DUR_ADJ_OAS_MID")),_xll.BDP($C172,"DUR_ADJ_OAS_MID"),IF(ISNUMBER(_xll.BDP($E172&amp;" ISIN","DUR_ADJ_OAS_MID")),_xll.BDP($E172&amp;" ISIN","DUR_ADJ_OAS_MID")," ")))</f>
        <v xml:space="preserve"> </v>
      </c>
      <c r="S172" s="7" t="str">
        <f t="shared" si="2"/>
        <v xml:space="preserve"> </v>
      </c>
      <c r="AB172" s="8" t="s">
        <v>241</v>
      </c>
    </row>
    <row r="173" spans="1:28" x14ac:dyDescent="0.25">
      <c r="A173" t="s">
        <v>211</v>
      </c>
      <c r="B173" t="s">
        <v>606</v>
      </c>
      <c r="C173" t="s">
        <v>607</v>
      </c>
      <c r="D173" t="s">
        <v>608</v>
      </c>
      <c r="E173" t="s">
        <v>609</v>
      </c>
      <c r="F173" t="s">
        <v>610</v>
      </c>
      <c r="G173" s="1">
        <v>-8170.9631714698926</v>
      </c>
      <c r="H173" s="1">
        <v>15.28</v>
      </c>
      <c r="I173" s="2">
        <v>-124852.31726005999</v>
      </c>
      <c r="J173" s="3">
        <v>-7.3592098617960005E-4</v>
      </c>
      <c r="K173" s="4">
        <v>169654514.00999999</v>
      </c>
      <c r="L173" s="5">
        <v>7375001</v>
      </c>
      <c r="M173" s="6">
        <v>23.00399878</v>
      </c>
      <c r="N173" s="7" t="str">
        <f>IF(ISNUMBER(_xll.BDP($C173, "DELTA_MID")),_xll.BDP($C173, "DELTA_MID")," ")</f>
        <v xml:space="preserve"> </v>
      </c>
      <c r="O173" s="7" t="str">
        <f>IF(ISNUMBER(N173),_xll.BDP($C173, "OPT_UNDL_TICKER"),"")</f>
        <v/>
      </c>
      <c r="P173" s="8" t="str">
        <f>IF(ISNUMBER(N173),_xll.BDP($C173, "OPT_UNDL_PX")," ")</f>
        <v xml:space="preserve"> </v>
      </c>
      <c r="Q173" s="7" t="str">
        <f>IF(ISNUMBER(N173),+G173*_xll.BDP($C173, "PX_POS_MULT_FACTOR")*P173/K173," ")</f>
        <v xml:space="preserve"> </v>
      </c>
      <c r="R173" s="8" t="str">
        <f>IF(OR($A173="TUA",$A173="TYA"),"",IF(ISNUMBER(_xll.BDP($C173,"DUR_ADJ_OAS_MID")),_xll.BDP($C173,"DUR_ADJ_OAS_MID"),IF(ISNUMBER(_xll.BDP($E173&amp;" ISIN","DUR_ADJ_OAS_MID")),_xll.BDP($E173&amp;" ISIN","DUR_ADJ_OAS_MID")," ")))</f>
        <v xml:space="preserve"> </v>
      </c>
      <c r="S173" s="7" t="str">
        <f t="shared" si="2"/>
        <v xml:space="preserve"> </v>
      </c>
      <c r="AB173" s="8" t="s">
        <v>241</v>
      </c>
    </row>
    <row r="174" spans="1:28" x14ac:dyDescent="0.25">
      <c r="A174" t="s">
        <v>211</v>
      </c>
      <c r="B174" t="s">
        <v>611</v>
      </c>
      <c r="C174" t="s">
        <v>612</v>
      </c>
      <c r="D174" t="s">
        <v>613</v>
      </c>
      <c r="E174" t="s">
        <v>614</v>
      </c>
      <c r="F174" t="s">
        <v>615</v>
      </c>
      <c r="G174" s="1">
        <v>-21134.5376496356</v>
      </c>
      <c r="H174" s="1">
        <v>14.34</v>
      </c>
      <c r="I174" s="2">
        <v>-303069.26989577449</v>
      </c>
      <c r="J174" s="3">
        <v>-1.786390840611E-3</v>
      </c>
      <c r="K174" s="4">
        <v>169654514.00999999</v>
      </c>
      <c r="L174" s="5">
        <v>7375001</v>
      </c>
      <c r="M174" s="6">
        <v>23.00399878</v>
      </c>
      <c r="N174" s="7" t="str">
        <f>IF(ISNUMBER(_xll.BDP($C174, "DELTA_MID")),_xll.BDP($C174, "DELTA_MID")," ")</f>
        <v xml:space="preserve"> </v>
      </c>
      <c r="O174" s="7" t="str">
        <f>IF(ISNUMBER(N174),_xll.BDP($C174, "OPT_UNDL_TICKER"),"")</f>
        <v/>
      </c>
      <c r="P174" s="8" t="str">
        <f>IF(ISNUMBER(N174),_xll.BDP($C174, "OPT_UNDL_PX")," ")</f>
        <v xml:space="preserve"> </v>
      </c>
      <c r="Q174" s="7" t="str">
        <f>IF(ISNUMBER(N174),+G174*_xll.BDP($C174, "PX_POS_MULT_FACTOR")*P174/K174," ")</f>
        <v xml:space="preserve"> </v>
      </c>
      <c r="R174" s="8" t="str">
        <f>IF(OR($A174="TUA",$A174="TYA"),"",IF(ISNUMBER(_xll.BDP($C174,"DUR_ADJ_OAS_MID")),_xll.BDP($C174,"DUR_ADJ_OAS_MID"),IF(ISNUMBER(_xll.BDP($E174&amp;" ISIN","DUR_ADJ_OAS_MID")),_xll.BDP($E174&amp;" ISIN","DUR_ADJ_OAS_MID")," ")))</f>
        <v xml:space="preserve"> </v>
      </c>
      <c r="S174" s="7" t="str">
        <f t="shared" si="2"/>
        <v xml:space="preserve"> </v>
      </c>
      <c r="AB174" s="8" t="s">
        <v>241</v>
      </c>
    </row>
    <row r="175" spans="1:28" x14ac:dyDescent="0.25">
      <c r="A175" t="s">
        <v>211</v>
      </c>
      <c r="B175" t="s">
        <v>616</v>
      </c>
      <c r="C175" t="s">
        <v>617</v>
      </c>
      <c r="D175" t="s">
        <v>618</v>
      </c>
      <c r="E175" t="s">
        <v>619</v>
      </c>
      <c r="F175" t="s">
        <v>620</v>
      </c>
      <c r="G175" s="1">
        <v>-8829.6329691950868</v>
      </c>
      <c r="H175" s="1">
        <v>33.18</v>
      </c>
      <c r="I175" s="2">
        <v>-292967.22191789298</v>
      </c>
      <c r="J175" s="3">
        <v>-1.7268460177878001E-3</v>
      </c>
      <c r="K175" s="4">
        <v>169654514.00999999</v>
      </c>
      <c r="L175" s="5">
        <v>7375001</v>
      </c>
      <c r="M175" s="6">
        <v>23.00399878</v>
      </c>
      <c r="N175" s="7" t="str">
        <f>IF(ISNUMBER(_xll.BDP($C175, "DELTA_MID")),_xll.BDP($C175, "DELTA_MID")," ")</f>
        <v xml:space="preserve"> </v>
      </c>
      <c r="O175" s="7" t="str">
        <f>IF(ISNUMBER(N175),_xll.BDP($C175, "OPT_UNDL_TICKER"),"")</f>
        <v/>
      </c>
      <c r="P175" s="8" t="str">
        <f>IF(ISNUMBER(N175),_xll.BDP($C175, "OPT_UNDL_PX")," ")</f>
        <v xml:space="preserve"> </v>
      </c>
      <c r="Q175" s="7" t="str">
        <f>IF(ISNUMBER(N175),+G175*_xll.BDP($C175, "PX_POS_MULT_FACTOR")*P175/K175," ")</f>
        <v xml:space="preserve"> </v>
      </c>
      <c r="R175" s="8" t="str">
        <f>IF(OR($A175="TUA",$A175="TYA"),"",IF(ISNUMBER(_xll.BDP($C175,"DUR_ADJ_OAS_MID")),_xll.BDP($C175,"DUR_ADJ_OAS_MID"),IF(ISNUMBER(_xll.BDP($E175&amp;" ISIN","DUR_ADJ_OAS_MID")),_xll.BDP($E175&amp;" ISIN","DUR_ADJ_OAS_MID")," ")))</f>
        <v xml:space="preserve"> </v>
      </c>
      <c r="S175" s="7" t="str">
        <f t="shared" si="2"/>
        <v xml:space="preserve"> </v>
      </c>
      <c r="AB175" s="8" t="s">
        <v>241</v>
      </c>
    </row>
    <row r="176" spans="1:28" x14ac:dyDescent="0.25">
      <c r="A176" t="s">
        <v>211</v>
      </c>
      <c r="B176" t="s">
        <v>621</v>
      </c>
      <c r="C176" t="s">
        <v>622</v>
      </c>
      <c r="D176" t="s">
        <v>623</v>
      </c>
      <c r="E176" t="s">
        <v>624</v>
      </c>
      <c r="G176" s="1">
        <v>-12484.014562667289</v>
      </c>
      <c r="H176" s="1">
        <v>25.32</v>
      </c>
      <c r="I176" s="2">
        <v>-316095.24872673582</v>
      </c>
      <c r="J176" s="3">
        <v>-1.8631702820952E-3</v>
      </c>
      <c r="K176" s="4">
        <v>169654514.00999999</v>
      </c>
      <c r="L176" s="5">
        <v>7375001</v>
      </c>
      <c r="M176" s="6">
        <v>23.00399878</v>
      </c>
      <c r="N176" s="7" t="str">
        <f>IF(ISNUMBER(_xll.BDP($C176, "DELTA_MID")),_xll.BDP($C176, "DELTA_MID")," ")</f>
        <v xml:space="preserve"> </v>
      </c>
      <c r="O176" s="7" t="str">
        <f>IF(ISNUMBER(N176),_xll.BDP($C176, "OPT_UNDL_TICKER"),"")</f>
        <v/>
      </c>
      <c r="P176" s="8" t="str">
        <f>IF(ISNUMBER(N176),_xll.BDP($C176, "OPT_UNDL_PX")," ")</f>
        <v xml:space="preserve"> </v>
      </c>
      <c r="Q176" s="7" t="str">
        <f>IF(ISNUMBER(N176),+G176*_xll.BDP($C176, "PX_POS_MULT_FACTOR")*P176/K176," ")</f>
        <v xml:space="preserve"> </v>
      </c>
      <c r="R176" s="8" t="str">
        <f>IF(OR($A176="TUA",$A176="TYA"),"",IF(ISNUMBER(_xll.BDP($C176,"DUR_ADJ_OAS_MID")),_xll.BDP($C176,"DUR_ADJ_OAS_MID"),IF(ISNUMBER(_xll.BDP($E176&amp;" ISIN","DUR_ADJ_OAS_MID")),_xll.BDP($E176&amp;" ISIN","DUR_ADJ_OAS_MID")," ")))</f>
        <v xml:space="preserve"> </v>
      </c>
      <c r="S176" s="7" t="str">
        <f t="shared" si="2"/>
        <v xml:space="preserve"> </v>
      </c>
      <c r="AB176" s="8" t="s">
        <v>241</v>
      </c>
    </row>
    <row r="177" spans="1:28" x14ac:dyDescent="0.25">
      <c r="A177" t="s">
        <v>211</v>
      </c>
      <c r="B177" t="s">
        <v>625</v>
      </c>
      <c r="C177" t="s">
        <v>626</v>
      </c>
      <c r="D177" t="s">
        <v>627</v>
      </c>
      <c r="E177" t="s">
        <v>628</v>
      </c>
      <c r="F177" t="s">
        <v>629</v>
      </c>
      <c r="G177" s="1">
        <v>-10089.045702779</v>
      </c>
      <c r="H177" s="1">
        <v>25.17</v>
      </c>
      <c r="I177" s="2">
        <v>-253941.2803389474</v>
      </c>
      <c r="J177" s="3">
        <v>-1.4968141686108E-3</v>
      </c>
      <c r="K177" s="4">
        <v>169654514.00999999</v>
      </c>
      <c r="L177" s="5">
        <v>7375001</v>
      </c>
      <c r="M177" s="6">
        <v>23.00399878</v>
      </c>
      <c r="N177" s="7" t="str">
        <f>IF(ISNUMBER(_xll.BDP($C177, "DELTA_MID")),_xll.BDP($C177, "DELTA_MID")," ")</f>
        <v xml:space="preserve"> </v>
      </c>
      <c r="O177" s="7" t="str">
        <f>IF(ISNUMBER(N177),_xll.BDP($C177, "OPT_UNDL_TICKER"),"")</f>
        <v/>
      </c>
      <c r="P177" s="8" t="str">
        <f>IF(ISNUMBER(N177),_xll.BDP($C177, "OPT_UNDL_PX")," ")</f>
        <v xml:space="preserve"> </v>
      </c>
      <c r="Q177" s="7" t="str">
        <f>IF(ISNUMBER(N177),+G177*_xll.BDP($C177, "PX_POS_MULT_FACTOR")*P177/K177," ")</f>
        <v xml:space="preserve"> </v>
      </c>
      <c r="R177" s="8" t="str">
        <f>IF(OR($A177="TUA",$A177="TYA"),"",IF(ISNUMBER(_xll.BDP($C177,"DUR_ADJ_OAS_MID")),_xll.BDP($C177,"DUR_ADJ_OAS_MID"),IF(ISNUMBER(_xll.BDP($E177&amp;" ISIN","DUR_ADJ_OAS_MID")),_xll.BDP($E177&amp;" ISIN","DUR_ADJ_OAS_MID")," ")))</f>
        <v xml:space="preserve"> </v>
      </c>
      <c r="S177" s="7" t="str">
        <f t="shared" si="2"/>
        <v xml:space="preserve"> </v>
      </c>
      <c r="AB177" s="8" t="s">
        <v>241</v>
      </c>
    </row>
    <row r="178" spans="1:28" x14ac:dyDescent="0.25">
      <c r="A178" t="s">
        <v>211</v>
      </c>
      <c r="B178" t="s">
        <v>630</v>
      </c>
      <c r="C178" t="s">
        <v>631</v>
      </c>
      <c r="D178" t="s">
        <v>632</v>
      </c>
      <c r="E178" t="s">
        <v>633</v>
      </c>
      <c r="F178" t="s">
        <v>634</v>
      </c>
      <c r="G178" s="1">
        <v>-3838.4333837083391</v>
      </c>
      <c r="H178" s="1">
        <v>57.63</v>
      </c>
      <c r="I178" s="2">
        <v>-221208.9159031116</v>
      </c>
      <c r="J178" s="3">
        <v>-1.3038787514375999E-3</v>
      </c>
      <c r="K178" s="4">
        <v>169654514.00999999</v>
      </c>
      <c r="L178" s="5">
        <v>7375001</v>
      </c>
      <c r="M178" s="6">
        <v>23.00399878</v>
      </c>
      <c r="N178" s="7" t="str">
        <f>IF(ISNUMBER(_xll.BDP($C178, "DELTA_MID")),_xll.BDP($C178, "DELTA_MID")," ")</f>
        <v xml:space="preserve"> </v>
      </c>
      <c r="O178" s="7" t="str">
        <f>IF(ISNUMBER(N178),_xll.BDP($C178, "OPT_UNDL_TICKER"),"")</f>
        <v/>
      </c>
      <c r="P178" s="8" t="str">
        <f>IF(ISNUMBER(N178),_xll.BDP($C178, "OPT_UNDL_PX")," ")</f>
        <v xml:space="preserve"> </v>
      </c>
      <c r="Q178" s="7" t="str">
        <f>IF(ISNUMBER(N178),+G178*_xll.BDP($C178, "PX_POS_MULT_FACTOR")*P178/K178," ")</f>
        <v xml:space="preserve"> </v>
      </c>
      <c r="R178" s="8" t="str">
        <f>IF(OR($A178="TUA",$A178="TYA"),"",IF(ISNUMBER(_xll.BDP($C178,"DUR_ADJ_OAS_MID")),_xll.BDP($C178,"DUR_ADJ_OAS_MID"),IF(ISNUMBER(_xll.BDP($E178&amp;" ISIN","DUR_ADJ_OAS_MID")),_xll.BDP($E178&amp;" ISIN","DUR_ADJ_OAS_MID")," ")))</f>
        <v xml:space="preserve"> </v>
      </c>
      <c r="S178" s="7" t="str">
        <f t="shared" si="2"/>
        <v xml:space="preserve"> </v>
      </c>
      <c r="AB178" s="8" t="s">
        <v>241</v>
      </c>
    </row>
    <row r="179" spans="1:28" x14ac:dyDescent="0.25">
      <c r="A179" t="s">
        <v>211</v>
      </c>
      <c r="B179" t="s">
        <v>635</v>
      </c>
      <c r="C179" t="s">
        <v>636</v>
      </c>
      <c r="D179" t="s">
        <v>637</v>
      </c>
      <c r="E179" t="s">
        <v>638</v>
      </c>
      <c r="F179" t="s">
        <v>639</v>
      </c>
      <c r="G179" s="1">
        <v>-2223.8381679899462</v>
      </c>
      <c r="H179" s="1">
        <v>138.59</v>
      </c>
      <c r="I179" s="2">
        <v>-308201.73170172662</v>
      </c>
      <c r="J179" s="3">
        <v>-1.8166432735385999E-3</v>
      </c>
      <c r="K179" s="4">
        <v>169654514.00999999</v>
      </c>
      <c r="L179" s="5">
        <v>7375001</v>
      </c>
      <c r="M179" s="6">
        <v>23.00399878</v>
      </c>
      <c r="N179" s="7" t="str">
        <f>IF(ISNUMBER(_xll.BDP($C179, "DELTA_MID")),_xll.BDP($C179, "DELTA_MID")," ")</f>
        <v xml:space="preserve"> </v>
      </c>
      <c r="O179" s="7" t="str">
        <f>IF(ISNUMBER(N179),_xll.BDP($C179, "OPT_UNDL_TICKER"),"")</f>
        <v/>
      </c>
      <c r="P179" s="8" t="str">
        <f>IF(ISNUMBER(N179),_xll.BDP($C179, "OPT_UNDL_PX")," ")</f>
        <v xml:space="preserve"> </v>
      </c>
      <c r="Q179" s="7" t="str">
        <f>IF(ISNUMBER(N179),+G179*_xll.BDP($C179, "PX_POS_MULT_FACTOR")*P179/K179," ")</f>
        <v xml:space="preserve"> </v>
      </c>
      <c r="R179" s="8" t="str">
        <f>IF(OR($A179="TUA",$A179="TYA"),"",IF(ISNUMBER(_xll.BDP($C179,"DUR_ADJ_OAS_MID")),_xll.BDP($C179,"DUR_ADJ_OAS_MID"),IF(ISNUMBER(_xll.BDP($E179&amp;" ISIN","DUR_ADJ_OAS_MID")),_xll.BDP($E179&amp;" ISIN","DUR_ADJ_OAS_MID")," ")))</f>
        <v xml:space="preserve"> </v>
      </c>
      <c r="S179" s="7" t="str">
        <f t="shared" si="2"/>
        <v xml:space="preserve"> </v>
      </c>
      <c r="AB179" s="8" t="s">
        <v>241</v>
      </c>
    </row>
    <row r="180" spans="1:28" x14ac:dyDescent="0.25">
      <c r="A180" t="s">
        <v>211</v>
      </c>
      <c r="B180" t="s">
        <v>640</v>
      </c>
      <c r="C180" t="s">
        <v>640</v>
      </c>
      <c r="D180" t="s">
        <v>641</v>
      </c>
      <c r="E180" t="s">
        <v>642</v>
      </c>
      <c r="F180" t="s">
        <v>643</v>
      </c>
      <c r="G180" s="1">
        <v>-1559.302345506544</v>
      </c>
      <c r="H180" s="1">
        <v>161.13</v>
      </c>
      <c r="I180" s="2">
        <v>-251250.38693146949</v>
      </c>
      <c r="J180" s="3">
        <v>-1.4809531499802E-3</v>
      </c>
      <c r="K180" s="4">
        <v>169654514.00999999</v>
      </c>
      <c r="L180" s="5">
        <v>7375001</v>
      </c>
      <c r="M180" s="6">
        <v>23.00399878</v>
      </c>
      <c r="N180" s="7" t="str">
        <f>IF(ISNUMBER(_xll.BDP($C180, "DELTA_MID")),_xll.BDP($C180, "DELTA_MID")," ")</f>
        <v xml:space="preserve"> </v>
      </c>
      <c r="O180" s="7" t="str">
        <f>IF(ISNUMBER(N180),_xll.BDP($C180, "OPT_UNDL_TICKER"),"")</f>
        <v/>
      </c>
      <c r="P180" s="8" t="str">
        <f>IF(ISNUMBER(N180),_xll.BDP($C180, "OPT_UNDL_PX")," ")</f>
        <v xml:space="preserve"> </v>
      </c>
      <c r="Q180" s="7" t="str">
        <f>IF(ISNUMBER(N180),+G180*_xll.BDP($C180, "PX_POS_MULT_FACTOR")*P180/K180," ")</f>
        <v xml:space="preserve"> </v>
      </c>
      <c r="R180" s="8" t="str">
        <f>IF(OR($A180="TUA",$A180="TYA"),"",IF(ISNUMBER(_xll.BDP($C180,"DUR_ADJ_OAS_MID")),_xll.BDP($C180,"DUR_ADJ_OAS_MID"),IF(ISNUMBER(_xll.BDP($E180&amp;" ISIN","DUR_ADJ_OAS_MID")),_xll.BDP($E180&amp;" ISIN","DUR_ADJ_OAS_MID")," ")))</f>
        <v xml:space="preserve"> </v>
      </c>
      <c r="S180" s="7" t="str">
        <f t="shared" si="2"/>
        <v xml:space="preserve"> </v>
      </c>
      <c r="AB180" s="8" t="s">
        <v>241</v>
      </c>
    </row>
    <row r="181" spans="1:28" x14ac:dyDescent="0.25">
      <c r="A181" t="s">
        <v>211</v>
      </c>
      <c r="B181" t="s">
        <v>644</v>
      </c>
      <c r="C181" t="s">
        <v>645</v>
      </c>
      <c r="D181" t="s">
        <v>646</v>
      </c>
      <c r="E181" t="s">
        <v>647</v>
      </c>
      <c r="F181" t="s">
        <v>648</v>
      </c>
      <c r="G181" s="1">
        <v>-13516.130026887949</v>
      </c>
      <c r="H181" s="1">
        <v>22.77</v>
      </c>
      <c r="I181" s="2">
        <v>-307762.28071223857</v>
      </c>
      <c r="J181" s="3">
        <v>-1.8140530035888E-3</v>
      </c>
      <c r="K181" s="4">
        <v>169654514.00999999</v>
      </c>
      <c r="L181" s="5">
        <v>7375001</v>
      </c>
      <c r="M181" s="6">
        <v>23.00399878</v>
      </c>
      <c r="N181" s="7" t="str">
        <f>IF(ISNUMBER(_xll.BDP($C181, "DELTA_MID")),_xll.BDP($C181, "DELTA_MID")," ")</f>
        <v xml:space="preserve"> </v>
      </c>
      <c r="O181" s="7" t="str">
        <f>IF(ISNUMBER(N181),_xll.BDP($C181, "OPT_UNDL_TICKER"),"")</f>
        <v/>
      </c>
      <c r="P181" s="8" t="str">
        <f>IF(ISNUMBER(N181),_xll.BDP($C181, "OPT_UNDL_PX")," ")</f>
        <v xml:space="preserve"> </v>
      </c>
      <c r="Q181" s="7" t="str">
        <f>IF(ISNUMBER(N181),+G181*_xll.BDP($C181, "PX_POS_MULT_FACTOR")*P181/K181," ")</f>
        <v xml:space="preserve"> </v>
      </c>
      <c r="R181" s="8" t="str">
        <f>IF(OR($A181="TUA",$A181="TYA"),"",IF(ISNUMBER(_xll.BDP($C181,"DUR_ADJ_OAS_MID")),_xll.BDP($C181,"DUR_ADJ_OAS_MID"),IF(ISNUMBER(_xll.BDP($E181&amp;" ISIN","DUR_ADJ_OAS_MID")),_xll.BDP($E181&amp;" ISIN","DUR_ADJ_OAS_MID")," ")))</f>
        <v xml:space="preserve"> </v>
      </c>
      <c r="S181" s="7" t="str">
        <f t="shared" si="2"/>
        <v xml:space="preserve"> </v>
      </c>
      <c r="AB181" s="8" t="s">
        <v>241</v>
      </c>
    </row>
    <row r="182" spans="1:28" x14ac:dyDescent="0.25">
      <c r="A182" t="s">
        <v>211</v>
      </c>
      <c r="B182" t="s">
        <v>649</v>
      </c>
      <c r="C182" t="s">
        <v>650</v>
      </c>
      <c r="D182" t="s">
        <v>651</v>
      </c>
      <c r="E182" t="s">
        <v>652</v>
      </c>
      <c r="F182" t="s">
        <v>653</v>
      </c>
      <c r="G182" s="1">
        <v>-20245.185244009241</v>
      </c>
      <c r="H182" s="1">
        <v>6.85</v>
      </c>
      <c r="I182" s="2">
        <v>-138679.51892146331</v>
      </c>
      <c r="J182" s="3">
        <v>-8.1742310088659992E-4</v>
      </c>
      <c r="K182" s="4">
        <v>169654514.00999999</v>
      </c>
      <c r="L182" s="5">
        <v>7375001</v>
      </c>
      <c r="M182" s="6">
        <v>23.00399878</v>
      </c>
      <c r="N182" s="7" t="str">
        <f>IF(ISNUMBER(_xll.BDP($C182, "DELTA_MID")),_xll.BDP($C182, "DELTA_MID")," ")</f>
        <v xml:space="preserve"> </v>
      </c>
      <c r="O182" s="7" t="str">
        <f>IF(ISNUMBER(N182),_xll.BDP($C182, "OPT_UNDL_TICKER"),"")</f>
        <v/>
      </c>
      <c r="P182" s="8" t="str">
        <f>IF(ISNUMBER(N182),_xll.BDP($C182, "OPT_UNDL_PX")," ")</f>
        <v xml:space="preserve"> </v>
      </c>
      <c r="Q182" s="7" t="str">
        <f>IF(ISNUMBER(N182),+G182*_xll.BDP($C182, "PX_POS_MULT_FACTOR")*P182/K182," ")</f>
        <v xml:space="preserve"> </v>
      </c>
      <c r="R182" s="8" t="str">
        <f>IF(OR($A182="TUA",$A182="TYA"),"",IF(ISNUMBER(_xll.BDP($C182,"DUR_ADJ_OAS_MID")),_xll.BDP($C182,"DUR_ADJ_OAS_MID"),IF(ISNUMBER(_xll.BDP($E182&amp;" ISIN","DUR_ADJ_OAS_MID")),_xll.BDP($E182&amp;" ISIN","DUR_ADJ_OAS_MID")," ")))</f>
        <v xml:space="preserve"> </v>
      </c>
      <c r="S182" s="7" t="str">
        <f t="shared" si="2"/>
        <v xml:space="preserve"> </v>
      </c>
      <c r="AB182" s="8" t="s">
        <v>241</v>
      </c>
    </row>
    <row r="183" spans="1:28" x14ac:dyDescent="0.25">
      <c r="A183" t="s">
        <v>211</v>
      </c>
      <c r="B183" t="s">
        <v>654</v>
      </c>
      <c r="C183" t="s">
        <v>655</v>
      </c>
      <c r="D183" t="s">
        <v>656</v>
      </c>
      <c r="E183" t="s">
        <v>657</v>
      </c>
      <c r="F183" t="s">
        <v>658</v>
      </c>
      <c r="G183" s="1">
        <v>-84271.476559282819</v>
      </c>
      <c r="H183" s="1">
        <v>2.0299999999999998</v>
      </c>
      <c r="I183" s="2">
        <v>-171071.09741534409</v>
      </c>
      <c r="J183" s="3">
        <v>-1.0083498126389999E-3</v>
      </c>
      <c r="K183" s="4">
        <v>169654514.00999999</v>
      </c>
      <c r="L183" s="5">
        <v>7375001</v>
      </c>
      <c r="M183" s="6">
        <v>23.00399878</v>
      </c>
      <c r="N183" s="7" t="str">
        <f>IF(ISNUMBER(_xll.BDP($C183, "DELTA_MID")),_xll.BDP($C183, "DELTA_MID")," ")</f>
        <v xml:space="preserve"> </v>
      </c>
      <c r="O183" s="7" t="str">
        <f>IF(ISNUMBER(N183),_xll.BDP($C183, "OPT_UNDL_TICKER"),"")</f>
        <v/>
      </c>
      <c r="P183" s="8" t="str">
        <f>IF(ISNUMBER(N183),_xll.BDP($C183, "OPT_UNDL_PX")," ")</f>
        <v xml:space="preserve"> </v>
      </c>
      <c r="Q183" s="7" t="str">
        <f>IF(ISNUMBER(N183),+G183*_xll.BDP($C183, "PX_POS_MULT_FACTOR")*P183/K183," ")</f>
        <v xml:space="preserve"> </v>
      </c>
      <c r="R183" s="8" t="str">
        <f>IF(OR($A183="TUA",$A183="TYA"),"",IF(ISNUMBER(_xll.BDP($C183,"DUR_ADJ_OAS_MID")),_xll.BDP($C183,"DUR_ADJ_OAS_MID"),IF(ISNUMBER(_xll.BDP($E183&amp;" ISIN","DUR_ADJ_OAS_MID")),_xll.BDP($E183&amp;" ISIN","DUR_ADJ_OAS_MID")," ")))</f>
        <v xml:space="preserve"> </v>
      </c>
      <c r="S183" s="7" t="str">
        <f t="shared" si="2"/>
        <v xml:space="preserve"> </v>
      </c>
      <c r="AB183" s="8" t="s">
        <v>241</v>
      </c>
    </row>
    <row r="184" spans="1:28" x14ac:dyDescent="0.25">
      <c r="A184" t="s">
        <v>211</v>
      </c>
      <c r="B184" t="s">
        <v>659</v>
      </c>
      <c r="C184" t="s">
        <v>660</v>
      </c>
      <c r="D184" t="s">
        <v>661</v>
      </c>
      <c r="E184" t="s">
        <v>662</v>
      </c>
      <c r="F184" t="s">
        <v>663</v>
      </c>
      <c r="G184" s="1">
        <v>-11486.410188583999</v>
      </c>
      <c r="H184" s="1">
        <v>26.4</v>
      </c>
      <c r="I184" s="2">
        <v>-303241.2289786177</v>
      </c>
      <c r="J184" s="3">
        <v>-1.7874044245044E-3</v>
      </c>
      <c r="K184" s="4">
        <v>169654514.00999999</v>
      </c>
      <c r="L184" s="5">
        <v>7375001</v>
      </c>
      <c r="M184" s="6">
        <v>23.00399878</v>
      </c>
      <c r="N184" s="7" t="str">
        <f>IF(ISNUMBER(_xll.BDP($C184, "DELTA_MID")),_xll.BDP($C184, "DELTA_MID")," ")</f>
        <v xml:space="preserve"> </v>
      </c>
      <c r="O184" s="7" t="str">
        <f>IF(ISNUMBER(N184),_xll.BDP($C184, "OPT_UNDL_TICKER"),"")</f>
        <v/>
      </c>
      <c r="P184" s="8" t="str">
        <f>IF(ISNUMBER(N184),_xll.BDP($C184, "OPT_UNDL_PX")," ")</f>
        <v xml:space="preserve"> </v>
      </c>
      <c r="Q184" s="7" t="str">
        <f>IF(ISNUMBER(N184),+G184*_xll.BDP($C184, "PX_POS_MULT_FACTOR")*P184/K184," ")</f>
        <v xml:space="preserve"> </v>
      </c>
      <c r="R184" s="8" t="str">
        <f>IF(OR($A184="TUA",$A184="TYA"),"",IF(ISNUMBER(_xll.BDP($C184,"DUR_ADJ_OAS_MID")),_xll.BDP($C184,"DUR_ADJ_OAS_MID"),IF(ISNUMBER(_xll.BDP($E184&amp;" ISIN","DUR_ADJ_OAS_MID")),_xll.BDP($E184&amp;" ISIN","DUR_ADJ_OAS_MID")," ")))</f>
        <v xml:space="preserve"> </v>
      </c>
      <c r="S184" s="7" t="str">
        <f t="shared" si="2"/>
        <v xml:space="preserve"> </v>
      </c>
      <c r="AB184" s="8" t="s">
        <v>241</v>
      </c>
    </row>
    <row r="185" spans="1:28" x14ac:dyDescent="0.25">
      <c r="A185" t="s">
        <v>211</v>
      </c>
      <c r="B185" t="s">
        <v>664</v>
      </c>
      <c r="C185" t="s">
        <v>665</v>
      </c>
      <c r="D185" t="s">
        <v>666</v>
      </c>
      <c r="E185" t="s">
        <v>667</v>
      </c>
      <c r="F185" t="s">
        <v>668</v>
      </c>
      <c r="G185" s="1">
        <v>-29795.188580192091</v>
      </c>
      <c r="H185" s="1">
        <v>10.48</v>
      </c>
      <c r="I185" s="2">
        <v>-312253.57632041321</v>
      </c>
      <c r="J185" s="3">
        <v>-1.8405261901962E-3</v>
      </c>
      <c r="K185" s="4">
        <v>169654514.00999999</v>
      </c>
      <c r="L185" s="5">
        <v>7375001</v>
      </c>
      <c r="M185" s="6">
        <v>23.00399878</v>
      </c>
      <c r="N185" s="7" t="str">
        <f>IF(ISNUMBER(_xll.BDP($C185, "DELTA_MID")),_xll.BDP($C185, "DELTA_MID")," ")</f>
        <v xml:space="preserve"> </v>
      </c>
      <c r="O185" s="7" t="str">
        <f>IF(ISNUMBER(N185),_xll.BDP($C185, "OPT_UNDL_TICKER"),"")</f>
        <v/>
      </c>
      <c r="P185" s="8" t="str">
        <f>IF(ISNUMBER(N185),_xll.BDP($C185, "OPT_UNDL_PX")," ")</f>
        <v xml:space="preserve"> </v>
      </c>
      <c r="Q185" s="7" t="str">
        <f>IF(ISNUMBER(N185),+G185*_xll.BDP($C185, "PX_POS_MULT_FACTOR")*P185/K185," ")</f>
        <v xml:space="preserve"> </v>
      </c>
      <c r="R185" s="8" t="str">
        <f>IF(OR($A185="TUA",$A185="TYA"),"",IF(ISNUMBER(_xll.BDP($C185,"DUR_ADJ_OAS_MID")),_xll.BDP($C185,"DUR_ADJ_OAS_MID"),IF(ISNUMBER(_xll.BDP($E185&amp;" ISIN","DUR_ADJ_OAS_MID")),_xll.BDP($E185&amp;" ISIN","DUR_ADJ_OAS_MID")," ")))</f>
        <v xml:space="preserve"> </v>
      </c>
      <c r="S185" s="7" t="str">
        <f t="shared" si="2"/>
        <v xml:space="preserve"> </v>
      </c>
      <c r="AB185" s="8" t="s">
        <v>241</v>
      </c>
    </row>
    <row r="186" spans="1:28" x14ac:dyDescent="0.25">
      <c r="A186" t="s">
        <v>211</v>
      </c>
      <c r="B186" t="s">
        <v>669</v>
      </c>
      <c r="C186" t="s">
        <v>670</v>
      </c>
      <c r="D186" t="s">
        <v>671</v>
      </c>
      <c r="E186" t="s">
        <v>672</v>
      </c>
      <c r="F186" t="s">
        <v>673</v>
      </c>
      <c r="G186" s="1">
        <v>-15320.735957045081</v>
      </c>
      <c r="H186" s="1">
        <v>20.32</v>
      </c>
      <c r="I186" s="2">
        <v>-311317.35464715603</v>
      </c>
      <c r="J186" s="3">
        <v>-1.8350077889987999E-3</v>
      </c>
      <c r="K186" s="4">
        <v>169654514.00999999</v>
      </c>
      <c r="L186" s="5">
        <v>7375001</v>
      </c>
      <c r="M186" s="6">
        <v>23.00399878</v>
      </c>
      <c r="N186" s="7" t="str">
        <f>IF(ISNUMBER(_xll.BDP($C186, "DELTA_MID")),_xll.BDP($C186, "DELTA_MID")," ")</f>
        <v xml:space="preserve"> </v>
      </c>
      <c r="O186" s="7" t="str">
        <f>IF(ISNUMBER(N186),_xll.BDP($C186, "OPT_UNDL_TICKER"),"")</f>
        <v/>
      </c>
      <c r="P186" s="8" t="str">
        <f>IF(ISNUMBER(N186),_xll.BDP($C186, "OPT_UNDL_PX")," ")</f>
        <v xml:space="preserve"> </v>
      </c>
      <c r="Q186" s="7" t="str">
        <f>IF(ISNUMBER(N186),+G186*_xll.BDP($C186, "PX_POS_MULT_FACTOR")*P186/K186," ")</f>
        <v xml:space="preserve"> </v>
      </c>
      <c r="R186" s="8" t="str">
        <f>IF(OR($A186="TUA",$A186="TYA"),"",IF(ISNUMBER(_xll.BDP($C186,"DUR_ADJ_OAS_MID")),_xll.BDP($C186,"DUR_ADJ_OAS_MID"),IF(ISNUMBER(_xll.BDP($E186&amp;" ISIN","DUR_ADJ_OAS_MID")),_xll.BDP($E186&amp;" ISIN","DUR_ADJ_OAS_MID")," ")))</f>
        <v xml:space="preserve"> </v>
      </c>
      <c r="S186" s="7" t="str">
        <f t="shared" si="2"/>
        <v xml:space="preserve"> </v>
      </c>
      <c r="AB186" s="8" t="s">
        <v>241</v>
      </c>
    </row>
    <row r="187" spans="1:28" x14ac:dyDescent="0.25">
      <c r="A187" t="s">
        <v>211</v>
      </c>
      <c r="B187" t="s">
        <v>674</v>
      </c>
      <c r="C187" t="s">
        <v>675</v>
      </c>
      <c r="D187" t="s">
        <v>676</v>
      </c>
      <c r="E187" t="s">
        <v>677</v>
      </c>
      <c r="F187" t="s">
        <v>678</v>
      </c>
      <c r="G187" s="1">
        <v>-2390.5910968516309</v>
      </c>
      <c r="H187" s="1">
        <v>31.504999999999999</v>
      </c>
      <c r="I187" s="2">
        <v>-75315.572506310637</v>
      </c>
      <c r="J187" s="3">
        <v>-4.4393497541639999E-4</v>
      </c>
      <c r="K187" s="4">
        <v>169654514.00999999</v>
      </c>
      <c r="L187" s="5">
        <v>7375001</v>
      </c>
      <c r="M187" s="6">
        <v>23.00399878</v>
      </c>
      <c r="N187" s="7" t="str">
        <f>IF(ISNUMBER(_xll.BDP($C187, "DELTA_MID")),_xll.BDP($C187, "DELTA_MID")," ")</f>
        <v xml:space="preserve"> </v>
      </c>
      <c r="O187" s="7" t="str">
        <f>IF(ISNUMBER(N187),_xll.BDP($C187, "OPT_UNDL_TICKER"),"")</f>
        <v/>
      </c>
      <c r="P187" s="8" t="str">
        <f>IF(ISNUMBER(N187),_xll.BDP($C187, "OPT_UNDL_PX")," ")</f>
        <v xml:space="preserve"> </v>
      </c>
      <c r="Q187" s="7" t="str">
        <f>IF(ISNUMBER(N187),+G187*_xll.BDP($C187, "PX_POS_MULT_FACTOR")*P187/K187," ")</f>
        <v xml:space="preserve"> </v>
      </c>
      <c r="R187" s="8" t="str">
        <f>IF(OR($A187="TUA",$A187="TYA"),"",IF(ISNUMBER(_xll.BDP($C187,"DUR_ADJ_OAS_MID")),_xll.BDP($C187,"DUR_ADJ_OAS_MID"),IF(ISNUMBER(_xll.BDP($E187&amp;" ISIN","DUR_ADJ_OAS_MID")),_xll.BDP($E187&amp;" ISIN","DUR_ADJ_OAS_MID")," ")))</f>
        <v xml:space="preserve"> </v>
      </c>
      <c r="S187" s="7" t="str">
        <f t="shared" si="2"/>
        <v xml:space="preserve"> </v>
      </c>
      <c r="AB187" s="8" t="s">
        <v>241</v>
      </c>
    </row>
    <row r="188" spans="1:28" x14ac:dyDescent="0.25">
      <c r="A188" t="s">
        <v>211</v>
      </c>
      <c r="B188" t="s">
        <v>679</v>
      </c>
      <c r="C188" t="s">
        <v>680</v>
      </c>
      <c r="D188" t="s">
        <v>681</v>
      </c>
      <c r="E188" t="s">
        <v>682</v>
      </c>
      <c r="G188" s="1">
        <v>-13112.53100465657</v>
      </c>
      <c r="H188" s="1">
        <v>19.47</v>
      </c>
      <c r="I188" s="2">
        <v>-255300.97866066339</v>
      </c>
      <c r="J188" s="3">
        <v>-1.5048286816914001E-3</v>
      </c>
      <c r="K188" s="4">
        <v>169654514.00999999</v>
      </c>
      <c r="L188" s="5">
        <v>7375001</v>
      </c>
      <c r="M188" s="6">
        <v>23.00399878</v>
      </c>
      <c r="N188" s="7" t="str">
        <f>IF(ISNUMBER(_xll.BDP($C188, "DELTA_MID")),_xll.BDP($C188, "DELTA_MID")," ")</f>
        <v xml:space="preserve"> </v>
      </c>
      <c r="O188" s="7" t="str">
        <f>IF(ISNUMBER(N188),_xll.BDP($C188, "OPT_UNDL_TICKER"),"")</f>
        <v/>
      </c>
      <c r="P188" s="8" t="str">
        <f>IF(ISNUMBER(N188),_xll.BDP($C188, "OPT_UNDL_PX")," ")</f>
        <v xml:space="preserve"> </v>
      </c>
      <c r="Q188" s="7" t="str">
        <f>IF(ISNUMBER(N188),+G188*_xll.BDP($C188, "PX_POS_MULT_FACTOR")*P188/K188," ")</f>
        <v xml:space="preserve"> </v>
      </c>
      <c r="R188" s="8" t="str">
        <f>IF(OR($A188="TUA",$A188="TYA"),"",IF(ISNUMBER(_xll.BDP($C188,"DUR_ADJ_OAS_MID")),_xll.BDP($C188,"DUR_ADJ_OAS_MID"),IF(ISNUMBER(_xll.BDP($E188&amp;" ISIN","DUR_ADJ_OAS_MID")),_xll.BDP($E188&amp;" ISIN","DUR_ADJ_OAS_MID")," ")))</f>
        <v xml:space="preserve"> </v>
      </c>
      <c r="S188" s="7" t="str">
        <f t="shared" si="2"/>
        <v xml:space="preserve"> </v>
      </c>
      <c r="AB188" s="8" t="s">
        <v>241</v>
      </c>
    </row>
    <row r="189" spans="1:28" x14ac:dyDescent="0.25">
      <c r="A189" t="s">
        <v>211</v>
      </c>
      <c r="B189" t="s">
        <v>683</v>
      </c>
      <c r="C189" t="s">
        <v>684</v>
      </c>
      <c r="D189" t="s">
        <v>685</v>
      </c>
      <c r="E189" t="s">
        <v>686</v>
      </c>
      <c r="F189" t="s">
        <v>687</v>
      </c>
      <c r="G189" s="1">
        <v>-30488.873188424441</v>
      </c>
      <c r="H189" s="1">
        <v>6.83</v>
      </c>
      <c r="I189" s="2">
        <v>-208239.00387693901</v>
      </c>
      <c r="J189" s="3">
        <v>-1.2274297863048001E-3</v>
      </c>
      <c r="K189" s="4">
        <v>169654514.00999999</v>
      </c>
      <c r="L189" s="5">
        <v>7375001</v>
      </c>
      <c r="M189" s="6">
        <v>23.00399878</v>
      </c>
      <c r="N189" s="7" t="str">
        <f>IF(ISNUMBER(_xll.BDP($C189, "DELTA_MID")),_xll.BDP($C189, "DELTA_MID")," ")</f>
        <v xml:space="preserve"> </v>
      </c>
      <c r="O189" s="7" t="str">
        <f>IF(ISNUMBER(N189),_xll.BDP($C189, "OPT_UNDL_TICKER"),"")</f>
        <v/>
      </c>
      <c r="P189" s="8" t="str">
        <f>IF(ISNUMBER(N189),_xll.BDP($C189, "OPT_UNDL_PX")," ")</f>
        <v xml:space="preserve"> </v>
      </c>
      <c r="Q189" s="7" t="str">
        <f>IF(ISNUMBER(N189),+G189*_xll.BDP($C189, "PX_POS_MULT_FACTOR")*P189/K189," ")</f>
        <v xml:space="preserve"> </v>
      </c>
      <c r="R189" s="8" t="str">
        <f>IF(OR($A189="TUA",$A189="TYA"),"",IF(ISNUMBER(_xll.BDP($C189,"DUR_ADJ_OAS_MID")),_xll.BDP($C189,"DUR_ADJ_OAS_MID"),IF(ISNUMBER(_xll.BDP($E189&amp;" ISIN","DUR_ADJ_OAS_MID")),_xll.BDP($E189&amp;" ISIN","DUR_ADJ_OAS_MID")," ")))</f>
        <v xml:space="preserve"> </v>
      </c>
      <c r="S189" s="7" t="str">
        <f t="shared" si="2"/>
        <v xml:space="preserve"> </v>
      </c>
      <c r="AB189" s="8" t="s">
        <v>241</v>
      </c>
    </row>
    <row r="190" spans="1:28" x14ac:dyDescent="0.25">
      <c r="A190" t="s">
        <v>211</v>
      </c>
      <c r="B190" t="s">
        <v>688</v>
      </c>
      <c r="C190" t="s">
        <v>689</v>
      </c>
      <c r="D190" t="s">
        <v>690</v>
      </c>
      <c r="E190" t="s">
        <v>691</v>
      </c>
      <c r="F190" t="s">
        <v>692</v>
      </c>
      <c r="G190" s="1">
        <v>-2587.4569708417939</v>
      </c>
      <c r="H190" s="1">
        <v>121.81</v>
      </c>
      <c r="I190" s="2">
        <v>-315178.13361823902</v>
      </c>
      <c r="J190" s="3">
        <v>-1.8577645013304E-3</v>
      </c>
      <c r="K190" s="4">
        <v>169654514.00999999</v>
      </c>
      <c r="L190" s="5">
        <v>7375001</v>
      </c>
      <c r="M190" s="6">
        <v>23.00399878</v>
      </c>
      <c r="N190" s="7" t="str">
        <f>IF(ISNUMBER(_xll.BDP($C190, "DELTA_MID")),_xll.BDP($C190, "DELTA_MID")," ")</f>
        <v xml:space="preserve"> </v>
      </c>
      <c r="O190" s="7" t="str">
        <f>IF(ISNUMBER(N190),_xll.BDP($C190, "OPT_UNDL_TICKER"),"")</f>
        <v/>
      </c>
      <c r="P190" s="8" t="str">
        <f>IF(ISNUMBER(N190),_xll.BDP($C190, "OPT_UNDL_PX")," ")</f>
        <v xml:space="preserve"> </v>
      </c>
      <c r="Q190" s="7" t="str">
        <f>IF(ISNUMBER(N190),+G190*_xll.BDP($C190, "PX_POS_MULT_FACTOR")*P190/K190," ")</f>
        <v xml:space="preserve"> </v>
      </c>
      <c r="R190" s="8" t="str">
        <f>IF(OR($A190="TUA",$A190="TYA"),"",IF(ISNUMBER(_xll.BDP($C190,"DUR_ADJ_OAS_MID")),_xll.BDP($C190,"DUR_ADJ_OAS_MID"),IF(ISNUMBER(_xll.BDP($E190&amp;" ISIN","DUR_ADJ_OAS_MID")),_xll.BDP($E190&amp;" ISIN","DUR_ADJ_OAS_MID")," ")))</f>
        <v xml:space="preserve"> </v>
      </c>
      <c r="S190" s="7" t="str">
        <f t="shared" si="2"/>
        <v xml:space="preserve"> </v>
      </c>
      <c r="AB190" s="8" t="s">
        <v>241</v>
      </c>
    </row>
    <row r="191" spans="1:28" x14ac:dyDescent="0.25">
      <c r="A191" t="s">
        <v>211</v>
      </c>
      <c r="B191" t="s">
        <v>693</v>
      </c>
      <c r="C191" t="s">
        <v>694</v>
      </c>
      <c r="D191" t="s">
        <v>695</v>
      </c>
      <c r="E191" t="s">
        <v>696</v>
      </c>
      <c r="F191" t="s">
        <v>697</v>
      </c>
      <c r="G191" s="1">
        <v>-7484.4417998195904</v>
      </c>
      <c r="H191" s="1">
        <v>41.42</v>
      </c>
      <c r="I191" s="2">
        <v>-310005.57934852742</v>
      </c>
      <c r="J191" s="3">
        <v>-1.827275750118E-3</v>
      </c>
      <c r="K191" s="4">
        <v>169654514.00999999</v>
      </c>
      <c r="L191" s="5">
        <v>7375001</v>
      </c>
      <c r="M191" s="6">
        <v>23.00399878</v>
      </c>
      <c r="N191" s="7" t="str">
        <f>IF(ISNUMBER(_xll.BDP($C191, "DELTA_MID")),_xll.BDP($C191, "DELTA_MID")," ")</f>
        <v xml:space="preserve"> </v>
      </c>
      <c r="O191" s="7" t="str">
        <f>IF(ISNUMBER(N191),_xll.BDP($C191, "OPT_UNDL_TICKER"),"")</f>
        <v/>
      </c>
      <c r="P191" s="8" t="str">
        <f>IF(ISNUMBER(N191),_xll.BDP($C191, "OPT_UNDL_PX")," ")</f>
        <v xml:space="preserve"> </v>
      </c>
      <c r="Q191" s="7" t="str">
        <f>IF(ISNUMBER(N191),+G191*_xll.BDP($C191, "PX_POS_MULT_FACTOR")*P191/K191," ")</f>
        <v xml:space="preserve"> </v>
      </c>
      <c r="R191" s="8" t="str">
        <f>IF(OR($A191="TUA",$A191="TYA"),"",IF(ISNUMBER(_xll.BDP($C191,"DUR_ADJ_OAS_MID")),_xll.BDP($C191,"DUR_ADJ_OAS_MID"),IF(ISNUMBER(_xll.BDP($E191&amp;" ISIN","DUR_ADJ_OAS_MID")),_xll.BDP($E191&amp;" ISIN","DUR_ADJ_OAS_MID")," ")))</f>
        <v xml:space="preserve"> </v>
      </c>
      <c r="S191" s="7" t="str">
        <f t="shared" si="2"/>
        <v xml:space="preserve"> </v>
      </c>
      <c r="AB191" s="8" t="s">
        <v>241</v>
      </c>
    </row>
    <row r="192" spans="1:28" x14ac:dyDescent="0.25">
      <c r="A192" t="s">
        <v>211</v>
      </c>
      <c r="B192" t="s">
        <v>698</v>
      </c>
      <c r="C192" t="s">
        <v>699</v>
      </c>
      <c r="D192" t="s">
        <v>700</v>
      </c>
      <c r="E192" t="s">
        <v>701</v>
      </c>
      <c r="F192" t="s">
        <v>702</v>
      </c>
      <c r="G192" s="1">
        <v>-22827.924497788161</v>
      </c>
      <c r="H192" s="1">
        <v>11.72</v>
      </c>
      <c r="I192" s="2">
        <v>-267543.2751140772</v>
      </c>
      <c r="J192" s="3">
        <v>-1.5769888392023999E-3</v>
      </c>
      <c r="K192" s="4">
        <v>169654514.00999999</v>
      </c>
      <c r="L192" s="5">
        <v>7375001</v>
      </c>
      <c r="M192" s="6">
        <v>23.00399878</v>
      </c>
      <c r="N192" s="7" t="str">
        <f>IF(ISNUMBER(_xll.BDP($C192, "DELTA_MID")),_xll.BDP($C192, "DELTA_MID")," ")</f>
        <v xml:space="preserve"> </v>
      </c>
      <c r="O192" s="7" t="str">
        <f>IF(ISNUMBER(N192),_xll.BDP($C192, "OPT_UNDL_TICKER"),"")</f>
        <v/>
      </c>
      <c r="P192" s="8" t="str">
        <f>IF(ISNUMBER(N192),_xll.BDP($C192, "OPT_UNDL_PX")," ")</f>
        <v xml:space="preserve"> </v>
      </c>
      <c r="Q192" s="7" t="str">
        <f>IF(ISNUMBER(N192),+G192*_xll.BDP($C192, "PX_POS_MULT_FACTOR")*P192/K192," ")</f>
        <v xml:space="preserve"> </v>
      </c>
      <c r="R192" s="8" t="str">
        <f>IF(OR($A192="TUA",$A192="TYA"),"",IF(ISNUMBER(_xll.BDP($C192,"DUR_ADJ_OAS_MID")),_xll.BDP($C192,"DUR_ADJ_OAS_MID"),IF(ISNUMBER(_xll.BDP($E192&amp;" ISIN","DUR_ADJ_OAS_MID")),_xll.BDP($E192&amp;" ISIN","DUR_ADJ_OAS_MID")," ")))</f>
        <v xml:space="preserve"> </v>
      </c>
      <c r="S192" s="7" t="str">
        <f t="shared" si="2"/>
        <v xml:space="preserve"> </v>
      </c>
      <c r="AB192" s="8" t="s">
        <v>241</v>
      </c>
    </row>
    <row r="193" spans="1:28" x14ac:dyDescent="0.25">
      <c r="A193" t="s">
        <v>211</v>
      </c>
      <c r="B193" t="s">
        <v>703</v>
      </c>
      <c r="C193" t="s">
        <v>704</v>
      </c>
      <c r="D193" t="s">
        <v>705</v>
      </c>
      <c r="E193" t="s">
        <v>706</v>
      </c>
      <c r="F193" t="s">
        <v>707</v>
      </c>
      <c r="G193" s="1">
        <v>-16623.247223774819</v>
      </c>
      <c r="H193" s="1">
        <v>19.23</v>
      </c>
      <c r="I193" s="2">
        <v>-319665.0441131898</v>
      </c>
      <c r="J193" s="3">
        <v>-1.8842118406254E-3</v>
      </c>
      <c r="K193" s="4">
        <v>169654514.00999999</v>
      </c>
      <c r="L193" s="5">
        <v>7375001</v>
      </c>
      <c r="M193" s="6">
        <v>23.00399878</v>
      </c>
      <c r="N193" s="7" t="str">
        <f>IF(ISNUMBER(_xll.BDP($C193, "DELTA_MID")),_xll.BDP($C193, "DELTA_MID")," ")</f>
        <v xml:space="preserve"> </v>
      </c>
      <c r="O193" s="7" t="str">
        <f>IF(ISNUMBER(N193),_xll.BDP($C193, "OPT_UNDL_TICKER"),"")</f>
        <v/>
      </c>
      <c r="P193" s="8" t="str">
        <f>IF(ISNUMBER(N193),_xll.BDP($C193, "OPT_UNDL_PX")," ")</f>
        <v xml:space="preserve"> </v>
      </c>
      <c r="Q193" s="7" t="str">
        <f>IF(ISNUMBER(N193),+G193*_xll.BDP($C193, "PX_POS_MULT_FACTOR")*P193/K193," ")</f>
        <v xml:space="preserve"> </v>
      </c>
      <c r="R193" s="8" t="str">
        <f>IF(OR($A193="TUA",$A193="TYA"),"",IF(ISNUMBER(_xll.BDP($C193,"DUR_ADJ_OAS_MID")),_xll.BDP($C193,"DUR_ADJ_OAS_MID"),IF(ISNUMBER(_xll.BDP($E193&amp;" ISIN","DUR_ADJ_OAS_MID")),_xll.BDP($E193&amp;" ISIN","DUR_ADJ_OAS_MID")," ")))</f>
        <v xml:space="preserve"> </v>
      </c>
      <c r="S193" s="7" t="str">
        <f t="shared" si="2"/>
        <v xml:space="preserve"> </v>
      </c>
      <c r="AB193" s="8" t="s">
        <v>241</v>
      </c>
    </row>
    <row r="194" spans="1:28" x14ac:dyDescent="0.25">
      <c r="A194" t="s">
        <v>211</v>
      </c>
      <c r="B194" t="s">
        <v>708</v>
      </c>
      <c r="C194" t="s">
        <v>709</v>
      </c>
      <c r="D194" t="s">
        <v>710</v>
      </c>
      <c r="E194" t="s">
        <v>711</v>
      </c>
      <c r="F194" t="s">
        <v>712</v>
      </c>
      <c r="G194" s="1">
        <v>-4891.0547561842486</v>
      </c>
      <c r="H194" s="1">
        <v>66.3</v>
      </c>
      <c r="I194" s="2">
        <v>-324276.93033501558</v>
      </c>
      <c r="J194" s="3">
        <v>-1.9113958283237999E-3</v>
      </c>
      <c r="K194" s="4">
        <v>169654514.00999999</v>
      </c>
      <c r="L194" s="5">
        <v>7375001</v>
      </c>
      <c r="M194" s="6">
        <v>23.00399878</v>
      </c>
      <c r="N194" s="7" t="str">
        <f>IF(ISNUMBER(_xll.BDP($C194, "DELTA_MID")),_xll.BDP($C194, "DELTA_MID")," ")</f>
        <v xml:space="preserve"> </v>
      </c>
      <c r="O194" s="7" t="str">
        <f>IF(ISNUMBER(N194),_xll.BDP($C194, "OPT_UNDL_TICKER"),"")</f>
        <v/>
      </c>
      <c r="P194" s="8" t="str">
        <f>IF(ISNUMBER(N194),_xll.BDP($C194, "OPT_UNDL_PX")," ")</f>
        <v xml:space="preserve"> </v>
      </c>
      <c r="Q194" s="7" t="str">
        <f>IF(ISNUMBER(N194),+G194*_xll.BDP($C194, "PX_POS_MULT_FACTOR")*P194/K194," ")</f>
        <v xml:space="preserve"> </v>
      </c>
      <c r="R194" s="8" t="str">
        <f>IF(OR($A194="TUA",$A194="TYA"),"",IF(ISNUMBER(_xll.BDP($C194,"DUR_ADJ_OAS_MID")),_xll.BDP($C194,"DUR_ADJ_OAS_MID"),IF(ISNUMBER(_xll.BDP($E194&amp;" ISIN","DUR_ADJ_OAS_MID")),_xll.BDP($E194&amp;" ISIN","DUR_ADJ_OAS_MID")," ")))</f>
        <v xml:space="preserve"> </v>
      </c>
      <c r="S194" s="7" t="str">
        <f t="shared" si="2"/>
        <v xml:space="preserve"> </v>
      </c>
      <c r="AB194" s="8" t="s">
        <v>241</v>
      </c>
    </row>
    <row r="195" spans="1:28" x14ac:dyDescent="0.25">
      <c r="A195" t="s">
        <v>211</v>
      </c>
      <c r="B195" t="s">
        <v>713</v>
      </c>
      <c r="C195" t="s">
        <v>714</v>
      </c>
      <c r="D195" t="s">
        <v>715</v>
      </c>
      <c r="E195" t="s">
        <v>716</v>
      </c>
      <c r="F195" t="s">
        <v>717</v>
      </c>
      <c r="G195" s="1">
        <v>-5451.3002715362409</v>
      </c>
      <c r="H195" s="1">
        <v>53.18</v>
      </c>
      <c r="I195" s="2">
        <v>-289900.14844029729</v>
      </c>
      <c r="J195" s="3">
        <v>-1.7087676690006001E-3</v>
      </c>
      <c r="K195" s="4">
        <v>169654514.00999999</v>
      </c>
      <c r="L195" s="5">
        <v>7375001</v>
      </c>
      <c r="M195" s="6">
        <v>23.00399878</v>
      </c>
      <c r="N195" s="7" t="str">
        <f>IF(ISNUMBER(_xll.BDP($C195, "DELTA_MID")),_xll.BDP($C195, "DELTA_MID")," ")</f>
        <v xml:space="preserve"> </v>
      </c>
      <c r="O195" s="7" t="str">
        <f>IF(ISNUMBER(N195),_xll.BDP($C195, "OPT_UNDL_TICKER"),"")</f>
        <v/>
      </c>
      <c r="P195" s="8" t="str">
        <f>IF(ISNUMBER(N195),_xll.BDP($C195, "OPT_UNDL_PX")," ")</f>
        <v xml:space="preserve"> </v>
      </c>
      <c r="Q195" s="7" t="str">
        <f>IF(ISNUMBER(N195),+G195*_xll.BDP($C195, "PX_POS_MULT_FACTOR")*P195/K195," ")</f>
        <v xml:space="preserve"> </v>
      </c>
      <c r="R195" s="8" t="str">
        <f>IF(OR($A195="TUA",$A195="TYA"),"",IF(ISNUMBER(_xll.BDP($C195,"DUR_ADJ_OAS_MID")),_xll.BDP($C195,"DUR_ADJ_OAS_MID"),IF(ISNUMBER(_xll.BDP($E195&amp;" ISIN","DUR_ADJ_OAS_MID")),_xll.BDP($E195&amp;" ISIN","DUR_ADJ_OAS_MID")," ")))</f>
        <v xml:space="preserve"> </v>
      </c>
      <c r="S195" s="7" t="str">
        <f t="shared" ref="S195:S258" si="3">IF(ISNUMBER(N195),Q195*N195,IF(ISNUMBER(R195),J195*R195," "))</f>
        <v xml:space="preserve"> </v>
      </c>
      <c r="AB195" s="8" t="s">
        <v>241</v>
      </c>
    </row>
    <row r="196" spans="1:28" x14ac:dyDescent="0.25">
      <c r="A196" t="s">
        <v>211</v>
      </c>
      <c r="B196" t="s">
        <v>718</v>
      </c>
      <c r="C196" t="s">
        <v>719</v>
      </c>
      <c r="D196" t="s">
        <v>720</v>
      </c>
      <c r="E196" t="s">
        <v>721</v>
      </c>
      <c r="F196" t="s">
        <v>722</v>
      </c>
      <c r="G196" s="1">
        <v>-16946.529323131061</v>
      </c>
      <c r="H196" s="1">
        <v>10.45</v>
      </c>
      <c r="I196" s="2">
        <v>-177091.23142671961</v>
      </c>
      <c r="J196" s="3">
        <v>-1.0438344800909999E-3</v>
      </c>
      <c r="K196" s="4">
        <v>169654514.00999999</v>
      </c>
      <c r="L196" s="5">
        <v>7375001</v>
      </c>
      <c r="M196" s="6">
        <v>23.00399878</v>
      </c>
      <c r="N196" s="7" t="str">
        <f>IF(ISNUMBER(_xll.BDP($C196, "DELTA_MID")),_xll.BDP($C196, "DELTA_MID")," ")</f>
        <v xml:space="preserve"> </v>
      </c>
      <c r="O196" s="7" t="str">
        <f>IF(ISNUMBER(N196),_xll.BDP($C196, "OPT_UNDL_TICKER"),"")</f>
        <v/>
      </c>
      <c r="P196" s="8" t="str">
        <f>IF(ISNUMBER(N196),_xll.BDP($C196, "OPT_UNDL_PX")," ")</f>
        <v xml:space="preserve"> </v>
      </c>
      <c r="Q196" s="7" t="str">
        <f>IF(ISNUMBER(N196),+G196*_xll.BDP($C196, "PX_POS_MULT_FACTOR")*P196/K196," ")</f>
        <v xml:space="preserve"> </v>
      </c>
      <c r="R196" s="8" t="str">
        <f>IF(OR($A196="TUA",$A196="TYA"),"",IF(ISNUMBER(_xll.BDP($C196,"DUR_ADJ_OAS_MID")),_xll.BDP($C196,"DUR_ADJ_OAS_MID"),IF(ISNUMBER(_xll.BDP($E196&amp;" ISIN","DUR_ADJ_OAS_MID")),_xll.BDP($E196&amp;" ISIN","DUR_ADJ_OAS_MID")," ")))</f>
        <v xml:space="preserve"> </v>
      </c>
      <c r="S196" s="7" t="str">
        <f t="shared" si="3"/>
        <v xml:space="preserve"> </v>
      </c>
      <c r="AB196" s="8" t="s">
        <v>241</v>
      </c>
    </row>
    <row r="197" spans="1:28" x14ac:dyDescent="0.25">
      <c r="A197" t="s">
        <v>211</v>
      </c>
      <c r="B197" t="s">
        <v>723</v>
      </c>
      <c r="C197" t="s">
        <v>724</v>
      </c>
      <c r="D197" t="s">
        <v>725</v>
      </c>
      <c r="E197" t="s">
        <v>726</v>
      </c>
      <c r="F197" t="s">
        <v>727</v>
      </c>
      <c r="G197" s="1">
        <v>-9767.9375877536058</v>
      </c>
      <c r="H197" s="1">
        <v>16</v>
      </c>
      <c r="I197" s="2">
        <v>-156287.00140405769</v>
      </c>
      <c r="J197" s="3">
        <v>-9.2120744511899999E-4</v>
      </c>
      <c r="K197" s="4">
        <v>169654514.00999999</v>
      </c>
      <c r="L197" s="5">
        <v>7375001</v>
      </c>
      <c r="M197" s="6">
        <v>23.00399878</v>
      </c>
      <c r="N197" s="7" t="str">
        <f>IF(ISNUMBER(_xll.BDP($C197, "DELTA_MID")),_xll.BDP($C197, "DELTA_MID")," ")</f>
        <v xml:space="preserve"> </v>
      </c>
      <c r="O197" s="7" t="str">
        <f>IF(ISNUMBER(N197),_xll.BDP($C197, "OPT_UNDL_TICKER"),"")</f>
        <v/>
      </c>
      <c r="P197" s="8" t="str">
        <f>IF(ISNUMBER(N197),_xll.BDP($C197, "OPT_UNDL_PX")," ")</f>
        <v xml:space="preserve"> </v>
      </c>
      <c r="Q197" s="7" t="str">
        <f>IF(ISNUMBER(N197),+G197*_xll.BDP($C197, "PX_POS_MULT_FACTOR")*P197/K197," ")</f>
        <v xml:space="preserve"> </v>
      </c>
      <c r="R197" s="8" t="str">
        <f>IF(OR($A197="TUA",$A197="TYA"),"",IF(ISNUMBER(_xll.BDP($C197,"DUR_ADJ_OAS_MID")),_xll.BDP($C197,"DUR_ADJ_OAS_MID"),IF(ISNUMBER(_xll.BDP($E197&amp;" ISIN","DUR_ADJ_OAS_MID")),_xll.BDP($E197&amp;" ISIN","DUR_ADJ_OAS_MID")," ")))</f>
        <v xml:space="preserve"> </v>
      </c>
      <c r="S197" s="7" t="str">
        <f t="shared" si="3"/>
        <v xml:space="preserve"> </v>
      </c>
      <c r="AB197" s="8" t="s">
        <v>241</v>
      </c>
    </row>
    <row r="198" spans="1:28" x14ac:dyDescent="0.25">
      <c r="A198" t="s">
        <v>211</v>
      </c>
      <c r="B198" t="s">
        <v>728</v>
      </c>
      <c r="C198" t="s">
        <v>729</v>
      </c>
      <c r="D198" t="s">
        <v>730</v>
      </c>
      <c r="E198" t="s">
        <v>731</v>
      </c>
      <c r="F198" t="s">
        <v>732</v>
      </c>
      <c r="G198" s="1">
        <v>-21930.970739773351</v>
      </c>
      <c r="H198" s="1">
        <v>7.65</v>
      </c>
      <c r="I198" s="2">
        <v>-167771.92615926609</v>
      </c>
      <c r="J198" s="3">
        <v>-9.8890340253119996E-4</v>
      </c>
      <c r="K198" s="4">
        <v>169654514.00999999</v>
      </c>
      <c r="L198" s="5">
        <v>7375001</v>
      </c>
      <c r="M198" s="6">
        <v>23.00399878</v>
      </c>
      <c r="N198" s="7" t="str">
        <f>IF(ISNUMBER(_xll.BDP($C198, "DELTA_MID")),_xll.BDP($C198, "DELTA_MID")," ")</f>
        <v xml:space="preserve"> </v>
      </c>
      <c r="O198" s="7" t="str">
        <f>IF(ISNUMBER(N198),_xll.BDP($C198, "OPT_UNDL_TICKER"),"")</f>
        <v/>
      </c>
      <c r="P198" s="8" t="str">
        <f>IF(ISNUMBER(N198),_xll.BDP($C198, "OPT_UNDL_PX")," ")</f>
        <v xml:space="preserve"> </v>
      </c>
      <c r="Q198" s="7" t="str">
        <f>IF(ISNUMBER(N198),+G198*_xll.BDP($C198, "PX_POS_MULT_FACTOR")*P198/K198," ")</f>
        <v xml:space="preserve"> </v>
      </c>
      <c r="R198" s="8" t="str">
        <f>IF(OR($A198="TUA",$A198="TYA"),"",IF(ISNUMBER(_xll.BDP($C198,"DUR_ADJ_OAS_MID")),_xll.BDP($C198,"DUR_ADJ_OAS_MID"),IF(ISNUMBER(_xll.BDP($E198&amp;" ISIN","DUR_ADJ_OAS_MID")),_xll.BDP($E198&amp;" ISIN","DUR_ADJ_OAS_MID")," ")))</f>
        <v xml:space="preserve"> </v>
      </c>
      <c r="S198" s="7" t="str">
        <f t="shared" si="3"/>
        <v xml:space="preserve"> </v>
      </c>
      <c r="AB198" s="8" t="s">
        <v>241</v>
      </c>
    </row>
    <row r="199" spans="1:28" x14ac:dyDescent="0.25">
      <c r="A199" t="s">
        <v>211</v>
      </c>
      <c r="B199" t="s">
        <v>733</v>
      </c>
      <c r="C199" t="s">
        <v>734</v>
      </c>
      <c r="D199" t="s">
        <v>735</v>
      </c>
      <c r="E199" t="s">
        <v>736</v>
      </c>
      <c r="F199" t="s">
        <v>737</v>
      </c>
      <c r="G199" s="1">
        <v>-40768.253458887448</v>
      </c>
      <c r="H199" s="1">
        <v>7.56</v>
      </c>
      <c r="I199" s="2">
        <v>-308207.99614918907</v>
      </c>
      <c r="J199" s="3">
        <v>-1.8166801982706E-3</v>
      </c>
      <c r="K199" s="4">
        <v>169654514.00999999</v>
      </c>
      <c r="L199" s="5">
        <v>7375001</v>
      </c>
      <c r="M199" s="6">
        <v>23.00399878</v>
      </c>
      <c r="N199" s="7" t="str">
        <f>IF(ISNUMBER(_xll.BDP($C199, "DELTA_MID")),_xll.BDP($C199, "DELTA_MID")," ")</f>
        <v xml:space="preserve"> </v>
      </c>
      <c r="O199" s="7" t="str">
        <f>IF(ISNUMBER(N199),_xll.BDP($C199, "OPT_UNDL_TICKER"),"")</f>
        <v/>
      </c>
      <c r="P199" s="8" t="str">
        <f>IF(ISNUMBER(N199),_xll.BDP($C199, "OPT_UNDL_PX")," ")</f>
        <v xml:space="preserve"> </v>
      </c>
      <c r="Q199" s="7" t="str">
        <f>IF(ISNUMBER(N199),+G199*_xll.BDP($C199, "PX_POS_MULT_FACTOR")*P199/K199," ")</f>
        <v xml:space="preserve"> </v>
      </c>
      <c r="R199" s="8" t="str">
        <f>IF(OR($A199="TUA",$A199="TYA"),"",IF(ISNUMBER(_xll.BDP($C199,"DUR_ADJ_OAS_MID")),_xll.BDP($C199,"DUR_ADJ_OAS_MID"),IF(ISNUMBER(_xll.BDP($E199&amp;" ISIN","DUR_ADJ_OAS_MID")),_xll.BDP($E199&amp;" ISIN","DUR_ADJ_OAS_MID")," ")))</f>
        <v xml:space="preserve"> </v>
      </c>
      <c r="S199" s="7" t="str">
        <f t="shared" si="3"/>
        <v xml:space="preserve"> </v>
      </c>
      <c r="AB199" s="8" t="s">
        <v>241</v>
      </c>
    </row>
    <row r="200" spans="1:28" x14ac:dyDescent="0.25">
      <c r="A200" t="s">
        <v>211</v>
      </c>
      <c r="B200" t="s">
        <v>738</v>
      </c>
      <c r="C200" t="s">
        <v>739</v>
      </c>
      <c r="D200" t="s">
        <v>740</v>
      </c>
      <c r="E200" t="s">
        <v>741</v>
      </c>
      <c r="F200" t="s">
        <v>742</v>
      </c>
      <c r="G200" s="1">
        <v>-28588.006778278239</v>
      </c>
      <c r="H200" s="1">
        <v>7.8</v>
      </c>
      <c r="I200" s="2">
        <v>-222986.4528705703</v>
      </c>
      <c r="J200" s="3">
        <v>-1.3143561441426E-3</v>
      </c>
      <c r="K200" s="4">
        <v>169654514.00999999</v>
      </c>
      <c r="L200" s="5">
        <v>7375001</v>
      </c>
      <c r="M200" s="6">
        <v>23.00399878</v>
      </c>
      <c r="N200" s="7" t="str">
        <f>IF(ISNUMBER(_xll.BDP($C200, "DELTA_MID")),_xll.BDP($C200, "DELTA_MID")," ")</f>
        <v xml:space="preserve"> </v>
      </c>
      <c r="O200" s="7" t="str">
        <f>IF(ISNUMBER(N200),_xll.BDP($C200, "OPT_UNDL_TICKER"),"")</f>
        <v/>
      </c>
      <c r="P200" s="8" t="str">
        <f>IF(ISNUMBER(N200),_xll.BDP($C200, "OPT_UNDL_PX")," ")</f>
        <v xml:space="preserve"> </v>
      </c>
      <c r="Q200" s="7" t="str">
        <f>IF(ISNUMBER(N200),+G200*_xll.BDP($C200, "PX_POS_MULT_FACTOR")*P200/K200," ")</f>
        <v xml:space="preserve"> </v>
      </c>
      <c r="R200" s="8" t="str">
        <f>IF(OR($A200="TUA",$A200="TYA"),"",IF(ISNUMBER(_xll.BDP($C200,"DUR_ADJ_OAS_MID")),_xll.BDP($C200,"DUR_ADJ_OAS_MID"),IF(ISNUMBER(_xll.BDP($E200&amp;" ISIN","DUR_ADJ_OAS_MID")),_xll.BDP($E200&amp;" ISIN","DUR_ADJ_OAS_MID")," ")))</f>
        <v xml:space="preserve"> </v>
      </c>
      <c r="S200" s="7" t="str">
        <f t="shared" si="3"/>
        <v xml:space="preserve"> </v>
      </c>
      <c r="AB200" s="8" t="s">
        <v>241</v>
      </c>
    </row>
    <row r="201" spans="1:28" x14ac:dyDescent="0.25">
      <c r="A201" t="s">
        <v>211</v>
      </c>
      <c r="B201" t="s">
        <v>743</v>
      </c>
      <c r="C201" t="s">
        <v>744</v>
      </c>
      <c r="D201" t="s">
        <v>745</v>
      </c>
      <c r="E201" t="s">
        <v>746</v>
      </c>
      <c r="F201" t="s">
        <v>747</v>
      </c>
      <c r="G201" s="1">
        <v>-6442.1284741439385</v>
      </c>
      <c r="H201" s="1">
        <v>26.61</v>
      </c>
      <c r="I201" s="2">
        <v>-171425.03869697021</v>
      </c>
      <c r="J201" s="3">
        <v>-1.010436059997E-3</v>
      </c>
      <c r="K201" s="4">
        <v>169654514.00999999</v>
      </c>
      <c r="L201" s="5">
        <v>7375001</v>
      </c>
      <c r="M201" s="6">
        <v>23.00399878</v>
      </c>
      <c r="N201" s="7" t="str">
        <f>IF(ISNUMBER(_xll.BDP($C201, "DELTA_MID")),_xll.BDP($C201, "DELTA_MID")," ")</f>
        <v xml:space="preserve"> </v>
      </c>
      <c r="O201" s="7" t="str">
        <f>IF(ISNUMBER(N201),_xll.BDP($C201, "OPT_UNDL_TICKER"),"")</f>
        <v/>
      </c>
      <c r="P201" s="8" t="str">
        <f>IF(ISNUMBER(N201),_xll.BDP($C201, "OPT_UNDL_PX")," ")</f>
        <v xml:space="preserve"> </v>
      </c>
      <c r="Q201" s="7" t="str">
        <f>IF(ISNUMBER(N201),+G201*_xll.BDP($C201, "PX_POS_MULT_FACTOR")*P201/K201," ")</f>
        <v xml:space="preserve"> </v>
      </c>
      <c r="R201" s="8" t="str">
        <f>IF(OR($A201="TUA",$A201="TYA"),"",IF(ISNUMBER(_xll.BDP($C201,"DUR_ADJ_OAS_MID")),_xll.BDP($C201,"DUR_ADJ_OAS_MID"),IF(ISNUMBER(_xll.BDP($E201&amp;" ISIN","DUR_ADJ_OAS_MID")),_xll.BDP($E201&amp;" ISIN","DUR_ADJ_OAS_MID")," ")))</f>
        <v xml:space="preserve"> </v>
      </c>
      <c r="S201" s="7" t="str">
        <f t="shared" si="3"/>
        <v xml:space="preserve"> </v>
      </c>
      <c r="AB201" s="8" t="s">
        <v>241</v>
      </c>
    </row>
    <row r="202" spans="1:28" x14ac:dyDescent="0.25">
      <c r="A202" t="s">
        <v>211</v>
      </c>
      <c r="B202" t="s">
        <v>748</v>
      </c>
      <c r="C202" t="s">
        <v>749</v>
      </c>
      <c r="D202" t="s">
        <v>750</v>
      </c>
      <c r="E202" t="s">
        <v>751</v>
      </c>
      <c r="F202" t="s">
        <v>752</v>
      </c>
      <c r="G202" s="1">
        <v>-35771.153662786528</v>
      </c>
      <c r="H202" s="1">
        <v>8.11</v>
      </c>
      <c r="I202" s="2">
        <v>-290104.05620519881</v>
      </c>
      <c r="J202" s="3">
        <v>-1.7099695690271999E-3</v>
      </c>
      <c r="K202" s="4">
        <v>169654514.00999999</v>
      </c>
      <c r="L202" s="5">
        <v>7375001</v>
      </c>
      <c r="M202" s="6">
        <v>23.00399878</v>
      </c>
      <c r="N202" s="7" t="str">
        <f>IF(ISNUMBER(_xll.BDP($C202, "DELTA_MID")),_xll.BDP($C202, "DELTA_MID")," ")</f>
        <v xml:space="preserve"> </v>
      </c>
      <c r="O202" s="7" t="str">
        <f>IF(ISNUMBER(N202),_xll.BDP($C202, "OPT_UNDL_TICKER"),"")</f>
        <v/>
      </c>
      <c r="P202" s="8" t="str">
        <f>IF(ISNUMBER(N202),_xll.BDP($C202, "OPT_UNDL_PX")," ")</f>
        <v xml:space="preserve"> </v>
      </c>
      <c r="Q202" s="7" t="str">
        <f>IF(ISNUMBER(N202),+G202*_xll.BDP($C202, "PX_POS_MULT_FACTOR")*P202/K202," ")</f>
        <v xml:space="preserve"> </v>
      </c>
      <c r="R202" s="8" t="str">
        <f>IF(OR($A202="TUA",$A202="TYA"),"",IF(ISNUMBER(_xll.BDP($C202,"DUR_ADJ_OAS_MID")),_xll.BDP($C202,"DUR_ADJ_OAS_MID"),IF(ISNUMBER(_xll.BDP($E202&amp;" ISIN","DUR_ADJ_OAS_MID")),_xll.BDP($E202&amp;" ISIN","DUR_ADJ_OAS_MID")," ")))</f>
        <v xml:space="preserve"> </v>
      </c>
      <c r="S202" s="7" t="str">
        <f t="shared" si="3"/>
        <v xml:space="preserve"> </v>
      </c>
      <c r="AB202" s="8" t="s">
        <v>241</v>
      </c>
    </row>
    <row r="203" spans="1:28" x14ac:dyDescent="0.25">
      <c r="A203" t="s">
        <v>211</v>
      </c>
      <c r="B203" t="s">
        <v>753</v>
      </c>
      <c r="C203" t="s">
        <v>754</v>
      </c>
      <c r="D203" t="s">
        <v>755</v>
      </c>
      <c r="E203" t="s">
        <v>756</v>
      </c>
      <c r="F203" t="s">
        <v>757</v>
      </c>
      <c r="G203" s="1">
        <v>-2084.6912399235939</v>
      </c>
      <c r="H203" s="1">
        <v>151.15</v>
      </c>
      <c r="I203" s="2">
        <v>-315101.08091445128</v>
      </c>
      <c r="J203" s="3">
        <v>-1.8573103271268001E-3</v>
      </c>
      <c r="K203" s="4">
        <v>169654514.00999999</v>
      </c>
      <c r="L203" s="5">
        <v>7375001</v>
      </c>
      <c r="M203" s="6">
        <v>23.00399878</v>
      </c>
      <c r="N203" s="7" t="str">
        <f>IF(ISNUMBER(_xll.BDP($C203, "DELTA_MID")),_xll.BDP($C203, "DELTA_MID")," ")</f>
        <v xml:space="preserve"> </v>
      </c>
      <c r="O203" s="7" t="str">
        <f>IF(ISNUMBER(N203),_xll.BDP($C203, "OPT_UNDL_TICKER"),"")</f>
        <v/>
      </c>
      <c r="P203" s="8" t="str">
        <f>IF(ISNUMBER(N203),_xll.BDP($C203, "OPT_UNDL_PX")," ")</f>
        <v xml:space="preserve"> </v>
      </c>
      <c r="Q203" s="7" t="str">
        <f>IF(ISNUMBER(N203),+G203*_xll.BDP($C203, "PX_POS_MULT_FACTOR")*P203/K203," ")</f>
        <v xml:space="preserve"> </v>
      </c>
      <c r="R203" s="8" t="str">
        <f>IF(OR($A203="TUA",$A203="TYA"),"",IF(ISNUMBER(_xll.BDP($C203,"DUR_ADJ_OAS_MID")),_xll.BDP($C203,"DUR_ADJ_OAS_MID"),IF(ISNUMBER(_xll.BDP($E203&amp;" ISIN","DUR_ADJ_OAS_MID")),_xll.BDP($E203&amp;" ISIN","DUR_ADJ_OAS_MID")," ")))</f>
        <v xml:space="preserve"> </v>
      </c>
      <c r="S203" s="7" t="str">
        <f t="shared" si="3"/>
        <v xml:space="preserve"> </v>
      </c>
      <c r="AB203" s="8" t="s">
        <v>241</v>
      </c>
    </row>
    <row r="204" spans="1:28" x14ac:dyDescent="0.25">
      <c r="A204" t="s">
        <v>211</v>
      </c>
      <c r="B204" t="s">
        <v>758</v>
      </c>
      <c r="C204" t="s">
        <v>759</v>
      </c>
      <c r="D204" t="s">
        <v>760</v>
      </c>
      <c r="E204" t="s">
        <v>761</v>
      </c>
      <c r="F204" t="s">
        <v>762</v>
      </c>
      <c r="G204" s="1">
        <v>-8936.4290503440661</v>
      </c>
      <c r="H204" s="1">
        <v>36.51</v>
      </c>
      <c r="I204" s="2">
        <v>-326269.02462806192</v>
      </c>
      <c r="J204" s="3">
        <v>-1.9231378930998E-3</v>
      </c>
      <c r="K204" s="4">
        <v>169654514.00999999</v>
      </c>
      <c r="L204" s="5">
        <v>7375001</v>
      </c>
      <c r="M204" s="6">
        <v>23.00399878</v>
      </c>
      <c r="N204" s="7" t="str">
        <f>IF(ISNUMBER(_xll.BDP($C204, "DELTA_MID")),_xll.BDP($C204, "DELTA_MID")," ")</f>
        <v xml:space="preserve"> </v>
      </c>
      <c r="O204" s="7" t="str">
        <f>IF(ISNUMBER(N204),_xll.BDP($C204, "OPT_UNDL_TICKER"),"")</f>
        <v/>
      </c>
      <c r="P204" s="8" t="str">
        <f>IF(ISNUMBER(N204),_xll.BDP($C204, "OPT_UNDL_PX")," ")</f>
        <v xml:space="preserve"> </v>
      </c>
      <c r="Q204" s="7" t="str">
        <f>IF(ISNUMBER(N204),+G204*_xll.BDP($C204, "PX_POS_MULT_FACTOR")*P204/K204," ")</f>
        <v xml:space="preserve"> </v>
      </c>
      <c r="R204" s="8" t="str">
        <f>IF(OR($A204="TUA",$A204="TYA"),"",IF(ISNUMBER(_xll.BDP($C204,"DUR_ADJ_OAS_MID")),_xll.BDP($C204,"DUR_ADJ_OAS_MID"),IF(ISNUMBER(_xll.BDP($E204&amp;" ISIN","DUR_ADJ_OAS_MID")),_xll.BDP($E204&amp;" ISIN","DUR_ADJ_OAS_MID")," ")))</f>
        <v xml:space="preserve"> </v>
      </c>
      <c r="S204" s="7" t="str">
        <f t="shared" si="3"/>
        <v xml:space="preserve"> </v>
      </c>
      <c r="AB204" s="8" t="s">
        <v>241</v>
      </c>
    </row>
    <row r="205" spans="1:28" x14ac:dyDescent="0.25">
      <c r="A205" t="s">
        <v>211</v>
      </c>
      <c r="B205" t="s">
        <v>763</v>
      </c>
      <c r="C205" t="s">
        <v>764</v>
      </c>
      <c r="D205" t="s">
        <v>765</v>
      </c>
      <c r="E205" t="s">
        <v>766</v>
      </c>
      <c r="F205" t="s">
        <v>767</v>
      </c>
      <c r="G205" s="1">
        <v>-22755.630109282389</v>
      </c>
      <c r="H205" s="1">
        <v>12.68</v>
      </c>
      <c r="I205" s="2">
        <v>-288541.38978570071</v>
      </c>
      <c r="J205" s="3">
        <v>-1.7007586946298E-3</v>
      </c>
      <c r="K205" s="4">
        <v>169654514.00999999</v>
      </c>
      <c r="L205" s="5">
        <v>7375001</v>
      </c>
      <c r="M205" s="6">
        <v>23.00399878</v>
      </c>
      <c r="N205" s="7" t="str">
        <f>IF(ISNUMBER(_xll.BDP($C205, "DELTA_MID")),_xll.BDP($C205, "DELTA_MID")," ")</f>
        <v xml:space="preserve"> </v>
      </c>
      <c r="O205" s="7" t="str">
        <f>IF(ISNUMBER(N205),_xll.BDP($C205, "OPT_UNDL_TICKER"),"")</f>
        <v/>
      </c>
      <c r="P205" s="8" t="str">
        <f>IF(ISNUMBER(N205),_xll.BDP($C205, "OPT_UNDL_PX")," ")</f>
        <v xml:space="preserve"> </v>
      </c>
      <c r="Q205" s="7" t="str">
        <f>IF(ISNUMBER(N205),+G205*_xll.BDP($C205, "PX_POS_MULT_FACTOR")*P205/K205," ")</f>
        <v xml:space="preserve"> </v>
      </c>
      <c r="R205" s="8" t="str">
        <f>IF(OR($A205="TUA",$A205="TYA"),"",IF(ISNUMBER(_xll.BDP($C205,"DUR_ADJ_OAS_MID")),_xll.BDP($C205,"DUR_ADJ_OAS_MID"),IF(ISNUMBER(_xll.BDP($E205&amp;" ISIN","DUR_ADJ_OAS_MID")),_xll.BDP($E205&amp;" ISIN","DUR_ADJ_OAS_MID")," ")))</f>
        <v xml:space="preserve"> </v>
      </c>
      <c r="S205" s="7" t="str">
        <f t="shared" si="3"/>
        <v xml:space="preserve"> </v>
      </c>
      <c r="AB205" s="8" t="s">
        <v>241</v>
      </c>
    </row>
    <row r="206" spans="1:28" x14ac:dyDescent="0.25">
      <c r="A206" t="s">
        <v>211</v>
      </c>
      <c r="B206" t="s">
        <v>768</v>
      </c>
      <c r="C206" t="s">
        <v>769</v>
      </c>
      <c r="D206" t="s">
        <v>770</v>
      </c>
      <c r="E206" t="s">
        <v>771</v>
      </c>
      <c r="G206" s="1">
        <v>-5945.6625068700641</v>
      </c>
      <c r="H206" s="1">
        <v>46.68</v>
      </c>
      <c r="I206" s="2">
        <v>-277543.52582069457</v>
      </c>
      <c r="J206" s="3">
        <v>-1.6359336351306E-3</v>
      </c>
      <c r="K206" s="4">
        <v>169654514.00999999</v>
      </c>
      <c r="L206" s="5">
        <v>7375001</v>
      </c>
      <c r="M206" s="6">
        <v>23.00399878</v>
      </c>
      <c r="N206" s="7" t="str">
        <f>IF(ISNUMBER(_xll.BDP($C206, "DELTA_MID")),_xll.BDP($C206, "DELTA_MID")," ")</f>
        <v xml:space="preserve"> </v>
      </c>
      <c r="O206" s="7" t="str">
        <f>IF(ISNUMBER(N206),_xll.BDP($C206, "OPT_UNDL_TICKER"),"")</f>
        <v/>
      </c>
      <c r="P206" s="8" t="str">
        <f>IF(ISNUMBER(N206),_xll.BDP($C206, "OPT_UNDL_PX")," ")</f>
        <v xml:space="preserve"> </v>
      </c>
      <c r="Q206" s="7" t="str">
        <f>IF(ISNUMBER(N206),+G206*_xll.BDP($C206, "PX_POS_MULT_FACTOR")*P206/K206," ")</f>
        <v xml:space="preserve"> </v>
      </c>
      <c r="R206" s="8" t="str">
        <f>IF(OR($A206="TUA",$A206="TYA"),"",IF(ISNUMBER(_xll.BDP($C206,"DUR_ADJ_OAS_MID")),_xll.BDP($C206,"DUR_ADJ_OAS_MID"),IF(ISNUMBER(_xll.BDP($E206&amp;" ISIN","DUR_ADJ_OAS_MID")),_xll.BDP($E206&amp;" ISIN","DUR_ADJ_OAS_MID")," ")))</f>
        <v xml:space="preserve"> </v>
      </c>
      <c r="S206" s="7" t="str">
        <f t="shared" si="3"/>
        <v xml:space="preserve"> </v>
      </c>
      <c r="AB206" s="8" t="s">
        <v>241</v>
      </c>
    </row>
    <row r="207" spans="1:28" x14ac:dyDescent="0.25">
      <c r="A207" t="s">
        <v>211</v>
      </c>
      <c r="B207" t="s">
        <v>772</v>
      </c>
      <c r="C207" t="s">
        <v>773</v>
      </c>
      <c r="D207" t="s">
        <v>774</v>
      </c>
      <c r="E207" t="s">
        <v>775</v>
      </c>
      <c r="F207" t="s">
        <v>776</v>
      </c>
      <c r="G207" s="1">
        <v>-3938.6839384865621</v>
      </c>
      <c r="H207" s="1">
        <v>78.84</v>
      </c>
      <c r="I207" s="2">
        <v>-310525.84171028063</v>
      </c>
      <c r="J207" s="3">
        <v>-1.8303423491106E-3</v>
      </c>
      <c r="K207" s="4">
        <v>169654514.00999999</v>
      </c>
      <c r="L207" s="5">
        <v>7375001</v>
      </c>
      <c r="M207" s="6">
        <v>23.00399878</v>
      </c>
      <c r="N207" s="7" t="str">
        <f>IF(ISNUMBER(_xll.BDP($C207, "DELTA_MID")),_xll.BDP($C207, "DELTA_MID")," ")</f>
        <v xml:space="preserve"> </v>
      </c>
      <c r="O207" s="7" t="str">
        <f>IF(ISNUMBER(N207),_xll.BDP($C207, "OPT_UNDL_TICKER"),"")</f>
        <v/>
      </c>
      <c r="P207" s="8" t="str">
        <f>IF(ISNUMBER(N207),_xll.BDP($C207, "OPT_UNDL_PX")," ")</f>
        <v xml:space="preserve"> </v>
      </c>
      <c r="Q207" s="7" t="str">
        <f>IF(ISNUMBER(N207),+G207*_xll.BDP($C207, "PX_POS_MULT_FACTOR")*P207/K207," ")</f>
        <v xml:space="preserve"> </v>
      </c>
      <c r="R207" s="8" t="str">
        <f>IF(OR($A207="TUA",$A207="TYA"),"",IF(ISNUMBER(_xll.BDP($C207,"DUR_ADJ_OAS_MID")),_xll.BDP($C207,"DUR_ADJ_OAS_MID"),IF(ISNUMBER(_xll.BDP($E207&amp;" ISIN","DUR_ADJ_OAS_MID")),_xll.BDP($E207&amp;" ISIN","DUR_ADJ_OAS_MID")," ")))</f>
        <v xml:space="preserve"> </v>
      </c>
      <c r="S207" s="7" t="str">
        <f t="shared" si="3"/>
        <v xml:space="preserve"> </v>
      </c>
      <c r="AB207" s="8" t="s">
        <v>241</v>
      </c>
    </row>
    <row r="208" spans="1:28" x14ac:dyDescent="0.25">
      <c r="A208" t="s">
        <v>211</v>
      </c>
      <c r="B208" t="s">
        <v>777</v>
      </c>
      <c r="C208" t="s">
        <v>778</v>
      </c>
      <c r="D208" t="s">
        <v>779</v>
      </c>
      <c r="E208" t="s">
        <v>780</v>
      </c>
      <c r="F208" t="s">
        <v>781</v>
      </c>
      <c r="G208" s="1">
        <v>-102238.4181145816</v>
      </c>
      <c r="H208" s="1">
        <v>3.09</v>
      </c>
      <c r="I208" s="2">
        <v>-315916.71197405708</v>
      </c>
      <c r="J208" s="3">
        <v>-1.8621179272332001E-3</v>
      </c>
      <c r="K208" s="4">
        <v>169654514.00999999</v>
      </c>
      <c r="L208" s="5">
        <v>7375001</v>
      </c>
      <c r="M208" s="6">
        <v>23.00399878</v>
      </c>
      <c r="N208" s="7" t="str">
        <f>IF(ISNUMBER(_xll.BDP($C208, "DELTA_MID")),_xll.BDP($C208, "DELTA_MID")," ")</f>
        <v xml:space="preserve"> </v>
      </c>
      <c r="O208" s="7" t="str">
        <f>IF(ISNUMBER(N208),_xll.BDP($C208, "OPT_UNDL_TICKER"),"")</f>
        <v/>
      </c>
      <c r="P208" s="8" t="str">
        <f>IF(ISNUMBER(N208),_xll.BDP($C208, "OPT_UNDL_PX")," ")</f>
        <v xml:space="preserve"> </v>
      </c>
      <c r="Q208" s="7" t="str">
        <f>IF(ISNUMBER(N208),+G208*_xll.BDP($C208, "PX_POS_MULT_FACTOR")*P208/K208," ")</f>
        <v xml:space="preserve"> </v>
      </c>
      <c r="R208" s="8" t="str">
        <f>IF(OR($A208="TUA",$A208="TYA"),"",IF(ISNUMBER(_xll.BDP($C208,"DUR_ADJ_OAS_MID")),_xll.BDP($C208,"DUR_ADJ_OAS_MID"),IF(ISNUMBER(_xll.BDP($E208&amp;" ISIN","DUR_ADJ_OAS_MID")),_xll.BDP($E208&amp;" ISIN","DUR_ADJ_OAS_MID")," ")))</f>
        <v xml:space="preserve"> </v>
      </c>
      <c r="S208" s="7" t="str">
        <f t="shared" si="3"/>
        <v xml:space="preserve"> </v>
      </c>
      <c r="AB208" s="8" t="s">
        <v>241</v>
      </c>
    </row>
    <row r="209" spans="1:32" x14ac:dyDescent="0.25">
      <c r="A209" t="s">
        <v>211</v>
      </c>
      <c r="B209" t="s">
        <v>782</v>
      </c>
      <c r="C209" t="s">
        <v>783</v>
      </c>
      <c r="D209" t="s">
        <v>784</v>
      </c>
      <c r="E209" t="s">
        <v>785</v>
      </c>
      <c r="F209" t="s">
        <v>786</v>
      </c>
      <c r="G209" s="1">
        <v>-3036.6148744208958</v>
      </c>
      <c r="H209" s="1">
        <v>74.77</v>
      </c>
      <c r="I209" s="2">
        <v>-227047.6941604504</v>
      </c>
      <c r="J209" s="3">
        <v>-1.3382944478981999E-3</v>
      </c>
      <c r="K209" s="4">
        <v>169654514.00999999</v>
      </c>
      <c r="L209" s="5">
        <v>7375001</v>
      </c>
      <c r="M209" s="6">
        <v>23.00399878</v>
      </c>
      <c r="N209" s="7" t="str">
        <f>IF(ISNUMBER(_xll.BDP($C209, "DELTA_MID")),_xll.BDP($C209, "DELTA_MID")," ")</f>
        <v xml:space="preserve"> </v>
      </c>
      <c r="O209" s="7" t="str">
        <f>IF(ISNUMBER(N209),_xll.BDP($C209, "OPT_UNDL_TICKER"),"")</f>
        <v/>
      </c>
      <c r="P209" s="8" t="str">
        <f>IF(ISNUMBER(N209),_xll.BDP($C209, "OPT_UNDL_PX")," ")</f>
        <v xml:space="preserve"> </v>
      </c>
      <c r="Q209" s="7" t="str">
        <f>IF(ISNUMBER(N209),+G209*_xll.BDP($C209, "PX_POS_MULT_FACTOR")*P209/K209," ")</f>
        <v xml:space="preserve"> </v>
      </c>
      <c r="R209" s="8" t="str">
        <f>IF(OR($A209="TUA",$A209="TYA"),"",IF(ISNUMBER(_xll.BDP($C209,"DUR_ADJ_OAS_MID")),_xll.BDP($C209,"DUR_ADJ_OAS_MID"),IF(ISNUMBER(_xll.BDP($E209&amp;" ISIN","DUR_ADJ_OAS_MID")),_xll.BDP($E209&amp;" ISIN","DUR_ADJ_OAS_MID")," ")))</f>
        <v xml:space="preserve"> </v>
      </c>
      <c r="S209" s="7" t="str">
        <f t="shared" si="3"/>
        <v xml:space="preserve"> </v>
      </c>
      <c r="AB209" s="8" t="s">
        <v>241</v>
      </c>
    </row>
    <row r="210" spans="1:32" x14ac:dyDescent="0.25">
      <c r="A210" t="s">
        <v>211</v>
      </c>
      <c r="B210" t="s">
        <v>787</v>
      </c>
      <c r="C210" t="s">
        <v>788</v>
      </c>
      <c r="D210" t="s">
        <v>789</v>
      </c>
      <c r="E210" t="s">
        <v>790</v>
      </c>
      <c r="F210" t="s">
        <v>791</v>
      </c>
      <c r="G210" s="1">
        <v>-23100.72372969802</v>
      </c>
      <c r="H210" s="1">
        <v>12.83</v>
      </c>
      <c r="I210" s="2">
        <v>-296382.28545202548</v>
      </c>
      <c r="J210" s="3">
        <v>-1.7469755354376001E-3</v>
      </c>
      <c r="K210" s="4">
        <v>169654514.00999999</v>
      </c>
      <c r="L210" s="5">
        <v>7375001</v>
      </c>
      <c r="M210" s="6">
        <v>23.00399878</v>
      </c>
      <c r="N210" s="7" t="str">
        <f>IF(ISNUMBER(_xll.BDP($C210, "DELTA_MID")),_xll.BDP($C210, "DELTA_MID")," ")</f>
        <v xml:space="preserve"> </v>
      </c>
      <c r="O210" s="7" t="str">
        <f>IF(ISNUMBER(N210),_xll.BDP($C210, "OPT_UNDL_TICKER"),"")</f>
        <v/>
      </c>
      <c r="P210" s="8" t="str">
        <f>IF(ISNUMBER(N210),_xll.BDP($C210, "OPT_UNDL_PX")," ")</f>
        <v xml:space="preserve"> </v>
      </c>
      <c r="Q210" s="7" t="str">
        <f>IF(ISNUMBER(N210),+G210*_xll.BDP($C210, "PX_POS_MULT_FACTOR")*P210/K210," ")</f>
        <v xml:space="preserve"> </v>
      </c>
      <c r="R210" s="8" t="str">
        <f>IF(OR($A210="TUA",$A210="TYA"),"",IF(ISNUMBER(_xll.BDP($C210,"DUR_ADJ_OAS_MID")),_xll.BDP($C210,"DUR_ADJ_OAS_MID"),IF(ISNUMBER(_xll.BDP($E210&amp;" ISIN","DUR_ADJ_OAS_MID")),_xll.BDP($E210&amp;" ISIN","DUR_ADJ_OAS_MID")," ")))</f>
        <v xml:space="preserve"> </v>
      </c>
      <c r="S210" s="7" t="str">
        <f t="shared" si="3"/>
        <v xml:space="preserve"> </v>
      </c>
      <c r="AB210" s="8" t="s">
        <v>241</v>
      </c>
    </row>
    <row r="211" spans="1:32" x14ac:dyDescent="0.25">
      <c r="A211" t="s">
        <v>211</v>
      </c>
      <c r="B211" t="s">
        <v>792</v>
      </c>
      <c r="C211" t="s">
        <v>793</v>
      </c>
      <c r="D211" t="s">
        <v>794</v>
      </c>
      <c r="E211" t="s">
        <v>795</v>
      </c>
      <c r="F211" t="s">
        <v>796</v>
      </c>
      <c r="G211" s="1">
        <v>-33779.879375499251</v>
      </c>
      <c r="H211" s="1">
        <v>8.01</v>
      </c>
      <c r="I211" s="2">
        <v>-270576.83379774902</v>
      </c>
      <c r="J211" s="3">
        <v>-1.5948696406734E-3</v>
      </c>
      <c r="K211" s="4">
        <v>169654514.00999999</v>
      </c>
      <c r="L211" s="5">
        <v>7375001</v>
      </c>
      <c r="M211" s="6">
        <v>23.00399878</v>
      </c>
      <c r="N211" s="7" t="str">
        <f>IF(ISNUMBER(_xll.BDP($C211, "DELTA_MID")),_xll.BDP($C211, "DELTA_MID")," ")</f>
        <v xml:space="preserve"> </v>
      </c>
      <c r="O211" s="7" t="str">
        <f>IF(ISNUMBER(N211),_xll.BDP($C211, "OPT_UNDL_TICKER"),"")</f>
        <v/>
      </c>
      <c r="P211" s="8" t="str">
        <f>IF(ISNUMBER(N211),_xll.BDP($C211, "OPT_UNDL_PX")," ")</f>
        <v xml:space="preserve"> </v>
      </c>
      <c r="Q211" s="7" t="str">
        <f>IF(ISNUMBER(N211),+G211*_xll.BDP($C211, "PX_POS_MULT_FACTOR")*P211/K211," ")</f>
        <v xml:space="preserve"> </v>
      </c>
      <c r="R211" s="8" t="str">
        <f>IF(OR($A211="TUA",$A211="TYA"),"",IF(ISNUMBER(_xll.BDP($C211,"DUR_ADJ_OAS_MID")),_xll.BDP($C211,"DUR_ADJ_OAS_MID"),IF(ISNUMBER(_xll.BDP($E211&amp;" ISIN","DUR_ADJ_OAS_MID")),_xll.BDP($E211&amp;" ISIN","DUR_ADJ_OAS_MID")," ")))</f>
        <v xml:space="preserve"> </v>
      </c>
      <c r="S211" s="7" t="str">
        <f t="shared" si="3"/>
        <v xml:space="preserve"> </v>
      </c>
      <c r="AB211" s="8" t="s">
        <v>241</v>
      </c>
    </row>
    <row r="212" spans="1:32" x14ac:dyDescent="0.25">
      <c r="A212" t="s">
        <v>211</v>
      </c>
      <c r="B212" t="s">
        <v>797</v>
      </c>
      <c r="C212" t="s">
        <v>797</v>
      </c>
      <c r="F212" t="s">
        <v>797</v>
      </c>
      <c r="G212" s="1">
        <v>37255</v>
      </c>
      <c r="H212" s="1">
        <v>1110.7</v>
      </c>
      <c r="I212" s="2">
        <v>41379128.5</v>
      </c>
      <c r="J212" s="3">
        <v>0.24390231000000001</v>
      </c>
      <c r="K212" s="4">
        <v>169654514.00999999</v>
      </c>
      <c r="L212" s="5">
        <v>7375001</v>
      </c>
      <c r="M212" s="6">
        <v>23.00399878</v>
      </c>
      <c r="N212" s="7" t="str">
        <f>IF(ISNUMBER(_xll.BDP($C212, "DELTA_MID")),_xll.BDP($C212, "DELTA_MID")," ")</f>
        <v xml:space="preserve"> </v>
      </c>
      <c r="O212" s="7" t="str">
        <f>IF(ISNUMBER(N212),_xll.BDP($C212, "OPT_UNDL_TICKER"),"")</f>
        <v/>
      </c>
      <c r="P212" s="8" t="str">
        <f>IF(ISNUMBER(N212),_xll.BDP($C212, "OPT_UNDL_PX")," ")</f>
        <v xml:space="preserve"> </v>
      </c>
      <c r="Q212" s="7" t="str">
        <f>IF(ISNUMBER(N212),+G212*_xll.BDP($C212, "PX_POS_MULT_FACTOR")*P212/K212," ")</f>
        <v xml:space="preserve"> </v>
      </c>
      <c r="R212" s="8" t="str">
        <f>IF(OR($A212="TUA",$A212="TYA"),"",IF(ISNUMBER(_xll.BDP($C212,"DUR_ADJ_OAS_MID")),_xll.BDP($C212,"DUR_ADJ_OAS_MID"),IF(ISNUMBER(_xll.BDP($E212&amp;" ISIN","DUR_ADJ_OAS_MID")),_xll.BDP($E212&amp;" ISIN","DUR_ADJ_OAS_MID")," ")))</f>
        <v xml:space="preserve"> </v>
      </c>
      <c r="S212" s="7" t="str">
        <f t="shared" si="3"/>
        <v xml:space="preserve"> </v>
      </c>
      <c r="T212" t="s">
        <v>797</v>
      </c>
      <c r="U212" t="s">
        <v>60</v>
      </c>
      <c r="AC212" s="8" t="s">
        <v>229</v>
      </c>
      <c r="AD212" s="8" t="s">
        <v>230</v>
      </c>
      <c r="AE212" s="8">
        <v>35</v>
      </c>
      <c r="AF212" s="8" t="s">
        <v>797</v>
      </c>
    </row>
    <row r="213" spans="1:32" x14ac:dyDescent="0.25">
      <c r="A213" t="s">
        <v>211</v>
      </c>
      <c r="B213" t="s">
        <v>798</v>
      </c>
      <c r="C213" t="s">
        <v>799</v>
      </c>
      <c r="D213" t="s">
        <v>800</v>
      </c>
      <c r="E213" t="s">
        <v>801</v>
      </c>
      <c r="F213" t="s">
        <v>802</v>
      </c>
      <c r="G213" s="1">
        <v>2361.4830749679072</v>
      </c>
      <c r="H213" s="1">
        <v>172.99</v>
      </c>
      <c r="I213" s="2">
        <v>408512.95713869832</v>
      </c>
      <c r="J213" s="3">
        <v>2.4079109213364001E-3</v>
      </c>
      <c r="K213" s="4">
        <v>169654514.00999999</v>
      </c>
      <c r="L213" s="5">
        <v>7375001</v>
      </c>
      <c r="M213" s="6">
        <v>23.00399878</v>
      </c>
      <c r="N213" s="7" t="str">
        <f>IF(ISNUMBER(_xll.BDP($C213, "DELTA_MID")),_xll.BDP($C213, "DELTA_MID")," ")</f>
        <v xml:space="preserve"> </v>
      </c>
      <c r="O213" s="7" t="str">
        <f>IF(ISNUMBER(N213),_xll.BDP($C213, "OPT_UNDL_TICKER"),"")</f>
        <v/>
      </c>
      <c r="P213" s="8" t="str">
        <f>IF(ISNUMBER(N213),_xll.BDP($C213, "OPT_UNDL_PX")," ")</f>
        <v xml:space="preserve"> </v>
      </c>
      <c r="Q213" s="7" t="str">
        <f>IF(ISNUMBER(N213),+G213*_xll.BDP($C213, "PX_POS_MULT_FACTOR")*P213/K213," ")</f>
        <v xml:space="preserve"> </v>
      </c>
      <c r="R213" s="8" t="str">
        <f>IF(OR($A213="TUA",$A213="TYA"),"",IF(ISNUMBER(_xll.BDP($C213,"DUR_ADJ_OAS_MID")),_xll.BDP($C213,"DUR_ADJ_OAS_MID"),IF(ISNUMBER(_xll.BDP($E213&amp;" ISIN","DUR_ADJ_OAS_MID")),_xll.BDP($E213&amp;" ISIN","DUR_ADJ_OAS_MID")," ")))</f>
        <v xml:space="preserve"> </v>
      </c>
      <c r="S213" s="7" t="str">
        <f t="shared" si="3"/>
        <v xml:space="preserve"> </v>
      </c>
      <c r="AB213" s="8" t="s">
        <v>803</v>
      </c>
    </row>
    <row r="214" spans="1:32" x14ac:dyDescent="0.25">
      <c r="A214" t="s">
        <v>211</v>
      </c>
      <c r="B214" t="s">
        <v>804</v>
      </c>
      <c r="C214" t="s">
        <v>805</v>
      </c>
      <c r="D214" t="s">
        <v>806</v>
      </c>
      <c r="E214" t="s">
        <v>807</v>
      </c>
      <c r="G214" s="1">
        <v>1446.373084712124</v>
      </c>
      <c r="H214" s="1">
        <v>282.35000000000002</v>
      </c>
      <c r="I214" s="2">
        <v>408383.44046846841</v>
      </c>
      <c r="J214" s="3">
        <v>2.4071475071060998E-3</v>
      </c>
      <c r="K214" s="4">
        <v>169654514.00999999</v>
      </c>
      <c r="L214" s="5">
        <v>7375001</v>
      </c>
      <c r="M214" s="6">
        <v>23.00399878</v>
      </c>
      <c r="N214" s="7" t="str">
        <f>IF(ISNUMBER(_xll.BDP($C214, "DELTA_MID")),_xll.BDP($C214, "DELTA_MID")," ")</f>
        <v xml:space="preserve"> </v>
      </c>
      <c r="O214" s="7" t="str">
        <f>IF(ISNUMBER(N214),_xll.BDP($C214, "OPT_UNDL_TICKER"),"")</f>
        <v/>
      </c>
      <c r="P214" s="8" t="str">
        <f>IF(ISNUMBER(N214),_xll.BDP($C214, "OPT_UNDL_PX")," ")</f>
        <v xml:space="preserve"> </v>
      </c>
      <c r="Q214" s="7" t="str">
        <f>IF(ISNUMBER(N214),+G214*_xll.BDP($C214, "PX_POS_MULT_FACTOR")*P214/K214," ")</f>
        <v xml:space="preserve"> </v>
      </c>
      <c r="R214" s="8" t="str">
        <f>IF(OR($A214="TUA",$A214="TYA"),"",IF(ISNUMBER(_xll.BDP($C214,"DUR_ADJ_OAS_MID")),_xll.BDP($C214,"DUR_ADJ_OAS_MID"),IF(ISNUMBER(_xll.BDP($E214&amp;" ISIN","DUR_ADJ_OAS_MID")),_xll.BDP($E214&amp;" ISIN","DUR_ADJ_OAS_MID")," ")))</f>
        <v xml:space="preserve"> </v>
      </c>
      <c r="S214" s="7" t="str">
        <f t="shared" si="3"/>
        <v xml:space="preserve"> </v>
      </c>
      <c r="AB214" s="8" t="s">
        <v>803</v>
      </c>
    </row>
    <row r="215" spans="1:32" x14ac:dyDescent="0.25">
      <c r="A215" t="s">
        <v>211</v>
      </c>
      <c r="B215" t="s">
        <v>808</v>
      </c>
      <c r="C215" t="s">
        <v>809</v>
      </c>
      <c r="D215" t="s">
        <v>810</v>
      </c>
      <c r="E215" t="s">
        <v>811</v>
      </c>
      <c r="F215" t="s">
        <v>812</v>
      </c>
      <c r="G215" s="1">
        <v>1191.591945508055</v>
      </c>
      <c r="H215" s="1">
        <v>348.8</v>
      </c>
      <c r="I215" s="2">
        <v>415627.27059320972</v>
      </c>
      <c r="J215" s="3">
        <v>2.4498450454947E-3</v>
      </c>
      <c r="K215" s="4">
        <v>169654514.00999999</v>
      </c>
      <c r="L215" s="5">
        <v>7375001</v>
      </c>
      <c r="M215" s="6">
        <v>23.00399878</v>
      </c>
      <c r="N215" s="7" t="str">
        <f>IF(ISNUMBER(_xll.BDP($C215, "DELTA_MID")),_xll.BDP($C215, "DELTA_MID")," ")</f>
        <v xml:space="preserve"> </v>
      </c>
      <c r="O215" s="7" t="str">
        <f>IF(ISNUMBER(N215),_xll.BDP($C215, "OPT_UNDL_TICKER"),"")</f>
        <v/>
      </c>
      <c r="P215" s="8" t="str">
        <f>IF(ISNUMBER(N215),_xll.BDP($C215, "OPT_UNDL_PX")," ")</f>
        <v xml:space="preserve"> </v>
      </c>
      <c r="Q215" s="7" t="str">
        <f>IF(ISNUMBER(N215),+G215*_xll.BDP($C215, "PX_POS_MULT_FACTOR")*P215/K215," ")</f>
        <v xml:space="preserve"> </v>
      </c>
      <c r="R215" s="8" t="str">
        <f>IF(OR($A215="TUA",$A215="TYA"),"",IF(ISNUMBER(_xll.BDP($C215,"DUR_ADJ_OAS_MID")),_xll.BDP($C215,"DUR_ADJ_OAS_MID"),IF(ISNUMBER(_xll.BDP($E215&amp;" ISIN","DUR_ADJ_OAS_MID")),_xll.BDP($E215&amp;" ISIN","DUR_ADJ_OAS_MID")," ")))</f>
        <v xml:space="preserve"> </v>
      </c>
      <c r="S215" s="7" t="str">
        <f t="shared" si="3"/>
        <v xml:space="preserve"> </v>
      </c>
      <c r="AB215" s="8" t="s">
        <v>803</v>
      </c>
    </row>
    <row r="216" spans="1:32" x14ac:dyDescent="0.25">
      <c r="A216" t="s">
        <v>211</v>
      </c>
      <c r="B216" t="s">
        <v>813</v>
      </c>
      <c r="C216" t="s">
        <v>814</v>
      </c>
      <c r="D216" t="s">
        <v>815</v>
      </c>
      <c r="E216" t="s">
        <v>816</v>
      </c>
      <c r="F216" t="s">
        <v>817</v>
      </c>
      <c r="G216" s="1">
        <v>5396.9794062922692</v>
      </c>
      <c r="H216" s="1">
        <v>79.05</v>
      </c>
      <c r="I216" s="2">
        <v>426631.2220674039</v>
      </c>
      <c r="J216" s="3">
        <v>2.5147059867930001E-3</v>
      </c>
      <c r="K216" s="4">
        <v>169654514.00999999</v>
      </c>
      <c r="L216" s="5">
        <v>7375001</v>
      </c>
      <c r="M216" s="6">
        <v>23.00399878</v>
      </c>
      <c r="N216" s="7" t="str">
        <f>IF(ISNUMBER(_xll.BDP($C216, "DELTA_MID")),_xll.BDP($C216, "DELTA_MID")," ")</f>
        <v xml:space="preserve"> </v>
      </c>
      <c r="O216" s="7" t="str">
        <f>IF(ISNUMBER(N216),_xll.BDP($C216, "OPT_UNDL_TICKER"),"")</f>
        <v/>
      </c>
      <c r="P216" s="8" t="str">
        <f>IF(ISNUMBER(N216),_xll.BDP($C216, "OPT_UNDL_PX")," ")</f>
        <v xml:space="preserve"> </v>
      </c>
      <c r="Q216" s="7" t="str">
        <f>IF(ISNUMBER(N216),+G216*_xll.BDP($C216, "PX_POS_MULT_FACTOR")*P216/K216," ")</f>
        <v xml:space="preserve"> </v>
      </c>
      <c r="R216" s="8" t="str">
        <f>IF(OR($A216="TUA",$A216="TYA"),"",IF(ISNUMBER(_xll.BDP($C216,"DUR_ADJ_OAS_MID")),_xll.BDP($C216,"DUR_ADJ_OAS_MID"),IF(ISNUMBER(_xll.BDP($E216&amp;" ISIN","DUR_ADJ_OAS_MID")),_xll.BDP($E216&amp;" ISIN","DUR_ADJ_OAS_MID")," ")))</f>
        <v xml:space="preserve"> </v>
      </c>
      <c r="S216" s="7" t="str">
        <f t="shared" si="3"/>
        <v xml:space="preserve"> </v>
      </c>
      <c r="AB216" s="8" t="s">
        <v>803</v>
      </c>
    </row>
    <row r="217" spans="1:32" x14ac:dyDescent="0.25">
      <c r="A217" t="s">
        <v>211</v>
      </c>
      <c r="B217" t="s">
        <v>818</v>
      </c>
      <c r="C217" t="s">
        <v>819</v>
      </c>
      <c r="D217" t="s">
        <v>820</v>
      </c>
      <c r="E217" t="s">
        <v>821</v>
      </c>
      <c r="F217" t="s">
        <v>822</v>
      </c>
      <c r="G217" s="1">
        <v>1573.491292941826</v>
      </c>
      <c r="H217" s="1">
        <v>259.47000000000003</v>
      </c>
      <c r="I217" s="2">
        <v>408273.78577961569</v>
      </c>
      <c r="J217" s="3">
        <v>2.4065011659845999E-3</v>
      </c>
      <c r="K217" s="4">
        <v>169654514.00999999</v>
      </c>
      <c r="L217" s="5">
        <v>7375001</v>
      </c>
      <c r="M217" s="6">
        <v>23.00399878</v>
      </c>
      <c r="N217" s="7" t="str">
        <f>IF(ISNUMBER(_xll.BDP($C217, "DELTA_MID")),_xll.BDP($C217, "DELTA_MID")," ")</f>
        <v xml:space="preserve"> </v>
      </c>
      <c r="O217" s="7" t="str">
        <f>IF(ISNUMBER(N217),_xll.BDP($C217, "OPT_UNDL_TICKER"),"")</f>
        <v/>
      </c>
      <c r="P217" s="8" t="str">
        <f>IF(ISNUMBER(N217),_xll.BDP($C217, "OPT_UNDL_PX")," ")</f>
        <v xml:space="preserve"> </v>
      </c>
      <c r="Q217" s="7" t="str">
        <f>IF(ISNUMBER(N217),+G217*_xll.BDP($C217, "PX_POS_MULT_FACTOR")*P217/K217," ")</f>
        <v xml:space="preserve"> </v>
      </c>
      <c r="R217" s="8" t="str">
        <f>IF(OR($A217="TUA",$A217="TYA"),"",IF(ISNUMBER(_xll.BDP($C217,"DUR_ADJ_OAS_MID")),_xll.BDP($C217,"DUR_ADJ_OAS_MID"),IF(ISNUMBER(_xll.BDP($E217&amp;" ISIN","DUR_ADJ_OAS_MID")),_xll.BDP($E217&amp;" ISIN","DUR_ADJ_OAS_MID")," ")))</f>
        <v xml:space="preserve"> </v>
      </c>
      <c r="S217" s="7" t="str">
        <f t="shared" si="3"/>
        <v xml:space="preserve"> </v>
      </c>
      <c r="AB217" s="8" t="s">
        <v>803</v>
      </c>
    </row>
    <row r="218" spans="1:32" x14ac:dyDescent="0.25">
      <c r="A218" t="s">
        <v>211</v>
      </c>
      <c r="B218" t="s">
        <v>823</v>
      </c>
      <c r="C218" t="s">
        <v>824</v>
      </c>
      <c r="D218" t="s">
        <v>825</v>
      </c>
      <c r="E218" t="s">
        <v>826</v>
      </c>
      <c r="F218" t="s">
        <v>827</v>
      </c>
      <c r="G218" s="1">
        <v>1244.2194209512991</v>
      </c>
      <c r="H218" s="1">
        <v>329.22</v>
      </c>
      <c r="I218" s="2">
        <v>409621.91776558658</v>
      </c>
      <c r="J218" s="3">
        <v>2.4144475032443998E-3</v>
      </c>
      <c r="K218" s="4">
        <v>169654514.00999999</v>
      </c>
      <c r="L218" s="5">
        <v>7375001</v>
      </c>
      <c r="M218" s="6">
        <v>23.00399878</v>
      </c>
      <c r="N218" s="7" t="str">
        <f>IF(ISNUMBER(_xll.BDP($C218, "DELTA_MID")),_xll.BDP($C218, "DELTA_MID")," ")</f>
        <v xml:space="preserve"> </v>
      </c>
      <c r="O218" s="7" t="str">
        <f>IF(ISNUMBER(N218),_xll.BDP($C218, "OPT_UNDL_TICKER"),"")</f>
        <v/>
      </c>
      <c r="P218" s="8" t="str">
        <f>IF(ISNUMBER(N218),_xll.BDP($C218, "OPT_UNDL_PX")," ")</f>
        <v xml:space="preserve"> </v>
      </c>
      <c r="Q218" s="7" t="str">
        <f>IF(ISNUMBER(N218),+G218*_xll.BDP($C218, "PX_POS_MULT_FACTOR")*P218/K218," ")</f>
        <v xml:space="preserve"> </v>
      </c>
      <c r="R218" s="8" t="str">
        <f>IF(OR($A218="TUA",$A218="TYA"),"",IF(ISNUMBER(_xll.BDP($C218,"DUR_ADJ_OAS_MID")),_xll.BDP($C218,"DUR_ADJ_OAS_MID"),IF(ISNUMBER(_xll.BDP($E218&amp;" ISIN","DUR_ADJ_OAS_MID")),_xll.BDP($E218&amp;" ISIN","DUR_ADJ_OAS_MID")," ")))</f>
        <v xml:space="preserve"> </v>
      </c>
      <c r="S218" s="7" t="str">
        <f t="shared" si="3"/>
        <v xml:space="preserve"> </v>
      </c>
      <c r="AB218" s="8" t="s">
        <v>803</v>
      </c>
    </row>
    <row r="219" spans="1:32" x14ac:dyDescent="0.25">
      <c r="A219" t="s">
        <v>211</v>
      </c>
      <c r="B219" t="s">
        <v>828</v>
      </c>
      <c r="C219" t="s">
        <v>829</v>
      </c>
      <c r="D219" t="s">
        <v>830</v>
      </c>
      <c r="E219" t="s">
        <v>831</v>
      </c>
      <c r="G219" s="1">
        <v>3290.071322908886</v>
      </c>
      <c r="H219" s="1">
        <v>126.35</v>
      </c>
      <c r="I219" s="2">
        <v>415700.51164953772</v>
      </c>
      <c r="J219" s="3">
        <v>2.4502767525834E-3</v>
      </c>
      <c r="K219" s="4">
        <v>169654514.00999999</v>
      </c>
      <c r="L219" s="5">
        <v>7375001</v>
      </c>
      <c r="M219" s="6">
        <v>23.00399878</v>
      </c>
      <c r="N219" s="7" t="str">
        <f>IF(ISNUMBER(_xll.BDP($C219, "DELTA_MID")),_xll.BDP($C219, "DELTA_MID")," ")</f>
        <v xml:space="preserve"> </v>
      </c>
      <c r="O219" s="7" t="str">
        <f>IF(ISNUMBER(N219),_xll.BDP($C219, "OPT_UNDL_TICKER"),"")</f>
        <v/>
      </c>
      <c r="P219" s="8" t="str">
        <f>IF(ISNUMBER(N219),_xll.BDP($C219, "OPT_UNDL_PX")," ")</f>
        <v xml:space="preserve"> </v>
      </c>
      <c r="Q219" s="7" t="str">
        <f>IF(ISNUMBER(N219),+G219*_xll.BDP($C219, "PX_POS_MULT_FACTOR")*P219/K219," ")</f>
        <v xml:space="preserve"> </v>
      </c>
      <c r="R219" s="8" t="str">
        <f>IF(OR($A219="TUA",$A219="TYA"),"",IF(ISNUMBER(_xll.BDP($C219,"DUR_ADJ_OAS_MID")),_xll.BDP($C219,"DUR_ADJ_OAS_MID"),IF(ISNUMBER(_xll.BDP($E219&amp;" ISIN","DUR_ADJ_OAS_MID")),_xll.BDP($E219&amp;" ISIN","DUR_ADJ_OAS_MID")," ")))</f>
        <v xml:space="preserve"> </v>
      </c>
      <c r="S219" s="7" t="str">
        <f t="shared" si="3"/>
        <v xml:space="preserve"> </v>
      </c>
      <c r="AB219" s="8" t="s">
        <v>803</v>
      </c>
    </row>
    <row r="220" spans="1:32" x14ac:dyDescent="0.25">
      <c r="A220" t="s">
        <v>211</v>
      </c>
      <c r="B220" t="s">
        <v>832</v>
      </c>
      <c r="C220" t="s">
        <v>833</v>
      </c>
      <c r="D220" t="s">
        <v>834</v>
      </c>
      <c r="E220" t="s">
        <v>835</v>
      </c>
      <c r="F220" t="s">
        <v>836</v>
      </c>
      <c r="G220" s="1">
        <v>4689.5443818283366</v>
      </c>
      <c r="H220" s="1">
        <v>88.78</v>
      </c>
      <c r="I220" s="2">
        <v>416337.75021871983</v>
      </c>
      <c r="J220" s="3">
        <v>2.4540328481573999E-3</v>
      </c>
      <c r="K220" s="4">
        <v>169654514.00999999</v>
      </c>
      <c r="L220" s="5">
        <v>7375001</v>
      </c>
      <c r="M220" s="6">
        <v>23.00399878</v>
      </c>
      <c r="N220" s="7" t="str">
        <f>IF(ISNUMBER(_xll.BDP($C220, "DELTA_MID")),_xll.BDP($C220, "DELTA_MID")," ")</f>
        <v xml:space="preserve"> </v>
      </c>
      <c r="O220" s="7" t="str">
        <f>IF(ISNUMBER(N220),_xll.BDP($C220, "OPT_UNDL_TICKER"),"")</f>
        <v/>
      </c>
      <c r="P220" s="8" t="str">
        <f>IF(ISNUMBER(N220),_xll.BDP($C220, "OPT_UNDL_PX")," ")</f>
        <v xml:space="preserve"> </v>
      </c>
      <c r="Q220" s="7" t="str">
        <f>IF(ISNUMBER(N220),+G220*_xll.BDP($C220, "PX_POS_MULT_FACTOR")*P220/K220," ")</f>
        <v xml:space="preserve"> </v>
      </c>
      <c r="R220" s="8" t="str">
        <f>IF(OR($A220="TUA",$A220="TYA"),"",IF(ISNUMBER(_xll.BDP($C220,"DUR_ADJ_OAS_MID")),_xll.BDP($C220,"DUR_ADJ_OAS_MID"),IF(ISNUMBER(_xll.BDP($E220&amp;" ISIN","DUR_ADJ_OAS_MID")),_xll.BDP($E220&amp;" ISIN","DUR_ADJ_OAS_MID")," ")))</f>
        <v xml:space="preserve"> </v>
      </c>
      <c r="S220" s="7" t="str">
        <f t="shared" si="3"/>
        <v xml:space="preserve"> </v>
      </c>
      <c r="AB220" s="8" t="s">
        <v>803</v>
      </c>
    </row>
    <row r="221" spans="1:32" x14ac:dyDescent="0.25">
      <c r="A221" t="s">
        <v>211</v>
      </c>
      <c r="B221" t="s">
        <v>837</v>
      </c>
      <c r="C221" t="s">
        <v>838</v>
      </c>
      <c r="D221" t="s">
        <v>839</v>
      </c>
      <c r="E221" t="s">
        <v>840</v>
      </c>
      <c r="F221" t="s">
        <v>841</v>
      </c>
      <c r="G221" s="1">
        <v>24955.780920540459</v>
      </c>
      <c r="H221" s="1">
        <v>17.18</v>
      </c>
      <c r="I221" s="2">
        <v>428740.3162148851</v>
      </c>
      <c r="J221" s="3">
        <v>2.5271376875337002E-3</v>
      </c>
      <c r="K221" s="4">
        <v>169654514.00999999</v>
      </c>
      <c r="L221" s="5">
        <v>7375001</v>
      </c>
      <c r="M221" s="6">
        <v>23.00399878</v>
      </c>
      <c r="N221" s="7" t="str">
        <f>IF(ISNUMBER(_xll.BDP($C221, "DELTA_MID")),_xll.BDP($C221, "DELTA_MID")," ")</f>
        <v xml:space="preserve"> </v>
      </c>
      <c r="O221" s="7" t="str">
        <f>IF(ISNUMBER(N221),_xll.BDP($C221, "OPT_UNDL_TICKER"),"")</f>
        <v/>
      </c>
      <c r="P221" s="8" t="str">
        <f>IF(ISNUMBER(N221),_xll.BDP($C221, "OPT_UNDL_PX")," ")</f>
        <v xml:space="preserve"> </v>
      </c>
      <c r="Q221" s="7" t="str">
        <f>IF(ISNUMBER(N221),+G221*_xll.BDP($C221, "PX_POS_MULT_FACTOR")*P221/K221," ")</f>
        <v xml:space="preserve"> </v>
      </c>
      <c r="R221" s="8" t="str">
        <f>IF(OR($A221="TUA",$A221="TYA"),"",IF(ISNUMBER(_xll.BDP($C221,"DUR_ADJ_OAS_MID")),_xll.BDP($C221,"DUR_ADJ_OAS_MID"),IF(ISNUMBER(_xll.BDP($E221&amp;" ISIN","DUR_ADJ_OAS_MID")),_xll.BDP($E221&amp;" ISIN","DUR_ADJ_OAS_MID")," ")))</f>
        <v xml:space="preserve"> </v>
      </c>
      <c r="S221" s="7" t="str">
        <f t="shared" si="3"/>
        <v xml:space="preserve"> </v>
      </c>
      <c r="AB221" s="8" t="s">
        <v>803</v>
      </c>
    </row>
    <row r="222" spans="1:32" x14ac:dyDescent="0.25">
      <c r="A222" t="s">
        <v>211</v>
      </c>
      <c r="B222" t="s">
        <v>842</v>
      </c>
      <c r="C222" t="s">
        <v>843</v>
      </c>
      <c r="D222" t="s">
        <v>844</v>
      </c>
      <c r="E222" t="s">
        <v>845</v>
      </c>
      <c r="F222" t="s">
        <v>846</v>
      </c>
      <c r="G222" s="1">
        <v>2870.473050331691</v>
      </c>
      <c r="H222" s="1">
        <v>137.46</v>
      </c>
      <c r="I222" s="2">
        <v>394575.22549859429</v>
      </c>
      <c r="J222" s="3">
        <v>2.3257573062591E-3</v>
      </c>
      <c r="K222" s="4">
        <v>169654514.00999999</v>
      </c>
      <c r="L222" s="5">
        <v>7375001</v>
      </c>
      <c r="M222" s="6">
        <v>23.00399878</v>
      </c>
      <c r="N222" s="7" t="str">
        <f>IF(ISNUMBER(_xll.BDP($C222, "DELTA_MID")),_xll.BDP($C222, "DELTA_MID")," ")</f>
        <v xml:space="preserve"> </v>
      </c>
      <c r="O222" s="7" t="str">
        <f>IF(ISNUMBER(N222),_xll.BDP($C222, "OPT_UNDL_TICKER"),"")</f>
        <v/>
      </c>
      <c r="P222" s="8" t="str">
        <f>IF(ISNUMBER(N222),_xll.BDP($C222, "OPT_UNDL_PX")," ")</f>
        <v xml:space="preserve"> </v>
      </c>
      <c r="Q222" s="7" t="str">
        <f>IF(ISNUMBER(N222),+G222*_xll.BDP($C222, "PX_POS_MULT_FACTOR")*P222/K222," ")</f>
        <v xml:space="preserve"> </v>
      </c>
      <c r="R222" s="8" t="str">
        <f>IF(OR($A222="TUA",$A222="TYA"),"",IF(ISNUMBER(_xll.BDP($C222,"DUR_ADJ_OAS_MID")),_xll.BDP($C222,"DUR_ADJ_OAS_MID"),IF(ISNUMBER(_xll.BDP($E222&amp;" ISIN","DUR_ADJ_OAS_MID")),_xll.BDP($E222&amp;" ISIN","DUR_ADJ_OAS_MID")," ")))</f>
        <v xml:space="preserve"> </v>
      </c>
      <c r="S222" s="7" t="str">
        <f t="shared" si="3"/>
        <v xml:space="preserve"> </v>
      </c>
      <c r="AB222" s="8" t="s">
        <v>803</v>
      </c>
    </row>
    <row r="223" spans="1:32" x14ac:dyDescent="0.25">
      <c r="A223" t="s">
        <v>211</v>
      </c>
      <c r="B223" t="s">
        <v>847</v>
      </c>
      <c r="C223" t="s">
        <v>848</v>
      </c>
      <c r="D223" t="s">
        <v>849</v>
      </c>
      <c r="E223" t="s">
        <v>850</v>
      </c>
      <c r="G223" s="1">
        <v>44605.774430940357</v>
      </c>
      <c r="H223" s="1">
        <v>9.39</v>
      </c>
      <c r="I223" s="2">
        <v>418848.22190652997</v>
      </c>
      <c r="J223" s="3">
        <v>2.4688304013050998E-3</v>
      </c>
      <c r="K223" s="4">
        <v>169654514.00999999</v>
      </c>
      <c r="L223" s="5">
        <v>7375001</v>
      </c>
      <c r="M223" s="6">
        <v>23.00399878</v>
      </c>
      <c r="N223" s="7" t="str">
        <f>IF(ISNUMBER(_xll.BDP($C223, "DELTA_MID")),_xll.BDP($C223, "DELTA_MID")," ")</f>
        <v xml:space="preserve"> </v>
      </c>
      <c r="O223" s="7" t="str">
        <f>IF(ISNUMBER(N223),_xll.BDP($C223, "OPT_UNDL_TICKER"),"")</f>
        <v/>
      </c>
      <c r="P223" s="8" t="str">
        <f>IF(ISNUMBER(N223),_xll.BDP($C223, "OPT_UNDL_PX")," ")</f>
        <v xml:space="preserve"> </v>
      </c>
      <c r="Q223" s="7" t="str">
        <f>IF(ISNUMBER(N223),+G223*_xll.BDP($C223, "PX_POS_MULT_FACTOR")*P223/K223," ")</f>
        <v xml:space="preserve"> </v>
      </c>
      <c r="R223" s="8" t="str">
        <f>IF(OR($A223="TUA",$A223="TYA"),"",IF(ISNUMBER(_xll.BDP($C223,"DUR_ADJ_OAS_MID")),_xll.BDP($C223,"DUR_ADJ_OAS_MID"),IF(ISNUMBER(_xll.BDP($E223&amp;" ISIN","DUR_ADJ_OAS_MID")),_xll.BDP($E223&amp;" ISIN","DUR_ADJ_OAS_MID")," ")))</f>
        <v xml:space="preserve"> </v>
      </c>
      <c r="S223" s="7" t="str">
        <f t="shared" si="3"/>
        <v xml:space="preserve"> </v>
      </c>
      <c r="AB223" s="8" t="s">
        <v>803</v>
      </c>
    </row>
    <row r="224" spans="1:32" x14ac:dyDescent="0.25">
      <c r="A224" t="s">
        <v>211</v>
      </c>
      <c r="B224" t="s">
        <v>851</v>
      </c>
      <c r="C224" t="s">
        <v>852</v>
      </c>
      <c r="D224" t="s">
        <v>853</v>
      </c>
      <c r="E224" t="s">
        <v>854</v>
      </c>
      <c r="F224" t="s">
        <v>855</v>
      </c>
      <c r="G224" s="1">
        <v>2606.0171455158311</v>
      </c>
      <c r="H224" s="1">
        <v>157.81</v>
      </c>
      <c r="I224" s="2">
        <v>411255.56573385332</v>
      </c>
      <c r="J224" s="3">
        <v>2.4240767664432E-3</v>
      </c>
      <c r="K224" s="4">
        <v>169654514.00999999</v>
      </c>
      <c r="L224" s="5">
        <v>7375001</v>
      </c>
      <c r="M224" s="6">
        <v>23.00399878</v>
      </c>
      <c r="N224" s="7" t="str">
        <f>IF(ISNUMBER(_xll.BDP($C224, "DELTA_MID")),_xll.BDP($C224, "DELTA_MID")," ")</f>
        <v xml:space="preserve"> </v>
      </c>
      <c r="O224" s="7" t="str">
        <f>IF(ISNUMBER(N224),_xll.BDP($C224, "OPT_UNDL_TICKER"),"")</f>
        <v/>
      </c>
      <c r="P224" s="8" t="str">
        <f>IF(ISNUMBER(N224),_xll.BDP($C224, "OPT_UNDL_PX")," ")</f>
        <v xml:space="preserve"> </v>
      </c>
      <c r="Q224" s="7" t="str">
        <f>IF(ISNUMBER(N224),+G224*_xll.BDP($C224, "PX_POS_MULT_FACTOR")*P224/K224," ")</f>
        <v xml:space="preserve"> </v>
      </c>
      <c r="R224" s="8" t="str">
        <f>IF(OR($A224="TUA",$A224="TYA"),"",IF(ISNUMBER(_xll.BDP($C224,"DUR_ADJ_OAS_MID")),_xll.BDP($C224,"DUR_ADJ_OAS_MID"),IF(ISNUMBER(_xll.BDP($E224&amp;" ISIN","DUR_ADJ_OAS_MID")),_xll.BDP($E224&amp;" ISIN","DUR_ADJ_OAS_MID")," ")))</f>
        <v xml:space="preserve"> </v>
      </c>
      <c r="S224" s="7" t="str">
        <f t="shared" si="3"/>
        <v xml:space="preserve"> </v>
      </c>
      <c r="AB224" s="8" t="s">
        <v>803</v>
      </c>
    </row>
    <row r="225" spans="1:28" x14ac:dyDescent="0.25">
      <c r="A225" t="s">
        <v>211</v>
      </c>
      <c r="B225" t="s">
        <v>856</v>
      </c>
      <c r="C225" t="s">
        <v>857</v>
      </c>
      <c r="D225" t="s">
        <v>858</v>
      </c>
      <c r="E225" t="s">
        <v>859</v>
      </c>
      <c r="G225" s="1">
        <v>1101.290041871833</v>
      </c>
      <c r="H225" s="1">
        <v>367.41</v>
      </c>
      <c r="I225" s="2">
        <v>404624.97428413032</v>
      </c>
      <c r="J225" s="3">
        <v>2.3849938602888E-3</v>
      </c>
      <c r="K225" s="4">
        <v>169654514.00999999</v>
      </c>
      <c r="L225" s="5">
        <v>7375001</v>
      </c>
      <c r="M225" s="6">
        <v>23.00399878</v>
      </c>
      <c r="N225" s="7" t="str">
        <f>IF(ISNUMBER(_xll.BDP($C225, "DELTA_MID")),_xll.BDP($C225, "DELTA_MID")," ")</f>
        <v xml:space="preserve"> </v>
      </c>
      <c r="O225" s="7" t="str">
        <f>IF(ISNUMBER(N225),_xll.BDP($C225, "OPT_UNDL_TICKER"),"")</f>
        <v/>
      </c>
      <c r="P225" s="8" t="str">
        <f>IF(ISNUMBER(N225),_xll.BDP($C225, "OPT_UNDL_PX")," ")</f>
        <v xml:space="preserve"> </v>
      </c>
      <c r="Q225" s="7" t="str">
        <f>IF(ISNUMBER(N225),+G225*_xll.BDP($C225, "PX_POS_MULT_FACTOR")*P225/K225," ")</f>
        <v xml:space="preserve"> </v>
      </c>
      <c r="R225" s="8" t="str">
        <f>IF(OR($A225="TUA",$A225="TYA"),"",IF(ISNUMBER(_xll.BDP($C225,"DUR_ADJ_OAS_MID")),_xll.BDP($C225,"DUR_ADJ_OAS_MID"),IF(ISNUMBER(_xll.BDP($E225&amp;" ISIN","DUR_ADJ_OAS_MID")),_xll.BDP($E225&amp;" ISIN","DUR_ADJ_OAS_MID")," ")))</f>
        <v xml:space="preserve"> </v>
      </c>
      <c r="S225" s="7" t="str">
        <f t="shared" si="3"/>
        <v xml:space="preserve"> </v>
      </c>
      <c r="AB225" s="8" t="s">
        <v>803</v>
      </c>
    </row>
    <row r="226" spans="1:28" x14ac:dyDescent="0.25">
      <c r="A226" t="s">
        <v>211</v>
      </c>
      <c r="B226" t="s">
        <v>860</v>
      </c>
      <c r="C226" t="s">
        <v>861</v>
      </c>
      <c r="D226" t="s">
        <v>862</v>
      </c>
      <c r="E226" t="s">
        <v>863</v>
      </c>
      <c r="F226" t="s">
        <v>864</v>
      </c>
      <c r="G226" s="1">
        <v>6348.9994248097237</v>
      </c>
      <c r="H226" s="1">
        <v>65.06</v>
      </c>
      <c r="I226" s="2">
        <v>413065.90257812059</v>
      </c>
      <c r="J226" s="3">
        <v>2.4347474925057E-3</v>
      </c>
      <c r="K226" s="4">
        <v>169654514.00999999</v>
      </c>
      <c r="L226" s="5">
        <v>7375001</v>
      </c>
      <c r="M226" s="6">
        <v>23.00399878</v>
      </c>
      <c r="N226" s="7" t="str">
        <f>IF(ISNUMBER(_xll.BDP($C226, "DELTA_MID")),_xll.BDP($C226, "DELTA_MID")," ")</f>
        <v xml:space="preserve"> </v>
      </c>
      <c r="O226" s="7" t="str">
        <f>IF(ISNUMBER(N226),_xll.BDP($C226, "OPT_UNDL_TICKER"),"")</f>
        <v/>
      </c>
      <c r="P226" s="8" t="str">
        <f>IF(ISNUMBER(N226),_xll.BDP($C226, "OPT_UNDL_PX")," ")</f>
        <v xml:space="preserve"> </v>
      </c>
      <c r="Q226" s="7" t="str">
        <f>IF(ISNUMBER(N226),+G226*_xll.BDP($C226, "PX_POS_MULT_FACTOR")*P226/K226," ")</f>
        <v xml:space="preserve"> </v>
      </c>
      <c r="R226" s="8" t="str">
        <f>IF(OR($A226="TUA",$A226="TYA"),"",IF(ISNUMBER(_xll.BDP($C226,"DUR_ADJ_OAS_MID")),_xll.BDP($C226,"DUR_ADJ_OAS_MID"),IF(ISNUMBER(_xll.BDP($E226&amp;" ISIN","DUR_ADJ_OAS_MID")),_xll.BDP($E226&amp;" ISIN","DUR_ADJ_OAS_MID")," ")))</f>
        <v xml:space="preserve"> </v>
      </c>
      <c r="S226" s="7" t="str">
        <f t="shared" si="3"/>
        <v xml:space="preserve"> </v>
      </c>
      <c r="AB226" s="8" t="s">
        <v>803</v>
      </c>
    </row>
    <row r="227" spans="1:28" x14ac:dyDescent="0.25">
      <c r="A227" t="s">
        <v>211</v>
      </c>
      <c r="B227" t="s">
        <v>865</v>
      </c>
      <c r="C227" t="s">
        <v>866</v>
      </c>
      <c r="D227" t="s">
        <v>867</v>
      </c>
      <c r="E227" t="s">
        <v>868</v>
      </c>
      <c r="F227" t="s">
        <v>869</v>
      </c>
      <c r="G227" s="1">
        <v>27111.05651182797</v>
      </c>
      <c r="H227" s="1">
        <v>15.1</v>
      </c>
      <c r="I227" s="2">
        <v>409376.95332860231</v>
      </c>
      <c r="J227" s="3">
        <v>2.4130036015692002E-3</v>
      </c>
      <c r="K227" s="4">
        <v>169654514.00999999</v>
      </c>
      <c r="L227" s="5">
        <v>7375001</v>
      </c>
      <c r="M227" s="6">
        <v>23.00399878</v>
      </c>
      <c r="N227" s="7" t="str">
        <f>IF(ISNUMBER(_xll.BDP($C227, "DELTA_MID")),_xll.BDP($C227, "DELTA_MID")," ")</f>
        <v xml:space="preserve"> </v>
      </c>
      <c r="O227" s="7" t="str">
        <f>IF(ISNUMBER(N227),_xll.BDP($C227, "OPT_UNDL_TICKER"),"")</f>
        <v/>
      </c>
      <c r="P227" s="8" t="str">
        <f>IF(ISNUMBER(N227),_xll.BDP($C227, "OPT_UNDL_PX")," ")</f>
        <v xml:space="preserve"> </v>
      </c>
      <c r="Q227" s="7" t="str">
        <f>IF(ISNUMBER(N227),+G227*_xll.BDP($C227, "PX_POS_MULT_FACTOR")*P227/K227," ")</f>
        <v xml:space="preserve"> </v>
      </c>
      <c r="R227" s="8" t="str">
        <f>IF(OR($A227="TUA",$A227="TYA"),"",IF(ISNUMBER(_xll.BDP($C227,"DUR_ADJ_OAS_MID")),_xll.BDP($C227,"DUR_ADJ_OAS_MID"),IF(ISNUMBER(_xll.BDP($E227&amp;" ISIN","DUR_ADJ_OAS_MID")),_xll.BDP($E227&amp;" ISIN","DUR_ADJ_OAS_MID")," ")))</f>
        <v xml:space="preserve"> </v>
      </c>
      <c r="S227" s="7" t="str">
        <f t="shared" si="3"/>
        <v xml:space="preserve"> </v>
      </c>
      <c r="AB227" s="8" t="s">
        <v>803</v>
      </c>
    </row>
    <row r="228" spans="1:28" x14ac:dyDescent="0.25">
      <c r="A228" t="s">
        <v>211</v>
      </c>
      <c r="B228" t="s">
        <v>870</v>
      </c>
      <c r="C228" t="s">
        <v>871</v>
      </c>
      <c r="D228" t="s">
        <v>872</v>
      </c>
      <c r="E228" t="s">
        <v>873</v>
      </c>
      <c r="F228" t="s">
        <v>874</v>
      </c>
      <c r="G228" s="1">
        <v>2463.1879509398682</v>
      </c>
      <c r="H228" s="1">
        <v>170.85</v>
      </c>
      <c r="I228" s="2">
        <v>420835.66141807637</v>
      </c>
      <c r="J228" s="3">
        <v>2.4805450292543999E-3</v>
      </c>
      <c r="K228" s="4">
        <v>169654514.00999999</v>
      </c>
      <c r="L228" s="5">
        <v>7375001</v>
      </c>
      <c r="M228" s="6">
        <v>23.00399878</v>
      </c>
      <c r="N228" s="7" t="str">
        <f>IF(ISNUMBER(_xll.BDP($C228, "DELTA_MID")),_xll.BDP($C228, "DELTA_MID")," ")</f>
        <v xml:space="preserve"> </v>
      </c>
      <c r="O228" s="7" t="str">
        <f>IF(ISNUMBER(N228),_xll.BDP($C228, "OPT_UNDL_TICKER"),"")</f>
        <v/>
      </c>
      <c r="P228" s="8" t="str">
        <f>IF(ISNUMBER(N228),_xll.BDP($C228, "OPT_UNDL_PX")," ")</f>
        <v xml:space="preserve"> </v>
      </c>
      <c r="Q228" s="7" t="str">
        <f>IF(ISNUMBER(N228),+G228*_xll.BDP($C228, "PX_POS_MULT_FACTOR")*P228/K228," ")</f>
        <v xml:space="preserve"> </v>
      </c>
      <c r="R228" s="8" t="str">
        <f>IF(OR($A228="TUA",$A228="TYA"),"",IF(ISNUMBER(_xll.BDP($C228,"DUR_ADJ_OAS_MID")),_xll.BDP($C228,"DUR_ADJ_OAS_MID"),IF(ISNUMBER(_xll.BDP($E228&amp;" ISIN","DUR_ADJ_OAS_MID")),_xll.BDP($E228&amp;" ISIN","DUR_ADJ_OAS_MID")," ")))</f>
        <v xml:space="preserve"> </v>
      </c>
      <c r="S228" s="7" t="str">
        <f t="shared" si="3"/>
        <v xml:space="preserve"> </v>
      </c>
      <c r="AB228" s="8" t="s">
        <v>803</v>
      </c>
    </row>
    <row r="229" spans="1:28" x14ac:dyDescent="0.25">
      <c r="A229" t="s">
        <v>211</v>
      </c>
      <c r="B229" t="s">
        <v>875</v>
      </c>
      <c r="C229" t="s">
        <v>876</v>
      </c>
      <c r="D229" t="s">
        <v>877</v>
      </c>
      <c r="E229" t="s">
        <v>878</v>
      </c>
      <c r="F229" t="s">
        <v>879</v>
      </c>
      <c r="G229" s="1">
        <v>114.9794696332073</v>
      </c>
      <c r="H229" s="1">
        <v>3603.47</v>
      </c>
      <c r="I229" s="2">
        <v>414325.06943917333</v>
      </c>
      <c r="J229" s="3">
        <v>2.4421694397989998E-3</v>
      </c>
      <c r="K229" s="4">
        <v>169654514.00999999</v>
      </c>
      <c r="L229" s="5">
        <v>7375001</v>
      </c>
      <c r="M229" s="6">
        <v>23.00399878</v>
      </c>
      <c r="N229" s="7" t="str">
        <f>IF(ISNUMBER(_xll.BDP($C229, "DELTA_MID")),_xll.BDP($C229, "DELTA_MID")," ")</f>
        <v xml:space="preserve"> </v>
      </c>
      <c r="O229" s="7" t="str">
        <f>IF(ISNUMBER(N229),_xll.BDP($C229, "OPT_UNDL_TICKER"),"")</f>
        <v/>
      </c>
      <c r="P229" s="8" t="str">
        <f>IF(ISNUMBER(N229),_xll.BDP($C229, "OPT_UNDL_PX")," ")</f>
        <v xml:space="preserve"> </v>
      </c>
      <c r="Q229" s="7" t="str">
        <f>IF(ISNUMBER(N229),+G229*_xll.BDP($C229, "PX_POS_MULT_FACTOR")*P229/K229," ")</f>
        <v xml:space="preserve"> </v>
      </c>
      <c r="R229" s="8" t="str">
        <f>IF(OR($A229="TUA",$A229="TYA"),"",IF(ISNUMBER(_xll.BDP($C229,"DUR_ADJ_OAS_MID")),_xll.BDP($C229,"DUR_ADJ_OAS_MID"),IF(ISNUMBER(_xll.BDP($E229&amp;" ISIN","DUR_ADJ_OAS_MID")),_xll.BDP($E229&amp;" ISIN","DUR_ADJ_OAS_MID")," ")))</f>
        <v xml:space="preserve"> </v>
      </c>
      <c r="S229" s="7" t="str">
        <f t="shared" si="3"/>
        <v xml:space="preserve"> </v>
      </c>
      <c r="AB229" s="8" t="s">
        <v>803</v>
      </c>
    </row>
    <row r="230" spans="1:28" x14ac:dyDescent="0.25">
      <c r="A230" t="s">
        <v>211</v>
      </c>
      <c r="B230" t="s">
        <v>880</v>
      </c>
      <c r="C230" t="s">
        <v>881</v>
      </c>
      <c r="D230" t="s">
        <v>882</v>
      </c>
      <c r="E230" t="s">
        <v>883</v>
      </c>
      <c r="G230" s="1">
        <v>8815.6687278103764</v>
      </c>
      <c r="H230" s="1">
        <v>47.55</v>
      </c>
      <c r="I230" s="2">
        <v>419185.04800738342</v>
      </c>
      <c r="J230" s="3">
        <v>2.4708157661084999E-3</v>
      </c>
      <c r="K230" s="4">
        <v>169654514.00999999</v>
      </c>
      <c r="L230" s="5">
        <v>7375001</v>
      </c>
      <c r="M230" s="6">
        <v>23.00399878</v>
      </c>
      <c r="N230" s="7" t="str">
        <f>IF(ISNUMBER(_xll.BDP($C230, "DELTA_MID")),_xll.BDP($C230, "DELTA_MID")," ")</f>
        <v xml:space="preserve"> </v>
      </c>
      <c r="O230" s="7" t="str">
        <f>IF(ISNUMBER(N230),_xll.BDP($C230, "OPT_UNDL_TICKER"),"")</f>
        <v/>
      </c>
      <c r="P230" s="8" t="str">
        <f>IF(ISNUMBER(N230),_xll.BDP($C230, "OPT_UNDL_PX")," ")</f>
        <v xml:space="preserve"> </v>
      </c>
      <c r="Q230" s="7" t="str">
        <f>IF(ISNUMBER(N230),+G230*_xll.BDP($C230, "PX_POS_MULT_FACTOR")*P230/K230," ")</f>
        <v xml:space="preserve"> </v>
      </c>
      <c r="R230" s="8" t="str">
        <f>IF(OR($A230="TUA",$A230="TYA"),"",IF(ISNUMBER(_xll.BDP($C230,"DUR_ADJ_OAS_MID")),_xll.BDP($C230,"DUR_ADJ_OAS_MID"),IF(ISNUMBER(_xll.BDP($E230&amp;" ISIN","DUR_ADJ_OAS_MID")),_xll.BDP($E230&amp;" ISIN","DUR_ADJ_OAS_MID")," ")))</f>
        <v xml:space="preserve"> </v>
      </c>
      <c r="S230" s="7" t="str">
        <f t="shared" si="3"/>
        <v xml:space="preserve"> </v>
      </c>
      <c r="AB230" s="8" t="s">
        <v>803</v>
      </c>
    </row>
    <row r="231" spans="1:28" x14ac:dyDescent="0.25">
      <c r="A231" t="s">
        <v>211</v>
      </c>
      <c r="B231" t="s">
        <v>884</v>
      </c>
      <c r="C231" t="s">
        <v>885</v>
      </c>
      <c r="D231" t="s">
        <v>886</v>
      </c>
      <c r="E231" t="s">
        <v>887</v>
      </c>
      <c r="F231" t="s">
        <v>888</v>
      </c>
      <c r="G231" s="1">
        <v>10941.04126854131</v>
      </c>
      <c r="H231" s="1">
        <v>38.909999999999997</v>
      </c>
      <c r="I231" s="2">
        <v>425715.91575894243</v>
      </c>
      <c r="J231" s="3">
        <v>2.5093108676958E-3</v>
      </c>
      <c r="K231" s="4">
        <v>169654514.00999999</v>
      </c>
      <c r="L231" s="5">
        <v>7375001</v>
      </c>
      <c r="M231" s="6">
        <v>23.00399878</v>
      </c>
      <c r="N231" s="7" t="str">
        <f>IF(ISNUMBER(_xll.BDP($C231, "DELTA_MID")),_xll.BDP($C231, "DELTA_MID")," ")</f>
        <v xml:space="preserve"> </v>
      </c>
      <c r="O231" s="7" t="str">
        <f>IF(ISNUMBER(N231),_xll.BDP($C231, "OPT_UNDL_TICKER"),"")</f>
        <v/>
      </c>
      <c r="P231" s="8" t="str">
        <f>IF(ISNUMBER(N231),_xll.BDP($C231, "OPT_UNDL_PX")," ")</f>
        <v xml:space="preserve"> </v>
      </c>
      <c r="Q231" s="7" t="str">
        <f>IF(ISNUMBER(N231),+G231*_xll.BDP($C231, "PX_POS_MULT_FACTOR")*P231/K231," ")</f>
        <v xml:space="preserve"> </v>
      </c>
      <c r="R231" s="8" t="str">
        <f>IF(OR($A231="TUA",$A231="TYA"),"",IF(ISNUMBER(_xll.BDP($C231,"DUR_ADJ_OAS_MID")),_xll.BDP($C231,"DUR_ADJ_OAS_MID"),IF(ISNUMBER(_xll.BDP($E231&amp;" ISIN","DUR_ADJ_OAS_MID")),_xll.BDP($E231&amp;" ISIN","DUR_ADJ_OAS_MID")," ")))</f>
        <v xml:space="preserve"> </v>
      </c>
      <c r="S231" s="7" t="str">
        <f t="shared" si="3"/>
        <v xml:space="preserve"> </v>
      </c>
      <c r="AB231" s="8" t="s">
        <v>803</v>
      </c>
    </row>
    <row r="232" spans="1:28" x14ac:dyDescent="0.25">
      <c r="A232" t="s">
        <v>211</v>
      </c>
      <c r="B232" t="s">
        <v>889</v>
      </c>
      <c r="C232" t="s">
        <v>890</v>
      </c>
      <c r="D232" t="s">
        <v>891</v>
      </c>
      <c r="E232" t="s">
        <v>892</v>
      </c>
      <c r="F232" t="s">
        <v>893</v>
      </c>
      <c r="G232" s="1">
        <v>1454.0299882216791</v>
      </c>
      <c r="H232" s="1">
        <v>285.39</v>
      </c>
      <c r="I232" s="2">
        <v>414965.61833858478</v>
      </c>
      <c r="J232" s="3">
        <v>2.4459450475577999E-3</v>
      </c>
      <c r="K232" s="4">
        <v>169654514.00999999</v>
      </c>
      <c r="L232" s="5">
        <v>7375001</v>
      </c>
      <c r="M232" s="6">
        <v>23.00399878</v>
      </c>
      <c r="N232" s="7" t="str">
        <f>IF(ISNUMBER(_xll.BDP($C232, "DELTA_MID")),_xll.BDP($C232, "DELTA_MID")," ")</f>
        <v xml:space="preserve"> </v>
      </c>
      <c r="O232" s="7" t="str">
        <f>IF(ISNUMBER(N232),_xll.BDP($C232, "OPT_UNDL_TICKER"),"")</f>
        <v/>
      </c>
      <c r="P232" s="8" t="str">
        <f>IF(ISNUMBER(N232),_xll.BDP($C232, "OPT_UNDL_PX")," ")</f>
        <v xml:space="preserve"> </v>
      </c>
      <c r="Q232" s="7" t="str">
        <f>IF(ISNUMBER(N232),+G232*_xll.BDP($C232, "PX_POS_MULT_FACTOR")*P232/K232," ")</f>
        <v xml:space="preserve"> </v>
      </c>
      <c r="R232" s="8" t="str">
        <f>IF(OR($A232="TUA",$A232="TYA"),"",IF(ISNUMBER(_xll.BDP($C232,"DUR_ADJ_OAS_MID")),_xll.BDP($C232,"DUR_ADJ_OAS_MID"),IF(ISNUMBER(_xll.BDP($E232&amp;" ISIN","DUR_ADJ_OAS_MID")),_xll.BDP($E232&amp;" ISIN","DUR_ADJ_OAS_MID")," ")))</f>
        <v xml:space="preserve"> </v>
      </c>
      <c r="S232" s="7" t="str">
        <f t="shared" si="3"/>
        <v xml:space="preserve"> </v>
      </c>
      <c r="AB232" s="8" t="s">
        <v>803</v>
      </c>
    </row>
    <row r="233" spans="1:28" x14ac:dyDescent="0.25">
      <c r="A233" t="s">
        <v>211</v>
      </c>
      <c r="B233" t="s">
        <v>894</v>
      </c>
      <c r="C233" t="s">
        <v>895</v>
      </c>
      <c r="D233" t="s">
        <v>896</v>
      </c>
      <c r="E233" t="s">
        <v>897</v>
      </c>
      <c r="F233" t="s">
        <v>898</v>
      </c>
      <c r="G233" s="1">
        <v>1770.912632371515</v>
      </c>
      <c r="H233" s="1">
        <v>235.85</v>
      </c>
      <c r="I233" s="2">
        <v>417669.7443448219</v>
      </c>
      <c r="J233" s="3">
        <v>2.4618840635163E-3</v>
      </c>
      <c r="K233" s="4">
        <v>169654514.00999999</v>
      </c>
      <c r="L233" s="5">
        <v>7375001</v>
      </c>
      <c r="M233" s="6">
        <v>23.00399878</v>
      </c>
      <c r="N233" s="7" t="str">
        <f>IF(ISNUMBER(_xll.BDP($C233, "DELTA_MID")),_xll.BDP($C233, "DELTA_MID")," ")</f>
        <v xml:space="preserve"> </v>
      </c>
      <c r="O233" s="7" t="str">
        <f>IF(ISNUMBER(N233),_xll.BDP($C233, "OPT_UNDL_TICKER"),"")</f>
        <v/>
      </c>
      <c r="P233" s="8" t="str">
        <f>IF(ISNUMBER(N233),_xll.BDP($C233, "OPT_UNDL_PX")," ")</f>
        <v xml:space="preserve"> </v>
      </c>
      <c r="Q233" s="7" t="str">
        <f>IF(ISNUMBER(N233),+G233*_xll.BDP($C233, "PX_POS_MULT_FACTOR")*P233/K233," ")</f>
        <v xml:space="preserve"> </v>
      </c>
      <c r="R233" s="8" t="str">
        <f>IF(OR($A233="TUA",$A233="TYA"),"",IF(ISNUMBER(_xll.BDP($C233,"DUR_ADJ_OAS_MID")),_xll.BDP($C233,"DUR_ADJ_OAS_MID"),IF(ISNUMBER(_xll.BDP($E233&amp;" ISIN","DUR_ADJ_OAS_MID")),_xll.BDP($E233&amp;" ISIN","DUR_ADJ_OAS_MID")," ")))</f>
        <v xml:space="preserve"> </v>
      </c>
      <c r="S233" s="7" t="str">
        <f t="shared" si="3"/>
        <v xml:space="preserve"> </v>
      </c>
      <c r="AB233" s="8" t="s">
        <v>803</v>
      </c>
    </row>
    <row r="234" spans="1:28" x14ac:dyDescent="0.25">
      <c r="A234" t="s">
        <v>211</v>
      </c>
      <c r="B234" t="s">
        <v>899</v>
      </c>
      <c r="C234" t="s">
        <v>900</v>
      </c>
      <c r="D234" t="s">
        <v>901</v>
      </c>
      <c r="E234" t="s">
        <v>902</v>
      </c>
      <c r="F234" t="s">
        <v>903</v>
      </c>
      <c r="G234" s="1">
        <v>3492.93213417572</v>
      </c>
      <c r="H234" s="1">
        <v>117.22</v>
      </c>
      <c r="I234" s="2">
        <v>409441.50476807792</v>
      </c>
      <c r="J234" s="3">
        <v>2.4133840891728E-3</v>
      </c>
      <c r="K234" s="4">
        <v>169654514.00999999</v>
      </c>
      <c r="L234" s="5">
        <v>7375001</v>
      </c>
      <c r="M234" s="6">
        <v>23.00399878</v>
      </c>
      <c r="N234" s="7" t="str">
        <f>IF(ISNUMBER(_xll.BDP($C234, "DELTA_MID")),_xll.BDP($C234, "DELTA_MID")," ")</f>
        <v xml:space="preserve"> </v>
      </c>
      <c r="O234" s="7" t="str">
        <f>IF(ISNUMBER(N234),_xll.BDP($C234, "OPT_UNDL_TICKER"),"")</f>
        <v/>
      </c>
      <c r="P234" s="8" t="str">
        <f>IF(ISNUMBER(N234),_xll.BDP($C234, "OPT_UNDL_PX")," ")</f>
        <v xml:space="preserve"> </v>
      </c>
      <c r="Q234" s="7" t="str">
        <f>IF(ISNUMBER(N234),+G234*_xll.BDP($C234, "PX_POS_MULT_FACTOR")*P234/K234," ")</f>
        <v xml:space="preserve"> </v>
      </c>
      <c r="R234" s="8" t="str">
        <f>IF(OR($A234="TUA",$A234="TYA"),"",IF(ISNUMBER(_xll.BDP($C234,"DUR_ADJ_OAS_MID")),_xll.BDP($C234,"DUR_ADJ_OAS_MID"),IF(ISNUMBER(_xll.BDP($E234&amp;" ISIN","DUR_ADJ_OAS_MID")),_xll.BDP($E234&amp;" ISIN","DUR_ADJ_OAS_MID")," ")))</f>
        <v xml:space="preserve"> </v>
      </c>
      <c r="S234" s="7" t="str">
        <f t="shared" si="3"/>
        <v xml:space="preserve"> </v>
      </c>
      <c r="AB234" s="8" t="s">
        <v>803</v>
      </c>
    </row>
    <row r="235" spans="1:28" x14ac:dyDescent="0.25">
      <c r="A235" t="s">
        <v>211</v>
      </c>
      <c r="B235" t="s">
        <v>904</v>
      </c>
      <c r="C235" t="s">
        <v>905</v>
      </c>
      <c r="D235" t="s">
        <v>906</v>
      </c>
      <c r="E235" t="s">
        <v>907</v>
      </c>
      <c r="F235" t="s">
        <v>908</v>
      </c>
      <c r="G235" s="1">
        <v>9796.1133182950834</v>
      </c>
      <c r="H235" s="1">
        <v>43.19</v>
      </c>
      <c r="I235" s="2">
        <v>423094.13421716471</v>
      </c>
      <c r="J235" s="3">
        <v>2.4938572173342E-3</v>
      </c>
      <c r="K235" s="4">
        <v>169654514.00999999</v>
      </c>
      <c r="L235" s="5">
        <v>7375001</v>
      </c>
      <c r="M235" s="6">
        <v>23.00399878</v>
      </c>
      <c r="N235" s="7" t="str">
        <f>IF(ISNUMBER(_xll.BDP($C235, "DELTA_MID")),_xll.BDP($C235, "DELTA_MID")," ")</f>
        <v xml:space="preserve"> </v>
      </c>
      <c r="O235" s="7" t="str">
        <f>IF(ISNUMBER(N235),_xll.BDP($C235, "OPT_UNDL_TICKER"),"")</f>
        <v/>
      </c>
      <c r="P235" s="8" t="str">
        <f>IF(ISNUMBER(N235),_xll.BDP($C235, "OPT_UNDL_PX")," ")</f>
        <v xml:space="preserve"> </v>
      </c>
      <c r="Q235" s="7" t="str">
        <f>IF(ISNUMBER(N235),+G235*_xll.BDP($C235, "PX_POS_MULT_FACTOR")*P235/K235," ")</f>
        <v xml:space="preserve"> </v>
      </c>
      <c r="R235" s="8" t="str">
        <f>IF(OR($A235="TUA",$A235="TYA"),"",IF(ISNUMBER(_xll.BDP($C235,"DUR_ADJ_OAS_MID")),_xll.BDP($C235,"DUR_ADJ_OAS_MID"),IF(ISNUMBER(_xll.BDP($E235&amp;" ISIN","DUR_ADJ_OAS_MID")),_xll.BDP($E235&amp;" ISIN","DUR_ADJ_OAS_MID")," ")))</f>
        <v xml:space="preserve"> </v>
      </c>
      <c r="S235" s="7" t="str">
        <f t="shared" si="3"/>
        <v xml:space="preserve"> </v>
      </c>
      <c r="AB235" s="8" t="s">
        <v>803</v>
      </c>
    </row>
    <row r="236" spans="1:28" x14ac:dyDescent="0.25">
      <c r="A236" t="s">
        <v>211</v>
      </c>
      <c r="B236" t="s">
        <v>909</v>
      </c>
      <c r="C236" t="s">
        <v>910</v>
      </c>
      <c r="D236" t="s">
        <v>911</v>
      </c>
      <c r="E236" t="s">
        <v>912</v>
      </c>
      <c r="F236" t="s">
        <v>913</v>
      </c>
      <c r="G236" s="1">
        <v>1000.695094471139</v>
      </c>
      <c r="H236" s="1">
        <v>420</v>
      </c>
      <c r="I236" s="2">
        <v>420291.93967787822</v>
      </c>
      <c r="J236" s="3">
        <v>2.4773401529010002E-3</v>
      </c>
      <c r="K236" s="4">
        <v>169654514.00999999</v>
      </c>
      <c r="L236" s="5">
        <v>7375001</v>
      </c>
      <c r="M236" s="6">
        <v>23.00399878</v>
      </c>
      <c r="N236" s="7" t="str">
        <f>IF(ISNUMBER(_xll.BDP($C236, "DELTA_MID")),_xll.BDP($C236, "DELTA_MID")," ")</f>
        <v xml:space="preserve"> </v>
      </c>
      <c r="O236" s="7" t="str">
        <f>IF(ISNUMBER(N236),_xll.BDP($C236, "OPT_UNDL_TICKER"),"")</f>
        <v/>
      </c>
      <c r="P236" s="8" t="str">
        <f>IF(ISNUMBER(N236),_xll.BDP($C236, "OPT_UNDL_PX")," ")</f>
        <v xml:space="preserve"> </v>
      </c>
      <c r="Q236" s="7" t="str">
        <f>IF(ISNUMBER(N236),+G236*_xll.BDP($C236, "PX_POS_MULT_FACTOR")*P236/K236," ")</f>
        <v xml:space="preserve"> </v>
      </c>
      <c r="R236" s="8" t="str">
        <f>IF(OR($A236="TUA",$A236="TYA"),"",IF(ISNUMBER(_xll.BDP($C236,"DUR_ADJ_OAS_MID")),_xll.BDP($C236,"DUR_ADJ_OAS_MID"),IF(ISNUMBER(_xll.BDP($E236&amp;" ISIN","DUR_ADJ_OAS_MID")),_xll.BDP($E236&amp;" ISIN","DUR_ADJ_OAS_MID")," ")))</f>
        <v xml:space="preserve"> </v>
      </c>
      <c r="S236" s="7" t="str">
        <f t="shared" si="3"/>
        <v xml:space="preserve"> </v>
      </c>
      <c r="AB236" s="8" t="s">
        <v>803</v>
      </c>
    </row>
    <row r="237" spans="1:28" x14ac:dyDescent="0.25">
      <c r="A237" t="s">
        <v>211</v>
      </c>
      <c r="B237" t="s">
        <v>914</v>
      </c>
      <c r="C237" t="s">
        <v>915</v>
      </c>
      <c r="D237" t="s">
        <v>916</v>
      </c>
      <c r="E237" t="s">
        <v>917</v>
      </c>
      <c r="F237" t="s">
        <v>918</v>
      </c>
      <c r="G237" s="1">
        <v>1915.6246788277731</v>
      </c>
      <c r="H237" s="1">
        <v>217.07</v>
      </c>
      <c r="I237" s="2">
        <v>415824.6490331447</v>
      </c>
      <c r="J237" s="3">
        <v>2.451008459513401E-3</v>
      </c>
      <c r="K237" s="4">
        <v>169654514.00999999</v>
      </c>
      <c r="L237" s="5">
        <v>7375001</v>
      </c>
      <c r="M237" s="6">
        <v>23.00399878</v>
      </c>
      <c r="N237" s="7" t="str">
        <f>IF(ISNUMBER(_xll.BDP($C237, "DELTA_MID")),_xll.BDP($C237, "DELTA_MID")," ")</f>
        <v xml:space="preserve"> </v>
      </c>
      <c r="O237" s="7" t="str">
        <f>IF(ISNUMBER(N237),_xll.BDP($C237, "OPT_UNDL_TICKER"),"")</f>
        <v/>
      </c>
      <c r="P237" s="8" t="str">
        <f>IF(ISNUMBER(N237),_xll.BDP($C237, "OPT_UNDL_PX")," ")</f>
        <v xml:space="preserve"> </v>
      </c>
      <c r="Q237" s="7" t="str">
        <f>IF(ISNUMBER(N237),+G237*_xll.BDP($C237, "PX_POS_MULT_FACTOR")*P237/K237," ")</f>
        <v xml:space="preserve"> </v>
      </c>
      <c r="R237" s="8" t="str">
        <f>IF(OR($A237="TUA",$A237="TYA"),"",IF(ISNUMBER(_xll.BDP($C237,"DUR_ADJ_OAS_MID")),_xll.BDP($C237,"DUR_ADJ_OAS_MID"),IF(ISNUMBER(_xll.BDP($E237&amp;" ISIN","DUR_ADJ_OAS_MID")),_xll.BDP($E237&amp;" ISIN","DUR_ADJ_OAS_MID")," ")))</f>
        <v xml:space="preserve"> </v>
      </c>
      <c r="S237" s="7" t="str">
        <f t="shared" si="3"/>
        <v xml:space="preserve"> </v>
      </c>
      <c r="AB237" s="8" t="s">
        <v>803</v>
      </c>
    </row>
    <row r="238" spans="1:28" x14ac:dyDescent="0.25">
      <c r="A238" t="s">
        <v>211</v>
      </c>
      <c r="B238" t="s">
        <v>919</v>
      </c>
      <c r="C238" t="s">
        <v>920</v>
      </c>
      <c r="D238" t="s">
        <v>921</v>
      </c>
      <c r="E238" t="s">
        <v>922</v>
      </c>
      <c r="F238" t="s">
        <v>923</v>
      </c>
      <c r="G238" s="1">
        <v>4924.0481746181586</v>
      </c>
      <c r="H238" s="1">
        <v>85.14</v>
      </c>
      <c r="I238" s="2">
        <v>419233.4615869901</v>
      </c>
      <c r="J238" s="3">
        <v>2.4711011318111998E-3</v>
      </c>
      <c r="K238" s="4">
        <v>169654514.00999999</v>
      </c>
      <c r="L238" s="5">
        <v>7375001</v>
      </c>
      <c r="M238" s="6">
        <v>23.00399878</v>
      </c>
      <c r="N238" s="7" t="str">
        <f>IF(ISNUMBER(_xll.BDP($C238, "DELTA_MID")),_xll.BDP($C238, "DELTA_MID")," ")</f>
        <v xml:space="preserve"> </v>
      </c>
      <c r="O238" s="7" t="str">
        <f>IF(ISNUMBER(N238),_xll.BDP($C238, "OPT_UNDL_TICKER"),"")</f>
        <v/>
      </c>
      <c r="P238" s="8" t="str">
        <f>IF(ISNUMBER(N238),_xll.BDP($C238, "OPT_UNDL_PX")," ")</f>
        <v xml:space="preserve"> </v>
      </c>
      <c r="Q238" s="7" t="str">
        <f>IF(ISNUMBER(N238),+G238*_xll.BDP($C238, "PX_POS_MULT_FACTOR")*P238/K238," ")</f>
        <v xml:space="preserve"> </v>
      </c>
      <c r="R238" s="8" t="str">
        <f>IF(OR($A238="TUA",$A238="TYA"),"",IF(ISNUMBER(_xll.BDP($C238,"DUR_ADJ_OAS_MID")),_xll.BDP($C238,"DUR_ADJ_OAS_MID"),IF(ISNUMBER(_xll.BDP($E238&amp;" ISIN","DUR_ADJ_OAS_MID")),_xll.BDP($E238&amp;" ISIN","DUR_ADJ_OAS_MID")," ")))</f>
        <v xml:space="preserve"> </v>
      </c>
      <c r="S238" s="7" t="str">
        <f t="shared" si="3"/>
        <v xml:space="preserve"> </v>
      </c>
      <c r="AB238" s="8" t="s">
        <v>803</v>
      </c>
    </row>
    <row r="239" spans="1:28" x14ac:dyDescent="0.25">
      <c r="A239" t="s">
        <v>211</v>
      </c>
      <c r="B239" t="s">
        <v>924</v>
      </c>
      <c r="C239" t="s">
        <v>925</v>
      </c>
      <c r="D239" t="s">
        <v>926</v>
      </c>
      <c r="E239" t="s">
        <v>927</v>
      </c>
      <c r="F239" t="s">
        <v>928</v>
      </c>
      <c r="G239" s="1">
        <v>709.21928680363715</v>
      </c>
      <c r="H239" s="1">
        <v>581.69000000000005</v>
      </c>
      <c r="I239" s="2">
        <v>412545.76694080769</v>
      </c>
      <c r="J239" s="3">
        <v>2.4316816404690001E-3</v>
      </c>
      <c r="K239" s="4">
        <v>169654514.00999999</v>
      </c>
      <c r="L239" s="5">
        <v>7375001</v>
      </c>
      <c r="M239" s="6">
        <v>23.00399878</v>
      </c>
      <c r="N239" s="7" t="str">
        <f>IF(ISNUMBER(_xll.BDP($C239, "DELTA_MID")),_xll.BDP($C239, "DELTA_MID")," ")</f>
        <v xml:space="preserve"> </v>
      </c>
      <c r="O239" s="7" t="str">
        <f>IF(ISNUMBER(N239),_xll.BDP($C239, "OPT_UNDL_TICKER"),"")</f>
        <v/>
      </c>
      <c r="P239" s="8" t="str">
        <f>IF(ISNUMBER(N239),_xll.BDP($C239, "OPT_UNDL_PX")," ")</f>
        <v xml:space="preserve"> </v>
      </c>
      <c r="Q239" s="7" t="str">
        <f>IF(ISNUMBER(N239),+G239*_xll.BDP($C239, "PX_POS_MULT_FACTOR")*P239/K239," ")</f>
        <v xml:space="preserve"> </v>
      </c>
      <c r="R239" s="8" t="str">
        <f>IF(OR($A239="TUA",$A239="TYA"),"",IF(ISNUMBER(_xll.BDP($C239,"DUR_ADJ_OAS_MID")),_xll.BDP($C239,"DUR_ADJ_OAS_MID"),IF(ISNUMBER(_xll.BDP($E239&amp;" ISIN","DUR_ADJ_OAS_MID")),_xll.BDP($E239&amp;" ISIN","DUR_ADJ_OAS_MID")," ")))</f>
        <v xml:space="preserve"> </v>
      </c>
      <c r="S239" s="7" t="str">
        <f t="shared" si="3"/>
        <v xml:space="preserve"> </v>
      </c>
      <c r="AB239" s="8" t="s">
        <v>803</v>
      </c>
    </row>
    <row r="240" spans="1:28" x14ac:dyDescent="0.25">
      <c r="A240" t="s">
        <v>211</v>
      </c>
      <c r="B240" t="s">
        <v>929</v>
      </c>
      <c r="C240" t="s">
        <v>930</v>
      </c>
      <c r="D240" t="s">
        <v>931</v>
      </c>
      <c r="E240" t="s">
        <v>932</v>
      </c>
      <c r="F240" t="s">
        <v>933</v>
      </c>
      <c r="G240" s="1">
        <v>4429.3475009903068</v>
      </c>
      <c r="H240" s="1">
        <v>95.5</v>
      </c>
      <c r="I240" s="2">
        <v>423002.68634457432</v>
      </c>
      <c r="J240" s="3">
        <v>2.4933181932290998E-3</v>
      </c>
      <c r="K240" s="4">
        <v>169654514.00999999</v>
      </c>
      <c r="L240" s="5">
        <v>7375001</v>
      </c>
      <c r="M240" s="6">
        <v>23.00399878</v>
      </c>
      <c r="N240" s="7" t="str">
        <f>IF(ISNUMBER(_xll.BDP($C240, "DELTA_MID")),_xll.BDP($C240, "DELTA_MID")," ")</f>
        <v xml:space="preserve"> </v>
      </c>
      <c r="O240" s="7" t="str">
        <f>IF(ISNUMBER(N240),_xll.BDP($C240, "OPT_UNDL_TICKER"),"")</f>
        <v/>
      </c>
      <c r="P240" s="8" t="str">
        <f>IF(ISNUMBER(N240),_xll.BDP($C240, "OPT_UNDL_PX")," ")</f>
        <v xml:space="preserve"> </v>
      </c>
      <c r="Q240" s="7" t="str">
        <f>IF(ISNUMBER(N240),+G240*_xll.BDP($C240, "PX_POS_MULT_FACTOR")*P240/K240," ")</f>
        <v xml:space="preserve"> </v>
      </c>
      <c r="R240" s="8" t="str">
        <f>IF(OR($A240="TUA",$A240="TYA"),"",IF(ISNUMBER(_xll.BDP($C240,"DUR_ADJ_OAS_MID")),_xll.BDP($C240,"DUR_ADJ_OAS_MID"),IF(ISNUMBER(_xll.BDP($E240&amp;" ISIN","DUR_ADJ_OAS_MID")),_xll.BDP($E240&amp;" ISIN","DUR_ADJ_OAS_MID")," ")))</f>
        <v xml:space="preserve"> </v>
      </c>
      <c r="S240" s="7" t="str">
        <f t="shared" si="3"/>
        <v xml:space="preserve"> </v>
      </c>
      <c r="AB240" s="8" t="s">
        <v>803</v>
      </c>
    </row>
    <row r="241" spans="1:28" x14ac:dyDescent="0.25">
      <c r="A241" t="s">
        <v>211</v>
      </c>
      <c r="B241" t="s">
        <v>934</v>
      </c>
      <c r="C241" t="s">
        <v>935</v>
      </c>
      <c r="D241" t="s">
        <v>936</v>
      </c>
      <c r="E241" t="s">
        <v>937</v>
      </c>
      <c r="F241" t="s">
        <v>938</v>
      </c>
      <c r="G241" s="1">
        <v>8436.2531199465448</v>
      </c>
      <c r="H241" s="1">
        <v>49.6</v>
      </c>
      <c r="I241" s="2">
        <v>418438.15474934859</v>
      </c>
      <c r="J241" s="3">
        <v>2.466413329413001E-3</v>
      </c>
      <c r="K241" s="4">
        <v>169654514.00999999</v>
      </c>
      <c r="L241" s="5">
        <v>7375001</v>
      </c>
      <c r="M241" s="6">
        <v>23.00399878</v>
      </c>
      <c r="N241" s="7" t="str">
        <f>IF(ISNUMBER(_xll.BDP($C241, "DELTA_MID")),_xll.BDP($C241, "DELTA_MID")," ")</f>
        <v xml:space="preserve"> </v>
      </c>
      <c r="O241" s="7" t="str">
        <f>IF(ISNUMBER(N241),_xll.BDP($C241, "OPT_UNDL_TICKER"),"")</f>
        <v/>
      </c>
      <c r="P241" s="8" t="str">
        <f>IF(ISNUMBER(N241),_xll.BDP($C241, "OPT_UNDL_PX")," ")</f>
        <v xml:space="preserve"> </v>
      </c>
      <c r="Q241" s="7" t="str">
        <f>IF(ISNUMBER(N241),+G241*_xll.BDP($C241, "PX_POS_MULT_FACTOR")*P241/K241," ")</f>
        <v xml:space="preserve"> </v>
      </c>
      <c r="R241" s="8" t="str">
        <f>IF(OR($A241="TUA",$A241="TYA"),"",IF(ISNUMBER(_xll.BDP($C241,"DUR_ADJ_OAS_MID")),_xll.BDP($C241,"DUR_ADJ_OAS_MID"),IF(ISNUMBER(_xll.BDP($E241&amp;" ISIN","DUR_ADJ_OAS_MID")),_xll.BDP($E241&amp;" ISIN","DUR_ADJ_OAS_MID")," ")))</f>
        <v xml:space="preserve"> </v>
      </c>
      <c r="S241" s="7" t="str">
        <f t="shared" si="3"/>
        <v xml:space="preserve"> </v>
      </c>
      <c r="AB241" s="8" t="s">
        <v>803</v>
      </c>
    </row>
    <row r="242" spans="1:28" x14ac:dyDescent="0.25">
      <c r="A242" t="s">
        <v>211</v>
      </c>
      <c r="B242" t="s">
        <v>939</v>
      </c>
      <c r="C242" t="s">
        <v>940</v>
      </c>
      <c r="D242" t="s">
        <v>941</v>
      </c>
      <c r="E242" t="s">
        <v>942</v>
      </c>
      <c r="F242" t="s">
        <v>943</v>
      </c>
      <c r="G242" s="1">
        <v>11235.4688081606</v>
      </c>
      <c r="H242" s="1">
        <v>37.159999999999997</v>
      </c>
      <c r="I242" s="2">
        <v>417510.0209112477</v>
      </c>
      <c r="J242" s="3">
        <v>2.4609426005997E-3</v>
      </c>
      <c r="K242" s="4">
        <v>169654514.00999999</v>
      </c>
      <c r="L242" s="5">
        <v>7375001</v>
      </c>
      <c r="M242" s="6">
        <v>23.00399878</v>
      </c>
      <c r="N242" s="7" t="str">
        <f>IF(ISNUMBER(_xll.BDP($C242, "DELTA_MID")),_xll.BDP($C242, "DELTA_MID")," ")</f>
        <v xml:space="preserve"> </v>
      </c>
      <c r="O242" s="7" t="str">
        <f>IF(ISNUMBER(N242),_xll.BDP($C242, "OPT_UNDL_TICKER"),"")</f>
        <v/>
      </c>
      <c r="P242" s="8" t="str">
        <f>IF(ISNUMBER(N242),_xll.BDP($C242, "OPT_UNDL_PX")," ")</f>
        <v xml:space="preserve"> </v>
      </c>
      <c r="Q242" s="7" t="str">
        <f>IF(ISNUMBER(N242),+G242*_xll.BDP($C242, "PX_POS_MULT_FACTOR")*P242/K242," ")</f>
        <v xml:space="preserve"> </v>
      </c>
      <c r="R242" s="8" t="str">
        <f>IF(OR($A242="TUA",$A242="TYA"),"",IF(ISNUMBER(_xll.BDP($C242,"DUR_ADJ_OAS_MID")),_xll.BDP($C242,"DUR_ADJ_OAS_MID"),IF(ISNUMBER(_xll.BDP($E242&amp;" ISIN","DUR_ADJ_OAS_MID")),_xll.BDP($E242&amp;" ISIN","DUR_ADJ_OAS_MID")," ")))</f>
        <v xml:space="preserve"> </v>
      </c>
      <c r="S242" s="7" t="str">
        <f t="shared" si="3"/>
        <v xml:space="preserve"> </v>
      </c>
      <c r="AB242" s="8" t="s">
        <v>803</v>
      </c>
    </row>
    <row r="243" spans="1:28" x14ac:dyDescent="0.25">
      <c r="A243" t="s">
        <v>211</v>
      </c>
      <c r="B243" t="s">
        <v>944</v>
      </c>
      <c r="C243" t="s">
        <v>945</v>
      </c>
      <c r="D243" t="s">
        <v>946</v>
      </c>
      <c r="E243" t="s">
        <v>947</v>
      </c>
      <c r="F243" t="s">
        <v>948</v>
      </c>
      <c r="G243" s="1">
        <v>7299.1267690324876</v>
      </c>
      <c r="H243" s="1">
        <v>55.76</v>
      </c>
      <c r="I243" s="2">
        <v>406999.30864125153</v>
      </c>
      <c r="J243" s="3">
        <v>2.3989889748365998E-3</v>
      </c>
      <c r="K243" s="4">
        <v>169654514.00999999</v>
      </c>
      <c r="L243" s="5">
        <v>7375001</v>
      </c>
      <c r="M243" s="6">
        <v>23.00399878</v>
      </c>
      <c r="N243" s="7" t="str">
        <f>IF(ISNUMBER(_xll.BDP($C243, "DELTA_MID")),_xll.BDP($C243, "DELTA_MID")," ")</f>
        <v xml:space="preserve"> </v>
      </c>
      <c r="O243" s="7" t="str">
        <f>IF(ISNUMBER(N243),_xll.BDP($C243, "OPT_UNDL_TICKER"),"")</f>
        <v/>
      </c>
      <c r="P243" s="8" t="str">
        <f>IF(ISNUMBER(N243),_xll.BDP($C243, "OPT_UNDL_PX")," ")</f>
        <v xml:space="preserve"> </v>
      </c>
      <c r="Q243" s="7" t="str">
        <f>IF(ISNUMBER(N243),+G243*_xll.BDP($C243, "PX_POS_MULT_FACTOR")*P243/K243," ")</f>
        <v xml:space="preserve"> </v>
      </c>
      <c r="R243" s="8" t="str">
        <f>IF(OR($A243="TUA",$A243="TYA"),"",IF(ISNUMBER(_xll.BDP($C243,"DUR_ADJ_OAS_MID")),_xll.BDP($C243,"DUR_ADJ_OAS_MID"),IF(ISNUMBER(_xll.BDP($E243&amp;" ISIN","DUR_ADJ_OAS_MID")),_xll.BDP($E243&amp;" ISIN","DUR_ADJ_OAS_MID")," ")))</f>
        <v xml:space="preserve"> </v>
      </c>
      <c r="S243" s="7" t="str">
        <f t="shared" si="3"/>
        <v xml:space="preserve"> </v>
      </c>
      <c r="AB243" s="8" t="s">
        <v>803</v>
      </c>
    </row>
    <row r="244" spans="1:28" x14ac:dyDescent="0.25">
      <c r="A244" t="s">
        <v>211</v>
      </c>
      <c r="B244" t="s">
        <v>949</v>
      </c>
      <c r="C244" t="s">
        <v>950</v>
      </c>
      <c r="D244" t="s">
        <v>951</v>
      </c>
      <c r="E244" t="s">
        <v>952</v>
      </c>
      <c r="F244" t="s">
        <v>953</v>
      </c>
      <c r="G244" s="1">
        <v>2005.3331688959031</v>
      </c>
      <c r="H244" s="1">
        <v>205.76</v>
      </c>
      <c r="I244" s="2">
        <v>412617.35283202102</v>
      </c>
      <c r="J244" s="3">
        <v>2.4321035914653E-3</v>
      </c>
      <c r="K244" s="4">
        <v>169654514.00999999</v>
      </c>
      <c r="L244" s="5">
        <v>7375001</v>
      </c>
      <c r="M244" s="6">
        <v>23.00399878</v>
      </c>
      <c r="N244" s="7" t="str">
        <f>IF(ISNUMBER(_xll.BDP($C244, "DELTA_MID")),_xll.BDP($C244, "DELTA_MID")," ")</f>
        <v xml:space="preserve"> </v>
      </c>
      <c r="O244" s="7" t="str">
        <f>IF(ISNUMBER(N244),_xll.BDP($C244, "OPT_UNDL_TICKER"),"")</f>
        <v/>
      </c>
      <c r="P244" s="8" t="str">
        <f>IF(ISNUMBER(N244),_xll.BDP($C244, "OPT_UNDL_PX")," ")</f>
        <v xml:space="preserve"> </v>
      </c>
      <c r="Q244" s="7" t="str">
        <f>IF(ISNUMBER(N244),+G244*_xll.BDP($C244, "PX_POS_MULT_FACTOR")*P244/K244," ")</f>
        <v xml:space="preserve"> </v>
      </c>
      <c r="R244" s="8" t="str">
        <f>IF(OR($A244="TUA",$A244="TYA"),"",IF(ISNUMBER(_xll.BDP($C244,"DUR_ADJ_OAS_MID")),_xll.BDP($C244,"DUR_ADJ_OAS_MID"),IF(ISNUMBER(_xll.BDP($E244&amp;" ISIN","DUR_ADJ_OAS_MID")),_xll.BDP($E244&amp;" ISIN","DUR_ADJ_OAS_MID")," ")))</f>
        <v xml:space="preserve"> </v>
      </c>
      <c r="S244" s="7" t="str">
        <f t="shared" si="3"/>
        <v xml:space="preserve"> </v>
      </c>
      <c r="AB244" s="8" t="s">
        <v>803</v>
      </c>
    </row>
    <row r="245" spans="1:28" x14ac:dyDescent="0.25">
      <c r="A245" t="s">
        <v>211</v>
      </c>
      <c r="B245" t="s">
        <v>954</v>
      </c>
      <c r="C245" t="s">
        <v>955</v>
      </c>
      <c r="D245" t="s">
        <v>956</v>
      </c>
      <c r="E245" t="s">
        <v>957</v>
      </c>
      <c r="F245" t="s">
        <v>958</v>
      </c>
      <c r="G245" s="1">
        <v>5858.9722559143684</v>
      </c>
      <c r="H245" s="1">
        <v>69.44</v>
      </c>
      <c r="I245" s="2">
        <v>406847.03345069371</v>
      </c>
      <c r="J245" s="3">
        <v>2.3980914143357998E-3</v>
      </c>
      <c r="K245" s="4">
        <v>169654514.00999999</v>
      </c>
      <c r="L245" s="5">
        <v>7375001</v>
      </c>
      <c r="M245" s="6">
        <v>23.00399878</v>
      </c>
      <c r="N245" s="7" t="str">
        <f>IF(ISNUMBER(_xll.BDP($C245, "DELTA_MID")),_xll.BDP($C245, "DELTA_MID")," ")</f>
        <v xml:space="preserve"> </v>
      </c>
      <c r="O245" s="7" t="str">
        <f>IF(ISNUMBER(N245),_xll.BDP($C245, "OPT_UNDL_TICKER"),"")</f>
        <v/>
      </c>
      <c r="P245" s="8" t="str">
        <f>IF(ISNUMBER(N245),_xll.BDP($C245, "OPT_UNDL_PX")," ")</f>
        <v xml:space="preserve"> </v>
      </c>
      <c r="Q245" s="7" t="str">
        <f>IF(ISNUMBER(N245),+G245*_xll.BDP($C245, "PX_POS_MULT_FACTOR")*P245/K245," ")</f>
        <v xml:space="preserve"> </v>
      </c>
      <c r="R245" s="8" t="str">
        <f>IF(OR($A245="TUA",$A245="TYA"),"",IF(ISNUMBER(_xll.BDP($C245,"DUR_ADJ_OAS_MID")),_xll.BDP($C245,"DUR_ADJ_OAS_MID"),IF(ISNUMBER(_xll.BDP($E245&amp;" ISIN","DUR_ADJ_OAS_MID")),_xll.BDP($E245&amp;" ISIN","DUR_ADJ_OAS_MID")," ")))</f>
        <v xml:space="preserve"> </v>
      </c>
      <c r="S245" s="7" t="str">
        <f t="shared" si="3"/>
        <v xml:space="preserve"> </v>
      </c>
      <c r="AB245" s="8" t="s">
        <v>803</v>
      </c>
    </row>
    <row r="246" spans="1:28" x14ac:dyDescent="0.25">
      <c r="A246" t="s">
        <v>211</v>
      </c>
      <c r="B246" t="s">
        <v>959</v>
      </c>
      <c r="C246" t="s">
        <v>960</v>
      </c>
      <c r="D246" t="s">
        <v>961</v>
      </c>
      <c r="E246" t="s">
        <v>962</v>
      </c>
      <c r="F246" t="s">
        <v>963</v>
      </c>
      <c r="G246" s="1">
        <v>9342.3619394441284</v>
      </c>
      <c r="H246" s="1">
        <v>44.66</v>
      </c>
      <c r="I246" s="2">
        <v>417229.88421557483</v>
      </c>
      <c r="J246" s="3">
        <v>2.4592913819609999E-3</v>
      </c>
      <c r="K246" s="4">
        <v>169654514.00999999</v>
      </c>
      <c r="L246" s="5">
        <v>7375001</v>
      </c>
      <c r="M246" s="6">
        <v>23.00399878</v>
      </c>
      <c r="N246" s="7" t="str">
        <f>IF(ISNUMBER(_xll.BDP($C246, "DELTA_MID")),_xll.BDP($C246, "DELTA_MID")," ")</f>
        <v xml:space="preserve"> </v>
      </c>
      <c r="O246" s="7" t="str">
        <f>IF(ISNUMBER(N246),_xll.BDP($C246, "OPT_UNDL_TICKER"),"")</f>
        <v/>
      </c>
      <c r="P246" s="8" t="str">
        <f>IF(ISNUMBER(N246),_xll.BDP($C246, "OPT_UNDL_PX")," ")</f>
        <v xml:space="preserve"> </v>
      </c>
      <c r="Q246" s="7" t="str">
        <f>IF(ISNUMBER(N246),+G246*_xll.BDP($C246, "PX_POS_MULT_FACTOR")*P246/K246," ")</f>
        <v xml:space="preserve"> </v>
      </c>
      <c r="R246" s="8" t="str">
        <f>IF(OR($A246="TUA",$A246="TYA"),"",IF(ISNUMBER(_xll.BDP($C246,"DUR_ADJ_OAS_MID")),_xll.BDP($C246,"DUR_ADJ_OAS_MID"),IF(ISNUMBER(_xll.BDP($E246&amp;" ISIN","DUR_ADJ_OAS_MID")),_xll.BDP($E246&amp;" ISIN","DUR_ADJ_OAS_MID")," ")))</f>
        <v xml:space="preserve"> </v>
      </c>
      <c r="S246" s="7" t="str">
        <f t="shared" si="3"/>
        <v xml:space="preserve"> </v>
      </c>
      <c r="AB246" s="8" t="s">
        <v>803</v>
      </c>
    </row>
    <row r="247" spans="1:28" x14ac:dyDescent="0.25">
      <c r="A247" t="s">
        <v>211</v>
      </c>
      <c r="B247" t="s">
        <v>964</v>
      </c>
      <c r="C247" t="s">
        <v>965</v>
      </c>
      <c r="D247" t="s">
        <v>966</v>
      </c>
      <c r="E247" t="s">
        <v>967</v>
      </c>
      <c r="F247" t="s">
        <v>968</v>
      </c>
      <c r="G247" s="1">
        <v>4007.5843934325549</v>
      </c>
      <c r="H247" s="1">
        <v>105.67</v>
      </c>
      <c r="I247" s="2">
        <v>423481.44285401813</v>
      </c>
      <c r="J247" s="3">
        <v>2.4961401429558E-3</v>
      </c>
      <c r="K247" s="4">
        <v>169654514.00999999</v>
      </c>
      <c r="L247" s="5">
        <v>7375001</v>
      </c>
      <c r="M247" s="6">
        <v>23.00399878</v>
      </c>
      <c r="N247" s="7" t="str">
        <f>IF(ISNUMBER(_xll.BDP($C247, "DELTA_MID")),_xll.BDP($C247, "DELTA_MID")," ")</f>
        <v xml:space="preserve"> </v>
      </c>
      <c r="O247" s="7" t="str">
        <f>IF(ISNUMBER(N247),_xll.BDP($C247, "OPT_UNDL_TICKER"),"")</f>
        <v/>
      </c>
      <c r="P247" s="8" t="str">
        <f>IF(ISNUMBER(N247),_xll.BDP($C247, "OPT_UNDL_PX")," ")</f>
        <v xml:space="preserve"> </v>
      </c>
      <c r="Q247" s="7" t="str">
        <f>IF(ISNUMBER(N247),+G247*_xll.BDP($C247, "PX_POS_MULT_FACTOR")*P247/K247," ")</f>
        <v xml:space="preserve"> </v>
      </c>
      <c r="R247" s="8" t="str">
        <f>IF(OR($A247="TUA",$A247="TYA"),"",IF(ISNUMBER(_xll.BDP($C247,"DUR_ADJ_OAS_MID")),_xll.BDP($C247,"DUR_ADJ_OAS_MID"),IF(ISNUMBER(_xll.BDP($E247&amp;" ISIN","DUR_ADJ_OAS_MID")),_xll.BDP($E247&amp;" ISIN","DUR_ADJ_OAS_MID")," ")))</f>
        <v xml:space="preserve"> </v>
      </c>
      <c r="S247" s="7" t="str">
        <f t="shared" si="3"/>
        <v xml:space="preserve"> </v>
      </c>
      <c r="AB247" s="8" t="s">
        <v>803</v>
      </c>
    </row>
    <row r="248" spans="1:28" x14ac:dyDescent="0.25">
      <c r="A248" t="s">
        <v>211</v>
      </c>
      <c r="B248" t="s">
        <v>969</v>
      </c>
      <c r="C248" t="s">
        <v>970</v>
      </c>
      <c r="D248" t="s">
        <v>971</v>
      </c>
      <c r="E248" t="s">
        <v>972</v>
      </c>
      <c r="F248" t="s">
        <v>973</v>
      </c>
      <c r="G248" s="1">
        <v>2855.1598229586789</v>
      </c>
      <c r="H248" s="1">
        <v>150.75</v>
      </c>
      <c r="I248" s="2">
        <v>430415.34331102087</v>
      </c>
      <c r="J248" s="3">
        <v>2.5370108530425001E-3</v>
      </c>
      <c r="K248" s="4">
        <v>169654514.00999999</v>
      </c>
      <c r="L248" s="5">
        <v>7375001</v>
      </c>
      <c r="M248" s="6">
        <v>23.00399878</v>
      </c>
      <c r="N248" s="7" t="str">
        <f>IF(ISNUMBER(_xll.BDP($C248, "DELTA_MID")),_xll.BDP($C248, "DELTA_MID")," ")</f>
        <v xml:space="preserve"> </v>
      </c>
      <c r="O248" s="7" t="str">
        <f>IF(ISNUMBER(N248),_xll.BDP($C248, "OPT_UNDL_TICKER"),"")</f>
        <v/>
      </c>
      <c r="P248" s="8" t="str">
        <f>IF(ISNUMBER(N248),_xll.BDP($C248, "OPT_UNDL_PX")," ")</f>
        <v xml:space="preserve"> </v>
      </c>
      <c r="Q248" s="7" t="str">
        <f>IF(ISNUMBER(N248),+G248*_xll.BDP($C248, "PX_POS_MULT_FACTOR")*P248/K248," ")</f>
        <v xml:space="preserve"> </v>
      </c>
      <c r="R248" s="8" t="str">
        <f>IF(OR($A248="TUA",$A248="TYA"),"",IF(ISNUMBER(_xll.BDP($C248,"DUR_ADJ_OAS_MID")),_xll.BDP($C248,"DUR_ADJ_OAS_MID"),IF(ISNUMBER(_xll.BDP($E248&amp;" ISIN","DUR_ADJ_OAS_MID")),_xll.BDP($E248&amp;" ISIN","DUR_ADJ_OAS_MID")," ")))</f>
        <v xml:space="preserve"> </v>
      </c>
      <c r="S248" s="7" t="str">
        <f t="shared" si="3"/>
        <v xml:space="preserve"> </v>
      </c>
      <c r="AB248" s="8" t="s">
        <v>803</v>
      </c>
    </row>
    <row r="249" spans="1:28" x14ac:dyDescent="0.25">
      <c r="A249" t="s">
        <v>211</v>
      </c>
      <c r="B249" t="s">
        <v>974</v>
      </c>
      <c r="C249" t="s">
        <v>975</v>
      </c>
      <c r="D249" t="s">
        <v>976</v>
      </c>
      <c r="E249" t="s">
        <v>977</v>
      </c>
      <c r="F249" t="s">
        <v>978</v>
      </c>
      <c r="G249" s="1">
        <v>891.0493484382373</v>
      </c>
      <c r="H249" s="1">
        <v>466.74</v>
      </c>
      <c r="I249" s="2">
        <v>415888.37289006292</v>
      </c>
      <c r="J249" s="3">
        <v>2.4513840690707999E-3</v>
      </c>
      <c r="K249" s="4">
        <v>169654514.00999999</v>
      </c>
      <c r="L249" s="5">
        <v>7375001</v>
      </c>
      <c r="M249" s="6">
        <v>23.00399878</v>
      </c>
      <c r="N249" s="7" t="str">
        <f>IF(ISNUMBER(_xll.BDP($C249, "DELTA_MID")),_xll.BDP($C249, "DELTA_MID")," ")</f>
        <v xml:space="preserve"> </v>
      </c>
      <c r="O249" s="7" t="str">
        <f>IF(ISNUMBER(N249),_xll.BDP($C249, "OPT_UNDL_TICKER"),"")</f>
        <v/>
      </c>
      <c r="P249" s="8" t="str">
        <f>IF(ISNUMBER(N249),_xll.BDP($C249, "OPT_UNDL_PX")," ")</f>
        <v xml:space="preserve"> </v>
      </c>
      <c r="Q249" s="7" t="str">
        <f>IF(ISNUMBER(N249),+G249*_xll.BDP($C249, "PX_POS_MULT_FACTOR")*P249/K249," ")</f>
        <v xml:space="preserve"> </v>
      </c>
      <c r="R249" s="8" t="str">
        <f>IF(OR($A249="TUA",$A249="TYA"),"",IF(ISNUMBER(_xll.BDP($C249,"DUR_ADJ_OAS_MID")),_xll.BDP($C249,"DUR_ADJ_OAS_MID"),IF(ISNUMBER(_xll.BDP($E249&amp;" ISIN","DUR_ADJ_OAS_MID")),_xll.BDP($E249&amp;" ISIN","DUR_ADJ_OAS_MID")," ")))</f>
        <v xml:space="preserve"> </v>
      </c>
      <c r="S249" s="7" t="str">
        <f t="shared" si="3"/>
        <v xml:space="preserve"> </v>
      </c>
      <c r="AB249" s="8" t="s">
        <v>803</v>
      </c>
    </row>
    <row r="250" spans="1:28" x14ac:dyDescent="0.25">
      <c r="A250" t="s">
        <v>211</v>
      </c>
      <c r="B250" t="s">
        <v>979</v>
      </c>
      <c r="C250" t="s">
        <v>980</v>
      </c>
      <c r="D250" t="s">
        <v>981</v>
      </c>
      <c r="E250" t="s">
        <v>982</v>
      </c>
      <c r="F250" t="s">
        <v>983</v>
      </c>
      <c r="G250" s="1">
        <v>4368.1762163479762</v>
      </c>
      <c r="H250" s="1">
        <v>96.95</v>
      </c>
      <c r="I250" s="2">
        <v>423494.68417493632</v>
      </c>
      <c r="J250" s="3">
        <v>2.4962181916949999E-3</v>
      </c>
      <c r="K250" s="4">
        <v>169654514.00999999</v>
      </c>
      <c r="L250" s="5">
        <v>7375001</v>
      </c>
      <c r="M250" s="6">
        <v>23.00399878</v>
      </c>
      <c r="N250" s="7" t="str">
        <f>IF(ISNUMBER(_xll.BDP($C250, "DELTA_MID")),_xll.BDP($C250, "DELTA_MID")," ")</f>
        <v xml:space="preserve"> </v>
      </c>
      <c r="O250" s="7" t="str">
        <f>IF(ISNUMBER(N250),_xll.BDP($C250, "OPT_UNDL_TICKER"),"")</f>
        <v/>
      </c>
      <c r="P250" s="8" t="str">
        <f>IF(ISNUMBER(N250),_xll.BDP($C250, "OPT_UNDL_PX")," ")</f>
        <v xml:space="preserve"> </v>
      </c>
      <c r="Q250" s="7" t="str">
        <f>IF(ISNUMBER(N250),+G250*_xll.BDP($C250, "PX_POS_MULT_FACTOR")*P250/K250," ")</f>
        <v xml:space="preserve"> </v>
      </c>
      <c r="R250" s="8" t="str">
        <f>IF(OR($A250="TUA",$A250="TYA"),"",IF(ISNUMBER(_xll.BDP($C250,"DUR_ADJ_OAS_MID")),_xll.BDP($C250,"DUR_ADJ_OAS_MID"),IF(ISNUMBER(_xll.BDP($E250&amp;" ISIN","DUR_ADJ_OAS_MID")),_xll.BDP($E250&amp;" ISIN","DUR_ADJ_OAS_MID")," ")))</f>
        <v xml:space="preserve"> </v>
      </c>
      <c r="S250" s="7" t="str">
        <f t="shared" si="3"/>
        <v xml:space="preserve"> </v>
      </c>
      <c r="AB250" s="8" t="s">
        <v>803</v>
      </c>
    </row>
    <row r="251" spans="1:28" x14ac:dyDescent="0.25">
      <c r="A251" t="s">
        <v>211</v>
      </c>
      <c r="B251" t="s">
        <v>984</v>
      </c>
      <c r="C251" t="s">
        <v>985</v>
      </c>
      <c r="D251" t="s">
        <v>986</v>
      </c>
      <c r="E251" t="s">
        <v>987</v>
      </c>
      <c r="F251" t="s">
        <v>988</v>
      </c>
      <c r="G251" s="1">
        <v>1752.918169440768</v>
      </c>
      <c r="H251" s="1">
        <v>238.73</v>
      </c>
      <c r="I251" s="2">
        <v>418474.15459059452</v>
      </c>
      <c r="J251" s="3">
        <v>2.4666255244227002E-3</v>
      </c>
      <c r="K251" s="4">
        <v>169654514.00999999</v>
      </c>
      <c r="L251" s="5">
        <v>7375001</v>
      </c>
      <c r="M251" s="6">
        <v>23.00399878</v>
      </c>
      <c r="N251" s="7" t="str">
        <f>IF(ISNUMBER(_xll.BDP($C251, "DELTA_MID")),_xll.BDP($C251, "DELTA_MID")," ")</f>
        <v xml:space="preserve"> </v>
      </c>
      <c r="O251" s="7" t="str">
        <f>IF(ISNUMBER(N251),_xll.BDP($C251, "OPT_UNDL_TICKER"),"")</f>
        <v/>
      </c>
      <c r="P251" s="8" t="str">
        <f>IF(ISNUMBER(N251),_xll.BDP($C251, "OPT_UNDL_PX")," ")</f>
        <v xml:space="preserve"> </v>
      </c>
      <c r="Q251" s="7" t="str">
        <f>IF(ISNUMBER(N251),+G251*_xll.BDP($C251, "PX_POS_MULT_FACTOR")*P251/K251," ")</f>
        <v xml:space="preserve"> </v>
      </c>
      <c r="R251" s="8" t="str">
        <f>IF(OR($A251="TUA",$A251="TYA"),"",IF(ISNUMBER(_xll.BDP($C251,"DUR_ADJ_OAS_MID")),_xll.BDP($C251,"DUR_ADJ_OAS_MID"),IF(ISNUMBER(_xll.BDP($E251&amp;" ISIN","DUR_ADJ_OAS_MID")),_xll.BDP($E251&amp;" ISIN","DUR_ADJ_OAS_MID")," ")))</f>
        <v xml:space="preserve"> </v>
      </c>
      <c r="S251" s="7" t="str">
        <f t="shared" si="3"/>
        <v xml:space="preserve"> </v>
      </c>
      <c r="AB251" s="8" t="s">
        <v>803</v>
      </c>
    </row>
    <row r="252" spans="1:28" x14ac:dyDescent="0.25">
      <c r="A252" t="s">
        <v>211</v>
      </c>
      <c r="B252" t="s">
        <v>989</v>
      </c>
      <c r="C252" t="s">
        <v>990</v>
      </c>
      <c r="D252" t="s">
        <v>991</v>
      </c>
      <c r="E252" t="s">
        <v>992</v>
      </c>
      <c r="F252" t="s">
        <v>993</v>
      </c>
      <c r="G252" s="1">
        <v>7337.6102688932242</v>
      </c>
      <c r="H252" s="1">
        <v>57.39</v>
      </c>
      <c r="I252" s="2">
        <v>421105.45333178208</v>
      </c>
      <c r="J252" s="3">
        <v>2.4821352723156001E-3</v>
      </c>
      <c r="K252" s="4">
        <v>169654514.00999999</v>
      </c>
      <c r="L252" s="5">
        <v>7375001</v>
      </c>
      <c r="M252" s="6">
        <v>23.00399878</v>
      </c>
      <c r="N252" s="7" t="str">
        <f>IF(ISNUMBER(_xll.BDP($C252, "DELTA_MID")),_xll.BDP($C252, "DELTA_MID")," ")</f>
        <v xml:space="preserve"> </v>
      </c>
      <c r="O252" s="7" t="str">
        <f>IF(ISNUMBER(N252),_xll.BDP($C252, "OPT_UNDL_TICKER"),"")</f>
        <v/>
      </c>
      <c r="P252" s="8" t="str">
        <f>IF(ISNUMBER(N252),_xll.BDP($C252, "OPT_UNDL_PX")," ")</f>
        <v xml:space="preserve"> </v>
      </c>
      <c r="Q252" s="7" t="str">
        <f>IF(ISNUMBER(N252),+G252*_xll.BDP($C252, "PX_POS_MULT_FACTOR")*P252/K252," ")</f>
        <v xml:space="preserve"> </v>
      </c>
      <c r="R252" s="8" t="str">
        <f>IF(OR($A252="TUA",$A252="TYA"),"",IF(ISNUMBER(_xll.BDP($C252,"DUR_ADJ_OAS_MID")),_xll.BDP($C252,"DUR_ADJ_OAS_MID"),IF(ISNUMBER(_xll.BDP($E252&amp;" ISIN","DUR_ADJ_OAS_MID")),_xll.BDP($E252&amp;" ISIN","DUR_ADJ_OAS_MID")," ")))</f>
        <v xml:space="preserve"> </v>
      </c>
      <c r="S252" s="7" t="str">
        <f t="shared" si="3"/>
        <v xml:space="preserve"> </v>
      </c>
      <c r="AB252" s="8" t="s">
        <v>803</v>
      </c>
    </row>
    <row r="253" spans="1:28" x14ac:dyDescent="0.25">
      <c r="A253" t="s">
        <v>211</v>
      </c>
      <c r="B253" t="s">
        <v>994</v>
      </c>
      <c r="C253" t="s">
        <v>995</v>
      </c>
      <c r="D253" t="s">
        <v>996</v>
      </c>
      <c r="E253" t="s">
        <v>997</v>
      </c>
      <c r="F253" t="s">
        <v>998</v>
      </c>
      <c r="G253" s="1">
        <v>953.72003451052672</v>
      </c>
      <c r="H253" s="1">
        <v>424.53</v>
      </c>
      <c r="I253" s="2">
        <v>404882.76625075389</v>
      </c>
      <c r="J253" s="3">
        <v>2.3865133716801002E-3</v>
      </c>
      <c r="K253" s="4">
        <v>169654514.00999999</v>
      </c>
      <c r="L253" s="5">
        <v>7375001</v>
      </c>
      <c r="M253" s="6">
        <v>23.00399878</v>
      </c>
      <c r="N253" s="7" t="str">
        <f>IF(ISNUMBER(_xll.BDP($C253, "DELTA_MID")),_xll.BDP($C253, "DELTA_MID")," ")</f>
        <v xml:space="preserve"> </v>
      </c>
      <c r="O253" s="7" t="str">
        <f>IF(ISNUMBER(N253),_xll.BDP($C253, "OPT_UNDL_TICKER"),"")</f>
        <v/>
      </c>
      <c r="P253" s="8" t="str">
        <f>IF(ISNUMBER(N253),_xll.BDP($C253, "OPT_UNDL_PX")," ")</f>
        <v xml:space="preserve"> </v>
      </c>
      <c r="Q253" s="7" t="str">
        <f>IF(ISNUMBER(N253),+G253*_xll.BDP($C253, "PX_POS_MULT_FACTOR")*P253/K253," ")</f>
        <v xml:space="preserve"> </v>
      </c>
      <c r="R253" s="8" t="str">
        <f>IF(OR($A253="TUA",$A253="TYA"),"",IF(ISNUMBER(_xll.BDP($C253,"DUR_ADJ_OAS_MID")),_xll.BDP($C253,"DUR_ADJ_OAS_MID"),IF(ISNUMBER(_xll.BDP($E253&amp;" ISIN","DUR_ADJ_OAS_MID")),_xll.BDP($E253&amp;" ISIN","DUR_ADJ_OAS_MID")," ")))</f>
        <v xml:space="preserve"> </v>
      </c>
      <c r="S253" s="7" t="str">
        <f t="shared" si="3"/>
        <v xml:space="preserve"> </v>
      </c>
      <c r="AB253" s="8" t="s">
        <v>803</v>
      </c>
    </row>
    <row r="254" spans="1:28" x14ac:dyDescent="0.25">
      <c r="A254" t="s">
        <v>211</v>
      </c>
      <c r="B254" t="s">
        <v>999</v>
      </c>
      <c r="C254" t="s">
        <v>1000</v>
      </c>
      <c r="D254" t="s">
        <v>1001</v>
      </c>
      <c r="E254" t="s">
        <v>1002</v>
      </c>
      <c r="F254" t="s">
        <v>1003</v>
      </c>
      <c r="G254" s="1">
        <v>530.17861846522896</v>
      </c>
      <c r="H254" s="1">
        <v>790.15</v>
      </c>
      <c r="I254" s="2">
        <v>418920.63538030069</v>
      </c>
      <c r="J254" s="3">
        <v>2.4692572303475998E-3</v>
      </c>
      <c r="K254" s="4">
        <v>169654514.00999999</v>
      </c>
      <c r="L254" s="5">
        <v>7375001</v>
      </c>
      <c r="M254" s="6">
        <v>23.00399878</v>
      </c>
      <c r="N254" s="7" t="str">
        <f>IF(ISNUMBER(_xll.BDP($C254, "DELTA_MID")),_xll.BDP($C254, "DELTA_MID")," ")</f>
        <v xml:space="preserve"> </v>
      </c>
      <c r="O254" s="7" t="str">
        <f>IF(ISNUMBER(N254),_xll.BDP($C254, "OPT_UNDL_TICKER"),"")</f>
        <v/>
      </c>
      <c r="P254" s="8" t="str">
        <f>IF(ISNUMBER(N254),_xll.BDP($C254, "OPT_UNDL_PX")," ")</f>
        <v xml:space="preserve"> </v>
      </c>
      <c r="Q254" s="7" t="str">
        <f>IF(ISNUMBER(N254),+G254*_xll.BDP($C254, "PX_POS_MULT_FACTOR")*P254/K254," ")</f>
        <v xml:space="preserve"> </v>
      </c>
      <c r="R254" s="8" t="str">
        <f>IF(OR($A254="TUA",$A254="TYA"),"",IF(ISNUMBER(_xll.BDP($C254,"DUR_ADJ_OAS_MID")),_xll.BDP($C254,"DUR_ADJ_OAS_MID"),IF(ISNUMBER(_xll.BDP($E254&amp;" ISIN","DUR_ADJ_OAS_MID")),_xll.BDP($E254&amp;" ISIN","DUR_ADJ_OAS_MID")," ")))</f>
        <v xml:space="preserve"> </v>
      </c>
      <c r="S254" s="7" t="str">
        <f t="shared" si="3"/>
        <v xml:space="preserve"> </v>
      </c>
      <c r="AB254" s="8" t="s">
        <v>803</v>
      </c>
    </row>
    <row r="255" spans="1:28" x14ac:dyDescent="0.25">
      <c r="A255" t="s">
        <v>211</v>
      </c>
      <c r="B255" t="s">
        <v>1004</v>
      </c>
      <c r="C255" t="s">
        <v>1005</v>
      </c>
      <c r="D255" t="s">
        <v>1006</v>
      </c>
      <c r="E255" t="s">
        <v>1007</v>
      </c>
      <c r="F255" t="s">
        <v>1008</v>
      </c>
      <c r="G255" s="1">
        <v>22267.216958685389</v>
      </c>
      <c r="H255" s="1">
        <v>18.93</v>
      </c>
      <c r="I255" s="2">
        <v>421518.41702791449</v>
      </c>
      <c r="J255" s="3">
        <v>2.484569417369401E-3</v>
      </c>
      <c r="K255" s="4">
        <v>169654514.00999999</v>
      </c>
      <c r="L255" s="5">
        <v>7375001</v>
      </c>
      <c r="M255" s="6">
        <v>23.00399878</v>
      </c>
      <c r="N255" s="7" t="str">
        <f>IF(ISNUMBER(_xll.BDP($C255, "DELTA_MID")),_xll.BDP($C255, "DELTA_MID")," ")</f>
        <v xml:space="preserve"> </v>
      </c>
      <c r="O255" s="7" t="str">
        <f>IF(ISNUMBER(N255),_xll.BDP($C255, "OPT_UNDL_TICKER"),"")</f>
        <v/>
      </c>
      <c r="P255" s="8" t="str">
        <f>IF(ISNUMBER(N255),_xll.BDP($C255, "OPT_UNDL_PX")," ")</f>
        <v xml:space="preserve"> </v>
      </c>
      <c r="Q255" s="7" t="str">
        <f>IF(ISNUMBER(N255),+G255*_xll.BDP($C255, "PX_POS_MULT_FACTOR")*P255/K255," ")</f>
        <v xml:space="preserve"> </v>
      </c>
      <c r="R255" s="8" t="str">
        <f>IF(OR($A255="TUA",$A255="TYA"),"",IF(ISNUMBER(_xll.BDP($C255,"DUR_ADJ_OAS_MID")),_xll.BDP($C255,"DUR_ADJ_OAS_MID"),IF(ISNUMBER(_xll.BDP($E255&amp;" ISIN","DUR_ADJ_OAS_MID")),_xll.BDP($E255&amp;" ISIN","DUR_ADJ_OAS_MID")," ")))</f>
        <v xml:space="preserve"> </v>
      </c>
      <c r="S255" s="7" t="str">
        <f t="shared" si="3"/>
        <v xml:space="preserve"> </v>
      </c>
      <c r="AB255" s="8" t="s">
        <v>803</v>
      </c>
    </row>
    <row r="256" spans="1:28" x14ac:dyDescent="0.25">
      <c r="A256" t="s">
        <v>211</v>
      </c>
      <c r="B256" t="s">
        <v>1009</v>
      </c>
      <c r="C256" t="s">
        <v>1010</v>
      </c>
      <c r="D256" t="s">
        <v>1011</v>
      </c>
      <c r="E256" t="s">
        <v>1012</v>
      </c>
      <c r="F256" t="s">
        <v>1013</v>
      </c>
      <c r="G256" s="1">
        <v>1961.7069928248429</v>
      </c>
      <c r="H256" s="1">
        <v>208.66</v>
      </c>
      <c r="I256" s="2">
        <v>409329.78112283169</v>
      </c>
      <c r="J256" s="3">
        <v>2.4127255529358001E-3</v>
      </c>
      <c r="K256" s="4">
        <v>169654514.00999999</v>
      </c>
      <c r="L256" s="5">
        <v>7375001</v>
      </c>
      <c r="M256" s="6">
        <v>23.00399878</v>
      </c>
      <c r="N256" s="7" t="str">
        <f>IF(ISNUMBER(_xll.BDP($C256, "DELTA_MID")),_xll.BDP($C256, "DELTA_MID")," ")</f>
        <v xml:space="preserve"> </v>
      </c>
      <c r="O256" s="7" t="str">
        <f>IF(ISNUMBER(N256),_xll.BDP($C256, "OPT_UNDL_TICKER"),"")</f>
        <v/>
      </c>
      <c r="P256" s="8" t="str">
        <f>IF(ISNUMBER(N256),_xll.BDP($C256, "OPT_UNDL_PX")," ")</f>
        <v xml:space="preserve"> </v>
      </c>
      <c r="Q256" s="7" t="str">
        <f>IF(ISNUMBER(N256),+G256*_xll.BDP($C256, "PX_POS_MULT_FACTOR")*P256/K256," ")</f>
        <v xml:space="preserve"> </v>
      </c>
      <c r="R256" s="8" t="str">
        <f>IF(OR($A256="TUA",$A256="TYA"),"",IF(ISNUMBER(_xll.BDP($C256,"DUR_ADJ_OAS_MID")),_xll.BDP($C256,"DUR_ADJ_OAS_MID"),IF(ISNUMBER(_xll.BDP($E256&amp;" ISIN","DUR_ADJ_OAS_MID")),_xll.BDP($E256&amp;" ISIN","DUR_ADJ_OAS_MID")," ")))</f>
        <v xml:space="preserve"> </v>
      </c>
      <c r="S256" s="7" t="str">
        <f t="shared" si="3"/>
        <v xml:space="preserve"> </v>
      </c>
      <c r="AB256" s="8" t="s">
        <v>803</v>
      </c>
    </row>
    <row r="257" spans="1:28" x14ac:dyDescent="0.25">
      <c r="A257" t="s">
        <v>211</v>
      </c>
      <c r="B257" t="s">
        <v>1014</v>
      </c>
      <c r="C257" t="s">
        <v>1015</v>
      </c>
      <c r="D257" t="s">
        <v>1016</v>
      </c>
      <c r="E257" t="s">
        <v>1017</v>
      </c>
      <c r="F257" t="s">
        <v>1018</v>
      </c>
      <c r="G257" s="1">
        <v>1172.0895139064389</v>
      </c>
      <c r="H257" s="1">
        <v>347.95</v>
      </c>
      <c r="I257" s="2">
        <v>407828.54636374553</v>
      </c>
      <c r="J257" s="3">
        <v>2.4038767771290001E-3</v>
      </c>
      <c r="K257" s="4">
        <v>169654514.00999999</v>
      </c>
      <c r="L257" s="5">
        <v>7375001</v>
      </c>
      <c r="M257" s="6">
        <v>23.00399878</v>
      </c>
      <c r="N257" s="7" t="str">
        <f>IF(ISNUMBER(_xll.BDP($C257, "DELTA_MID")),_xll.BDP($C257, "DELTA_MID")," ")</f>
        <v xml:space="preserve"> </v>
      </c>
      <c r="O257" s="7" t="str">
        <f>IF(ISNUMBER(N257),_xll.BDP($C257, "OPT_UNDL_TICKER"),"")</f>
        <v/>
      </c>
      <c r="P257" s="8" t="str">
        <f>IF(ISNUMBER(N257),_xll.BDP($C257, "OPT_UNDL_PX")," ")</f>
        <v xml:space="preserve"> </v>
      </c>
      <c r="Q257" s="7" t="str">
        <f>IF(ISNUMBER(N257),+G257*_xll.BDP($C257, "PX_POS_MULT_FACTOR")*P257/K257," ")</f>
        <v xml:space="preserve"> </v>
      </c>
      <c r="R257" s="8" t="str">
        <f>IF(OR($A257="TUA",$A257="TYA"),"",IF(ISNUMBER(_xll.BDP($C257,"DUR_ADJ_OAS_MID")),_xll.BDP($C257,"DUR_ADJ_OAS_MID"),IF(ISNUMBER(_xll.BDP($E257&amp;" ISIN","DUR_ADJ_OAS_MID")),_xll.BDP($E257&amp;" ISIN","DUR_ADJ_OAS_MID")," ")))</f>
        <v xml:space="preserve"> </v>
      </c>
      <c r="S257" s="7" t="str">
        <f t="shared" si="3"/>
        <v xml:space="preserve"> </v>
      </c>
      <c r="AB257" s="8" t="s">
        <v>803</v>
      </c>
    </row>
    <row r="258" spans="1:28" x14ac:dyDescent="0.25">
      <c r="A258" t="s">
        <v>211</v>
      </c>
      <c r="B258" t="s">
        <v>1019</v>
      </c>
      <c r="C258" t="s">
        <v>1020</v>
      </c>
      <c r="D258" t="s">
        <v>1021</v>
      </c>
      <c r="E258" t="s">
        <v>1022</v>
      </c>
      <c r="F258" t="s">
        <v>1023</v>
      </c>
      <c r="G258" s="1">
        <v>8340.1931060338866</v>
      </c>
      <c r="H258" s="1">
        <v>47.97</v>
      </c>
      <c r="I258" s="2">
        <v>400079.06329644553</v>
      </c>
      <c r="J258" s="3">
        <v>2.3581987525121998E-3</v>
      </c>
      <c r="K258" s="4">
        <v>169654514.00999999</v>
      </c>
      <c r="L258" s="5">
        <v>7375001</v>
      </c>
      <c r="M258" s="6">
        <v>23.00399878</v>
      </c>
      <c r="N258" s="7" t="str">
        <f>IF(ISNUMBER(_xll.BDP($C258, "DELTA_MID")),_xll.BDP($C258, "DELTA_MID")," ")</f>
        <v xml:space="preserve"> </v>
      </c>
      <c r="O258" s="7" t="str">
        <f>IF(ISNUMBER(N258),_xll.BDP($C258, "OPT_UNDL_TICKER"),"")</f>
        <v/>
      </c>
      <c r="P258" s="8" t="str">
        <f>IF(ISNUMBER(N258),_xll.BDP($C258, "OPT_UNDL_PX")," ")</f>
        <v xml:space="preserve"> </v>
      </c>
      <c r="Q258" s="7" t="str">
        <f>IF(ISNUMBER(N258),+G258*_xll.BDP($C258, "PX_POS_MULT_FACTOR")*P258/K258," ")</f>
        <v xml:space="preserve"> </v>
      </c>
      <c r="R258" s="8" t="str">
        <f>IF(OR($A258="TUA",$A258="TYA"),"",IF(ISNUMBER(_xll.BDP($C258,"DUR_ADJ_OAS_MID")),_xll.BDP($C258,"DUR_ADJ_OAS_MID"),IF(ISNUMBER(_xll.BDP($E258&amp;" ISIN","DUR_ADJ_OAS_MID")),_xll.BDP($E258&amp;" ISIN","DUR_ADJ_OAS_MID")," ")))</f>
        <v xml:space="preserve"> </v>
      </c>
      <c r="S258" s="7" t="str">
        <f t="shared" si="3"/>
        <v xml:space="preserve"> </v>
      </c>
      <c r="AB258" s="8" t="s">
        <v>803</v>
      </c>
    </row>
    <row r="259" spans="1:28" x14ac:dyDescent="0.25">
      <c r="A259" t="s">
        <v>211</v>
      </c>
      <c r="B259" t="s">
        <v>1024</v>
      </c>
      <c r="C259" t="s">
        <v>1025</v>
      </c>
      <c r="D259" t="s">
        <v>1026</v>
      </c>
      <c r="E259" t="s">
        <v>1027</v>
      </c>
      <c r="F259" t="s">
        <v>1028</v>
      </c>
      <c r="G259" s="1">
        <v>7217.1142171555912</v>
      </c>
      <c r="H259" s="1">
        <v>57.51</v>
      </c>
      <c r="I259" s="2">
        <v>415056.23862861801</v>
      </c>
      <c r="J259" s="3">
        <v>2.4464791936167E-3</v>
      </c>
      <c r="K259" s="4">
        <v>169654514.00999999</v>
      </c>
      <c r="L259" s="5">
        <v>7375001</v>
      </c>
      <c r="M259" s="6">
        <v>23.00399878</v>
      </c>
      <c r="N259" s="7" t="str">
        <f>IF(ISNUMBER(_xll.BDP($C259, "DELTA_MID")),_xll.BDP($C259, "DELTA_MID")," ")</f>
        <v xml:space="preserve"> </v>
      </c>
      <c r="O259" s="7" t="str">
        <f>IF(ISNUMBER(N259),_xll.BDP($C259, "OPT_UNDL_TICKER"),"")</f>
        <v/>
      </c>
      <c r="P259" s="8" t="str">
        <f>IF(ISNUMBER(N259),_xll.BDP($C259, "OPT_UNDL_PX")," ")</f>
        <v xml:space="preserve"> </v>
      </c>
      <c r="Q259" s="7" t="str">
        <f>IF(ISNUMBER(N259),+G259*_xll.BDP($C259, "PX_POS_MULT_FACTOR")*P259/K259," ")</f>
        <v xml:space="preserve"> </v>
      </c>
      <c r="R259" s="8" t="str">
        <f>IF(OR($A259="TUA",$A259="TYA"),"",IF(ISNUMBER(_xll.BDP($C259,"DUR_ADJ_OAS_MID")),_xll.BDP($C259,"DUR_ADJ_OAS_MID"),IF(ISNUMBER(_xll.BDP($E259&amp;" ISIN","DUR_ADJ_OAS_MID")),_xll.BDP($E259&amp;" ISIN","DUR_ADJ_OAS_MID")," ")))</f>
        <v xml:space="preserve"> </v>
      </c>
      <c r="S259" s="7" t="str">
        <f t="shared" ref="S259:S322" si="4">IF(ISNUMBER(N259),Q259*N259,IF(ISNUMBER(R259),J259*R259," "))</f>
        <v xml:space="preserve"> </v>
      </c>
      <c r="AB259" s="8" t="s">
        <v>803</v>
      </c>
    </row>
    <row r="260" spans="1:28" x14ac:dyDescent="0.25">
      <c r="A260" t="s">
        <v>211</v>
      </c>
      <c r="B260" t="s">
        <v>1029</v>
      </c>
      <c r="C260" t="s">
        <v>1030</v>
      </c>
      <c r="D260" t="s">
        <v>1031</v>
      </c>
      <c r="E260" t="s">
        <v>1032</v>
      </c>
      <c r="F260" t="s">
        <v>1033</v>
      </c>
      <c r="G260" s="1">
        <v>1179.0405956814641</v>
      </c>
      <c r="H260" s="1">
        <v>355.06</v>
      </c>
      <c r="I260" s="2">
        <v>418630.15390266059</v>
      </c>
      <c r="J260" s="3">
        <v>2.4675450361314011E-3</v>
      </c>
      <c r="K260" s="4">
        <v>169654514.00999999</v>
      </c>
      <c r="L260" s="5">
        <v>7375001</v>
      </c>
      <c r="M260" s="6">
        <v>23.00399878</v>
      </c>
      <c r="N260" s="7" t="str">
        <f>IF(ISNUMBER(_xll.BDP($C260, "DELTA_MID")),_xll.BDP($C260, "DELTA_MID")," ")</f>
        <v xml:space="preserve"> </v>
      </c>
      <c r="O260" s="7" t="str">
        <f>IF(ISNUMBER(N260),_xll.BDP($C260, "OPT_UNDL_TICKER"),"")</f>
        <v/>
      </c>
      <c r="P260" s="8" t="str">
        <f>IF(ISNUMBER(N260),_xll.BDP($C260, "OPT_UNDL_PX")," ")</f>
        <v xml:space="preserve"> </v>
      </c>
      <c r="Q260" s="7" t="str">
        <f>IF(ISNUMBER(N260),+G260*_xll.BDP($C260, "PX_POS_MULT_FACTOR")*P260/K260," ")</f>
        <v xml:space="preserve"> </v>
      </c>
      <c r="R260" s="8" t="str">
        <f>IF(OR($A260="TUA",$A260="TYA"),"",IF(ISNUMBER(_xll.BDP($C260,"DUR_ADJ_OAS_MID")),_xll.BDP($C260,"DUR_ADJ_OAS_MID"),IF(ISNUMBER(_xll.BDP($E260&amp;" ISIN","DUR_ADJ_OAS_MID")),_xll.BDP($E260&amp;" ISIN","DUR_ADJ_OAS_MID")," ")))</f>
        <v xml:space="preserve"> </v>
      </c>
      <c r="S260" s="7" t="str">
        <f t="shared" si="4"/>
        <v xml:space="preserve"> </v>
      </c>
      <c r="AB260" s="8" t="s">
        <v>803</v>
      </c>
    </row>
    <row r="261" spans="1:28" x14ac:dyDescent="0.25">
      <c r="A261" t="s">
        <v>211</v>
      </c>
      <c r="B261" t="s">
        <v>1034</v>
      </c>
      <c r="C261" t="s">
        <v>1035</v>
      </c>
      <c r="D261" t="s">
        <v>1036</v>
      </c>
      <c r="E261" t="s">
        <v>1037</v>
      </c>
      <c r="F261" t="s">
        <v>1038</v>
      </c>
      <c r="G261" s="1">
        <v>6495.1806350055831</v>
      </c>
      <c r="H261" s="1">
        <v>64.73</v>
      </c>
      <c r="I261" s="2">
        <v>420433.04250391142</v>
      </c>
      <c r="J261" s="3">
        <v>2.4781718597781002E-3</v>
      </c>
      <c r="K261" s="4">
        <v>169654514.00999999</v>
      </c>
      <c r="L261" s="5">
        <v>7375001</v>
      </c>
      <c r="M261" s="6">
        <v>23.00399878</v>
      </c>
      <c r="N261" s="7" t="str">
        <f>IF(ISNUMBER(_xll.BDP($C261, "DELTA_MID")),_xll.BDP($C261, "DELTA_MID")," ")</f>
        <v xml:space="preserve"> </v>
      </c>
      <c r="O261" s="7" t="str">
        <f>IF(ISNUMBER(N261),_xll.BDP($C261, "OPT_UNDL_TICKER"),"")</f>
        <v/>
      </c>
      <c r="P261" s="8" t="str">
        <f>IF(ISNUMBER(N261),_xll.BDP($C261, "OPT_UNDL_PX")," ")</f>
        <v xml:space="preserve"> </v>
      </c>
      <c r="Q261" s="7" t="str">
        <f>IF(ISNUMBER(N261),+G261*_xll.BDP($C261, "PX_POS_MULT_FACTOR")*P261/K261," ")</f>
        <v xml:space="preserve"> </v>
      </c>
      <c r="R261" s="8" t="str">
        <f>IF(OR($A261="TUA",$A261="TYA"),"",IF(ISNUMBER(_xll.BDP($C261,"DUR_ADJ_OAS_MID")),_xll.BDP($C261,"DUR_ADJ_OAS_MID"),IF(ISNUMBER(_xll.BDP($E261&amp;" ISIN","DUR_ADJ_OAS_MID")),_xll.BDP($E261&amp;" ISIN","DUR_ADJ_OAS_MID")," ")))</f>
        <v xml:space="preserve"> </v>
      </c>
      <c r="S261" s="7" t="str">
        <f t="shared" si="4"/>
        <v xml:space="preserve"> </v>
      </c>
      <c r="AB261" s="8" t="s">
        <v>803</v>
      </c>
    </row>
    <row r="262" spans="1:28" x14ac:dyDescent="0.25">
      <c r="A262" t="s">
        <v>211</v>
      </c>
      <c r="B262" t="s">
        <v>1039</v>
      </c>
      <c r="C262" t="s">
        <v>1040</v>
      </c>
      <c r="D262" t="s">
        <v>1041</v>
      </c>
      <c r="E262" t="s">
        <v>1042</v>
      </c>
      <c r="F262" t="s">
        <v>1043</v>
      </c>
      <c r="G262" s="1">
        <v>30721.88198959564</v>
      </c>
      <c r="H262" s="1">
        <v>13.66</v>
      </c>
      <c r="I262" s="2">
        <v>419660.90797787649</v>
      </c>
      <c r="J262" s="3">
        <v>2.4736206426735001E-3</v>
      </c>
      <c r="K262" s="4">
        <v>169654514.00999999</v>
      </c>
      <c r="L262" s="5">
        <v>7375001</v>
      </c>
      <c r="M262" s="6">
        <v>23.00399878</v>
      </c>
      <c r="N262" s="7" t="str">
        <f>IF(ISNUMBER(_xll.BDP($C262, "DELTA_MID")),_xll.BDP($C262, "DELTA_MID")," ")</f>
        <v xml:space="preserve"> </v>
      </c>
      <c r="O262" s="7" t="str">
        <f>IF(ISNUMBER(N262),_xll.BDP($C262, "OPT_UNDL_TICKER"),"")</f>
        <v/>
      </c>
      <c r="P262" s="8" t="str">
        <f>IF(ISNUMBER(N262),_xll.BDP($C262, "OPT_UNDL_PX")," ")</f>
        <v xml:space="preserve"> </v>
      </c>
      <c r="Q262" s="7" t="str">
        <f>IF(ISNUMBER(N262),+G262*_xll.BDP($C262, "PX_POS_MULT_FACTOR")*P262/K262," ")</f>
        <v xml:space="preserve"> </v>
      </c>
      <c r="R262" s="8" t="str">
        <f>IF(OR($A262="TUA",$A262="TYA"),"",IF(ISNUMBER(_xll.BDP($C262,"DUR_ADJ_OAS_MID")),_xll.BDP($C262,"DUR_ADJ_OAS_MID"),IF(ISNUMBER(_xll.BDP($E262&amp;" ISIN","DUR_ADJ_OAS_MID")),_xll.BDP($E262&amp;" ISIN","DUR_ADJ_OAS_MID")," ")))</f>
        <v xml:space="preserve"> </v>
      </c>
      <c r="S262" s="7" t="str">
        <f t="shared" si="4"/>
        <v xml:space="preserve"> </v>
      </c>
      <c r="AB262" s="8" t="s">
        <v>803</v>
      </c>
    </row>
    <row r="263" spans="1:28" x14ac:dyDescent="0.25">
      <c r="A263" t="s">
        <v>211</v>
      </c>
      <c r="B263" t="s">
        <v>1044</v>
      </c>
      <c r="C263" t="s">
        <v>1045</v>
      </c>
      <c r="D263" t="s">
        <v>1046</v>
      </c>
      <c r="E263" t="s">
        <v>1047</v>
      </c>
      <c r="F263" t="s">
        <v>1048</v>
      </c>
      <c r="G263" s="1">
        <v>2485.9196000021188</v>
      </c>
      <c r="H263" s="1">
        <v>166.59</v>
      </c>
      <c r="I263" s="2">
        <v>414129.34616435308</v>
      </c>
      <c r="J263" s="3">
        <v>2.4410157818727002E-3</v>
      </c>
      <c r="K263" s="4">
        <v>169654514.00999999</v>
      </c>
      <c r="L263" s="5">
        <v>7375001</v>
      </c>
      <c r="M263" s="6">
        <v>23.00399878</v>
      </c>
      <c r="N263" s="7" t="str">
        <f>IF(ISNUMBER(_xll.BDP($C263, "DELTA_MID")),_xll.BDP($C263, "DELTA_MID")," ")</f>
        <v xml:space="preserve"> </v>
      </c>
      <c r="O263" s="7" t="str">
        <f>IF(ISNUMBER(N263),_xll.BDP($C263, "OPT_UNDL_TICKER"),"")</f>
        <v/>
      </c>
      <c r="P263" s="8" t="str">
        <f>IF(ISNUMBER(N263),_xll.BDP($C263, "OPT_UNDL_PX")," ")</f>
        <v xml:space="preserve"> </v>
      </c>
      <c r="Q263" s="7" t="str">
        <f>IF(ISNUMBER(N263),+G263*_xll.BDP($C263, "PX_POS_MULT_FACTOR")*P263/K263," ")</f>
        <v xml:space="preserve"> </v>
      </c>
      <c r="R263" s="8" t="str">
        <f>IF(OR($A263="TUA",$A263="TYA"),"",IF(ISNUMBER(_xll.BDP($C263,"DUR_ADJ_OAS_MID")),_xll.BDP($C263,"DUR_ADJ_OAS_MID"),IF(ISNUMBER(_xll.BDP($E263&amp;" ISIN","DUR_ADJ_OAS_MID")),_xll.BDP($E263&amp;" ISIN","DUR_ADJ_OAS_MID")," ")))</f>
        <v xml:space="preserve"> </v>
      </c>
      <c r="S263" s="7" t="str">
        <f t="shared" si="4"/>
        <v xml:space="preserve"> </v>
      </c>
      <c r="AB263" s="8" t="s">
        <v>803</v>
      </c>
    </row>
    <row r="264" spans="1:28" x14ac:dyDescent="0.25">
      <c r="A264" t="s">
        <v>211</v>
      </c>
      <c r="B264" t="s">
        <v>1049</v>
      </c>
      <c r="C264" t="s">
        <v>1050</v>
      </c>
      <c r="D264" t="s">
        <v>1051</v>
      </c>
      <c r="E264" t="s">
        <v>1052</v>
      </c>
      <c r="F264" t="s">
        <v>1053</v>
      </c>
      <c r="G264" s="1">
        <v>2610.255065402388</v>
      </c>
      <c r="H264" s="1">
        <v>158.63999999999999</v>
      </c>
      <c r="I264" s="2">
        <v>414090.86357543489</v>
      </c>
      <c r="J264" s="3">
        <v>2.4407889527244E-3</v>
      </c>
      <c r="K264" s="4">
        <v>169654514.00999999</v>
      </c>
      <c r="L264" s="5">
        <v>7375001</v>
      </c>
      <c r="M264" s="6">
        <v>23.00399878</v>
      </c>
      <c r="N264" s="7" t="str">
        <f>IF(ISNUMBER(_xll.BDP($C264, "DELTA_MID")),_xll.BDP($C264, "DELTA_MID")," ")</f>
        <v xml:space="preserve"> </v>
      </c>
      <c r="O264" s="7" t="str">
        <f>IF(ISNUMBER(N264),_xll.BDP($C264, "OPT_UNDL_TICKER"),"")</f>
        <v/>
      </c>
      <c r="P264" s="8" t="str">
        <f>IF(ISNUMBER(N264),_xll.BDP($C264, "OPT_UNDL_PX")," ")</f>
        <v xml:space="preserve"> </v>
      </c>
      <c r="Q264" s="7" t="str">
        <f>IF(ISNUMBER(N264),+G264*_xll.BDP($C264, "PX_POS_MULT_FACTOR")*P264/K264," ")</f>
        <v xml:space="preserve"> </v>
      </c>
      <c r="R264" s="8" t="str">
        <f>IF(OR($A264="TUA",$A264="TYA"),"",IF(ISNUMBER(_xll.BDP($C264,"DUR_ADJ_OAS_MID")),_xll.BDP($C264,"DUR_ADJ_OAS_MID"),IF(ISNUMBER(_xll.BDP($E264&amp;" ISIN","DUR_ADJ_OAS_MID")),_xll.BDP($E264&amp;" ISIN","DUR_ADJ_OAS_MID")," ")))</f>
        <v xml:space="preserve"> </v>
      </c>
      <c r="S264" s="7" t="str">
        <f t="shared" si="4"/>
        <v xml:space="preserve"> </v>
      </c>
      <c r="AB264" s="8" t="s">
        <v>803</v>
      </c>
    </row>
    <row r="265" spans="1:28" x14ac:dyDescent="0.25">
      <c r="A265" t="s">
        <v>211</v>
      </c>
      <c r="B265" t="s">
        <v>1054</v>
      </c>
      <c r="C265" t="s">
        <v>1055</v>
      </c>
      <c r="D265" t="s">
        <v>1056</v>
      </c>
      <c r="E265" t="s">
        <v>1057</v>
      </c>
      <c r="F265" t="s">
        <v>1058</v>
      </c>
      <c r="G265" s="1">
        <v>1033.3901455842961</v>
      </c>
      <c r="H265" s="1">
        <v>411.49</v>
      </c>
      <c r="I265" s="2">
        <v>425229.71100648202</v>
      </c>
      <c r="J265" s="3">
        <v>2.5064450155532999E-3</v>
      </c>
      <c r="K265" s="4">
        <v>169654514.00999999</v>
      </c>
      <c r="L265" s="5">
        <v>7375001</v>
      </c>
      <c r="M265" s="6">
        <v>23.00399878</v>
      </c>
      <c r="N265" s="7" t="str">
        <f>IF(ISNUMBER(_xll.BDP($C265, "DELTA_MID")),_xll.BDP($C265, "DELTA_MID")," ")</f>
        <v xml:space="preserve"> </v>
      </c>
      <c r="O265" s="7" t="str">
        <f>IF(ISNUMBER(N265),_xll.BDP($C265, "OPT_UNDL_TICKER"),"")</f>
        <v/>
      </c>
      <c r="P265" s="8" t="str">
        <f>IF(ISNUMBER(N265),_xll.BDP($C265, "OPT_UNDL_PX")," ")</f>
        <v xml:space="preserve"> </v>
      </c>
      <c r="Q265" s="7" t="str">
        <f>IF(ISNUMBER(N265),+G265*_xll.BDP($C265, "PX_POS_MULT_FACTOR")*P265/K265," ")</f>
        <v xml:space="preserve"> </v>
      </c>
      <c r="R265" s="8" t="str">
        <f>IF(OR($A265="TUA",$A265="TYA"),"",IF(ISNUMBER(_xll.BDP($C265,"DUR_ADJ_OAS_MID")),_xll.BDP($C265,"DUR_ADJ_OAS_MID"),IF(ISNUMBER(_xll.BDP($E265&amp;" ISIN","DUR_ADJ_OAS_MID")),_xll.BDP($E265&amp;" ISIN","DUR_ADJ_OAS_MID")," ")))</f>
        <v xml:space="preserve"> </v>
      </c>
      <c r="S265" s="7" t="str">
        <f t="shared" si="4"/>
        <v xml:space="preserve"> </v>
      </c>
      <c r="AB265" s="8" t="s">
        <v>803</v>
      </c>
    </row>
    <row r="266" spans="1:28" x14ac:dyDescent="0.25">
      <c r="A266" t="s">
        <v>211</v>
      </c>
      <c r="B266" t="s">
        <v>1059</v>
      </c>
      <c r="C266" t="s">
        <v>1060</v>
      </c>
      <c r="D266" t="s">
        <v>1061</v>
      </c>
      <c r="E266" t="s">
        <v>1062</v>
      </c>
      <c r="F266" t="s">
        <v>1063</v>
      </c>
      <c r="G266" s="1">
        <v>702.78424438369802</v>
      </c>
      <c r="H266" s="1">
        <v>585.38</v>
      </c>
      <c r="I266" s="2">
        <v>411395.84097732912</v>
      </c>
      <c r="J266" s="3">
        <v>2.4249035952740999E-3</v>
      </c>
      <c r="K266" s="4">
        <v>169654514.00999999</v>
      </c>
      <c r="L266" s="5">
        <v>7375001</v>
      </c>
      <c r="M266" s="6">
        <v>23.00399878</v>
      </c>
      <c r="N266" s="7" t="str">
        <f>IF(ISNUMBER(_xll.BDP($C266, "DELTA_MID")),_xll.BDP($C266, "DELTA_MID")," ")</f>
        <v xml:space="preserve"> </v>
      </c>
      <c r="O266" s="7" t="str">
        <f>IF(ISNUMBER(N266),_xll.BDP($C266, "OPT_UNDL_TICKER"),"")</f>
        <v/>
      </c>
      <c r="P266" s="8" t="str">
        <f>IF(ISNUMBER(N266),_xll.BDP($C266, "OPT_UNDL_PX")," ")</f>
        <v xml:space="preserve"> </v>
      </c>
      <c r="Q266" s="7" t="str">
        <f>IF(ISNUMBER(N266),+G266*_xll.BDP($C266, "PX_POS_MULT_FACTOR")*P266/K266," ")</f>
        <v xml:space="preserve"> </v>
      </c>
      <c r="R266" s="8" t="str">
        <f>IF(OR($A266="TUA",$A266="TYA"),"",IF(ISNUMBER(_xll.BDP($C266,"DUR_ADJ_OAS_MID")),_xll.BDP($C266,"DUR_ADJ_OAS_MID"),IF(ISNUMBER(_xll.BDP($E266&amp;" ISIN","DUR_ADJ_OAS_MID")),_xll.BDP($E266&amp;" ISIN","DUR_ADJ_OAS_MID")," ")))</f>
        <v xml:space="preserve"> </v>
      </c>
      <c r="S266" s="7" t="str">
        <f t="shared" si="4"/>
        <v xml:space="preserve"> </v>
      </c>
      <c r="AB266" s="8" t="s">
        <v>803</v>
      </c>
    </row>
    <row r="267" spans="1:28" x14ac:dyDescent="0.25">
      <c r="A267" t="s">
        <v>211</v>
      </c>
      <c r="B267" t="s">
        <v>1064</v>
      </c>
      <c r="C267" t="s">
        <v>1065</v>
      </c>
      <c r="D267" t="s">
        <v>1066</v>
      </c>
      <c r="E267" t="s">
        <v>1067</v>
      </c>
      <c r="G267" s="1">
        <v>4057.0427205895789</v>
      </c>
      <c r="H267" s="1">
        <v>102.78</v>
      </c>
      <c r="I267" s="2">
        <v>416982.85082219698</v>
      </c>
      <c r="J267" s="3">
        <v>2.4578352851702999E-3</v>
      </c>
      <c r="K267" s="4">
        <v>169654514.00999999</v>
      </c>
      <c r="L267" s="5">
        <v>7375001</v>
      </c>
      <c r="M267" s="6">
        <v>23.00399878</v>
      </c>
      <c r="N267" s="7" t="str">
        <f>IF(ISNUMBER(_xll.BDP($C267, "DELTA_MID")),_xll.BDP($C267, "DELTA_MID")," ")</f>
        <v xml:space="preserve"> </v>
      </c>
      <c r="O267" s="7" t="str">
        <f>IF(ISNUMBER(N267),_xll.BDP($C267, "OPT_UNDL_TICKER"),"")</f>
        <v/>
      </c>
      <c r="P267" s="8" t="str">
        <f>IF(ISNUMBER(N267),_xll.BDP($C267, "OPT_UNDL_PX")," ")</f>
        <v xml:space="preserve"> </v>
      </c>
      <c r="Q267" s="7" t="str">
        <f>IF(ISNUMBER(N267),+G267*_xll.BDP($C267, "PX_POS_MULT_FACTOR")*P267/K267," ")</f>
        <v xml:space="preserve"> </v>
      </c>
      <c r="R267" s="8" t="str">
        <f>IF(OR($A267="TUA",$A267="TYA"),"",IF(ISNUMBER(_xll.BDP($C267,"DUR_ADJ_OAS_MID")),_xll.BDP($C267,"DUR_ADJ_OAS_MID"),IF(ISNUMBER(_xll.BDP($E267&amp;" ISIN","DUR_ADJ_OAS_MID")),_xll.BDP($E267&amp;" ISIN","DUR_ADJ_OAS_MID")," ")))</f>
        <v xml:space="preserve"> </v>
      </c>
      <c r="S267" s="7" t="str">
        <f t="shared" si="4"/>
        <v xml:space="preserve"> </v>
      </c>
      <c r="AB267" s="8" t="s">
        <v>803</v>
      </c>
    </row>
    <row r="268" spans="1:28" x14ac:dyDescent="0.25">
      <c r="A268" t="s">
        <v>211</v>
      </c>
      <c r="B268" t="s">
        <v>1068</v>
      </c>
      <c r="C268" t="s">
        <v>1069</v>
      </c>
      <c r="D268" t="s">
        <v>1070</v>
      </c>
      <c r="E268" t="s">
        <v>1071</v>
      </c>
      <c r="F268" t="s">
        <v>1072</v>
      </c>
      <c r="G268" s="1">
        <v>14191.369400733531</v>
      </c>
      <c r="H268" s="1">
        <v>29.46</v>
      </c>
      <c r="I268" s="2">
        <v>418077.74254560989</v>
      </c>
      <c r="J268" s="3">
        <v>2.4642889402929002E-3</v>
      </c>
      <c r="K268" s="4">
        <v>169654514.00999999</v>
      </c>
      <c r="L268" s="5">
        <v>7375001</v>
      </c>
      <c r="M268" s="6">
        <v>23.00399878</v>
      </c>
      <c r="N268" s="7" t="str">
        <f>IF(ISNUMBER(_xll.BDP($C268, "DELTA_MID")),_xll.BDP($C268, "DELTA_MID")," ")</f>
        <v xml:space="preserve"> </v>
      </c>
      <c r="O268" s="7" t="str">
        <f>IF(ISNUMBER(N268),_xll.BDP($C268, "OPT_UNDL_TICKER"),"")</f>
        <v/>
      </c>
      <c r="P268" s="8" t="str">
        <f>IF(ISNUMBER(N268),_xll.BDP($C268, "OPT_UNDL_PX")," ")</f>
        <v xml:space="preserve"> </v>
      </c>
      <c r="Q268" s="7" t="str">
        <f>IF(ISNUMBER(N268),+G268*_xll.BDP($C268, "PX_POS_MULT_FACTOR")*P268/K268," ")</f>
        <v xml:space="preserve"> </v>
      </c>
      <c r="R268" s="8" t="str">
        <f>IF(OR($A268="TUA",$A268="TYA"),"",IF(ISNUMBER(_xll.BDP($C268,"DUR_ADJ_OAS_MID")),_xll.BDP($C268,"DUR_ADJ_OAS_MID"),IF(ISNUMBER(_xll.BDP($E268&amp;" ISIN","DUR_ADJ_OAS_MID")),_xll.BDP($E268&amp;" ISIN","DUR_ADJ_OAS_MID")," ")))</f>
        <v xml:space="preserve"> </v>
      </c>
      <c r="S268" s="7" t="str">
        <f t="shared" si="4"/>
        <v xml:space="preserve"> </v>
      </c>
      <c r="AB268" s="8" t="s">
        <v>803</v>
      </c>
    </row>
    <row r="269" spans="1:28" x14ac:dyDescent="0.25">
      <c r="A269" t="s">
        <v>211</v>
      </c>
      <c r="B269" t="s">
        <v>1073</v>
      </c>
      <c r="C269" t="s">
        <v>1074</v>
      </c>
      <c r="D269" t="s">
        <v>1075</v>
      </c>
      <c r="E269" t="s">
        <v>1076</v>
      </c>
      <c r="F269" t="s">
        <v>1077</v>
      </c>
      <c r="G269" s="1">
        <v>18223.923409266659</v>
      </c>
      <c r="H269" s="1">
        <v>23.39</v>
      </c>
      <c r="I269" s="2">
        <v>426257.56854274712</v>
      </c>
      <c r="J269" s="3">
        <v>2.5125035489336998E-3</v>
      </c>
      <c r="K269" s="4">
        <v>169654514.00999999</v>
      </c>
      <c r="L269" s="5">
        <v>7375001</v>
      </c>
      <c r="M269" s="6">
        <v>23.00399878</v>
      </c>
      <c r="N269" s="7" t="str">
        <f>IF(ISNUMBER(_xll.BDP($C269, "DELTA_MID")),_xll.BDP($C269, "DELTA_MID")," ")</f>
        <v xml:space="preserve"> </v>
      </c>
      <c r="O269" s="7" t="str">
        <f>IF(ISNUMBER(N269),_xll.BDP($C269, "OPT_UNDL_TICKER"),"")</f>
        <v/>
      </c>
      <c r="P269" s="8" t="str">
        <f>IF(ISNUMBER(N269),_xll.BDP($C269, "OPT_UNDL_PX")," ")</f>
        <v xml:space="preserve"> </v>
      </c>
      <c r="Q269" s="7" t="str">
        <f>IF(ISNUMBER(N269),+G269*_xll.BDP($C269, "PX_POS_MULT_FACTOR")*P269/K269," ")</f>
        <v xml:space="preserve"> </v>
      </c>
      <c r="R269" s="8" t="str">
        <f>IF(OR($A269="TUA",$A269="TYA"),"",IF(ISNUMBER(_xll.BDP($C269,"DUR_ADJ_OAS_MID")),_xll.BDP($C269,"DUR_ADJ_OAS_MID"),IF(ISNUMBER(_xll.BDP($E269&amp;" ISIN","DUR_ADJ_OAS_MID")),_xll.BDP($E269&amp;" ISIN","DUR_ADJ_OAS_MID")," ")))</f>
        <v xml:space="preserve"> </v>
      </c>
      <c r="S269" s="7" t="str">
        <f t="shared" si="4"/>
        <v xml:space="preserve"> </v>
      </c>
      <c r="AB269" s="8" t="s">
        <v>803</v>
      </c>
    </row>
    <row r="270" spans="1:28" x14ac:dyDescent="0.25">
      <c r="A270" t="s">
        <v>211</v>
      </c>
      <c r="B270" t="s">
        <v>1078</v>
      </c>
      <c r="C270" t="s">
        <v>1079</v>
      </c>
      <c r="D270" t="s">
        <v>1080</v>
      </c>
      <c r="E270" t="s">
        <v>1081</v>
      </c>
      <c r="F270" t="s">
        <v>1082</v>
      </c>
      <c r="G270" s="1">
        <v>2952.689554769187</v>
      </c>
      <c r="H270" s="1">
        <v>139.41999999999999</v>
      </c>
      <c r="I270" s="2">
        <v>411663.97772591998</v>
      </c>
      <c r="J270" s="3">
        <v>2.4264840822429E-3</v>
      </c>
      <c r="K270" s="4">
        <v>169654514.00999999</v>
      </c>
      <c r="L270" s="5">
        <v>7375001</v>
      </c>
      <c r="M270" s="6">
        <v>23.00399878</v>
      </c>
      <c r="N270" s="7" t="str">
        <f>IF(ISNUMBER(_xll.BDP($C270, "DELTA_MID")),_xll.BDP($C270, "DELTA_MID")," ")</f>
        <v xml:space="preserve"> </v>
      </c>
      <c r="O270" s="7" t="str">
        <f>IF(ISNUMBER(N270),_xll.BDP($C270, "OPT_UNDL_TICKER"),"")</f>
        <v/>
      </c>
      <c r="P270" s="8" t="str">
        <f>IF(ISNUMBER(N270),_xll.BDP($C270, "OPT_UNDL_PX")," ")</f>
        <v xml:space="preserve"> </v>
      </c>
      <c r="Q270" s="7" t="str">
        <f>IF(ISNUMBER(N270),+G270*_xll.BDP($C270, "PX_POS_MULT_FACTOR")*P270/K270," ")</f>
        <v xml:space="preserve"> </v>
      </c>
      <c r="R270" s="8" t="str">
        <f>IF(OR($A270="TUA",$A270="TYA"),"",IF(ISNUMBER(_xll.BDP($C270,"DUR_ADJ_OAS_MID")),_xll.BDP($C270,"DUR_ADJ_OAS_MID"),IF(ISNUMBER(_xll.BDP($E270&amp;" ISIN","DUR_ADJ_OAS_MID")),_xll.BDP($E270&amp;" ISIN","DUR_ADJ_OAS_MID")," ")))</f>
        <v xml:space="preserve"> </v>
      </c>
      <c r="S270" s="7" t="str">
        <f t="shared" si="4"/>
        <v xml:space="preserve"> </v>
      </c>
      <c r="AB270" s="8" t="s">
        <v>803</v>
      </c>
    </row>
    <row r="271" spans="1:28" x14ac:dyDescent="0.25">
      <c r="A271" t="s">
        <v>211</v>
      </c>
      <c r="B271" t="s">
        <v>1083</v>
      </c>
      <c r="C271" t="s">
        <v>1084</v>
      </c>
      <c r="D271" t="s">
        <v>1085</v>
      </c>
      <c r="E271" t="s">
        <v>1086</v>
      </c>
      <c r="F271" t="s">
        <v>1087</v>
      </c>
      <c r="G271" s="1">
        <v>10029.06798377692</v>
      </c>
      <c r="H271" s="1">
        <v>42.03</v>
      </c>
      <c r="I271" s="2">
        <v>421521.72735814401</v>
      </c>
      <c r="J271" s="3">
        <v>2.4845889295541999E-3</v>
      </c>
      <c r="K271" s="4">
        <v>169654514.00999999</v>
      </c>
      <c r="L271" s="5">
        <v>7375001</v>
      </c>
      <c r="M271" s="6">
        <v>23.00399878</v>
      </c>
      <c r="N271" s="7" t="str">
        <f>IF(ISNUMBER(_xll.BDP($C271, "DELTA_MID")),_xll.BDP($C271, "DELTA_MID")," ")</f>
        <v xml:space="preserve"> </v>
      </c>
      <c r="O271" s="7" t="str">
        <f>IF(ISNUMBER(N271),_xll.BDP($C271, "OPT_UNDL_TICKER"),"")</f>
        <v/>
      </c>
      <c r="P271" s="8" t="str">
        <f>IF(ISNUMBER(N271),_xll.BDP($C271, "OPT_UNDL_PX")," ")</f>
        <v xml:space="preserve"> </v>
      </c>
      <c r="Q271" s="7" t="str">
        <f>IF(ISNUMBER(N271),+G271*_xll.BDP($C271, "PX_POS_MULT_FACTOR")*P271/K271," ")</f>
        <v xml:space="preserve"> </v>
      </c>
      <c r="R271" s="8" t="str">
        <f>IF(OR($A271="TUA",$A271="TYA"),"",IF(ISNUMBER(_xll.BDP($C271,"DUR_ADJ_OAS_MID")),_xll.BDP($C271,"DUR_ADJ_OAS_MID"),IF(ISNUMBER(_xll.BDP($E271&amp;" ISIN","DUR_ADJ_OAS_MID")),_xll.BDP($E271&amp;" ISIN","DUR_ADJ_OAS_MID")," ")))</f>
        <v xml:space="preserve"> </v>
      </c>
      <c r="S271" s="7" t="str">
        <f t="shared" si="4"/>
        <v xml:space="preserve"> </v>
      </c>
      <c r="AB271" s="8" t="s">
        <v>803</v>
      </c>
    </row>
    <row r="272" spans="1:28" x14ac:dyDescent="0.25">
      <c r="A272" t="s">
        <v>211</v>
      </c>
      <c r="B272" t="s">
        <v>1088</v>
      </c>
      <c r="C272" t="s">
        <v>1089</v>
      </c>
      <c r="D272" t="s">
        <v>1090</v>
      </c>
      <c r="E272" t="s">
        <v>1091</v>
      </c>
      <c r="F272" t="s">
        <v>1092</v>
      </c>
      <c r="G272" s="1">
        <v>6777.7650293844899</v>
      </c>
      <c r="H272" s="1">
        <v>60.8</v>
      </c>
      <c r="I272" s="2">
        <v>412088.11378657701</v>
      </c>
      <c r="J272" s="3">
        <v>2.4289840809204001E-3</v>
      </c>
      <c r="K272" s="4">
        <v>169654514.00999999</v>
      </c>
      <c r="L272" s="5">
        <v>7375001</v>
      </c>
      <c r="M272" s="6">
        <v>23.00399878</v>
      </c>
      <c r="N272" s="7" t="str">
        <f>IF(ISNUMBER(_xll.BDP($C272, "DELTA_MID")),_xll.BDP($C272, "DELTA_MID")," ")</f>
        <v xml:space="preserve"> </v>
      </c>
      <c r="O272" s="7" t="str">
        <f>IF(ISNUMBER(N272),_xll.BDP($C272, "OPT_UNDL_TICKER"),"")</f>
        <v/>
      </c>
      <c r="P272" s="8" t="str">
        <f>IF(ISNUMBER(N272),_xll.BDP($C272, "OPT_UNDL_PX")," ")</f>
        <v xml:space="preserve"> </v>
      </c>
      <c r="Q272" s="7" t="str">
        <f>IF(ISNUMBER(N272),+G272*_xll.BDP($C272, "PX_POS_MULT_FACTOR")*P272/K272," ")</f>
        <v xml:space="preserve"> </v>
      </c>
      <c r="R272" s="8" t="str">
        <f>IF(OR($A272="TUA",$A272="TYA"),"",IF(ISNUMBER(_xll.BDP($C272,"DUR_ADJ_OAS_MID")),_xll.BDP($C272,"DUR_ADJ_OAS_MID"),IF(ISNUMBER(_xll.BDP($E272&amp;" ISIN","DUR_ADJ_OAS_MID")),_xll.BDP($E272&amp;" ISIN","DUR_ADJ_OAS_MID")," ")))</f>
        <v xml:space="preserve"> </v>
      </c>
      <c r="S272" s="7" t="str">
        <f t="shared" si="4"/>
        <v xml:space="preserve"> </v>
      </c>
      <c r="AB272" s="8" t="s">
        <v>803</v>
      </c>
    </row>
    <row r="273" spans="1:28" x14ac:dyDescent="0.25">
      <c r="A273" t="s">
        <v>211</v>
      </c>
      <c r="B273" t="s">
        <v>1093</v>
      </c>
      <c r="C273" t="s">
        <v>1094</v>
      </c>
      <c r="D273" t="s">
        <v>1095</v>
      </c>
      <c r="E273" t="s">
        <v>1096</v>
      </c>
      <c r="F273" t="s">
        <v>1097</v>
      </c>
      <c r="G273" s="1">
        <v>4715.4986761258069</v>
      </c>
      <c r="H273" s="1">
        <v>85.07</v>
      </c>
      <c r="I273" s="2">
        <v>401147.47237802233</v>
      </c>
      <c r="J273" s="3">
        <v>2.3644963101563999E-3</v>
      </c>
      <c r="K273" s="4">
        <v>169654514.00999999</v>
      </c>
      <c r="L273" s="5">
        <v>7375001</v>
      </c>
      <c r="M273" s="6">
        <v>23.00399878</v>
      </c>
      <c r="N273" s="7" t="str">
        <f>IF(ISNUMBER(_xll.BDP($C273, "DELTA_MID")),_xll.BDP($C273, "DELTA_MID")," ")</f>
        <v xml:space="preserve"> </v>
      </c>
      <c r="O273" s="7" t="str">
        <f>IF(ISNUMBER(N273),_xll.BDP($C273, "OPT_UNDL_TICKER"),"")</f>
        <v/>
      </c>
      <c r="P273" s="8" t="str">
        <f>IF(ISNUMBER(N273),_xll.BDP($C273, "OPT_UNDL_PX")," ")</f>
        <v xml:space="preserve"> </v>
      </c>
      <c r="Q273" s="7" t="str">
        <f>IF(ISNUMBER(N273),+G273*_xll.BDP($C273, "PX_POS_MULT_FACTOR")*P273/K273," ")</f>
        <v xml:space="preserve"> </v>
      </c>
      <c r="R273" s="8" t="str">
        <f>IF(OR($A273="TUA",$A273="TYA"),"",IF(ISNUMBER(_xll.BDP($C273,"DUR_ADJ_OAS_MID")),_xll.BDP($C273,"DUR_ADJ_OAS_MID"),IF(ISNUMBER(_xll.BDP($E273&amp;" ISIN","DUR_ADJ_OAS_MID")),_xll.BDP($E273&amp;" ISIN","DUR_ADJ_OAS_MID")," ")))</f>
        <v xml:space="preserve"> </v>
      </c>
      <c r="S273" s="7" t="str">
        <f t="shared" si="4"/>
        <v xml:space="preserve"> </v>
      </c>
      <c r="AB273" s="8" t="s">
        <v>803</v>
      </c>
    </row>
    <row r="274" spans="1:28" x14ac:dyDescent="0.25">
      <c r="A274" t="s">
        <v>211</v>
      </c>
      <c r="B274" t="s">
        <v>1098</v>
      </c>
      <c r="C274" t="s">
        <v>1099</v>
      </c>
      <c r="D274" t="s">
        <v>1100</v>
      </c>
      <c r="E274" t="s">
        <v>1101</v>
      </c>
      <c r="F274" t="s">
        <v>1102</v>
      </c>
      <c r="G274" s="1">
        <v>2348.994246367407</v>
      </c>
      <c r="H274" s="1">
        <v>174.32</v>
      </c>
      <c r="I274" s="2">
        <v>409476.67702676653</v>
      </c>
      <c r="J274" s="3">
        <v>2.4135914061363E-3</v>
      </c>
      <c r="K274" s="4">
        <v>169654514.00999999</v>
      </c>
      <c r="L274" s="5">
        <v>7375001</v>
      </c>
      <c r="M274" s="6">
        <v>23.00399878</v>
      </c>
      <c r="N274" s="7" t="str">
        <f>IF(ISNUMBER(_xll.BDP($C274, "DELTA_MID")),_xll.BDP($C274, "DELTA_MID")," ")</f>
        <v xml:space="preserve"> </v>
      </c>
      <c r="O274" s="7" t="str">
        <f>IF(ISNUMBER(N274),_xll.BDP($C274, "OPT_UNDL_TICKER"),"")</f>
        <v/>
      </c>
      <c r="P274" s="8" t="str">
        <f>IF(ISNUMBER(N274),_xll.BDP($C274, "OPT_UNDL_PX")," ")</f>
        <v xml:space="preserve"> </v>
      </c>
      <c r="Q274" s="7" t="str">
        <f>IF(ISNUMBER(N274),+G274*_xll.BDP($C274, "PX_POS_MULT_FACTOR")*P274/K274," ")</f>
        <v xml:space="preserve"> </v>
      </c>
      <c r="R274" s="8" t="str">
        <f>IF(OR($A274="TUA",$A274="TYA"),"",IF(ISNUMBER(_xll.BDP($C274,"DUR_ADJ_OAS_MID")),_xll.BDP($C274,"DUR_ADJ_OAS_MID"),IF(ISNUMBER(_xll.BDP($E274&amp;" ISIN","DUR_ADJ_OAS_MID")),_xll.BDP($E274&amp;" ISIN","DUR_ADJ_OAS_MID")," ")))</f>
        <v xml:space="preserve"> </v>
      </c>
      <c r="S274" s="7" t="str">
        <f t="shared" si="4"/>
        <v xml:space="preserve"> </v>
      </c>
      <c r="AB274" s="8" t="s">
        <v>803</v>
      </c>
    </row>
    <row r="275" spans="1:28" x14ac:dyDescent="0.25">
      <c r="A275" t="s">
        <v>211</v>
      </c>
      <c r="B275" t="s">
        <v>1103</v>
      </c>
      <c r="C275" t="s">
        <v>1104</v>
      </c>
      <c r="D275" t="s">
        <v>1105</v>
      </c>
      <c r="E275" t="s">
        <v>1106</v>
      </c>
      <c r="F275" t="s">
        <v>1107</v>
      </c>
      <c r="G275" s="1">
        <v>1893.384187062926</v>
      </c>
      <c r="H275" s="1">
        <v>219</v>
      </c>
      <c r="I275" s="2">
        <v>414651.13696678082</v>
      </c>
      <c r="J275" s="3">
        <v>2.4440913900018002E-3</v>
      </c>
      <c r="K275" s="4">
        <v>169654514.00999999</v>
      </c>
      <c r="L275" s="5">
        <v>7375001</v>
      </c>
      <c r="M275" s="6">
        <v>23.00399878</v>
      </c>
      <c r="N275" s="7" t="str">
        <f>IF(ISNUMBER(_xll.BDP($C275, "DELTA_MID")),_xll.BDP($C275, "DELTA_MID")," ")</f>
        <v xml:space="preserve"> </v>
      </c>
      <c r="O275" s="7" t="str">
        <f>IF(ISNUMBER(N275),_xll.BDP($C275, "OPT_UNDL_TICKER"),"")</f>
        <v/>
      </c>
      <c r="P275" s="8" t="str">
        <f>IF(ISNUMBER(N275),_xll.BDP($C275, "OPT_UNDL_PX")," ")</f>
        <v xml:space="preserve"> </v>
      </c>
      <c r="Q275" s="7" t="str">
        <f>IF(ISNUMBER(N275),+G275*_xll.BDP($C275, "PX_POS_MULT_FACTOR")*P275/K275," ")</f>
        <v xml:space="preserve"> </v>
      </c>
      <c r="R275" s="8" t="str">
        <f>IF(OR($A275="TUA",$A275="TYA"),"",IF(ISNUMBER(_xll.BDP($C275,"DUR_ADJ_OAS_MID")),_xll.BDP($C275,"DUR_ADJ_OAS_MID"),IF(ISNUMBER(_xll.BDP($E275&amp;" ISIN","DUR_ADJ_OAS_MID")),_xll.BDP($E275&amp;" ISIN","DUR_ADJ_OAS_MID")," ")))</f>
        <v xml:space="preserve"> </v>
      </c>
      <c r="S275" s="7" t="str">
        <f t="shared" si="4"/>
        <v xml:space="preserve"> </v>
      </c>
      <c r="AB275" s="8" t="s">
        <v>803</v>
      </c>
    </row>
    <row r="276" spans="1:28" x14ac:dyDescent="0.25">
      <c r="A276" t="s">
        <v>211</v>
      </c>
      <c r="B276" t="s">
        <v>1108</v>
      </c>
      <c r="C276" t="s">
        <v>1109</v>
      </c>
      <c r="D276" t="s">
        <v>1110</v>
      </c>
      <c r="E276" t="s">
        <v>1111</v>
      </c>
      <c r="F276" t="s">
        <v>1112</v>
      </c>
      <c r="G276" s="1">
        <v>1633.196667471203</v>
      </c>
      <c r="H276" s="1">
        <v>251.08</v>
      </c>
      <c r="I276" s="2">
        <v>410063.01926866983</v>
      </c>
      <c r="J276" s="3">
        <v>2.4170475018690002E-3</v>
      </c>
      <c r="K276" s="4">
        <v>169654514.00999999</v>
      </c>
      <c r="L276" s="5">
        <v>7375001</v>
      </c>
      <c r="M276" s="6">
        <v>23.00399878</v>
      </c>
      <c r="N276" s="7" t="str">
        <f>IF(ISNUMBER(_xll.BDP($C276, "DELTA_MID")),_xll.BDP($C276, "DELTA_MID")," ")</f>
        <v xml:space="preserve"> </v>
      </c>
      <c r="O276" s="7" t="str">
        <f>IF(ISNUMBER(N276),_xll.BDP($C276, "OPT_UNDL_TICKER"),"")</f>
        <v/>
      </c>
      <c r="P276" s="8" t="str">
        <f>IF(ISNUMBER(N276),_xll.BDP($C276, "OPT_UNDL_PX")," ")</f>
        <v xml:space="preserve"> </v>
      </c>
      <c r="Q276" s="7" t="str">
        <f>IF(ISNUMBER(N276),+G276*_xll.BDP($C276, "PX_POS_MULT_FACTOR")*P276/K276," ")</f>
        <v xml:space="preserve"> </v>
      </c>
      <c r="R276" s="8" t="str">
        <f>IF(OR($A276="TUA",$A276="TYA"),"",IF(ISNUMBER(_xll.BDP($C276,"DUR_ADJ_OAS_MID")),_xll.BDP($C276,"DUR_ADJ_OAS_MID"),IF(ISNUMBER(_xll.BDP($E276&amp;" ISIN","DUR_ADJ_OAS_MID")),_xll.BDP($E276&amp;" ISIN","DUR_ADJ_OAS_MID")," ")))</f>
        <v xml:space="preserve"> </v>
      </c>
      <c r="S276" s="7" t="str">
        <f t="shared" si="4"/>
        <v xml:space="preserve"> </v>
      </c>
      <c r="AB276" s="8" t="s">
        <v>803</v>
      </c>
    </row>
    <row r="277" spans="1:28" x14ac:dyDescent="0.25">
      <c r="A277" t="s">
        <v>211</v>
      </c>
      <c r="B277" t="s">
        <v>1113</v>
      </c>
      <c r="C277" t="s">
        <v>1114</v>
      </c>
      <c r="D277" t="s">
        <v>1115</v>
      </c>
      <c r="E277" t="s">
        <v>1116</v>
      </c>
      <c r="F277" t="s">
        <v>1117</v>
      </c>
      <c r="G277" s="1">
        <v>6748.1845072153992</v>
      </c>
      <c r="H277" s="1">
        <v>61.58</v>
      </c>
      <c r="I277" s="2">
        <v>415553.20195432432</v>
      </c>
      <c r="J277" s="3">
        <v>2.4494084603597999E-3</v>
      </c>
      <c r="K277" s="4">
        <v>169654514.00999999</v>
      </c>
      <c r="L277" s="5">
        <v>7375001</v>
      </c>
      <c r="M277" s="6">
        <v>23.00399878</v>
      </c>
      <c r="N277" s="7" t="str">
        <f>IF(ISNUMBER(_xll.BDP($C277, "DELTA_MID")),_xll.BDP($C277, "DELTA_MID")," ")</f>
        <v xml:space="preserve"> </v>
      </c>
      <c r="O277" s="7" t="str">
        <f>IF(ISNUMBER(N277),_xll.BDP($C277, "OPT_UNDL_TICKER"),"")</f>
        <v/>
      </c>
      <c r="P277" s="8" t="str">
        <f>IF(ISNUMBER(N277),_xll.BDP($C277, "OPT_UNDL_PX")," ")</f>
        <v xml:space="preserve"> </v>
      </c>
      <c r="Q277" s="7" t="str">
        <f>IF(ISNUMBER(N277),+G277*_xll.BDP($C277, "PX_POS_MULT_FACTOR")*P277/K277," ")</f>
        <v xml:space="preserve"> </v>
      </c>
      <c r="R277" s="8" t="str">
        <f>IF(OR($A277="TUA",$A277="TYA"),"",IF(ISNUMBER(_xll.BDP($C277,"DUR_ADJ_OAS_MID")),_xll.BDP($C277,"DUR_ADJ_OAS_MID"),IF(ISNUMBER(_xll.BDP($E277&amp;" ISIN","DUR_ADJ_OAS_MID")),_xll.BDP($E277&amp;" ISIN","DUR_ADJ_OAS_MID")," ")))</f>
        <v xml:space="preserve"> </v>
      </c>
      <c r="S277" s="7" t="str">
        <f t="shared" si="4"/>
        <v xml:space="preserve"> </v>
      </c>
      <c r="AB277" s="8" t="s">
        <v>803</v>
      </c>
    </row>
    <row r="278" spans="1:28" x14ac:dyDescent="0.25">
      <c r="A278" t="s">
        <v>211</v>
      </c>
      <c r="B278" t="s">
        <v>1118</v>
      </c>
      <c r="C278" t="s">
        <v>1119</v>
      </c>
      <c r="D278" t="s">
        <v>1120</v>
      </c>
      <c r="E278" t="s">
        <v>1121</v>
      </c>
      <c r="F278" t="s">
        <v>1122</v>
      </c>
      <c r="G278" s="1">
        <v>800.56416855142902</v>
      </c>
      <c r="H278" s="1">
        <v>501.48</v>
      </c>
      <c r="I278" s="2">
        <v>401466.91924517072</v>
      </c>
      <c r="J278" s="3">
        <v>2.3663792359895999E-3</v>
      </c>
      <c r="K278" s="4">
        <v>169654514.00999999</v>
      </c>
      <c r="L278" s="5">
        <v>7375001</v>
      </c>
      <c r="M278" s="6">
        <v>23.00399878</v>
      </c>
      <c r="N278" s="7" t="str">
        <f>IF(ISNUMBER(_xll.BDP($C278, "DELTA_MID")),_xll.BDP($C278, "DELTA_MID")," ")</f>
        <v xml:space="preserve"> </v>
      </c>
      <c r="O278" s="7" t="str">
        <f>IF(ISNUMBER(N278),_xll.BDP($C278, "OPT_UNDL_TICKER"),"")</f>
        <v/>
      </c>
      <c r="P278" s="8" t="str">
        <f>IF(ISNUMBER(N278),_xll.BDP($C278, "OPT_UNDL_PX")," ")</f>
        <v xml:space="preserve"> </v>
      </c>
      <c r="Q278" s="7" t="str">
        <f>IF(ISNUMBER(N278),+G278*_xll.BDP($C278, "PX_POS_MULT_FACTOR")*P278/K278," ")</f>
        <v xml:space="preserve"> </v>
      </c>
      <c r="R278" s="8" t="str">
        <f>IF(OR($A278="TUA",$A278="TYA"),"",IF(ISNUMBER(_xll.BDP($C278,"DUR_ADJ_OAS_MID")),_xll.BDP($C278,"DUR_ADJ_OAS_MID"),IF(ISNUMBER(_xll.BDP($E278&amp;" ISIN","DUR_ADJ_OAS_MID")),_xll.BDP($E278&amp;" ISIN","DUR_ADJ_OAS_MID")," ")))</f>
        <v xml:space="preserve"> </v>
      </c>
      <c r="S278" s="7" t="str">
        <f t="shared" si="4"/>
        <v xml:space="preserve"> </v>
      </c>
      <c r="AB278" s="8" t="s">
        <v>803</v>
      </c>
    </row>
    <row r="279" spans="1:28" x14ac:dyDescent="0.25">
      <c r="A279" t="s">
        <v>211</v>
      </c>
      <c r="B279" t="s">
        <v>1123</v>
      </c>
      <c r="C279" t="s">
        <v>1124</v>
      </c>
      <c r="D279" t="s">
        <v>1125</v>
      </c>
      <c r="E279" t="s">
        <v>1126</v>
      </c>
      <c r="F279" t="s">
        <v>1127</v>
      </c>
      <c r="G279" s="1">
        <v>1796.8247454965069</v>
      </c>
      <c r="H279" s="1">
        <v>220.07</v>
      </c>
      <c r="I279" s="2">
        <v>395427.22174141638</v>
      </c>
      <c r="J279" s="3">
        <v>2.3307792548220001E-3</v>
      </c>
      <c r="K279" s="4">
        <v>169654514.00999999</v>
      </c>
      <c r="L279" s="5">
        <v>7375001</v>
      </c>
      <c r="M279" s="6">
        <v>23.00399878</v>
      </c>
      <c r="N279" s="7" t="str">
        <f>IF(ISNUMBER(_xll.BDP($C279, "DELTA_MID")),_xll.BDP($C279, "DELTA_MID")," ")</f>
        <v xml:space="preserve"> </v>
      </c>
      <c r="O279" s="7" t="str">
        <f>IF(ISNUMBER(N279),_xll.BDP($C279, "OPT_UNDL_TICKER"),"")</f>
        <v/>
      </c>
      <c r="P279" s="8" t="str">
        <f>IF(ISNUMBER(N279),_xll.BDP($C279, "OPT_UNDL_PX")," ")</f>
        <v xml:space="preserve"> </v>
      </c>
      <c r="Q279" s="7" t="str">
        <f>IF(ISNUMBER(N279),+G279*_xll.BDP($C279, "PX_POS_MULT_FACTOR")*P279/K279," ")</f>
        <v xml:space="preserve"> </v>
      </c>
      <c r="R279" s="8" t="str">
        <f>IF(OR($A279="TUA",$A279="TYA"),"",IF(ISNUMBER(_xll.BDP($C279,"DUR_ADJ_OAS_MID")),_xll.BDP($C279,"DUR_ADJ_OAS_MID"),IF(ISNUMBER(_xll.BDP($E279&amp;" ISIN","DUR_ADJ_OAS_MID")),_xll.BDP($E279&amp;" ISIN","DUR_ADJ_OAS_MID")," ")))</f>
        <v xml:space="preserve"> </v>
      </c>
      <c r="S279" s="7" t="str">
        <f t="shared" si="4"/>
        <v xml:space="preserve"> </v>
      </c>
      <c r="AB279" s="8" t="s">
        <v>803</v>
      </c>
    </row>
    <row r="280" spans="1:28" x14ac:dyDescent="0.25">
      <c r="A280" t="s">
        <v>211</v>
      </c>
      <c r="B280" t="s">
        <v>1128</v>
      </c>
      <c r="C280" t="s">
        <v>1129</v>
      </c>
      <c r="D280" t="s">
        <v>1130</v>
      </c>
      <c r="E280" t="s">
        <v>1131</v>
      </c>
      <c r="F280" t="s">
        <v>1132</v>
      </c>
      <c r="G280" s="1">
        <v>1244.4420485050989</v>
      </c>
      <c r="H280" s="1">
        <v>322.19</v>
      </c>
      <c r="I280" s="2">
        <v>400946.78360785783</v>
      </c>
      <c r="J280" s="3">
        <v>2.3633133839529E-3</v>
      </c>
      <c r="K280" s="4">
        <v>169654514.00999999</v>
      </c>
      <c r="L280" s="5">
        <v>7375001</v>
      </c>
      <c r="M280" s="6">
        <v>23.00399878</v>
      </c>
      <c r="N280" s="7" t="str">
        <f>IF(ISNUMBER(_xll.BDP($C280, "DELTA_MID")),_xll.BDP($C280, "DELTA_MID")," ")</f>
        <v xml:space="preserve"> </v>
      </c>
      <c r="O280" s="7" t="str">
        <f>IF(ISNUMBER(N280),_xll.BDP($C280, "OPT_UNDL_TICKER"),"")</f>
        <v/>
      </c>
      <c r="P280" s="8" t="str">
        <f>IF(ISNUMBER(N280),_xll.BDP($C280, "OPT_UNDL_PX")," ")</f>
        <v xml:space="preserve"> </v>
      </c>
      <c r="Q280" s="7" t="str">
        <f>IF(ISNUMBER(N280),+G280*_xll.BDP($C280, "PX_POS_MULT_FACTOR")*P280/K280," ")</f>
        <v xml:space="preserve"> </v>
      </c>
      <c r="R280" s="8" t="str">
        <f>IF(OR($A280="TUA",$A280="TYA"),"",IF(ISNUMBER(_xll.BDP($C280,"DUR_ADJ_OAS_MID")),_xll.BDP($C280,"DUR_ADJ_OAS_MID"),IF(ISNUMBER(_xll.BDP($E280&amp;" ISIN","DUR_ADJ_OAS_MID")),_xll.BDP($E280&amp;" ISIN","DUR_ADJ_OAS_MID")," ")))</f>
        <v xml:space="preserve"> </v>
      </c>
      <c r="S280" s="7" t="str">
        <f t="shared" si="4"/>
        <v xml:space="preserve"> </v>
      </c>
      <c r="AB280" s="8" t="s">
        <v>803</v>
      </c>
    </row>
    <row r="281" spans="1:28" x14ac:dyDescent="0.25">
      <c r="A281" t="s">
        <v>211</v>
      </c>
      <c r="B281" t="s">
        <v>1133</v>
      </c>
      <c r="C281" t="s">
        <v>1134</v>
      </c>
      <c r="D281" t="s">
        <v>1135</v>
      </c>
      <c r="E281" t="s">
        <v>1136</v>
      </c>
      <c r="F281" t="s">
        <v>1137</v>
      </c>
      <c r="G281" s="1">
        <v>1082.389686777236</v>
      </c>
      <c r="H281" s="1">
        <v>367.78</v>
      </c>
      <c r="I281" s="2">
        <v>398081.2790029319</v>
      </c>
      <c r="J281" s="3">
        <v>2.3464231489853998E-3</v>
      </c>
      <c r="K281" s="4">
        <v>169654514.00999999</v>
      </c>
      <c r="L281" s="5">
        <v>7375001</v>
      </c>
      <c r="M281" s="6">
        <v>23.00399878</v>
      </c>
      <c r="N281" s="7" t="str">
        <f>IF(ISNUMBER(_xll.BDP($C281, "DELTA_MID")),_xll.BDP($C281, "DELTA_MID")," ")</f>
        <v xml:space="preserve"> </v>
      </c>
      <c r="O281" s="7" t="str">
        <f>IF(ISNUMBER(N281),_xll.BDP($C281, "OPT_UNDL_TICKER"),"")</f>
        <v/>
      </c>
      <c r="P281" s="8" t="str">
        <f>IF(ISNUMBER(N281),_xll.BDP($C281, "OPT_UNDL_PX")," ")</f>
        <v xml:space="preserve"> </v>
      </c>
      <c r="Q281" s="7" t="str">
        <f>IF(ISNUMBER(N281),+G281*_xll.BDP($C281, "PX_POS_MULT_FACTOR")*P281/K281," ")</f>
        <v xml:space="preserve"> </v>
      </c>
      <c r="R281" s="8" t="str">
        <f>IF(OR($A281="TUA",$A281="TYA"),"",IF(ISNUMBER(_xll.BDP($C281,"DUR_ADJ_OAS_MID")),_xll.BDP($C281,"DUR_ADJ_OAS_MID"),IF(ISNUMBER(_xll.BDP($E281&amp;" ISIN","DUR_ADJ_OAS_MID")),_xll.BDP($E281&amp;" ISIN","DUR_ADJ_OAS_MID")," ")))</f>
        <v xml:space="preserve"> </v>
      </c>
      <c r="S281" s="7" t="str">
        <f t="shared" si="4"/>
        <v xml:space="preserve"> </v>
      </c>
      <c r="AB281" s="8" t="s">
        <v>803</v>
      </c>
    </row>
    <row r="282" spans="1:28" x14ac:dyDescent="0.25">
      <c r="A282" t="s">
        <v>211</v>
      </c>
      <c r="B282" t="s">
        <v>1138</v>
      </c>
      <c r="C282" t="s">
        <v>1139</v>
      </c>
      <c r="D282" t="s">
        <v>1140</v>
      </c>
      <c r="E282" t="s">
        <v>1141</v>
      </c>
      <c r="F282" t="s">
        <v>1142</v>
      </c>
      <c r="G282" s="1">
        <v>969.51114743118251</v>
      </c>
      <c r="H282" s="1">
        <v>420.95</v>
      </c>
      <c r="I282" s="2">
        <v>408115.71751115628</v>
      </c>
      <c r="J282" s="3">
        <v>2.4055694591604E-3</v>
      </c>
      <c r="K282" s="4">
        <v>169654514.00999999</v>
      </c>
      <c r="L282" s="5">
        <v>7375001</v>
      </c>
      <c r="M282" s="6">
        <v>23.00399878</v>
      </c>
      <c r="N282" s="7" t="str">
        <f>IF(ISNUMBER(_xll.BDP($C282, "DELTA_MID")),_xll.BDP($C282, "DELTA_MID")," ")</f>
        <v xml:space="preserve"> </v>
      </c>
      <c r="O282" s="7" t="str">
        <f>IF(ISNUMBER(N282),_xll.BDP($C282, "OPT_UNDL_TICKER"),"")</f>
        <v/>
      </c>
      <c r="P282" s="8" t="str">
        <f>IF(ISNUMBER(N282),_xll.BDP($C282, "OPT_UNDL_PX")," ")</f>
        <v xml:space="preserve"> </v>
      </c>
      <c r="Q282" s="7" t="str">
        <f>IF(ISNUMBER(N282),+G282*_xll.BDP($C282, "PX_POS_MULT_FACTOR")*P282/K282," ")</f>
        <v xml:space="preserve"> </v>
      </c>
      <c r="R282" s="8" t="str">
        <f>IF(OR($A282="TUA",$A282="TYA"),"",IF(ISNUMBER(_xll.BDP($C282,"DUR_ADJ_OAS_MID")),_xll.BDP($C282,"DUR_ADJ_OAS_MID"),IF(ISNUMBER(_xll.BDP($E282&amp;" ISIN","DUR_ADJ_OAS_MID")),_xll.BDP($E282&amp;" ISIN","DUR_ADJ_OAS_MID")," ")))</f>
        <v xml:space="preserve"> </v>
      </c>
      <c r="S282" s="7" t="str">
        <f t="shared" si="4"/>
        <v xml:space="preserve"> </v>
      </c>
      <c r="AB282" s="8" t="s">
        <v>803</v>
      </c>
    </row>
    <row r="283" spans="1:28" x14ac:dyDescent="0.25">
      <c r="A283" t="s">
        <v>211</v>
      </c>
      <c r="B283" t="s">
        <v>1143</v>
      </c>
      <c r="C283" t="s">
        <v>1144</v>
      </c>
      <c r="D283" t="s">
        <v>1145</v>
      </c>
      <c r="E283" t="s">
        <v>1146</v>
      </c>
      <c r="F283" t="s">
        <v>1147</v>
      </c>
      <c r="G283" s="1">
        <v>14357.302593394021</v>
      </c>
      <c r="H283" s="1">
        <v>29.02</v>
      </c>
      <c r="I283" s="2">
        <v>416648.92126029439</v>
      </c>
      <c r="J283" s="3">
        <v>2.4558669935285998E-3</v>
      </c>
      <c r="K283" s="4">
        <v>169654514.00999999</v>
      </c>
      <c r="L283" s="5">
        <v>7375001</v>
      </c>
      <c r="M283" s="6">
        <v>23.00399878</v>
      </c>
      <c r="N283" s="7" t="str">
        <f>IF(ISNUMBER(_xll.BDP($C283, "DELTA_MID")),_xll.BDP($C283, "DELTA_MID")," ")</f>
        <v xml:space="preserve"> </v>
      </c>
      <c r="O283" s="7" t="str">
        <f>IF(ISNUMBER(N283),_xll.BDP($C283, "OPT_UNDL_TICKER"),"")</f>
        <v/>
      </c>
      <c r="P283" s="8" t="str">
        <f>IF(ISNUMBER(N283),_xll.BDP($C283, "OPT_UNDL_PX")," ")</f>
        <v xml:space="preserve"> </v>
      </c>
      <c r="Q283" s="7" t="str">
        <f>IF(ISNUMBER(N283),+G283*_xll.BDP($C283, "PX_POS_MULT_FACTOR")*P283/K283," ")</f>
        <v xml:space="preserve"> </v>
      </c>
      <c r="R283" s="8" t="str">
        <f>IF(OR($A283="TUA",$A283="TYA"),"",IF(ISNUMBER(_xll.BDP($C283,"DUR_ADJ_OAS_MID")),_xll.BDP($C283,"DUR_ADJ_OAS_MID"),IF(ISNUMBER(_xll.BDP($E283&amp;" ISIN","DUR_ADJ_OAS_MID")),_xll.BDP($E283&amp;" ISIN","DUR_ADJ_OAS_MID")," ")))</f>
        <v xml:space="preserve"> </v>
      </c>
      <c r="S283" s="7" t="str">
        <f t="shared" si="4"/>
        <v xml:space="preserve"> </v>
      </c>
      <c r="AB283" s="8" t="s">
        <v>803</v>
      </c>
    </row>
    <row r="284" spans="1:28" x14ac:dyDescent="0.25">
      <c r="A284" t="s">
        <v>211</v>
      </c>
      <c r="B284" t="s">
        <v>1148</v>
      </c>
      <c r="C284" t="s">
        <v>1149</v>
      </c>
      <c r="D284" t="s">
        <v>1150</v>
      </c>
      <c r="E284" t="s">
        <v>1151</v>
      </c>
      <c r="F284" t="s">
        <v>1152</v>
      </c>
      <c r="G284" s="1">
        <v>398.92796315656818</v>
      </c>
      <c r="H284" s="1">
        <v>1004.96</v>
      </c>
      <c r="I284" s="2">
        <v>400906.64585382491</v>
      </c>
      <c r="J284" s="3">
        <v>2.3630767987122001E-3</v>
      </c>
      <c r="K284" s="4">
        <v>169654514.00999999</v>
      </c>
      <c r="L284" s="5">
        <v>7375001</v>
      </c>
      <c r="M284" s="6">
        <v>23.00399878</v>
      </c>
      <c r="N284" s="7" t="str">
        <f>IF(ISNUMBER(_xll.BDP($C284, "DELTA_MID")),_xll.BDP($C284, "DELTA_MID")," ")</f>
        <v xml:space="preserve"> </v>
      </c>
      <c r="O284" s="7" t="str">
        <f>IF(ISNUMBER(N284),_xll.BDP($C284, "OPT_UNDL_TICKER"),"")</f>
        <v/>
      </c>
      <c r="P284" s="8" t="str">
        <f>IF(ISNUMBER(N284),_xll.BDP($C284, "OPT_UNDL_PX")," ")</f>
        <v xml:space="preserve"> </v>
      </c>
      <c r="Q284" s="7" t="str">
        <f>IF(ISNUMBER(N284),+G284*_xll.BDP($C284, "PX_POS_MULT_FACTOR")*P284/K284," ")</f>
        <v xml:space="preserve"> </v>
      </c>
      <c r="R284" s="8" t="str">
        <f>IF(OR($A284="TUA",$A284="TYA"),"",IF(ISNUMBER(_xll.BDP($C284,"DUR_ADJ_OAS_MID")),_xll.BDP($C284,"DUR_ADJ_OAS_MID"),IF(ISNUMBER(_xll.BDP($E284&amp;" ISIN","DUR_ADJ_OAS_MID")),_xll.BDP($E284&amp;" ISIN","DUR_ADJ_OAS_MID")," ")))</f>
        <v xml:space="preserve"> </v>
      </c>
      <c r="S284" s="7" t="str">
        <f t="shared" si="4"/>
        <v xml:space="preserve"> </v>
      </c>
      <c r="AB284" s="8" t="s">
        <v>803</v>
      </c>
    </row>
    <row r="285" spans="1:28" x14ac:dyDescent="0.25">
      <c r="A285" t="s">
        <v>211</v>
      </c>
      <c r="B285" t="s">
        <v>1153</v>
      </c>
      <c r="C285" t="s">
        <v>1154</v>
      </c>
      <c r="D285" t="s">
        <v>1155</v>
      </c>
      <c r="E285" t="s">
        <v>1156</v>
      </c>
      <c r="F285" t="s">
        <v>1157</v>
      </c>
      <c r="G285" s="1">
        <v>5706.0315345782074</v>
      </c>
      <c r="H285" s="1">
        <v>72.180000000000007</v>
      </c>
      <c r="I285" s="2">
        <v>411861.35616585508</v>
      </c>
      <c r="J285" s="3">
        <v>2.4276474962616002E-3</v>
      </c>
      <c r="K285" s="4">
        <v>169654514.00999999</v>
      </c>
      <c r="L285" s="5">
        <v>7375001</v>
      </c>
      <c r="M285" s="6">
        <v>23.00399878</v>
      </c>
      <c r="N285" s="7" t="str">
        <f>IF(ISNUMBER(_xll.BDP($C285, "DELTA_MID")),_xll.BDP($C285, "DELTA_MID")," ")</f>
        <v xml:space="preserve"> </v>
      </c>
      <c r="O285" s="7" t="str">
        <f>IF(ISNUMBER(N285),_xll.BDP($C285, "OPT_UNDL_TICKER"),"")</f>
        <v/>
      </c>
      <c r="P285" s="8" t="str">
        <f>IF(ISNUMBER(N285),_xll.BDP($C285, "OPT_UNDL_PX")," ")</f>
        <v xml:space="preserve"> </v>
      </c>
      <c r="Q285" s="7" t="str">
        <f>IF(ISNUMBER(N285),+G285*_xll.BDP($C285, "PX_POS_MULT_FACTOR")*P285/K285," ")</f>
        <v xml:space="preserve"> </v>
      </c>
      <c r="R285" s="8" t="str">
        <f>IF(OR($A285="TUA",$A285="TYA"),"",IF(ISNUMBER(_xll.BDP($C285,"DUR_ADJ_OAS_MID")),_xll.BDP($C285,"DUR_ADJ_OAS_MID"),IF(ISNUMBER(_xll.BDP($E285&amp;" ISIN","DUR_ADJ_OAS_MID")),_xll.BDP($E285&amp;" ISIN","DUR_ADJ_OAS_MID")," ")))</f>
        <v xml:space="preserve"> </v>
      </c>
      <c r="S285" s="7" t="str">
        <f t="shared" si="4"/>
        <v xml:space="preserve"> </v>
      </c>
      <c r="AB285" s="8" t="s">
        <v>803</v>
      </c>
    </row>
    <row r="286" spans="1:28" x14ac:dyDescent="0.25">
      <c r="A286" t="s">
        <v>211</v>
      </c>
      <c r="B286" t="s">
        <v>1158</v>
      </c>
      <c r="C286" t="s">
        <v>1159</v>
      </c>
      <c r="D286" t="s">
        <v>1160</v>
      </c>
      <c r="E286" t="s">
        <v>1161</v>
      </c>
      <c r="F286" t="s">
        <v>1162</v>
      </c>
      <c r="G286" s="1">
        <v>2280.3558834455539</v>
      </c>
      <c r="H286" s="1">
        <v>180.81</v>
      </c>
      <c r="I286" s="2">
        <v>412311.14728579059</v>
      </c>
      <c r="J286" s="3">
        <v>2.4302987143713E-3</v>
      </c>
      <c r="K286" s="4">
        <v>169654514.00999999</v>
      </c>
      <c r="L286" s="5">
        <v>7375001</v>
      </c>
      <c r="M286" s="6">
        <v>23.00399878</v>
      </c>
      <c r="N286" s="7" t="str">
        <f>IF(ISNUMBER(_xll.BDP($C286, "DELTA_MID")),_xll.BDP($C286, "DELTA_MID")," ")</f>
        <v xml:space="preserve"> </v>
      </c>
      <c r="O286" s="7" t="str">
        <f>IF(ISNUMBER(N286),_xll.BDP($C286, "OPT_UNDL_TICKER"),"")</f>
        <v/>
      </c>
      <c r="P286" s="8" t="str">
        <f>IF(ISNUMBER(N286),_xll.BDP($C286, "OPT_UNDL_PX")," ")</f>
        <v xml:space="preserve"> </v>
      </c>
      <c r="Q286" s="7" t="str">
        <f>IF(ISNUMBER(N286),+G286*_xll.BDP($C286, "PX_POS_MULT_FACTOR")*P286/K286," ")</f>
        <v xml:space="preserve"> </v>
      </c>
      <c r="R286" s="8" t="str">
        <f>IF(OR($A286="TUA",$A286="TYA"),"",IF(ISNUMBER(_xll.BDP($C286,"DUR_ADJ_OAS_MID")),_xll.BDP($C286,"DUR_ADJ_OAS_MID"),IF(ISNUMBER(_xll.BDP($E286&amp;" ISIN","DUR_ADJ_OAS_MID")),_xll.BDP($E286&amp;" ISIN","DUR_ADJ_OAS_MID")," ")))</f>
        <v xml:space="preserve"> </v>
      </c>
      <c r="S286" s="7" t="str">
        <f t="shared" si="4"/>
        <v xml:space="preserve"> </v>
      </c>
      <c r="AB286" s="8" t="s">
        <v>803</v>
      </c>
    </row>
    <row r="287" spans="1:28" x14ac:dyDescent="0.25">
      <c r="A287" t="s">
        <v>211</v>
      </c>
      <c r="B287" t="s">
        <v>1163</v>
      </c>
      <c r="C287" t="s">
        <v>1164</v>
      </c>
      <c r="D287" t="s">
        <v>1165</v>
      </c>
      <c r="E287" t="s">
        <v>1166</v>
      </c>
      <c r="F287" t="s">
        <v>1167</v>
      </c>
      <c r="G287" s="1">
        <v>4299.3531202337635</v>
      </c>
      <c r="H287" s="1">
        <v>97.86</v>
      </c>
      <c r="I287" s="2">
        <v>420734.69634607609</v>
      </c>
      <c r="J287" s="3">
        <v>2.4799499076179998E-3</v>
      </c>
      <c r="K287" s="4">
        <v>169654514.00999999</v>
      </c>
      <c r="L287" s="5">
        <v>7375001</v>
      </c>
      <c r="M287" s="6">
        <v>23.00399878</v>
      </c>
      <c r="N287" s="7" t="str">
        <f>IF(ISNUMBER(_xll.BDP($C287, "DELTA_MID")),_xll.BDP($C287, "DELTA_MID")," ")</f>
        <v xml:space="preserve"> </v>
      </c>
      <c r="O287" s="7" t="str">
        <f>IF(ISNUMBER(N287),_xll.BDP($C287, "OPT_UNDL_TICKER"),"")</f>
        <v/>
      </c>
      <c r="P287" s="8" t="str">
        <f>IF(ISNUMBER(N287),_xll.BDP($C287, "OPT_UNDL_PX")," ")</f>
        <v xml:space="preserve"> </v>
      </c>
      <c r="Q287" s="7" t="str">
        <f>IF(ISNUMBER(N287),+G287*_xll.BDP($C287, "PX_POS_MULT_FACTOR")*P287/K287," ")</f>
        <v xml:space="preserve"> </v>
      </c>
      <c r="R287" s="8" t="str">
        <f>IF(OR($A287="TUA",$A287="TYA"),"",IF(ISNUMBER(_xll.BDP($C287,"DUR_ADJ_OAS_MID")),_xll.BDP($C287,"DUR_ADJ_OAS_MID"),IF(ISNUMBER(_xll.BDP($E287&amp;" ISIN","DUR_ADJ_OAS_MID")),_xll.BDP($E287&amp;" ISIN","DUR_ADJ_OAS_MID")," ")))</f>
        <v xml:space="preserve"> </v>
      </c>
      <c r="S287" s="7" t="str">
        <f t="shared" si="4"/>
        <v xml:space="preserve"> </v>
      </c>
      <c r="AB287" s="8" t="s">
        <v>803</v>
      </c>
    </row>
    <row r="288" spans="1:28" x14ac:dyDescent="0.25">
      <c r="A288" t="s">
        <v>211</v>
      </c>
      <c r="B288" t="s">
        <v>1168</v>
      </c>
      <c r="C288" t="s">
        <v>1169</v>
      </c>
      <c r="D288" t="s">
        <v>1170</v>
      </c>
      <c r="E288" t="s">
        <v>1171</v>
      </c>
      <c r="G288" s="1">
        <v>8264.2520376276734</v>
      </c>
      <c r="H288" s="1">
        <v>49.84</v>
      </c>
      <c r="I288" s="2">
        <v>411890.32155536331</v>
      </c>
      <c r="J288" s="3">
        <v>2.4278182278786001E-3</v>
      </c>
      <c r="K288" s="4">
        <v>169654514.00999999</v>
      </c>
      <c r="L288" s="5">
        <v>7375001</v>
      </c>
      <c r="M288" s="6">
        <v>23.00399878</v>
      </c>
      <c r="N288" s="7" t="str">
        <f>IF(ISNUMBER(_xll.BDP($C288, "DELTA_MID")),_xll.BDP($C288, "DELTA_MID")," ")</f>
        <v xml:space="preserve"> </v>
      </c>
      <c r="O288" s="7" t="str">
        <f>IF(ISNUMBER(N288),_xll.BDP($C288, "OPT_UNDL_TICKER"),"")</f>
        <v/>
      </c>
      <c r="P288" s="8" t="str">
        <f>IF(ISNUMBER(N288),_xll.BDP($C288, "OPT_UNDL_PX")," ")</f>
        <v xml:space="preserve"> </v>
      </c>
      <c r="Q288" s="7" t="str">
        <f>IF(ISNUMBER(N288),+G288*_xll.BDP($C288, "PX_POS_MULT_FACTOR")*P288/K288," ")</f>
        <v xml:space="preserve"> </v>
      </c>
      <c r="R288" s="8" t="str">
        <f>IF(OR($A288="TUA",$A288="TYA"),"",IF(ISNUMBER(_xll.BDP($C288,"DUR_ADJ_OAS_MID")),_xll.BDP($C288,"DUR_ADJ_OAS_MID"),IF(ISNUMBER(_xll.BDP($E288&amp;" ISIN","DUR_ADJ_OAS_MID")),_xll.BDP($E288&amp;" ISIN","DUR_ADJ_OAS_MID")," ")))</f>
        <v xml:space="preserve"> </v>
      </c>
      <c r="S288" s="7" t="str">
        <f t="shared" si="4"/>
        <v xml:space="preserve"> </v>
      </c>
      <c r="AB288" s="8" t="s">
        <v>803</v>
      </c>
    </row>
    <row r="289" spans="1:28" x14ac:dyDescent="0.25">
      <c r="A289" t="s">
        <v>211</v>
      </c>
      <c r="B289" t="s">
        <v>1172</v>
      </c>
      <c r="C289" t="s">
        <v>1173</v>
      </c>
      <c r="D289" t="s">
        <v>1174</v>
      </c>
      <c r="E289" t="s">
        <v>1175</v>
      </c>
      <c r="F289" t="s">
        <v>1176</v>
      </c>
      <c r="G289" s="1">
        <v>7323.4528756458776</v>
      </c>
      <c r="H289" s="1">
        <v>58.32</v>
      </c>
      <c r="I289" s="2">
        <v>427103.77170766762</v>
      </c>
      <c r="J289" s="3">
        <v>2.5174913511732009E-3</v>
      </c>
      <c r="K289" s="4">
        <v>169654514.00999999</v>
      </c>
      <c r="L289" s="5">
        <v>7375001</v>
      </c>
      <c r="M289" s="6">
        <v>23.00399878</v>
      </c>
      <c r="N289" s="7" t="str">
        <f>IF(ISNUMBER(_xll.BDP($C289, "DELTA_MID")),_xll.BDP($C289, "DELTA_MID")," ")</f>
        <v xml:space="preserve"> </v>
      </c>
      <c r="O289" s="7" t="str">
        <f>IF(ISNUMBER(N289),_xll.BDP($C289, "OPT_UNDL_TICKER"),"")</f>
        <v/>
      </c>
      <c r="P289" s="8" t="str">
        <f>IF(ISNUMBER(N289),_xll.BDP($C289, "OPT_UNDL_PX")," ")</f>
        <v xml:space="preserve"> </v>
      </c>
      <c r="Q289" s="7" t="str">
        <f>IF(ISNUMBER(N289),+G289*_xll.BDP($C289, "PX_POS_MULT_FACTOR")*P289/K289," ")</f>
        <v xml:space="preserve"> </v>
      </c>
      <c r="R289" s="8" t="str">
        <f>IF(OR($A289="TUA",$A289="TYA"),"",IF(ISNUMBER(_xll.BDP($C289,"DUR_ADJ_OAS_MID")),_xll.BDP($C289,"DUR_ADJ_OAS_MID"),IF(ISNUMBER(_xll.BDP($E289&amp;" ISIN","DUR_ADJ_OAS_MID")),_xll.BDP($E289&amp;" ISIN","DUR_ADJ_OAS_MID")," ")))</f>
        <v xml:space="preserve"> </v>
      </c>
      <c r="S289" s="7" t="str">
        <f t="shared" si="4"/>
        <v xml:space="preserve"> </v>
      </c>
      <c r="AB289" s="8" t="s">
        <v>803</v>
      </c>
    </row>
    <row r="290" spans="1:28" x14ac:dyDescent="0.25">
      <c r="A290" t="s">
        <v>211</v>
      </c>
      <c r="B290" t="s">
        <v>1177</v>
      </c>
      <c r="C290" t="s">
        <v>1178</v>
      </c>
      <c r="D290" t="s">
        <v>1179</v>
      </c>
      <c r="E290" t="s">
        <v>1180</v>
      </c>
      <c r="F290" t="s">
        <v>1181</v>
      </c>
      <c r="G290" s="1">
        <v>5434.2083190352914</v>
      </c>
      <c r="H290" s="1">
        <v>73.239999999999995</v>
      </c>
      <c r="I290" s="2">
        <v>398001.41728614469</v>
      </c>
      <c r="J290" s="3">
        <v>2.3459524175270998E-3</v>
      </c>
      <c r="K290" s="4">
        <v>169654514.00999999</v>
      </c>
      <c r="L290" s="5">
        <v>7375001</v>
      </c>
      <c r="M290" s="6">
        <v>23.00399878</v>
      </c>
      <c r="N290" s="7" t="str">
        <f>IF(ISNUMBER(_xll.BDP($C290, "DELTA_MID")),_xll.BDP($C290, "DELTA_MID")," ")</f>
        <v xml:space="preserve"> </v>
      </c>
      <c r="O290" s="7" t="str">
        <f>IF(ISNUMBER(N290),_xll.BDP($C290, "OPT_UNDL_TICKER"),"")</f>
        <v/>
      </c>
      <c r="P290" s="8" t="str">
        <f>IF(ISNUMBER(N290),_xll.BDP($C290, "OPT_UNDL_PX")," ")</f>
        <v xml:space="preserve"> </v>
      </c>
      <c r="Q290" s="7" t="str">
        <f>IF(ISNUMBER(N290),+G290*_xll.BDP($C290, "PX_POS_MULT_FACTOR")*P290/K290," ")</f>
        <v xml:space="preserve"> </v>
      </c>
      <c r="R290" s="8" t="str">
        <f>IF(OR($A290="TUA",$A290="TYA"),"",IF(ISNUMBER(_xll.BDP($C290,"DUR_ADJ_OAS_MID")),_xll.BDP($C290,"DUR_ADJ_OAS_MID"),IF(ISNUMBER(_xll.BDP($E290&amp;" ISIN","DUR_ADJ_OAS_MID")),_xll.BDP($E290&amp;" ISIN","DUR_ADJ_OAS_MID")," ")))</f>
        <v xml:space="preserve"> </v>
      </c>
      <c r="S290" s="7" t="str">
        <f t="shared" si="4"/>
        <v xml:space="preserve"> </v>
      </c>
      <c r="AB290" s="8" t="s">
        <v>803</v>
      </c>
    </row>
    <row r="291" spans="1:28" x14ac:dyDescent="0.25">
      <c r="A291" t="s">
        <v>211</v>
      </c>
      <c r="B291" t="s">
        <v>1182</v>
      </c>
      <c r="C291" t="s">
        <v>1183</v>
      </c>
      <c r="D291" t="s">
        <v>1184</v>
      </c>
      <c r="E291" t="s">
        <v>1185</v>
      </c>
      <c r="F291" t="s">
        <v>1186</v>
      </c>
      <c r="G291" s="1">
        <v>3117.1429142161451</v>
      </c>
      <c r="H291" s="1">
        <v>128.62</v>
      </c>
      <c r="I291" s="2">
        <v>400926.92162648059</v>
      </c>
      <c r="J291" s="3">
        <v>2.3631963108441002E-3</v>
      </c>
      <c r="K291" s="4">
        <v>169654514.00999999</v>
      </c>
      <c r="L291" s="5">
        <v>7375001</v>
      </c>
      <c r="M291" s="6">
        <v>23.00399878</v>
      </c>
      <c r="N291" s="7" t="str">
        <f>IF(ISNUMBER(_xll.BDP($C291, "DELTA_MID")),_xll.BDP($C291, "DELTA_MID")," ")</f>
        <v xml:space="preserve"> </v>
      </c>
      <c r="O291" s="7" t="str">
        <f>IF(ISNUMBER(N291),_xll.BDP($C291, "OPT_UNDL_TICKER"),"")</f>
        <v/>
      </c>
      <c r="P291" s="8" t="str">
        <f>IF(ISNUMBER(N291),_xll.BDP($C291, "OPT_UNDL_PX")," ")</f>
        <v xml:space="preserve"> </v>
      </c>
      <c r="Q291" s="7" t="str">
        <f>IF(ISNUMBER(N291),+G291*_xll.BDP($C291, "PX_POS_MULT_FACTOR")*P291/K291," ")</f>
        <v xml:space="preserve"> </v>
      </c>
      <c r="R291" s="8" t="str">
        <f>IF(OR($A291="TUA",$A291="TYA"),"",IF(ISNUMBER(_xll.BDP($C291,"DUR_ADJ_OAS_MID")),_xll.BDP($C291,"DUR_ADJ_OAS_MID"),IF(ISNUMBER(_xll.BDP($E291&amp;" ISIN","DUR_ADJ_OAS_MID")),_xll.BDP($E291&amp;" ISIN","DUR_ADJ_OAS_MID")," ")))</f>
        <v xml:space="preserve"> </v>
      </c>
      <c r="S291" s="7" t="str">
        <f t="shared" si="4"/>
        <v xml:space="preserve"> </v>
      </c>
      <c r="AB291" s="8" t="s">
        <v>803</v>
      </c>
    </row>
    <row r="292" spans="1:28" x14ac:dyDescent="0.25">
      <c r="A292" t="s">
        <v>211</v>
      </c>
      <c r="B292" t="s">
        <v>1187</v>
      </c>
      <c r="C292" t="s">
        <v>1188</v>
      </c>
      <c r="D292" t="s">
        <v>1189</v>
      </c>
      <c r="E292" t="s">
        <v>1190</v>
      </c>
      <c r="F292" t="s">
        <v>1191</v>
      </c>
      <c r="G292" s="1">
        <v>298.66305554905188</v>
      </c>
      <c r="H292" s="1">
        <v>1390.9</v>
      </c>
      <c r="I292" s="2">
        <v>415410.44396317628</v>
      </c>
      <c r="J292" s="3">
        <v>2.4485669973902998E-3</v>
      </c>
      <c r="K292" s="4">
        <v>169654514.00999999</v>
      </c>
      <c r="L292" s="5">
        <v>7375001</v>
      </c>
      <c r="M292" s="6">
        <v>23.00399878</v>
      </c>
      <c r="N292" s="7" t="str">
        <f>IF(ISNUMBER(_xll.BDP($C292, "DELTA_MID")),_xll.BDP($C292, "DELTA_MID")," ")</f>
        <v xml:space="preserve"> </v>
      </c>
      <c r="O292" s="7" t="str">
        <f>IF(ISNUMBER(N292),_xll.BDP($C292, "OPT_UNDL_TICKER"),"")</f>
        <v/>
      </c>
      <c r="P292" s="8" t="str">
        <f>IF(ISNUMBER(N292),_xll.BDP($C292, "OPT_UNDL_PX")," ")</f>
        <v xml:space="preserve"> </v>
      </c>
      <c r="Q292" s="7" t="str">
        <f>IF(ISNUMBER(N292),+G292*_xll.BDP($C292, "PX_POS_MULT_FACTOR")*P292/K292," ")</f>
        <v xml:space="preserve"> </v>
      </c>
      <c r="R292" s="8" t="str">
        <f>IF(OR($A292="TUA",$A292="TYA"),"",IF(ISNUMBER(_xll.BDP($C292,"DUR_ADJ_OAS_MID")),_xll.BDP($C292,"DUR_ADJ_OAS_MID"),IF(ISNUMBER(_xll.BDP($E292&amp;" ISIN","DUR_ADJ_OAS_MID")),_xll.BDP($E292&amp;" ISIN","DUR_ADJ_OAS_MID")," ")))</f>
        <v xml:space="preserve"> </v>
      </c>
      <c r="S292" s="7" t="str">
        <f t="shared" si="4"/>
        <v xml:space="preserve"> </v>
      </c>
      <c r="AB292" s="8" t="s">
        <v>803</v>
      </c>
    </row>
    <row r="293" spans="1:28" x14ac:dyDescent="0.25">
      <c r="A293" t="s">
        <v>211</v>
      </c>
      <c r="B293" t="s">
        <v>1192</v>
      </c>
      <c r="C293" t="s">
        <v>1193</v>
      </c>
      <c r="D293" t="s">
        <v>1194</v>
      </c>
      <c r="E293" t="s">
        <v>1195</v>
      </c>
      <c r="F293" t="s">
        <v>1196</v>
      </c>
      <c r="G293" s="1">
        <v>2828.2762405046801</v>
      </c>
      <c r="H293" s="1">
        <v>144.9</v>
      </c>
      <c r="I293" s="2">
        <v>409817.2272491281</v>
      </c>
      <c r="J293" s="3">
        <v>2.4155987221476001E-3</v>
      </c>
      <c r="K293" s="4">
        <v>169654514.00999999</v>
      </c>
      <c r="L293" s="5">
        <v>7375001</v>
      </c>
      <c r="M293" s="6">
        <v>23.00399878</v>
      </c>
      <c r="N293" s="7" t="str">
        <f>IF(ISNUMBER(_xll.BDP($C293, "DELTA_MID")),_xll.BDP($C293, "DELTA_MID")," ")</f>
        <v xml:space="preserve"> </v>
      </c>
      <c r="O293" s="7" t="str">
        <f>IF(ISNUMBER(N293),_xll.BDP($C293, "OPT_UNDL_TICKER"),"")</f>
        <v/>
      </c>
      <c r="P293" s="8" t="str">
        <f>IF(ISNUMBER(N293),_xll.BDP($C293, "OPT_UNDL_PX")," ")</f>
        <v xml:space="preserve"> </v>
      </c>
      <c r="Q293" s="7" t="str">
        <f>IF(ISNUMBER(N293),+G293*_xll.BDP($C293, "PX_POS_MULT_FACTOR")*P293/K293," ")</f>
        <v xml:space="preserve"> </v>
      </c>
      <c r="R293" s="8" t="str">
        <f>IF(OR($A293="TUA",$A293="TYA"),"",IF(ISNUMBER(_xll.BDP($C293,"DUR_ADJ_OAS_MID")),_xll.BDP($C293,"DUR_ADJ_OAS_MID"),IF(ISNUMBER(_xll.BDP($E293&amp;" ISIN","DUR_ADJ_OAS_MID")),_xll.BDP($E293&amp;" ISIN","DUR_ADJ_OAS_MID")," ")))</f>
        <v xml:space="preserve"> </v>
      </c>
      <c r="S293" s="7" t="str">
        <f t="shared" si="4"/>
        <v xml:space="preserve"> </v>
      </c>
      <c r="AB293" s="8" t="s">
        <v>803</v>
      </c>
    </row>
    <row r="294" spans="1:28" x14ac:dyDescent="0.25">
      <c r="A294" t="s">
        <v>211</v>
      </c>
      <c r="B294" t="s">
        <v>1197</v>
      </c>
      <c r="C294" t="s">
        <v>1198</v>
      </c>
      <c r="D294" t="s">
        <v>1199</v>
      </c>
      <c r="E294" t="s">
        <v>1200</v>
      </c>
      <c r="F294" t="s">
        <v>1201</v>
      </c>
      <c r="G294" s="1">
        <v>2478.246724981866</v>
      </c>
      <c r="H294" s="1">
        <v>170.63</v>
      </c>
      <c r="I294" s="2">
        <v>422863.23868365592</v>
      </c>
      <c r="J294" s="3">
        <v>2.4924962424443999E-3</v>
      </c>
      <c r="K294" s="4">
        <v>169654514.00999999</v>
      </c>
      <c r="L294" s="5">
        <v>7375001</v>
      </c>
      <c r="M294" s="6">
        <v>23.00399878</v>
      </c>
      <c r="N294" s="7" t="str">
        <f>IF(ISNUMBER(_xll.BDP($C294, "DELTA_MID")),_xll.BDP($C294, "DELTA_MID")," ")</f>
        <v xml:space="preserve"> </v>
      </c>
      <c r="O294" s="7" t="str">
        <f>IF(ISNUMBER(N294),_xll.BDP($C294, "OPT_UNDL_TICKER"),"")</f>
        <v/>
      </c>
      <c r="P294" s="8" t="str">
        <f>IF(ISNUMBER(N294),_xll.BDP($C294, "OPT_UNDL_PX")," ")</f>
        <v xml:space="preserve"> </v>
      </c>
      <c r="Q294" s="7" t="str">
        <f>IF(ISNUMBER(N294),+G294*_xll.BDP($C294, "PX_POS_MULT_FACTOR")*P294/K294," ")</f>
        <v xml:space="preserve"> </v>
      </c>
      <c r="R294" s="8" t="str">
        <f>IF(OR($A294="TUA",$A294="TYA"),"",IF(ISNUMBER(_xll.BDP($C294,"DUR_ADJ_OAS_MID")),_xll.BDP($C294,"DUR_ADJ_OAS_MID"),IF(ISNUMBER(_xll.BDP($E294&amp;" ISIN","DUR_ADJ_OAS_MID")),_xll.BDP($E294&amp;" ISIN","DUR_ADJ_OAS_MID")," ")))</f>
        <v xml:space="preserve"> </v>
      </c>
      <c r="S294" s="7" t="str">
        <f t="shared" si="4"/>
        <v xml:space="preserve"> </v>
      </c>
      <c r="AB294" s="8" t="s">
        <v>803</v>
      </c>
    </row>
    <row r="295" spans="1:28" x14ac:dyDescent="0.25">
      <c r="A295" t="s">
        <v>211</v>
      </c>
      <c r="B295" t="s">
        <v>1202</v>
      </c>
      <c r="C295" t="s">
        <v>1203</v>
      </c>
      <c r="D295" t="s">
        <v>1204</v>
      </c>
      <c r="E295" t="s">
        <v>1205</v>
      </c>
      <c r="F295" t="s">
        <v>1206</v>
      </c>
      <c r="G295" s="1">
        <v>2607.9727124972719</v>
      </c>
      <c r="H295" s="1">
        <v>163.21</v>
      </c>
      <c r="I295" s="2">
        <v>425647.22640667978</v>
      </c>
      <c r="J295" s="3">
        <v>2.5089059898612E-3</v>
      </c>
      <c r="K295" s="4">
        <v>169654514.00999999</v>
      </c>
      <c r="L295" s="5">
        <v>7375001</v>
      </c>
      <c r="M295" s="6">
        <v>23.00399878</v>
      </c>
      <c r="N295" s="7" t="str">
        <f>IF(ISNUMBER(_xll.BDP($C295, "DELTA_MID")),_xll.BDP($C295, "DELTA_MID")," ")</f>
        <v xml:space="preserve"> </v>
      </c>
      <c r="O295" s="7" t="str">
        <f>IF(ISNUMBER(N295),_xll.BDP($C295, "OPT_UNDL_TICKER"),"")</f>
        <v/>
      </c>
      <c r="P295" s="8" t="str">
        <f>IF(ISNUMBER(N295),_xll.BDP($C295, "OPT_UNDL_PX")," ")</f>
        <v xml:space="preserve"> </v>
      </c>
      <c r="Q295" s="7" t="str">
        <f>IF(ISNUMBER(N295),+G295*_xll.BDP($C295, "PX_POS_MULT_FACTOR")*P295/K295," ")</f>
        <v xml:space="preserve"> </v>
      </c>
      <c r="R295" s="8" t="str">
        <f>IF(OR($A295="TUA",$A295="TYA"),"",IF(ISNUMBER(_xll.BDP($C295,"DUR_ADJ_OAS_MID")),_xll.BDP($C295,"DUR_ADJ_OAS_MID"),IF(ISNUMBER(_xll.BDP($E295&amp;" ISIN","DUR_ADJ_OAS_MID")),_xll.BDP($E295&amp;" ISIN","DUR_ADJ_OAS_MID")," ")))</f>
        <v xml:space="preserve"> </v>
      </c>
      <c r="S295" s="7" t="str">
        <f t="shared" si="4"/>
        <v xml:space="preserve"> </v>
      </c>
      <c r="AB295" s="8" t="s">
        <v>803</v>
      </c>
    </row>
    <row r="296" spans="1:28" x14ac:dyDescent="0.25">
      <c r="A296" t="s">
        <v>211</v>
      </c>
      <c r="B296" t="s">
        <v>1207</v>
      </c>
      <c r="C296" t="s">
        <v>1208</v>
      </c>
      <c r="D296" t="s">
        <v>1209</v>
      </c>
      <c r="E296" t="s">
        <v>1210</v>
      </c>
      <c r="G296" s="1">
        <v>5072.4137378886089</v>
      </c>
      <c r="H296" s="1">
        <v>80.36</v>
      </c>
      <c r="I296" s="2">
        <v>407619.16797672858</v>
      </c>
      <c r="J296" s="3">
        <v>2.4026426314403999E-3</v>
      </c>
      <c r="K296" s="4">
        <v>169654514.00999999</v>
      </c>
      <c r="L296" s="5">
        <v>7375001</v>
      </c>
      <c r="M296" s="6">
        <v>23.00399878</v>
      </c>
      <c r="N296" s="7" t="str">
        <f>IF(ISNUMBER(_xll.BDP($C296, "DELTA_MID")),_xll.BDP($C296, "DELTA_MID")," ")</f>
        <v xml:space="preserve"> </v>
      </c>
      <c r="O296" s="7" t="str">
        <f>IF(ISNUMBER(N296),_xll.BDP($C296, "OPT_UNDL_TICKER"),"")</f>
        <v/>
      </c>
      <c r="P296" s="8" t="str">
        <f>IF(ISNUMBER(N296),_xll.BDP($C296, "OPT_UNDL_PX")," ")</f>
        <v xml:space="preserve"> </v>
      </c>
      <c r="Q296" s="7" t="str">
        <f>IF(ISNUMBER(N296),+G296*_xll.BDP($C296, "PX_POS_MULT_FACTOR")*P296/K296," ")</f>
        <v xml:space="preserve"> </v>
      </c>
      <c r="R296" s="8" t="str">
        <f>IF(OR($A296="TUA",$A296="TYA"),"",IF(ISNUMBER(_xll.BDP($C296,"DUR_ADJ_OAS_MID")),_xll.BDP($C296,"DUR_ADJ_OAS_MID"),IF(ISNUMBER(_xll.BDP($E296&amp;" ISIN","DUR_ADJ_OAS_MID")),_xll.BDP($E296&amp;" ISIN","DUR_ADJ_OAS_MID")," ")))</f>
        <v xml:space="preserve"> </v>
      </c>
      <c r="S296" s="7" t="str">
        <f t="shared" si="4"/>
        <v xml:space="preserve"> </v>
      </c>
      <c r="AB296" s="8" t="s">
        <v>803</v>
      </c>
    </row>
    <row r="297" spans="1:28" x14ac:dyDescent="0.25">
      <c r="A297" t="s">
        <v>211</v>
      </c>
      <c r="B297" t="s">
        <v>1211</v>
      </c>
      <c r="C297" t="s">
        <v>1212</v>
      </c>
      <c r="D297" t="s">
        <v>1213</v>
      </c>
      <c r="E297" t="s">
        <v>1214</v>
      </c>
      <c r="F297" t="s">
        <v>1215</v>
      </c>
      <c r="G297" s="1">
        <v>1360.145782393681</v>
      </c>
      <c r="H297" s="1">
        <v>306.25</v>
      </c>
      <c r="I297" s="2">
        <v>416544.64585806458</v>
      </c>
      <c r="J297" s="3">
        <v>2.4552523597073999E-3</v>
      </c>
      <c r="K297" s="4">
        <v>169654514.00999999</v>
      </c>
      <c r="L297" s="5">
        <v>7375001</v>
      </c>
      <c r="M297" s="6">
        <v>23.00399878</v>
      </c>
      <c r="N297" s="7" t="str">
        <f>IF(ISNUMBER(_xll.BDP($C297, "DELTA_MID")),_xll.BDP($C297, "DELTA_MID")," ")</f>
        <v xml:space="preserve"> </v>
      </c>
      <c r="O297" s="7" t="str">
        <f>IF(ISNUMBER(N297),_xll.BDP($C297, "OPT_UNDL_TICKER"),"")</f>
        <v/>
      </c>
      <c r="P297" s="8" t="str">
        <f>IF(ISNUMBER(N297),_xll.BDP($C297, "OPT_UNDL_PX")," ")</f>
        <v xml:space="preserve"> </v>
      </c>
      <c r="Q297" s="7" t="str">
        <f>IF(ISNUMBER(N297),+G297*_xll.BDP($C297, "PX_POS_MULT_FACTOR")*P297/K297," ")</f>
        <v xml:space="preserve"> </v>
      </c>
      <c r="R297" s="8" t="str">
        <f>IF(OR($A297="TUA",$A297="TYA"),"",IF(ISNUMBER(_xll.BDP($C297,"DUR_ADJ_OAS_MID")),_xll.BDP($C297,"DUR_ADJ_OAS_MID"),IF(ISNUMBER(_xll.BDP($E297&amp;" ISIN","DUR_ADJ_OAS_MID")),_xll.BDP($E297&amp;" ISIN","DUR_ADJ_OAS_MID")," ")))</f>
        <v xml:space="preserve"> </v>
      </c>
      <c r="S297" s="7" t="str">
        <f t="shared" si="4"/>
        <v xml:space="preserve"> </v>
      </c>
      <c r="AB297" s="8" t="s">
        <v>803</v>
      </c>
    </row>
    <row r="298" spans="1:28" x14ac:dyDescent="0.25">
      <c r="A298" t="s">
        <v>211</v>
      </c>
      <c r="B298" t="s">
        <v>1216</v>
      </c>
      <c r="C298" t="s">
        <v>1217</v>
      </c>
      <c r="D298" t="s">
        <v>1218</v>
      </c>
      <c r="E298" t="s">
        <v>1219</v>
      </c>
      <c r="F298" t="s">
        <v>1220</v>
      </c>
      <c r="G298" s="1">
        <v>1951.255892632365</v>
      </c>
      <c r="H298" s="1">
        <v>212.91</v>
      </c>
      <c r="I298" s="2">
        <v>415441.89210035681</v>
      </c>
      <c r="J298" s="3">
        <v>2.4487523631458999E-3</v>
      </c>
      <c r="K298" s="4">
        <v>169654514.00999999</v>
      </c>
      <c r="L298" s="5">
        <v>7375001</v>
      </c>
      <c r="M298" s="6">
        <v>23.00399878</v>
      </c>
      <c r="N298" s="7" t="str">
        <f>IF(ISNUMBER(_xll.BDP($C298, "DELTA_MID")),_xll.BDP($C298, "DELTA_MID")," ")</f>
        <v xml:space="preserve"> </v>
      </c>
      <c r="O298" s="7" t="str">
        <f>IF(ISNUMBER(N298),_xll.BDP($C298, "OPT_UNDL_TICKER"),"")</f>
        <v/>
      </c>
      <c r="P298" s="8" t="str">
        <f>IF(ISNUMBER(N298),_xll.BDP($C298, "OPT_UNDL_PX")," ")</f>
        <v xml:space="preserve"> </v>
      </c>
      <c r="Q298" s="7" t="str">
        <f>IF(ISNUMBER(N298),+G298*_xll.BDP($C298, "PX_POS_MULT_FACTOR")*P298/K298," ")</f>
        <v xml:space="preserve"> </v>
      </c>
      <c r="R298" s="8" t="str">
        <f>IF(OR($A298="TUA",$A298="TYA"),"",IF(ISNUMBER(_xll.BDP($C298,"DUR_ADJ_OAS_MID")),_xll.BDP($C298,"DUR_ADJ_OAS_MID"),IF(ISNUMBER(_xll.BDP($E298&amp;" ISIN","DUR_ADJ_OAS_MID")),_xll.BDP($E298&amp;" ISIN","DUR_ADJ_OAS_MID")," ")))</f>
        <v xml:space="preserve"> </v>
      </c>
      <c r="S298" s="7" t="str">
        <f t="shared" si="4"/>
        <v xml:space="preserve"> </v>
      </c>
      <c r="AB298" s="8" t="s">
        <v>803</v>
      </c>
    </row>
    <row r="299" spans="1:28" x14ac:dyDescent="0.25">
      <c r="A299" t="s">
        <v>211</v>
      </c>
      <c r="B299" t="s">
        <v>1221</v>
      </c>
      <c r="C299" t="s">
        <v>1222</v>
      </c>
      <c r="D299" t="s">
        <v>1223</v>
      </c>
      <c r="E299" t="s">
        <v>1224</v>
      </c>
      <c r="F299" t="s">
        <v>1225</v>
      </c>
      <c r="G299" s="1">
        <v>7541.7280951885459</v>
      </c>
      <c r="H299" s="1">
        <v>55.78</v>
      </c>
      <c r="I299" s="2">
        <v>420677.59314961708</v>
      </c>
      <c r="J299" s="3">
        <v>2.4796133224302E-3</v>
      </c>
      <c r="K299" s="4">
        <v>169654514.00999999</v>
      </c>
      <c r="L299" s="5">
        <v>7375001</v>
      </c>
      <c r="M299" s="6">
        <v>23.00399878</v>
      </c>
      <c r="N299" s="7" t="str">
        <f>IF(ISNUMBER(_xll.BDP($C299, "DELTA_MID")),_xll.BDP($C299, "DELTA_MID")," ")</f>
        <v xml:space="preserve"> </v>
      </c>
      <c r="O299" s="7" t="str">
        <f>IF(ISNUMBER(N299),_xll.BDP($C299, "OPT_UNDL_TICKER"),"")</f>
        <v/>
      </c>
      <c r="P299" s="8" t="str">
        <f>IF(ISNUMBER(N299),_xll.BDP($C299, "OPT_UNDL_PX")," ")</f>
        <v xml:space="preserve"> </v>
      </c>
      <c r="Q299" s="7" t="str">
        <f>IF(ISNUMBER(N299),+G299*_xll.BDP($C299, "PX_POS_MULT_FACTOR")*P299/K299," ")</f>
        <v xml:space="preserve"> </v>
      </c>
      <c r="R299" s="8" t="str">
        <f>IF(OR($A299="TUA",$A299="TYA"),"",IF(ISNUMBER(_xll.BDP($C299,"DUR_ADJ_OAS_MID")),_xll.BDP($C299,"DUR_ADJ_OAS_MID"),IF(ISNUMBER(_xll.BDP($E299&amp;" ISIN","DUR_ADJ_OAS_MID")),_xll.BDP($E299&amp;" ISIN","DUR_ADJ_OAS_MID")," ")))</f>
        <v xml:space="preserve"> </v>
      </c>
      <c r="S299" s="7" t="str">
        <f t="shared" si="4"/>
        <v xml:space="preserve"> </v>
      </c>
      <c r="AB299" s="8" t="s">
        <v>803</v>
      </c>
    </row>
    <row r="300" spans="1:28" x14ac:dyDescent="0.25">
      <c r="A300" t="s">
        <v>211</v>
      </c>
      <c r="B300" t="s">
        <v>1226</v>
      </c>
      <c r="C300" t="s">
        <v>1227</v>
      </c>
      <c r="D300" t="s">
        <v>1228</v>
      </c>
      <c r="E300" t="s">
        <v>1229</v>
      </c>
      <c r="F300" t="s">
        <v>1230</v>
      </c>
      <c r="G300" s="1">
        <v>1239.3444739577139</v>
      </c>
      <c r="H300" s="1">
        <v>333.38</v>
      </c>
      <c r="I300" s="2">
        <v>413172.66072802257</v>
      </c>
      <c r="J300" s="3">
        <v>2.4353767604655E-3</v>
      </c>
      <c r="K300" s="4">
        <v>169654514.00999999</v>
      </c>
      <c r="L300" s="5">
        <v>7375001</v>
      </c>
      <c r="M300" s="6">
        <v>23.00399878</v>
      </c>
      <c r="N300" s="7" t="str">
        <f>IF(ISNUMBER(_xll.BDP($C300, "DELTA_MID")),_xll.BDP($C300, "DELTA_MID")," ")</f>
        <v xml:space="preserve"> </v>
      </c>
      <c r="O300" s="7" t="str">
        <f>IF(ISNUMBER(N300),_xll.BDP($C300, "OPT_UNDL_TICKER"),"")</f>
        <v/>
      </c>
      <c r="P300" s="8" t="str">
        <f>IF(ISNUMBER(N300),_xll.BDP($C300, "OPT_UNDL_PX")," ")</f>
        <v xml:space="preserve"> </v>
      </c>
      <c r="Q300" s="7" t="str">
        <f>IF(ISNUMBER(N300),+G300*_xll.BDP($C300, "PX_POS_MULT_FACTOR")*P300/K300," ")</f>
        <v xml:space="preserve"> </v>
      </c>
      <c r="R300" s="8" t="str">
        <f>IF(OR($A300="TUA",$A300="TYA"),"",IF(ISNUMBER(_xll.BDP($C300,"DUR_ADJ_OAS_MID")),_xll.BDP($C300,"DUR_ADJ_OAS_MID"),IF(ISNUMBER(_xll.BDP($E300&amp;" ISIN","DUR_ADJ_OAS_MID")),_xll.BDP($E300&amp;" ISIN","DUR_ADJ_OAS_MID")," ")))</f>
        <v xml:space="preserve"> </v>
      </c>
      <c r="S300" s="7" t="str">
        <f t="shared" si="4"/>
        <v xml:space="preserve"> </v>
      </c>
      <c r="AB300" s="8" t="s">
        <v>803</v>
      </c>
    </row>
    <row r="301" spans="1:28" x14ac:dyDescent="0.25">
      <c r="A301" t="s">
        <v>211</v>
      </c>
      <c r="B301" t="s">
        <v>1231</v>
      </c>
      <c r="C301" t="s">
        <v>1232</v>
      </c>
      <c r="D301" t="s">
        <v>1233</v>
      </c>
      <c r="E301" t="s">
        <v>1234</v>
      </c>
      <c r="F301" t="s">
        <v>1235</v>
      </c>
      <c r="G301" s="1">
        <v>12367.00858512726</v>
      </c>
      <c r="H301" s="1">
        <v>35.11</v>
      </c>
      <c r="I301" s="2">
        <v>434205.6714238181</v>
      </c>
      <c r="J301" s="3">
        <v>2.5593523046385002E-3</v>
      </c>
      <c r="K301" s="4">
        <v>169654514.00999999</v>
      </c>
      <c r="L301" s="5">
        <v>7375001</v>
      </c>
      <c r="M301" s="6">
        <v>23.00399878</v>
      </c>
      <c r="N301" s="7" t="str">
        <f>IF(ISNUMBER(_xll.BDP($C301, "DELTA_MID")),_xll.BDP($C301, "DELTA_MID")," ")</f>
        <v xml:space="preserve"> </v>
      </c>
      <c r="O301" s="7" t="str">
        <f>IF(ISNUMBER(N301),_xll.BDP($C301, "OPT_UNDL_TICKER"),"")</f>
        <v/>
      </c>
      <c r="P301" s="8" t="str">
        <f>IF(ISNUMBER(N301),_xll.BDP($C301, "OPT_UNDL_PX")," ")</f>
        <v xml:space="preserve"> </v>
      </c>
      <c r="Q301" s="7" t="str">
        <f>IF(ISNUMBER(N301),+G301*_xll.BDP($C301, "PX_POS_MULT_FACTOR")*P301/K301," ")</f>
        <v xml:space="preserve"> </v>
      </c>
      <c r="R301" s="8" t="str">
        <f>IF(OR($A301="TUA",$A301="TYA"),"",IF(ISNUMBER(_xll.BDP($C301,"DUR_ADJ_OAS_MID")),_xll.BDP($C301,"DUR_ADJ_OAS_MID"),IF(ISNUMBER(_xll.BDP($E301&amp;" ISIN","DUR_ADJ_OAS_MID")),_xll.BDP($E301&amp;" ISIN","DUR_ADJ_OAS_MID")," ")))</f>
        <v xml:space="preserve"> </v>
      </c>
      <c r="S301" s="7" t="str">
        <f t="shared" si="4"/>
        <v xml:space="preserve"> </v>
      </c>
      <c r="AB301" s="8" t="s">
        <v>803</v>
      </c>
    </row>
    <row r="302" spans="1:28" x14ac:dyDescent="0.25">
      <c r="A302" t="s">
        <v>211</v>
      </c>
      <c r="B302" t="s">
        <v>1236</v>
      </c>
      <c r="C302" t="s">
        <v>1237</v>
      </c>
      <c r="D302" t="s">
        <v>1238</v>
      </c>
      <c r="E302" t="s">
        <v>1239</v>
      </c>
      <c r="F302" t="s">
        <v>1240</v>
      </c>
      <c r="G302" s="1">
        <v>886.97923455262764</v>
      </c>
      <c r="H302" s="1">
        <v>462.88</v>
      </c>
      <c r="I302" s="2">
        <v>410564.94808972027</v>
      </c>
      <c r="J302" s="3">
        <v>2.4200060368892999E-3</v>
      </c>
      <c r="K302" s="4">
        <v>169654514.00999999</v>
      </c>
      <c r="L302" s="5">
        <v>7375001</v>
      </c>
      <c r="M302" s="6">
        <v>23.00399878</v>
      </c>
      <c r="N302" s="7" t="str">
        <f>IF(ISNUMBER(_xll.BDP($C302, "DELTA_MID")),_xll.BDP($C302, "DELTA_MID")," ")</f>
        <v xml:space="preserve"> </v>
      </c>
      <c r="O302" s="7" t="str">
        <f>IF(ISNUMBER(N302),_xll.BDP($C302, "OPT_UNDL_TICKER"),"")</f>
        <v/>
      </c>
      <c r="P302" s="8" t="str">
        <f>IF(ISNUMBER(N302),_xll.BDP($C302, "OPT_UNDL_PX")," ")</f>
        <v xml:space="preserve"> </v>
      </c>
      <c r="Q302" s="7" t="str">
        <f>IF(ISNUMBER(N302),+G302*_xll.BDP($C302, "PX_POS_MULT_FACTOR")*P302/K302," ")</f>
        <v xml:space="preserve"> </v>
      </c>
      <c r="R302" s="8" t="str">
        <f>IF(OR($A302="TUA",$A302="TYA"),"",IF(ISNUMBER(_xll.BDP($C302,"DUR_ADJ_OAS_MID")),_xll.BDP($C302,"DUR_ADJ_OAS_MID"),IF(ISNUMBER(_xll.BDP($E302&amp;" ISIN","DUR_ADJ_OAS_MID")),_xll.BDP($E302&amp;" ISIN","DUR_ADJ_OAS_MID")," ")))</f>
        <v xml:space="preserve"> </v>
      </c>
      <c r="S302" s="7" t="str">
        <f t="shared" si="4"/>
        <v xml:space="preserve"> </v>
      </c>
      <c r="AB302" s="8" t="s">
        <v>803</v>
      </c>
    </row>
    <row r="303" spans="1:28" x14ac:dyDescent="0.25">
      <c r="A303" t="s">
        <v>211</v>
      </c>
      <c r="B303" t="s">
        <v>1241</v>
      </c>
      <c r="C303" t="s">
        <v>1242</v>
      </c>
      <c r="D303" t="s">
        <v>1243</v>
      </c>
      <c r="E303" t="s">
        <v>1244</v>
      </c>
      <c r="F303" t="s">
        <v>1245</v>
      </c>
      <c r="G303" s="1">
        <v>5432.0879730827164</v>
      </c>
      <c r="H303" s="1">
        <v>76.33</v>
      </c>
      <c r="I303" s="2">
        <v>414631.27498540358</v>
      </c>
      <c r="J303" s="3">
        <v>2.4439743168929999E-3</v>
      </c>
      <c r="K303" s="4">
        <v>169654514.00999999</v>
      </c>
      <c r="L303" s="5">
        <v>7375001</v>
      </c>
      <c r="M303" s="6">
        <v>23.00399878</v>
      </c>
      <c r="N303" s="7" t="str">
        <f>IF(ISNUMBER(_xll.BDP($C303, "DELTA_MID")),_xll.BDP($C303, "DELTA_MID")," ")</f>
        <v xml:space="preserve"> </v>
      </c>
      <c r="O303" s="7" t="str">
        <f>IF(ISNUMBER(N303),_xll.BDP($C303, "OPT_UNDL_TICKER"),"")</f>
        <v/>
      </c>
      <c r="P303" s="8" t="str">
        <f>IF(ISNUMBER(N303),_xll.BDP($C303, "OPT_UNDL_PX")," ")</f>
        <v xml:space="preserve"> </v>
      </c>
      <c r="Q303" s="7" t="str">
        <f>IF(ISNUMBER(N303),+G303*_xll.BDP($C303, "PX_POS_MULT_FACTOR")*P303/K303," ")</f>
        <v xml:space="preserve"> </v>
      </c>
      <c r="R303" s="8" t="str">
        <f>IF(OR($A303="TUA",$A303="TYA"),"",IF(ISNUMBER(_xll.BDP($C303,"DUR_ADJ_OAS_MID")),_xll.BDP($C303,"DUR_ADJ_OAS_MID"),IF(ISNUMBER(_xll.BDP($E303&amp;" ISIN","DUR_ADJ_OAS_MID")),_xll.BDP($E303&amp;" ISIN","DUR_ADJ_OAS_MID")," ")))</f>
        <v xml:space="preserve"> </v>
      </c>
      <c r="S303" s="7" t="str">
        <f t="shared" si="4"/>
        <v xml:space="preserve"> </v>
      </c>
      <c r="AB303" s="8" t="s">
        <v>803</v>
      </c>
    </row>
    <row r="304" spans="1:28" x14ac:dyDescent="0.25">
      <c r="A304" t="s">
        <v>211</v>
      </c>
      <c r="B304" t="s">
        <v>1246</v>
      </c>
      <c r="C304" t="s">
        <v>1247</v>
      </c>
      <c r="D304" t="s">
        <v>1248</v>
      </c>
      <c r="E304" t="s">
        <v>1249</v>
      </c>
      <c r="F304" t="s">
        <v>1250</v>
      </c>
      <c r="G304" s="1">
        <v>1203.8937804220211</v>
      </c>
      <c r="H304" s="1">
        <v>346.5</v>
      </c>
      <c r="I304" s="2">
        <v>417149.19491623028</v>
      </c>
      <c r="J304" s="3">
        <v>2.4588157724564999E-3</v>
      </c>
      <c r="K304" s="4">
        <v>169654514.00999999</v>
      </c>
      <c r="L304" s="5">
        <v>7375001</v>
      </c>
      <c r="M304" s="6">
        <v>23.00399878</v>
      </c>
      <c r="N304" s="7" t="str">
        <f>IF(ISNUMBER(_xll.BDP($C304, "DELTA_MID")),_xll.BDP($C304, "DELTA_MID")," ")</f>
        <v xml:space="preserve"> </v>
      </c>
      <c r="O304" s="7" t="str">
        <f>IF(ISNUMBER(N304),_xll.BDP($C304, "OPT_UNDL_TICKER"),"")</f>
        <v/>
      </c>
      <c r="P304" s="8" t="str">
        <f>IF(ISNUMBER(N304),_xll.BDP($C304, "OPT_UNDL_PX")," ")</f>
        <v xml:space="preserve"> </v>
      </c>
      <c r="Q304" s="7" t="str">
        <f>IF(ISNUMBER(N304),+G304*_xll.BDP($C304, "PX_POS_MULT_FACTOR")*P304/K304," ")</f>
        <v xml:space="preserve"> </v>
      </c>
      <c r="R304" s="8" t="str">
        <f>IF(OR($A304="TUA",$A304="TYA"),"",IF(ISNUMBER(_xll.BDP($C304,"DUR_ADJ_OAS_MID")),_xll.BDP($C304,"DUR_ADJ_OAS_MID"),IF(ISNUMBER(_xll.BDP($E304&amp;" ISIN","DUR_ADJ_OAS_MID")),_xll.BDP($E304&amp;" ISIN","DUR_ADJ_OAS_MID")," ")))</f>
        <v xml:space="preserve"> </v>
      </c>
      <c r="S304" s="7" t="str">
        <f t="shared" si="4"/>
        <v xml:space="preserve"> </v>
      </c>
      <c r="AB304" s="8" t="s">
        <v>803</v>
      </c>
    </row>
    <row r="305" spans="1:33" x14ac:dyDescent="0.25">
      <c r="A305" t="s">
        <v>211</v>
      </c>
      <c r="B305" t="s">
        <v>1251</v>
      </c>
      <c r="C305" t="s">
        <v>1252</v>
      </c>
      <c r="D305" t="s">
        <v>1253</v>
      </c>
      <c r="E305" t="s">
        <v>1254</v>
      </c>
      <c r="F305" t="s">
        <v>1255</v>
      </c>
      <c r="G305" s="1">
        <v>330.23803031302373</v>
      </c>
      <c r="H305" s="1">
        <v>1298.6400000000001</v>
      </c>
      <c r="I305" s="2">
        <v>428860.31568570511</v>
      </c>
      <c r="J305" s="3">
        <v>2.5278450042327E-3</v>
      </c>
      <c r="K305" s="4">
        <v>169654514.00999999</v>
      </c>
      <c r="L305" s="5">
        <v>7375001</v>
      </c>
      <c r="M305" s="6">
        <v>23.00399878</v>
      </c>
      <c r="N305" s="7" t="str">
        <f>IF(ISNUMBER(_xll.BDP($C305, "DELTA_MID")),_xll.BDP($C305, "DELTA_MID")," ")</f>
        <v xml:space="preserve"> </v>
      </c>
      <c r="O305" s="7" t="str">
        <f>IF(ISNUMBER(N305),_xll.BDP($C305, "OPT_UNDL_TICKER"),"")</f>
        <v/>
      </c>
      <c r="P305" s="8" t="str">
        <f>IF(ISNUMBER(N305),_xll.BDP($C305, "OPT_UNDL_PX")," ")</f>
        <v xml:space="preserve"> </v>
      </c>
      <c r="Q305" s="7" t="str">
        <f>IF(ISNUMBER(N305),+G305*_xll.BDP($C305, "PX_POS_MULT_FACTOR")*P305/K305," ")</f>
        <v xml:space="preserve"> </v>
      </c>
      <c r="R305" s="8" t="str">
        <f>IF(OR($A305="TUA",$A305="TYA"),"",IF(ISNUMBER(_xll.BDP($C305,"DUR_ADJ_OAS_MID")),_xll.BDP($C305,"DUR_ADJ_OAS_MID"),IF(ISNUMBER(_xll.BDP($E305&amp;" ISIN","DUR_ADJ_OAS_MID")),_xll.BDP($E305&amp;" ISIN","DUR_ADJ_OAS_MID")," ")))</f>
        <v xml:space="preserve"> </v>
      </c>
      <c r="S305" s="7" t="str">
        <f t="shared" si="4"/>
        <v xml:space="preserve"> </v>
      </c>
      <c r="AB305" s="8" t="s">
        <v>803</v>
      </c>
    </row>
    <row r="306" spans="1:33" x14ac:dyDescent="0.25">
      <c r="A306" t="s">
        <v>211</v>
      </c>
      <c r="B306" t="s">
        <v>1256</v>
      </c>
      <c r="C306" t="s">
        <v>1257</v>
      </c>
      <c r="D306" t="s">
        <v>1258</v>
      </c>
      <c r="E306" t="s">
        <v>1259</v>
      </c>
      <c r="F306" t="s">
        <v>1260</v>
      </c>
      <c r="G306" s="1">
        <v>721.79872556011719</v>
      </c>
      <c r="H306" s="1">
        <v>570.20000000000005</v>
      </c>
      <c r="I306" s="2">
        <v>411569.63331437891</v>
      </c>
      <c r="J306" s="3">
        <v>2.4259279849760998E-3</v>
      </c>
      <c r="K306" s="4">
        <v>169654514.00999999</v>
      </c>
      <c r="L306" s="5">
        <v>7375001</v>
      </c>
      <c r="M306" s="6">
        <v>23.00399878</v>
      </c>
      <c r="N306" s="7" t="str">
        <f>IF(ISNUMBER(_xll.BDP($C306, "DELTA_MID")),_xll.BDP($C306, "DELTA_MID")," ")</f>
        <v xml:space="preserve"> </v>
      </c>
      <c r="O306" s="7" t="str">
        <f>IF(ISNUMBER(N306),_xll.BDP($C306, "OPT_UNDL_TICKER"),"")</f>
        <v/>
      </c>
      <c r="P306" s="8" t="str">
        <f>IF(ISNUMBER(N306),_xll.BDP($C306, "OPT_UNDL_PX")," ")</f>
        <v xml:space="preserve"> </v>
      </c>
      <c r="Q306" s="7" t="str">
        <f>IF(ISNUMBER(N306),+G306*_xll.BDP($C306, "PX_POS_MULT_FACTOR")*P306/K306," ")</f>
        <v xml:space="preserve"> </v>
      </c>
      <c r="R306" s="8" t="str">
        <f>IF(OR($A306="TUA",$A306="TYA"),"",IF(ISNUMBER(_xll.BDP($C306,"DUR_ADJ_OAS_MID")),_xll.BDP($C306,"DUR_ADJ_OAS_MID"),IF(ISNUMBER(_xll.BDP($E306&amp;" ISIN","DUR_ADJ_OAS_MID")),_xll.BDP($E306&amp;" ISIN","DUR_ADJ_OAS_MID")," ")))</f>
        <v xml:space="preserve"> </v>
      </c>
      <c r="S306" s="7" t="str">
        <f t="shared" si="4"/>
        <v xml:space="preserve"> </v>
      </c>
      <c r="AB306" s="8" t="s">
        <v>803</v>
      </c>
    </row>
    <row r="307" spans="1:33" x14ac:dyDescent="0.25">
      <c r="A307" t="s">
        <v>211</v>
      </c>
      <c r="B307" t="s">
        <v>1261</v>
      </c>
      <c r="C307" t="s">
        <v>1262</v>
      </c>
      <c r="D307" t="s">
        <v>1263</v>
      </c>
      <c r="E307" t="s">
        <v>1264</v>
      </c>
      <c r="F307" t="s">
        <v>1265</v>
      </c>
      <c r="G307" s="1">
        <v>10165.816487589371</v>
      </c>
      <c r="H307" s="1">
        <v>41.29</v>
      </c>
      <c r="I307" s="2">
        <v>419746.56277256517</v>
      </c>
      <c r="J307" s="3">
        <v>2.4741255204552E-3</v>
      </c>
      <c r="K307" s="4">
        <v>169654514.00999999</v>
      </c>
      <c r="L307" s="5">
        <v>7375001</v>
      </c>
      <c r="M307" s="6">
        <v>23.00399878</v>
      </c>
      <c r="N307" s="7" t="str">
        <f>IF(ISNUMBER(_xll.BDP($C307, "DELTA_MID")),_xll.BDP($C307, "DELTA_MID")," ")</f>
        <v xml:space="preserve"> </v>
      </c>
      <c r="O307" s="7" t="str">
        <f>IF(ISNUMBER(N307),_xll.BDP($C307, "OPT_UNDL_TICKER"),"")</f>
        <v/>
      </c>
      <c r="P307" s="8" t="str">
        <f>IF(ISNUMBER(N307),_xll.BDP($C307, "OPT_UNDL_PX")," ")</f>
        <v xml:space="preserve"> </v>
      </c>
      <c r="Q307" s="7" t="str">
        <f>IF(ISNUMBER(N307),+G307*_xll.BDP($C307, "PX_POS_MULT_FACTOR")*P307/K307," ")</f>
        <v xml:space="preserve"> </v>
      </c>
      <c r="R307" s="8" t="str">
        <f>IF(OR($A307="TUA",$A307="TYA"),"",IF(ISNUMBER(_xll.BDP($C307,"DUR_ADJ_OAS_MID")),_xll.BDP($C307,"DUR_ADJ_OAS_MID"),IF(ISNUMBER(_xll.BDP($E307&amp;" ISIN","DUR_ADJ_OAS_MID")),_xll.BDP($E307&amp;" ISIN","DUR_ADJ_OAS_MID")," ")))</f>
        <v xml:space="preserve"> </v>
      </c>
      <c r="S307" s="7" t="str">
        <f t="shared" si="4"/>
        <v xml:space="preserve"> </v>
      </c>
      <c r="AB307" s="8" t="s">
        <v>803</v>
      </c>
    </row>
    <row r="308" spans="1:33" x14ac:dyDescent="0.25">
      <c r="A308" t="s">
        <v>211</v>
      </c>
      <c r="B308" t="s">
        <v>1266</v>
      </c>
      <c r="C308" t="s">
        <v>1267</v>
      </c>
      <c r="D308" t="s">
        <v>1268</v>
      </c>
      <c r="E308" t="s">
        <v>1269</v>
      </c>
      <c r="F308" t="s">
        <v>1270</v>
      </c>
      <c r="G308" s="1">
        <v>715.41670009738186</v>
      </c>
      <c r="H308" s="1">
        <v>454.11</v>
      </c>
      <c r="I308" s="2">
        <v>324877.8776812221</v>
      </c>
      <c r="J308" s="3">
        <v>1.9149380113875E-3</v>
      </c>
      <c r="K308" s="4">
        <v>169654514.00999999</v>
      </c>
      <c r="L308" s="5">
        <v>7375001</v>
      </c>
      <c r="M308" s="6">
        <v>23.00399878</v>
      </c>
      <c r="N308" s="7" t="str">
        <f>IF(ISNUMBER(_xll.BDP($C308, "DELTA_MID")),_xll.BDP($C308, "DELTA_MID")," ")</f>
        <v xml:space="preserve"> </v>
      </c>
      <c r="O308" s="7" t="str">
        <f>IF(ISNUMBER(N308),_xll.BDP($C308, "OPT_UNDL_TICKER"),"")</f>
        <v/>
      </c>
      <c r="P308" s="8" t="str">
        <f>IF(ISNUMBER(N308),_xll.BDP($C308, "OPT_UNDL_PX")," ")</f>
        <v xml:space="preserve"> </v>
      </c>
      <c r="Q308" s="7" t="str">
        <f>IF(ISNUMBER(N308),+G308*_xll.BDP($C308, "PX_POS_MULT_FACTOR")*P308/K308," ")</f>
        <v xml:space="preserve"> </v>
      </c>
      <c r="R308" s="8" t="str">
        <f>IF(OR($A308="TUA",$A308="TYA"),"",IF(ISNUMBER(_xll.BDP($C308,"DUR_ADJ_OAS_MID")),_xll.BDP($C308,"DUR_ADJ_OAS_MID"),IF(ISNUMBER(_xll.BDP($E308&amp;" ISIN","DUR_ADJ_OAS_MID")),_xll.BDP($E308&amp;" ISIN","DUR_ADJ_OAS_MID")," ")))</f>
        <v xml:space="preserve"> </v>
      </c>
      <c r="S308" s="7" t="str">
        <f t="shared" si="4"/>
        <v xml:space="preserve"> </v>
      </c>
      <c r="AB308" s="8" t="s">
        <v>803</v>
      </c>
    </row>
    <row r="309" spans="1:33" x14ac:dyDescent="0.25">
      <c r="A309" t="s">
        <v>211</v>
      </c>
      <c r="B309" t="s">
        <v>1271</v>
      </c>
      <c r="C309" t="s">
        <v>1272</v>
      </c>
      <c r="D309" t="s">
        <v>1273</v>
      </c>
      <c r="E309" t="s">
        <v>1274</v>
      </c>
      <c r="F309" t="s">
        <v>1275</v>
      </c>
      <c r="G309" s="1">
        <v>1415.0483989303939</v>
      </c>
      <c r="H309" s="1">
        <v>293.02</v>
      </c>
      <c r="I309" s="2">
        <v>414637.48185458401</v>
      </c>
      <c r="J309" s="3">
        <v>2.4440109022395001E-3</v>
      </c>
      <c r="K309" s="4">
        <v>169654514.00999999</v>
      </c>
      <c r="L309" s="5">
        <v>7375001</v>
      </c>
      <c r="M309" s="6">
        <v>23.00399878</v>
      </c>
      <c r="N309" s="7" t="str">
        <f>IF(ISNUMBER(_xll.BDP($C309, "DELTA_MID")),_xll.BDP($C309, "DELTA_MID")," ")</f>
        <v xml:space="preserve"> </v>
      </c>
      <c r="O309" s="7" t="str">
        <f>IF(ISNUMBER(N309),_xll.BDP($C309, "OPT_UNDL_TICKER"),"")</f>
        <v/>
      </c>
      <c r="P309" s="8" t="str">
        <f>IF(ISNUMBER(N309),_xll.BDP($C309, "OPT_UNDL_PX")," ")</f>
        <v xml:space="preserve"> </v>
      </c>
      <c r="Q309" s="7" t="str">
        <f>IF(ISNUMBER(N309),+G309*_xll.BDP($C309, "PX_POS_MULT_FACTOR")*P309/K309," ")</f>
        <v xml:space="preserve"> </v>
      </c>
      <c r="R309" s="8" t="str">
        <f>IF(OR($A309="TUA",$A309="TYA"),"",IF(ISNUMBER(_xll.BDP($C309,"DUR_ADJ_OAS_MID")),_xll.BDP($C309,"DUR_ADJ_OAS_MID"),IF(ISNUMBER(_xll.BDP($E309&amp;" ISIN","DUR_ADJ_OAS_MID")),_xll.BDP($E309&amp;" ISIN","DUR_ADJ_OAS_MID")," ")))</f>
        <v xml:space="preserve"> </v>
      </c>
      <c r="S309" s="7" t="str">
        <f t="shared" si="4"/>
        <v xml:space="preserve"> </v>
      </c>
      <c r="AB309" s="8" t="s">
        <v>803</v>
      </c>
    </row>
    <row r="310" spans="1:33" x14ac:dyDescent="0.25">
      <c r="A310" t="s">
        <v>211</v>
      </c>
      <c r="B310" t="s">
        <v>1276</v>
      </c>
      <c r="C310" t="s">
        <v>1277</v>
      </c>
      <c r="D310" t="s">
        <v>1278</v>
      </c>
      <c r="E310" t="s">
        <v>1279</v>
      </c>
      <c r="F310" t="s">
        <v>1280</v>
      </c>
      <c r="G310" s="1">
        <v>10461.2928498571</v>
      </c>
      <c r="H310" s="1">
        <v>40.53</v>
      </c>
      <c r="I310" s="2">
        <v>423996.1992047081</v>
      </c>
      <c r="J310" s="3">
        <v>2.4991742876922002E-3</v>
      </c>
      <c r="K310" s="4">
        <v>169654514.00999999</v>
      </c>
      <c r="L310" s="5">
        <v>7375001</v>
      </c>
      <c r="M310" s="6">
        <v>23.00399878</v>
      </c>
      <c r="N310" s="7" t="str">
        <f>IF(ISNUMBER(_xll.BDP($C310, "DELTA_MID")),_xll.BDP($C310, "DELTA_MID")," ")</f>
        <v xml:space="preserve"> </v>
      </c>
      <c r="O310" s="7" t="str">
        <f>IF(ISNUMBER(N310),_xll.BDP($C310, "OPT_UNDL_TICKER"),"")</f>
        <v/>
      </c>
      <c r="P310" s="8" t="str">
        <f>IF(ISNUMBER(N310),_xll.BDP($C310, "OPT_UNDL_PX")," ")</f>
        <v xml:space="preserve"> </v>
      </c>
      <c r="Q310" s="7" t="str">
        <f>IF(ISNUMBER(N310),+G310*_xll.BDP($C310, "PX_POS_MULT_FACTOR")*P310/K310," ")</f>
        <v xml:space="preserve"> </v>
      </c>
      <c r="R310" s="8" t="str">
        <f>IF(OR($A310="TUA",$A310="TYA"),"",IF(ISNUMBER(_xll.BDP($C310,"DUR_ADJ_OAS_MID")),_xll.BDP($C310,"DUR_ADJ_OAS_MID"),IF(ISNUMBER(_xll.BDP($E310&amp;" ISIN","DUR_ADJ_OAS_MID")),_xll.BDP($E310&amp;" ISIN","DUR_ADJ_OAS_MID")," ")))</f>
        <v xml:space="preserve"> </v>
      </c>
      <c r="S310" s="7" t="str">
        <f t="shared" si="4"/>
        <v xml:space="preserve"> </v>
      </c>
      <c r="AB310" s="8" t="s">
        <v>803</v>
      </c>
    </row>
    <row r="311" spans="1:33" x14ac:dyDescent="0.25">
      <c r="A311" t="s">
        <v>211</v>
      </c>
      <c r="B311" t="s">
        <v>1281</v>
      </c>
      <c r="C311" t="s">
        <v>1282</v>
      </c>
      <c r="D311" t="s">
        <v>1283</v>
      </c>
      <c r="E311" t="s">
        <v>1284</v>
      </c>
      <c r="F311" t="s">
        <v>1285</v>
      </c>
      <c r="G311" s="1">
        <v>16151.26279446777</v>
      </c>
      <c r="H311" s="1">
        <v>25.81</v>
      </c>
      <c r="I311" s="2">
        <v>416864.09272521298</v>
      </c>
      <c r="J311" s="3">
        <v>2.4571352855405999E-3</v>
      </c>
      <c r="K311" s="4">
        <v>169654514.00999999</v>
      </c>
      <c r="L311" s="5">
        <v>7375001</v>
      </c>
      <c r="M311" s="6">
        <v>23.00399878</v>
      </c>
      <c r="N311" s="7" t="str">
        <f>IF(ISNUMBER(_xll.BDP($C311, "DELTA_MID")),_xll.BDP($C311, "DELTA_MID")," ")</f>
        <v xml:space="preserve"> </v>
      </c>
      <c r="O311" s="7" t="str">
        <f>IF(ISNUMBER(N311),_xll.BDP($C311, "OPT_UNDL_TICKER"),"")</f>
        <v/>
      </c>
      <c r="P311" s="8" t="str">
        <f>IF(ISNUMBER(N311),_xll.BDP($C311, "OPT_UNDL_PX")," ")</f>
        <v xml:space="preserve"> </v>
      </c>
      <c r="Q311" s="7" t="str">
        <f>IF(ISNUMBER(N311),+G311*_xll.BDP($C311, "PX_POS_MULT_FACTOR")*P311/K311," ")</f>
        <v xml:space="preserve"> </v>
      </c>
      <c r="R311" s="8" t="str">
        <f>IF(OR($A311="TUA",$A311="TYA"),"",IF(ISNUMBER(_xll.BDP($C311,"DUR_ADJ_OAS_MID")),_xll.BDP($C311,"DUR_ADJ_OAS_MID"),IF(ISNUMBER(_xll.BDP($E311&amp;" ISIN","DUR_ADJ_OAS_MID")),_xll.BDP($E311&amp;" ISIN","DUR_ADJ_OAS_MID")," ")))</f>
        <v xml:space="preserve"> </v>
      </c>
      <c r="S311" s="7" t="str">
        <f t="shared" si="4"/>
        <v xml:space="preserve"> </v>
      </c>
      <c r="AB311" s="8" t="s">
        <v>803</v>
      </c>
    </row>
    <row r="312" spans="1:33" x14ac:dyDescent="0.25">
      <c r="A312" t="s">
        <v>211</v>
      </c>
      <c r="B312" t="s">
        <v>1286</v>
      </c>
      <c r="C312" t="s">
        <v>1287</v>
      </c>
      <c r="D312" t="s">
        <v>1288</v>
      </c>
      <c r="E312" t="s">
        <v>1289</v>
      </c>
      <c r="F312" t="s">
        <v>1290</v>
      </c>
      <c r="G312" s="1">
        <v>2885.5495599498781</v>
      </c>
      <c r="H312" s="1">
        <v>143.31</v>
      </c>
      <c r="I312" s="2">
        <v>413528.10743641702</v>
      </c>
      <c r="J312" s="3">
        <v>2.4374718813084E-3</v>
      </c>
      <c r="K312" s="4">
        <v>169654514.00999999</v>
      </c>
      <c r="L312" s="5">
        <v>7375001</v>
      </c>
      <c r="M312" s="6">
        <v>23.00399878</v>
      </c>
      <c r="N312" s="7" t="str">
        <f>IF(ISNUMBER(_xll.BDP($C312, "DELTA_MID")),_xll.BDP($C312, "DELTA_MID")," ")</f>
        <v xml:space="preserve"> </v>
      </c>
      <c r="O312" s="7" t="str">
        <f>IF(ISNUMBER(N312),_xll.BDP($C312, "OPT_UNDL_TICKER"),"")</f>
        <v/>
      </c>
      <c r="P312" s="8" t="str">
        <f>IF(ISNUMBER(N312),_xll.BDP($C312, "OPT_UNDL_PX")," ")</f>
        <v xml:space="preserve"> </v>
      </c>
      <c r="Q312" s="7" t="str">
        <f>IF(ISNUMBER(N312),+G312*_xll.BDP($C312, "PX_POS_MULT_FACTOR")*P312/K312," ")</f>
        <v xml:space="preserve"> </v>
      </c>
      <c r="R312" s="8" t="str">
        <f>IF(OR($A312="TUA",$A312="TYA"),"",IF(ISNUMBER(_xll.BDP($C312,"DUR_ADJ_OAS_MID")),_xll.BDP($C312,"DUR_ADJ_OAS_MID"),IF(ISNUMBER(_xll.BDP($E312&amp;" ISIN","DUR_ADJ_OAS_MID")),_xll.BDP($E312&amp;" ISIN","DUR_ADJ_OAS_MID")," ")))</f>
        <v xml:space="preserve"> </v>
      </c>
      <c r="S312" s="7" t="str">
        <f t="shared" si="4"/>
        <v xml:space="preserve"> </v>
      </c>
      <c r="AB312" s="8" t="s">
        <v>803</v>
      </c>
    </row>
    <row r="313" spans="1:33" x14ac:dyDescent="0.25">
      <c r="A313" t="s">
        <v>211</v>
      </c>
      <c r="B313" t="s">
        <v>1291</v>
      </c>
      <c r="C313" t="s">
        <v>1292</v>
      </c>
      <c r="F313" t="s">
        <v>1292</v>
      </c>
      <c r="G313" s="1">
        <v>-41750933</v>
      </c>
      <c r="H313" s="1">
        <v>100</v>
      </c>
      <c r="I313" s="2">
        <v>-41750933</v>
      </c>
      <c r="J313" s="3">
        <v>-0.24609385</v>
      </c>
      <c r="K313" s="4">
        <v>169654514.00999999</v>
      </c>
      <c r="L313" s="5">
        <v>7375001</v>
      </c>
      <c r="M313" s="6">
        <v>23.00399878</v>
      </c>
      <c r="N313" s="7" t="str">
        <f>IF(ISNUMBER(_xll.BDP($C313, "DELTA_MID")),_xll.BDP($C313, "DELTA_MID")," ")</f>
        <v xml:space="preserve"> </v>
      </c>
      <c r="O313" s="7" t="str">
        <f>IF(ISNUMBER(N313),_xll.BDP($C313, "OPT_UNDL_TICKER"),"")</f>
        <v/>
      </c>
      <c r="P313" s="8" t="str">
        <f>IF(ISNUMBER(N313),_xll.BDP($C313, "OPT_UNDL_PX")," ")</f>
        <v xml:space="preserve"> </v>
      </c>
      <c r="Q313" s="7" t="str">
        <f>IF(ISNUMBER(N313),+G313*_xll.BDP($C313, "PX_POS_MULT_FACTOR")*P313/K313," ")</f>
        <v xml:space="preserve"> </v>
      </c>
      <c r="R313" s="8" t="str">
        <f>IF(OR($A313="TUA",$A313="TYA"),"",IF(ISNUMBER(_xll.BDP($C313,"DUR_ADJ_OAS_MID")),_xll.BDP($C313,"DUR_ADJ_OAS_MID"),IF(ISNUMBER(_xll.BDP($E313&amp;" ISIN","DUR_ADJ_OAS_MID")),_xll.BDP($E313&amp;" ISIN","DUR_ADJ_OAS_MID")," ")))</f>
        <v xml:space="preserve"> </v>
      </c>
      <c r="S313" s="7" t="str">
        <f t="shared" si="4"/>
        <v xml:space="preserve"> </v>
      </c>
      <c r="T313" t="s">
        <v>1292</v>
      </c>
      <c r="U313" t="s">
        <v>60</v>
      </c>
      <c r="AC313" s="8" t="s">
        <v>229</v>
      </c>
      <c r="AD313" s="8" t="s">
        <v>230</v>
      </c>
      <c r="AE313" s="8">
        <v>35</v>
      </c>
    </row>
    <row r="314" spans="1:33" x14ac:dyDescent="0.25">
      <c r="A314" t="s">
        <v>211</v>
      </c>
      <c r="B314" t="s">
        <v>1293</v>
      </c>
      <c r="C314" t="s">
        <v>1293</v>
      </c>
      <c r="D314" t="s">
        <v>1294</v>
      </c>
      <c r="E314" t="s">
        <v>1295</v>
      </c>
      <c r="F314" t="s">
        <v>1296</v>
      </c>
      <c r="G314" s="1">
        <v>2300000</v>
      </c>
      <c r="H314" s="1">
        <v>99.334999999999994</v>
      </c>
      <c r="I314" s="2">
        <v>2284705</v>
      </c>
      <c r="J314" s="3">
        <v>1.3466809999999999E-2</v>
      </c>
      <c r="K314" s="4">
        <v>169654514.00999999</v>
      </c>
      <c r="L314" s="5">
        <v>7375001</v>
      </c>
      <c r="M314" s="6">
        <v>23.00399878</v>
      </c>
      <c r="N314" s="7" t="str">
        <f>IF(ISNUMBER(_xll.BDP($C314, "DELTA_MID")),_xll.BDP($C314, "DELTA_MID")," ")</f>
        <v xml:space="preserve"> </v>
      </c>
      <c r="O314" s="7" t="str">
        <f>IF(ISNUMBER(N314),_xll.BDP($C314, "OPT_UNDL_TICKER"),"")</f>
        <v/>
      </c>
      <c r="P314" s="8" t="str">
        <f>IF(ISNUMBER(N314),_xll.BDP($C314, "OPT_UNDL_PX")," ")</f>
        <v xml:space="preserve"> </v>
      </c>
      <c r="Q314" s="7" t="str">
        <f>IF(ISNUMBER(N314),+G314*_xll.BDP($C314, "PX_POS_MULT_FACTOR")*P314/K314," ")</f>
        <v xml:space="preserve"> </v>
      </c>
      <c r="R314" s="8" t="str">
        <f>IF(OR($A314="TUA",$A314="TYA"),"",IF(ISNUMBER(_xll.BDP($C314,"DUR_ADJ_OAS_MID")),_xll.BDP($C314,"DUR_ADJ_OAS_MID"),IF(ISNUMBER(_xll.BDP($E314&amp;" ISIN","DUR_ADJ_OAS_MID")),_xll.BDP($E314&amp;" ISIN","DUR_ADJ_OAS_MID")," ")))</f>
        <v xml:space="preserve"> </v>
      </c>
      <c r="S314" s="7" t="str">
        <f t="shared" si="4"/>
        <v xml:space="preserve"> </v>
      </c>
      <c r="T314" t="s">
        <v>1296</v>
      </c>
      <c r="U314" t="s">
        <v>77</v>
      </c>
    </row>
    <row r="315" spans="1:33" x14ac:dyDescent="0.25">
      <c r="A315" t="s">
        <v>211</v>
      </c>
      <c r="B315" t="s">
        <v>73</v>
      </c>
      <c r="C315" t="s">
        <v>73</v>
      </c>
      <c r="D315" t="s">
        <v>74</v>
      </c>
      <c r="E315" t="s">
        <v>75</v>
      </c>
      <c r="F315" t="s">
        <v>76</v>
      </c>
      <c r="G315" s="1">
        <v>46000000</v>
      </c>
      <c r="H315" s="1">
        <v>99.091806000000005</v>
      </c>
      <c r="I315" s="2">
        <v>45582230.759999998</v>
      </c>
      <c r="J315" s="3">
        <v>0.26867679</v>
      </c>
      <c r="K315" s="4">
        <v>169654514.00999999</v>
      </c>
      <c r="L315" s="5">
        <v>7375001</v>
      </c>
      <c r="M315" s="6">
        <v>23.00399878</v>
      </c>
      <c r="N315" s="7" t="str">
        <f>IF(ISNUMBER(_xll.BDP($C315, "DELTA_MID")),_xll.BDP($C315, "DELTA_MID")," ")</f>
        <v xml:space="preserve"> </v>
      </c>
      <c r="O315" s="7" t="str">
        <f>IF(ISNUMBER(N315),_xll.BDP($C315, "OPT_UNDL_TICKER"),"")</f>
        <v/>
      </c>
      <c r="P315" s="8" t="str">
        <f>IF(ISNUMBER(N315),_xll.BDP($C315, "OPT_UNDL_PX")," ")</f>
        <v xml:space="preserve"> </v>
      </c>
      <c r="Q315" s="7" t="str">
        <f>IF(ISNUMBER(N315),+G315*_xll.BDP($C315, "PX_POS_MULT_FACTOR")*P315/K315," ")</f>
        <v xml:space="preserve"> </v>
      </c>
      <c r="R315" s="8" t="str">
        <f>IF(OR($A315="TUA",$A315="TYA"),"",IF(ISNUMBER(_xll.BDP($C315,"DUR_ADJ_OAS_MID")),_xll.BDP($C315,"DUR_ADJ_OAS_MID"),IF(ISNUMBER(_xll.BDP($E315&amp;" ISIN","DUR_ADJ_OAS_MID")),_xll.BDP($E315&amp;" ISIN","DUR_ADJ_OAS_MID")," ")))</f>
        <v xml:space="preserve"> </v>
      </c>
      <c r="S315" s="7" t="str">
        <f t="shared" si="4"/>
        <v xml:space="preserve"> </v>
      </c>
      <c r="T315" t="s">
        <v>76</v>
      </c>
      <c r="U315" t="s">
        <v>77</v>
      </c>
    </row>
    <row r="316" spans="1:33" x14ac:dyDescent="0.25">
      <c r="A316" t="s">
        <v>211</v>
      </c>
      <c r="B316" t="s">
        <v>78</v>
      </c>
      <c r="C316" t="s">
        <v>78</v>
      </c>
      <c r="D316" t="s">
        <v>79</v>
      </c>
      <c r="E316" t="s">
        <v>80</v>
      </c>
      <c r="F316" t="s">
        <v>81</v>
      </c>
      <c r="G316" s="1">
        <v>26900000</v>
      </c>
      <c r="H316" s="1">
        <v>98.840417000000002</v>
      </c>
      <c r="I316" s="2">
        <v>26588072.170000002</v>
      </c>
      <c r="J316" s="3">
        <v>0.15671892000000001</v>
      </c>
      <c r="K316" s="4">
        <v>169654514.00999999</v>
      </c>
      <c r="L316" s="5">
        <v>7375001</v>
      </c>
      <c r="M316" s="6">
        <v>23.00399878</v>
      </c>
      <c r="N316" s="7" t="str">
        <f>IF(ISNUMBER(_xll.BDP($C316, "DELTA_MID")),_xll.BDP($C316, "DELTA_MID")," ")</f>
        <v xml:space="preserve"> </v>
      </c>
      <c r="O316" s="7" t="str">
        <f>IF(ISNUMBER(N316),_xll.BDP($C316, "OPT_UNDL_TICKER"),"")</f>
        <v/>
      </c>
      <c r="P316" s="8" t="str">
        <f>IF(ISNUMBER(N316),_xll.BDP($C316, "OPT_UNDL_PX")," ")</f>
        <v xml:space="preserve"> </v>
      </c>
      <c r="Q316" s="7" t="str">
        <f>IF(ISNUMBER(N316),+G316*_xll.BDP($C316, "PX_POS_MULT_FACTOR")*P316/K316," ")</f>
        <v xml:space="preserve"> </v>
      </c>
      <c r="R316" s="8" t="str">
        <f>IF(OR($A316="TUA",$A316="TYA"),"",IF(ISNUMBER(_xll.BDP($C316,"DUR_ADJ_OAS_MID")),_xll.BDP($C316,"DUR_ADJ_OAS_MID"),IF(ISNUMBER(_xll.BDP($E316&amp;" ISIN","DUR_ADJ_OAS_MID")),_xll.BDP($E316&amp;" ISIN","DUR_ADJ_OAS_MID")," ")))</f>
        <v xml:space="preserve"> </v>
      </c>
      <c r="S316" s="7" t="str">
        <f t="shared" si="4"/>
        <v xml:space="preserve"> </v>
      </c>
      <c r="T316" t="s">
        <v>81</v>
      </c>
      <c r="U316" t="s">
        <v>77</v>
      </c>
    </row>
    <row r="317" spans="1:33" x14ac:dyDescent="0.25">
      <c r="A317" t="s">
        <v>211</v>
      </c>
      <c r="B317" t="s">
        <v>82</v>
      </c>
      <c r="C317" t="s">
        <v>82</v>
      </c>
      <c r="D317" t="s">
        <v>83</v>
      </c>
      <c r="E317" t="s">
        <v>84</v>
      </c>
      <c r="F317" t="s">
        <v>85</v>
      </c>
      <c r="G317" s="1">
        <v>90900000</v>
      </c>
      <c r="H317" s="1">
        <v>98.760014999999996</v>
      </c>
      <c r="I317" s="2">
        <v>89772853.640000001</v>
      </c>
      <c r="J317" s="3">
        <v>0.52915098999999999</v>
      </c>
      <c r="K317" s="4">
        <v>169654514.00999999</v>
      </c>
      <c r="L317" s="5">
        <v>7375001</v>
      </c>
      <c r="M317" s="6">
        <v>23.00399878</v>
      </c>
      <c r="N317" s="7" t="str">
        <f>IF(ISNUMBER(_xll.BDP($C317, "DELTA_MID")),_xll.BDP($C317, "DELTA_MID")," ")</f>
        <v xml:space="preserve"> </v>
      </c>
      <c r="O317" s="7" t="str">
        <f>IF(ISNUMBER(N317),_xll.BDP($C317, "OPT_UNDL_TICKER"),"")</f>
        <v/>
      </c>
      <c r="P317" s="8" t="str">
        <f>IF(ISNUMBER(N317),_xll.BDP($C317, "OPT_UNDL_PX")," ")</f>
        <v xml:space="preserve"> </v>
      </c>
      <c r="Q317" s="7" t="str">
        <f>IF(ISNUMBER(N317),+G317*_xll.BDP($C317, "PX_POS_MULT_FACTOR")*P317/K317," ")</f>
        <v xml:space="preserve"> </v>
      </c>
      <c r="R317" s="8" t="str">
        <f>IF(OR($A317="TUA",$A317="TYA"),"",IF(ISNUMBER(_xll.BDP($C317,"DUR_ADJ_OAS_MID")),_xll.BDP($C317,"DUR_ADJ_OAS_MID"),IF(ISNUMBER(_xll.BDP($E317&amp;" ISIN","DUR_ADJ_OAS_MID")),_xll.BDP($E317&amp;" ISIN","DUR_ADJ_OAS_MID")," ")))</f>
        <v xml:space="preserve"> </v>
      </c>
      <c r="S317" s="7" t="str">
        <f t="shared" si="4"/>
        <v xml:space="preserve"> </v>
      </c>
      <c r="T317" t="s">
        <v>85</v>
      </c>
      <c r="U317" t="s">
        <v>77</v>
      </c>
    </row>
    <row r="318" spans="1:33" x14ac:dyDescent="0.25">
      <c r="A318" t="s">
        <v>211</v>
      </c>
      <c r="B318" t="s">
        <v>86</v>
      </c>
      <c r="C318" t="s">
        <v>86</v>
      </c>
      <c r="G318" s="1">
        <v>4232328.25</v>
      </c>
      <c r="H318" s="1">
        <v>1</v>
      </c>
      <c r="I318" s="2">
        <v>4232328.25</v>
      </c>
      <c r="J318" s="3">
        <v>2.494675E-2</v>
      </c>
      <c r="K318" s="4">
        <v>169654514.00999999</v>
      </c>
      <c r="L318" s="5">
        <v>7375001</v>
      </c>
      <c r="M318" s="6">
        <v>23.00399878</v>
      </c>
      <c r="N318" s="7" t="str">
        <f>IF(ISNUMBER(_xll.BDP($C318, "DELTA_MID")),_xll.BDP($C318, "DELTA_MID")," ")</f>
        <v xml:space="preserve"> </v>
      </c>
      <c r="O318" s="7" t="str">
        <f>IF(ISNUMBER(N318),_xll.BDP($C318, "OPT_UNDL_TICKER"),"")</f>
        <v/>
      </c>
      <c r="P318" s="8" t="str">
        <f>IF(ISNUMBER(N318),_xll.BDP($C318, "OPT_UNDL_PX")," ")</f>
        <v xml:space="preserve"> </v>
      </c>
      <c r="Q318" s="7" t="str">
        <f>IF(ISNUMBER(N318),+G318*_xll.BDP($C318, "PX_POS_MULT_FACTOR")*P318/K318," ")</f>
        <v xml:space="preserve"> </v>
      </c>
      <c r="R318" s="8" t="str">
        <f>IF(OR($A318="TUA",$A318="TYA"),"",IF(ISNUMBER(_xll.BDP($C318,"DUR_ADJ_OAS_MID")),_xll.BDP($C318,"DUR_ADJ_OAS_MID"),IF(ISNUMBER(_xll.BDP($E318&amp;" ISIN","DUR_ADJ_OAS_MID")),_xll.BDP($E318&amp;" ISIN","DUR_ADJ_OAS_MID")," ")))</f>
        <v xml:space="preserve"> </v>
      </c>
      <c r="S318" s="7" t="str">
        <f t="shared" si="4"/>
        <v xml:space="preserve"> </v>
      </c>
      <c r="T318" t="s">
        <v>86</v>
      </c>
      <c r="U318" t="s">
        <v>86</v>
      </c>
    </row>
    <row r="319" spans="1:33" x14ac:dyDescent="0.25">
      <c r="N319" s="7" t="str">
        <f>IF(ISNUMBER(_xll.BDP($C319, "DELTA_MID")),_xll.BDP($C319, "DELTA_MID")," ")</f>
        <v xml:space="preserve"> </v>
      </c>
      <c r="O319" s="7" t="str">
        <f>IF(ISNUMBER(N319),_xll.BDP($C319, "OPT_UNDL_TICKER"),"")</f>
        <v/>
      </c>
      <c r="P319" s="8" t="str">
        <f>IF(ISNUMBER(N319),_xll.BDP($C319, "OPT_UNDL_PX")," ")</f>
        <v xml:space="preserve"> </v>
      </c>
      <c r="Q319" s="7" t="str">
        <f>IF(ISNUMBER(N319),+G319*_xll.BDP($C319, "PX_POS_MULT_FACTOR")*P319/K319," ")</f>
        <v xml:space="preserve"> </v>
      </c>
      <c r="R319" s="8" t="str">
        <f>IF(OR($A319="TUA",$A319="TYA"),"",IF(ISNUMBER(_xll.BDP($C319,"DUR_ADJ_OAS_MID")),_xll.BDP($C319,"DUR_ADJ_OAS_MID"),IF(ISNUMBER(_xll.BDP($E319&amp;" ISIN","DUR_ADJ_OAS_MID")),_xll.BDP($E319&amp;" ISIN","DUR_ADJ_OAS_MID")," ")))</f>
        <v xml:space="preserve"> </v>
      </c>
      <c r="S319" s="7" t="str">
        <f t="shared" si="4"/>
        <v xml:space="preserve"> </v>
      </c>
    </row>
    <row r="320" spans="1:33" x14ac:dyDescent="0.25">
      <c r="A320" t="s">
        <v>1297</v>
      </c>
      <c r="B320" t="s">
        <v>1298</v>
      </c>
      <c r="C320" t="s">
        <v>1299</v>
      </c>
      <c r="D320" t="s">
        <v>1300</v>
      </c>
      <c r="E320" t="s">
        <v>1301</v>
      </c>
      <c r="F320" t="s">
        <v>1302</v>
      </c>
      <c r="G320" s="1">
        <v>80000</v>
      </c>
      <c r="H320" s="1">
        <v>19.940000000000001</v>
      </c>
      <c r="I320" s="2">
        <v>1595200</v>
      </c>
      <c r="J320" s="3">
        <v>1.532145E-2</v>
      </c>
      <c r="K320" s="4">
        <v>104115498.73999999</v>
      </c>
      <c r="L320" s="5">
        <v>4150001</v>
      </c>
      <c r="M320" s="6">
        <v>25.08806594</v>
      </c>
      <c r="N320" s="7" t="str">
        <f>IF(ISNUMBER(_xll.BDP($C320, "DELTA_MID")),_xll.BDP($C320, "DELTA_MID")," ")</f>
        <v xml:space="preserve"> </v>
      </c>
      <c r="O320" s="7" t="str">
        <f>IF(ISNUMBER(N320),_xll.BDP($C320, "OPT_UNDL_TICKER"),"")</f>
        <v/>
      </c>
      <c r="P320" s="8" t="str">
        <f>IF(ISNUMBER(N320),_xll.BDP($C320, "OPT_UNDL_PX")," ")</f>
        <v xml:space="preserve"> </v>
      </c>
      <c r="Q320" s="7" t="str">
        <f>IF(ISNUMBER(N320),+G320*_xll.BDP($C320, "PX_POS_MULT_FACTOR")*P320/K320," ")</f>
        <v xml:space="preserve"> </v>
      </c>
      <c r="R320" s="8" t="str">
        <f>IF(OR($A320="TUA",$A320="TYA"),"",IF(ISNUMBER(_xll.BDP($C320,"DUR_ADJ_OAS_MID")),_xll.BDP($C320,"DUR_ADJ_OAS_MID"),IF(ISNUMBER(_xll.BDP($E320&amp;" ISIN","DUR_ADJ_OAS_MID")),_xll.BDP($E320&amp;" ISIN","DUR_ADJ_OAS_MID")," ")))</f>
        <v xml:space="preserve"> </v>
      </c>
      <c r="S320" s="7" t="str">
        <f t="shared" si="4"/>
        <v xml:space="preserve"> </v>
      </c>
      <c r="T320" t="s">
        <v>1302</v>
      </c>
      <c r="U320" t="s">
        <v>41</v>
      </c>
      <c r="AG320">
        <v>9.2400000000000002E-4</v>
      </c>
    </row>
    <row r="321" spans="1:33" x14ac:dyDescent="0.25">
      <c r="A321" t="s">
        <v>1297</v>
      </c>
      <c r="B321" t="s">
        <v>1303</v>
      </c>
      <c r="C321" t="s">
        <v>1303</v>
      </c>
      <c r="D321" t="s">
        <v>1304</v>
      </c>
      <c r="E321" t="s">
        <v>1305</v>
      </c>
      <c r="F321" t="s">
        <v>1306</v>
      </c>
      <c r="G321" s="1">
        <v>74800</v>
      </c>
      <c r="H321" s="1">
        <v>23.11</v>
      </c>
      <c r="I321" s="2">
        <v>1728628</v>
      </c>
      <c r="J321" s="3">
        <v>1.660298E-2</v>
      </c>
      <c r="K321" s="4">
        <v>104115498.73999999</v>
      </c>
      <c r="L321" s="5">
        <v>4150001</v>
      </c>
      <c r="M321" s="6">
        <v>25.08806594</v>
      </c>
      <c r="N321" s="7" t="str">
        <f>IF(ISNUMBER(_xll.BDP($C321, "DELTA_MID")),_xll.BDP($C321, "DELTA_MID")," ")</f>
        <v xml:space="preserve"> </v>
      </c>
      <c r="O321" s="7" t="str">
        <f>IF(ISNUMBER(N321),_xll.BDP($C321, "OPT_UNDL_TICKER"),"")</f>
        <v/>
      </c>
      <c r="P321" s="8" t="str">
        <f>IF(ISNUMBER(N321),_xll.BDP($C321, "OPT_UNDL_PX")," ")</f>
        <v xml:space="preserve"> </v>
      </c>
      <c r="Q321" s="7" t="str">
        <f>IF(ISNUMBER(N321),+G321*_xll.BDP($C321, "PX_POS_MULT_FACTOR")*P321/K321," ")</f>
        <v xml:space="preserve"> </v>
      </c>
      <c r="R321" s="8" t="str">
        <f>IF(OR($A321="TUA",$A321="TYA"),"",IF(ISNUMBER(_xll.BDP($C321,"DUR_ADJ_OAS_MID")),_xll.BDP($C321,"DUR_ADJ_OAS_MID"),IF(ISNUMBER(_xll.BDP($E321&amp;" ISIN","DUR_ADJ_OAS_MID")),_xll.BDP($E321&amp;" ISIN","DUR_ADJ_OAS_MID")," ")))</f>
        <v xml:space="preserve"> </v>
      </c>
      <c r="S321" s="7" t="str">
        <f t="shared" si="4"/>
        <v xml:space="preserve"> </v>
      </c>
      <c r="T321" t="s">
        <v>1306</v>
      </c>
      <c r="U321" t="s">
        <v>1307</v>
      </c>
      <c r="AG321">
        <v>9.2400000000000002E-4</v>
      </c>
    </row>
    <row r="322" spans="1:33" x14ac:dyDescent="0.25">
      <c r="A322" t="s">
        <v>1297</v>
      </c>
      <c r="B322" t="s">
        <v>1308</v>
      </c>
      <c r="C322" t="s">
        <v>1308</v>
      </c>
      <c r="D322" t="s">
        <v>1309</v>
      </c>
      <c r="E322" t="s">
        <v>1310</v>
      </c>
      <c r="F322" t="s">
        <v>1311</v>
      </c>
      <c r="G322" s="1">
        <v>20000</v>
      </c>
      <c r="H322" s="1">
        <v>21.52</v>
      </c>
      <c r="I322" s="2">
        <v>430400</v>
      </c>
      <c r="J322" s="3">
        <v>4.1338700000000004E-3</v>
      </c>
      <c r="K322" s="4">
        <v>104115498.73999999</v>
      </c>
      <c r="L322" s="5">
        <v>4150001</v>
      </c>
      <c r="M322" s="6">
        <v>25.08806594</v>
      </c>
      <c r="N322" s="7" t="str">
        <f>IF(ISNUMBER(_xll.BDP($C322, "DELTA_MID")),_xll.BDP($C322, "DELTA_MID")," ")</f>
        <v xml:space="preserve"> </v>
      </c>
      <c r="O322" s="7" t="str">
        <f>IF(ISNUMBER(N322),_xll.BDP($C322, "OPT_UNDL_TICKER"),"")</f>
        <v/>
      </c>
      <c r="P322" s="8" t="str">
        <f>IF(ISNUMBER(N322),_xll.BDP($C322, "OPT_UNDL_PX")," ")</f>
        <v xml:space="preserve"> </v>
      </c>
      <c r="Q322" s="7" t="str">
        <f>IF(ISNUMBER(N322),+G322*_xll.BDP($C322, "PX_POS_MULT_FACTOR")*P322/K322," ")</f>
        <v xml:space="preserve"> </v>
      </c>
      <c r="R322" s="8" t="str">
        <f>IF(OR($A322="TUA",$A322="TYA"),"",IF(ISNUMBER(_xll.BDP($C322,"DUR_ADJ_OAS_MID")),_xll.BDP($C322,"DUR_ADJ_OAS_MID"),IF(ISNUMBER(_xll.BDP($E322&amp;" ISIN","DUR_ADJ_OAS_MID")),_xll.BDP($E322&amp;" ISIN","DUR_ADJ_OAS_MID")," ")))</f>
        <v xml:space="preserve"> </v>
      </c>
      <c r="S322" s="7" t="str">
        <f t="shared" si="4"/>
        <v xml:space="preserve"> </v>
      </c>
      <c r="T322" t="s">
        <v>1311</v>
      </c>
      <c r="U322" t="s">
        <v>1307</v>
      </c>
      <c r="AG322">
        <v>9.2400000000000002E-4</v>
      </c>
    </row>
    <row r="323" spans="1:33" x14ac:dyDescent="0.25">
      <c r="A323" t="s">
        <v>1297</v>
      </c>
      <c r="B323" t="s">
        <v>1312</v>
      </c>
      <c r="C323" t="s">
        <v>1312</v>
      </c>
      <c r="D323" t="s">
        <v>1313</v>
      </c>
      <c r="E323" t="s">
        <v>1314</v>
      </c>
      <c r="F323" t="s">
        <v>1315</v>
      </c>
      <c r="G323" s="1">
        <v>11300</v>
      </c>
      <c r="H323" s="1">
        <v>19.93</v>
      </c>
      <c r="I323" s="2">
        <v>225209</v>
      </c>
      <c r="J323" s="3">
        <v>2.16307E-3</v>
      </c>
      <c r="K323" s="4">
        <v>104115498.73999999</v>
      </c>
      <c r="L323" s="5">
        <v>4150001</v>
      </c>
      <c r="M323" s="6">
        <v>25.08806594</v>
      </c>
      <c r="N323" s="7" t="str">
        <f>IF(ISNUMBER(_xll.BDP($C323, "DELTA_MID")),_xll.BDP($C323, "DELTA_MID")," ")</f>
        <v xml:space="preserve"> </v>
      </c>
      <c r="O323" s="7" t="str">
        <f>IF(ISNUMBER(N323),_xll.BDP($C323, "OPT_UNDL_TICKER"),"")</f>
        <v/>
      </c>
      <c r="P323" s="8" t="str">
        <f>IF(ISNUMBER(N323),_xll.BDP($C323, "OPT_UNDL_PX")," ")</f>
        <v xml:space="preserve"> </v>
      </c>
      <c r="Q323" s="7" t="str">
        <f>IF(ISNUMBER(N323),+G323*_xll.BDP($C323, "PX_POS_MULT_FACTOR")*P323/K323," ")</f>
        <v xml:space="preserve"> </v>
      </c>
      <c r="R323" s="8" t="str">
        <f>IF(OR($A323="TUA",$A323="TYA"),"",IF(ISNUMBER(_xll.BDP($C323,"DUR_ADJ_OAS_MID")),_xll.BDP($C323,"DUR_ADJ_OAS_MID"),IF(ISNUMBER(_xll.BDP($E323&amp;" ISIN","DUR_ADJ_OAS_MID")),_xll.BDP($E323&amp;" ISIN","DUR_ADJ_OAS_MID")," ")))</f>
        <v xml:space="preserve"> </v>
      </c>
      <c r="S323" s="7" t="str">
        <f t="shared" ref="S323:S386" si="5">IF(ISNUMBER(N323),Q323*N323,IF(ISNUMBER(R323),J323*R323," "))</f>
        <v xml:space="preserve"> </v>
      </c>
      <c r="T323" t="s">
        <v>1315</v>
      </c>
      <c r="U323" t="s">
        <v>1307</v>
      </c>
      <c r="AG323">
        <v>9.2400000000000002E-4</v>
      </c>
    </row>
    <row r="324" spans="1:33" x14ac:dyDescent="0.25">
      <c r="A324" t="s">
        <v>1297</v>
      </c>
      <c r="B324" t="s">
        <v>1316</v>
      </c>
      <c r="C324" t="s">
        <v>1316</v>
      </c>
      <c r="D324" t="s">
        <v>1317</v>
      </c>
      <c r="E324" t="s">
        <v>1318</v>
      </c>
      <c r="F324" t="s">
        <v>1319</v>
      </c>
      <c r="G324" s="1">
        <v>20000</v>
      </c>
      <c r="H324" s="1">
        <v>24.76</v>
      </c>
      <c r="I324" s="2">
        <v>495200</v>
      </c>
      <c r="J324" s="3">
        <v>4.75626E-3</v>
      </c>
      <c r="K324" s="4">
        <v>104115498.73999999</v>
      </c>
      <c r="L324" s="5">
        <v>4150001</v>
      </c>
      <c r="M324" s="6">
        <v>25.08806594</v>
      </c>
      <c r="N324" s="7" t="str">
        <f>IF(ISNUMBER(_xll.BDP($C324, "DELTA_MID")),_xll.BDP($C324, "DELTA_MID")," ")</f>
        <v xml:space="preserve"> </v>
      </c>
      <c r="O324" s="7" t="str">
        <f>IF(ISNUMBER(N324),_xll.BDP($C324, "OPT_UNDL_TICKER"),"")</f>
        <v/>
      </c>
      <c r="P324" s="8" t="str">
        <f>IF(ISNUMBER(N324),_xll.BDP($C324, "OPT_UNDL_PX")," ")</f>
        <v xml:space="preserve"> </v>
      </c>
      <c r="Q324" s="7" t="str">
        <f>IF(ISNUMBER(N324),+G324*_xll.BDP($C324, "PX_POS_MULT_FACTOR")*P324/K324," ")</f>
        <v xml:space="preserve"> </v>
      </c>
      <c r="R324" s="8" t="str">
        <f>IF(OR($A324="TUA",$A324="TYA"),"",IF(ISNUMBER(_xll.BDP($C324,"DUR_ADJ_OAS_MID")),_xll.BDP($C324,"DUR_ADJ_OAS_MID"),IF(ISNUMBER(_xll.BDP($E324&amp;" ISIN","DUR_ADJ_OAS_MID")),_xll.BDP($E324&amp;" ISIN","DUR_ADJ_OAS_MID")," ")))</f>
        <v xml:space="preserve"> </v>
      </c>
      <c r="S324" s="7" t="str">
        <f t="shared" si="5"/>
        <v xml:space="preserve"> </v>
      </c>
      <c r="T324" t="s">
        <v>1319</v>
      </c>
      <c r="U324" t="s">
        <v>1307</v>
      </c>
      <c r="AG324">
        <v>9.2400000000000002E-4</v>
      </c>
    </row>
    <row r="325" spans="1:33" x14ac:dyDescent="0.25">
      <c r="A325" t="s">
        <v>1297</v>
      </c>
      <c r="B325" t="s">
        <v>1320</v>
      </c>
      <c r="C325" t="s">
        <v>1320</v>
      </c>
      <c r="D325" t="s">
        <v>1321</v>
      </c>
      <c r="E325" t="s">
        <v>1322</v>
      </c>
      <c r="F325" t="s">
        <v>1323</v>
      </c>
      <c r="G325" s="1">
        <v>58266</v>
      </c>
      <c r="H325" s="1">
        <v>22.95</v>
      </c>
      <c r="I325" s="2">
        <v>1337204.7</v>
      </c>
      <c r="J325" s="3">
        <v>1.2843469999999999E-2</v>
      </c>
      <c r="K325" s="4">
        <v>104115498.73999999</v>
      </c>
      <c r="L325" s="5">
        <v>4150001</v>
      </c>
      <c r="M325" s="6">
        <v>25.08806594</v>
      </c>
      <c r="N325" s="7" t="str">
        <f>IF(ISNUMBER(_xll.BDP($C325, "DELTA_MID")),_xll.BDP($C325, "DELTA_MID")," ")</f>
        <v xml:space="preserve"> </v>
      </c>
      <c r="O325" s="7" t="str">
        <f>IF(ISNUMBER(N325),_xll.BDP($C325, "OPT_UNDL_TICKER"),"")</f>
        <v/>
      </c>
      <c r="P325" s="8" t="str">
        <f>IF(ISNUMBER(N325),_xll.BDP($C325, "OPT_UNDL_PX")," ")</f>
        <v xml:space="preserve"> </v>
      </c>
      <c r="Q325" s="7" t="str">
        <f>IF(ISNUMBER(N325),+G325*_xll.BDP($C325, "PX_POS_MULT_FACTOR")*P325/K325," ")</f>
        <v xml:space="preserve"> </v>
      </c>
      <c r="R325" s="8" t="str">
        <f>IF(OR($A325="TUA",$A325="TYA"),"",IF(ISNUMBER(_xll.BDP($C325,"DUR_ADJ_OAS_MID")),_xll.BDP($C325,"DUR_ADJ_OAS_MID"),IF(ISNUMBER(_xll.BDP($E325&amp;" ISIN","DUR_ADJ_OAS_MID")),_xll.BDP($E325&amp;" ISIN","DUR_ADJ_OAS_MID")," ")))</f>
        <v xml:space="preserve"> </v>
      </c>
      <c r="S325" s="7" t="str">
        <f t="shared" si="5"/>
        <v xml:space="preserve"> </v>
      </c>
      <c r="T325" t="s">
        <v>1323</v>
      </c>
      <c r="U325" t="s">
        <v>1307</v>
      </c>
      <c r="AG325">
        <v>9.2400000000000002E-4</v>
      </c>
    </row>
    <row r="326" spans="1:33" x14ac:dyDescent="0.25">
      <c r="A326" t="s">
        <v>1297</v>
      </c>
      <c r="B326" t="s">
        <v>1324</v>
      </c>
      <c r="C326" t="s">
        <v>1324</v>
      </c>
      <c r="D326" t="s">
        <v>1325</v>
      </c>
      <c r="E326" t="s">
        <v>1326</v>
      </c>
      <c r="F326" t="s">
        <v>1327</v>
      </c>
      <c r="G326" s="1">
        <v>74272</v>
      </c>
      <c r="H326" s="1">
        <v>6.65</v>
      </c>
      <c r="I326" s="2">
        <v>493908.8</v>
      </c>
      <c r="J326" s="3">
        <v>4.74385E-3</v>
      </c>
      <c r="K326" s="4">
        <v>104115498.73999999</v>
      </c>
      <c r="L326" s="5">
        <v>4150001</v>
      </c>
      <c r="M326" s="6">
        <v>25.08806594</v>
      </c>
      <c r="N326" s="7" t="str">
        <f>IF(ISNUMBER(_xll.BDP($C326, "DELTA_MID")),_xll.BDP($C326, "DELTA_MID")," ")</f>
        <v xml:space="preserve"> </v>
      </c>
      <c r="O326" s="7" t="str">
        <f>IF(ISNUMBER(N326),_xll.BDP($C326, "OPT_UNDL_TICKER"),"")</f>
        <v/>
      </c>
      <c r="P326" s="8" t="str">
        <f>IF(ISNUMBER(N326),_xll.BDP($C326, "OPT_UNDL_PX")," ")</f>
        <v xml:space="preserve"> </v>
      </c>
      <c r="Q326" s="7" t="str">
        <f>IF(ISNUMBER(N326),+G326*_xll.BDP($C326, "PX_POS_MULT_FACTOR")*P326/K326," ")</f>
        <v xml:space="preserve"> </v>
      </c>
      <c r="R326" s="8" t="str">
        <f>IF(OR($A326="TUA",$A326="TYA"),"",IF(ISNUMBER(_xll.BDP($C326,"DUR_ADJ_OAS_MID")),_xll.BDP($C326,"DUR_ADJ_OAS_MID"),IF(ISNUMBER(_xll.BDP($E326&amp;" ISIN","DUR_ADJ_OAS_MID")),_xll.BDP($E326&amp;" ISIN","DUR_ADJ_OAS_MID")," ")))</f>
        <v xml:space="preserve"> </v>
      </c>
      <c r="S326" s="7" t="str">
        <f t="shared" si="5"/>
        <v xml:space="preserve"> </v>
      </c>
      <c r="T326" t="s">
        <v>1327</v>
      </c>
      <c r="U326" t="s">
        <v>1307</v>
      </c>
      <c r="AG326">
        <v>9.2400000000000002E-4</v>
      </c>
    </row>
    <row r="327" spans="1:33" x14ac:dyDescent="0.25">
      <c r="A327" t="s">
        <v>1297</v>
      </c>
      <c r="B327" t="s">
        <v>1328</v>
      </c>
      <c r="C327" t="s">
        <v>1328</v>
      </c>
      <c r="D327" t="s">
        <v>1329</v>
      </c>
      <c r="E327" t="s">
        <v>1330</v>
      </c>
      <c r="F327" t="s">
        <v>1331</v>
      </c>
      <c r="G327" s="1">
        <v>80564</v>
      </c>
      <c r="H327" s="1">
        <v>23.3</v>
      </c>
      <c r="I327" s="2">
        <v>1877141.2</v>
      </c>
      <c r="J327" s="3">
        <v>1.8029409999999999E-2</v>
      </c>
      <c r="K327" s="4">
        <v>104115498.73999999</v>
      </c>
      <c r="L327" s="5">
        <v>4150001</v>
      </c>
      <c r="M327" s="6">
        <v>25.08806594</v>
      </c>
      <c r="N327" s="7" t="str">
        <f>IF(ISNUMBER(_xll.BDP($C327, "DELTA_MID")),_xll.BDP($C327, "DELTA_MID")," ")</f>
        <v xml:space="preserve"> </v>
      </c>
      <c r="O327" s="7" t="str">
        <f>IF(ISNUMBER(N327),_xll.BDP($C327, "OPT_UNDL_TICKER"),"")</f>
        <v/>
      </c>
      <c r="P327" s="8" t="str">
        <f>IF(ISNUMBER(N327),_xll.BDP($C327, "OPT_UNDL_PX")," ")</f>
        <v xml:space="preserve"> </v>
      </c>
      <c r="Q327" s="7" t="str">
        <f>IF(ISNUMBER(N327),+G327*_xll.BDP($C327, "PX_POS_MULT_FACTOR")*P327/K327," ")</f>
        <v xml:space="preserve"> </v>
      </c>
      <c r="R327" s="8" t="str">
        <f>IF(OR($A327="TUA",$A327="TYA"),"",IF(ISNUMBER(_xll.BDP($C327,"DUR_ADJ_OAS_MID")),_xll.BDP($C327,"DUR_ADJ_OAS_MID"),IF(ISNUMBER(_xll.BDP($E327&amp;" ISIN","DUR_ADJ_OAS_MID")),_xll.BDP($E327&amp;" ISIN","DUR_ADJ_OAS_MID")," ")))</f>
        <v xml:space="preserve"> </v>
      </c>
      <c r="S327" s="7" t="str">
        <f t="shared" si="5"/>
        <v xml:space="preserve"> </v>
      </c>
      <c r="T327" t="s">
        <v>1331</v>
      </c>
      <c r="U327" t="s">
        <v>1307</v>
      </c>
      <c r="AG327">
        <v>9.2400000000000002E-4</v>
      </c>
    </row>
    <row r="328" spans="1:33" x14ac:dyDescent="0.25">
      <c r="A328" t="s">
        <v>1297</v>
      </c>
      <c r="B328" t="s">
        <v>1332</v>
      </c>
      <c r="C328" t="s">
        <v>1332</v>
      </c>
      <c r="D328" t="s">
        <v>1333</v>
      </c>
      <c r="E328" t="s">
        <v>1334</v>
      </c>
      <c r="F328" t="s">
        <v>1335</v>
      </c>
      <c r="G328" s="1">
        <v>77696</v>
      </c>
      <c r="H328" s="1">
        <v>23.7</v>
      </c>
      <c r="I328" s="2">
        <v>1841395.2</v>
      </c>
      <c r="J328" s="3">
        <v>1.768608E-2</v>
      </c>
      <c r="K328" s="4">
        <v>104115498.73999999</v>
      </c>
      <c r="L328" s="5">
        <v>4150001</v>
      </c>
      <c r="M328" s="6">
        <v>25.08806594</v>
      </c>
      <c r="N328" s="7" t="str">
        <f>IF(ISNUMBER(_xll.BDP($C328, "DELTA_MID")),_xll.BDP($C328, "DELTA_MID")," ")</f>
        <v xml:space="preserve"> </v>
      </c>
      <c r="O328" s="7" t="str">
        <f>IF(ISNUMBER(N328),_xll.BDP($C328, "OPT_UNDL_TICKER"),"")</f>
        <v/>
      </c>
      <c r="P328" s="8" t="str">
        <f>IF(ISNUMBER(N328),_xll.BDP($C328, "OPT_UNDL_PX")," ")</f>
        <v xml:space="preserve"> </v>
      </c>
      <c r="Q328" s="7" t="str">
        <f>IF(ISNUMBER(N328),+G328*_xll.BDP($C328, "PX_POS_MULT_FACTOR")*P328/K328," ")</f>
        <v xml:space="preserve"> </v>
      </c>
      <c r="R328" s="8" t="str">
        <f>IF(OR($A328="TUA",$A328="TYA"),"",IF(ISNUMBER(_xll.BDP($C328,"DUR_ADJ_OAS_MID")),_xll.BDP($C328,"DUR_ADJ_OAS_MID"),IF(ISNUMBER(_xll.BDP($E328&amp;" ISIN","DUR_ADJ_OAS_MID")),_xll.BDP($E328&amp;" ISIN","DUR_ADJ_OAS_MID")," ")))</f>
        <v xml:space="preserve"> </v>
      </c>
      <c r="S328" s="7" t="str">
        <f t="shared" si="5"/>
        <v xml:space="preserve"> </v>
      </c>
      <c r="T328" t="s">
        <v>1335</v>
      </c>
      <c r="U328" t="s">
        <v>1307</v>
      </c>
      <c r="AG328">
        <v>9.2400000000000002E-4</v>
      </c>
    </row>
    <row r="329" spans="1:33" x14ac:dyDescent="0.25">
      <c r="A329" t="s">
        <v>1297</v>
      </c>
      <c r="B329" t="s">
        <v>1336</v>
      </c>
      <c r="C329" t="s">
        <v>1336</v>
      </c>
      <c r="D329" t="s">
        <v>1337</v>
      </c>
      <c r="E329" t="s">
        <v>1338</v>
      </c>
      <c r="F329" t="s">
        <v>1339</v>
      </c>
      <c r="G329" s="1">
        <v>16561</v>
      </c>
      <c r="H329" s="1">
        <v>23.081800000000001</v>
      </c>
      <c r="I329" s="2">
        <v>382257.69</v>
      </c>
      <c r="J329" s="3">
        <v>3.67148E-3</v>
      </c>
      <c r="K329" s="4">
        <v>104115498.73999999</v>
      </c>
      <c r="L329" s="5">
        <v>4150001</v>
      </c>
      <c r="M329" s="6">
        <v>25.08806594</v>
      </c>
      <c r="N329" s="7" t="str">
        <f>IF(ISNUMBER(_xll.BDP($C329, "DELTA_MID")),_xll.BDP($C329, "DELTA_MID")," ")</f>
        <v xml:space="preserve"> </v>
      </c>
      <c r="O329" s="7" t="str">
        <f>IF(ISNUMBER(N329),_xll.BDP($C329, "OPT_UNDL_TICKER"),"")</f>
        <v/>
      </c>
      <c r="P329" s="8" t="str">
        <f>IF(ISNUMBER(N329),_xll.BDP($C329, "OPT_UNDL_PX")," ")</f>
        <v xml:space="preserve"> </v>
      </c>
      <c r="Q329" s="7" t="str">
        <f>IF(ISNUMBER(N329),+G329*_xll.BDP($C329, "PX_POS_MULT_FACTOR")*P329/K329," ")</f>
        <v xml:space="preserve"> </v>
      </c>
      <c r="R329" s="8" t="str">
        <f>IF(OR($A329="TUA",$A329="TYA"),"",IF(ISNUMBER(_xll.BDP($C329,"DUR_ADJ_OAS_MID")),_xll.BDP($C329,"DUR_ADJ_OAS_MID"),IF(ISNUMBER(_xll.BDP($E329&amp;" ISIN","DUR_ADJ_OAS_MID")),_xll.BDP($E329&amp;" ISIN","DUR_ADJ_OAS_MID")," ")))</f>
        <v xml:space="preserve"> </v>
      </c>
      <c r="S329" s="7" t="str">
        <f t="shared" si="5"/>
        <v xml:space="preserve"> </v>
      </c>
      <c r="T329" t="s">
        <v>1339</v>
      </c>
      <c r="U329" t="s">
        <v>1307</v>
      </c>
      <c r="AG329">
        <v>9.2400000000000002E-4</v>
      </c>
    </row>
    <row r="330" spans="1:33" x14ac:dyDescent="0.25">
      <c r="A330" t="s">
        <v>1297</v>
      </c>
      <c r="B330" t="s">
        <v>1340</v>
      </c>
      <c r="C330" t="s">
        <v>1341</v>
      </c>
      <c r="D330" t="s">
        <v>1342</v>
      </c>
      <c r="E330" t="s">
        <v>1343</v>
      </c>
      <c r="F330" t="s">
        <v>1344</v>
      </c>
      <c r="G330" s="1">
        <v>511550</v>
      </c>
      <c r="H330" s="1">
        <v>8.34</v>
      </c>
      <c r="I330" s="2">
        <v>4266327</v>
      </c>
      <c r="J330" s="3">
        <v>4.0976869999999999E-2</v>
      </c>
      <c r="K330" s="4">
        <v>104115498.73999999</v>
      </c>
      <c r="L330" s="5">
        <v>4150001</v>
      </c>
      <c r="M330" s="6">
        <v>25.08806594</v>
      </c>
      <c r="N330" s="7" t="str">
        <f>IF(ISNUMBER(_xll.BDP($C330, "DELTA_MID")),_xll.BDP($C330, "DELTA_MID")," ")</f>
        <v xml:space="preserve"> </v>
      </c>
      <c r="O330" s="7" t="str">
        <f>IF(ISNUMBER(N330),_xll.BDP($C330, "OPT_UNDL_TICKER"),"")</f>
        <v/>
      </c>
      <c r="P330" s="8" t="str">
        <f>IF(ISNUMBER(N330),_xll.BDP($C330, "OPT_UNDL_PX")," ")</f>
        <v xml:space="preserve"> </v>
      </c>
      <c r="Q330" s="7" t="str">
        <f>IF(ISNUMBER(N330),+G330*_xll.BDP($C330, "PX_POS_MULT_FACTOR")*P330/K330," ")</f>
        <v xml:space="preserve"> </v>
      </c>
      <c r="R330" s="8" t="str">
        <f>IF(OR($A330="TUA",$A330="TYA"),"",IF(ISNUMBER(_xll.BDP($C330,"DUR_ADJ_OAS_MID")),_xll.BDP($C330,"DUR_ADJ_OAS_MID"),IF(ISNUMBER(_xll.BDP($E330&amp;" ISIN","DUR_ADJ_OAS_MID")),_xll.BDP($E330&amp;" ISIN","DUR_ADJ_OAS_MID")," ")))</f>
        <v xml:space="preserve"> </v>
      </c>
      <c r="S330" s="7" t="str">
        <f t="shared" si="5"/>
        <v xml:space="preserve"> </v>
      </c>
      <c r="T330" t="s">
        <v>1344</v>
      </c>
      <c r="U330" t="s">
        <v>1345</v>
      </c>
      <c r="AG330">
        <v>9.2400000000000002E-4</v>
      </c>
    </row>
    <row r="331" spans="1:33" x14ac:dyDescent="0.25">
      <c r="A331" t="s">
        <v>1297</v>
      </c>
      <c r="B331" t="s">
        <v>1346</v>
      </c>
      <c r="C331" t="s">
        <v>1347</v>
      </c>
      <c r="D331" t="s">
        <v>1348</v>
      </c>
      <c r="E331" t="s">
        <v>1349</v>
      </c>
      <c r="F331" t="s">
        <v>1350</v>
      </c>
      <c r="G331" s="1">
        <v>37500</v>
      </c>
      <c r="H331" s="1">
        <v>14.3</v>
      </c>
      <c r="I331" s="2">
        <v>536250</v>
      </c>
      <c r="J331" s="3">
        <v>5.1505300000000004E-3</v>
      </c>
      <c r="K331" s="4">
        <v>104115498.73999999</v>
      </c>
      <c r="L331" s="5">
        <v>4150001</v>
      </c>
      <c r="M331" s="6">
        <v>25.08806594</v>
      </c>
      <c r="N331" s="7" t="str">
        <f>IF(ISNUMBER(_xll.BDP($C331, "DELTA_MID")),_xll.BDP($C331, "DELTA_MID")," ")</f>
        <v xml:space="preserve"> </v>
      </c>
      <c r="O331" s="7" t="str">
        <f>IF(ISNUMBER(N331),_xll.BDP($C331, "OPT_UNDL_TICKER"),"")</f>
        <v/>
      </c>
      <c r="P331" s="8" t="str">
        <f>IF(ISNUMBER(N331),_xll.BDP($C331, "OPT_UNDL_PX")," ")</f>
        <v xml:space="preserve"> </v>
      </c>
      <c r="Q331" s="7" t="str">
        <f>IF(ISNUMBER(N331),+G331*_xll.BDP($C331, "PX_POS_MULT_FACTOR")*P331/K331," ")</f>
        <v xml:space="preserve"> </v>
      </c>
      <c r="R331" s="8" t="str">
        <f>IF(OR($A331="TUA",$A331="TYA"),"",IF(ISNUMBER(_xll.BDP($C331,"DUR_ADJ_OAS_MID")),_xll.BDP($C331,"DUR_ADJ_OAS_MID"),IF(ISNUMBER(_xll.BDP($E331&amp;" ISIN","DUR_ADJ_OAS_MID")),_xll.BDP($E331&amp;" ISIN","DUR_ADJ_OAS_MID")," ")))</f>
        <v xml:space="preserve"> </v>
      </c>
      <c r="S331" s="7" t="str">
        <f t="shared" si="5"/>
        <v xml:space="preserve"> </v>
      </c>
      <c r="T331" t="s">
        <v>1350</v>
      </c>
      <c r="U331" t="s">
        <v>1345</v>
      </c>
      <c r="AG331">
        <v>9.2400000000000002E-4</v>
      </c>
    </row>
    <row r="332" spans="1:33" x14ac:dyDescent="0.25">
      <c r="A332" t="s">
        <v>1297</v>
      </c>
      <c r="B332" t="s">
        <v>1351</v>
      </c>
      <c r="C332" t="s">
        <v>1352</v>
      </c>
      <c r="D332" t="s">
        <v>1353</v>
      </c>
      <c r="E332" t="s">
        <v>1354</v>
      </c>
      <c r="F332" t="s">
        <v>1355</v>
      </c>
      <c r="G332" s="1">
        <v>120700</v>
      </c>
      <c r="H332" s="1">
        <v>11.39</v>
      </c>
      <c r="I332" s="2">
        <v>1374773</v>
      </c>
      <c r="J332" s="3">
        <v>1.320431E-2</v>
      </c>
      <c r="K332" s="4">
        <v>104115498.73999999</v>
      </c>
      <c r="L332" s="5">
        <v>4150001</v>
      </c>
      <c r="M332" s="6">
        <v>25.08806594</v>
      </c>
      <c r="N332" s="7" t="str">
        <f>IF(ISNUMBER(_xll.BDP($C332, "DELTA_MID")),_xll.BDP($C332, "DELTA_MID")," ")</f>
        <v xml:space="preserve"> </v>
      </c>
      <c r="O332" s="7" t="str">
        <f>IF(ISNUMBER(N332),_xll.BDP($C332, "OPT_UNDL_TICKER"),"")</f>
        <v/>
      </c>
      <c r="P332" s="8" t="str">
        <f>IF(ISNUMBER(N332),_xll.BDP($C332, "OPT_UNDL_PX")," ")</f>
        <v xml:space="preserve"> </v>
      </c>
      <c r="Q332" s="7" t="str">
        <f>IF(ISNUMBER(N332),+G332*_xll.BDP($C332, "PX_POS_MULT_FACTOR")*P332/K332," ")</f>
        <v xml:space="preserve"> </v>
      </c>
      <c r="R332" s="8" t="str">
        <f>IF(OR($A332="TUA",$A332="TYA"),"",IF(ISNUMBER(_xll.BDP($C332,"DUR_ADJ_OAS_MID")),_xll.BDP($C332,"DUR_ADJ_OAS_MID"),IF(ISNUMBER(_xll.BDP($E332&amp;" ISIN","DUR_ADJ_OAS_MID")),_xll.BDP($E332&amp;" ISIN","DUR_ADJ_OAS_MID")," ")))</f>
        <v xml:space="preserve"> </v>
      </c>
      <c r="S332" s="7" t="str">
        <f t="shared" si="5"/>
        <v xml:space="preserve"> </v>
      </c>
      <c r="T332" t="s">
        <v>1355</v>
      </c>
      <c r="U332" t="s">
        <v>1345</v>
      </c>
      <c r="AG332">
        <v>9.2400000000000002E-4</v>
      </c>
    </row>
    <row r="333" spans="1:33" x14ac:dyDescent="0.25">
      <c r="A333" t="s">
        <v>1297</v>
      </c>
      <c r="B333" t="s">
        <v>1356</v>
      </c>
      <c r="C333" t="s">
        <v>1356</v>
      </c>
      <c r="E333" t="s">
        <v>1357</v>
      </c>
      <c r="F333" t="s">
        <v>1358</v>
      </c>
      <c r="G333" s="1">
        <v>2754</v>
      </c>
      <c r="H333" s="1">
        <v>18.75</v>
      </c>
      <c r="I333" s="2">
        <v>51637.5</v>
      </c>
      <c r="J333" s="3">
        <v>4.9596000000000004E-4</v>
      </c>
      <c r="K333" s="4">
        <v>104115498.73999999</v>
      </c>
      <c r="L333" s="5">
        <v>4150001</v>
      </c>
      <c r="M333" s="6">
        <v>25.08806594</v>
      </c>
      <c r="N333" s="7" t="str">
        <f>IF(ISNUMBER(_xll.BDP($C333, "DELTA_MID")),_xll.BDP($C333, "DELTA_MID")," ")</f>
        <v xml:space="preserve"> </v>
      </c>
      <c r="O333" s="7" t="str">
        <f>IF(ISNUMBER(N333),_xll.BDP($C333, "OPT_UNDL_TICKER"),"")</f>
        <v/>
      </c>
      <c r="P333" s="8" t="str">
        <f>IF(ISNUMBER(N333),_xll.BDP($C333, "OPT_UNDL_PX")," ")</f>
        <v xml:space="preserve"> </v>
      </c>
      <c r="Q333" s="7" t="str">
        <f>IF(ISNUMBER(N333),+G333*_xll.BDP($C333, "PX_POS_MULT_FACTOR")*P333/K333," ")</f>
        <v xml:space="preserve"> </v>
      </c>
      <c r="R333" s="8" t="str">
        <f>IF(OR($A333="TUA",$A333="TYA"),"",IF(ISNUMBER(_xll.BDP($C333,"DUR_ADJ_OAS_MID")),_xll.BDP($C333,"DUR_ADJ_OAS_MID"),IF(ISNUMBER(_xll.BDP($E333&amp;" ISIN","DUR_ADJ_OAS_MID")),_xll.BDP($E333&amp;" ISIN","DUR_ADJ_OAS_MID")," ")))</f>
        <v xml:space="preserve"> </v>
      </c>
      <c r="S333" s="7" t="str">
        <f t="shared" si="5"/>
        <v xml:space="preserve"> </v>
      </c>
      <c r="T333" t="s">
        <v>1358</v>
      </c>
      <c r="U333" t="s">
        <v>1345</v>
      </c>
      <c r="AG333">
        <v>9.2400000000000002E-4</v>
      </c>
    </row>
    <row r="334" spans="1:33" x14ac:dyDescent="0.25">
      <c r="A334" t="s">
        <v>1297</v>
      </c>
      <c r="B334" t="s">
        <v>1359</v>
      </c>
      <c r="C334" t="s">
        <v>1360</v>
      </c>
      <c r="D334" t="s">
        <v>1361</v>
      </c>
      <c r="E334" t="s">
        <v>1362</v>
      </c>
      <c r="F334" t="s">
        <v>1363</v>
      </c>
      <c r="G334" s="1">
        <v>170190</v>
      </c>
      <c r="H334" s="1">
        <v>17.899999999999999</v>
      </c>
      <c r="I334" s="2">
        <v>3046401</v>
      </c>
      <c r="J334" s="3">
        <v>2.9259819999999999E-2</v>
      </c>
      <c r="K334" s="4">
        <v>104115498.73999999</v>
      </c>
      <c r="L334" s="5">
        <v>4150001</v>
      </c>
      <c r="M334" s="6">
        <v>25.08806594</v>
      </c>
      <c r="N334" s="7" t="str">
        <f>IF(ISNUMBER(_xll.BDP($C334, "DELTA_MID")),_xll.BDP($C334, "DELTA_MID")," ")</f>
        <v xml:space="preserve"> </v>
      </c>
      <c r="O334" s="7" t="str">
        <f>IF(ISNUMBER(N334),_xll.BDP($C334, "OPT_UNDL_TICKER"),"")</f>
        <v/>
      </c>
      <c r="P334" s="8" t="str">
        <f>IF(ISNUMBER(N334),_xll.BDP($C334, "OPT_UNDL_PX")," ")</f>
        <v xml:space="preserve"> </v>
      </c>
      <c r="Q334" s="7" t="str">
        <f>IF(ISNUMBER(N334),+G334*_xll.BDP($C334, "PX_POS_MULT_FACTOR")*P334/K334," ")</f>
        <v xml:space="preserve"> </v>
      </c>
      <c r="R334" s="8" t="str">
        <f>IF(OR($A334="TUA",$A334="TYA"),"",IF(ISNUMBER(_xll.BDP($C334,"DUR_ADJ_OAS_MID")),_xll.BDP($C334,"DUR_ADJ_OAS_MID"),IF(ISNUMBER(_xll.BDP($E334&amp;" ISIN","DUR_ADJ_OAS_MID")),_xll.BDP($E334&amp;" ISIN","DUR_ADJ_OAS_MID")," ")))</f>
        <v xml:space="preserve"> </v>
      </c>
      <c r="S334" s="7" t="str">
        <f t="shared" si="5"/>
        <v xml:space="preserve"> </v>
      </c>
      <c r="T334" t="s">
        <v>1363</v>
      </c>
      <c r="U334" t="s">
        <v>1345</v>
      </c>
      <c r="AG334">
        <v>9.2400000000000002E-4</v>
      </c>
    </row>
    <row r="335" spans="1:33" x14ac:dyDescent="0.25">
      <c r="A335" t="s">
        <v>1297</v>
      </c>
      <c r="B335" t="s">
        <v>1364</v>
      </c>
      <c r="C335" t="s">
        <v>1365</v>
      </c>
      <c r="D335" t="s">
        <v>1366</v>
      </c>
      <c r="E335" t="s">
        <v>1367</v>
      </c>
      <c r="F335" t="s">
        <v>1368</v>
      </c>
      <c r="G335" s="1">
        <v>340780</v>
      </c>
      <c r="H335" s="1">
        <v>10.14</v>
      </c>
      <c r="I335" s="2">
        <v>3455509.2</v>
      </c>
      <c r="J335" s="3">
        <v>3.318919E-2</v>
      </c>
      <c r="K335" s="4">
        <v>104115498.73999999</v>
      </c>
      <c r="L335" s="5">
        <v>4150001</v>
      </c>
      <c r="M335" s="6">
        <v>25.08806594</v>
      </c>
      <c r="N335" s="7" t="str">
        <f>IF(ISNUMBER(_xll.BDP($C335, "DELTA_MID")),_xll.BDP($C335, "DELTA_MID")," ")</f>
        <v xml:space="preserve"> </v>
      </c>
      <c r="O335" s="7" t="str">
        <f>IF(ISNUMBER(N335),_xll.BDP($C335, "OPT_UNDL_TICKER"),"")</f>
        <v/>
      </c>
      <c r="P335" s="8" t="str">
        <f>IF(ISNUMBER(N335),_xll.BDP($C335, "OPT_UNDL_PX")," ")</f>
        <v xml:space="preserve"> </v>
      </c>
      <c r="Q335" s="7" t="str">
        <f>IF(ISNUMBER(N335),+G335*_xll.BDP($C335, "PX_POS_MULT_FACTOR")*P335/K335," ")</f>
        <v xml:space="preserve"> </v>
      </c>
      <c r="R335" s="8" t="str">
        <f>IF(OR($A335="TUA",$A335="TYA"),"",IF(ISNUMBER(_xll.BDP($C335,"DUR_ADJ_OAS_MID")),_xll.BDP($C335,"DUR_ADJ_OAS_MID"),IF(ISNUMBER(_xll.BDP($E335&amp;" ISIN","DUR_ADJ_OAS_MID")),_xll.BDP($E335&amp;" ISIN","DUR_ADJ_OAS_MID")," ")))</f>
        <v xml:space="preserve"> </v>
      </c>
      <c r="S335" s="7" t="str">
        <f t="shared" si="5"/>
        <v xml:space="preserve"> </v>
      </c>
      <c r="T335" t="s">
        <v>1368</v>
      </c>
      <c r="U335" t="s">
        <v>1345</v>
      </c>
      <c r="AG335">
        <v>9.2400000000000002E-4</v>
      </c>
    </row>
    <row r="336" spans="1:33" x14ac:dyDescent="0.25">
      <c r="A336" t="s">
        <v>1297</v>
      </c>
      <c r="B336" t="s">
        <v>1369</v>
      </c>
      <c r="C336" t="s">
        <v>1370</v>
      </c>
      <c r="D336" t="s">
        <v>1371</v>
      </c>
      <c r="E336" t="s">
        <v>1372</v>
      </c>
      <c r="F336" t="s">
        <v>1373</v>
      </c>
      <c r="G336" s="1">
        <v>45000</v>
      </c>
      <c r="H336" s="1">
        <v>22.14</v>
      </c>
      <c r="I336" s="2">
        <v>996300</v>
      </c>
      <c r="J336" s="3">
        <v>9.56918E-3</v>
      </c>
      <c r="K336" s="4">
        <v>104115498.73999999</v>
      </c>
      <c r="L336" s="5">
        <v>4150001</v>
      </c>
      <c r="M336" s="6">
        <v>25.08806594</v>
      </c>
      <c r="N336" s="7" t="str">
        <f>IF(ISNUMBER(_xll.BDP($C336, "DELTA_MID")),_xll.BDP($C336, "DELTA_MID")," ")</f>
        <v xml:space="preserve"> </v>
      </c>
      <c r="O336" s="7" t="str">
        <f>IF(ISNUMBER(N336),_xll.BDP($C336, "OPT_UNDL_TICKER"),"")</f>
        <v/>
      </c>
      <c r="P336" s="8" t="str">
        <f>IF(ISNUMBER(N336),_xll.BDP($C336, "OPT_UNDL_PX")," ")</f>
        <v xml:space="preserve"> </v>
      </c>
      <c r="Q336" s="7" t="str">
        <f>IF(ISNUMBER(N336),+G336*_xll.BDP($C336, "PX_POS_MULT_FACTOR")*P336/K336," ")</f>
        <v xml:space="preserve"> </v>
      </c>
      <c r="R336" s="8" t="str">
        <f>IF(OR($A336="TUA",$A336="TYA"),"",IF(ISNUMBER(_xll.BDP($C336,"DUR_ADJ_OAS_MID")),_xll.BDP($C336,"DUR_ADJ_OAS_MID"),IF(ISNUMBER(_xll.BDP($E336&amp;" ISIN","DUR_ADJ_OAS_MID")),_xll.BDP($E336&amp;" ISIN","DUR_ADJ_OAS_MID")," ")))</f>
        <v xml:space="preserve"> </v>
      </c>
      <c r="S336" s="7" t="str">
        <f t="shared" si="5"/>
        <v xml:space="preserve"> </v>
      </c>
      <c r="T336" t="s">
        <v>1373</v>
      </c>
      <c r="U336" t="s">
        <v>1345</v>
      </c>
      <c r="AG336">
        <v>9.2400000000000002E-4</v>
      </c>
    </row>
    <row r="337" spans="1:33" x14ac:dyDescent="0.25">
      <c r="A337" t="s">
        <v>1297</v>
      </c>
      <c r="B337" t="s">
        <v>1374</v>
      </c>
      <c r="C337" t="s">
        <v>1375</v>
      </c>
      <c r="D337" t="s">
        <v>1376</v>
      </c>
      <c r="E337" t="s">
        <v>1377</v>
      </c>
      <c r="F337" t="s">
        <v>1378</v>
      </c>
      <c r="G337" s="1">
        <v>136100</v>
      </c>
      <c r="H337" s="1">
        <v>12.99</v>
      </c>
      <c r="I337" s="2">
        <v>1767939</v>
      </c>
      <c r="J337" s="3">
        <v>1.6980559999999999E-2</v>
      </c>
      <c r="K337" s="4">
        <v>104115498.73999999</v>
      </c>
      <c r="L337" s="5">
        <v>4150001</v>
      </c>
      <c r="M337" s="6">
        <v>25.08806594</v>
      </c>
      <c r="N337" s="7" t="str">
        <f>IF(ISNUMBER(_xll.BDP($C337, "DELTA_MID")),_xll.BDP($C337, "DELTA_MID")," ")</f>
        <v xml:space="preserve"> </v>
      </c>
      <c r="O337" s="7" t="str">
        <f>IF(ISNUMBER(N337),_xll.BDP($C337, "OPT_UNDL_TICKER"),"")</f>
        <v/>
      </c>
      <c r="P337" s="8" t="str">
        <f>IF(ISNUMBER(N337),_xll.BDP($C337, "OPT_UNDL_PX")," ")</f>
        <v xml:space="preserve"> </v>
      </c>
      <c r="Q337" s="7" t="str">
        <f>IF(ISNUMBER(N337),+G337*_xll.BDP($C337, "PX_POS_MULT_FACTOR")*P337/K337," ")</f>
        <v xml:space="preserve"> </v>
      </c>
      <c r="R337" s="8" t="str">
        <f>IF(OR($A337="TUA",$A337="TYA"),"",IF(ISNUMBER(_xll.BDP($C337,"DUR_ADJ_OAS_MID")),_xll.BDP($C337,"DUR_ADJ_OAS_MID"),IF(ISNUMBER(_xll.BDP($E337&amp;" ISIN","DUR_ADJ_OAS_MID")),_xll.BDP($E337&amp;" ISIN","DUR_ADJ_OAS_MID")," ")))</f>
        <v xml:space="preserve"> </v>
      </c>
      <c r="S337" s="7" t="str">
        <f t="shared" si="5"/>
        <v xml:space="preserve"> </v>
      </c>
      <c r="T337" t="s">
        <v>1378</v>
      </c>
      <c r="U337" t="s">
        <v>1345</v>
      </c>
      <c r="AG337">
        <v>9.2400000000000002E-4</v>
      </c>
    </row>
    <row r="338" spans="1:33" x14ac:dyDescent="0.25">
      <c r="A338" t="s">
        <v>1297</v>
      </c>
      <c r="B338" t="s">
        <v>1379</v>
      </c>
      <c r="C338" t="s">
        <v>1380</v>
      </c>
      <c r="D338" t="s">
        <v>1381</v>
      </c>
      <c r="E338" t="s">
        <v>1382</v>
      </c>
      <c r="F338" t="s">
        <v>1383</v>
      </c>
      <c r="G338" s="1">
        <v>600000</v>
      </c>
      <c r="H338" s="1">
        <v>0.13550000000000001</v>
      </c>
      <c r="I338" s="2">
        <v>81300</v>
      </c>
      <c r="J338" s="3">
        <v>7.8085999999999997E-4</v>
      </c>
      <c r="K338" s="4">
        <v>104115498.73999999</v>
      </c>
      <c r="L338" s="5">
        <v>4150001</v>
      </c>
      <c r="M338" s="6">
        <v>25.08806594</v>
      </c>
      <c r="N338" s="7" t="str">
        <f>IF(ISNUMBER(_xll.BDP($C338, "DELTA_MID")),_xll.BDP($C338, "DELTA_MID")," ")</f>
        <v xml:space="preserve"> </v>
      </c>
      <c r="O338" s="7" t="str">
        <f>IF(ISNUMBER(N338),_xll.BDP($C338, "OPT_UNDL_TICKER"),"")</f>
        <v/>
      </c>
      <c r="P338" s="8" t="str">
        <f>IF(ISNUMBER(N338),_xll.BDP($C338, "OPT_UNDL_PX")," ")</f>
        <v xml:space="preserve"> </v>
      </c>
      <c r="Q338" s="7" t="str">
        <f>IF(ISNUMBER(N338),+G338*_xll.BDP($C338, "PX_POS_MULT_FACTOR")*P338/K338," ")</f>
        <v xml:space="preserve"> </v>
      </c>
      <c r="R338" s="8" t="str">
        <f>IF(OR($A338="TUA",$A338="TYA"),"",IF(ISNUMBER(_xll.BDP($C338,"DUR_ADJ_OAS_MID")),_xll.BDP($C338,"DUR_ADJ_OAS_MID"),IF(ISNUMBER(_xll.BDP($E338&amp;" ISIN","DUR_ADJ_OAS_MID")),_xll.BDP($E338&amp;" ISIN","DUR_ADJ_OAS_MID")," ")))</f>
        <v xml:space="preserve"> </v>
      </c>
      <c r="S338" s="7" t="str">
        <f t="shared" si="5"/>
        <v xml:space="preserve"> </v>
      </c>
      <c r="T338" t="s">
        <v>1383</v>
      </c>
      <c r="U338" t="s">
        <v>1345</v>
      </c>
      <c r="AG338">
        <v>9.2400000000000002E-4</v>
      </c>
    </row>
    <row r="339" spans="1:33" x14ac:dyDescent="0.25">
      <c r="A339" t="s">
        <v>1297</v>
      </c>
      <c r="B339" t="s">
        <v>1384</v>
      </c>
      <c r="C339" t="s">
        <v>1385</v>
      </c>
      <c r="D339" t="s">
        <v>1386</v>
      </c>
      <c r="E339" t="s">
        <v>1387</v>
      </c>
      <c r="F339" t="s">
        <v>1388</v>
      </c>
      <c r="G339" s="1">
        <v>71000</v>
      </c>
      <c r="H339" s="1">
        <v>10.97</v>
      </c>
      <c r="I339" s="2">
        <v>778870</v>
      </c>
      <c r="J339" s="3">
        <v>7.4808299999999999E-3</v>
      </c>
      <c r="K339" s="4">
        <v>104115498.73999999</v>
      </c>
      <c r="L339" s="5">
        <v>4150001</v>
      </c>
      <c r="M339" s="6">
        <v>25.08806594</v>
      </c>
      <c r="N339" s="7" t="str">
        <f>IF(ISNUMBER(_xll.BDP($C339, "DELTA_MID")),_xll.BDP($C339, "DELTA_MID")," ")</f>
        <v xml:space="preserve"> </v>
      </c>
      <c r="O339" s="7" t="str">
        <f>IF(ISNUMBER(N339),_xll.BDP($C339, "OPT_UNDL_TICKER"),"")</f>
        <v/>
      </c>
      <c r="P339" s="8" t="str">
        <f>IF(ISNUMBER(N339),_xll.BDP($C339, "OPT_UNDL_PX")," ")</f>
        <v xml:space="preserve"> </v>
      </c>
      <c r="Q339" s="7" t="str">
        <f>IF(ISNUMBER(N339),+G339*_xll.BDP($C339, "PX_POS_MULT_FACTOR")*P339/K339," ")</f>
        <v xml:space="preserve"> </v>
      </c>
      <c r="R339" s="8" t="str">
        <f>IF(OR($A339="TUA",$A339="TYA"),"",IF(ISNUMBER(_xll.BDP($C339,"DUR_ADJ_OAS_MID")),_xll.BDP($C339,"DUR_ADJ_OAS_MID"),IF(ISNUMBER(_xll.BDP($E339&amp;" ISIN","DUR_ADJ_OAS_MID")),_xll.BDP($E339&amp;" ISIN","DUR_ADJ_OAS_MID")," ")))</f>
        <v xml:space="preserve"> </v>
      </c>
      <c r="S339" s="7" t="str">
        <f t="shared" si="5"/>
        <v xml:space="preserve"> </v>
      </c>
      <c r="T339" t="s">
        <v>1388</v>
      </c>
      <c r="U339" t="s">
        <v>1345</v>
      </c>
      <c r="AG339">
        <v>9.2400000000000002E-4</v>
      </c>
    </row>
    <row r="340" spans="1:33" x14ac:dyDescent="0.25">
      <c r="A340" t="s">
        <v>1297</v>
      </c>
      <c r="B340" t="s">
        <v>1389</v>
      </c>
      <c r="C340" t="s">
        <v>1390</v>
      </c>
      <c r="D340" t="s">
        <v>1391</v>
      </c>
      <c r="E340" t="s">
        <v>1392</v>
      </c>
      <c r="F340" t="s">
        <v>1393</v>
      </c>
      <c r="G340" s="1">
        <v>20956</v>
      </c>
      <c r="H340" s="1">
        <v>16</v>
      </c>
      <c r="I340" s="2">
        <v>335296</v>
      </c>
      <c r="J340" s="3">
        <v>3.2204199999999999E-3</v>
      </c>
      <c r="K340" s="4">
        <v>104115498.73999999</v>
      </c>
      <c r="L340" s="5">
        <v>4150001</v>
      </c>
      <c r="M340" s="6">
        <v>25.08806594</v>
      </c>
      <c r="N340" s="7" t="str">
        <f>IF(ISNUMBER(_xll.BDP($C340, "DELTA_MID")),_xll.BDP($C340, "DELTA_MID")," ")</f>
        <v xml:space="preserve"> </v>
      </c>
      <c r="O340" s="7" t="str">
        <f>IF(ISNUMBER(N340),_xll.BDP($C340, "OPT_UNDL_TICKER"),"")</f>
        <v/>
      </c>
      <c r="P340" s="8" t="str">
        <f>IF(ISNUMBER(N340),_xll.BDP($C340, "OPT_UNDL_PX")," ")</f>
        <v xml:space="preserve"> </v>
      </c>
      <c r="Q340" s="7" t="str">
        <f>IF(ISNUMBER(N340),+G340*_xll.BDP($C340, "PX_POS_MULT_FACTOR")*P340/K340," ")</f>
        <v xml:space="preserve"> </v>
      </c>
      <c r="R340" s="8" t="str">
        <f>IF(OR($A340="TUA",$A340="TYA"),"",IF(ISNUMBER(_xll.BDP($C340,"DUR_ADJ_OAS_MID")),_xll.BDP($C340,"DUR_ADJ_OAS_MID"),IF(ISNUMBER(_xll.BDP($E340&amp;" ISIN","DUR_ADJ_OAS_MID")),_xll.BDP($E340&amp;" ISIN","DUR_ADJ_OAS_MID")," ")))</f>
        <v xml:space="preserve"> </v>
      </c>
      <c r="S340" s="7" t="str">
        <f t="shared" si="5"/>
        <v xml:space="preserve"> </v>
      </c>
      <c r="T340" t="s">
        <v>1393</v>
      </c>
      <c r="U340" t="s">
        <v>1345</v>
      </c>
      <c r="AG340">
        <v>9.2400000000000002E-4</v>
      </c>
    </row>
    <row r="341" spans="1:33" x14ac:dyDescent="0.25">
      <c r="A341" t="s">
        <v>1297</v>
      </c>
      <c r="B341" t="s">
        <v>1394</v>
      </c>
      <c r="C341" t="s">
        <v>1395</v>
      </c>
      <c r="F341" t="s">
        <v>1394</v>
      </c>
      <c r="G341" s="1">
        <v>480</v>
      </c>
      <c r="H341" s="1">
        <v>108.414063</v>
      </c>
      <c r="I341" s="2">
        <v>52038750.240000002</v>
      </c>
      <c r="J341" s="3">
        <v>0.49981752000000002</v>
      </c>
      <c r="K341" s="4">
        <v>104115498.73999999</v>
      </c>
      <c r="L341" s="5">
        <v>4150001</v>
      </c>
      <c r="M341" s="6">
        <v>25.08806594</v>
      </c>
      <c r="N341" s="7" t="str">
        <f>IF(ISNUMBER(_xll.BDP($C341, "DELTA_MID")),_xll.BDP($C341, "DELTA_MID")," ")</f>
        <v xml:space="preserve"> </v>
      </c>
      <c r="O341" s="7" t="str">
        <f>IF(ISNUMBER(N341),_xll.BDP($C341, "OPT_UNDL_TICKER"),"")</f>
        <v/>
      </c>
      <c r="P341" s="8" t="str">
        <f>IF(ISNUMBER(N341),_xll.BDP($C341, "OPT_UNDL_PX")," ")</f>
        <v xml:space="preserve"> </v>
      </c>
      <c r="Q341" s="7" t="str">
        <f>IF(ISNUMBER(N341),+G341*_xll.BDP($C341, "PX_POS_MULT_FACTOR")*P341/K341," ")</f>
        <v xml:space="preserve"> </v>
      </c>
      <c r="R341" s="8" t="str">
        <f>IF(OR($A341="TUA",$A341="TYA"),"",IF(ISNUMBER(_xll.BDP($C341,"DUR_ADJ_OAS_MID")),_xll.BDP($C341,"DUR_ADJ_OAS_MID"),IF(ISNUMBER(_xll.BDP($E341&amp;" ISIN","DUR_ADJ_OAS_MID")),_xll.BDP($E341&amp;" ISIN","DUR_ADJ_OAS_MID")," ")))</f>
        <v xml:space="preserve"> </v>
      </c>
      <c r="S341" s="7" t="str">
        <f t="shared" si="5"/>
        <v xml:space="preserve"> </v>
      </c>
      <c r="T341" t="s">
        <v>1396</v>
      </c>
      <c r="U341" t="s">
        <v>46</v>
      </c>
      <c r="AG341">
        <v>9.2400000000000002E-4</v>
      </c>
    </row>
    <row r="342" spans="1:33" x14ac:dyDescent="0.25">
      <c r="A342" t="s">
        <v>1297</v>
      </c>
      <c r="B342" t="s">
        <v>1397</v>
      </c>
      <c r="C342" t="s">
        <v>1398</v>
      </c>
      <c r="F342" t="s">
        <v>1397</v>
      </c>
      <c r="G342" s="1">
        <v>-55</v>
      </c>
      <c r="H342" s="1">
        <v>118.59375</v>
      </c>
      <c r="I342" s="2">
        <v>-6522656.25</v>
      </c>
      <c r="J342" s="3">
        <v>-6.2648270000000006E-2</v>
      </c>
      <c r="K342" s="4">
        <v>104115498.73999999</v>
      </c>
      <c r="L342" s="5">
        <v>4150001</v>
      </c>
      <c r="M342" s="6">
        <v>25.08806594</v>
      </c>
      <c r="N342" s="7" t="str">
        <f>IF(ISNUMBER(_xll.BDP($C342, "DELTA_MID")),_xll.BDP($C342, "DELTA_MID")," ")</f>
        <v xml:space="preserve"> </v>
      </c>
      <c r="O342" s="7" t="str">
        <f>IF(ISNUMBER(N342),_xll.BDP($C342, "OPT_UNDL_TICKER"),"")</f>
        <v/>
      </c>
      <c r="P342" s="8" t="str">
        <f>IF(ISNUMBER(N342),_xll.BDP($C342, "OPT_UNDL_PX")," ")</f>
        <v xml:space="preserve"> </v>
      </c>
      <c r="Q342" s="7" t="str">
        <f>IF(ISNUMBER(N342),+G342*_xll.BDP($C342, "PX_POS_MULT_FACTOR")*P342/K342," ")</f>
        <v xml:space="preserve"> </v>
      </c>
      <c r="R342" s="8" t="str">
        <f>IF(OR($A342="TUA",$A342="TYA"),"",IF(ISNUMBER(_xll.BDP($C342,"DUR_ADJ_OAS_MID")),_xll.BDP($C342,"DUR_ADJ_OAS_MID"),IF(ISNUMBER(_xll.BDP($E342&amp;" ISIN","DUR_ADJ_OAS_MID")),_xll.BDP($E342&amp;" ISIN","DUR_ADJ_OAS_MID")," ")))</f>
        <v xml:space="preserve"> </v>
      </c>
      <c r="S342" s="7" t="str">
        <f t="shared" si="5"/>
        <v xml:space="preserve"> </v>
      </c>
      <c r="T342" t="s">
        <v>1399</v>
      </c>
      <c r="U342" t="s">
        <v>46</v>
      </c>
      <c r="AG342">
        <v>9.2400000000000002E-4</v>
      </c>
    </row>
    <row r="343" spans="1:33" x14ac:dyDescent="0.25">
      <c r="A343" t="s">
        <v>1297</v>
      </c>
      <c r="B343" t="s">
        <v>1400</v>
      </c>
      <c r="C343" t="s">
        <v>1400</v>
      </c>
      <c r="F343" t="s">
        <v>1401</v>
      </c>
      <c r="G343" s="1">
        <v>170000000</v>
      </c>
      <c r="H343" s="1">
        <v>4.0783E-2</v>
      </c>
      <c r="I343" s="2">
        <v>69331.13</v>
      </c>
      <c r="J343" s="3">
        <v>6.6591000000000003E-4</v>
      </c>
      <c r="K343" s="4">
        <v>104115498.73999999</v>
      </c>
      <c r="L343" s="5">
        <v>4150001</v>
      </c>
      <c r="M343" s="6">
        <v>25.08806594</v>
      </c>
      <c r="N343" s="7" t="str">
        <f>IF(ISNUMBER(_xll.BDP($C343, "DELTA_MID")),_xll.BDP($C343, "DELTA_MID")," ")</f>
        <v xml:space="preserve"> </v>
      </c>
      <c r="O343" s="7" t="str">
        <f>IF(ISNUMBER(N343),_xll.BDP($C343, "OPT_UNDL_TICKER"),"")</f>
        <v/>
      </c>
      <c r="P343" s="8" t="str">
        <f>IF(ISNUMBER(N343),_xll.BDP($C343, "OPT_UNDL_PX")," ")</f>
        <v xml:space="preserve"> </v>
      </c>
      <c r="Q343" s="7" t="str">
        <f>IF(ISNUMBER(N343),+G343*_xll.BDP($C343, "PX_POS_MULT_FACTOR")*P343/K343," ")</f>
        <v xml:space="preserve"> </v>
      </c>
      <c r="R343" s="8" t="str">
        <f>IF(OR($A343="TUA",$A343="TYA"),"",IF(ISNUMBER(_xll.BDP($C343,"DUR_ADJ_OAS_MID")),_xll.BDP($C343,"DUR_ADJ_OAS_MID"),IF(ISNUMBER(_xll.BDP($E343&amp;" ISIN","DUR_ADJ_OAS_MID")),_xll.BDP($E343&amp;" ISIN","DUR_ADJ_OAS_MID")," ")))</f>
        <v xml:space="preserve"> </v>
      </c>
      <c r="S343" s="7" t="str">
        <f t="shared" si="5"/>
        <v xml:space="preserve"> </v>
      </c>
      <c r="T343" t="s">
        <v>1401</v>
      </c>
      <c r="U343" t="s">
        <v>54</v>
      </c>
      <c r="AG343">
        <v>9.2400000000000002E-4</v>
      </c>
    </row>
    <row r="344" spans="1:33" x14ac:dyDescent="0.25">
      <c r="A344" t="s">
        <v>1297</v>
      </c>
      <c r="B344" t="s">
        <v>219</v>
      </c>
      <c r="C344" t="s">
        <v>219</v>
      </c>
      <c r="F344" t="s">
        <v>220</v>
      </c>
      <c r="G344" s="1">
        <v>-35000000</v>
      </c>
      <c r="H344" s="1">
        <v>-3.1413669999999998</v>
      </c>
      <c r="I344" s="2">
        <v>-1099478.33</v>
      </c>
      <c r="J344" s="3">
        <v>-1.0560180000000001E-2</v>
      </c>
      <c r="K344" s="4">
        <v>104115498.73999999</v>
      </c>
      <c r="L344" s="5">
        <v>4150001</v>
      </c>
      <c r="M344" s="6">
        <v>25.08806594</v>
      </c>
      <c r="N344" s="7" t="str">
        <f>IF(ISNUMBER(_xll.BDP($C344, "DELTA_MID")),_xll.BDP($C344, "DELTA_MID")," ")</f>
        <v xml:space="preserve"> </v>
      </c>
      <c r="O344" s="7" t="str">
        <f>IF(ISNUMBER(N344),_xll.BDP($C344, "OPT_UNDL_TICKER"),"")</f>
        <v/>
      </c>
      <c r="P344" s="8" t="str">
        <f>IF(ISNUMBER(N344),_xll.BDP($C344, "OPT_UNDL_PX")," ")</f>
        <v xml:space="preserve"> </v>
      </c>
      <c r="Q344" s="7" t="str">
        <f>IF(ISNUMBER(N344),+G344*_xll.BDP($C344, "PX_POS_MULT_FACTOR")*P344/K344," ")</f>
        <v xml:space="preserve"> </v>
      </c>
      <c r="R344" s="8" t="str">
        <f>IF(OR($A344="TUA",$A344="TYA"),"",IF(ISNUMBER(_xll.BDP($C344,"DUR_ADJ_OAS_MID")),_xll.BDP($C344,"DUR_ADJ_OAS_MID"),IF(ISNUMBER(_xll.BDP($E344&amp;" ISIN","DUR_ADJ_OAS_MID")),_xll.BDP($E344&amp;" ISIN","DUR_ADJ_OAS_MID")," ")))</f>
        <v xml:space="preserve"> </v>
      </c>
      <c r="S344" s="7" t="str">
        <f t="shared" si="5"/>
        <v xml:space="preserve"> </v>
      </c>
      <c r="T344" t="s">
        <v>220</v>
      </c>
      <c r="U344" t="s">
        <v>60</v>
      </c>
      <c r="AG344">
        <v>9.2400000000000002E-4</v>
      </c>
    </row>
    <row r="345" spans="1:33" x14ac:dyDescent="0.25">
      <c r="A345" t="s">
        <v>1297</v>
      </c>
      <c r="B345" t="s">
        <v>1402</v>
      </c>
      <c r="C345" t="s">
        <v>1402</v>
      </c>
      <c r="F345" t="s">
        <v>1403</v>
      </c>
      <c r="G345" s="1">
        <v>-50000000</v>
      </c>
      <c r="H345" s="1">
        <v>-1.9236059999999999</v>
      </c>
      <c r="I345" s="2">
        <v>-961802.82</v>
      </c>
      <c r="J345" s="3">
        <v>-9.2378400000000006E-3</v>
      </c>
      <c r="K345" s="4">
        <v>104115498.73999999</v>
      </c>
      <c r="L345" s="5">
        <v>4150001</v>
      </c>
      <c r="M345" s="6">
        <v>25.08806594</v>
      </c>
      <c r="N345" s="7" t="str">
        <f>IF(ISNUMBER(_xll.BDP($C345, "DELTA_MID")),_xll.BDP($C345, "DELTA_MID")," ")</f>
        <v xml:space="preserve"> </v>
      </c>
      <c r="O345" s="7" t="str">
        <f>IF(ISNUMBER(N345),_xll.BDP($C345, "OPT_UNDL_TICKER"),"")</f>
        <v/>
      </c>
      <c r="P345" s="8" t="str">
        <f>IF(ISNUMBER(N345),_xll.BDP($C345, "OPT_UNDL_PX")," ")</f>
        <v xml:space="preserve"> </v>
      </c>
      <c r="Q345" s="7" t="str">
        <f>IF(ISNUMBER(N345),+G345*_xll.BDP($C345, "PX_POS_MULT_FACTOR")*P345/K345," ")</f>
        <v xml:space="preserve"> </v>
      </c>
      <c r="R345" s="8" t="str">
        <f>IF(OR($A345="TUA",$A345="TYA"),"",IF(ISNUMBER(_xll.BDP($C345,"DUR_ADJ_OAS_MID")),_xll.BDP($C345,"DUR_ADJ_OAS_MID"),IF(ISNUMBER(_xll.BDP($E345&amp;" ISIN","DUR_ADJ_OAS_MID")),_xll.BDP($E345&amp;" ISIN","DUR_ADJ_OAS_MID")," ")))</f>
        <v xml:space="preserve"> </v>
      </c>
      <c r="S345" s="7" t="str">
        <f t="shared" si="5"/>
        <v xml:space="preserve"> </v>
      </c>
      <c r="T345" t="s">
        <v>1403</v>
      </c>
      <c r="U345" t="s">
        <v>60</v>
      </c>
      <c r="AG345">
        <v>9.2400000000000002E-4</v>
      </c>
    </row>
    <row r="346" spans="1:33" x14ac:dyDescent="0.25">
      <c r="A346" t="s">
        <v>1297</v>
      </c>
      <c r="B346" t="s">
        <v>1404</v>
      </c>
      <c r="C346" t="s">
        <v>1404</v>
      </c>
      <c r="D346" t="s">
        <v>1405</v>
      </c>
      <c r="E346" t="s">
        <v>1406</v>
      </c>
      <c r="F346" t="s">
        <v>1407</v>
      </c>
      <c r="G346" s="1">
        <v>644349.68000000005</v>
      </c>
      <c r="H346" s="1">
        <v>80.609420040000003</v>
      </c>
      <c r="I346" s="2">
        <v>519406.54</v>
      </c>
      <c r="J346" s="3">
        <v>4.9887500000000001E-3</v>
      </c>
      <c r="K346" s="4">
        <v>104115498.73999999</v>
      </c>
      <c r="L346" s="5">
        <v>4150001</v>
      </c>
      <c r="M346" s="6">
        <v>25.08806594</v>
      </c>
      <c r="N346" s="7" t="str">
        <f>IF(ISNUMBER(_xll.BDP($C346, "DELTA_MID")),_xll.BDP($C346, "DELTA_MID")," ")</f>
        <v xml:space="preserve"> </v>
      </c>
      <c r="O346" s="7" t="str">
        <f>IF(ISNUMBER(N346),_xll.BDP($C346, "OPT_UNDL_TICKER"),"")</f>
        <v/>
      </c>
      <c r="P346" s="8" t="str">
        <f>IF(ISNUMBER(N346),_xll.BDP($C346, "OPT_UNDL_PX")," ")</f>
        <v xml:space="preserve"> </v>
      </c>
      <c r="Q346" s="7" t="str">
        <f>IF(ISNUMBER(N346),+G346*_xll.BDP($C346, "PX_POS_MULT_FACTOR")*P346/K346," ")</f>
        <v xml:space="preserve"> </v>
      </c>
      <c r="R346" s="8" t="str">
        <f>IF(OR($A346="TUA",$A346="TYA"),"",IF(ISNUMBER(_xll.BDP($C346,"DUR_ADJ_OAS_MID")),_xll.BDP($C346,"DUR_ADJ_OAS_MID"),IF(ISNUMBER(_xll.BDP($E346&amp;" ISIN","DUR_ADJ_OAS_MID")),_xll.BDP($E346&amp;" ISIN","DUR_ADJ_OAS_MID")," ")))</f>
        <v xml:space="preserve"> </v>
      </c>
      <c r="S346" s="7" t="str">
        <f t="shared" si="5"/>
        <v xml:space="preserve"> </v>
      </c>
      <c r="T346" t="s">
        <v>1407</v>
      </c>
      <c r="U346" t="s">
        <v>1408</v>
      </c>
      <c r="AG346">
        <v>9.2400000000000002E-4</v>
      </c>
    </row>
    <row r="347" spans="1:33" x14ac:dyDescent="0.25">
      <c r="A347" t="s">
        <v>1297</v>
      </c>
      <c r="B347" t="s">
        <v>1409</v>
      </c>
      <c r="C347" t="s">
        <v>1409</v>
      </c>
      <c r="D347" t="s">
        <v>1410</v>
      </c>
      <c r="E347" t="s">
        <v>1411</v>
      </c>
      <c r="F347" t="s">
        <v>1412</v>
      </c>
      <c r="G347" s="1">
        <v>1000000</v>
      </c>
      <c r="H347" s="1">
        <v>94.210645889999995</v>
      </c>
      <c r="I347" s="2">
        <v>942106.46</v>
      </c>
      <c r="J347" s="3">
        <v>9.04867E-3</v>
      </c>
      <c r="K347" s="4">
        <v>104115498.73999999</v>
      </c>
      <c r="L347" s="5">
        <v>4150001</v>
      </c>
      <c r="M347" s="6">
        <v>25.08806594</v>
      </c>
      <c r="N347" s="7" t="str">
        <f>IF(ISNUMBER(_xll.BDP($C347, "DELTA_MID")),_xll.BDP($C347, "DELTA_MID")," ")</f>
        <v xml:space="preserve"> </v>
      </c>
      <c r="O347" s="7" t="str">
        <f>IF(ISNUMBER(N347),_xll.BDP($C347, "OPT_UNDL_TICKER"),"")</f>
        <v/>
      </c>
      <c r="P347" s="8" t="str">
        <f>IF(ISNUMBER(N347),_xll.BDP($C347, "OPT_UNDL_PX")," ")</f>
        <v xml:space="preserve"> </v>
      </c>
      <c r="Q347" s="7" t="str">
        <f>IF(ISNUMBER(N347),+G347*_xll.BDP($C347, "PX_POS_MULT_FACTOR")*P347/K347," ")</f>
        <v xml:space="preserve"> </v>
      </c>
      <c r="R347" s="8" t="str">
        <f>IF(OR($A347="TUA",$A347="TYA"),"",IF(ISNUMBER(_xll.BDP($C347,"DUR_ADJ_OAS_MID")),_xll.BDP($C347,"DUR_ADJ_OAS_MID"),IF(ISNUMBER(_xll.BDP($E347&amp;" ISIN","DUR_ADJ_OAS_MID")),_xll.BDP($E347&amp;" ISIN","DUR_ADJ_OAS_MID")," ")))</f>
        <v xml:space="preserve"> </v>
      </c>
      <c r="S347" s="7" t="str">
        <f t="shared" si="5"/>
        <v xml:space="preserve"> </v>
      </c>
      <c r="T347" t="s">
        <v>1412</v>
      </c>
      <c r="U347" t="s">
        <v>1408</v>
      </c>
      <c r="AG347">
        <v>9.2400000000000002E-4</v>
      </c>
    </row>
    <row r="348" spans="1:33" x14ac:dyDescent="0.25">
      <c r="A348" t="s">
        <v>1297</v>
      </c>
      <c r="B348" t="s">
        <v>1413</v>
      </c>
      <c r="C348" t="s">
        <v>1413</v>
      </c>
      <c r="D348" t="s">
        <v>1414</v>
      </c>
      <c r="E348" t="s">
        <v>1415</v>
      </c>
      <c r="F348" t="s">
        <v>1416</v>
      </c>
      <c r="G348" s="1">
        <v>1750000</v>
      </c>
      <c r="H348" s="1">
        <v>99.578104999999994</v>
      </c>
      <c r="I348" s="2">
        <v>1742616.84</v>
      </c>
      <c r="J348" s="3">
        <v>1.673734E-2</v>
      </c>
      <c r="K348" s="4">
        <v>104115498.73999999</v>
      </c>
      <c r="L348" s="5">
        <v>4150001</v>
      </c>
      <c r="M348" s="6">
        <v>25.08806594</v>
      </c>
      <c r="N348" s="7" t="str">
        <f>IF(ISNUMBER(_xll.BDP($C348, "DELTA_MID")),_xll.BDP($C348, "DELTA_MID")," ")</f>
        <v xml:space="preserve"> </v>
      </c>
      <c r="O348" s="7" t="str">
        <f>IF(ISNUMBER(N348),_xll.BDP($C348, "OPT_UNDL_TICKER"),"")</f>
        <v/>
      </c>
      <c r="P348" s="8" t="str">
        <f>IF(ISNUMBER(N348),_xll.BDP($C348, "OPT_UNDL_PX")," ")</f>
        <v xml:space="preserve"> </v>
      </c>
      <c r="Q348" s="7" t="str">
        <f>IF(ISNUMBER(N348),+G348*_xll.BDP($C348, "PX_POS_MULT_FACTOR")*P348/K348," ")</f>
        <v xml:space="preserve"> </v>
      </c>
      <c r="R348" s="8" t="str">
        <f>IF(OR($A348="TUA",$A348="TYA"),"",IF(ISNUMBER(_xll.BDP($C348,"DUR_ADJ_OAS_MID")),_xll.BDP($C348,"DUR_ADJ_OAS_MID"),IF(ISNUMBER(_xll.BDP($E348&amp;" ISIN","DUR_ADJ_OAS_MID")),_xll.BDP($E348&amp;" ISIN","DUR_ADJ_OAS_MID")," ")))</f>
        <v xml:space="preserve"> </v>
      </c>
      <c r="S348" s="7" t="str">
        <f t="shared" si="5"/>
        <v xml:space="preserve"> </v>
      </c>
      <c r="T348" t="s">
        <v>1416</v>
      </c>
      <c r="U348" t="s">
        <v>1408</v>
      </c>
      <c r="AG348">
        <v>9.2400000000000002E-4</v>
      </c>
    </row>
    <row r="349" spans="1:33" x14ac:dyDescent="0.25">
      <c r="A349" t="s">
        <v>1297</v>
      </c>
      <c r="B349" t="s">
        <v>1417</v>
      </c>
      <c r="C349" t="s">
        <v>1417</v>
      </c>
      <c r="D349" t="s">
        <v>1418</v>
      </c>
      <c r="E349" t="s">
        <v>1419</v>
      </c>
      <c r="F349" t="s">
        <v>1420</v>
      </c>
      <c r="G349" s="1">
        <v>1000000</v>
      </c>
      <c r="H349" s="1">
        <v>92.513124399999995</v>
      </c>
      <c r="I349" s="2">
        <v>925131.24</v>
      </c>
      <c r="J349" s="3">
        <v>8.8856200000000003E-3</v>
      </c>
      <c r="K349" s="4">
        <v>104115498.73999999</v>
      </c>
      <c r="L349" s="5">
        <v>4150001</v>
      </c>
      <c r="M349" s="6">
        <v>25.08806594</v>
      </c>
      <c r="N349" s="7" t="str">
        <f>IF(ISNUMBER(_xll.BDP($C349, "DELTA_MID")),_xll.BDP($C349, "DELTA_MID")," ")</f>
        <v xml:space="preserve"> </v>
      </c>
      <c r="O349" s="7" t="str">
        <f>IF(ISNUMBER(N349),_xll.BDP($C349, "OPT_UNDL_TICKER"),"")</f>
        <v/>
      </c>
      <c r="P349" s="8" t="str">
        <f>IF(ISNUMBER(N349),_xll.BDP($C349, "OPT_UNDL_PX")," ")</f>
        <v xml:space="preserve"> </v>
      </c>
      <c r="Q349" s="7" t="str">
        <f>IF(ISNUMBER(N349),+G349*_xll.BDP($C349, "PX_POS_MULT_FACTOR")*P349/K349," ")</f>
        <v xml:space="preserve"> </v>
      </c>
      <c r="R349" s="8" t="str">
        <f>IF(OR($A349="TUA",$A349="TYA"),"",IF(ISNUMBER(_xll.BDP($C349,"DUR_ADJ_OAS_MID")),_xll.BDP($C349,"DUR_ADJ_OAS_MID"),IF(ISNUMBER(_xll.BDP($E349&amp;" ISIN","DUR_ADJ_OAS_MID")),_xll.BDP($E349&amp;" ISIN","DUR_ADJ_OAS_MID")," ")))</f>
        <v xml:space="preserve"> </v>
      </c>
      <c r="S349" s="7" t="str">
        <f t="shared" si="5"/>
        <v xml:space="preserve"> </v>
      </c>
      <c r="T349" t="s">
        <v>1420</v>
      </c>
      <c r="U349" t="s">
        <v>1408</v>
      </c>
      <c r="AG349">
        <v>9.2400000000000002E-4</v>
      </c>
    </row>
    <row r="350" spans="1:33" x14ac:dyDescent="0.25">
      <c r="A350" t="s">
        <v>1297</v>
      </c>
      <c r="B350" t="s">
        <v>1421</v>
      </c>
      <c r="C350" t="s">
        <v>1421</v>
      </c>
      <c r="D350" t="s">
        <v>1422</v>
      </c>
      <c r="E350" t="s">
        <v>1423</v>
      </c>
      <c r="F350" t="s">
        <v>1424</v>
      </c>
      <c r="G350" s="1">
        <v>1350000</v>
      </c>
      <c r="H350" s="1">
        <v>99.726323300000004</v>
      </c>
      <c r="I350" s="2">
        <v>1346305.36</v>
      </c>
      <c r="J350" s="3">
        <v>1.293088E-2</v>
      </c>
      <c r="K350" s="4">
        <v>104115498.73999999</v>
      </c>
      <c r="L350" s="5">
        <v>4150001</v>
      </c>
      <c r="M350" s="6">
        <v>25.08806594</v>
      </c>
      <c r="N350" s="7" t="str">
        <f>IF(ISNUMBER(_xll.BDP($C350, "DELTA_MID")),_xll.BDP($C350, "DELTA_MID")," ")</f>
        <v xml:space="preserve"> </v>
      </c>
      <c r="O350" s="7" t="str">
        <f>IF(ISNUMBER(N350),_xll.BDP($C350, "OPT_UNDL_TICKER"),"")</f>
        <v/>
      </c>
      <c r="P350" s="8" t="str">
        <f>IF(ISNUMBER(N350),_xll.BDP($C350, "OPT_UNDL_PX")," ")</f>
        <v xml:space="preserve"> </v>
      </c>
      <c r="Q350" s="7" t="str">
        <f>IF(ISNUMBER(N350),+G350*_xll.BDP($C350, "PX_POS_MULT_FACTOR")*P350/K350," ")</f>
        <v xml:space="preserve"> </v>
      </c>
      <c r="R350" s="8" t="str">
        <f>IF(OR($A350="TUA",$A350="TYA"),"",IF(ISNUMBER(_xll.BDP($C350,"DUR_ADJ_OAS_MID")),_xll.BDP($C350,"DUR_ADJ_OAS_MID"),IF(ISNUMBER(_xll.BDP($E350&amp;" ISIN","DUR_ADJ_OAS_MID")),_xll.BDP($E350&amp;" ISIN","DUR_ADJ_OAS_MID")," ")))</f>
        <v xml:space="preserve"> </v>
      </c>
      <c r="S350" s="7" t="str">
        <f t="shared" si="5"/>
        <v xml:space="preserve"> </v>
      </c>
      <c r="T350" t="s">
        <v>1424</v>
      </c>
      <c r="U350" t="s">
        <v>1408</v>
      </c>
      <c r="AG350">
        <v>9.2400000000000002E-4</v>
      </c>
    </row>
    <row r="351" spans="1:33" x14ac:dyDescent="0.25">
      <c r="A351" t="s">
        <v>1297</v>
      </c>
      <c r="B351" t="s">
        <v>1425</v>
      </c>
      <c r="C351" t="s">
        <v>1425</v>
      </c>
      <c r="D351" t="s">
        <v>1426</v>
      </c>
      <c r="E351" t="s">
        <v>1427</v>
      </c>
      <c r="F351" t="s">
        <v>1428</v>
      </c>
      <c r="G351" s="1">
        <v>1000000</v>
      </c>
      <c r="H351" s="1">
        <v>95.8828113</v>
      </c>
      <c r="I351" s="2">
        <v>958828.11</v>
      </c>
      <c r="J351" s="3">
        <v>9.2092700000000003E-3</v>
      </c>
      <c r="K351" s="4">
        <v>104115498.73999999</v>
      </c>
      <c r="L351" s="5">
        <v>4150001</v>
      </c>
      <c r="M351" s="6">
        <v>25.08806594</v>
      </c>
      <c r="N351" s="7" t="str">
        <f>IF(ISNUMBER(_xll.BDP($C351, "DELTA_MID")),_xll.BDP($C351, "DELTA_MID")," ")</f>
        <v xml:space="preserve"> </v>
      </c>
      <c r="O351" s="7" t="str">
        <f>IF(ISNUMBER(N351),_xll.BDP($C351, "OPT_UNDL_TICKER"),"")</f>
        <v/>
      </c>
      <c r="P351" s="8" t="str">
        <f>IF(ISNUMBER(N351),_xll.BDP($C351, "OPT_UNDL_PX")," ")</f>
        <v xml:space="preserve"> </v>
      </c>
      <c r="Q351" s="7" t="str">
        <f>IF(ISNUMBER(N351),+G351*_xll.BDP($C351, "PX_POS_MULT_FACTOR")*P351/K351," ")</f>
        <v xml:space="preserve"> </v>
      </c>
      <c r="R351" s="8" t="str">
        <f>IF(OR($A351="TUA",$A351="TYA"),"",IF(ISNUMBER(_xll.BDP($C351,"DUR_ADJ_OAS_MID")),_xll.BDP($C351,"DUR_ADJ_OAS_MID"),IF(ISNUMBER(_xll.BDP($E351&amp;" ISIN","DUR_ADJ_OAS_MID")),_xll.BDP($E351&amp;" ISIN","DUR_ADJ_OAS_MID")," ")))</f>
        <v xml:space="preserve"> </v>
      </c>
      <c r="S351" s="7" t="str">
        <f t="shared" si="5"/>
        <v xml:space="preserve"> </v>
      </c>
      <c r="T351" t="s">
        <v>1428</v>
      </c>
      <c r="U351" t="s">
        <v>1408</v>
      </c>
      <c r="AG351">
        <v>9.2400000000000002E-4</v>
      </c>
    </row>
    <row r="352" spans="1:33" x14ac:dyDescent="0.25">
      <c r="A352" t="s">
        <v>1297</v>
      </c>
      <c r="B352" t="s">
        <v>1429</v>
      </c>
      <c r="C352" t="s">
        <v>1429</v>
      </c>
      <c r="D352" t="s">
        <v>1430</v>
      </c>
      <c r="E352" t="s">
        <v>1431</v>
      </c>
      <c r="F352" t="s">
        <v>1432</v>
      </c>
      <c r="G352" s="1">
        <v>500000</v>
      </c>
      <c r="H352" s="1">
        <v>87.287084699999994</v>
      </c>
      <c r="I352" s="2">
        <v>436435.42</v>
      </c>
      <c r="J352" s="3">
        <v>4.1918399999999996E-3</v>
      </c>
      <c r="K352" s="4">
        <v>104115498.73999999</v>
      </c>
      <c r="L352" s="5">
        <v>4150001</v>
      </c>
      <c r="M352" s="6">
        <v>25.08806594</v>
      </c>
      <c r="N352" s="7" t="str">
        <f>IF(ISNUMBER(_xll.BDP($C352, "DELTA_MID")),_xll.BDP($C352, "DELTA_MID")," ")</f>
        <v xml:space="preserve"> </v>
      </c>
      <c r="O352" s="7" t="str">
        <f>IF(ISNUMBER(N352),_xll.BDP($C352, "OPT_UNDL_TICKER"),"")</f>
        <v/>
      </c>
      <c r="P352" s="8" t="str">
        <f>IF(ISNUMBER(N352),_xll.BDP($C352, "OPT_UNDL_PX")," ")</f>
        <v xml:space="preserve"> </v>
      </c>
      <c r="Q352" s="7" t="str">
        <f>IF(ISNUMBER(N352),+G352*_xll.BDP($C352, "PX_POS_MULT_FACTOR")*P352/K352," ")</f>
        <v xml:space="preserve"> </v>
      </c>
      <c r="R352" s="8" t="str">
        <f>IF(OR($A352="TUA",$A352="TYA"),"",IF(ISNUMBER(_xll.BDP($C352,"DUR_ADJ_OAS_MID")),_xll.BDP($C352,"DUR_ADJ_OAS_MID"),IF(ISNUMBER(_xll.BDP($E352&amp;" ISIN","DUR_ADJ_OAS_MID")),_xll.BDP($E352&amp;" ISIN","DUR_ADJ_OAS_MID")," ")))</f>
        <v xml:space="preserve"> </v>
      </c>
      <c r="S352" s="7" t="str">
        <f t="shared" si="5"/>
        <v xml:space="preserve"> </v>
      </c>
      <c r="T352" t="s">
        <v>1432</v>
      </c>
      <c r="U352" t="s">
        <v>1408</v>
      </c>
      <c r="AG352">
        <v>9.2400000000000002E-4</v>
      </c>
    </row>
    <row r="353" spans="1:33" x14ac:dyDescent="0.25">
      <c r="A353" t="s">
        <v>1297</v>
      </c>
      <c r="B353" t="s">
        <v>1433</v>
      </c>
      <c r="C353" t="s">
        <v>1433</v>
      </c>
      <c r="D353" t="s">
        <v>1434</v>
      </c>
      <c r="E353" t="s">
        <v>1435</v>
      </c>
      <c r="F353" t="s">
        <v>1436</v>
      </c>
      <c r="G353" s="1">
        <v>400000</v>
      </c>
      <c r="H353" s="1">
        <v>91.957101109999996</v>
      </c>
      <c r="I353" s="2">
        <v>367828.4</v>
      </c>
      <c r="J353" s="3">
        <v>3.5328899999999999E-3</v>
      </c>
      <c r="K353" s="4">
        <v>104115498.73999999</v>
      </c>
      <c r="L353" s="5">
        <v>4150001</v>
      </c>
      <c r="M353" s="6">
        <v>25.08806594</v>
      </c>
      <c r="N353" s="7" t="str">
        <f>IF(ISNUMBER(_xll.BDP($C353, "DELTA_MID")),_xll.BDP($C353, "DELTA_MID")," ")</f>
        <v xml:space="preserve"> </v>
      </c>
      <c r="O353" s="7" t="str">
        <f>IF(ISNUMBER(N353),_xll.BDP($C353, "OPT_UNDL_TICKER"),"")</f>
        <v/>
      </c>
      <c r="P353" s="8" t="str">
        <f>IF(ISNUMBER(N353),_xll.BDP($C353, "OPT_UNDL_PX")," ")</f>
        <v xml:space="preserve"> </v>
      </c>
      <c r="Q353" s="7" t="str">
        <f>IF(ISNUMBER(N353),+G353*_xll.BDP($C353, "PX_POS_MULT_FACTOR")*P353/K353," ")</f>
        <v xml:space="preserve"> </v>
      </c>
      <c r="R353" s="8" t="str">
        <f>IF(OR($A353="TUA",$A353="TYA"),"",IF(ISNUMBER(_xll.BDP($C353,"DUR_ADJ_OAS_MID")),_xll.BDP($C353,"DUR_ADJ_OAS_MID"),IF(ISNUMBER(_xll.BDP($E353&amp;" ISIN","DUR_ADJ_OAS_MID")),_xll.BDP($E353&amp;" ISIN","DUR_ADJ_OAS_MID")," ")))</f>
        <v xml:space="preserve"> </v>
      </c>
      <c r="S353" s="7" t="str">
        <f t="shared" si="5"/>
        <v xml:space="preserve"> </v>
      </c>
      <c r="T353" t="s">
        <v>1436</v>
      </c>
      <c r="U353" t="s">
        <v>1408</v>
      </c>
      <c r="AG353">
        <v>9.2400000000000002E-4</v>
      </c>
    </row>
    <row r="354" spans="1:33" x14ac:dyDescent="0.25">
      <c r="A354" t="s">
        <v>1297</v>
      </c>
      <c r="B354" t="s">
        <v>1437</v>
      </c>
      <c r="C354" t="s">
        <v>1437</v>
      </c>
      <c r="D354" t="s">
        <v>1438</v>
      </c>
      <c r="E354" t="s">
        <v>1439</v>
      </c>
      <c r="F354" t="s">
        <v>1440</v>
      </c>
      <c r="G354" s="1">
        <v>2266910</v>
      </c>
      <c r="H354" s="1">
        <v>71.028305560000007</v>
      </c>
      <c r="I354" s="2">
        <v>1610147.76</v>
      </c>
      <c r="J354" s="3">
        <v>1.5465019999999999E-2</v>
      </c>
      <c r="K354" s="4">
        <v>104115498.73999999</v>
      </c>
      <c r="L354" s="5">
        <v>4150001</v>
      </c>
      <c r="M354" s="6">
        <v>25.08806594</v>
      </c>
      <c r="N354" s="7" t="str">
        <f>IF(ISNUMBER(_xll.BDP($C354, "DELTA_MID")),_xll.BDP($C354, "DELTA_MID")," ")</f>
        <v xml:space="preserve"> </v>
      </c>
      <c r="O354" s="7" t="str">
        <f>IF(ISNUMBER(N354),_xll.BDP($C354, "OPT_UNDL_TICKER"),"")</f>
        <v/>
      </c>
      <c r="P354" s="8" t="str">
        <f>IF(ISNUMBER(N354),_xll.BDP($C354, "OPT_UNDL_PX")," ")</f>
        <v xml:space="preserve"> </v>
      </c>
      <c r="Q354" s="7" t="str">
        <f>IF(ISNUMBER(N354),+G354*_xll.BDP($C354, "PX_POS_MULT_FACTOR")*P354/K354," ")</f>
        <v xml:space="preserve"> </v>
      </c>
      <c r="R354" s="8" t="str">
        <f>IF(OR($A354="TUA",$A354="TYA"),"",IF(ISNUMBER(_xll.BDP($C354,"DUR_ADJ_OAS_MID")),_xll.BDP($C354,"DUR_ADJ_OAS_MID"),IF(ISNUMBER(_xll.BDP($E354&amp;" ISIN","DUR_ADJ_OAS_MID")),_xll.BDP($E354&amp;" ISIN","DUR_ADJ_OAS_MID")," ")))</f>
        <v xml:space="preserve"> </v>
      </c>
      <c r="S354" s="7" t="str">
        <f t="shared" si="5"/>
        <v xml:space="preserve"> </v>
      </c>
      <c r="T354" t="s">
        <v>1440</v>
      </c>
      <c r="U354" t="s">
        <v>1408</v>
      </c>
      <c r="AG354">
        <v>9.2400000000000002E-4</v>
      </c>
    </row>
    <row r="355" spans="1:33" x14ac:dyDescent="0.25">
      <c r="A355" t="s">
        <v>1297</v>
      </c>
      <c r="B355" t="s">
        <v>1441</v>
      </c>
      <c r="C355" t="s">
        <v>1441</v>
      </c>
      <c r="D355" t="s">
        <v>1442</v>
      </c>
      <c r="E355" t="s">
        <v>1443</v>
      </c>
      <c r="F355" t="s">
        <v>1444</v>
      </c>
      <c r="G355" s="1">
        <v>4105000</v>
      </c>
      <c r="H355" s="1">
        <v>81.456944440000001</v>
      </c>
      <c r="I355" s="2">
        <v>3343807.57</v>
      </c>
      <c r="J355" s="3">
        <v>3.2116329999999998E-2</v>
      </c>
      <c r="K355" s="4">
        <v>104115498.73999999</v>
      </c>
      <c r="L355" s="5">
        <v>4150001</v>
      </c>
      <c r="M355" s="6">
        <v>25.08806594</v>
      </c>
      <c r="N355" s="7" t="str">
        <f>IF(ISNUMBER(_xll.BDP($C355, "DELTA_MID")),_xll.BDP($C355, "DELTA_MID")," ")</f>
        <v xml:space="preserve"> </v>
      </c>
      <c r="O355" s="7" t="str">
        <f>IF(ISNUMBER(N355),_xll.BDP($C355, "OPT_UNDL_TICKER"),"")</f>
        <v/>
      </c>
      <c r="P355" s="8" t="str">
        <f>IF(ISNUMBER(N355),_xll.BDP($C355, "OPT_UNDL_PX")," ")</f>
        <v xml:space="preserve"> </v>
      </c>
      <c r="Q355" s="7" t="str">
        <f>IF(ISNUMBER(N355),+G355*_xll.BDP($C355, "PX_POS_MULT_FACTOR")*P355/K355," ")</f>
        <v xml:space="preserve"> </v>
      </c>
      <c r="R355" s="8" t="str">
        <f>IF(OR($A355="TUA",$A355="TYA"),"",IF(ISNUMBER(_xll.BDP($C355,"DUR_ADJ_OAS_MID")),_xll.BDP($C355,"DUR_ADJ_OAS_MID"),IF(ISNUMBER(_xll.BDP($E355&amp;" ISIN","DUR_ADJ_OAS_MID")),_xll.BDP($E355&amp;" ISIN","DUR_ADJ_OAS_MID")," ")))</f>
        <v xml:space="preserve"> </v>
      </c>
      <c r="S355" s="7" t="str">
        <f t="shared" si="5"/>
        <v xml:space="preserve"> </v>
      </c>
      <c r="T355" t="s">
        <v>1444</v>
      </c>
      <c r="U355" t="s">
        <v>1408</v>
      </c>
      <c r="AG355">
        <v>9.2400000000000002E-4</v>
      </c>
    </row>
    <row r="356" spans="1:33" x14ac:dyDescent="0.25">
      <c r="A356" t="s">
        <v>1297</v>
      </c>
      <c r="B356" t="s">
        <v>1441</v>
      </c>
      <c r="C356" t="s">
        <v>1441</v>
      </c>
      <c r="D356" t="s">
        <v>1445</v>
      </c>
      <c r="E356" t="s">
        <v>1446</v>
      </c>
      <c r="F356" t="s">
        <v>1447</v>
      </c>
      <c r="G356" s="1">
        <v>149000</v>
      </c>
      <c r="H356" s="1">
        <v>81.456944440000001</v>
      </c>
      <c r="I356" s="2">
        <v>121370.85</v>
      </c>
      <c r="J356" s="3">
        <v>1.16573E-3</v>
      </c>
      <c r="K356" s="4">
        <v>104115498.73999999</v>
      </c>
      <c r="L356" s="5">
        <v>4150001</v>
      </c>
      <c r="M356" s="6">
        <v>25.08806594</v>
      </c>
      <c r="N356" s="7" t="str">
        <f>IF(ISNUMBER(_xll.BDP($C356, "DELTA_MID")),_xll.BDP($C356, "DELTA_MID")," ")</f>
        <v xml:space="preserve"> </v>
      </c>
      <c r="O356" s="7" t="str">
        <f>IF(ISNUMBER(N356),_xll.BDP($C356, "OPT_UNDL_TICKER"),"")</f>
        <v/>
      </c>
      <c r="P356" s="8" t="str">
        <f>IF(ISNUMBER(N356),_xll.BDP($C356, "OPT_UNDL_PX")," ")</f>
        <v xml:space="preserve"> </v>
      </c>
      <c r="Q356" s="7" t="str">
        <f>IF(ISNUMBER(N356),+G356*_xll.BDP($C356, "PX_POS_MULT_FACTOR")*P356/K356," ")</f>
        <v xml:space="preserve"> </v>
      </c>
      <c r="R356" s="8" t="str">
        <f>IF(OR($A356="TUA",$A356="TYA"),"",IF(ISNUMBER(_xll.BDP($C356,"DUR_ADJ_OAS_MID")),_xll.BDP($C356,"DUR_ADJ_OAS_MID"),IF(ISNUMBER(_xll.BDP($E356&amp;" ISIN","DUR_ADJ_OAS_MID")),_xll.BDP($E356&amp;" ISIN","DUR_ADJ_OAS_MID")," ")))</f>
        <v xml:space="preserve"> </v>
      </c>
      <c r="S356" s="7" t="str">
        <f t="shared" si="5"/>
        <v xml:space="preserve"> </v>
      </c>
      <c r="T356" t="s">
        <v>1447</v>
      </c>
      <c r="U356" t="s">
        <v>1408</v>
      </c>
      <c r="AG356">
        <v>9.2400000000000002E-4</v>
      </c>
    </row>
    <row r="357" spans="1:33" x14ac:dyDescent="0.25">
      <c r="A357" t="s">
        <v>1297</v>
      </c>
      <c r="B357" t="s">
        <v>1448</v>
      </c>
      <c r="C357" t="s">
        <v>1448</v>
      </c>
      <c r="D357" t="s">
        <v>1449</v>
      </c>
      <c r="E357" t="s">
        <v>1450</v>
      </c>
      <c r="F357" t="s">
        <v>1451</v>
      </c>
      <c r="G357" s="1">
        <v>500000</v>
      </c>
      <c r="H357" s="1">
        <v>105.075</v>
      </c>
      <c r="I357" s="2">
        <v>525375</v>
      </c>
      <c r="J357" s="3">
        <v>5.0460799999999997E-3</v>
      </c>
      <c r="K357" s="4">
        <v>104115498.73999999</v>
      </c>
      <c r="L357" s="5">
        <v>4150001</v>
      </c>
      <c r="M357" s="6">
        <v>25.08806594</v>
      </c>
      <c r="N357" s="7" t="str">
        <f>IF(ISNUMBER(_xll.BDP($C357, "DELTA_MID")),_xll.BDP($C357, "DELTA_MID")," ")</f>
        <v xml:space="preserve"> </v>
      </c>
      <c r="O357" s="7" t="str">
        <f>IF(ISNUMBER(N357),_xll.BDP($C357, "OPT_UNDL_TICKER"),"")</f>
        <v/>
      </c>
      <c r="P357" s="8" t="str">
        <f>IF(ISNUMBER(N357),_xll.BDP($C357, "OPT_UNDL_PX")," ")</f>
        <v xml:space="preserve"> </v>
      </c>
      <c r="Q357" s="7" t="str">
        <f>IF(ISNUMBER(N357),+G357*_xll.BDP($C357, "PX_POS_MULT_FACTOR")*P357/K357," ")</f>
        <v xml:space="preserve"> </v>
      </c>
      <c r="R357" s="8" t="str">
        <f>IF(OR($A357="TUA",$A357="TYA"),"",IF(ISNUMBER(_xll.BDP($C357,"DUR_ADJ_OAS_MID")),_xll.BDP($C357,"DUR_ADJ_OAS_MID"),IF(ISNUMBER(_xll.BDP($E357&amp;" ISIN","DUR_ADJ_OAS_MID")),_xll.BDP($E357&amp;" ISIN","DUR_ADJ_OAS_MID")," ")))</f>
        <v xml:space="preserve"> </v>
      </c>
      <c r="S357" s="7" t="str">
        <f t="shared" si="5"/>
        <v xml:space="preserve"> </v>
      </c>
      <c r="T357" t="s">
        <v>1451</v>
      </c>
      <c r="U357" t="s">
        <v>1408</v>
      </c>
      <c r="AG357">
        <v>9.2400000000000002E-4</v>
      </c>
    </row>
    <row r="358" spans="1:33" x14ac:dyDescent="0.25">
      <c r="A358" t="s">
        <v>1297</v>
      </c>
      <c r="B358" t="s">
        <v>1452</v>
      </c>
      <c r="C358" t="s">
        <v>1452</v>
      </c>
      <c r="D358" t="s">
        <v>1453</v>
      </c>
      <c r="E358" t="s">
        <v>1454</v>
      </c>
      <c r="F358" t="s">
        <v>1455</v>
      </c>
      <c r="G358" s="1">
        <v>1000000</v>
      </c>
      <c r="H358" s="1">
        <v>66.534869999999998</v>
      </c>
      <c r="I358" s="2">
        <v>665348.69999999995</v>
      </c>
      <c r="J358" s="3">
        <v>6.3904900000000004E-3</v>
      </c>
      <c r="K358" s="4">
        <v>104115498.73999999</v>
      </c>
      <c r="L358" s="5">
        <v>4150001</v>
      </c>
      <c r="M358" s="6">
        <v>25.08806594</v>
      </c>
      <c r="N358" s="7" t="str">
        <f>IF(ISNUMBER(_xll.BDP($C358, "DELTA_MID")),_xll.BDP($C358, "DELTA_MID")," ")</f>
        <v xml:space="preserve"> </v>
      </c>
      <c r="O358" s="7" t="str">
        <f>IF(ISNUMBER(N358),_xll.BDP($C358, "OPT_UNDL_TICKER"),"")</f>
        <v/>
      </c>
      <c r="P358" s="8" t="str">
        <f>IF(ISNUMBER(N358),_xll.BDP($C358, "OPT_UNDL_PX")," ")</f>
        <v xml:space="preserve"> </v>
      </c>
      <c r="Q358" s="7" t="str">
        <f>IF(ISNUMBER(N358),+G358*_xll.BDP($C358, "PX_POS_MULT_FACTOR")*P358/K358," ")</f>
        <v xml:space="preserve"> </v>
      </c>
      <c r="R358" s="8" t="str">
        <f>IF(OR($A358="TUA",$A358="TYA"),"",IF(ISNUMBER(_xll.BDP($C358,"DUR_ADJ_OAS_MID")),_xll.BDP($C358,"DUR_ADJ_OAS_MID"),IF(ISNUMBER(_xll.BDP($E358&amp;" ISIN","DUR_ADJ_OAS_MID")),_xll.BDP($E358&amp;" ISIN","DUR_ADJ_OAS_MID")," ")))</f>
        <v xml:space="preserve"> </v>
      </c>
      <c r="S358" s="7" t="str">
        <f t="shared" si="5"/>
        <v xml:space="preserve"> </v>
      </c>
      <c r="T358" t="s">
        <v>1455</v>
      </c>
      <c r="U358" t="s">
        <v>1408</v>
      </c>
      <c r="AG358">
        <v>9.2400000000000002E-4</v>
      </c>
    </row>
    <row r="359" spans="1:33" x14ac:dyDescent="0.25">
      <c r="A359" t="s">
        <v>1297</v>
      </c>
      <c r="B359" t="s">
        <v>1456</v>
      </c>
      <c r="C359" t="s">
        <v>1456</v>
      </c>
      <c r="D359" t="s">
        <v>1457</v>
      </c>
      <c r="E359" t="s">
        <v>1458</v>
      </c>
      <c r="F359" t="s">
        <v>1459</v>
      </c>
      <c r="G359" s="1">
        <v>1000000</v>
      </c>
      <c r="H359" s="1">
        <v>43.9583133</v>
      </c>
      <c r="I359" s="2">
        <v>439583.13</v>
      </c>
      <c r="J359" s="3">
        <v>4.2220699999999996E-3</v>
      </c>
      <c r="K359" s="4">
        <v>104115498.73999999</v>
      </c>
      <c r="L359" s="5">
        <v>4150001</v>
      </c>
      <c r="M359" s="6">
        <v>25.08806594</v>
      </c>
      <c r="N359" s="7" t="str">
        <f>IF(ISNUMBER(_xll.BDP($C359, "DELTA_MID")),_xll.BDP($C359, "DELTA_MID")," ")</f>
        <v xml:space="preserve"> </v>
      </c>
      <c r="O359" s="7" t="str">
        <f>IF(ISNUMBER(N359),_xll.BDP($C359, "OPT_UNDL_TICKER"),"")</f>
        <v/>
      </c>
      <c r="P359" s="8" t="str">
        <f>IF(ISNUMBER(N359),_xll.BDP($C359, "OPT_UNDL_PX")," ")</f>
        <v xml:space="preserve"> </v>
      </c>
      <c r="Q359" s="7" t="str">
        <f>IF(ISNUMBER(N359),+G359*_xll.BDP($C359, "PX_POS_MULT_FACTOR")*P359/K359," ")</f>
        <v xml:space="preserve"> </v>
      </c>
      <c r="R359" s="8" t="str">
        <f>IF(OR($A359="TUA",$A359="TYA"),"",IF(ISNUMBER(_xll.BDP($C359,"DUR_ADJ_OAS_MID")),_xll.BDP($C359,"DUR_ADJ_OAS_MID"),IF(ISNUMBER(_xll.BDP($E359&amp;" ISIN","DUR_ADJ_OAS_MID")),_xll.BDP($E359&amp;" ISIN","DUR_ADJ_OAS_MID")," ")))</f>
        <v xml:space="preserve"> </v>
      </c>
      <c r="S359" s="7" t="str">
        <f t="shared" si="5"/>
        <v xml:space="preserve"> </v>
      </c>
      <c r="T359" t="s">
        <v>1459</v>
      </c>
      <c r="U359" t="s">
        <v>1408</v>
      </c>
      <c r="AG359">
        <v>9.2400000000000002E-4</v>
      </c>
    </row>
    <row r="360" spans="1:33" x14ac:dyDescent="0.25">
      <c r="A360" t="s">
        <v>1297</v>
      </c>
      <c r="B360" t="s">
        <v>1460</v>
      </c>
      <c r="C360" t="s">
        <v>1460</v>
      </c>
      <c r="D360" t="s">
        <v>1461</v>
      </c>
      <c r="E360" t="s">
        <v>1462</v>
      </c>
      <c r="F360" t="s">
        <v>1463</v>
      </c>
      <c r="G360" s="1">
        <v>591160</v>
      </c>
      <c r="H360" s="1">
        <v>70.107906700000001</v>
      </c>
      <c r="I360" s="2">
        <v>414449.9</v>
      </c>
      <c r="J360" s="3">
        <v>3.9806700000000004E-3</v>
      </c>
      <c r="K360" s="4">
        <v>104115498.73999999</v>
      </c>
      <c r="L360" s="5">
        <v>4150001</v>
      </c>
      <c r="M360" s="6">
        <v>25.08806594</v>
      </c>
      <c r="N360" s="7" t="str">
        <f>IF(ISNUMBER(_xll.BDP($C360, "DELTA_MID")),_xll.BDP($C360, "DELTA_MID")," ")</f>
        <v xml:space="preserve"> </v>
      </c>
      <c r="O360" s="7" t="str">
        <f>IF(ISNUMBER(N360),_xll.BDP($C360, "OPT_UNDL_TICKER"),"")</f>
        <v/>
      </c>
      <c r="P360" s="8" t="str">
        <f>IF(ISNUMBER(N360),_xll.BDP($C360, "OPT_UNDL_PX")," ")</f>
        <v xml:space="preserve"> </v>
      </c>
      <c r="Q360" s="7" t="str">
        <f>IF(ISNUMBER(N360),+G360*_xll.BDP($C360, "PX_POS_MULT_FACTOR")*P360/K360," ")</f>
        <v xml:space="preserve"> </v>
      </c>
      <c r="R360" s="8" t="str">
        <f>IF(OR($A360="TUA",$A360="TYA"),"",IF(ISNUMBER(_xll.BDP($C360,"DUR_ADJ_OAS_MID")),_xll.BDP($C360,"DUR_ADJ_OAS_MID"),IF(ISNUMBER(_xll.BDP($E360&amp;" ISIN","DUR_ADJ_OAS_MID")),_xll.BDP($E360&amp;" ISIN","DUR_ADJ_OAS_MID")," ")))</f>
        <v xml:space="preserve"> </v>
      </c>
      <c r="S360" s="7" t="str">
        <f t="shared" si="5"/>
        <v xml:space="preserve"> </v>
      </c>
      <c r="T360" t="s">
        <v>1463</v>
      </c>
      <c r="U360" t="s">
        <v>1408</v>
      </c>
      <c r="AG360">
        <v>9.2400000000000002E-4</v>
      </c>
    </row>
    <row r="361" spans="1:33" x14ac:dyDescent="0.25">
      <c r="A361" t="s">
        <v>1297</v>
      </c>
      <c r="B361" t="s">
        <v>1464</v>
      </c>
      <c r="C361" t="s">
        <v>1464</v>
      </c>
      <c r="D361" t="s">
        <v>1465</v>
      </c>
      <c r="E361" t="s">
        <v>1466</v>
      </c>
      <c r="F361" t="s">
        <v>1467</v>
      </c>
      <c r="G361" s="1">
        <v>170000</v>
      </c>
      <c r="H361" s="1">
        <v>98.533478200000005</v>
      </c>
      <c r="I361" s="2">
        <v>167506.91</v>
      </c>
      <c r="J361" s="3">
        <v>1.6088599999999999E-3</v>
      </c>
      <c r="K361" s="4">
        <v>104115498.73999999</v>
      </c>
      <c r="L361" s="5">
        <v>4150001</v>
      </c>
      <c r="M361" s="6">
        <v>25.08806594</v>
      </c>
      <c r="N361" s="7" t="str">
        <f>IF(ISNUMBER(_xll.BDP($C361, "DELTA_MID")),_xll.BDP($C361, "DELTA_MID")," ")</f>
        <v xml:space="preserve"> </v>
      </c>
      <c r="O361" s="7" t="str">
        <f>IF(ISNUMBER(N361),_xll.BDP($C361, "OPT_UNDL_TICKER"),"")</f>
        <v/>
      </c>
      <c r="P361" s="8" t="str">
        <f>IF(ISNUMBER(N361),_xll.BDP($C361, "OPT_UNDL_PX")," ")</f>
        <v xml:space="preserve"> </v>
      </c>
      <c r="Q361" s="7" t="str">
        <f>IF(ISNUMBER(N361),+G361*_xll.BDP($C361, "PX_POS_MULT_FACTOR")*P361/K361," ")</f>
        <v xml:space="preserve"> </v>
      </c>
      <c r="R361" s="8" t="str">
        <f>IF(OR($A361="TUA",$A361="TYA"),"",IF(ISNUMBER(_xll.BDP($C361,"DUR_ADJ_OAS_MID")),_xll.BDP($C361,"DUR_ADJ_OAS_MID"),IF(ISNUMBER(_xll.BDP($E361&amp;" ISIN","DUR_ADJ_OAS_MID")),_xll.BDP($E361&amp;" ISIN","DUR_ADJ_OAS_MID")," ")))</f>
        <v xml:space="preserve"> </v>
      </c>
      <c r="S361" s="7" t="str">
        <f t="shared" si="5"/>
        <v xml:space="preserve"> </v>
      </c>
      <c r="T361" t="s">
        <v>1467</v>
      </c>
      <c r="U361" t="s">
        <v>1408</v>
      </c>
      <c r="AG361">
        <v>9.2400000000000002E-4</v>
      </c>
    </row>
    <row r="362" spans="1:33" x14ac:dyDescent="0.25">
      <c r="A362" t="s">
        <v>1297</v>
      </c>
      <c r="B362" t="s">
        <v>1468</v>
      </c>
      <c r="C362" t="s">
        <v>1468</v>
      </c>
      <c r="D362" t="s">
        <v>1469</v>
      </c>
      <c r="E362" t="s">
        <v>1470</v>
      </c>
      <c r="F362" t="s">
        <v>1471</v>
      </c>
      <c r="G362" s="1">
        <v>1677000</v>
      </c>
      <c r="H362" s="1">
        <v>91.278738099999998</v>
      </c>
      <c r="I362" s="2">
        <v>1530744.44</v>
      </c>
      <c r="J362" s="3">
        <v>1.4702369999999999E-2</v>
      </c>
      <c r="K362" s="4">
        <v>104115498.73999999</v>
      </c>
      <c r="L362" s="5">
        <v>4150001</v>
      </c>
      <c r="M362" s="6">
        <v>25.08806594</v>
      </c>
      <c r="N362" s="7" t="str">
        <f>IF(ISNUMBER(_xll.BDP($C362, "DELTA_MID")),_xll.BDP($C362, "DELTA_MID")," ")</f>
        <v xml:space="preserve"> </v>
      </c>
      <c r="O362" s="7" t="str">
        <f>IF(ISNUMBER(N362),_xll.BDP($C362, "OPT_UNDL_TICKER"),"")</f>
        <v/>
      </c>
      <c r="P362" s="8" t="str">
        <f>IF(ISNUMBER(N362),_xll.BDP($C362, "OPT_UNDL_PX")," ")</f>
        <v xml:space="preserve"> </v>
      </c>
      <c r="Q362" s="7" t="str">
        <f>IF(ISNUMBER(N362),+G362*_xll.BDP($C362, "PX_POS_MULT_FACTOR")*P362/K362," ")</f>
        <v xml:space="preserve"> </v>
      </c>
      <c r="R362" s="8" t="str">
        <f>IF(OR($A362="TUA",$A362="TYA"),"",IF(ISNUMBER(_xll.BDP($C362,"DUR_ADJ_OAS_MID")),_xll.BDP($C362,"DUR_ADJ_OAS_MID"),IF(ISNUMBER(_xll.BDP($E362&amp;" ISIN","DUR_ADJ_OAS_MID")),_xll.BDP($E362&amp;" ISIN","DUR_ADJ_OAS_MID")," ")))</f>
        <v xml:space="preserve"> </v>
      </c>
      <c r="S362" s="7" t="str">
        <f t="shared" si="5"/>
        <v xml:space="preserve"> </v>
      </c>
      <c r="T362" t="s">
        <v>1471</v>
      </c>
      <c r="U362" t="s">
        <v>1408</v>
      </c>
      <c r="AG362">
        <v>9.2400000000000002E-4</v>
      </c>
    </row>
    <row r="363" spans="1:33" x14ac:dyDescent="0.25">
      <c r="A363" t="s">
        <v>1297</v>
      </c>
      <c r="B363" t="s">
        <v>1472</v>
      </c>
      <c r="C363" t="s">
        <v>1472</v>
      </c>
      <c r="D363" t="s">
        <v>1473</v>
      </c>
      <c r="E363" t="s">
        <v>1474</v>
      </c>
      <c r="F363" t="s">
        <v>1475</v>
      </c>
      <c r="G363" s="1">
        <v>1000000</v>
      </c>
      <c r="H363" s="1">
        <v>78.591423669999998</v>
      </c>
      <c r="I363" s="2">
        <v>785914.24</v>
      </c>
      <c r="J363" s="3">
        <v>7.5484799999999998E-3</v>
      </c>
      <c r="K363" s="4">
        <v>104115498.73999999</v>
      </c>
      <c r="L363" s="5">
        <v>4150001</v>
      </c>
      <c r="M363" s="6">
        <v>25.08806594</v>
      </c>
      <c r="N363" s="7" t="str">
        <f>IF(ISNUMBER(_xll.BDP($C363, "DELTA_MID")),_xll.BDP($C363, "DELTA_MID")," ")</f>
        <v xml:space="preserve"> </v>
      </c>
      <c r="O363" s="7" t="str">
        <f>IF(ISNUMBER(N363),_xll.BDP($C363, "OPT_UNDL_TICKER"),"")</f>
        <v/>
      </c>
      <c r="P363" s="8" t="str">
        <f>IF(ISNUMBER(N363),_xll.BDP($C363, "OPT_UNDL_PX")," ")</f>
        <v xml:space="preserve"> </v>
      </c>
      <c r="Q363" s="7" t="str">
        <f>IF(ISNUMBER(N363),+G363*_xll.BDP($C363, "PX_POS_MULT_FACTOR")*P363/K363," ")</f>
        <v xml:space="preserve"> </v>
      </c>
      <c r="R363" s="8" t="str">
        <f>IF(OR($A363="TUA",$A363="TYA"),"",IF(ISNUMBER(_xll.BDP($C363,"DUR_ADJ_OAS_MID")),_xll.BDP($C363,"DUR_ADJ_OAS_MID"),IF(ISNUMBER(_xll.BDP($E363&amp;" ISIN","DUR_ADJ_OAS_MID")),_xll.BDP($E363&amp;" ISIN","DUR_ADJ_OAS_MID")," ")))</f>
        <v xml:space="preserve"> </v>
      </c>
      <c r="S363" s="7" t="str">
        <f t="shared" si="5"/>
        <v xml:space="preserve"> </v>
      </c>
      <c r="T363" t="s">
        <v>1475</v>
      </c>
      <c r="U363" t="s">
        <v>1408</v>
      </c>
      <c r="AG363">
        <v>9.2400000000000002E-4</v>
      </c>
    </row>
    <row r="364" spans="1:33" x14ac:dyDescent="0.25">
      <c r="A364" t="s">
        <v>1297</v>
      </c>
      <c r="B364" t="s">
        <v>1476</v>
      </c>
      <c r="C364" t="s">
        <v>1476</v>
      </c>
      <c r="D364" t="s">
        <v>1477</v>
      </c>
      <c r="E364" t="s">
        <v>1478</v>
      </c>
      <c r="F364" t="s">
        <v>1479</v>
      </c>
      <c r="G364" s="1">
        <v>1109000</v>
      </c>
      <c r="H364" s="1">
        <v>94.527083329999996</v>
      </c>
      <c r="I364" s="2">
        <v>1048305.35</v>
      </c>
      <c r="J364" s="3">
        <v>1.006868E-2</v>
      </c>
      <c r="K364" s="4">
        <v>104115498.73999999</v>
      </c>
      <c r="L364" s="5">
        <v>4150001</v>
      </c>
      <c r="M364" s="6">
        <v>25.08806594</v>
      </c>
      <c r="N364" s="7" t="str">
        <f>IF(ISNUMBER(_xll.BDP($C364, "DELTA_MID")),_xll.BDP($C364, "DELTA_MID")," ")</f>
        <v xml:space="preserve"> </v>
      </c>
      <c r="O364" s="7" t="str">
        <f>IF(ISNUMBER(N364),_xll.BDP($C364, "OPT_UNDL_TICKER"),"")</f>
        <v/>
      </c>
      <c r="P364" s="8" t="str">
        <f>IF(ISNUMBER(N364),_xll.BDP($C364, "OPT_UNDL_PX")," ")</f>
        <v xml:space="preserve"> </v>
      </c>
      <c r="Q364" s="7" t="str">
        <f>IF(ISNUMBER(N364),+G364*_xll.BDP($C364, "PX_POS_MULT_FACTOR")*P364/K364," ")</f>
        <v xml:space="preserve"> </v>
      </c>
      <c r="R364" s="8" t="str">
        <f>IF(OR($A364="TUA",$A364="TYA"),"",IF(ISNUMBER(_xll.BDP($C364,"DUR_ADJ_OAS_MID")),_xll.BDP($C364,"DUR_ADJ_OAS_MID"),IF(ISNUMBER(_xll.BDP($E364&amp;" ISIN","DUR_ADJ_OAS_MID")),_xll.BDP($E364&amp;" ISIN","DUR_ADJ_OAS_MID")," ")))</f>
        <v xml:space="preserve"> </v>
      </c>
      <c r="S364" s="7" t="str">
        <f t="shared" si="5"/>
        <v xml:space="preserve"> </v>
      </c>
      <c r="T364" t="s">
        <v>1479</v>
      </c>
      <c r="U364" t="s">
        <v>1408</v>
      </c>
      <c r="AG364">
        <v>9.2400000000000002E-4</v>
      </c>
    </row>
    <row r="365" spans="1:33" x14ac:dyDescent="0.25">
      <c r="A365" t="s">
        <v>1297</v>
      </c>
      <c r="B365" t="s">
        <v>1480</v>
      </c>
      <c r="C365" t="s">
        <v>1480</v>
      </c>
      <c r="D365" t="s">
        <v>1481</v>
      </c>
      <c r="E365" t="s">
        <v>1482</v>
      </c>
      <c r="F365" t="s">
        <v>1483</v>
      </c>
      <c r="G365" s="1">
        <v>2000000</v>
      </c>
      <c r="H365" s="1">
        <v>95.75098783</v>
      </c>
      <c r="I365" s="2">
        <v>1915019.76</v>
      </c>
      <c r="J365" s="3">
        <v>1.8393219999999998E-2</v>
      </c>
      <c r="K365" s="4">
        <v>104115498.73999999</v>
      </c>
      <c r="L365" s="5">
        <v>4150001</v>
      </c>
      <c r="M365" s="6">
        <v>25.08806594</v>
      </c>
      <c r="N365" s="7" t="str">
        <f>IF(ISNUMBER(_xll.BDP($C365, "DELTA_MID")),_xll.BDP($C365, "DELTA_MID")," ")</f>
        <v xml:space="preserve"> </v>
      </c>
      <c r="O365" s="7" t="str">
        <f>IF(ISNUMBER(N365),_xll.BDP($C365, "OPT_UNDL_TICKER"),"")</f>
        <v/>
      </c>
      <c r="P365" s="8" t="str">
        <f>IF(ISNUMBER(N365),_xll.BDP($C365, "OPT_UNDL_PX")," ")</f>
        <v xml:space="preserve"> </v>
      </c>
      <c r="Q365" s="7" t="str">
        <f>IF(ISNUMBER(N365),+G365*_xll.BDP($C365, "PX_POS_MULT_FACTOR")*P365/K365," ")</f>
        <v xml:space="preserve"> </v>
      </c>
      <c r="R365" s="8" t="str">
        <f>IF(OR($A365="TUA",$A365="TYA"),"",IF(ISNUMBER(_xll.BDP($C365,"DUR_ADJ_OAS_MID")),_xll.BDP($C365,"DUR_ADJ_OAS_MID"),IF(ISNUMBER(_xll.BDP($E365&amp;" ISIN","DUR_ADJ_OAS_MID")),_xll.BDP($E365&amp;" ISIN","DUR_ADJ_OAS_MID")," ")))</f>
        <v xml:space="preserve"> </v>
      </c>
      <c r="S365" s="7" t="str">
        <f t="shared" si="5"/>
        <v xml:space="preserve"> </v>
      </c>
      <c r="T365" t="s">
        <v>1483</v>
      </c>
      <c r="U365" t="s">
        <v>1408</v>
      </c>
      <c r="AG365">
        <v>9.2400000000000002E-4</v>
      </c>
    </row>
    <row r="366" spans="1:33" x14ac:dyDescent="0.25">
      <c r="A366" t="s">
        <v>1297</v>
      </c>
      <c r="B366" t="s">
        <v>1484</v>
      </c>
      <c r="C366" t="s">
        <v>1484</v>
      </c>
      <c r="D366" t="s">
        <v>1485</v>
      </c>
      <c r="E366" t="s">
        <v>1486</v>
      </c>
      <c r="F366" t="s">
        <v>1487</v>
      </c>
      <c r="G366" s="1">
        <v>200000</v>
      </c>
      <c r="H366" s="1">
        <v>98.839119199999999</v>
      </c>
      <c r="I366" s="2">
        <v>197678.24</v>
      </c>
      <c r="J366" s="3">
        <v>1.89864E-3</v>
      </c>
      <c r="K366" s="4">
        <v>104115498.73999999</v>
      </c>
      <c r="L366" s="5">
        <v>4150001</v>
      </c>
      <c r="M366" s="6">
        <v>25.08806594</v>
      </c>
      <c r="N366" s="7" t="str">
        <f>IF(ISNUMBER(_xll.BDP($C366, "DELTA_MID")),_xll.BDP($C366, "DELTA_MID")," ")</f>
        <v xml:space="preserve"> </v>
      </c>
      <c r="O366" s="7" t="str">
        <f>IF(ISNUMBER(N366),_xll.BDP($C366, "OPT_UNDL_TICKER"),"")</f>
        <v/>
      </c>
      <c r="P366" s="8" t="str">
        <f>IF(ISNUMBER(N366),_xll.BDP($C366, "OPT_UNDL_PX")," ")</f>
        <v xml:space="preserve"> </v>
      </c>
      <c r="Q366" s="7" t="str">
        <f>IF(ISNUMBER(N366),+G366*_xll.BDP($C366, "PX_POS_MULT_FACTOR")*P366/K366," ")</f>
        <v xml:space="preserve"> </v>
      </c>
      <c r="R366" s="8" t="str">
        <f>IF(OR($A366="TUA",$A366="TYA"),"",IF(ISNUMBER(_xll.BDP($C366,"DUR_ADJ_OAS_MID")),_xll.BDP($C366,"DUR_ADJ_OAS_MID"),IF(ISNUMBER(_xll.BDP($E366&amp;" ISIN","DUR_ADJ_OAS_MID")),_xll.BDP($E366&amp;" ISIN","DUR_ADJ_OAS_MID")," ")))</f>
        <v xml:space="preserve"> </v>
      </c>
      <c r="S366" s="7" t="str">
        <f t="shared" si="5"/>
        <v xml:space="preserve"> </v>
      </c>
      <c r="T366" t="s">
        <v>1487</v>
      </c>
      <c r="U366" t="s">
        <v>1408</v>
      </c>
      <c r="AG366">
        <v>9.2400000000000002E-4</v>
      </c>
    </row>
    <row r="367" spans="1:33" x14ac:dyDescent="0.25">
      <c r="A367" t="s">
        <v>1297</v>
      </c>
      <c r="B367" t="s">
        <v>1488</v>
      </c>
      <c r="C367" t="s">
        <v>1488</v>
      </c>
      <c r="D367" t="s">
        <v>1489</v>
      </c>
      <c r="E367" t="s">
        <v>1490</v>
      </c>
      <c r="F367" t="s">
        <v>1491</v>
      </c>
      <c r="G367" s="1">
        <v>1982749.58</v>
      </c>
      <c r="H367" s="1">
        <v>97.506671800000007</v>
      </c>
      <c r="I367" s="2">
        <v>1933313.13</v>
      </c>
      <c r="J367" s="3">
        <v>1.8568930000000001E-2</v>
      </c>
      <c r="K367" s="4">
        <v>104115498.73999999</v>
      </c>
      <c r="L367" s="5">
        <v>4150001</v>
      </c>
      <c r="M367" s="6">
        <v>25.08806594</v>
      </c>
      <c r="N367" s="7" t="str">
        <f>IF(ISNUMBER(_xll.BDP($C367, "DELTA_MID")),_xll.BDP($C367, "DELTA_MID")," ")</f>
        <v xml:space="preserve"> </v>
      </c>
      <c r="O367" s="7" t="str">
        <f>IF(ISNUMBER(N367),_xll.BDP($C367, "OPT_UNDL_TICKER"),"")</f>
        <v/>
      </c>
      <c r="P367" s="8" t="str">
        <f>IF(ISNUMBER(N367),_xll.BDP($C367, "OPT_UNDL_PX")," ")</f>
        <v xml:space="preserve"> </v>
      </c>
      <c r="Q367" s="7" t="str">
        <f>IF(ISNUMBER(N367),+G367*_xll.BDP($C367, "PX_POS_MULT_FACTOR")*P367/K367," ")</f>
        <v xml:space="preserve"> </v>
      </c>
      <c r="R367" s="8" t="str">
        <f>IF(OR($A367="TUA",$A367="TYA"),"",IF(ISNUMBER(_xll.BDP($C367,"DUR_ADJ_OAS_MID")),_xll.BDP($C367,"DUR_ADJ_OAS_MID"),IF(ISNUMBER(_xll.BDP($E367&amp;" ISIN","DUR_ADJ_OAS_MID")),_xll.BDP($E367&amp;" ISIN","DUR_ADJ_OAS_MID")," ")))</f>
        <v xml:space="preserve"> </v>
      </c>
      <c r="S367" s="7" t="str">
        <f t="shared" si="5"/>
        <v xml:space="preserve"> </v>
      </c>
      <c r="T367" t="s">
        <v>1491</v>
      </c>
      <c r="U367" t="s">
        <v>1408</v>
      </c>
      <c r="AG367">
        <v>9.2400000000000002E-4</v>
      </c>
    </row>
    <row r="368" spans="1:33" x14ac:dyDescent="0.25">
      <c r="A368" t="s">
        <v>1297</v>
      </c>
      <c r="B368" t="s">
        <v>1492</v>
      </c>
      <c r="C368" t="s">
        <v>1492</v>
      </c>
      <c r="D368" t="s">
        <v>1493</v>
      </c>
      <c r="E368" t="s">
        <v>1494</v>
      </c>
      <c r="F368" t="s">
        <v>1495</v>
      </c>
      <c r="G368" s="1">
        <v>1500000</v>
      </c>
      <c r="H368" s="1">
        <v>0.3125</v>
      </c>
      <c r="I368" s="2">
        <v>4687.5</v>
      </c>
      <c r="J368" s="3">
        <v>4.5019999999999999E-5</v>
      </c>
      <c r="K368" s="4">
        <v>104115498.73999999</v>
      </c>
      <c r="L368" s="5">
        <v>4150001</v>
      </c>
      <c r="M368" s="6">
        <v>25.08806594</v>
      </c>
      <c r="N368" s="7" t="str">
        <f>IF(ISNUMBER(_xll.BDP($C368, "DELTA_MID")),_xll.BDP($C368, "DELTA_MID")," ")</f>
        <v xml:space="preserve"> </v>
      </c>
      <c r="O368" s="7" t="str">
        <f>IF(ISNUMBER(N368),_xll.BDP($C368, "OPT_UNDL_TICKER"),"")</f>
        <v/>
      </c>
      <c r="P368" s="8" t="str">
        <f>IF(ISNUMBER(N368),_xll.BDP($C368, "OPT_UNDL_PX")," ")</f>
        <v xml:space="preserve"> </v>
      </c>
      <c r="Q368" s="7" t="str">
        <f>IF(ISNUMBER(N368),+G368*_xll.BDP($C368, "PX_POS_MULT_FACTOR")*P368/K368," ")</f>
        <v xml:space="preserve"> </v>
      </c>
      <c r="R368" s="8" t="str">
        <f>IF(OR($A368="TUA",$A368="TYA"),"",IF(ISNUMBER(_xll.BDP($C368,"DUR_ADJ_OAS_MID")),_xll.BDP($C368,"DUR_ADJ_OAS_MID"),IF(ISNUMBER(_xll.BDP($E368&amp;" ISIN","DUR_ADJ_OAS_MID")),_xll.BDP($E368&amp;" ISIN","DUR_ADJ_OAS_MID")," ")))</f>
        <v xml:space="preserve"> </v>
      </c>
      <c r="S368" s="7" t="str">
        <f t="shared" si="5"/>
        <v xml:space="preserve"> </v>
      </c>
      <c r="T368" t="s">
        <v>1495</v>
      </c>
      <c r="U368" t="s">
        <v>1408</v>
      </c>
      <c r="AG368">
        <v>9.2400000000000002E-4</v>
      </c>
    </row>
    <row r="369" spans="1:33" x14ac:dyDescent="0.25">
      <c r="A369" t="s">
        <v>1297</v>
      </c>
      <c r="B369" t="s">
        <v>1496</v>
      </c>
      <c r="C369" t="s">
        <v>1496</v>
      </c>
      <c r="D369" t="s">
        <v>1497</v>
      </c>
      <c r="E369" t="s">
        <v>1498</v>
      </c>
      <c r="F369" t="s">
        <v>1499</v>
      </c>
      <c r="G369" s="1">
        <v>300000</v>
      </c>
      <c r="H369" s="1">
        <v>105.95305999999999</v>
      </c>
      <c r="I369" s="2">
        <v>317859.18</v>
      </c>
      <c r="J369" s="3">
        <v>3.05295E-3</v>
      </c>
      <c r="K369" s="4">
        <v>104115498.73999999</v>
      </c>
      <c r="L369" s="5">
        <v>4150001</v>
      </c>
      <c r="M369" s="6">
        <v>25.08806594</v>
      </c>
      <c r="N369" s="7" t="str">
        <f>IF(ISNUMBER(_xll.BDP($C369, "DELTA_MID")),_xll.BDP($C369, "DELTA_MID")," ")</f>
        <v xml:space="preserve"> </v>
      </c>
      <c r="O369" s="7" t="str">
        <f>IF(ISNUMBER(N369),_xll.BDP($C369, "OPT_UNDL_TICKER"),"")</f>
        <v/>
      </c>
      <c r="P369" s="8" t="str">
        <f>IF(ISNUMBER(N369),_xll.BDP($C369, "OPT_UNDL_PX")," ")</f>
        <v xml:space="preserve"> </v>
      </c>
      <c r="Q369" s="7" t="str">
        <f>IF(ISNUMBER(N369),+G369*_xll.BDP($C369, "PX_POS_MULT_FACTOR")*P369/K369," ")</f>
        <v xml:space="preserve"> </v>
      </c>
      <c r="R369" s="8" t="str">
        <f>IF(OR($A369="TUA",$A369="TYA"),"",IF(ISNUMBER(_xll.BDP($C369,"DUR_ADJ_OAS_MID")),_xll.BDP($C369,"DUR_ADJ_OAS_MID"),IF(ISNUMBER(_xll.BDP($E369&amp;" ISIN","DUR_ADJ_OAS_MID")),_xll.BDP($E369&amp;" ISIN","DUR_ADJ_OAS_MID")," ")))</f>
        <v xml:space="preserve"> </v>
      </c>
      <c r="S369" s="7" t="str">
        <f t="shared" si="5"/>
        <v xml:space="preserve"> </v>
      </c>
      <c r="T369" t="s">
        <v>1499</v>
      </c>
      <c r="U369" t="s">
        <v>1408</v>
      </c>
      <c r="AG369">
        <v>9.2400000000000002E-4</v>
      </c>
    </row>
    <row r="370" spans="1:33" x14ac:dyDescent="0.25">
      <c r="A370" t="s">
        <v>1297</v>
      </c>
      <c r="B370" t="s">
        <v>1500</v>
      </c>
      <c r="C370" t="s">
        <v>1500</v>
      </c>
      <c r="D370" t="s">
        <v>1501</v>
      </c>
      <c r="E370" t="s">
        <v>1502</v>
      </c>
      <c r="F370" t="s">
        <v>1503</v>
      </c>
      <c r="G370" s="1">
        <v>1500000</v>
      </c>
      <c r="H370" s="1">
        <v>102.21116667</v>
      </c>
      <c r="I370" s="2">
        <v>1533167.5</v>
      </c>
      <c r="J370" s="3">
        <v>1.472564E-2</v>
      </c>
      <c r="K370" s="4">
        <v>104115498.73999999</v>
      </c>
      <c r="L370" s="5">
        <v>4150001</v>
      </c>
      <c r="M370" s="6">
        <v>25.08806594</v>
      </c>
      <c r="N370" s="7" t="str">
        <f>IF(ISNUMBER(_xll.BDP($C370, "DELTA_MID")),_xll.BDP($C370, "DELTA_MID")," ")</f>
        <v xml:space="preserve"> </v>
      </c>
      <c r="O370" s="7" t="str">
        <f>IF(ISNUMBER(N370),_xll.BDP($C370, "OPT_UNDL_TICKER"),"")</f>
        <v/>
      </c>
      <c r="P370" s="8" t="str">
        <f>IF(ISNUMBER(N370),_xll.BDP($C370, "OPT_UNDL_PX")," ")</f>
        <v xml:space="preserve"> </v>
      </c>
      <c r="Q370" s="7" t="str">
        <f>IF(ISNUMBER(N370),+G370*_xll.BDP($C370, "PX_POS_MULT_FACTOR")*P370/K370," ")</f>
        <v xml:space="preserve"> </v>
      </c>
      <c r="R370" s="8" t="str">
        <f>IF(OR($A370="TUA",$A370="TYA"),"",IF(ISNUMBER(_xll.BDP($C370,"DUR_ADJ_OAS_MID")),_xll.BDP($C370,"DUR_ADJ_OAS_MID"),IF(ISNUMBER(_xll.BDP($E370&amp;" ISIN","DUR_ADJ_OAS_MID")),_xll.BDP($E370&amp;" ISIN","DUR_ADJ_OAS_MID")," ")))</f>
        <v xml:space="preserve"> </v>
      </c>
      <c r="S370" s="7" t="str">
        <f t="shared" si="5"/>
        <v xml:space="preserve"> </v>
      </c>
      <c r="T370" t="s">
        <v>1503</v>
      </c>
      <c r="U370" t="s">
        <v>1408</v>
      </c>
      <c r="AG370">
        <v>9.2400000000000002E-4</v>
      </c>
    </row>
    <row r="371" spans="1:33" x14ac:dyDescent="0.25">
      <c r="A371" t="s">
        <v>1297</v>
      </c>
      <c r="B371" t="s">
        <v>1504</v>
      </c>
      <c r="C371" t="s">
        <v>1504</v>
      </c>
      <c r="D371" t="s">
        <v>1505</v>
      </c>
      <c r="E371" t="s">
        <v>1506</v>
      </c>
      <c r="F371" t="s">
        <v>1507</v>
      </c>
      <c r="G371" s="1">
        <v>1000000</v>
      </c>
      <c r="H371" s="1">
        <v>92.870924000000002</v>
      </c>
      <c r="I371" s="2">
        <v>928709.24</v>
      </c>
      <c r="J371" s="3">
        <v>8.9199899999999992E-3</v>
      </c>
      <c r="K371" s="4">
        <v>104115498.73999999</v>
      </c>
      <c r="L371" s="5">
        <v>4150001</v>
      </c>
      <c r="M371" s="6">
        <v>25.08806594</v>
      </c>
      <c r="N371" s="7" t="str">
        <f>IF(ISNUMBER(_xll.BDP($C371, "DELTA_MID")),_xll.BDP($C371, "DELTA_MID")," ")</f>
        <v xml:space="preserve"> </v>
      </c>
      <c r="O371" s="7" t="str">
        <f>IF(ISNUMBER(N371),_xll.BDP($C371, "OPT_UNDL_TICKER"),"")</f>
        <v/>
      </c>
      <c r="P371" s="8" t="str">
        <f>IF(ISNUMBER(N371),_xll.BDP($C371, "OPT_UNDL_PX")," ")</f>
        <v xml:space="preserve"> </v>
      </c>
      <c r="Q371" s="7" t="str">
        <f>IF(ISNUMBER(N371),+G371*_xll.BDP($C371, "PX_POS_MULT_FACTOR")*P371/K371," ")</f>
        <v xml:space="preserve"> </v>
      </c>
      <c r="R371" s="8" t="str">
        <f>IF(OR($A371="TUA",$A371="TYA"),"",IF(ISNUMBER(_xll.BDP($C371,"DUR_ADJ_OAS_MID")),_xll.BDP($C371,"DUR_ADJ_OAS_MID"),IF(ISNUMBER(_xll.BDP($E371&amp;" ISIN","DUR_ADJ_OAS_MID")),_xll.BDP($E371&amp;" ISIN","DUR_ADJ_OAS_MID")," ")))</f>
        <v xml:space="preserve"> </v>
      </c>
      <c r="S371" s="7" t="str">
        <f t="shared" si="5"/>
        <v xml:space="preserve"> </v>
      </c>
      <c r="T371" t="s">
        <v>1507</v>
      </c>
      <c r="U371" t="s">
        <v>1408</v>
      </c>
      <c r="AG371">
        <v>9.2400000000000002E-4</v>
      </c>
    </row>
    <row r="372" spans="1:33" x14ac:dyDescent="0.25">
      <c r="A372" t="s">
        <v>1297</v>
      </c>
      <c r="B372" t="s">
        <v>1508</v>
      </c>
      <c r="C372" t="s">
        <v>1508</v>
      </c>
      <c r="D372" t="s">
        <v>1509</v>
      </c>
      <c r="E372" t="s">
        <v>1510</v>
      </c>
      <c r="F372" t="s">
        <v>1511</v>
      </c>
      <c r="G372" s="1">
        <v>1991945.0212000001</v>
      </c>
      <c r="H372" s="1">
        <v>99.284675620000002</v>
      </c>
      <c r="I372" s="2">
        <v>1977696.15</v>
      </c>
      <c r="J372" s="3">
        <v>1.8995209999999998E-2</v>
      </c>
      <c r="K372" s="4">
        <v>104115498.73999999</v>
      </c>
      <c r="L372" s="5">
        <v>4150001</v>
      </c>
      <c r="M372" s="6">
        <v>25.08806594</v>
      </c>
      <c r="N372" s="7" t="str">
        <f>IF(ISNUMBER(_xll.BDP($C372, "DELTA_MID")),_xll.BDP($C372, "DELTA_MID")," ")</f>
        <v xml:space="preserve"> </v>
      </c>
      <c r="O372" s="7" t="str">
        <f>IF(ISNUMBER(N372),_xll.BDP($C372, "OPT_UNDL_TICKER"),"")</f>
        <v/>
      </c>
      <c r="P372" s="8" t="str">
        <f>IF(ISNUMBER(N372),_xll.BDP($C372, "OPT_UNDL_PX")," ")</f>
        <v xml:space="preserve"> </v>
      </c>
      <c r="Q372" s="7" t="str">
        <f>IF(ISNUMBER(N372),+G372*_xll.BDP($C372, "PX_POS_MULT_FACTOR")*P372/K372," ")</f>
        <v xml:space="preserve"> </v>
      </c>
      <c r="R372" s="8" t="str">
        <f>IF(OR($A372="TUA",$A372="TYA"),"",IF(ISNUMBER(_xll.BDP($C372,"DUR_ADJ_OAS_MID")),_xll.BDP($C372,"DUR_ADJ_OAS_MID"),IF(ISNUMBER(_xll.BDP($E372&amp;" ISIN","DUR_ADJ_OAS_MID")),_xll.BDP($E372&amp;" ISIN","DUR_ADJ_OAS_MID")," ")))</f>
        <v xml:space="preserve"> </v>
      </c>
      <c r="S372" s="7" t="str">
        <f t="shared" si="5"/>
        <v xml:space="preserve"> </v>
      </c>
      <c r="T372" t="s">
        <v>1511</v>
      </c>
      <c r="U372" t="s">
        <v>1408</v>
      </c>
      <c r="AG372">
        <v>9.2400000000000002E-4</v>
      </c>
    </row>
    <row r="373" spans="1:33" x14ac:dyDescent="0.25">
      <c r="A373" t="s">
        <v>1297</v>
      </c>
      <c r="B373" t="s">
        <v>1512</v>
      </c>
      <c r="C373" t="s">
        <v>1512</v>
      </c>
      <c r="D373" t="s">
        <v>1513</v>
      </c>
      <c r="E373" t="s">
        <v>1514</v>
      </c>
      <c r="F373" t="s">
        <v>1515</v>
      </c>
      <c r="G373" s="1">
        <v>3230000</v>
      </c>
      <c r="H373" s="1">
        <v>8</v>
      </c>
      <c r="I373" s="2">
        <v>258400</v>
      </c>
      <c r="J373" s="3">
        <v>2.4818599999999998E-3</v>
      </c>
      <c r="K373" s="4">
        <v>104115498.73999999</v>
      </c>
      <c r="L373" s="5">
        <v>4150001</v>
      </c>
      <c r="M373" s="6">
        <v>25.08806594</v>
      </c>
      <c r="N373" s="7" t="str">
        <f>IF(ISNUMBER(_xll.BDP($C373, "DELTA_MID")),_xll.BDP($C373, "DELTA_MID")," ")</f>
        <v xml:space="preserve"> </v>
      </c>
      <c r="O373" s="7" t="str">
        <f>IF(ISNUMBER(N373),_xll.BDP($C373, "OPT_UNDL_TICKER"),"")</f>
        <v/>
      </c>
      <c r="P373" s="8" t="str">
        <f>IF(ISNUMBER(N373),_xll.BDP($C373, "OPT_UNDL_PX")," ")</f>
        <v xml:space="preserve"> </v>
      </c>
      <c r="Q373" s="7" t="str">
        <f>IF(ISNUMBER(N373),+G373*_xll.BDP($C373, "PX_POS_MULT_FACTOR")*P373/K373," ")</f>
        <v xml:space="preserve"> </v>
      </c>
      <c r="R373" s="8" t="str">
        <f>IF(OR($A373="TUA",$A373="TYA"),"",IF(ISNUMBER(_xll.BDP($C373,"DUR_ADJ_OAS_MID")),_xll.BDP($C373,"DUR_ADJ_OAS_MID"),IF(ISNUMBER(_xll.BDP($E373&amp;" ISIN","DUR_ADJ_OAS_MID")),_xll.BDP($E373&amp;" ISIN","DUR_ADJ_OAS_MID")," ")))</f>
        <v xml:space="preserve"> </v>
      </c>
      <c r="S373" s="7" t="str">
        <f t="shared" si="5"/>
        <v xml:space="preserve"> </v>
      </c>
      <c r="T373" t="s">
        <v>1515</v>
      </c>
      <c r="U373" t="s">
        <v>1408</v>
      </c>
      <c r="AG373">
        <v>9.2400000000000002E-4</v>
      </c>
    </row>
    <row r="374" spans="1:33" x14ac:dyDescent="0.25">
      <c r="A374" t="s">
        <v>1297</v>
      </c>
      <c r="B374" t="s">
        <v>1516</v>
      </c>
      <c r="C374" t="s">
        <v>1516</v>
      </c>
      <c r="D374" t="s">
        <v>1517</v>
      </c>
      <c r="E374" t="s">
        <v>1518</v>
      </c>
      <c r="F374" t="s">
        <v>1519</v>
      </c>
      <c r="G374" s="1">
        <v>462000</v>
      </c>
      <c r="H374" s="1">
        <v>98.619921199999993</v>
      </c>
      <c r="I374" s="2">
        <v>455624.04</v>
      </c>
      <c r="J374" s="3">
        <v>4.3761399999999997E-3</v>
      </c>
      <c r="K374" s="4">
        <v>104115498.73999999</v>
      </c>
      <c r="L374" s="5">
        <v>4150001</v>
      </c>
      <c r="M374" s="6">
        <v>25.08806594</v>
      </c>
      <c r="N374" s="7" t="str">
        <f>IF(ISNUMBER(_xll.BDP($C374, "DELTA_MID")),_xll.BDP($C374, "DELTA_MID")," ")</f>
        <v xml:space="preserve"> </v>
      </c>
      <c r="O374" s="7" t="str">
        <f>IF(ISNUMBER(N374),_xll.BDP($C374, "OPT_UNDL_TICKER"),"")</f>
        <v/>
      </c>
      <c r="P374" s="8" t="str">
        <f>IF(ISNUMBER(N374),_xll.BDP($C374, "OPT_UNDL_PX")," ")</f>
        <v xml:space="preserve"> </v>
      </c>
      <c r="Q374" s="7" t="str">
        <f>IF(ISNUMBER(N374),+G374*_xll.BDP($C374, "PX_POS_MULT_FACTOR")*P374/K374," ")</f>
        <v xml:space="preserve"> </v>
      </c>
      <c r="R374" s="8" t="str">
        <f>IF(OR($A374="TUA",$A374="TYA"),"",IF(ISNUMBER(_xll.BDP($C374,"DUR_ADJ_OAS_MID")),_xll.BDP($C374,"DUR_ADJ_OAS_MID"),IF(ISNUMBER(_xll.BDP($E374&amp;" ISIN","DUR_ADJ_OAS_MID")),_xll.BDP($E374&amp;" ISIN","DUR_ADJ_OAS_MID")," ")))</f>
        <v xml:space="preserve"> </v>
      </c>
      <c r="S374" s="7" t="str">
        <f t="shared" si="5"/>
        <v xml:space="preserve"> </v>
      </c>
      <c r="T374" t="s">
        <v>1519</v>
      </c>
      <c r="U374" t="s">
        <v>1408</v>
      </c>
      <c r="AG374">
        <v>9.2400000000000002E-4</v>
      </c>
    </row>
    <row r="375" spans="1:33" x14ac:dyDescent="0.25">
      <c r="A375" t="s">
        <v>1297</v>
      </c>
      <c r="B375" t="s">
        <v>1520</v>
      </c>
      <c r="C375" t="s">
        <v>1520</v>
      </c>
      <c r="D375" t="s">
        <v>1521</v>
      </c>
      <c r="E375" t="s">
        <v>1522</v>
      </c>
      <c r="F375" t="s">
        <v>1523</v>
      </c>
      <c r="G375" s="1">
        <v>821965.43</v>
      </c>
      <c r="H375" s="1">
        <v>84.549142020000005</v>
      </c>
      <c r="I375" s="2">
        <v>694964.72</v>
      </c>
      <c r="J375" s="3">
        <v>6.6749399999999999E-3</v>
      </c>
      <c r="K375" s="4">
        <v>104115498.73999999</v>
      </c>
      <c r="L375" s="5">
        <v>4150001</v>
      </c>
      <c r="M375" s="6">
        <v>25.08806594</v>
      </c>
      <c r="N375" s="7" t="str">
        <f>IF(ISNUMBER(_xll.BDP($C375, "DELTA_MID")),_xll.BDP($C375, "DELTA_MID")," ")</f>
        <v xml:space="preserve"> </v>
      </c>
      <c r="O375" s="7" t="str">
        <f>IF(ISNUMBER(N375),_xll.BDP($C375, "OPT_UNDL_TICKER"),"")</f>
        <v/>
      </c>
      <c r="P375" s="8" t="str">
        <f>IF(ISNUMBER(N375),_xll.BDP($C375, "OPT_UNDL_PX")," ")</f>
        <v xml:space="preserve"> </v>
      </c>
      <c r="Q375" s="7" t="str">
        <f>IF(ISNUMBER(N375),+G375*_xll.BDP($C375, "PX_POS_MULT_FACTOR")*P375/K375," ")</f>
        <v xml:space="preserve"> </v>
      </c>
      <c r="R375" s="8" t="str">
        <f>IF(OR($A375="TUA",$A375="TYA"),"",IF(ISNUMBER(_xll.BDP($C375,"DUR_ADJ_OAS_MID")),_xll.BDP($C375,"DUR_ADJ_OAS_MID"),IF(ISNUMBER(_xll.BDP($E375&amp;" ISIN","DUR_ADJ_OAS_MID")),_xll.BDP($E375&amp;" ISIN","DUR_ADJ_OAS_MID")," ")))</f>
        <v xml:space="preserve"> </v>
      </c>
      <c r="S375" s="7" t="str">
        <f t="shared" si="5"/>
        <v xml:space="preserve"> </v>
      </c>
      <c r="T375" t="s">
        <v>1523</v>
      </c>
      <c r="U375" t="s">
        <v>1408</v>
      </c>
      <c r="AG375">
        <v>9.2400000000000002E-4</v>
      </c>
    </row>
    <row r="376" spans="1:33" x14ac:dyDescent="0.25">
      <c r="A376" t="s">
        <v>1297</v>
      </c>
      <c r="B376" t="s">
        <v>1524</v>
      </c>
      <c r="C376" t="s">
        <v>1524</v>
      </c>
      <c r="D376" t="s">
        <v>1525</v>
      </c>
      <c r="E376" t="s">
        <v>1526</v>
      </c>
      <c r="F376" t="s">
        <v>1527</v>
      </c>
      <c r="G376" s="1">
        <v>1000000</v>
      </c>
      <c r="H376" s="1">
        <v>98.214192999999995</v>
      </c>
      <c r="I376" s="2">
        <v>982141.93</v>
      </c>
      <c r="J376" s="3">
        <v>9.4331999999999992E-3</v>
      </c>
      <c r="K376" s="4">
        <v>104115498.73999999</v>
      </c>
      <c r="L376" s="5">
        <v>4150001</v>
      </c>
      <c r="M376" s="6">
        <v>25.08806594</v>
      </c>
      <c r="N376" s="7" t="str">
        <f>IF(ISNUMBER(_xll.BDP($C376, "DELTA_MID")),_xll.BDP($C376, "DELTA_MID")," ")</f>
        <v xml:space="preserve"> </v>
      </c>
      <c r="O376" s="7" t="str">
        <f>IF(ISNUMBER(N376),_xll.BDP($C376, "OPT_UNDL_TICKER"),"")</f>
        <v/>
      </c>
      <c r="P376" s="8" t="str">
        <f>IF(ISNUMBER(N376),_xll.BDP($C376, "OPT_UNDL_PX")," ")</f>
        <v xml:space="preserve"> </v>
      </c>
      <c r="Q376" s="7" t="str">
        <f>IF(ISNUMBER(N376),+G376*_xll.BDP($C376, "PX_POS_MULT_FACTOR")*P376/K376," ")</f>
        <v xml:space="preserve"> </v>
      </c>
      <c r="R376" s="8" t="str">
        <f>IF(OR($A376="TUA",$A376="TYA"),"",IF(ISNUMBER(_xll.BDP($C376,"DUR_ADJ_OAS_MID")),_xll.BDP($C376,"DUR_ADJ_OAS_MID"),IF(ISNUMBER(_xll.BDP($E376&amp;" ISIN","DUR_ADJ_OAS_MID")),_xll.BDP($E376&amp;" ISIN","DUR_ADJ_OAS_MID")," ")))</f>
        <v xml:space="preserve"> </v>
      </c>
      <c r="S376" s="7" t="str">
        <f t="shared" si="5"/>
        <v xml:space="preserve"> </v>
      </c>
      <c r="T376" t="s">
        <v>1527</v>
      </c>
      <c r="U376" t="s">
        <v>1408</v>
      </c>
      <c r="AG376">
        <v>9.2400000000000002E-4</v>
      </c>
    </row>
    <row r="377" spans="1:33" x14ac:dyDescent="0.25">
      <c r="A377" t="s">
        <v>1297</v>
      </c>
      <c r="B377" t="s">
        <v>1528</v>
      </c>
      <c r="C377" t="s">
        <v>1528</v>
      </c>
      <c r="D377" t="s">
        <v>1529</v>
      </c>
      <c r="E377" t="s">
        <v>1530</v>
      </c>
      <c r="F377" t="s">
        <v>1531</v>
      </c>
      <c r="G377" s="1">
        <v>626486.07999999996</v>
      </c>
      <c r="H377" s="1">
        <v>84.751775420000001</v>
      </c>
      <c r="I377" s="2">
        <v>530958.06999999995</v>
      </c>
      <c r="J377" s="3">
        <v>5.0997000000000004E-3</v>
      </c>
      <c r="K377" s="4">
        <v>104115498.73999999</v>
      </c>
      <c r="L377" s="5">
        <v>4150001</v>
      </c>
      <c r="M377" s="6">
        <v>25.08806594</v>
      </c>
      <c r="N377" s="7" t="str">
        <f>IF(ISNUMBER(_xll.BDP($C377, "DELTA_MID")),_xll.BDP($C377, "DELTA_MID")," ")</f>
        <v xml:space="preserve"> </v>
      </c>
      <c r="O377" s="7" t="str">
        <f>IF(ISNUMBER(N377),_xll.BDP($C377, "OPT_UNDL_TICKER"),"")</f>
        <v/>
      </c>
      <c r="P377" s="8" t="str">
        <f>IF(ISNUMBER(N377),_xll.BDP($C377, "OPT_UNDL_PX")," ")</f>
        <v xml:space="preserve"> </v>
      </c>
      <c r="Q377" s="7" t="str">
        <f>IF(ISNUMBER(N377),+G377*_xll.BDP($C377, "PX_POS_MULT_FACTOR")*P377/K377," ")</f>
        <v xml:space="preserve"> </v>
      </c>
      <c r="R377" s="8" t="str">
        <f>IF(OR($A377="TUA",$A377="TYA"),"",IF(ISNUMBER(_xll.BDP($C377,"DUR_ADJ_OAS_MID")),_xll.BDP($C377,"DUR_ADJ_OAS_MID"),IF(ISNUMBER(_xll.BDP($E377&amp;" ISIN","DUR_ADJ_OAS_MID")),_xll.BDP($E377&amp;" ISIN","DUR_ADJ_OAS_MID")," ")))</f>
        <v xml:space="preserve"> </v>
      </c>
      <c r="S377" s="7" t="str">
        <f t="shared" si="5"/>
        <v xml:space="preserve"> </v>
      </c>
      <c r="T377" t="s">
        <v>1531</v>
      </c>
      <c r="U377" t="s">
        <v>1408</v>
      </c>
      <c r="AG377">
        <v>9.2400000000000002E-4</v>
      </c>
    </row>
    <row r="378" spans="1:33" x14ac:dyDescent="0.25">
      <c r="A378" t="s">
        <v>1297</v>
      </c>
      <c r="B378" t="s">
        <v>1532</v>
      </c>
      <c r="C378" t="s">
        <v>1532</v>
      </c>
      <c r="D378" t="s">
        <v>1533</v>
      </c>
      <c r="E378" t="s">
        <v>1534</v>
      </c>
      <c r="F378" t="s">
        <v>1535</v>
      </c>
      <c r="G378" s="1">
        <v>500000</v>
      </c>
      <c r="H378" s="1">
        <v>99.013149999999996</v>
      </c>
      <c r="I378" s="2">
        <v>495065.75</v>
      </c>
      <c r="J378" s="3">
        <v>4.7549699999999999E-3</v>
      </c>
      <c r="K378" s="4">
        <v>104115498.73999999</v>
      </c>
      <c r="L378" s="5">
        <v>4150001</v>
      </c>
      <c r="M378" s="6">
        <v>25.08806594</v>
      </c>
      <c r="N378" s="7" t="str">
        <f>IF(ISNUMBER(_xll.BDP($C378, "DELTA_MID")),_xll.BDP($C378, "DELTA_MID")," ")</f>
        <v xml:space="preserve"> </v>
      </c>
      <c r="O378" s="7" t="str">
        <f>IF(ISNUMBER(N378),_xll.BDP($C378, "OPT_UNDL_TICKER"),"")</f>
        <v/>
      </c>
      <c r="P378" s="8" t="str">
        <f>IF(ISNUMBER(N378),_xll.BDP($C378, "OPT_UNDL_PX")," ")</f>
        <v xml:space="preserve"> </v>
      </c>
      <c r="Q378" s="7" t="str">
        <f>IF(ISNUMBER(N378),+G378*_xll.BDP($C378, "PX_POS_MULT_FACTOR")*P378/K378," ")</f>
        <v xml:space="preserve"> </v>
      </c>
      <c r="R378" s="8" t="str">
        <f>IF(OR($A378="TUA",$A378="TYA"),"",IF(ISNUMBER(_xll.BDP($C378,"DUR_ADJ_OAS_MID")),_xll.BDP($C378,"DUR_ADJ_OAS_MID"),IF(ISNUMBER(_xll.BDP($E378&amp;" ISIN","DUR_ADJ_OAS_MID")),_xll.BDP($E378&amp;" ISIN","DUR_ADJ_OAS_MID")," ")))</f>
        <v xml:space="preserve"> </v>
      </c>
      <c r="S378" s="7" t="str">
        <f t="shared" si="5"/>
        <v xml:space="preserve"> </v>
      </c>
      <c r="T378" t="s">
        <v>1535</v>
      </c>
      <c r="U378" t="s">
        <v>1408</v>
      </c>
      <c r="AG378">
        <v>9.2400000000000002E-4</v>
      </c>
    </row>
    <row r="379" spans="1:33" x14ac:dyDescent="0.25">
      <c r="A379" t="s">
        <v>1297</v>
      </c>
      <c r="B379" t="s">
        <v>1536</v>
      </c>
      <c r="C379" t="s">
        <v>1536</v>
      </c>
      <c r="D379" t="s">
        <v>1537</v>
      </c>
      <c r="E379" t="s">
        <v>1538</v>
      </c>
      <c r="F379" t="s">
        <v>1539</v>
      </c>
      <c r="G379" s="1">
        <v>1000000</v>
      </c>
      <c r="H379" s="1">
        <v>100.28038890000001</v>
      </c>
      <c r="I379" s="2">
        <v>1002803.89</v>
      </c>
      <c r="J379" s="3">
        <v>9.6316500000000003E-3</v>
      </c>
      <c r="K379" s="4">
        <v>104115498.73999999</v>
      </c>
      <c r="L379" s="5">
        <v>4150001</v>
      </c>
      <c r="M379" s="6">
        <v>25.08806594</v>
      </c>
      <c r="N379" s="7" t="str">
        <f>IF(ISNUMBER(_xll.BDP($C379, "DELTA_MID")),_xll.BDP($C379, "DELTA_MID")," ")</f>
        <v xml:space="preserve"> </v>
      </c>
      <c r="O379" s="7" t="str">
        <f>IF(ISNUMBER(N379),_xll.BDP($C379, "OPT_UNDL_TICKER"),"")</f>
        <v/>
      </c>
      <c r="P379" s="8" t="str">
        <f>IF(ISNUMBER(N379),_xll.BDP($C379, "OPT_UNDL_PX")," ")</f>
        <v xml:space="preserve"> </v>
      </c>
      <c r="Q379" s="7" t="str">
        <f>IF(ISNUMBER(N379),+G379*_xll.BDP($C379, "PX_POS_MULT_FACTOR")*P379/K379," ")</f>
        <v xml:space="preserve"> </v>
      </c>
      <c r="R379" s="8" t="str">
        <f>IF(OR($A379="TUA",$A379="TYA"),"",IF(ISNUMBER(_xll.BDP($C379,"DUR_ADJ_OAS_MID")),_xll.BDP($C379,"DUR_ADJ_OAS_MID"),IF(ISNUMBER(_xll.BDP($E379&amp;" ISIN","DUR_ADJ_OAS_MID")),_xll.BDP($E379&amp;" ISIN","DUR_ADJ_OAS_MID")," ")))</f>
        <v xml:space="preserve"> </v>
      </c>
      <c r="S379" s="7" t="str">
        <f t="shared" si="5"/>
        <v xml:space="preserve"> </v>
      </c>
      <c r="T379" t="s">
        <v>1539</v>
      </c>
      <c r="U379" t="s">
        <v>1408</v>
      </c>
      <c r="AG379">
        <v>9.2400000000000002E-4</v>
      </c>
    </row>
    <row r="380" spans="1:33" x14ac:dyDescent="0.25">
      <c r="A380" t="s">
        <v>1297</v>
      </c>
      <c r="B380" t="s">
        <v>1540</v>
      </c>
      <c r="C380" t="s">
        <v>1540</v>
      </c>
      <c r="D380" t="s">
        <v>1541</v>
      </c>
      <c r="E380" t="s">
        <v>1542</v>
      </c>
      <c r="F380" t="s">
        <v>1543</v>
      </c>
      <c r="G380" s="1">
        <v>1000000</v>
      </c>
      <c r="H380" s="1">
        <v>88.640960000000007</v>
      </c>
      <c r="I380" s="2">
        <v>886409.6</v>
      </c>
      <c r="J380" s="3">
        <v>8.5137100000000007E-3</v>
      </c>
      <c r="K380" s="4">
        <v>104115498.73999999</v>
      </c>
      <c r="L380" s="5">
        <v>4150001</v>
      </c>
      <c r="M380" s="6">
        <v>25.08806594</v>
      </c>
      <c r="N380" s="7" t="str">
        <f>IF(ISNUMBER(_xll.BDP($C380, "DELTA_MID")),_xll.BDP($C380, "DELTA_MID")," ")</f>
        <v xml:space="preserve"> </v>
      </c>
      <c r="O380" s="7" t="str">
        <f>IF(ISNUMBER(N380),_xll.BDP($C380, "OPT_UNDL_TICKER"),"")</f>
        <v/>
      </c>
      <c r="P380" s="8" t="str">
        <f>IF(ISNUMBER(N380),_xll.BDP($C380, "OPT_UNDL_PX")," ")</f>
        <v xml:space="preserve"> </v>
      </c>
      <c r="Q380" s="7" t="str">
        <f>IF(ISNUMBER(N380),+G380*_xll.BDP($C380, "PX_POS_MULT_FACTOR")*P380/K380," ")</f>
        <v xml:space="preserve"> </v>
      </c>
      <c r="R380" s="8" t="str">
        <f>IF(OR($A380="TUA",$A380="TYA"),"",IF(ISNUMBER(_xll.BDP($C380,"DUR_ADJ_OAS_MID")),_xll.BDP($C380,"DUR_ADJ_OAS_MID"),IF(ISNUMBER(_xll.BDP($E380&amp;" ISIN","DUR_ADJ_OAS_MID")),_xll.BDP($E380&amp;" ISIN","DUR_ADJ_OAS_MID")," ")))</f>
        <v xml:space="preserve"> </v>
      </c>
      <c r="S380" s="7" t="str">
        <f t="shared" si="5"/>
        <v xml:space="preserve"> </v>
      </c>
      <c r="T380" t="s">
        <v>1543</v>
      </c>
      <c r="U380" t="s">
        <v>1408</v>
      </c>
      <c r="AG380">
        <v>9.2400000000000002E-4</v>
      </c>
    </row>
    <row r="381" spans="1:33" x14ac:dyDescent="0.25">
      <c r="A381" t="s">
        <v>1297</v>
      </c>
      <c r="B381" t="s">
        <v>1544</v>
      </c>
      <c r="C381" t="s">
        <v>1544</v>
      </c>
      <c r="D381" t="s">
        <v>1545</v>
      </c>
      <c r="E381" t="s">
        <v>1546</v>
      </c>
      <c r="F381" t="s">
        <v>1547</v>
      </c>
      <c r="G381" s="1">
        <v>2000000</v>
      </c>
      <c r="H381" s="1">
        <v>91.056109300000003</v>
      </c>
      <c r="I381" s="2">
        <v>1821122.19</v>
      </c>
      <c r="J381" s="3">
        <v>1.7491360000000001E-2</v>
      </c>
      <c r="K381" s="4">
        <v>104115498.73999999</v>
      </c>
      <c r="L381" s="5">
        <v>4150001</v>
      </c>
      <c r="M381" s="6">
        <v>25.08806594</v>
      </c>
      <c r="N381" s="7" t="str">
        <f>IF(ISNUMBER(_xll.BDP($C381, "DELTA_MID")),_xll.BDP($C381, "DELTA_MID")," ")</f>
        <v xml:space="preserve"> </v>
      </c>
      <c r="O381" s="7" t="str">
        <f>IF(ISNUMBER(N381),_xll.BDP($C381, "OPT_UNDL_TICKER"),"")</f>
        <v/>
      </c>
      <c r="P381" s="8" t="str">
        <f>IF(ISNUMBER(N381),_xll.BDP($C381, "OPT_UNDL_PX")," ")</f>
        <v xml:space="preserve"> </v>
      </c>
      <c r="Q381" s="7" t="str">
        <f>IF(ISNUMBER(N381),+G381*_xll.BDP($C381, "PX_POS_MULT_FACTOR")*P381/K381," ")</f>
        <v xml:space="preserve"> </v>
      </c>
      <c r="R381" s="8" t="str">
        <f>IF(OR($A381="TUA",$A381="TYA"),"",IF(ISNUMBER(_xll.BDP($C381,"DUR_ADJ_OAS_MID")),_xll.BDP($C381,"DUR_ADJ_OAS_MID"),IF(ISNUMBER(_xll.BDP($E381&amp;" ISIN","DUR_ADJ_OAS_MID")),_xll.BDP($E381&amp;" ISIN","DUR_ADJ_OAS_MID")," ")))</f>
        <v xml:space="preserve"> </v>
      </c>
      <c r="S381" s="7" t="str">
        <f t="shared" si="5"/>
        <v xml:space="preserve"> </v>
      </c>
      <c r="T381" t="s">
        <v>1547</v>
      </c>
      <c r="U381" t="s">
        <v>1408</v>
      </c>
      <c r="AG381">
        <v>9.2400000000000002E-4</v>
      </c>
    </row>
    <row r="382" spans="1:33" x14ac:dyDescent="0.25">
      <c r="A382" t="s">
        <v>1297</v>
      </c>
      <c r="B382" t="s">
        <v>1548</v>
      </c>
      <c r="C382" t="s">
        <v>1548</v>
      </c>
      <c r="D382" t="s">
        <v>1549</v>
      </c>
      <c r="E382" t="s">
        <v>1550</v>
      </c>
      <c r="F382" t="s">
        <v>1551</v>
      </c>
      <c r="G382" s="1">
        <v>2250000</v>
      </c>
      <c r="H382" s="1">
        <v>61.329861110000003</v>
      </c>
      <c r="I382" s="2">
        <v>1379921.87</v>
      </c>
      <c r="J382" s="3">
        <v>1.325376E-2</v>
      </c>
      <c r="K382" s="4">
        <v>104115498.73999999</v>
      </c>
      <c r="L382" s="5">
        <v>4150001</v>
      </c>
      <c r="M382" s="6">
        <v>25.08806594</v>
      </c>
      <c r="N382" s="7" t="str">
        <f>IF(ISNUMBER(_xll.BDP($C382, "DELTA_MID")),_xll.BDP($C382, "DELTA_MID")," ")</f>
        <v xml:space="preserve"> </v>
      </c>
      <c r="O382" s="7" t="str">
        <f>IF(ISNUMBER(N382),_xll.BDP($C382, "OPT_UNDL_TICKER"),"")</f>
        <v/>
      </c>
      <c r="P382" s="8" t="str">
        <f>IF(ISNUMBER(N382),_xll.BDP($C382, "OPT_UNDL_PX")," ")</f>
        <v xml:space="preserve"> </v>
      </c>
      <c r="Q382" s="7" t="str">
        <f>IF(ISNUMBER(N382),+G382*_xll.BDP($C382, "PX_POS_MULT_FACTOR")*P382/K382," ")</f>
        <v xml:space="preserve"> </v>
      </c>
      <c r="R382" s="8" t="str">
        <f>IF(OR($A382="TUA",$A382="TYA"),"",IF(ISNUMBER(_xll.BDP($C382,"DUR_ADJ_OAS_MID")),_xll.BDP($C382,"DUR_ADJ_OAS_MID"),IF(ISNUMBER(_xll.BDP($E382&amp;" ISIN","DUR_ADJ_OAS_MID")),_xll.BDP($E382&amp;" ISIN","DUR_ADJ_OAS_MID")," ")))</f>
        <v xml:space="preserve"> </v>
      </c>
      <c r="S382" s="7" t="str">
        <f t="shared" si="5"/>
        <v xml:space="preserve"> </v>
      </c>
      <c r="T382" t="s">
        <v>1551</v>
      </c>
      <c r="U382" t="s">
        <v>1408</v>
      </c>
      <c r="AG382">
        <v>9.2400000000000002E-4</v>
      </c>
    </row>
    <row r="383" spans="1:33" x14ac:dyDescent="0.25">
      <c r="A383" t="s">
        <v>1297</v>
      </c>
      <c r="B383" t="s">
        <v>1552</v>
      </c>
      <c r="C383" t="s">
        <v>1552</v>
      </c>
      <c r="D383" t="s">
        <v>1553</v>
      </c>
      <c r="E383" t="s">
        <v>1554</v>
      </c>
      <c r="F383" t="s">
        <v>1555</v>
      </c>
      <c r="G383" s="1">
        <v>600000</v>
      </c>
      <c r="H383" s="1">
        <v>99.752998899999994</v>
      </c>
      <c r="I383" s="2">
        <v>598517.99</v>
      </c>
      <c r="J383" s="3">
        <v>5.7486000000000004E-3</v>
      </c>
      <c r="K383" s="4">
        <v>104115498.73999999</v>
      </c>
      <c r="L383" s="5">
        <v>4150001</v>
      </c>
      <c r="M383" s="6">
        <v>25.08806594</v>
      </c>
      <c r="N383" s="7" t="str">
        <f>IF(ISNUMBER(_xll.BDP($C383, "DELTA_MID")),_xll.BDP($C383, "DELTA_MID")," ")</f>
        <v xml:space="preserve"> </v>
      </c>
      <c r="O383" s="7" t="str">
        <f>IF(ISNUMBER(N383),_xll.BDP($C383, "OPT_UNDL_TICKER"),"")</f>
        <v/>
      </c>
      <c r="P383" s="8" t="str">
        <f>IF(ISNUMBER(N383),_xll.BDP($C383, "OPT_UNDL_PX")," ")</f>
        <v xml:space="preserve"> </v>
      </c>
      <c r="Q383" s="7" t="str">
        <f>IF(ISNUMBER(N383),+G383*_xll.BDP($C383, "PX_POS_MULT_FACTOR")*P383/K383," ")</f>
        <v xml:space="preserve"> </v>
      </c>
      <c r="R383" s="8" t="str">
        <f>IF(OR($A383="TUA",$A383="TYA"),"",IF(ISNUMBER(_xll.BDP($C383,"DUR_ADJ_OAS_MID")),_xll.BDP($C383,"DUR_ADJ_OAS_MID"),IF(ISNUMBER(_xll.BDP($E383&amp;" ISIN","DUR_ADJ_OAS_MID")),_xll.BDP($E383&amp;" ISIN","DUR_ADJ_OAS_MID")," ")))</f>
        <v xml:space="preserve"> </v>
      </c>
      <c r="S383" s="7" t="str">
        <f t="shared" si="5"/>
        <v xml:space="preserve"> </v>
      </c>
      <c r="T383" t="s">
        <v>1555</v>
      </c>
      <c r="U383" t="s">
        <v>1408</v>
      </c>
      <c r="AG383">
        <v>9.2400000000000002E-4</v>
      </c>
    </row>
    <row r="384" spans="1:33" x14ac:dyDescent="0.25">
      <c r="A384" t="s">
        <v>1297</v>
      </c>
      <c r="B384" t="s">
        <v>1556</v>
      </c>
      <c r="C384" t="s">
        <v>1556</v>
      </c>
      <c r="D384" t="s">
        <v>1557</v>
      </c>
      <c r="E384" t="s">
        <v>1558</v>
      </c>
      <c r="F384" t="s">
        <v>1559</v>
      </c>
      <c r="G384" s="1">
        <v>2600000</v>
      </c>
      <c r="H384" s="1">
        <v>79.422711829999997</v>
      </c>
      <c r="I384" s="2">
        <v>2064990.51</v>
      </c>
      <c r="J384" s="3">
        <v>1.9833650000000001E-2</v>
      </c>
      <c r="K384" s="4">
        <v>104115498.73999999</v>
      </c>
      <c r="L384" s="5">
        <v>4150001</v>
      </c>
      <c r="M384" s="6">
        <v>25.08806594</v>
      </c>
      <c r="N384" s="7" t="str">
        <f>IF(ISNUMBER(_xll.BDP($C384, "DELTA_MID")),_xll.BDP($C384, "DELTA_MID")," ")</f>
        <v xml:space="preserve"> </v>
      </c>
      <c r="O384" s="7" t="str">
        <f>IF(ISNUMBER(N384),_xll.BDP($C384, "OPT_UNDL_TICKER"),"")</f>
        <v/>
      </c>
      <c r="P384" s="8" t="str">
        <f>IF(ISNUMBER(N384),_xll.BDP($C384, "OPT_UNDL_PX")," ")</f>
        <v xml:space="preserve"> </v>
      </c>
      <c r="Q384" s="7" t="str">
        <f>IF(ISNUMBER(N384),+G384*_xll.BDP($C384, "PX_POS_MULT_FACTOR")*P384/K384," ")</f>
        <v xml:space="preserve"> </v>
      </c>
      <c r="R384" s="8" t="str">
        <f>IF(OR($A384="TUA",$A384="TYA"),"",IF(ISNUMBER(_xll.BDP($C384,"DUR_ADJ_OAS_MID")),_xll.BDP($C384,"DUR_ADJ_OAS_MID"),IF(ISNUMBER(_xll.BDP($E384&amp;" ISIN","DUR_ADJ_OAS_MID")),_xll.BDP($E384&amp;" ISIN","DUR_ADJ_OAS_MID")," ")))</f>
        <v xml:space="preserve"> </v>
      </c>
      <c r="S384" s="7" t="str">
        <f t="shared" si="5"/>
        <v xml:space="preserve"> </v>
      </c>
      <c r="T384" t="s">
        <v>1559</v>
      </c>
      <c r="U384" t="s">
        <v>1408</v>
      </c>
      <c r="AG384">
        <v>9.2400000000000002E-4</v>
      </c>
    </row>
    <row r="385" spans="1:33" x14ac:dyDescent="0.25">
      <c r="A385" t="s">
        <v>1297</v>
      </c>
      <c r="B385" t="s">
        <v>1560</v>
      </c>
      <c r="C385" t="s">
        <v>1560</v>
      </c>
      <c r="D385" t="s">
        <v>1561</v>
      </c>
      <c r="E385" t="s">
        <v>1562</v>
      </c>
      <c r="F385" t="s">
        <v>1563</v>
      </c>
      <c r="G385" s="1">
        <v>223300</v>
      </c>
      <c r="H385" s="1">
        <v>35.702777779999998</v>
      </c>
      <c r="I385" s="2">
        <v>79724.3</v>
      </c>
      <c r="J385" s="3">
        <v>7.6572999999999995E-4</v>
      </c>
      <c r="K385" s="4">
        <v>104115498.73999999</v>
      </c>
      <c r="L385" s="5">
        <v>4150001</v>
      </c>
      <c r="M385" s="6">
        <v>25.08806594</v>
      </c>
      <c r="N385" s="7" t="str">
        <f>IF(ISNUMBER(_xll.BDP($C385, "DELTA_MID")),_xll.BDP($C385, "DELTA_MID")," ")</f>
        <v xml:space="preserve"> </v>
      </c>
      <c r="O385" s="7" t="str">
        <f>IF(ISNUMBER(N385),_xll.BDP($C385, "OPT_UNDL_TICKER"),"")</f>
        <v/>
      </c>
      <c r="P385" s="8" t="str">
        <f>IF(ISNUMBER(N385),_xll.BDP($C385, "OPT_UNDL_PX")," ")</f>
        <v xml:space="preserve"> </v>
      </c>
      <c r="Q385" s="7" t="str">
        <f>IF(ISNUMBER(N385),+G385*_xll.BDP($C385, "PX_POS_MULT_FACTOR")*P385/K385," ")</f>
        <v xml:space="preserve"> </v>
      </c>
      <c r="R385" s="8" t="str">
        <f>IF(OR($A385="TUA",$A385="TYA"),"",IF(ISNUMBER(_xll.BDP($C385,"DUR_ADJ_OAS_MID")),_xll.BDP($C385,"DUR_ADJ_OAS_MID"),IF(ISNUMBER(_xll.BDP($E385&amp;" ISIN","DUR_ADJ_OAS_MID")),_xll.BDP($E385&amp;" ISIN","DUR_ADJ_OAS_MID")," ")))</f>
        <v xml:space="preserve"> </v>
      </c>
      <c r="S385" s="7" t="str">
        <f t="shared" si="5"/>
        <v xml:space="preserve"> </v>
      </c>
      <c r="T385" t="s">
        <v>1563</v>
      </c>
      <c r="U385" t="s">
        <v>1408</v>
      </c>
      <c r="AG385">
        <v>9.2400000000000002E-4</v>
      </c>
    </row>
    <row r="386" spans="1:33" x14ac:dyDescent="0.25">
      <c r="A386" t="s">
        <v>1297</v>
      </c>
      <c r="B386" t="s">
        <v>1564</v>
      </c>
      <c r="C386" t="s">
        <v>1564</v>
      </c>
      <c r="D386" t="s">
        <v>1565</v>
      </c>
      <c r="E386" t="s">
        <v>1566</v>
      </c>
      <c r="F386" t="s">
        <v>1567</v>
      </c>
      <c r="G386" s="1">
        <v>2175000</v>
      </c>
      <c r="H386" s="1">
        <v>68.925555560000006</v>
      </c>
      <c r="I386" s="2">
        <v>1499130.83</v>
      </c>
      <c r="J386" s="3">
        <v>1.439873E-2</v>
      </c>
      <c r="K386" s="4">
        <v>104115498.73999999</v>
      </c>
      <c r="L386" s="5">
        <v>4150001</v>
      </c>
      <c r="M386" s="6">
        <v>25.08806594</v>
      </c>
      <c r="N386" s="7" t="str">
        <f>IF(ISNUMBER(_xll.BDP($C386, "DELTA_MID")),_xll.BDP($C386, "DELTA_MID")," ")</f>
        <v xml:space="preserve"> </v>
      </c>
      <c r="O386" s="7" t="str">
        <f>IF(ISNUMBER(N386),_xll.BDP($C386, "OPT_UNDL_TICKER"),"")</f>
        <v/>
      </c>
      <c r="P386" s="8" t="str">
        <f>IF(ISNUMBER(N386),_xll.BDP($C386, "OPT_UNDL_PX")," ")</f>
        <v xml:space="preserve"> </v>
      </c>
      <c r="Q386" s="7" t="str">
        <f>IF(ISNUMBER(N386),+G386*_xll.BDP($C386, "PX_POS_MULT_FACTOR")*P386/K386," ")</f>
        <v xml:space="preserve"> </v>
      </c>
      <c r="R386" s="8" t="str">
        <f>IF(OR($A386="TUA",$A386="TYA"),"",IF(ISNUMBER(_xll.BDP($C386,"DUR_ADJ_OAS_MID")),_xll.BDP($C386,"DUR_ADJ_OAS_MID"),IF(ISNUMBER(_xll.BDP($E386&amp;" ISIN","DUR_ADJ_OAS_MID")),_xll.BDP($E386&amp;" ISIN","DUR_ADJ_OAS_MID")," ")))</f>
        <v xml:space="preserve"> </v>
      </c>
      <c r="S386" s="7" t="str">
        <f t="shared" si="5"/>
        <v xml:space="preserve"> </v>
      </c>
      <c r="T386" t="s">
        <v>1567</v>
      </c>
      <c r="U386" t="s">
        <v>1408</v>
      </c>
      <c r="AG386">
        <v>9.2400000000000002E-4</v>
      </c>
    </row>
    <row r="387" spans="1:33" x14ac:dyDescent="0.25">
      <c r="A387" t="s">
        <v>1297</v>
      </c>
      <c r="B387" t="s">
        <v>1568</v>
      </c>
      <c r="C387" t="s">
        <v>1568</v>
      </c>
      <c r="D387" t="s">
        <v>1569</v>
      </c>
      <c r="E387" t="s">
        <v>1570</v>
      </c>
      <c r="F387" t="s">
        <v>1571</v>
      </c>
      <c r="G387" s="1">
        <v>44000000</v>
      </c>
      <c r="H387" s="1">
        <v>99.308666669999994</v>
      </c>
      <c r="I387" s="2">
        <v>2219638.7999999998</v>
      </c>
      <c r="J387" s="3">
        <v>2.1319000000000001E-2</v>
      </c>
      <c r="K387" s="4">
        <v>104115498.73999999</v>
      </c>
      <c r="L387" s="5">
        <v>4150001</v>
      </c>
      <c r="M387" s="6">
        <v>25.08806594</v>
      </c>
      <c r="N387" s="7" t="str">
        <f>IF(ISNUMBER(_xll.BDP($C387, "DELTA_MID")),_xll.BDP($C387, "DELTA_MID")," ")</f>
        <v xml:space="preserve"> </v>
      </c>
      <c r="O387" s="7" t="str">
        <f>IF(ISNUMBER(N387),_xll.BDP($C387, "OPT_UNDL_TICKER"),"")</f>
        <v/>
      </c>
      <c r="P387" s="8" t="str">
        <f>IF(ISNUMBER(N387),_xll.BDP($C387, "OPT_UNDL_PX")," ")</f>
        <v xml:space="preserve"> </v>
      </c>
      <c r="Q387" s="7" t="str">
        <f>IF(ISNUMBER(N387),+G387*_xll.BDP($C387, "PX_POS_MULT_FACTOR")*P387/K387," ")</f>
        <v xml:space="preserve"> </v>
      </c>
      <c r="R387" s="8" t="str">
        <f>IF(OR($A387="TUA",$A387="TYA"),"",IF(ISNUMBER(_xll.BDP($C387,"DUR_ADJ_OAS_MID")),_xll.BDP($C387,"DUR_ADJ_OAS_MID"),IF(ISNUMBER(_xll.BDP($E387&amp;" ISIN","DUR_ADJ_OAS_MID")),_xll.BDP($E387&amp;" ISIN","DUR_ADJ_OAS_MID")," ")))</f>
        <v xml:space="preserve"> </v>
      </c>
      <c r="S387" s="7" t="str">
        <f t="shared" ref="S387:S450" si="6">IF(ISNUMBER(N387),Q387*N387,IF(ISNUMBER(R387),J387*R387," "))</f>
        <v xml:space="preserve"> </v>
      </c>
      <c r="T387" t="s">
        <v>1569</v>
      </c>
      <c r="U387" t="s">
        <v>1408</v>
      </c>
      <c r="AG387">
        <v>9.2400000000000002E-4</v>
      </c>
    </row>
    <row r="388" spans="1:33" x14ac:dyDescent="0.25">
      <c r="A388" t="s">
        <v>1297</v>
      </c>
      <c r="B388" t="s">
        <v>1572</v>
      </c>
      <c r="C388" t="s">
        <v>1572</v>
      </c>
      <c r="D388" t="s">
        <v>1573</v>
      </c>
      <c r="E388" t="s">
        <v>1574</v>
      </c>
      <c r="F388" t="s">
        <v>1575</v>
      </c>
      <c r="G388" s="1">
        <v>40000000</v>
      </c>
      <c r="H388" s="1">
        <v>100.25466667000001</v>
      </c>
      <c r="I388" s="2">
        <v>2037075.28</v>
      </c>
      <c r="J388" s="3">
        <v>1.9565530000000001E-2</v>
      </c>
      <c r="K388" s="4">
        <v>104115498.73999999</v>
      </c>
      <c r="L388" s="5">
        <v>4150001</v>
      </c>
      <c r="M388" s="6">
        <v>25.08806594</v>
      </c>
      <c r="N388" s="7" t="str">
        <f>IF(ISNUMBER(_xll.BDP($C388, "DELTA_MID")),_xll.BDP($C388, "DELTA_MID")," ")</f>
        <v xml:space="preserve"> </v>
      </c>
      <c r="O388" s="7" t="str">
        <f>IF(ISNUMBER(N388),_xll.BDP($C388, "OPT_UNDL_TICKER"),"")</f>
        <v/>
      </c>
      <c r="P388" s="8" t="str">
        <f>IF(ISNUMBER(N388),_xll.BDP($C388, "OPT_UNDL_PX")," ")</f>
        <v xml:space="preserve"> </v>
      </c>
      <c r="Q388" s="7" t="str">
        <f>IF(ISNUMBER(N388),+G388*_xll.BDP($C388, "PX_POS_MULT_FACTOR")*P388/K388," ")</f>
        <v xml:space="preserve"> </v>
      </c>
      <c r="R388" s="8" t="str">
        <f>IF(OR($A388="TUA",$A388="TYA"),"",IF(ISNUMBER(_xll.BDP($C388,"DUR_ADJ_OAS_MID")),_xll.BDP($C388,"DUR_ADJ_OAS_MID"),IF(ISNUMBER(_xll.BDP($E388&amp;" ISIN","DUR_ADJ_OAS_MID")),_xll.BDP($E388&amp;" ISIN","DUR_ADJ_OAS_MID")," ")))</f>
        <v xml:space="preserve"> </v>
      </c>
      <c r="S388" s="7" t="str">
        <f t="shared" si="6"/>
        <v xml:space="preserve"> </v>
      </c>
      <c r="T388" t="s">
        <v>1575</v>
      </c>
      <c r="U388" t="s">
        <v>1408</v>
      </c>
      <c r="AG388">
        <v>9.2400000000000002E-4</v>
      </c>
    </row>
    <row r="389" spans="1:33" x14ac:dyDescent="0.25">
      <c r="A389" t="s">
        <v>1297</v>
      </c>
      <c r="B389" t="s">
        <v>1576</v>
      </c>
      <c r="C389" t="s">
        <v>1576</v>
      </c>
      <c r="D389" t="s">
        <v>1577</v>
      </c>
      <c r="E389" t="s">
        <v>1578</v>
      </c>
      <c r="F389" t="s">
        <v>1579</v>
      </c>
      <c r="G389" s="1">
        <v>391274.56229999999</v>
      </c>
      <c r="H389" s="1">
        <v>72.846418200000002</v>
      </c>
      <c r="I389" s="2">
        <v>285029.5</v>
      </c>
      <c r="J389" s="3">
        <v>2.73763E-3</v>
      </c>
      <c r="K389" s="4">
        <v>104115498.73999999</v>
      </c>
      <c r="L389" s="5">
        <v>4150001</v>
      </c>
      <c r="M389" s="6">
        <v>25.08806594</v>
      </c>
      <c r="N389" s="7" t="str">
        <f>IF(ISNUMBER(_xll.BDP($C389, "DELTA_MID")),_xll.BDP($C389, "DELTA_MID")," ")</f>
        <v xml:space="preserve"> </v>
      </c>
      <c r="O389" s="7" t="str">
        <f>IF(ISNUMBER(N389),_xll.BDP($C389, "OPT_UNDL_TICKER"),"")</f>
        <v/>
      </c>
      <c r="P389" s="8" t="str">
        <f>IF(ISNUMBER(N389),_xll.BDP($C389, "OPT_UNDL_PX")," ")</f>
        <v xml:space="preserve"> </v>
      </c>
      <c r="Q389" s="7" t="str">
        <f>IF(ISNUMBER(N389),+G389*_xll.BDP($C389, "PX_POS_MULT_FACTOR")*P389/K389," ")</f>
        <v xml:space="preserve"> </v>
      </c>
      <c r="R389" s="8" t="str">
        <f>IF(OR($A389="TUA",$A389="TYA"),"",IF(ISNUMBER(_xll.BDP($C389,"DUR_ADJ_OAS_MID")),_xll.BDP($C389,"DUR_ADJ_OAS_MID"),IF(ISNUMBER(_xll.BDP($E389&amp;" ISIN","DUR_ADJ_OAS_MID")),_xll.BDP($E389&amp;" ISIN","DUR_ADJ_OAS_MID")," ")))</f>
        <v xml:space="preserve"> </v>
      </c>
      <c r="S389" s="7" t="str">
        <f t="shared" si="6"/>
        <v xml:space="preserve"> </v>
      </c>
      <c r="T389" t="s">
        <v>1579</v>
      </c>
      <c r="U389" t="s">
        <v>1408</v>
      </c>
      <c r="AG389">
        <v>9.2400000000000002E-4</v>
      </c>
    </row>
    <row r="390" spans="1:33" x14ac:dyDescent="0.25">
      <c r="A390" t="s">
        <v>1297</v>
      </c>
      <c r="B390" t="s">
        <v>1580</v>
      </c>
      <c r="C390" t="s">
        <v>1580</v>
      </c>
      <c r="D390" t="s">
        <v>1581</v>
      </c>
      <c r="E390" t="s">
        <v>1582</v>
      </c>
      <c r="F390" t="s">
        <v>1583</v>
      </c>
      <c r="G390" s="1">
        <v>4722</v>
      </c>
      <c r="H390" s="1">
        <v>35750</v>
      </c>
      <c r="I390" s="2">
        <v>1688115</v>
      </c>
      <c r="J390" s="3">
        <v>1.6213869999999998E-2</v>
      </c>
      <c r="K390" s="4">
        <v>104115498.73999999</v>
      </c>
      <c r="L390" s="5">
        <v>4150001</v>
      </c>
      <c r="M390" s="6">
        <v>25.08806594</v>
      </c>
      <c r="N390" s="7" t="str">
        <f>IF(ISNUMBER(_xll.BDP($C390, "DELTA_MID")),_xll.BDP($C390, "DELTA_MID")," ")</f>
        <v xml:space="preserve"> </v>
      </c>
      <c r="O390" s="7" t="str">
        <f>IF(ISNUMBER(N390),_xll.BDP($C390, "OPT_UNDL_TICKER"),"")</f>
        <v/>
      </c>
      <c r="P390" s="8" t="str">
        <f>IF(ISNUMBER(N390),_xll.BDP($C390, "OPT_UNDL_PX")," ")</f>
        <v xml:space="preserve"> </v>
      </c>
      <c r="Q390" s="7" t="str">
        <f>IF(ISNUMBER(N390),+G390*_xll.BDP($C390, "PX_POS_MULT_FACTOR")*P390/K390," ")</f>
        <v xml:space="preserve"> </v>
      </c>
      <c r="R390" s="8" t="str">
        <f>IF(OR($A390="TUA",$A390="TYA"),"",IF(ISNUMBER(_xll.BDP($C390,"DUR_ADJ_OAS_MID")),_xll.BDP($C390,"DUR_ADJ_OAS_MID"),IF(ISNUMBER(_xll.BDP($E390&amp;" ISIN","DUR_ADJ_OAS_MID")),_xll.BDP($E390&amp;" ISIN","DUR_ADJ_OAS_MID")," ")))</f>
        <v xml:space="preserve"> </v>
      </c>
      <c r="S390" s="7" t="str">
        <f t="shared" si="6"/>
        <v xml:space="preserve"> </v>
      </c>
      <c r="T390" t="s">
        <v>1583</v>
      </c>
      <c r="U390" t="s">
        <v>1408</v>
      </c>
      <c r="AG390">
        <v>9.2400000000000002E-4</v>
      </c>
    </row>
    <row r="391" spans="1:33" x14ac:dyDescent="0.25">
      <c r="A391" t="s">
        <v>1297</v>
      </c>
      <c r="B391" t="s">
        <v>1584</v>
      </c>
      <c r="C391" t="s">
        <v>1584</v>
      </c>
      <c r="D391" t="s">
        <v>1585</v>
      </c>
      <c r="E391" t="s">
        <v>1586</v>
      </c>
      <c r="F391" t="s">
        <v>1587</v>
      </c>
      <c r="G391" s="1">
        <v>600000</v>
      </c>
      <c r="H391" s="1">
        <v>94.847569440000001</v>
      </c>
      <c r="I391" s="2">
        <v>569085.42000000004</v>
      </c>
      <c r="J391" s="3">
        <v>5.4659000000000001E-3</v>
      </c>
      <c r="K391" s="4">
        <v>104115498.73999999</v>
      </c>
      <c r="L391" s="5">
        <v>4150001</v>
      </c>
      <c r="M391" s="6">
        <v>25.08806594</v>
      </c>
      <c r="N391" s="7" t="str">
        <f>IF(ISNUMBER(_xll.BDP($C391, "DELTA_MID")),_xll.BDP($C391, "DELTA_MID")," ")</f>
        <v xml:space="preserve"> </v>
      </c>
      <c r="O391" s="7" t="str">
        <f>IF(ISNUMBER(N391),_xll.BDP($C391, "OPT_UNDL_TICKER"),"")</f>
        <v/>
      </c>
      <c r="P391" s="8" t="str">
        <f>IF(ISNUMBER(N391),_xll.BDP($C391, "OPT_UNDL_PX")," ")</f>
        <v xml:space="preserve"> </v>
      </c>
      <c r="Q391" s="7" t="str">
        <f>IF(ISNUMBER(N391),+G391*_xll.BDP($C391, "PX_POS_MULT_FACTOR")*P391/K391," ")</f>
        <v xml:space="preserve"> </v>
      </c>
      <c r="R391" s="8" t="str">
        <f>IF(OR($A391="TUA",$A391="TYA"),"",IF(ISNUMBER(_xll.BDP($C391,"DUR_ADJ_OAS_MID")),_xll.BDP($C391,"DUR_ADJ_OAS_MID"),IF(ISNUMBER(_xll.BDP($E391&amp;" ISIN","DUR_ADJ_OAS_MID")),_xll.BDP($E391&amp;" ISIN","DUR_ADJ_OAS_MID")," ")))</f>
        <v xml:space="preserve"> </v>
      </c>
      <c r="S391" s="7" t="str">
        <f t="shared" si="6"/>
        <v xml:space="preserve"> </v>
      </c>
      <c r="T391" t="s">
        <v>1587</v>
      </c>
      <c r="U391" t="s">
        <v>1408</v>
      </c>
      <c r="AG391">
        <v>9.2400000000000002E-4</v>
      </c>
    </row>
    <row r="392" spans="1:33" x14ac:dyDescent="0.25">
      <c r="A392" t="s">
        <v>1297</v>
      </c>
      <c r="B392" t="s">
        <v>1588</v>
      </c>
      <c r="C392" t="s">
        <v>1588</v>
      </c>
      <c r="D392" t="s">
        <v>1589</v>
      </c>
      <c r="E392" t="s">
        <v>1590</v>
      </c>
      <c r="F392" t="s">
        <v>1591</v>
      </c>
      <c r="G392" s="1">
        <v>430000</v>
      </c>
      <c r="H392" s="1">
        <v>99.814867800000002</v>
      </c>
      <c r="I392" s="2">
        <v>429203.93</v>
      </c>
      <c r="J392" s="3">
        <v>4.1223800000000001E-3</v>
      </c>
      <c r="K392" s="4">
        <v>104115498.73999999</v>
      </c>
      <c r="L392" s="5">
        <v>4150001</v>
      </c>
      <c r="M392" s="6">
        <v>25.08806594</v>
      </c>
      <c r="N392" s="7" t="str">
        <f>IF(ISNUMBER(_xll.BDP($C392, "DELTA_MID")),_xll.BDP($C392, "DELTA_MID")," ")</f>
        <v xml:space="preserve"> </v>
      </c>
      <c r="O392" s="7" t="str">
        <f>IF(ISNUMBER(N392),_xll.BDP($C392, "OPT_UNDL_TICKER"),"")</f>
        <v/>
      </c>
      <c r="P392" s="8" t="str">
        <f>IF(ISNUMBER(N392),_xll.BDP($C392, "OPT_UNDL_PX")," ")</f>
        <v xml:space="preserve"> </v>
      </c>
      <c r="Q392" s="7" t="str">
        <f>IF(ISNUMBER(N392),+G392*_xll.BDP($C392, "PX_POS_MULT_FACTOR")*P392/K392," ")</f>
        <v xml:space="preserve"> </v>
      </c>
      <c r="R392" s="8" t="str">
        <f>IF(OR($A392="TUA",$A392="TYA"),"",IF(ISNUMBER(_xll.BDP($C392,"DUR_ADJ_OAS_MID")),_xll.BDP($C392,"DUR_ADJ_OAS_MID"),IF(ISNUMBER(_xll.BDP($E392&amp;" ISIN","DUR_ADJ_OAS_MID")),_xll.BDP($E392&amp;" ISIN","DUR_ADJ_OAS_MID")," ")))</f>
        <v xml:space="preserve"> </v>
      </c>
      <c r="S392" s="7" t="str">
        <f t="shared" si="6"/>
        <v xml:space="preserve"> </v>
      </c>
      <c r="T392" t="s">
        <v>1591</v>
      </c>
      <c r="U392" t="s">
        <v>1408</v>
      </c>
      <c r="AG392">
        <v>9.2400000000000002E-4</v>
      </c>
    </row>
    <row r="393" spans="1:33" x14ac:dyDescent="0.25">
      <c r="A393" t="s">
        <v>1297</v>
      </c>
      <c r="B393" t="s">
        <v>1592</v>
      </c>
      <c r="C393" t="s">
        <v>1592</v>
      </c>
      <c r="D393" t="s">
        <v>1593</v>
      </c>
      <c r="E393" t="s">
        <v>1594</v>
      </c>
      <c r="F393" t="s">
        <v>1595</v>
      </c>
      <c r="G393" s="1">
        <v>400000</v>
      </c>
      <c r="H393" s="1">
        <v>99.338750000000005</v>
      </c>
      <c r="I393" s="2">
        <v>397355</v>
      </c>
      <c r="J393" s="3">
        <v>3.8164800000000001E-3</v>
      </c>
      <c r="K393" s="4">
        <v>104115498.73999999</v>
      </c>
      <c r="L393" s="5">
        <v>4150001</v>
      </c>
      <c r="M393" s="6">
        <v>25.08806594</v>
      </c>
      <c r="N393" s="7" t="str">
        <f>IF(ISNUMBER(_xll.BDP($C393, "DELTA_MID")),_xll.BDP($C393, "DELTA_MID")," ")</f>
        <v xml:space="preserve"> </v>
      </c>
      <c r="O393" s="7" t="str">
        <f>IF(ISNUMBER(N393),_xll.BDP($C393, "OPT_UNDL_TICKER"),"")</f>
        <v/>
      </c>
      <c r="P393" s="8" t="str">
        <f>IF(ISNUMBER(N393),_xll.BDP($C393, "OPT_UNDL_PX")," ")</f>
        <v xml:space="preserve"> </v>
      </c>
      <c r="Q393" s="7" t="str">
        <f>IF(ISNUMBER(N393),+G393*_xll.BDP($C393, "PX_POS_MULT_FACTOR")*P393/K393," ")</f>
        <v xml:space="preserve"> </v>
      </c>
      <c r="R393" s="8" t="str">
        <f>IF(OR($A393="TUA",$A393="TYA"),"",IF(ISNUMBER(_xll.BDP($C393,"DUR_ADJ_OAS_MID")),_xll.BDP($C393,"DUR_ADJ_OAS_MID"),IF(ISNUMBER(_xll.BDP($E393&amp;" ISIN","DUR_ADJ_OAS_MID")),_xll.BDP($E393&amp;" ISIN","DUR_ADJ_OAS_MID")," ")))</f>
        <v xml:space="preserve"> </v>
      </c>
      <c r="S393" s="7" t="str">
        <f t="shared" si="6"/>
        <v xml:space="preserve"> </v>
      </c>
      <c r="T393" t="s">
        <v>1595</v>
      </c>
      <c r="U393" t="s">
        <v>1408</v>
      </c>
      <c r="AG393">
        <v>9.2400000000000002E-4</v>
      </c>
    </row>
    <row r="394" spans="1:33" x14ac:dyDescent="0.25">
      <c r="A394" t="s">
        <v>1297</v>
      </c>
      <c r="B394" t="s">
        <v>1596</v>
      </c>
      <c r="C394" t="s">
        <v>1596</v>
      </c>
      <c r="D394" t="s">
        <v>1597</v>
      </c>
      <c r="E394" t="s">
        <v>1598</v>
      </c>
      <c r="F394" t="s">
        <v>1599</v>
      </c>
      <c r="G394" s="1">
        <v>447869</v>
      </c>
      <c r="H394" s="1">
        <v>44.777496069999998</v>
      </c>
      <c r="I394" s="2">
        <v>200544.52</v>
      </c>
      <c r="J394" s="3">
        <v>1.9261700000000001E-3</v>
      </c>
      <c r="K394" s="4">
        <v>104115498.73999999</v>
      </c>
      <c r="L394" s="5">
        <v>4150001</v>
      </c>
      <c r="M394" s="6">
        <v>25.08806594</v>
      </c>
      <c r="N394" s="7" t="str">
        <f>IF(ISNUMBER(_xll.BDP($C394, "DELTA_MID")),_xll.BDP($C394, "DELTA_MID")," ")</f>
        <v xml:space="preserve"> </v>
      </c>
      <c r="O394" s="7" t="str">
        <f>IF(ISNUMBER(N394),_xll.BDP($C394, "OPT_UNDL_TICKER"),"")</f>
        <v/>
      </c>
      <c r="P394" s="8" t="str">
        <f>IF(ISNUMBER(N394),_xll.BDP($C394, "OPT_UNDL_PX")," ")</f>
        <v xml:space="preserve"> </v>
      </c>
      <c r="Q394" s="7" t="str">
        <f>IF(ISNUMBER(N394),+G394*_xll.BDP($C394, "PX_POS_MULT_FACTOR")*P394/K394," ")</f>
        <v xml:space="preserve"> </v>
      </c>
      <c r="R394" s="8" t="str">
        <f>IF(OR($A394="TUA",$A394="TYA"),"",IF(ISNUMBER(_xll.BDP($C394,"DUR_ADJ_OAS_MID")),_xll.BDP($C394,"DUR_ADJ_OAS_MID"),IF(ISNUMBER(_xll.BDP($E394&amp;" ISIN","DUR_ADJ_OAS_MID")),_xll.BDP($E394&amp;" ISIN","DUR_ADJ_OAS_MID")," ")))</f>
        <v xml:space="preserve"> </v>
      </c>
      <c r="S394" s="7" t="str">
        <f t="shared" si="6"/>
        <v xml:space="preserve"> </v>
      </c>
      <c r="T394" t="s">
        <v>1599</v>
      </c>
      <c r="U394" t="s">
        <v>1408</v>
      </c>
      <c r="AG394">
        <v>9.2400000000000002E-4</v>
      </c>
    </row>
    <row r="395" spans="1:33" x14ac:dyDescent="0.25">
      <c r="A395" t="s">
        <v>1297</v>
      </c>
      <c r="B395" t="s">
        <v>1600</v>
      </c>
      <c r="C395" t="s">
        <v>1600</v>
      </c>
      <c r="D395" t="s">
        <v>1601</v>
      </c>
      <c r="E395" t="s">
        <v>1602</v>
      </c>
      <c r="F395" t="s">
        <v>1603</v>
      </c>
      <c r="G395" s="1">
        <v>850000</v>
      </c>
      <c r="H395" s="1">
        <v>94.165999999999997</v>
      </c>
      <c r="I395" s="2">
        <v>800411</v>
      </c>
      <c r="J395" s="3">
        <v>7.6877200000000003E-3</v>
      </c>
      <c r="K395" s="4">
        <v>104115498.73999999</v>
      </c>
      <c r="L395" s="5">
        <v>4150001</v>
      </c>
      <c r="M395" s="6">
        <v>25.08806594</v>
      </c>
      <c r="N395" s="7" t="str">
        <f>IF(ISNUMBER(_xll.BDP($C395, "DELTA_MID")),_xll.BDP($C395, "DELTA_MID")," ")</f>
        <v xml:space="preserve"> </v>
      </c>
      <c r="O395" s="7" t="str">
        <f>IF(ISNUMBER(N395),_xll.BDP($C395, "OPT_UNDL_TICKER"),"")</f>
        <v/>
      </c>
      <c r="P395" s="8" t="str">
        <f>IF(ISNUMBER(N395),_xll.BDP($C395, "OPT_UNDL_PX")," ")</f>
        <v xml:space="preserve"> </v>
      </c>
      <c r="Q395" s="7" t="str">
        <f>IF(ISNUMBER(N395),+G395*_xll.BDP($C395, "PX_POS_MULT_FACTOR")*P395/K395," ")</f>
        <v xml:space="preserve"> </v>
      </c>
      <c r="R395" s="8" t="str">
        <f>IF(OR($A395="TUA",$A395="TYA"),"",IF(ISNUMBER(_xll.BDP($C395,"DUR_ADJ_OAS_MID")),_xll.BDP($C395,"DUR_ADJ_OAS_MID"),IF(ISNUMBER(_xll.BDP($E395&amp;" ISIN","DUR_ADJ_OAS_MID")),_xll.BDP($E395&amp;" ISIN","DUR_ADJ_OAS_MID")," ")))</f>
        <v xml:space="preserve"> </v>
      </c>
      <c r="S395" s="7" t="str">
        <f t="shared" si="6"/>
        <v xml:space="preserve"> </v>
      </c>
      <c r="T395" t="s">
        <v>1603</v>
      </c>
      <c r="U395" t="s">
        <v>1408</v>
      </c>
      <c r="AG395">
        <v>9.2400000000000002E-4</v>
      </c>
    </row>
    <row r="396" spans="1:33" x14ac:dyDescent="0.25">
      <c r="A396" t="s">
        <v>1297</v>
      </c>
      <c r="B396" t="s">
        <v>1604</v>
      </c>
      <c r="C396" t="s">
        <v>1604</v>
      </c>
      <c r="D396" t="s">
        <v>1605</v>
      </c>
      <c r="E396" t="s">
        <v>1606</v>
      </c>
      <c r="F396" t="s">
        <v>1607</v>
      </c>
      <c r="G396" s="1">
        <v>500000</v>
      </c>
      <c r="H396" s="1">
        <v>84.871686109999999</v>
      </c>
      <c r="I396" s="2">
        <v>424358.43</v>
      </c>
      <c r="J396" s="3">
        <v>4.0758399999999998E-3</v>
      </c>
      <c r="K396" s="4">
        <v>104115498.73999999</v>
      </c>
      <c r="L396" s="5">
        <v>4150001</v>
      </c>
      <c r="M396" s="6">
        <v>25.08806594</v>
      </c>
      <c r="N396" s="7" t="str">
        <f>IF(ISNUMBER(_xll.BDP($C396, "DELTA_MID")),_xll.BDP($C396, "DELTA_MID")," ")</f>
        <v xml:space="preserve"> </v>
      </c>
      <c r="O396" s="7" t="str">
        <f>IF(ISNUMBER(N396),_xll.BDP($C396, "OPT_UNDL_TICKER"),"")</f>
        <v/>
      </c>
      <c r="P396" s="8" t="str">
        <f>IF(ISNUMBER(N396),_xll.BDP($C396, "OPT_UNDL_PX")," ")</f>
        <v xml:space="preserve"> </v>
      </c>
      <c r="Q396" s="7" t="str">
        <f>IF(ISNUMBER(N396),+G396*_xll.BDP($C396, "PX_POS_MULT_FACTOR")*P396/K396," ")</f>
        <v xml:space="preserve"> </v>
      </c>
      <c r="R396" s="8" t="str">
        <f>IF(OR($A396="TUA",$A396="TYA"),"",IF(ISNUMBER(_xll.BDP($C396,"DUR_ADJ_OAS_MID")),_xll.BDP($C396,"DUR_ADJ_OAS_MID"),IF(ISNUMBER(_xll.BDP($E396&amp;" ISIN","DUR_ADJ_OAS_MID")),_xll.BDP($E396&amp;" ISIN","DUR_ADJ_OAS_MID")," ")))</f>
        <v xml:space="preserve"> </v>
      </c>
      <c r="S396" s="7" t="str">
        <f t="shared" si="6"/>
        <v xml:space="preserve"> </v>
      </c>
      <c r="T396" t="s">
        <v>1607</v>
      </c>
      <c r="U396" t="s">
        <v>1408</v>
      </c>
      <c r="AG396">
        <v>9.2400000000000002E-4</v>
      </c>
    </row>
    <row r="397" spans="1:33" x14ac:dyDescent="0.25">
      <c r="A397" t="s">
        <v>1297</v>
      </c>
      <c r="B397" t="s">
        <v>1608</v>
      </c>
      <c r="C397" t="s">
        <v>1608</v>
      </c>
      <c r="D397" t="s">
        <v>1609</v>
      </c>
      <c r="E397" t="s">
        <v>1610</v>
      </c>
      <c r="F397" t="s">
        <v>1611</v>
      </c>
      <c r="G397" s="1">
        <v>1800000</v>
      </c>
      <c r="H397" s="1">
        <v>12.15</v>
      </c>
      <c r="I397" s="2">
        <v>218700</v>
      </c>
      <c r="J397" s="3">
        <v>2.1005500000000001E-3</v>
      </c>
      <c r="K397" s="4">
        <v>104115498.73999999</v>
      </c>
      <c r="L397" s="5">
        <v>4150001</v>
      </c>
      <c r="M397" s="6">
        <v>25.08806594</v>
      </c>
      <c r="N397" s="7" t="str">
        <f>IF(ISNUMBER(_xll.BDP($C397, "DELTA_MID")),_xll.BDP($C397, "DELTA_MID")," ")</f>
        <v xml:space="preserve"> </v>
      </c>
      <c r="O397" s="7" t="str">
        <f>IF(ISNUMBER(N397),_xll.BDP($C397, "OPT_UNDL_TICKER"),"")</f>
        <v/>
      </c>
      <c r="P397" s="8" t="str">
        <f>IF(ISNUMBER(N397),_xll.BDP($C397, "OPT_UNDL_PX")," ")</f>
        <v xml:space="preserve"> </v>
      </c>
      <c r="Q397" s="7" t="str">
        <f>IF(ISNUMBER(N397),+G397*_xll.BDP($C397, "PX_POS_MULT_FACTOR")*P397/K397," ")</f>
        <v xml:space="preserve"> </v>
      </c>
      <c r="R397" s="8" t="str">
        <f>IF(OR($A397="TUA",$A397="TYA"),"",IF(ISNUMBER(_xll.BDP($C397,"DUR_ADJ_OAS_MID")),_xll.BDP($C397,"DUR_ADJ_OAS_MID"),IF(ISNUMBER(_xll.BDP($E397&amp;" ISIN","DUR_ADJ_OAS_MID")),_xll.BDP($E397&amp;" ISIN","DUR_ADJ_OAS_MID")," ")))</f>
        <v xml:space="preserve"> </v>
      </c>
      <c r="S397" s="7" t="str">
        <f t="shared" si="6"/>
        <v xml:space="preserve"> </v>
      </c>
      <c r="T397" t="s">
        <v>1611</v>
      </c>
      <c r="U397" t="s">
        <v>1408</v>
      </c>
      <c r="AG397">
        <v>9.2400000000000002E-4</v>
      </c>
    </row>
    <row r="398" spans="1:33" x14ac:dyDescent="0.25">
      <c r="A398" t="s">
        <v>1297</v>
      </c>
      <c r="B398" t="s">
        <v>1612</v>
      </c>
      <c r="C398" t="s">
        <v>1612</v>
      </c>
      <c r="D398" t="s">
        <v>1613</v>
      </c>
      <c r="E398" t="s">
        <v>1614</v>
      </c>
      <c r="F398" t="s">
        <v>1615</v>
      </c>
      <c r="G398" s="1">
        <v>1000000</v>
      </c>
      <c r="H398" s="1">
        <v>102.86111111</v>
      </c>
      <c r="I398" s="2">
        <v>1028611.11</v>
      </c>
      <c r="J398" s="3">
        <v>9.8795199999999993E-3</v>
      </c>
      <c r="K398" s="4">
        <v>104115498.73999999</v>
      </c>
      <c r="L398" s="5">
        <v>4150001</v>
      </c>
      <c r="M398" s="6">
        <v>25.08806594</v>
      </c>
      <c r="N398" s="7" t="str">
        <f>IF(ISNUMBER(_xll.BDP($C398, "DELTA_MID")),_xll.BDP($C398, "DELTA_MID")," ")</f>
        <v xml:space="preserve"> </v>
      </c>
      <c r="O398" s="7" t="str">
        <f>IF(ISNUMBER(N398),_xll.BDP($C398, "OPT_UNDL_TICKER"),"")</f>
        <v/>
      </c>
      <c r="P398" s="8" t="str">
        <f>IF(ISNUMBER(N398),_xll.BDP($C398, "OPT_UNDL_PX")," ")</f>
        <v xml:space="preserve"> </v>
      </c>
      <c r="Q398" s="7" t="str">
        <f>IF(ISNUMBER(N398),+G398*_xll.BDP($C398, "PX_POS_MULT_FACTOR")*P398/K398," ")</f>
        <v xml:space="preserve"> </v>
      </c>
      <c r="R398" s="8" t="str">
        <f>IF(OR($A398="TUA",$A398="TYA"),"",IF(ISNUMBER(_xll.BDP($C398,"DUR_ADJ_OAS_MID")),_xll.BDP($C398,"DUR_ADJ_OAS_MID"),IF(ISNUMBER(_xll.BDP($E398&amp;" ISIN","DUR_ADJ_OAS_MID")),_xll.BDP($E398&amp;" ISIN","DUR_ADJ_OAS_MID")," ")))</f>
        <v xml:space="preserve"> </v>
      </c>
      <c r="S398" s="7" t="str">
        <f t="shared" si="6"/>
        <v xml:space="preserve"> </v>
      </c>
      <c r="T398" t="s">
        <v>1615</v>
      </c>
      <c r="U398" t="s">
        <v>1408</v>
      </c>
      <c r="AG398">
        <v>9.2400000000000002E-4</v>
      </c>
    </row>
    <row r="399" spans="1:33" x14ac:dyDescent="0.25">
      <c r="A399" t="s">
        <v>1297</v>
      </c>
      <c r="B399" t="s">
        <v>1616</v>
      </c>
      <c r="C399" t="s">
        <v>1616</v>
      </c>
      <c r="D399" t="s">
        <v>1617</v>
      </c>
      <c r="E399" t="s">
        <v>1618</v>
      </c>
      <c r="F399" t="s">
        <v>1619</v>
      </c>
      <c r="G399" s="1">
        <v>2404951.9759999998</v>
      </c>
      <c r="H399" s="1">
        <v>84.394376159999993</v>
      </c>
      <c r="I399" s="2">
        <v>2029644.22</v>
      </c>
      <c r="J399" s="3">
        <v>1.949416E-2</v>
      </c>
      <c r="K399" s="4">
        <v>104115498.73999999</v>
      </c>
      <c r="L399" s="5">
        <v>4150001</v>
      </c>
      <c r="M399" s="6">
        <v>25.08806594</v>
      </c>
      <c r="N399" s="7" t="str">
        <f>IF(ISNUMBER(_xll.BDP($C399, "DELTA_MID")),_xll.BDP($C399, "DELTA_MID")," ")</f>
        <v xml:space="preserve"> </v>
      </c>
      <c r="O399" s="7" t="str">
        <f>IF(ISNUMBER(N399),_xll.BDP($C399, "OPT_UNDL_TICKER"),"")</f>
        <v/>
      </c>
      <c r="P399" s="8" t="str">
        <f>IF(ISNUMBER(N399),_xll.BDP($C399, "OPT_UNDL_PX")," ")</f>
        <v xml:space="preserve"> </v>
      </c>
      <c r="Q399" s="7" t="str">
        <f>IF(ISNUMBER(N399),+G399*_xll.BDP($C399, "PX_POS_MULT_FACTOR")*P399/K399," ")</f>
        <v xml:space="preserve"> </v>
      </c>
      <c r="R399" s="8" t="str">
        <f>IF(OR($A399="TUA",$A399="TYA"),"",IF(ISNUMBER(_xll.BDP($C399,"DUR_ADJ_OAS_MID")),_xll.BDP($C399,"DUR_ADJ_OAS_MID"),IF(ISNUMBER(_xll.BDP($E399&amp;" ISIN","DUR_ADJ_OAS_MID")),_xll.BDP($E399&amp;" ISIN","DUR_ADJ_OAS_MID")," ")))</f>
        <v xml:space="preserve"> </v>
      </c>
      <c r="S399" s="7" t="str">
        <f t="shared" si="6"/>
        <v xml:space="preserve"> </v>
      </c>
      <c r="T399" t="s">
        <v>1619</v>
      </c>
      <c r="U399" t="s">
        <v>1408</v>
      </c>
      <c r="AG399">
        <v>9.2400000000000002E-4</v>
      </c>
    </row>
    <row r="400" spans="1:33" x14ac:dyDescent="0.25">
      <c r="A400" t="s">
        <v>1297</v>
      </c>
      <c r="B400" t="s">
        <v>1620</v>
      </c>
      <c r="C400" t="s">
        <v>1620</v>
      </c>
      <c r="D400" t="s">
        <v>1621</v>
      </c>
      <c r="E400" t="s">
        <v>1622</v>
      </c>
      <c r="F400" t="s">
        <v>1623</v>
      </c>
      <c r="G400" s="1">
        <v>1000000</v>
      </c>
      <c r="H400" s="1">
        <v>65.886194439999997</v>
      </c>
      <c r="I400" s="2">
        <v>658861.93999999994</v>
      </c>
      <c r="J400" s="3">
        <v>6.3281800000000001E-3</v>
      </c>
      <c r="K400" s="4">
        <v>104115498.73999999</v>
      </c>
      <c r="L400" s="5">
        <v>4150001</v>
      </c>
      <c r="M400" s="6">
        <v>25.08806594</v>
      </c>
      <c r="N400" s="7" t="str">
        <f>IF(ISNUMBER(_xll.BDP($C400, "DELTA_MID")),_xll.BDP($C400, "DELTA_MID")," ")</f>
        <v xml:space="preserve"> </v>
      </c>
      <c r="O400" s="7" t="str">
        <f>IF(ISNUMBER(N400),_xll.BDP($C400, "OPT_UNDL_TICKER"),"")</f>
        <v/>
      </c>
      <c r="P400" s="8" t="str">
        <f>IF(ISNUMBER(N400),_xll.BDP($C400, "OPT_UNDL_PX")," ")</f>
        <v xml:space="preserve"> </v>
      </c>
      <c r="Q400" s="7" t="str">
        <f>IF(ISNUMBER(N400),+G400*_xll.BDP($C400, "PX_POS_MULT_FACTOR")*P400/K400," ")</f>
        <v xml:space="preserve"> </v>
      </c>
      <c r="R400" s="8" t="str">
        <f>IF(OR($A400="TUA",$A400="TYA"),"",IF(ISNUMBER(_xll.BDP($C400,"DUR_ADJ_OAS_MID")),_xll.BDP($C400,"DUR_ADJ_OAS_MID"),IF(ISNUMBER(_xll.BDP($E400&amp;" ISIN","DUR_ADJ_OAS_MID")),_xll.BDP($E400&amp;" ISIN","DUR_ADJ_OAS_MID")," ")))</f>
        <v xml:space="preserve"> </v>
      </c>
      <c r="S400" s="7" t="str">
        <f t="shared" si="6"/>
        <v xml:space="preserve"> </v>
      </c>
      <c r="T400" t="s">
        <v>1623</v>
      </c>
      <c r="U400" t="s">
        <v>1408</v>
      </c>
      <c r="AG400">
        <v>9.2400000000000002E-4</v>
      </c>
    </row>
    <row r="401" spans="1:33" x14ac:dyDescent="0.25">
      <c r="A401" t="s">
        <v>1297</v>
      </c>
      <c r="B401" t="s">
        <v>1624</v>
      </c>
      <c r="C401" t="s">
        <v>1624</v>
      </c>
      <c r="D401" t="s">
        <v>1625</v>
      </c>
      <c r="E401" t="s">
        <v>1626</v>
      </c>
      <c r="F401" t="s">
        <v>1627</v>
      </c>
      <c r="G401" s="1">
        <v>500000</v>
      </c>
      <c r="H401" s="1">
        <v>100.19283</v>
      </c>
      <c r="I401" s="2">
        <v>500964.15</v>
      </c>
      <c r="J401" s="3">
        <v>4.81162E-3</v>
      </c>
      <c r="K401" s="4">
        <v>104115498.73999999</v>
      </c>
      <c r="L401" s="5">
        <v>4150001</v>
      </c>
      <c r="M401" s="6">
        <v>25.08806594</v>
      </c>
      <c r="N401" s="7" t="str">
        <f>IF(ISNUMBER(_xll.BDP($C401, "DELTA_MID")),_xll.BDP($C401, "DELTA_MID")," ")</f>
        <v xml:space="preserve"> </v>
      </c>
      <c r="O401" s="7" t="str">
        <f>IF(ISNUMBER(N401),_xll.BDP($C401, "OPT_UNDL_TICKER"),"")</f>
        <v/>
      </c>
      <c r="P401" s="8" t="str">
        <f>IF(ISNUMBER(N401),_xll.BDP($C401, "OPT_UNDL_PX")," ")</f>
        <v xml:space="preserve"> </v>
      </c>
      <c r="Q401" s="7" t="str">
        <f>IF(ISNUMBER(N401),+G401*_xll.BDP($C401, "PX_POS_MULT_FACTOR")*P401/K401," ")</f>
        <v xml:space="preserve"> </v>
      </c>
      <c r="R401" s="8" t="str">
        <f>IF(OR($A401="TUA",$A401="TYA"),"",IF(ISNUMBER(_xll.BDP($C401,"DUR_ADJ_OAS_MID")),_xll.BDP($C401,"DUR_ADJ_OAS_MID"),IF(ISNUMBER(_xll.BDP($E401&amp;" ISIN","DUR_ADJ_OAS_MID")),_xll.BDP($E401&amp;" ISIN","DUR_ADJ_OAS_MID")," ")))</f>
        <v xml:space="preserve"> </v>
      </c>
      <c r="S401" s="7" t="str">
        <f t="shared" si="6"/>
        <v xml:space="preserve"> </v>
      </c>
      <c r="T401" t="s">
        <v>1627</v>
      </c>
      <c r="U401" t="s">
        <v>1408</v>
      </c>
      <c r="AG401">
        <v>9.2400000000000002E-4</v>
      </c>
    </row>
    <row r="402" spans="1:33" x14ac:dyDescent="0.25">
      <c r="A402" t="s">
        <v>1297</v>
      </c>
      <c r="B402" t="s">
        <v>1628</v>
      </c>
      <c r="C402" t="s">
        <v>1628</v>
      </c>
      <c r="D402" t="s">
        <v>1629</v>
      </c>
      <c r="E402" t="s">
        <v>1630</v>
      </c>
      <c r="F402" t="s">
        <v>1631</v>
      </c>
      <c r="G402" s="1">
        <v>2000000</v>
      </c>
      <c r="H402" s="1">
        <v>98.256515559999997</v>
      </c>
      <c r="I402" s="2">
        <v>1965130.31</v>
      </c>
      <c r="J402" s="3">
        <v>1.8874519999999999E-2</v>
      </c>
      <c r="K402" s="4">
        <v>104115498.73999999</v>
      </c>
      <c r="L402" s="5">
        <v>4150001</v>
      </c>
      <c r="M402" s="6">
        <v>25.08806594</v>
      </c>
      <c r="N402" s="7" t="str">
        <f>IF(ISNUMBER(_xll.BDP($C402, "DELTA_MID")),_xll.BDP($C402, "DELTA_MID")," ")</f>
        <v xml:space="preserve"> </v>
      </c>
      <c r="O402" s="7" t="str">
        <f>IF(ISNUMBER(N402),_xll.BDP($C402, "OPT_UNDL_TICKER"),"")</f>
        <v/>
      </c>
      <c r="P402" s="8" t="str">
        <f>IF(ISNUMBER(N402),_xll.BDP($C402, "OPT_UNDL_PX")," ")</f>
        <v xml:space="preserve"> </v>
      </c>
      <c r="Q402" s="7" t="str">
        <f>IF(ISNUMBER(N402),+G402*_xll.BDP($C402, "PX_POS_MULT_FACTOR")*P402/K402," ")</f>
        <v xml:space="preserve"> </v>
      </c>
      <c r="R402" s="8" t="str">
        <f>IF(OR($A402="TUA",$A402="TYA"),"",IF(ISNUMBER(_xll.BDP($C402,"DUR_ADJ_OAS_MID")),_xll.BDP($C402,"DUR_ADJ_OAS_MID"),IF(ISNUMBER(_xll.BDP($E402&amp;" ISIN","DUR_ADJ_OAS_MID")),_xll.BDP($E402&amp;" ISIN","DUR_ADJ_OAS_MID")," ")))</f>
        <v xml:space="preserve"> </v>
      </c>
      <c r="S402" s="7" t="str">
        <f t="shared" si="6"/>
        <v xml:space="preserve"> </v>
      </c>
      <c r="T402" t="s">
        <v>1631</v>
      </c>
      <c r="U402" t="s">
        <v>1408</v>
      </c>
      <c r="AG402">
        <v>9.2400000000000002E-4</v>
      </c>
    </row>
    <row r="403" spans="1:33" x14ac:dyDescent="0.25">
      <c r="A403" t="s">
        <v>1297</v>
      </c>
      <c r="B403" t="s">
        <v>1632</v>
      </c>
      <c r="C403" t="s">
        <v>1632</v>
      </c>
      <c r="D403" t="s">
        <v>1633</v>
      </c>
      <c r="E403" t="s">
        <v>1634</v>
      </c>
      <c r="F403" t="s">
        <v>1635</v>
      </c>
      <c r="G403" s="1">
        <v>1150000</v>
      </c>
      <c r="H403" s="1">
        <v>103.0649335</v>
      </c>
      <c r="I403" s="2">
        <v>1185246.74</v>
      </c>
      <c r="J403" s="3">
        <v>1.138396E-2</v>
      </c>
      <c r="K403" s="4">
        <v>104115498.73999999</v>
      </c>
      <c r="L403" s="5">
        <v>4150001</v>
      </c>
      <c r="M403" s="6">
        <v>25.08806594</v>
      </c>
      <c r="N403" s="7" t="str">
        <f>IF(ISNUMBER(_xll.BDP($C403, "DELTA_MID")),_xll.BDP($C403, "DELTA_MID")," ")</f>
        <v xml:space="preserve"> </v>
      </c>
      <c r="O403" s="7" t="str">
        <f>IF(ISNUMBER(N403),_xll.BDP($C403, "OPT_UNDL_TICKER"),"")</f>
        <v/>
      </c>
      <c r="P403" s="8" t="str">
        <f>IF(ISNUMBER(N403),_xll.BDP($C403, "OPT_UNDL_PX")," ")</f>
        <v xml:space="preserve"> </v>
      </c>
      <c r="Q403" s="7" t="str">
        <f>IF(ISNUMBER(N403),+G403*_xll.BDP($C403, "PX_POS_MULT_FACTOR")*P403/K403," ")</f>
        <v xml:space="preserve"> </v>
      </c>
      <c r="R403" s="8" t="str">
        <f>IF(OR($A403="TUA",$A403="TYA"),"",IF(ISNUMBER(_xll.BDP($C403,"DUR_ADJ_OAS_MID")),_xll.BDP($C403,"DUR_ADJ_OAS_MID"),IF(ISNUMBER(_xll.BDP($E403&amp;" ISIN","DUR_ADJ_OAS_MID")),_xll.BDP($E403&amp;" ISIN","DUR_ADJ_OAS_MID")," ")))</f>
        <v xml:space="preserve"> </v>
      </c>
      <c r="S403" s="7" t="str">
        <f t="shared" si="6"/>
        <v xml:space="preserve"> </v>
      </c>
      <c r="T403" t="s">
        <v>1635</v>
      </c>
      <c r="U403" t="s">
        <v>1408</v>
      </c>
      <c r="AG403">
        <v>9.2400000000000002E-4</v>
      </c>
    </row>
    <row r="404" spans="1:33" x14ac:dyDescent="0.25">
      <c r="A404" t="s">
        <v>1297</v>
      </c>
      <c r="B404" t="s">
        <v>1636</v>
      </c>
      <c r="C404" t="s">
        <v>1636</v>
      </c>
      <c r="D404" t="s">
        <v>1637</v>
      </c>
      <c r="E404" t="s">
        <v>1638</v>
      </c>
      <c r="F404" t="s">
        <v>1639</v>
      </c>
      <c r="G404" s="1">
        <v>1000000</v>
      </c>
      <c r="H404" s="1">
        <v>99.811516699999999</v>
      </c>
      <c r="I404" s="2">
        <v>998115.17</v>
      </c>
      <c r="J404" s="3">
        <v>9.5866100000000006E-3</v>
      </c>
      <c r="K404" s="4">
        <v>104115498.73999999</v>
      </c>
      <c r="L404" s="5">
        <v>4150001</v>
      </c>
      <c r="M404" s="6">
        <v>25.08806594</v>
      </c>
      <c r="N404" s="7" t="str">
        <f>IF(ISNUMBER(_xll.BDP($C404, "DELTA_MID")),_xll.BDP($C404, "DELTA_MID")," ")</f>
        <v xml:space="preserve"> </v>
      </c>
      <c r="O404" s="7" t="str">
        <f>IF(ISNUMBER(N404),_xll.BDP($C404, "OPT_UNDL_TICKER"),"")</f>
        <v/>
      </c>
      <c r="P404" s="8" t="str">
        <f>IF(ISNUMBER(N404),_xll.BDP($C404, "OPT_UNDL_PX")," ")</f>
        <v xml:space="preserve"> </v>
      </c>
      <c r="Q404" s="7" t="str">
        <f>IF(ISNUMBER(N404),+G404*_xll.BDP($C404, "PX_POS_MULT_FACTOR")*P404/K404," ")</f>
        <v xml:space="preserve"> </v>
      </c>
      <c r="R404" s="8" t="str">
        <f>IF(OR($A404="TUA",$A404="TYA"),"",IF(ISNUMBER(_xll.BDP($C404,"DUR_ADJ_OAS_MID")),_xll.BDP($C404,"DUR_ADJ_OAS_MID"),IF(ISNUMBER(_xll.BDP($E404&amp;" ISIN","DUR_ADJ_OAS_MID")),_xll.BDP($E404&amp;" ISIN","DUR_ADJ_OAS_MID")," ")))</f>
        <v xml:space="preserve"> </v>
      </c>
      <c r="S404" s="7" t="str">
        <f t="shared" si="6"/>
        <v xml:space="preserve"> </v>
      </c>
      <c r="T404" t="s">
        <v>1639</v>
      </c>
      <c r="U404" t="s">
        <v>1408</v>
      </c>
      <c r="AG404">
        <v>9.2400000000000002E-4</v>
      </c>
    </row>
    <row r="405" spans="1:33" x14ac:dyDescent="0.25">
      <c r="A405" t="s">
        <v>1297</v>
      </c>
      <c r="B405" t="s">
        <v>1640</v>
      </c>
      <c r="C405" t="s">
        <v>1640</v>
      </c>
      <c r="D405" t="s">
        <v>1641</v>
      </c>
      <c r="E405" t="s">
        <v>1642</v>
      </c>
      <c r="F405" t="s">
        <v>1643</v>
      </c>
      <c r="G405" s="1">
        <v>500000</v>
      </c>
      <c r="H405" s="1">
        <v>100.2491078</v>
      </c>
      <c r="I405" s="2">
        <v>501245.54</v>
      </c>
      <c r="J405" s="3">
        <v>4.8143200000000004E-3</v>
      </c>
      <c r="K405" s="4">
        <v>104115498.73999999</v>
      </c>
      <c r="L405" s="5">
        <v>4150001</v>
      </c>
      <c r="M405" s="6">
        <v>25.08806594</v>
      </c>
      <c r="N405" s="7" t="str">
        <f>IF(ISNUMBER(_xll.BDP($C405, "DELTA_MID")),_xll.BDP($C405, "DELTA_MID")," ")</f>
        <v xml:space="preserve"> </v>
      </c>
      <c r="O405" s="7" t="str">
        <f>IF(ISNUMBER(N405),_xll.BDP($C405, "OPT_UNDL_TICKER"),"")</f>
        <v/>
      </c>
      <c r="P405" s="8" t="str">
        <f>IF(ISNUMBER(N405),_xll.BDP($C405, "OPT_UNDL_PX")," ")</f>
        <v xml:space="preserve"> </v>
      </c>
      <c r="Q405" s="7" t="str">
        <f>IF(ISNUMBER(N405),+G405*_xll.BDP($C405, "PX_POS_MULT_FACTOR")*P405/K405," ")</f>
        <v xml:space="preserve"> </v>
      </c>
      <c r="R405" s="8" t="str">
        <f>IF(OR($A405="TUA",$A405="TYA"),"",IF(ISNUMBER(_xll.BDP($C405,"DUR_ADJ_OAS_MID")),_xll.BDP($C405,"DUR_ADJ_OAS_MID"),IF(ISNUMBER(_xll.BDP($E405&amp;" ISIN","DUR_ADJ_OAS_MID")),_xll.BDP($E405&amp;" ISIN","DUR_ADJ_OAS_MID")," ")))</f>
        <v xml:space="preserve"> </v>
      </c>
      <c r="S405" s="7" t="str">
        <f t="shared" si="6"/>
        <v xml:space="preserve"> </v>
      </c>
      <c r="T405" t="s">
        <v>1643</v>
      </c>
      <c r="U405" t="s">
        <v>1408</v>
      </c>
      <c r="AG405">
        <v>9.2400000000000002E-4</v>
      </c>
    </row>
    <row r="406" spans="1:33" x14ac:dyDescent="0.25">
      <c r="A406" t="s">
        <v>1297</v>
      </c>
      <c r="B406" t="s">
        <v>1644</v>
      </c>
      <c r="C406" t="s">
        <v>1644</v>
      </c>
      <c r="D406" t="s">
        <v>1645</v>
      </c>
      <c r="E406" t="s">
        <v>1646</v>
      </c>
      <c r="F406" t="s">
        <v>1647</v>
      </c>
      <c r="G406" s="1">
        <v>2000000</v>
      </c>
      <c r="H406" s="1">
        <v>102.4912667</v>
      </c>
      <c r="I406" s="2">
        <v>2049825.33</v>
      </c>
      <c r="J406" s="3">
        <v>1.9687989999999999E-2</v>
      </c>
      <c r="K406" s="4">
        <v>104115498.73999999</v>
      </c>
      <c r="L406" s="5">
        <v>4150001</v>
      </c>
      <c r="M406" s="6">
        <v>25.08806594</v>
      </c>
      <c r="N406" s="7" t="str">
        <f>IF(ISNUMBER(_xll.BDP($C406, "DELTA_MID")),_xll.BDP($C406, "DELTA_MID")," ")</f>
        <v xml:space="preserve"> </v>
      </c>
      <c r="O406" s="7" t="str">
        <f>IF(ISNUMBER(N406),_xll.BDP($C406, "OPT_UNDL_TICKER"),"")</f>
        <v/>
      </c>
      <c r="P406" s="8" t="str">
        <f>IF(ISNUMBER(N406),_xll.BDP($C406, "OPT_UNDL_PX")," ")</f>
        <v xml:space="preserve"> </v>
      </c>
      <c r="Q406" s="7" t="str">
        <f>IF(ISNUMBER(N406),+G406*_xll.BDP($C406, "PX_POS_MULT_FACTOR")*P406/K406," ")</f>
        <v xml:space="preserve"> </v>
      </c>
      <c r="R406" s="8" t="str">
        <f>IF(OR($A406="TUA",$A406="TYA"),"",IF(ISNUMBER(_xll.BDP($C406,"DUR_ADJ_OAS_MID")),_xll.BDP($C406,"DUR_ADJ_OAS_MID"),IF(ISNUMBER(_xll.BDP($E406&amp;" ISIN","DUR_ADJ_OAS_MID")),_xll.BDP($E406&amp;" ISIN","DUR_ADJ_OAS_MID")," ")))</f>
        <v xml:space="preserve"> </v>
      </c>
      <c r="S406" s="7" t="str">
        <f t="shared" si="6"/>
        <v xml:space="preserve"> </v>
      </c>
      <c r="T406" t="s">
        <v>1647</v>
      </c>
      <c r="U406" t="s">
        <v>1408</v>
      </c>
      <c r="AG406">
        <v>9.2400000000000002E-4</v>
      </c>
    </row>
    <row r="407" spans="1:33" x14ac:dyDescent="0.25">
      <c r="A407" t="s">
        <v>1297</v>
      </c>
      <c r="B407" t="s">
        <v>1648</v>
      </c>
      <c r="C407" t="s">
        <v>1648</v>
      </c>
      <c r="D407" t="s">
        <v>1649</v>
      </c>
      <c r="E407" t="s">
        <v>1650</v>
      </c>
      <c r="F407" t="s">
        <v>1651</v>
      </c>
      <c r="G407" s="1">
        <v>1750000</v>
      </c>
      <c r="H407" s="1">
        <v>91.746970000000005</v>
      </c>
      <c r="I407" s="2">
        <v>1605571.98</v>
      </c>
      <c r="J407" s="3">
        <v>1.542107E-2</v>
      </c>
      <c r="K407" s="4">
        <v>104115498.73999999</v>
      </c>
      <c r="L407" s="5">
        <v>4150001</v>
      </c>
      <c r="M407" s="6">
        <v>25.08806594</v>
      </c>
      <c r="N407" s="7" t="str">
        <f>IF(ISNUMBER(_xll.BDP($C407, "DELTA_MID")),_xll.BDP($C407, "DELTA_MID")," ")</f>
        <v xml:space="preserve"> </v>
      </c>
      <c r="O407" s="7" t="str">
        <f>IF(ISNUMBER(N407),_xll.BDP($C407, "OPT_UNDL_TICKER"),"")</f>
        <v/>
      </c>
      <c r="P407" s="8" t="str">
        <f>IF(ISNUMBER(N407),_xll.BDP($C407, "OPT_UNDL_PX")," ")</f>
        <v xml:space="preserve"> </v>
      </c>
      <c r="Q407" s="7" t="str">
        <f>IF(ISNUMBER(N407),+G407*_xll.BDP($C407, "PX_POS_MULT_FACTOR")*P407/K407," ")</f>
        <v xml:space="preserve"> </v>
      </c>
      <c r="R407" s="8" t="str">
        <f>IF(OR($A407="TUA",$A407="TYA"),"",IF(ISNUMBER(_xll.BDP($C407,"DUR_ADJ_OAS_MID")),_xll.BDP($C407,"DUR_ADJ_OAS_MID"),IF(ISNUMBER(_xll.BDP($E407&amp;" ISIN","DUR_ADJ_OAS_MID")),_xll.BDP($E407&amp;" ISIN","DUR_ADJ_OAS_MID")," ")))</f>
        <v xml:space="preserve"> </v>
      </c>
      <c r="S407" s="7" t="str">
        <f t="shared" si="6"/>
        <v xml:space="preserve"> </v>
      </c>
      <c r="T407" t="s">
        <v>1651</v>
      </c>
      <c r="U407" t="s">
        <v>1408</v>
      </c>
      <c r="AG407">
        <v>9.2400000000000002E-4</v>
      </c>
    </row>
    <row r="408" spans="1:33" x14ac:dyDescent="0.25">
      <c r="A408" t="s">
        <v>1297</v>
      </c>
      <c r="B408" t="s">
        <v>1652</v>
      </c>
      <c r="C408" t="s">
        <v>1652</v>
      </c>
      <c r="D408" t="s">
        <v>1653</v>
      </c>
      <c r="E408" t="s">
        <v>1654</v>
      </c>
      <c r="F408" t="s">
        <v>1655</v>
      </c>
      <c r="G408" s="1">
        <v>750000</v>
      </c>
      <c r="H408" s="1">
        <v>97.584749439999996</v>
      </c>
      <c r="I408" s="2">
        <v>731885.62</v>
      </c>
      <c r="J408" s="3">
        <v>7.0295499999999999E-3</v>
      </c>
      <c r="K408" s="4">
        <v>104115498.73999999</v>
      </c>
      <c r="L408" s="5">
        <v>4150001</v>
      </c>
      <c r="M408" s="6">
        <v>25.08806594</v>
      </c>
      <c r="N408" s="7" t="str">
        <f>IF(ISNUMBER(_xll.BDP($C408, "DELTA_MID")),_xll.BDP($C408, "DELTA_MID")," ")</f>
        <v xml:space="preserve"> </v>
      </c>
      <c r="O408" s="7" t="str">
        <f>IF(ISNUMBER(N408),_xll.BDP($C408, "OPT_UNDL_TICKER"),"")</f>
        <v/>
      </c>
      <c r="P408" s="8" t="str">
        <f>IF(ISNUMBER(N408),_xll.BDP($C408, "OPT_UNDL_PX")," ")</f>
        <v xml:space="preserve"> </v>
      </c>
      <c r="Q408" s="7" t="str">
        <f>IF(ISNUMBER(N408),+G408*_xll.BDP($C408, "PX_POS_MULT_FACTOR")*P408/K408," ")</f>
        <v xml:space="preserve"> </v>
      </c>
      <c r="R408" s="8" t="str">
        <f>IF(OR($A408="TUA",$A408="TYA"),"",IF(ISNUMBER(_xll.BDP($C408,"DUR_ADJ_OAS_MID")),_xll.BDP($C408,"DUR_ADJ_OAS_MID"),IF(ISNUMBER(_xll.BDP($E408&amp;" ISIN","DUR_ADJ_OAS_MID")),_xll.BDP($E408&amp;" ISIN","DUR_ADJ_OAS_MID")," ")))</f>
        <v xml:space="preserve"> </v>
      </c>
      <c r="S408" s="7" t="str">
        <f t="shared" si="6"/>
        <v xml:space="preserve"> </v>
      </c>
      <c r="T408" t="s">
        <v>1655</v>
      </c>
      <c r="U408" t="s">
        <v>1408</v>
      </c>
      <c r="AG408">
        <v>9.2400000000000002E-4</v>
      </c>
    </row>
    <row r="409" spans="1:33" x14ac:dyDescent="0.25">
      <c r="A409" t="s">
        <v>1297</v>
      </c>
      <c r="B409" t="s">
        <v>1656</v>
      </c>
      <c r="C409" t="s">
        <v>1656</v>
      </c>
      <c r="D409" t="s">
        <v>1657</v>
      </c>
      <c r="E409" t="s">
        <v>1658</v>
      </c>
      <c r="F409" t="s">
        <v>1659</v>
      </c>
      <c r="G409" s="1">
        <v>560000</v>
      </c>
      <c r="H409" s="1">
        <v>86.469728900000007</v>
      </c>
      <c r="I409" s="2">
        <v>484230.48</v>
      </c>
      <c r="J409" s="3">
        <v>4.6509000000000003E-3</v>
      </c>
      <c r="K409" s="4">
        <v>104115498.73999999</v>
      </c>
      <c r="L409" s="5">
        <v>4150001</v>
      </c>
      <c r="M409" s="6">
        <v>25.08806594</v>
      </c>
      <c r="N409" s="7" t="str">
        <f>IF(ISNUMBER(_xll.BDP($C409, "DELTA_MID")),_xll.BDP($C409, "DELTA_MID")," ")</f>
        <v xml:space="preserve"> </v>
      </c>
      <c r="O409" s="7" t="str">
        <f>IF(ISNUMBER(N409),_xll.BDP($C409, "OPT_UNDL_TICKER"),"")</f>
        <v/>
      </c>
      <c r="P409" s="8" t="str">
        <f>IF(ISNUMBER(N409),_xll.BDP($C409, "OPT_UNDL_PX")," ")</f>
        <v xml:space="preserve"> </v>
      </c>
      <c r="Q409" s="7" t="str">
        <f>IF(ISNUMBER(N409),+G409*_xll.BDP($C409, "PX_POS_MULT_FACTOR")*P409/K409," ")</f>
        <v xml:space="preserve"> </v>
      </c>
      <c r="R409" s="8" t="str">
        <f>IF(OR($A409="TUA",$A409="TYA"),"",IF(ISNUMBER(_xll.BDP($C409,"DUR_ADJ_OAS_MID")),_xll.BDP($C409,"DUR_ADJ_OAS_MID"),IF(ISNUMBER(_xll.BDP($E409&amp;" ISIN","DUR_ADJ_OAS_MID")),_xll.BDP($E409&amp;" ISIN","DUR_ADJ_OAS_MID")," ")))</f>
        <v xml:space="preserve"> </v>
      </c>
      <c r="S409" s="7" t="str">
        <f t="shared" si="6"/>
        <v xml:space="preserve"> </v>
      </c>
      <c r="T409" t="s">
        <v>1659</v>
      </c>
      <c r="U409" t="s">
        <v>1408</v>
      </c>
      <c r="AG409">
        <v>9.2400000000000002E-4</v>
      </c>
    </row>
    <row r="410" spans="1:33" x14ac:dyDescent="0.25">
      <c r="A410" t="s">
        <v>1297</v>
      </c>
      <c r="B410" t="s">
        <v>1660</v>
      </c>
      <c r="C410" t="s">
        <v>1660</v>
      </c>
      <c r="D410" t="s">
        <v>1661</v>
      </c>
      <c r="E410" t="s">
        <v>1662</v>
      </c>
      <c r="F410" t="s">
        <v>1663</v>
      </c>
      <c r="G410" s="1">
        <v>1000000</v>
      </c>
      <c r="H410" s="1">
        <v>100.62894</v>
      </c>
      <c r="I410" s="2">
        <v>1006289.4</v>
      </c>
      <c r="J410" s="3">
        <v>9.6651299999999992E-3</v>
      </c>
      <c r="K410" s="4">
        <v>104115498.73999999</v>
      </c>
      <c r="L410" s="5">
        <v>4150001</v>
      </c>
      <c r="M410" s="6">
        <v>25.08806594</v>
      </c>
      <c r="N410" s="7" t="str">
        <f>IF(ISNUMBER(_xll.BDP($C410, "DELTA_MID")),_xll.BDP($C410, "DELTA_MID")," ")</f>
        <v xml:space="preserve"> </v>
      </c>
      <c r="O410" s="7" t="str">
        <f>IF(ISNUMBER(N410),_xll.BDP($C410, "OPT_UNDL_TICKER"),"")</f>
        <v/>
      </c>
      <c r="P410" s="8" t="str">
        <f>IF(ISNUMBER(N410),_xll.BDP($C410, "OPT_UNDL_PX")," ")</f>
        <v xml:space="preserve"> </v>
      </c>
      <c r="Q410" s="7" t="str">
        <f>IF(ISNUMBER(N410),+G410*_xll.BDP($C410, "PX_POS_MULT_FACTOR")*P410/K410," ")</f>
        <v xml:space="preserve"> </v>
      </c>
      <c r="R410" s="8" t="str">
        <f>IF(OR($A410="TUA",$A410="TYA"),"",IF(ISNUMBER(_xll.BDP($C410,"DUR_ADJ_OAS_MID")),_xll.BDP($C410,"DUR_ADJ_OAS_MID"),IF(ISNUMBER(_xll.BDP($E410&amp;" ISIN","DUR_ADJ_OAS_MID")),_xll.BDP($E410&amp;" ISIN","DUR_ADJ_OAS_MID")," ")))</f>
        <v xml:space="preserve"> </v>
      </c>
      <c r="S410" s="7" t="str">
        <f t="shared" si="6"/>
        <v xml:space="preserve"> </v>
      </c>
      <c r="T410" t="s">
        <v>1663</v>
      </c>
      <c r="U410" t="s">
        <v>1408</v>
      </c>
      <c r="AG410">
        <v>9.2400000000000002E-4</v>
      </c>
    </row>
    <row r="411" spans="1:33" x14ac:dyDescent="0.25">
      <c r="A411" t="s">
        <v>1297</v>
      </c>
      <c r="B411" t="s">
        <v>1664</v>
      </c>
      <c r="C411" t="s">
        <v>1664</v>
      </c>
      <c r="D411" t="s">
        <v>1665</v>
      </c>
      <c r="E411" t="s">
        <v>1666</v>
      </c>
      <c r="F411" t="s">
        <v>1667</v>
      </c>
      <c r="G411" s="1">
        <v>2500000</v>
      </c>
      <c r="H411" s="1">
        <v>100.74800500000001</v>
      </c>
      <c r="I411" s="2">
        <v>2518700.13</v>
      </c>
      <c r="J411" s="3">
        <v>2.4191399999999998E-2</v>
      </c>
      <c r="K411" s="4">
        <v>104115498.73999999</v>
      </c>
      <c r="L411" s="5">
        <v>4150001</v>
      </c>
      <c r="M411" s="6">
        <v>25.08806594</v>
      </c>
      <c r="N411" s="7" t="str">
        <f>IF(ISNUMBER(_xll.BDP($C411, "DELTA_MID")),_xll.BDP($C411, "DELTA_MID")," ")</f>
        <v xml:space="preserve"> </v>
      </c>
      <c r="O411" s="7" t="str">
        <f>IF(ISNUMBER(N411),_xll.BDP($C411, "OPT_UNDL_TICKER"),"")</f>
        <v/>
      </c>
      <c r="P411" s="8" t="str">
        <f>IF(ISNUMBER(N411),_xll.BDP($C411, "OPT_UNDL_PX")," ")</f>
        <v xml:space="preserve"> </v>
      </c>
      <c r="Q411" s="7" t="str">
        <f>IF(ISNUMBER(N411),+G411*_xll.BDP($C411, "PX_POS_MULT_FACTOR")*P411/K411," ")</f>
        <v xml:space="preserve"> </v>
      </c>
      <c r="R411" s="8" t="str">
        <f>IF(OR($A411="TUA",$A411="TYA"),"",IF(ISNUMBER(_xll.BDP($C411,"DUR_ADJ_OAS_MID")),_xll.BDP($C411,"DUR_ADJ_OAS_MID"),IF(ISNUMBER(_xll.BDP($E411&amp;" ISIN","DUR_ADJ_OAS_MID")),_xll.BDP($E411&amp;" ISIN","DUR_ADJ_OAS_MID")," ")))</f>
        <v xml:space="preserve"> </v>
      </c>
      <c r="S411" s="7" t="str">
        <f t="shared" si="6"/>
        <v xml:space="preserve"> </v>
      </c>
      <c r="T411" t="s">
        <v>1667</v>
      </c>
      <c r="U411" t="s">
        <v>1408</v>
      </c>
      <c r="AG411">
        <v>9.2400000000000002E-4</v>
      </c>
    </row>
    <row r="412" spans="1:33" x14ac:dyDescent="0.25">
      <c r="A412" t="s">
        <v>1297</v>
      </c>
      <c r="B412" t="s">
        <v>1668</v>
      </c>
      <c r="G412" s="1">
        <v>63202</v>
      </c>
      <c r="H412" s="1">
        <v>90.416692999999995</v>
      </c>
      <c r="I412" s="2">
        <v>57145.16</v>
      </c>
      <c r="J412" s="3">
        <v>5.4885999999999997E-4</v>
      </c>
      <c r="K412" s="4">
        <v>104115498.73999999</v>
      </c>
      <c r="L412" s="5">
        <v>4150001</v>
      </c>
      <c r="M412" s="6">
        <v>25.08806594</v>
      </c>
      <c r="N412" s="7" t="str">
        <f>IF(ISNUMBER(_xll.BDP($C412, "DELTA_MID")),_xll.BDP($C412, "DELTA_MID")," ")</f>
        <v xml:space="preserve"> </v>
      </c>
      <c r="O412" s="7" t="str">
        <f>IF(ISNUMBER(N412),_xll.BDP($C412, "OPT_UNDL_TICKER"),"")</f>
        <v/>
      </c>
      <c r="P412" s="8" t="str">
        <f>IF(ISNUMBER(N412),_xll.BDP($C412, "OPT_UNDL_PX")," ")</f>
        <v xml:space="preserve"> </v>
      </c>
      <c r="Q412" s="7" t="str">
        <f>IF(ISNUMBER(N412),+G412*_xll.BDP($C412, "PX_POS_MULT_FACTOR")*P412/K412," ")</f>
        <v xml:space="preserve"> </v>
      </c>
      <c r="R412" s="8" t="str">
        <f>IF(OR($A412="TUA",$A412="TYA"),"",IF(ISNUMBER(_xll.BDP($C412,"DUR_ADJ_OAS_MID")),_xll.BDP($C412,"DUR_ADJ_OAS_MID"),IF(ISNUMBER(_xll.BDP($E412&amp;" ISIN","DUR_ADJ_OAS_MID")),_xll.BDP($E412&amp;" ISIN","DUR_ADJ_OAS_MID")," ")))</f>
        <v xml:space="preserve"> </v>
      </c>
      <c r="S412" s="7" t="str">
        <f t="shared" si="6"/>
        <v xml:space="preserve"> </v>
      </c>
      <c r="T412" t="s">
        <v>1669</v>
      </c>
      <c r="U412" t="s">
        <v>1670</v>
      </c>
      <c r="AG412">
        <v>9.2400000000000002E-4</v>
      </c>
    </row>
    <row r="413" spans="1:33" x14ac:dyDescent="0.25">
      <c r="A413" t="s">
        <v>1297</v>
      </c>
      <c r="B413" t="s">
        <v>73</v>
      </c>
      <c r="C413" t="s">
        <v>73</v>
      </c>
      <c r="D413" t="s">
        <v>74</v>
      </c>
      <c r="E413" t="s">
        <v>75</v>
      </c>
      <c r="F413" t="s">
        <v>76</v>
      </c>
      <c r="G413" s="1">
        <v>5300000</v>
      </c>
      <c r="H413" s="1">
        <v>99.091806000000005</v>
      </c>
      <c r="I413" s="2">
        <v>5251865.72</v>
      </c>
      <c r="J413" s="3">
        <v>5.0442689999999998E-2</v>
      </c>
      <c r="K413" s="4">
        <v>104115498.73999999</v>
      </c>
      <c r="L413" s="5">
        <v>4150001</v>
      </c>
      <c r="M413" s="6">
        <v>25.08806594</v>
      </c>
      <c r="N413" s="7" t="str">
        <f>IF(ISNUMBER(_xll.BDP($C413, "DELTA_MID")),_xll.BDP($C413, "DELTA_MID")," ")</f>
        <v xml:space="preserve"> </v>
      </c>
      <c r="O413" s="7" t="str">
        <f>IF(ISNUMBER(N413),_xll.BDP($C413, "OPT_UNDL_TICKER"),"")</f>
        <v/>
      </c>
      <c r="P413" s="8" t="str">
        <f>IF(ISNUMBER(N413),_xll.BDP($C413, "OPT_UNDL_PX")," ")</f>
        <v xml:space="preserve"> </v>
      </c>
      <c r="Q413" s="7" t="str">
        <f>IF(ISNUMBER(N413),+G413*_xll.BDP($C413, "PX_POS_MULT_FACTOR")*P413/K413," ")</f>
        <v xml:space="preserve"> </v>
      </c>
      <c r="R413" s="8" t="str">
        <f>IF(OR($A413="TUA",$A413="TYA"),"",IF(ISNUMBER(_xll.BDP($C413,"DUR_ADJ_OAS_MID")),_xll.BDP($C413,"DUR_ADJ_OAS_MID"),IF(ISNUMBER(_xll.BDP($E413&amp;" ISIN","DUR_ADJ_OAS_MID")),_xll.BDP($E413&amp;" ISIN","DUR_ADJ_OAS_MID")," ")))</f>
        <v xml:space="preserve"> </v>
      </c>
      <c r="S413" s="7" t="str">
        <f t="shared" si="6"/>
        <v xml:space="preserve"> </v>
      </c>
      <c r="T413" t="s">
        <v>76</v>
      </c>
      <c r="U413" t="s">
        <v>77</v>
      </c>
      <c r="AG413">
        <v>9.2400000000000002E-4</v>
      </c>
    </row>
    <row r="414" spans="1:33" x14ac:dyDescent="0.25">
      <c r="A414" t="s">
        <v>1297</v>
      </c>
      <c r="B414" t="s">
        <v>78</v>
      </c>
      <c r="C414" t="s">
        <v>78</v>
      </c>
      <c r="D414" t="s">
        <v>79</v>
      </c>
      <c r="E414" t="s">
        <v>80</v>
      </c>
      <c r="F414" t="s">
        <v>81</v>
      </c>
      <c r="G414" s="1">
        <v>1600000</v>
      </c>
      <c r="H414" s="1">
        <v>98.840417000000002</v>
      </c>
      <c r="I414" s="2">
        <v>1581446.67</v>
      </c>
      <c r="J414" s="3">
        <v>1.5189350000000001E-2</v>
      </c>
      <c r="K414" s="4">
        <v>104115498.73999999</v>
      </c>
      <c r="L414" s="5">
        <v>4150001</v>
      </c>
      <c r="M414" s="6">
        <v>25.08806594</v>
      </c>
      <c r="N414" s="7" t="str">
        <f>IF(ISNUMBER(_xll.BDP($C414, "DELTA_MID")),_xll.BDP($C414, "DELTA_MID")," ")</f>
        <v xml:space="preserve"> </v>
      </c>
      <c r="O414" s="7" t="str">
        <f>IF(ISNUMBER(N414),_xll.BDP($C414, "OPT_UNDL_TICKER"),"")</f>
        <v/>
      </c>
      <c r="P414" s="8" t="str">
        <f>IF(ISNUMBER(N414),_xll.BDP($C414, "OPT_UNDL_PX")," ")</f>
        <v xml:space="preserve"> </v>
      </c>
      <c r="Q414" s="7" t="str">
        <f>IF(ISNUMBER(N414),+G414*_xll.BDP($C414, "PX_POS_MULT_FACTOR")*P414/K414," ")</f>
        <v xml:space="preserve"> </v>
      </c>
      <c r="R414" s="8" t="str">
        <f>IF(OR($A414="TUA",$A414="TYA"),"",IF(ISNUMBER(_xll.BDP($C414,"DUR_ADJ_OAS_MID")),_xll.BDP($C414,"DUR_ADJ_OAS_MID"),IF(ISNUMBER(_xll.BDP($E414&amp;" ISIN","DUR_ADJ_OAS_MID")),_xll.BDP($E414&amp;" ISIN","DUR_ADJ_OAS_MID")," ")))</f>
        <v xml:space="preserve"> </v>
      </c>
      <c r="S414" s="7" t="str">
        <f t="shared" si="6"/>
        <v xml:space="preserve"> </v>
      </c>
      <c r="T414" t="s">
        <v>81</v>
      </c>
      <c r="U414" t="s">
        <v>77</v>
      </c>
      <c r="AG414">
        <v>9.2400000000000002E-4</v>
      </c>
    </row>
    <row r="415" spans="1:33" x14ac:dyDescent="0.25">
      <c r="A415" t="s">
        <v>1297</v>
      </c>
      <c r="B415" t="s">
        <v>82</v>
      </c>
      <c r="C415" t="s">
        <v>82</v>
      </c>
      <c r="D415" t="s">
        <v>83</v>
      </c>
      <c r="E415" t="s">
        <v>84</v>
      </c>
      <c r="F415" t="s">
        <v>85</v>
      </c>
      <c r="G415" s="1">
        <v>2100000</v>
      </c>
      <c r="H415" s="1">
        <v>98.760014999999996</v>
      </c>
      <c r="I415" s="2">
        <v>2073960.31</v>
      </c>
      <c r="J415" s="3">
        <v>1.9919800000000001E-2</v>
      </c>
      <c r="K415" s="4">
        <v>104115498.73999999</v>
      </c>
      <c r="L415" s="5">
        <v>4150001</v>
      </c>
      <c r="M415" s="6">
        <v>25.08806594</v>
      </c>
      <c r="N415" s="7" t="str">
        <f>IF(ISNUMBER(_xll.BDP($C415, "DELTA_MID")),_xll.BDP($C415, "DELTA_MID")," ")</f>
        <v xml:space="preserve"> </v>
      </c>
      <c r="O415" s="7" t="str">
        <f>IF(ISNUMBER(N415),_xll.BDP($C415, "OPT_UNDL_TICKER"),"")</f>
        <v/>
      </c>
      <c r="P415" s="8" t="str">
        <f>IF(ISNUMBER(N415),_xll.BDP($C415, "OPT_UNDL_PX")," ")</f>
        <v xml:space="preserve"> </v>
      </c>
      <c r="Q415" s="7" t="str">
        <f>IF(ISNUMBER(N415),+G415*_xll.BDP($C415, "PX_POS_MULT_FACTOR")*P415/K415," ")</f>
        <v xml:space="preserve"> </v>
      </c>
      <c r="R415" s="8" t="str">
        <f>IF(OR($A415="TUA",$A415="TYA"),"",IF(ISNUMBER(_xll.BDP($C415,"DUR_ADJ_OAS_MID")),_xll.BDP($C415,"DUR_ADJ_OAS_MID"),IF(ISNUMBER(_xll.BDP($E415&amp;" ISIN","DUR_ADJ_OAS_MID")),_xll.BDP($E415&amp;" ISIN","DUR_ADJ_OAS_MID")," ")))</f>
        <v xml:space="preserve"> </v>
      </c>
      <c r="S415" s="7" t="str">
        <f t="shared" si="6"/>
        <v xml:space="preserve"> </v>
      </c>
      <c r="T415" t="s">
        <v>85</v>
      </c>
      <c r="U415" t="s">
        <v>77</v>
      </c>
      <c r="AG415">
        <v>9.2400000000000002E-4</v>
      </c>
    </row>
    <row r="416" spans="1:33" x14ac:dyDescent="0.25">
      <c r="A416" t="s">
        <v>1297</v>
      </c>
      <c r="B416" t="s">
        <v>86</v>
      </c>
      <c r="C416" t="s">
        <v>86</v>
      </c>
      <c r="G416" s="1">
        <v>4062925.99</v>
      </c>
      <c r="H416" s="1">
        <v>1</v>
      </c>
      <c r="I416" s="2">
        <v>4062925.99</v>
      </c>
      <c r="J416" s="3">
        <v>3.9023259999999997E-2</v>
      </c>
      <c r="K416" s="4">
        <v>104115498.73999999</v>
      </c>
      <c r="L416" s="5">
        <v>4150001</v>
      </c>
      <c r="M416" s="6">
        <v>25.08806594</v>
      </c>
      <c r="N416" s="7" t="str">
        <f>IF(ISNUMBER(_xll.BDP($C416, "DELTA_MID")),_xll.BDP($C416, "DELTA_MID")," ")</f>
        <v xml:space="preserve"> </v>
      </c>
      <c r="O416" s="7" t="str">
        <f>IF(ISNUMBER(N416),_xll.BDP($C416, "OPT_UNDL_TICKER"),"")</f>
        <v/>
      </c>
      <c r="P416" s="8" t="str">
        <f>IF(ISNUMBER(N416),_xll.BDP($C416, "OPT_UNDL_PX")," ")</f>
        <v xml:space="preserve"> </v>
      </c>
      <c r="Q416" s="7" t="str">
        <f>IF(ISNUMBER(N416),+G416*_xll.BDP($C416, "PX_POS_MULT_FACTOR")*P416/K416," ")</f>
        <v xml:space="preserve"> </v>
      </c>
      <c r="R416" s="8" t="str">
        <f>IF(OR($A416="TUA",$A416="TYA"),"",IF(ISNUMBER(_xll.BDP($C416,"DUR_ADJ_OAS_MID")),_xll.BDP($C416,"DUR_ADJ_OAS_MID"),IF(ISNUMBER(_xll.BDP($E416&amp;" ISIN","DUR_ADJ_OAS_MID")),_xll.BDP($E416&amp;" ISIN","DUR_ADJ_OAS_MID")," ")))</f>
        <v xml:space="preserve"> </v>
      </c>
      <c r="S416" s="7" t="str">
        <f t="shared" si="6"/>
        <v xml:space="preserve"> </v>
      </c>
      <c r="T416" t="s">
        <v>86</v>
      </c>
      <c r="U416" t="s">
        <v>86</v>
      </c>
      <c r="AG416">
        <v>9.2400000000000002E-4</v>
      </c>
    </row>
    <row r="417" spans="1:33" x14ac:dyDescent="0.25">
      <c r="N417" s="7" t="str">
        <f>IF(ISNUMBER(_xll.BDP($C417, "DELTA_MID")),_xll.BDP($C417, "DELTA_MID")," ")</f>
        <v xml:space="preserve"> </v>
      </c>
      <c r="O417" s="7" t="str">
        <f>IF(ISNUMBER(N417),_xll.BDP($C417, "OPT_UNDL_TICKER"),"")</f>
        <v/>
      </c>
      <c r="P417" s="8" t="str">
        <f>IF(ISNUMBER(N417),_xll.BDP($C417, "OPT_UNDL_PX")," ")</f>
        <v xml:space="preserve"> </v>
      </c>
      <c r="Q417" s="7" t="str">
        <f>IF(ISNUMBER(N417),+G417*_xll.BDP($C417, "PX_POS_MULT_FACTOR")*P417/K417," ")</f>
        <v xml:space="preserve"> </v>
      </c>
      <c r="R417" s="8" t="str">
        <f>IF(OR($A417="TUA",$A417="TYA"),"",IF(ISNUMBER(_xll.BDP($C417,"DUR_ADJ_OAS_MID")),_xll.BDP($C417,"DUR_ADJ_OAS_MID"),IF(ISNUMBER(_xll.BDP($E417&amp;" ISIN","DUR_ADJ_OAS_MID")),_xll.BDP($E417&amp;" ISIN","DUR_ADJ_OAS_MID")," ")))</f>
        <v xml:space="preserve"> </v>
      </c>
      <c r="S417" s="7" t="str">
        <f t="shared" si="6"/>
        <v xml:space="preserve"> </v>
      </c>
    </row>
    <row r="418" spans="1:33" x14ac:dyDescent="0.25">
      <c r="A418" t="s">
        <v>1671</v>
      </c>
      <c r="B418" t="s">
        <v>1672</v>
      </c>
      <c r="C418" t="s">
        <v>1673</v>
      </c>
      <c r="F418" t="s">
        <v>1674</v>
      </c>
      <c r="G418" s="1">
        <v>1493</v>
      </c>
      <c r="H418" s="1">
        <v>48.34</v>
      </c>
      <c r="I418" s="2">
        <v>43302972</v>
      </c>
      <c r="J418" s="3">
        <v>4.3563289999999998E-2</v>
      </c>
      <c r="K418" s="4">
        <v>994024286.80999994</v>
      </c>
      <c r="L418" s="5">
        <v>35400001</v>
      </c>
      <c r="M418" s="6">
        <v>28.079781319999999</v>
      </c>
      <c r="N418" s="7" t="str">
        <f>IF(ISNUMBER(_xll.BDP($C418, "DELTA_MID")),_xll.BDP($C418, "DELTA_MID")," ")</f>
        <v xml:space="preserve"> </v>
      </c>
      <c r="O418" s="7" t="str">
        <f>IF(ISNUMBER(N418),_xll.BDP($C418, "OPT_UNDL_TICKER"),"")</f>
        <v/>
      </c>
      <c r="P418" s="8" t="str">
        <f>IF(ISNUMBER(N418),_xll.BDP($C418, "OPT_UNDL_PX")," ")</f>
        <v xml:space="preserve"> </v>
      </c>
      <c r="Q418" s="7" t="str">
        <f>IF(ISNUMBER(N418),+G418*_xll.BDP($C418, "PX_POS_MULT_FACTOR")*P418/K418," ")</f>
        <v xml:space="preserve"> </v>
      </c>
      <c r="R418" s="8" t="str">
        <f>IF(OR($A418="TUA",$A418="TYA"),"",IF(ISNUMBER(_xll.BDP($C418,"DUR_ADJ_OAS_MID")),_xll.BDP($C418,"DUR_ADJ_OAS_MID"),IF(ISNUMBER(_xll.BDP($E418&amp;" ISIN","DUR_ADJ_OAS_MID")),_xll.BDP($E418&amp;" ISIN","DUR_ADJ_OAS_MID")," ")))</f>
        <v xml:space="preserve"> </v>
      </c>
      <c r="S418" s="7" t="str">
        <f t="shared" si="6"/>
        <v xml:space="preserve"> </v>
      </c>
      <c r="T418" t="s">
        <v>1675</v>
      </c>
      <c r="U418" t="s">
        <v>46</v>
      </c>
      <c r="AG418">
        <v>-1.4239999999999999E-3</v>
      </c>
    </row>
    <row r="419" spans="1:33" x14ac:dyDescent="0.25">
      <c r="A419" t="s">
        <v>1671</v>
      </c>
      <c r="B419" t="s">
        <v>1676</v>
      </c>
      <c r="C419" t="s">
        <v>1677</v>
      </c>
      <c r="F419" t="s">
        <v>1676</v>
      </c>
      <c r="G419" s="1">
        <v>297</v>
      </c>
      <c r="H419" s="1">
        <v>48.27</v>
      </c>
      <c r="I419" s="2">
        <v>8601714</v>
      </c>
      <c r="J419" s="3">
        <v>8.6534200000000002E-3</v>
      </c>
      <c r="K419" s="4">
        <v>994024286.80999994</v>
      </c>
      <c r="L419" s="5">
        <v>35400001</v>
      </c>
      <c r="M419" s="6">
        <v>28.079781319999999</v>
      </c>
      <c r="N419" s="7" t="str">
        <f>IF(ISNUMBER(_xll.BDP($C419, "DELTA_MID")),_xll.BDP($C419, "DELTA_MID")," ")</f>
        <v xml:space="preserve"> </v>
      </c>
      <c r="O419" s="7" t="str">
        <f>IF(ISNUMBER(N419),_xll.BDP($C419, "OPT_UNDL_TICKER"),"")</f>
        <v/>
      </c>
      <c r="P419" s="8" t="str">
        <f>IF(ISNUMBER(N419),_xll.BDP($C419, "OPT_UNDL_PX")," ")</f>
        <v xml:space="preserve"> </v>
      </c>
      <c r="Q419" s="7" t="str">
        <f>IF(ISNUMBER(N419),+G419*_xll.BDP($C419, "PX_POS_MULT_FACTOR")*P419/K419," ")</f>
        <v xml:space="preserve"> </v>
      </c>
      <c r="R419" s="8" t="str">
        <f>IF(OR($A419="TUA",$A419="TYA"),"",IF(ISNUMBER(_xll.BDP($C419,"DUR_ADJ_OAS_MID")),_xll.BDP($C419,"DUR_ADJ_OAS_MID"),IF(ISNUMBER(_xll.BDP($E419&amp;" ISIN","DUR_ADJ_OAS_MID")),_xll.BDP($E419&amp;" ISIN","DUR_ADJ_OAS_MID")," ")))</f>
        <v xml:space="preserve"> </v>
      </c>
      <c r="S419" s="7" t="str">
        <f t="shared" si="6"/>
        <v xml:space="preserve"> </v>
      </c>
      <c r="T419" t="s">
        <v>1678</v>
      </c>
      <c r="U419" t="s">
        <v>46</v>
      </c>
      <c r="AG419">
        <v>-1.4239999999999999E-3</v>
      </c>
    </row>
    <row r="420" spans="1:33" x14ac:dyDescent="0.25">
      <c r="A420" t="s">
        <v>1671</v>
      </c>
      <c r="B420" t="s">
        <v>1679</v>
      </c>
      <c r="C420" t="s">
        <v>1680</v>
      </c>
      <c r="F420" t="s">
        <v>1679</v>
      </c>
      <c r="G420" s="1">
        <v>-50</v>
      </c>
      <c r="H420" s="1">
        <v>490.25</v>
      </c>
      <c r="I420" s="2">
        <v>-1225625</v>
      </c>
      <c r="J420" s="3">
        <v>-1.23299E-3</v>
      </c>
      <c r="K420" s="4">
        <v>994024286.80999994</v>
      </c>
      <c r="L420" s="5">
        <v>35400001</v>
      </c>
      <c r="M420" s="6">
        <v>28.079781319999999</v>
      </c>
      <c r="N420" s="7" t="str">
        <f>IF(ISNUMBER(_xll.BDP($C420, "DELTA_MID")),_xll.BDP($C420, "DELTA_MID")," ")</f>
        <v xml:space="preserve"> </v>
      </c>
      <c r="O420" s="7" t="str">
        <f>IF(ISNUMBER(N420),_xll.BDP($C420, "OPT_UNDL_TICKER"),"")</f>
        <v/>
      </c>
      <c r="P420" s="8" t="str">
        <f>IF(ISNUMBER(N420),_xll.BDP($C420, "OPT_UNDL_PX")," ")</f>
        <v xml:space="preserve"> </v>
      </c>
      <c r="Q420" s="7" t="str">
        <f>IF(ISNUMBER(N420),+G420*_xll.BDP($C420, "PX_POS_MULT_FACTOR")*P420/K420," ")</f>
        <v xml:space="preserve"> </v>
      </c>
      <c r="R420" s="8" t="str">
        <f>IF(OR($A420="TUA",$A420="TYA"),"",IF(ISNUMBER(_xll.BDP($C420,"DUR_ADJ_OAS_MID")),_xll.BDP($C420,"DUR_ADJ_OAS_MID"),IF(ISNUMBER(_xll.BDP($E420&amp;" ISIN","DUR_ADJ_OAS_MID")),_xll.BDP($E420&amp;" ISIN","DUR_ADJ_OAS_MID")," ")))</f>
        <v xml:space="preserve"> </v>
      </c>
      <c r="S420" s="7" t="str">
        <f t="shared" si="6"/>
        <v xml:space="preserve"> </v>
      </c>
      <c r="T420" t="s">
        <v>1681</v>
      </c>
      <c r="U420" t="s">
        <v>46</v>
      </c>
      <c r="AG420">
        <v>-1.4239999999999999E-3</v>
      </c>
    </row>
    <row r="421" spans="1:33" x14ac:dyDescent="0.25">
      <c r="A421" t="s">
        <v>1671</v>
      </c>
      <c r="B421" t="s">
        <v>1682</v>
      </c>
      <c r="C421" t="s">
        <v>1683</v>
      </c>
      <c r="F421" t="s">
        <v>1682</v>
      </c>
      <c r="G421" s="1">
        <v>3</v>
      </c>
      <c r="H421" s="1">
        <v>458.5</v>
      </c>
      <c r="I421" s="2">
        <v>68775</v>
      </c>
      <c r="J421" s="3">
        <v>6.9190000000000007E-5</v>
      </c>
      <c r="K421" s="4">
        <v>994024286.80999994</v>
      </c>
      <c r="L421" s="5">
        <v>35400001</v>
      </c>
      <c r="M421" s="6">
        <v>28.079781319999999</v>
      </c>
      <c r="N421" s="7" t="str">
        <f>IF(ISNUMBER(_xll.BDP($C421, "DELTA_MID")),_xll.BDP($C421, "DELTA_MID")," ")</f>
        <v xml:space="preserve"> </v>
      </c>
      <c r="O421" s="7" t="str">
        <f>IF(ISNUMBER(N421),_xll.BDP($C421, "OPT_UNDL_TICKER"),"")</f>
        <v/>
      </c>
      <c r="P421" s="8" t="str">
        <f>IF(ISNUMBER(N421),_xll.BDP($C421, "OPT_UNDL_PX")," ")</f>
        <v xml:space="preserve"> </v>
      </c>
      <c r="Q421" s="7" t="str">
        <f>IF(ISNUMBER(N421),+G421*_xll.BDP($C421, "PX_POS_MULT_FACTOR")*P421/K421," ")</f>
        <v xml:space="preserve"> </v>
      </c>
      <c r="R421" s="8" t="str">
        <f>IF(OR($A421="TUA",$A421="TYA"),"",IF(ISNUMBER(_xll.BDP($C421,"DUR_ADJ_OAS_MID")),_xll.BDP($C421,"DUR_ADJ_OAS_MID"),IF(ISNUMBER(_xll.BDP($E421&amp;" ISIN","DUR_ADJ_OAS_MID")),_xll.BDP($E421&amp;" ISIN","DUR_ADJ_OAS_MID")," ")))</f>
        <v xml:space="preserve"> </v>
      </c>
      <c r="S421" s="7" t="str">
        <f t="shared" si="6"/>
        <v xml:space="preserve"> </v>
      </c>
      <c r="T421" t="s">
        <v>1684</v>
      </c>
      <c r="U421" t="s">
        <v>46</v>
      </c>
      <c r="AG421">
        <v>-1.4239999999999999E-3</v>
      </c>
    </row>
    <row r="422" spans="1:33" x14ac:dyDescent="0.25">
      <c r="A422" t="s">
        <v>1671</v>
      </c>
      <c r="B422" t="s">
        <v>1685</v>
      </c>
      <c r="C422" t="s">
        <v>1686</v>
      </c>
      <c r="F422" t="s">
        <v>1685</v>
      </c>
      <c r="G422" s="1">
        <v>128</v>
      </c>
      <c r="H422" s="1">
        <v>8295</v>
      </c>
      <c r="I422" s="2">
        <v>10617600</v>
      </c>
      <c r="J422" s="3">
        <v>1.068143E-2</v>
      </c>
      <c r="K422" s="4">
        <v>994024286.80999994</v>
      </c>
      <c r="L422" s="5">
        <v>35400001</v>
      </c>
      <c r="M422" s="6">
        <v>28.079781319999999</v>
      </c>
      <c r="N422" s="7" t="str">
        <f>IF(ISNUMBER(_xll.BDP($C422, "DELTA_MID")),_xll.BDP($C422, "DELTA_MID")," ")</f>
        <v xml:space="preserve"> </v>
      </c>
      <c r="O422" s="7" t="str">
        <f>IF(ISNUMBER(N422),_xll.BDP($C422, "OPT_UNDL_TICKER"),"")</f>
        <v/>
      </c>
      <c r="P422" s="8" t="str">
        <f>IF(ISNUMBER(N422),_xll.BDP($C422, "OPT_UNDL_PX")," ")</f>
        <v xml:space="preserve"> </v>
      </c>
      <c r="Q422" s="7" t="str">
        <f>IF(ISNUMBER(N422),+G422*_xll.BDP($C422, "PX_POS_MULT_FACTOR")*P422/K422," ")</f>
        <v xml:space="preserve"> </v>
      </c>
      <c r="R422" s="8" t="str">
        <f>IF(OR($A422="TUA",$A422="TYA"),"",IF(ISNUMBER(_xll.BDP($C422,"DUR_ADJ_OAS_MID")),_xll.BDP($C422,"DUR_ADJ_OAS_MID"),IF(ISNUMBER(_xll.BDP($E422&amp;" ISIN","DUR_ADJ_OAS_MID")),_xll.BDP($E422&amp;" ISIN","DUR_ADJ_OAS_MID")," ")))</f>
        <v xml:space="preserve"> </v>
      </c>
      <c r="S422" s="7" t="str">
        <f t="shared" si="6"/>
        <v xml:space="preserve"> </v>
      </c>
      <c r="T422" t="s">
        <v>1687</v>
      </c>
      <c r="U422" t="s">
        <v>46</v>
      </c>
      <c r="AG422">
        <v>-1.4239999999999999E-3</v>
      </c>
    </row>
    <row r="423" spans="1:33" x14ac:dyDescent="0.25">
      <c r="A423" t="s">
        <v>1671</v>
      </c>
      <c r="B423" t="s">
        <v>1688</v>
      </c>
      <c r="C423" t="s">
        <v>1689</v>
      </c>
      <c r="F423" t="s">
        <v>1688</v>
      </c>
      <c r="G423" s="1">
        <v>44</v>
      </c>
      <c r="H423" s="1">
        <v>8078</v>
      </c>
      <c r="I423" s="2">
        <v>3554320</v>
      </c>
      <c r="J423" s="3">
        <v>3.5756899999999999E-3</v>
      </c>
      <c r="K423" s="4">
        <v>994024286.80999994</v>
      </c>
      <c r="L423" s="5">
        <v>35400001</v>
      </c>
      <c r="M423" s="6">
        <v>28.079781319999999</v>
      </c>
      <c r="N423" s="7" t="str">
        <f>IF(ISNUMBER(_xll.BDP($C423, "DELTA_MID")),_xll.BDP($C423, "DELTA_MID")," ")</f>
        <v xml:space="preserve"> </v>
      </c>
      <c r="O423" s="7" t="str">
        <f>IF(ISNUMBER(N423),_xll.BDP($C423, "OPT_UNDL_TICKER"),"")</f>
        <v/>
      </c>
      <c r="P423" s="8" t="str">
        <f>IF(ISNUMBER(N423),_xll.BDP($C423, "OPT_UNDL_PX")," ")</f>
        <v xml:space="preserve"> </v>
      </c>
      <c r="Q423" s="7" t="str">
        <f>IF(ISNUMBER(N423),+G423*_xll.BDP($C423, "PX_POS_MULT_FACTOR")*P423/K423," ")</f>
        <v xml:space="preserve"> </v>
      </c>
      <c r="R423" s="8" t="str">
        <f>IF(OR($A423="TUA",$A423="TYA"),"",IF(ISNUMBER(_xll.BDP($C423,"DUR_ADJ_OAS_MID")),_xll.BDP($C423,"DUR_ADJ_OAS_MID"),IF(ISNUMBER(_xll.BDP($E423&amp;" ISIN","DUR_ADJ_OAS_MID")),_xll.BDP($E423&amp;" ISIN","DUR_ADJ_OAS_MID")," ")))</f>
        <v xml:space="preserve"> </v>
      </c>
      <c r="S423" s="7" t="str">
        <f t="shared" si="6"/>
        <v xml:space="preserve"> </v>
      </c>
      <c r="T423" t="s">
        <v>1690</v>
      </c>
      <c r="U423" t="s">
        <v>46</v>
      </c>
      <c r="AG423">
        <v>-1.4239999999999999E-3</v>
      </c>
    </row>
    <row r="424" spans="1:33" x14ac:dyDescent="0.25">
      <c r="A424" t="s">
        <v>1671</v>
      </c>
      <c r="B424" t="s">
        <v>1691</v>
      </c>
      <c r="C424" t="s">
        <v>1692</v>
      </c>
      <c r="F424" t="s">
        <v>1691</v>
      </c>
      <c r="G424" s="1">
        <v>8</v>
      </c>
      <c r="H424" s="1">
        <v>7688</v>
      </c>
      <c r="I424" s="2">
        <v>615040</v>
      </c>
      <c r="J424" s="3">
        <v>6.1874E-4</v>
      </c>
      <c r="K424" s="4">
        <v>994024286.80999994</v>
      </c>
      <c r="L424" s="5">
        <v>35400001</v>
      </c>
      <c r="M424" s="6">
        <v>28.079781319999999</v>
      </c>
      <c r="N424" s="7" t="str">
        <f>IF(ISNUMBER(_xll.BDP($C424, "DELTA_MID")),_xll.BDP($C424, "DELTA_MID")," ")</f>
        <v xml:space="preserve"> </v>
      </c>
      <c r="O424" s="7" t="str">
        <f>IF(ISNUMBER(N424),_xll.BDP($C424, "OPT_UNDL_TICKER"),"")</f>
        <v/>
      </c>
      <c r="P424" s="8" t="str">
        <f>IF(ISNUMBER(N424),_xll.BDP($C424, "OPT_UNDL_PX")," ")</f>
        <v xml:space="preserve"> </v>
      </c>
      <c r="Q424" s="7" t="str">
        <f>IF(ISNUMBER(N424),+G424*_xll.BDP($C424, "PX_POS_MULT_FACTOR")*P424/K424," ")</f>
        <v xml:space="preserve"> </v>
      </c>
      <c r="R424" s="8" t="str">
        <f>IF(OR($A424="TUA",$A424="TYA"),"",IF(ISNUMBER(_xll.BDP($C424,"DUR_ADJ_OAS_MID")),_xll.BDP($C424,"DUR_ADJ_OAS_MID"),IF(ISNUMBER(_xll.BDP($E424&amp;" ISIN","DUR_ADJ_OAS_MID")),_xll.BDP($E424&amp;" ISIN","DUR_ADJ_OAS_MID")," ")))</f>
        <v xml:space="preserve"> </v>
      </c>
      <c r="S424" s="7" t="str">
        <f t="shared" si="6"/>
        <v xml:space="preserve"> </v>
      </c>
      <c r="T424" t="s">
        <v>1693</v>
      </c>
      <c r="U424" t="s">
        <v>46</v>
      </c>
      <c r="AG424">
        <v>-1.4239999999999999E-3</v>
      </c>
    </row>
    <row r="425" spans="1:33" x14ac:dyDescent="0.25">
      <c r="A425" t="s">
        <v>1671</v>
      </c>
      <c r="B425" t="s">
        <v>1694</v>
      </c>
      <c r="C425" t="s">
        <v>1695</v>
      </c>
      <c r="F425" t="s">
        <v>1694</v>
      </c>
      <c r="G425" s="1">
        <v>5</v>
      </c>
      <c r="H425" s="1">
        <v>61.2</v>
      </c>
      <c r="I425" s="2">
        <v>306000</v>
      </c>
      <c r="J425" s="3">
        <v>3.0783999999999998E-4</v>
      </c>
      <c r="K425" s="4">
        <v>994024286.80999994</v>
      </c>
      <c r="L425" s="5">
        <v>35400001</v>
      </c>
      <c r="M425" s="6">
        <v>28.079781319999999</v>
      </c>
      <c r="N425" s="7" t="str">
        <f>IF(ISNUMBER(_xll.BDP($C425, "DELTA_MID")),_xll.BDP($C425, "DELTA_MID")," ")</f>
        <v xml:space="preserve"> </v>
      </c>
      <c r="O425" s="7" t="str">
        <f>IF(ISNUMBER(N425),_xll.BDP($C425, "OPT_UNDL_TICKER"),"")</f>
        <v/>
      </c>
      <c r="P425" s="8" t="str">
        <f>IF(ISNUMBER(N425),_xll.BDP($C425, "OPT_UNDL_PX")," ")</f>
        <v xml:space="preserve"> </v>
      </c>
      <c r="Q425" s="7" t="str">
        <f>IF(ISNUMBER(N425),+G425*_xll.BDP($C425, "PX_POS_MULT_FACTOR")*P425/K425," ")</f>
        <v xml:space="preserve"> </v>
      </c>
      <c r="R425" s="8" t="str">
        <f>IF(OR($A425="TUA",$A425="TYA"),"",IF(ISNUMBER(_xll.BDP($C425,"DUR_ADJ_OAS_MID")),_xll.BDP($C425,"DUR_ADJ_OAS_MID"),IF(ISNUMBER(_xll.BDP($E425&amp;" ISIN","DUR_ADJ_OAS_MID")),_xll.BDP($E425&amp;" ISIN","DUR_ADJ_OAS_MID")," ")))</f>
        <v xml:space="preserve"> </v>
      </c>
      <c r="S425" s="7" t="str">
        <f t="shared" si="6"/>
        <v xml:space="preserve"> </v>
      </c>
      <c r="T425" t="s">
        <v>1696</v>
      </c>
      <c r="U425" t="s">
        <v>46</v>
      </c>
      <c r="AG425">
        <v>-1.4239999999999999E-3</v>
      </c>
    </row>
    <row r="426" spans="1:33" x14ac:dyDescent="0.25">
      <c r="A426" t="s">
        <v>1671</v>
      </c>
      <c r="B426" t="s">
        <v>1697</v>
      </c>
      <c r="C426" t="s">
        <v>1698</v>
      </c>
      <c r="F426" t="s">
        <v>1699</v>
      </c>
      <c r="G426" s="1">
        <v>115</v>
      </c>
      <c r="H426" s="1">
        <v>63.34</v>
      </c>
      <c r="I426" s="2">
        <v>7284100</v>
      </c>
      <c r="J426" s="3">
        <v>7.3278900000000001E-3</v>
      </c>
      <c r="K426" s="4">
        <v>994024286.80999994</v>
      </c>
      <c r="L426" s="5">
        <v>35400001</v>
      </c>
      <c r="M426" s="6">
        <v>28.079781319999999</v>
      </c>
      <c r="N426" s="7" t="str">
        <f>IF(ISNUMBER(_xll.BDP($C426, "DELTA_MID")),_xll.BDP($C426, "DELTA_MID")," ")</f>
        <v xml:space="preserve"> </v>
      </c>
      <c r="O426" s="7" t="str">
        <f>IF(ISNUMBER(N426),_xll.BDP($C426, "OPT_UNDL_TICKER"),"")</f>
        <v/>
      </c>
      <c r="P426" s="8" t="str">
        <f>IF(ISNUMBER(N426),_xll.BDP($C426, "OPT_UNDL_PX")," ")</f>
        <v xml:space="preserve"> </v>
      </c>
      <c r="Q426" s="7" t="str">
        <f>IF(ISNUMBER(N426),+G426*_xll.BDP($C426, "PX_POS_MULT_FACTOR")*P426/K426," ")</f>
        <v xml:space="preserve"> </v>
      </c>
      <c r="R426" s="8" t="str">
        <f>IF(OR($A426="TUA",$A426="TYA"),"",IF(ISNUMBER(_xll.BDP($C426,"DUR_ADJ_OAS_MID")),_xll.BDP($C426,"DUR_ADJ_OAS_MID"),IF(ISNUMBER(_xll.BDP($E426&amp;" ISIN","DUR_ADJ_OAS_MID")),_xll.BDP($E426&amp;" ISIN","DUR_ADJ_OAS_MID")," ")))</f>
        <v xml:space="preserve"> </v>
      </c>
      <c r="S426" s="7" t="str">
        <f t="shared" si="6"/>
        <v xml:space="preserve"> </v>
      </c>
      <c r="T426" t="s">
        <v>1700</v>
      </c>
      <c r="U426" t="s">
        <v>46</v>
      </c>
      <c r="AG426">
        <v>-1.4239999999999999E-3</v>
      </c>
    </row>
    <row r="427" spans="1:33" x14ac:dyDescent="0.25">
      <c r="A427" t="s">
        <v>1671</v>
      </c>
      <c r="B427" t="s">
        <v>1701</v>
      </c>
      <c r="C427" t="s">
        <v>1702</v>
      </c>
      <c r="F427" t="s">
        <v>1703</v>
      </c>
      <c r="G427" s="1">
        <v>49</v>
      </c>
      <c r="H427" s="1">
        <v>62.74</v>
      </c>
      <c r="I427" s="2">
        <v>3074260</v>
      </c>
      <c r="J427" s="3">
        <v>3.0927400000000001E-3</v>
      </c>
      <c r="K427" s="4">
        <v>994024286.80999994</v>
      </c>
      <c r="L427" s="5">
        <v>35400001</v>
      </c>
      <c r="M427" s="6">
        <v>28.079781319999999</v>
      </c>
      <c r="N427" s="7" t="str">
        <f>IF(ISNUMBER(_xll.BDP($C427, "DELTA_MID")),_xll.BDP($C427, "DELTA_MID")," ")</f>
        <v xml:space="preserve"> </v>
      </c>
      <c r="O427" s="7" t="str">
        <f>IF(ISNUMBER(N427),_xll.BDP($C427, "OPT_UNDL_TICKER"),"")</f>
        <v/>
      </c>
      <c r="P427" s="8" t="str">
        <f>IF(ISNUMBER(N427),_xll.BDP($C427, "OPT_UNDL_PX")," ")</f>
        <v xml:space="preserve"> </v>
      </c>
      <c r="Q427" s="7" t="str">
        <f>IF(ISNUMBER(N427),+G427*_xll.BDP($C427, "PX_POS_MULT_FACTOR")*P427/K427," ")</f>
        <v xml:space="preserve"> </v>
      </c>
      <c r="R427" s="8" t="str">
        <f>IF(OR($A427="TUA",$A427="TYA"),"",IF(ISNUMBER(_xll.BDP($C427,"DUR_ADJ_OAS_MID")),_xll.BDP($C427,"DUR_ADJ_OAS_MID"),IF(ISNUMBER(_xll.BDP($E427&amp;" ISIN","DUR_ADJ_OAS_MID")),_xll.BDP($E427&amp;" ISIN","DUR_ADJ_OAS_MID")," ")))</f>
        <v xml:space="preserve"> </v>
      </c>
      <c r="S427" s="7" t="str">
        <f t="shared" si="6"/>
        <v xml:space="preserve"> </v>
      </c>
      <c r="T427" t="s">
        <v>1704</v>
      </c>
      <c r="U427" t="s">
        <v>46</v>
      </c>
      <c r="AG427">
        <v>-1.4239999999999999E-3</v>
      </c>
    </row>
    <row r="428" spans="1:33" x14ac:dyDescent="0.25">
      <c r="A428" t="s">
        <v>1671</v>
      </c>
      <c r="B428" t="s">
        <v>1705</v>
      </c>
      <c r="C428" t="s">
        <v>1706</v>
      </c>
      <c r="F428" t="s">
        <v>1705</v>
      </c>
      <c r="G428" s="1">
        <v>46</v>
      </c>
      <c r="H428" s="1">
        <v>62.22</v>
      </c>
      <c r="I428" s="2">
        <v>2862120</v>
      </c>
      <c r="J428" s="3">
        <v>2.8793299999999998E-3</v>
      </c>
      <c r="K428" s="4">
        <v>994024286.80999994</v>
      </c>
      <c r="L428" s="5">
        <v>35400001</v>
      </c>
      <c r="M428" s="6">
        <v>28.079781319999999</v>
      </c>
      <c r="N428" s="7" t="str">
        <f>IF(ISNUMBER(_xll.BDP($C428, "DELTA_MID")),_xll.BDP($C428, "DELTA_MID")," ")</f>
        <v xml:space="preserve"> </v>
      </c>
      <c r="O428" s="7" t="str">
        <f>IF(ISNUMBER(N428),_xll.BDP($C428, "OPT_UNDL_TICKER"),"")</f>
        <v/>
      </c>
      <c r="P428" s="8" t="str">
        <f>IF(ISNUMBER(N428),_xll.BDP($C428, "OPT_UNDL_PX")," ")</f>
        <v xml:space="preserve"> </v>
      </c>
      <c r="Q428" s="7" t="str">
        <f>IF(ISNUMBER(N428),+G428*_xll.BDP($C428, "PX_POS_MULT_FACTOR")*P428/K428," ")</f>
        <v xml:space="preserve"> </v>
      </c>
      <c r="R428" s="8" t="str">
        <f>IF(OR($A428="TUA",$A428="TYA"),"",IF(ISNUMBER(_xll.BDP($C428,"DUR_ADJ_OAS_MID")),_xll.BDP($C428,"DUR_ADJ_OAS_MID"),IF(ISNUMBER(_xll.BDP($E428&amp;" ISIN","DUR_ADJ_OAS_MID")),_xll.BDP($E428&amp;" ISIN","DUR_ADJ_OAS_MID")," ")))</f>
        <v xml:space="preserve"> </v>
      </c>
      <c r="S428" s="7" t="str">
        <f t="shared" si="6"/>
        <v xml:space="preserve"> </v>
      </c>
      <c r="T428" t="s">
        <v>1707</v>
      </c>
      <c r="U428" t="s">
        <v>46</v>
      </c>
      <c r="AG428">
        <v>-1.4239999999999999E-3</v>
      </c>
    </row>
    <row r="429" spans="1:33" x14ac:dyDescent="0.25">
      <c r="A429" t="s">
        <v>1671</v>
      </c>
      <c r="B429" t="s">
        <v>1708</v>
      </c>
      <c r="C429" t="s">
        <v>1709</v>
      </c>
      <c r="F429" t="s">
        <v>1710</v>
      </c>
      <c r="G429" s="1">
        <v>19</v>
      </c>
      <c r="H429" s="1">
        <v>61.82</v>
      </c>
      <c r="I429" s="2">
        <v>1174580</v>
      </c>
      <c r="J429" s="3">
        <v>1.1816400000000001E-3</v>
      </c>
      <c r="K429" s="4">
        <v>994024286.80999994</v>
      </c>
      <c r="L429" s="5">
        <v>35400001</v>
      </c>
      <c r="M429" s="6">
        <v>28.079781319999999</v>
      </c>
      <c r="N429" s="7" t="str">
        <f>IF(ISNUMBER(_xll.BDP($C429, "DELTA_MID")),_xll.BDP($C429, "DELTA_MID")," ")</f>
        <v xml:space="preserve"> </v>
      </c>
      <c r="O429" s="7" t="str">
        <f>IF(ISNUMBER(N429),_xll.BDP($C429, "OPT_UNDL_TICKER"),"")</f>
        <v/>
      </c>
      <c r="P429" s="8" t="str">
        <f>IF(ISNUMBER(N429),_xll.BDP($C429, "OPT_UNDL_PX")," ")</f>
        <v xml:space="preserve"> </v>
      </c>
      <c r="Q429" s="7" t="str">
        <f>IF(ISNUMBER(N429),+G429*_xll.BDP($C429, "PX_POS_MULT_FACTOR")*P429/K429," ")</f>
        <v xml:space="preserve"> </v>
      </c>
      <c r="R429" s="8" t="str">
        <f>IF(OR($A429="TUA",$A429="TYA"),"",IF(ISNUMBER(_xll.BDP($C429,"DUR_ADJ_OAS_MID")),_xll.BDP($C429,"DUR_ADJ_OAS_MID"),IF(ISNUMBER(_xll.BDP($E429&amp;" ISIN","DUR_ADJ_OAS_MID")),_xll.BDP($E429&amp;" ISIN","DUR_ADJ_OAS_MID")," ")))</f>
        <v xml:space="preserve"> </v>
      </c>
      <c r="S429" s="7" t="str">
        <f t="shared" si="6"/>
        <v xml:space="preserve"> </v>
      </c>
      <c r="T429" t="s">
        <v>1711</v>
      </c>
      <c r="U429" t="s">
        <v>46</v>
      </c>
      <c r="AG429">
        <v>-1.4239999999999999E-3</v>
      </c>
    </row>
    <row r="430" spans="1:33" x14ac:dyDescent="0.25">
      <c r="A430" t="s">
        <v>1671</v>
      </c>
      <c r="B430" t="s">
        <v>1712</v>
      </c>
      <c r="C430" t="s">
        <v>1713</v>
      </c>
      <c r="F430" t="s">
        <v>1712</v>
      </c>
      <c r="G430" s="1">
        <v>7</v>
      </c>
      <c r="H430" s="1">
        <v>61.55</v>
      </c>
      <c r="I430" s="2">
        <v>430850</v>
      </c>
      <c r="J430" s="3">
        <v>4.3344E-4</v>
      </c>
      <c r="K430" s="4">
        <v>994024286.80999994</v>
      </c>
      <c r="L430" s="5">
        <v>35400001</v>
      </c>
      <c r="M430" s="6">
        <v>28.079781319999999</v>
      </c>
      <c r="N430" s="7" t="str">
        <f>IF(ISNUMBER(_xll.BDP($C430, "DELTA_MID")),_xll.BDP($C430, "DELTA_MID")," ")</f>
        <v xml:space="preserve"> </v>
      </c>
      <c r="O430" s="7" t="str">
        <f>IF(ISNUMBER(N430),_xll.BDP($C430, "OPT_UNDL_TICKER"),"")</f>
        <v/>
      </c>
      <c r="P430" s="8" t="str">
        <f>IF(ISNUMBER(N430),_xll.BDP($C430, "OPT_UNDL_PX")," ")</f>
        <v xml:space="preserve"> </v>
      </c>
      <c r="Q430" s="7" t="str">
        <f>IF(ISNUMBER(N430),+G430*_xll.BDP($C430, "PX_POS_MULT_FACTOR")*P430/K430," ")</f>
        <v xml:space="preserve"> </v>
      </c>
      <c r="R430" s="8" t="str">
        <f>IF(OR($A430="TUA",$A430="TYA"),"",IF(ISNUMBER(_xll.BDP($C430,"DUR_ADJ_OAS_MID")),_xll.BDP($C430,"DUR_ADJ_OAS_MID"),IF(ISNUMBER(_xll.BDP($E430&amp;" ISIN","DUR_ADJ_OAS_MID")),_xll.BDP($E430&amp;" ISIN","DUR_ADJ_OAS_MID")," ")))</f>
        <v xml:space="preserve"> </v>
      </c>
      <c r="S430" s="7" t="str">
        <f t="shared" si="6"/>
        <v xml:space="preserve"> </v>
      </c>
      <c r="T430" t="s">
        <v>1714</v>
      </c>
      <c r="U430" t="s">
        <v>46</v>
      </c>
      <c r="AG430">
        <v>-1.4239999999999999E-3</v>
      </c>
    </row>
    <row r="431" spans="1:33" x14ac:dyDescent="0.25">
      <c r="A431" t="s">
        <v>1671</v>
      </c>
      <c r="B431" t="s">
        <v>1715</v>
      </c>
      <c r="C431" t="s">
        <v>1716</v>
      </c>
      <c r="F431" t="s">
        <v>1715</v>
      </c>
      <c r="G431" s="1">
        <v>32</v>
      </c>
      <c r="H431" s="1">
        <v>61.35</v>
      </c>
      <c r="I431" s="2">
        <v>1963200</v>
      </c>
      <c r="J431" s="3">
        <v>1.9750000000000002E-3</v>
      </c>
      <c r="K431" s="4">
        <v>994024286.80999994</v>
      </c>
      <c r="L431" s="5">
        <v>35400001</v>
      </c>
      <c r="M431" s="6">
        <v>28.079781319999999</v>
      </c>
      <c r="N431" s="7" t="str">
        <f>IF(ISNUMBER(_xll.BDP($C431, "DELTA_MID")),_xll.BDP($C431, "DELTA_MID")," ")</f>
        <v xml:space="preserve"> </v>
      </c>
      <c r="O431" s="7" t="str">
        <f>IF(ISNUMBER(N431),_xll.BDP($C431, "OPT_UNDL_TICKER"),"")</f>
        <v/>
      </c>
      <c r="P431" s="8" t="str">
        <f>IF(ISNUMBER(N431),_xll.BDP($C431, "OPT_UNDL_PX")," ")</f>
        <v xml:space="preserve"> </v>
      </c>
      <c r="Q431" s="7" t="str">
        <f>IF(ISNUMBER(N431),+G431*_xll.BDP($C431, "PX_POS_MULT_FACTOR")*P431/K431," ")</f>
        <v xml:space="preserve"> </v>
      </c>
      <c r="R431" s="8" t="str">
        <f>IF(OR($A431="TUA",$A431="TYA"),"",IF(ISNUMBER(_xll.BDP($C431,"DUR_ADJ_OAS_MID")),_xll.BDP($C431,"DUR_ADJ_OAS_MID"),IF(ISNUMBER(_xll.BDP($E431&amp;" ISIN","DUR_ADJ_OAS_MID")),_xll.BDP($E431&amp;" ISIN","DUR_ADJ_OAS_MID")," ")))</f>
        <v xml:space="preserve"> </v>
      </c>
      <c r="S431" s="7" t="str">
        <f t="shared" si="6"/>
        <v xml:space="preserve"> </v>
      </c>
      <c r="T431" t="s">
        <v>1717</v>
      </c>
      <c r="U431" t="s">
        <v>46</v>
      </c>
      <c r="AG431">
        <v>-1.4239999999999999E-3</v>
      </c>
    </row>
    <row r="432" spans="1:33" x14ac:dyDescent="0.25">
      <c r="A432" t="s">
        <v>1671</v>
      </c>
      <c r="B432" t="s">
        <v>1718</v>
      </c>
      <c r="C432" t="s">
        <v>1719</v>
      </c>
      <c r="F432" t="s">
        <v>1718</v>
      </c>
      <c r="G432" s="1">
        <v>4793</v>
      </c>
      <c r="H432" s="1">
        <v>88.983632999999998</v>
      </c>
      <c r="I432" s="2">
        <v>426498552.96899998</v>
      </c>
      <c r="J432" s="3">
        <v>0.42906251000000001</v>
      </c>
      <c r="K432" s="4">
        <v>994024286.80999994</v>
      </c>
      <c r="L432" s="5">
        <v>35400001</v>
      </c>
      <c r="M432" s="6">
        <v>28.079781319999999</v>
      </c>
      <c r="N432" s="7" t="str">
        <f>IF(ISNUMBER(_xll.BDP($C432, "DELTA_MID")),_xll.BDP($C432, "DELTA_MID")," ")</f>
        <v xml:space="preserve"> </v>
      </c>
      <c r="O432" s="7" t="str">
        <f>IF(ISNUMBER(N432),_xll.BDP($C432, "OPT_UNDL_TICKER"),"")</f>
        <v/>
      </c>
      <c r="P432" s="8" t="str">
        <f>IF(ISNUMBER(N432),_xll.BDP($C432, "OPT_UNDL_PX")," ")</f>
        <v xml:space="preserve"> </v>
      </c>
      <c r="Q432" s="7" t="str">
        <f>IF(ISNUMBER(N432),+G432*_xll.BDP($C432, "PX_POS_MULT_FACTOR")*P432/K432," ")</f>
        <v xml:space="preserve"> </v>
      </c>
      <c r="R432" s="8" t="str">
        <f>IF(OR($A432="TUA",$A432="TYA"),"",IF(ISNUMBER(_xll.BDP($C432,"DUR_ADJ_OAS_MID")),_xll.BDP($C432,"DUR_ADJ_OAS_MID"),IF(ISNUMBER(_xll.BDP($E432&amp;" ISIN","DUR_ADJ_OAS_MID")),_xll.BDP($E432&amp;" ISIN","DUR_ADJ_OAS_MID")," ")))</f>
        <v xml:space="preserve"> </v>
      </c>
      <c r="S432" s="7" t="str">
        <f t="shared" si="6"/>
        <v xml:space="preserve"> </v>
      </c>
      <c r="T432" t="s">
        <v>1720</v>
      </c>
      <c r="U432" t="s">
        <v>46</v>
      </c>
      <c r="AG432">
        <v>-1.4239999999999999E-3</v>
      </c>
    </row>
    <row r="433" spans="1:33" x14ac:dyDescent="0.25">
      <c r="A433" t="s">
        <v>1671</v>
      </c>
      <c r="B433" t="s">
        <v>1721</v>
      </c>
      <c r="C433" t="s">
        <v>1722</v>
      </c>
      <c r="F433" t="s">
        <v>1721</v>
      </c>
      <c r="G433" s="1">
        <v>569</v>
      </c>
      <c r="H433" s="1">
        <v>70.647108000000003</v>
      </c>
      <c r="I433" s="2">
        <v>100495511.13</v>
      </c>
      <c r="J433" s="3">
        <v>0.10109965</v>
      </c>
      <c r="K433" s="4">
        <v>994024286.80999994</v>
      </c>
      <c r="L433" s="5">
        <v>35400001</v>
      </c>
      <c r="M433" s="6">
        <v>28.079781319999999</v>
      </c>
      <c r="N433" s="7" t="str">
        <f>IF(ISNUMBER(_xll.BDP($C433, "DELTA_MID")),_xll.BDP($C433, "DELTA_MID")," ")</f>
        <v xml:space="preserve"> </v>
      </c>
      <c r="O433" s="7" t="str">
        <f>IF(ISNUMBER(N433),_xll.BDP($C433, "OPT_UNDL_TICKER"),"")</f>
        <v/>
      </c>
      <c r="P433" s="8" t="str">
        <f>IF(ISNUMBER(N433),_xll.BDP($C433, "OPT_UNDL_PX")," ")</f>
        <v xml:space="preserve"> </v>
      </c>
      <c r="Q433" s="7" t="str">
        <f>IF(ISNUMBER(N433),+G433*_xll.BDP($C433, "PX_POS_MULT_FACTOR")*P433/K433," ")</f>
        <v xml:space="preserve"> </v>
      </c>
      <c r="R433" s="8" t="str">
        <f>IF(OR($A433="TUA",$A433="TYA"),"",IF(ISNUMBER(_xll.BDP($C433,"DUR_ADJ_OAS_MID")),_xll.BDP($C433,"DUR_ADJ_OAS_MID"),IF(ISNUMBER(_xll.BDP($E433&amp;" ISIN","DUR_ADJ_OAS_MID")),_xll.BDP($E433&amp;" ISIN","DUR_ADJ_OAS_MID")," ")))</f>
        <v xml:space="preserve"> </v>
      </c>
      <c r="S433" s="7" t="str">
        <f t="shared" si="6"/>
        <v xml:space="preserve"> </v>
      </c>
      <c r="T433" t="s">
        <v>1723</v>
      </c>
      <c r="U433" t="s">
        <v>46</v>
      </c>
      <c r="AG433">
        <v>-1.4239999999999999E-3</v>
      </c>
    </row>
    <row r="434" spans="1:33" x14ac:dyDescent="0.25">
      <c r="A434" t="s">
        <v>1671</v>
      </c>
      <c r="B434" t="s">
        <v>1724</v>
      </c>
      <c r="C434" t="s">
        <v>1725</v>
      </c>
      <c r="F434" t="s">
        <v>1726</v>
      </c>
      <c r="G434" s="1">
        <v>1003</v>
      </c>
      <c r="H434" s="1">
        <v>70.423095000000004</v>
      </c>
      <c r="I434" s="2">
        <v>176585910.71250001</v>
      </c>
      <c r="J434" s="3">
        <v>0.17764748</v>
      </c>
      <c r="K434" s="4">
        <v>994024286.80999994</v>
      </c>
      <c r="L434" s="5">
        <v>35400001</v>
      </c>
      <c r="M434" s="6">
        <v>28.079781319999999</v>
      </c>
      <c r="N434" s="7" t="str">
        <f>IF(ISNUMBER(_xll.BDP($C434, "DELTA_MID")),_xll.BDP($C434, "DELTA_MID")," ")</f>
        <v xml:space="preserve"> </v>
      </c>
      <c r="O434" s="7" t="str">
        <f>IF(ISNUMBER(N434),_xll.BDP($C434, "OPT_UNDL_TICKER"),"")</f>
        <v/>
      </c>
      <c r="P434" s="8" t="str">
        <f>IF(ISNUMBER(N434),_xll.BDP($C434, "OPT_UNDL_PX")," ")</f>
        <v xml:space="preserve"> </v>
      </c>
      <c r="Q434" s="7" t="str">
        <f>IF(ISNUMBER(N434),+G434*_xll.BDP($C434, "PX_POS_MULT_FACTOR")*P434/K434," ")</f>
        <v xml:space="preserve"> </v>
      </c>
      <c r="R434" s="8" t="str">
        <f>IF(OR($A434="TUA",$A434="TYA"),"",IF(ISNUMBER(_xll.BDP($C434,"DUR_ADJ_OAS_MID")),_xll.BDP($C434,"DUR_ADJ_OAS_MID"),IF(ISNUMBER(_xll.BDP($E434&amp;" ISIN","DUR_ADJ_OAS_MID")),_xll.BDP($E434&amp;" ISIN","DUR_ADJ_OAS_MID")," ")))</f>
        <v xml:space="preserve"> </v>
      </c>
      <c r="S434" s="7" t="str">
        <f t="shared" si="6"/>
        <v xml:space="preserve"> </v>
      </c>
      <c r="T434" t="s">
        <v>1727</v>
      </c>
      <c r="U434" t="s">
        <v>46</v>
      </c>
      <c r="AG434">
        <v>-1.4239999999999999E-3</v>
      </c>
    </row>
    <row r="435" spans="1:33" x14ac:dyDescent="0.25">
      <c r="A435" t="s">
        <v>1671</v>
      </c>
      <c r="B435" t="s">
        <v>1728</v>
      </c>
      <c r="C435" t="s">
        <v>1729</v>
      </c>
      <c r="F435" t="s">
        <v>1730</v>
      </c>
      <c r="G435" s="1">
        <v>1558</v>
      </c>
      <c r="H435" s="1">
        <v>70.574845999999994</v>
      </c>
      <c r="I435" s="2">
        <v>274889025.17000002</v>
      </c>
      <c r="J435" s="3">
        <v>0.27654156000000002</v>
      </c>
      <c r="K435" s="4">
        <v>994024286.80999994</v>
      </c>
      <c r="L435" s="5">
        <v>35400001</v>
      </c>
      <c r="M435" s="6">
        <v>28.079781319999999</v>
      </c>
      <c r="N435" s="7" t="str">
        <f>IF(ISNUMBER(_xll.BDP($C435, "DELTA_MID")),_xll.BDP($C435, "DELTA_MID")," ")</f>
        <v xml:space="preserve"> </v>
      </c>
      <c r="O435" s="7" t="str">
        <f>IF(ISNUMBER(N435),_xll.BDP($C435, "OPT_UNDL_TICKER"),"")</f>
        <v/>
      </c>
      <c r="P435" s="8" t="str">
        <f>IF(ISNUMBER(N435),_xll.BDP($C435, "OPT_UNDL_PX")," ")</f>
        <v xml:space="preserve"> </v>
      </c>
      <c r="Q435" s="7" t="str">
        <f>IF(ISNUMBER(N435),+G435*_xll.BDP($C435, "PX_POS_MULT_FACTOR")*P435/K435," ")</f>
        <v xml:space="preserve"> </v>
      </c>
      <c r="R435" s="8" t="str">
        <f>IF(OR($A435="TUA",$A435="TYA"),"",IF(ISNUMBER(_xll.BDP($C435,"DUR_ADJ_OAS_MID")),_xll.BDP($C435,"DUR_ADJ_OAS_MID"),IF(ISNUMBER(_xll.BDP($E435&amp;" ISIN","DUR_ADJ_OAS_MID")),_xll.BDP($E435&amp;" ISIN","DUR_ADJ_OAS_MID")," ")))</f>
        <v xml:space="preserve"> </v>
      </c>
      <c r="S435" s="7" t="str">
        <f t="shared" si="6"/>
        <v xml:space="preserve"> </v>
      </c>
      <c r="T435" t="s">
        <v>1731</v>
      </c>
      <c r="U435" t="s">
        <v>46</v>
      </c>
      <c r="AG435">
        <v>-1.4239999999999999E-3</v>
      </c>
    </row>
    <row r="436" spans="1:33" x14ac:dyDescent="0.25">
      <c r="A436" t="s">
        <v>1671</v>
      </c>
      <c r="B436" t="s">
        <v>1732</v>
      </c>
      <c r="C436" t="s">
        <v>1733</v>
      </c>
      <c r="F436" t="s">
        <v>1734</v>
      </c>
      <c r="G436" s="1">
        <v>1203</v>
      </c>
      <c r="H436" s="1">
        <v>70.632655</v>
      </c>
      <c r="I436" s="2">
        <v>212427709.91249999</v>
      </c>
      <c r="J436" s="3">
        <v>0.21370475</v>
      </c>
      <c r="K436" s="4">
        <v>994024286.80999994</v>
      </c>
      <c r="L436" s="5">
        <v>35400001</v>
      </c>
      <c r="M436" s="6">
        <v>28.079781319999999</v>
      </c>
      <c r="N436" s="7" t="str">
        <f>IF(ISNUMBER(_xll.BDP($C436, "DELTA_MID")),_xll.BDP($C436, "DELTA_MID")," ")</f>
        <v xml:space="preserve"> </v>
      </c>
      <c r="O436" s="7" t="str">
        <f>IF(ISNUMBER(N436),_xll.BDP($C436, "OPT_UNDL_TICKER"),"")</f>
        <v/>
      </c>
      <c r="P436" s="8" t="str">
        <f>IF(ISNUMBER(N436),_xll.BDP($C436, "OPT_UNDL_PX")," ")</f>
        <v xml:space="preserve"> </v>
      </c>
      <c r="Q436" s="7" t="str">
        <f>IF(ISNUMBER(N436),+G436*_xll.BDP($C436, "PX_POS_MULT_FACTOR")*P436/K436," ")</f>
        <v xml:space="preserve"> </v>
      </c>
      <c r="R436" s="8" t="str">
        <f>IF(OR($A436="TUA",$A436="TYA"),"",IF(ISNUMBER(_xll.BDP($C436,"DUR_ADJ_OAS_MID")),_xll.BDP($C436,"DUR_ADJ_OAS_MID"),IF(ISNUMBER(_xll.BDP($E436&amp;" ISIN","DUR_ADJ_OAS_MID")),_xll.BDP($E436&amp;" ISIN","DUR_ADJ_OAS_MID")," ")))</f>
        <v xml:space="preserve"> </v>
      </c>
      <c r="S436" s="7" t="str">
        <f t="shared" si="6"/>
        <v xml:space="preserve"> </v>
      </c>
      <c r="T436" t="s">
        <v>1735</v>
      </c>
      <c r="U436" t="s">
        <v>46</v>
      </c>
      <c r="AG436">
        <v>-1.4239999999999999E-3</v>
      </c>
    </row>
    <row r="437" spans="1:33" x14ac:dyDescent="0.25">
      <c r="A437" t="s">
        <v>1671</v>
      </c>
      <c r="B437" t="s">
        <v>1736</v>
      </c>
      <c r="C437" t="s">
        <v>1737</v>
      </c>
      <c r="F437" t="s">
        <v>1738</v>
      </c>
      <c r="G437" s="1">
        <v>-906</v>
      </c>
      <c r="H437" s="1">
        <v>67.13</v>
      </c>
      <c r="I437" s="2">
        <v>-30409890</v>
      </c>
      <c r="J437" s="3">
        <v>-3.05927E-2</v>
      </c>
      <c r="K437" s="4">
        <v>994024286.80999994</v>
      </c>
      <c r="L437" s="5">
        <v>35400001</v>
      </c>
      <c r="M437" s="6">
        <v>28.079781319999999</v>
      </c>
      <c r="N437" s="7" t="str">
        <f>IF(ISNUMBER(_xll.BDP($C437, "DELTA_MID")),_xll.BDP($C437, "DELTA_MID")," ")</f>
        <v xml:space="preserve"> </v>
      </c>
      <c r="O437" s="7" t="str">
        <f>IF(ISNUMBER(N437),_xll.BDP($C437, "OPT_UNDL_TICKER"),"")</f>
        <v/>
      </c>
      <c r="P437" s="8" t="str">
        <f>IF(ISNUMBER(N437),_xll.BDP($C437, "OPT_UNDL_PX")," ")</f>
        <v xml:space="preserve"> </v>
      </c>
      <c r="Q437" s="7" t="str">
        <f>IF(ISNUMBER(N437),+G437*_xll.BDP($C437, "PX_POS_MULT_FACTOR")*P437/K437," ")</f>
        <v xml:space="preserve"> </v>
      </c>
      <c r="R437" s="8" t="str">
        <f>IF(OR($A437="TUA",$A437="TYA"),"",IF(ISNUMBER(_xll.BDP($C437,"DUR_ADJ_OAS_MID")),_xll.BDP($C437,"DUR_ADJ_OAS_MID"),IF(ISNUMBER(_xll.BDP($E437&amp;" ISIN","DUR_ADJ_OAS_MID")),_xll.BDP($E437&amp;" ISIN","DUR_ADJ_OAS_MID")," ")))</f>
        <v xml:space="preserve"> </v>
      </c>
      <c r="S437" s="7" t="str">
        <f t="shared" si="6"/>
        <v xml:space="preserve"> </v>
      </c>
      <c r="T437" t="s">
        <v>1739</v>
      </c>
      <c r="U437" t="s">
        <v>46</v>
      </c>
      <c r="AG437">
        <v>-1.4239999999999999E-3</v>
      </c>
    </row>
    <row r="438" spans="1:33" x14ac:dyDescent="0.25">
      <c r="A438" t="s">
        <v>1671</v>
      </c>
      <c r="B438" t="s">
        <v>1740</v>
      </c>
      <c r="C438" t="s">
        <v>1741</v>
      </c>
      <c r="F438" t="s">
        <v>1740</v>
      </c>
      <c r="G438" s="1">
        <v>-337</v>
      </c>
      <c r="H438" s="1">
        <v>68.44</v>
      </c>
      <c r="I438" s="2">
        <v>-11532140</v>
      </c>
      <c r="J438" s="3">
        <v>-1.1601469999999999E-2</v>
      </c>
      <c r="K438" s="4">
        <v>994024286.80999994</v>
      </c>
      <c r="L438" s="5">
        <v>35400001</v>
      </c>
      <c r="M438" s="6">
        <v>28.079781319999999</v>
      </c>
      <c r="N438" s="7" t="str">
        <f>IF(ISNUMBER(_xll.BDP($C438, "DELTA_MID")),_xll.BDP($C438, "DELTA_MID")," ")</f>
        <v xml:space="preserve"> </v>
      </c>
      <c r="O438" s="7" t="str">
        <f>IF(ISNUMBER(N438),_xll.BDP($C438, "OPT_UNDL_TICKER"),"")</f>
        <v/>
      </c>
      <c r="P438" s="8" t="str">
        <f>IF(ISNUMBER(N438),_xll.BDP($C438, "OPT_UNDL_PX")," ")</f>
        <v xml:space="preserve"> </v>
      </c>
      <c r="Q438" s="7" t="str">
        <f>IF(ISNUMBER(N438),+G438*_xll.BDP($C438, "PX_POS_MULT_FACTOR")*P438/K438," ")</f>
        <v xml:space="preserve"> </v>
      </c>
      <c r="R438" s="8" t="str">
        <f>IF(OR($A438="TUA",$A438="TYA"),"",IF(ISNUMBER(_xll.BDP($C438,"DUR_ADJ_OAS_MID")),_xll.BDP($C438,"DUR_ADJ_OAS_MID"),IF(ISNUMBER(_xll.BDP($E438&amp;" ISIN","DUR_ADJ_OAS_MID")),_xll.BDP($E438&amp;" ISIN","DUR_ADJ_OAS_MID")," ")))</f>
        <v xml:space="preserve"> </v>
      </c>
      <c r="S438" s="7" t="str">
        <f t="shared" si="6"/>
        <v xml:space="preserve"> </v>
      </c>
      <c r="T438" t="s">
        <v>1742</v>
      </c>
      <c r="U438" t="s">
        <v>46</v>
      </c>
      <c r="AG438">
        <v>-1.4239999999999999E-3</v>
      </c>
    </row>
    <row r="439" spans="1:33" x14ac:dyDescent="0.25">
      <c r="A439" t="s">
        <v>1671</v>
      </c>
      <c r="B439" t="s">
        <v>1743</v>
      </c>
      <c r="C439" t="s">
        <v>1744</v>
      </c>
      <c r="F439" t="s">
        <v>1743</v>
      </c>
      <c r="G439" s="1">
        <v>94</v>
      </c>
      <c r="H439" s="1">
        <v>76.435306999999995</v>
      </c>
      <c r="I439" s="2">
        <v>7184918.858</v>
      </c>
      <c r="J439" s="3">
        <v>7.2281100000000003E-3</v>
      </c>
      <c r="K439" s="4">
        <v>994024286.80999994</v>
      </c>
      <c r="L439" s="5">
        <v>35400001</v>
      </c>
      <c r="M439" s="6">
        <v>28.079781319999999</v>
      </c>
      <c r="N439" s="7" t="str">
        <f>IF(ISNUMBER(_xll.BDP($C439, "DELTA_MID")),_xll.BDP($C439, "DELTA_MID")," ")</f>
        <v xml:space="preserve"> </v>
      </c>
      <c r="O439" s="7" t="str">
        <f>IF(ISNUMBER(N439),_xll.BDP($C439, "OPT_UNDL_TICKER"),"")</f>
        <v/>
      </c>
      <c r="P439" s="8" t="str">
        <f>IF(ISNUMBER(N439),_xll.BDP($C439, "OPT_UNDL_PX")," ")</f>
        <v xml:space="preserve"> </v>
      </c>
      <c r="Q439" s="7" t="str">
        <f>IF(ISNUMBER(N439),+G439*_xll.BDP($C439, "PX_POS_MULT_FACTOR")*P439/K439," ")</f>
        <v xml:space="preserve"> </v>
      </c>
      <c r="R439" s="8" t="str">
        <f>IF(OR($A439="TUA",$A439="TYA"),"",IF(ISNUMBER(_xll.BDP($C439,"DUR_ADJ_OAS_MID")),_xll.BDP($C439,"DUR_ADJ_OAS_MID"),IF(ISNUMBER(_xll.BDP($E439&amp;" ISIN","DUR_ADJ_OAS_MID")),_xll.BDP($E439&amp;" ISIN","DUR_ADJ_OAS_MID")," ")))</f>
        <v xml:space="preserve"> </v>
      </c>
      <c r="S439" s="7" t="str">
        <f t="shared" si="6"/>
        <v xml:space="preserve"> </v>
      </c>
      <c r="T439" t="s">
        <v>1745</v>
      </c>
      <c r="U439" t="s">
        <v>46</v>
      </c>
      <c r="AG439">
        <v>-1.4239999999999999E-3</v>
      </c>
    </row>
    <row r="440" spans="1:33" x14ac:dyDescent="0.25">
      <c r="A440" t="s">
        <v>1671</v>
      </c>
      <c r="B440" t="s">
        <v>1746</v>
      </c>
      <c r="C440" t="s">
        <v>1747</v>
      </c>
      <c r="F440" t="s">
        <v>1746</v>
      </c>
      <c r="G440" s="1">
        <v>44</v>
      </c>
      <c r="H440" s="1">
        <v>286.85000000000002</v>
      </c>
      <c r="I440" s="2">
        <v>6310700</v>
      </c>
      <c r="J440" s="3">
        <v>6.34864E-3</v>
      </c>
      <c r="K440" s="4">
        <v>994024286.80999994</v>
      </c>
      <c r="L440" s="5">
        <v>35400001</v>
      </c>
      <c r="M440" s="6">
        <v>28.079781319999999</v>
      </c>
      <c r="N440" s="7" t="str">
        <f>IF(ISNUMBER(_xll.BDP($C440, "DELTA_MID")),_xll.BDP($C440, "DELTA_MID")," ")</f>
        <v xml:space="preserve"> </v>
      </c>
      <c r="O440" s="7" t="str">
        <f>IF(ISNUMBER(N440),_xll.BDP($C440, "OPT_UNDL_TICKER"),"")</f>
        <v/>
      </c>
      <c r="P440" s="8" t="str">
        <f>IF(ISNUMBER(N440),_xll.BDP($C440, "OPT_UNDL_PX")," ")</f>
        <v xml:space="preserve"> </v>
      </c>
      <c r="Q440" s="7" t="str">
        <f>IF(ISNUMBER(N440),+G440*_xll.BDP($C440, "PX_POS_MULT_FACTOR")*P440/K440," ")</f>
        <v xml:space="preserve"> </v>
      </c>
      <c r="R440" s="8" t="str">
        <f>IF(OR($A440="TUA",$A440="TYA"),"",IF(ISNUMBER(_xll.BDP($C440,"DUR_ADJ_OAS_MID")),_xll.BDP($C440,"DUR_ADJ_OAS_MID"),IF(ISNUMBER(_xll.BDP($E440&amp;" ISIN","DUR_ADJ_OAS_MID")),_xll.BDP($E440&amp;" ISIN","DUR_ADJ_OAS_MID")," ")))</f>
        <v xml:space="preserve"> </v>
      </c>
      <c r="S440" s="7" t="str">
        <f t="shared" si="6"/>
        <v xml:space="preserve"> </v>
      </c>
      <c r="T440" t="s">
        <v>1748</v>
      </c>
      <c r="U440" t="s">
        <v>46</v>
      </c>
      <c r="AG440">
        <v>-1.4239999999999999E-3</v>
      </c>
    </row>
    <row r="441" spans="1:33" x14ac:dyDescent="0.25">
      <c r="A441" t="s">
        <v>1671</v>
      </c>
      <c r="B441" t="s">
        <v>1749</v>
      </c>
      <c r="C441" t="s">
        <v>1750</v>
      </c>
      <c r="F441" t="s">
        <v>1749</v>
      </c>
      <c r="G441" s="1">
        <v>135</v>
      </c>
      <c r="H441" s="1">
        <v>290.875</v>
      </c>
      <c r="I441" s="2">
        <v>19634062.5</v>
      </c>
      <c r="J441" s="3">
        <v>1.9752100000000002E-2</v>
      </c>
      <c r="K441" s="4">
        <v>994024286.80999994</v>
      </c>
      <c r="L441" s="5">
        <v>35400001</v>
      </c>
      <c r="M441" s="6">
        <v>28.079781319999999</v>
      </c>
      <c r="N441" s="7" t="str">
        <f>IF(ISNUMBER(_xll.BDP($C441, "DELTA_MID")),_xll.BDP($C441, "DELTA_MID")," ")</f>
        <v xml:space="preserve"> </v>
      </c>
      <c r="O441" s="7" t="str">
        <f>IF(ISNUMBER(N441),_xll.BDP($C441, "OPT_UNDL_TICKER"),"")</f>
        <v/>
      </c>
      <c r="P441" s="8" t="str">
        <f>IF(ISNUMBER(N441),_xll.BDP($C441, "OPT_UNDL_PX")," ")</f>
        <v xml:space="preserve"> </v>
      </c>
      <c r="Q441" s="7" t="str">
        <f>IF(ISNUMBER(N441),+G441*_xll.BDP($C441, "PX_POS_MULT_FACTOR")*P441/K441," ")</f>
        <v xml:space="preserve"> </v>
      </c>
      <c r="R441" s="8" t="str">
        <f>IF(OR($A441="TUA",$A441="TYA"),"",IF(ISNUMBER(_xll.BDP($C441,"DUR_ADJ_OAS_MID")),_xll.BDP($C441,"DUR_ADJ_OAS_MID"),IF(ISNUMBER(_xll.BDP($E441&amp;" ISIN","DUR_ADJ_OAS_MID")),_xll.BDP($E441&amp;" ISIN","DUR_ADJ_OAS_MID")," ")))</f>
        <v xml:space="preserve"> </v>
      </c>
      <c r="S441" s="7" t="str">
        <f t="shared" si="6"/>
        <v xml:space="preserve"> </v>
      </c>
      <c r="T441" t="s">
        <v>1751</v>
      </c>
      <c r="U441" t="s">
        <v>46</v>
      </c>
      <c r="AG441">
        <v>-1.4239999999999999E-3</v>
      </c>
    </row>
    <row r="442" spans="1:33" x14ac:dyDescent="0.25">
      <c r="A442" t="s">
        <v>1671</v>
      </c>
      <c r="B442" t="s">
        <v>1752</v>
      </c>
      <c r="C442" t="s">
        <v>1753</v>
      </c>
      <c r="F442" t="s">
        <v>1752</v>
      </c>
      <c r="G442" s="1">
        <v>16</v>
      </c>
      <c r="H442" s="1">
        <v>289.57499999999999</v>
      </c>
      <c r="I442" s="2">
        <v>2316600</v>
      </c>
      <c r="J442" s="3">
        <v>2.3305299999999999E-3</v>
      </c>
      <c r="K442" s="4">
        <v>994024286.80999994</v>
      </c>
      <c r="L442" s="5">
        <v>35400001</v>
      </c>
      <c r="M442" s="6">
        <v>28.079781319999999</v>
      </c>
      <c r="N442" s="7" t="str">
        <f>IF(ISNUMBER(_xll.BDP($C442, "DELTA_MID")),_xll.BDP($C442, "DELTA_MID")," ")</f>
        <v xml:space="preserve"> </v>
      </c>
      <c r="O442" s="7" t="str">
        <f>IF(ISNUMBER(N442),_xll.BDP($C442, "OPT_UNDL_TICKER"),"")</f>
        <v/>
      </c>
      <c r="P442" s="8" t="str">
        <f>IF(ISNUMBER(N442),_xll.BDP($C442, "OPT_UNDL_PX")," ")</f>
        <v xml:space="preserve"> </v>
      </c>
      <c r="Q442" s="7" t="str">
        <f>IF(ISNUMBER(N442),+G442*_xll.BDP($C442, "PX_POS_MULT_FACTOR")*P442/K442," ")</f>
        <v xml:space="preserve"> </v>
      </c>
      <c r="R442" s="8" t="str">
        <f>IF(OR($A442="TUA",$A442="TYA"),"",IF(ISNUMBER(_xll.BDP($C442,"DUR_ADJ_OAS_MID")),_xll.BDP($C442,"DUR_ADJ_OAS_MID"),IF(ISNUMBER(_xll.BDP($E442&amp;" ISIN","DUR_ADJ_OAS_MID")),_xll.BDP($E442&amp;" ISIN","DUR_ADJ_OAS_MID")," ")))</f>
        <v xml:space="preserve"> </v>
      </c>
      <c r="S442" s="7" t="str">
        <f t="shared" si="6"/>
        <v xml:space="preserve"> </v>
      </c>
      <c r="T442" t="s">
        <v>1754</v>
      </c>
      <c r="U442" t="s">
        <v>46</v>
      </c>
      <c r="AG442">
        <v>-1.4239999999999999E-3</v>
      </c>
    </row>
    <row r="443" spans="1:33" x14ac:dyDescent="0.25">
      <c r="A443" t="s">
        <v>1671</v>
      </c>
      <c r="B443" t="s">
        <v>1755</v>
      </c>
      <c r="C443" t="s">
        <v>1756</v>
      </c>
      <c r="F443" t="s">
        <v>1755</v>
      </c>
      <c r="G443" s="1">
        <v>182</v>
      </c>
      <c r="H443" s="1">
        <v>3328.4</v>
      </c>
      <c r="I443" s="2">
        <v>60576880</v>
      </c>
      <c r="J443" s="3">
        <v>6.0941049999999997E-2</v>
      </c>
      <c r="K443" s="4">
        <v>994024286.80999994</v>
      </c>
      <c r="L443" s="5">
        <v>35400001</v>
      </c>
      <c r="M443" s="6">
        <v>28.079781319999999</v>
      </c>
      <c r="N443" s="7" t="str">
        <f>IF(ISNUMBER(_xll.BDP($C443, "DELTA_MID")),_xll.BDP($C443, "DELTA_MID")," ")</f>
        <v xml:space="preserve"> </v>
      </c>
      <c r="O443" s="7" t="str">
        <f>IF(ISNUMBER(N443),_xll.BDP($C443, "OPT_UNDL_TICKER"),"")</f>
        <v/>
      </c>
      <c r="P443" s="8" t="str">
        <f>IF(ISNUMBER(N443),_xll.BDP($C443, "OPT_UNDL_PX")," ")</f>
        <v xml:space="preserve"> </v>
      </c>
      <c r="Q443" s="7" t="str">
        <f>IF(ISNUMBER(N443),+G443*_xll.BDP($C443, "PX_POS_MULT_FACTOR")*P443/K443," ")</f>
        <v xml:space="preserve"> </v>
      </c>
      <c r="R443" s="8" t="str">
        <f>IF(OR($A443="TUA",$A443="TYA"),"",IF(ISNUMBER(_xll.BDP($C443,"DUR_ADJ_OAS_MID")),_xll.BDP($C443,"DUR_ADJ_OAS_MID"),IF(ISNUMBER(_xll.BDP($E443&amp;" ISIN","DUR_ADJ_OAS_MID")),_xll.BDP($E443&amp;" ISIN","DUR_ADJ_OAS_MID")," ")))</f>
        <v xml:space="preserve"> </v>
      </c>
      <c r="S443" s="7" t="str">
        <f t="shared" si="6"/>
        <v xml:space="preserve"> </v>
      </c>
      <c r="T443" t="s">
        <v>1757</v>
      </c>
      <c r="U443" t="s">
        <v>46</v>
      </c>
      <c r="AG443">
        <v>-1.4239999999999999E-3</v>
      </c>
    </row>
    <row r="444" spans="1:33" x14ac:dyDescent="0.25">
      <c r="A444" t="s">
        <v>1671</v>
      </c>
      <c r="B444" t="s">
        <v>1758</v>
      </c>
      <c r="C444" t="s">
        <v>1759</v>
      </c>
      <c r="F444" t="s">
        <v>1760</v>
      </c>
      <c r="G444" s="1">
        <v>58</v>
      </c>
      <c r="H444" s="1">
        <v>3357.1</v>
      </c>
      <c r="I444" s="2">
        <v>19471180</v>
      </c>
      <c r="J444" s="3">
        <v>1.9588230000000002E-2</v>
      </c>
      <c r="K444" s="4">
        <v>994024286.80999994</v>
      </c>
      <c r="L444" s="5">
        <v>35400001</v>
      </c>
      <c r="M444" s="6">
        <v>28.079781319999999</v>
      </c>
      <c r="N444" s="7" t="str">
        <f>IF(ISNUMBER(_xll.BDP($C444, "DELTA_MID")),_xll.BDP($C444, "DELTA_MID")," ")</f>
        <v xml:space="preserve"> </v>
      </c>
      <c r="O444" s="7" t="str">
        <f>IF(ISNUMBER(N444),_xll.BDP($C444, "OPT_UNDL_TICKER"),"")</f>
        <v/>
      </c>
      <c r="P444" s="8" t="str">
        <f>IF(ISNUMBER(N444),_xll.BDP($C444, "OPT_UNDL_PX")," ")</f>
        <v xml:space="preserve"> </v>
      </c>
      <c r="Q444" s="7" t="str">
        <f>IF(ISNUMBER(N444),+G444*_xll.BDP($C444, "PX_POS_MULT_FACTOR")*P444/K444," ")</f>
        <v xml:space="preserve"> </v>
      </c>
      <c r="R444" s="8" t="str">
        <f>IF(OR($A444="TUA",$A444="TYA"),"",IF(ISNUMBER(_xll.BDP($C444,"DUR_ADJ_OAS_MID")),_xll.BDP($C444,"DUR_ADJ_OAS_MID"),IF(ISNUMBER(_xll.BDP($E444&amp;" ISIN","DUR_ADJ_OAS_MID")),_xll.BDP($E444&amp;" ISIN","DUR_ADJ_OAS_MID")," ")))</f>
        <v xml:space="preserve"> </v>
      </c>
      <c r="S444" s="7" t="str">
        <f t="shared" si="6"/>
        <v xml:space="preserve"> </v>
      </c>
      <c r="T444" t="s">
        <v>1761</v>
      </c>
      <c r="U444" t="s">
        <v>46</v>
      </c>
      <c r="AG444">
        <v>-1.4239999999999999E-3</v>
      </c>
    </row>
    <row r="445" spans="1:33" x14ac:dyDescent="0.25">
      <c r="A445" t="s">
        <v>1671</v>
      </c>
      <c r="B445" t="s">
        <v>1762</v>
      </c>
      <c r="C445" t="s">
        <v>1763</v>
      </c>
      <c r="F445" t="s">
        <v>1764</v>
      </c>
      <c r="G445" s="1">
        <v>-8</v>
      </c>
      <c r="H445" s="1">
        <v>473.9</v>
      </c>
      <c r="I445" s="2">
        <v>-947800</v>
      </c>
      <c r="J445" s="3">
        <v>-9.5350000000000003E-4</v>
      </c>
      <c r="K445" s="4">
        <v>994024286.80999994</v>
      </c>
      <c r="L445" s="5">
        <v>35400001</v>
      </c>
      <c r="M445" s="6">
        <v>28.079781319999999</v>
      </c>
      <c r="N445" s="7" t="str">
        <f>IF(ISNUMBER(_xll.BDP($C445, "DELTA_MID")),_xll.BDP($C445, "DELTA_MID")," ")</f>
        <v xml:space="preserve"> </v>
      </c>
      <c r="O445" s="7" t="str">
        <f>IF(ISNUMBER(N445),_xll.BDP($C445, "OPT_UNDL_TICKER"),"")</f>
        <v/>
      </c>
      <c r="P445" s="8" t="str">
        <f>IF(ISNUMBER(N445),_xll.BDP($C445, "OPT_UNDL_PX")," ")</f>
        <v xml:space="preserve"> </v>
      </c>
      <c r="Q445" s="7" t="str">
        <f>IF(ISNUMBER(N445),+G445*_xll.BDP($C445, "PX_POS_MULT_FACTOR")*P445/K445," ")</f>
        <v xml:space="preserve"> </v>
      </c>
      <c r="R445" s="8" t="str">
        <f>IF(OR($A445="TUA",$A445="TYA"),"",IF(ISNUMBER(_xll.BDP($C445,"DUR_ADJ_OAS_MID")),_xll.BDP($C445,"DUR_ADJ_OAS_MID"),IF(ISNUMBER(_xll.BDP($E445&amp;" ISIN","DUR_ADJ_OAS_MID")),_xll.BDP($E445&amp;" ISIN","DUR_ADJ_OAS_MID")," ")))</f>
        <v xml:space="preserve"> </v>
      </c>
      <c r="S445" s="7" t="str">
        <f t="shared" si="6"/>
        <v xml:space="preserve"> </v>
      </c>
      <c r="T445" t="s">
        <v>1765</v>
      </c>
      <c r="U445" t="s">
        <v>46</v>
      </c>
      <c r="AG445">
        <v>-1.4239999999999999E-3</v>
      </c>
    </row>
    <row r="446" spans="1:33" x14ac:dyDescent="0.25">
      <c r="A446" t="s">
        <v>1671</v>
      </c>
      <c r="B446" t="s">
        <v>1766</v>
      </c>
      <c r="C446" t="s">
        <v>1767</v>
      </c>
      <c r="F446" t="s">
        <v>1766</v>
      </c>
      <c r="G446" s="1">
        <v>-224</v>
      </c>
      <c r="H446" s="1">
        <v>479.05</v>
      </c>
      <c r="I446" s="2">
        <v>-26826800</v>
      </c>
      <c r="J446" s="3">
        <v>-2.6988069999999999E-2</v>
      </c>
      <c r="K446" s="4">
        <v>994024286.80999994</v>
      </c>
      <c r="L446" s="5">
        <v>35400001</v>
      </c>
      <c r="M446" s="6">
        <v>28.079781319999999</v>
      </c>
      <c r="N446" s="7" t="str">
        <f>IF(ISNUMBER(_xll.BDP($C446, "DELTA_MID")),_xll.BDP($C446, "DELTA_MID")," ")</f>
        <v xml:space="preserve"> </v>
      </c>
      <c r="O446" s="7" t="str">
        <f>IF(ISNUMBER(N446),_xll.BDP($C446, "OPT_UNDL_TICKER"),"")</f>
        <v/>
      </c>
      <c r="P446" s="8" t="str">
        <f>IF(ISNUMBER(N446),_xll.BDP($C446, "OPT_UNDL_PX")," ")</f>
        <v xml:space="preserve"> </v>
      </c>
      <c r="Q446" s="7" t="str">
        <f>IF(ISNUMBER(N446),+G446*_xll.BDP($C446, "PX_POS_MULT_FACTOR")*P446/K446," ")</f>
        <v xml:space="preserve"> </v>
      </c>
      <c r="R446" s="8" t="str">
        <f>IF(OR($A446="TUA",$A446="TYA"),"",IF(ISNUMBER(_xll.BDP($C446,"DUR_ADJ_OAS_MID")),_xll.BDP($C446,"DUR_ADJ_OAS_MID"),IF(ISNUMBER(_xll.BDP($E446&amp;" ISIN","DUR_ADJ_OAS_MID")),_xll.BDP($E446&amp;" ISIN","DUR_ADJ_OAS_MID")," ")))</f>
        <v xml:space="preserve"> </v>
      </c>
      <c r="S446" s="7" t="str">
        <f t="shared" si="6"/>
        <v xml:space="preserve"> </v>
      </c>
      <c r="T446" t="s">
        <v>1768</v>
      </c>
      <c r="U446" t="s">
        <v>46</v>
      </c>
      <c r="AG446">
        <v>-1.4239999999999999E-3</v>
      </c>
    </row>
    <row r="447" spans="1:33" x14ac:dyDescent="0.25">
      <c r="A447" t="s">
        <v>1671</v>
      </c>
      <c r="B447" t="s">
        <v>1769</v>
      </c>
      <c r="C447" t="s">
        <v>1770</v>
      </c>
      <c r="F447" t="s">
        <v>1769</v>
      </c>
      <c r="G447" s="1">
        <v>-68</v>
      </c>
      <c r="H447" s="1">
        <v>483.65</v>
      </c>
      <c r="I447" s="2">
        <v>-8222050</v>
      </c>
      <c r="J447" s="3">
        <v>-8.2714799999999995E-3</v>
      </c>
      <c r="K447" s="4">
        <v>994024286.80999994</v>
      </c>
      <c r="L447" s="5">
        <v>35400001</v>
      </c>
      <c r="M447" s="6">
        <v>28.079781319999999</v>
      </c>
      <c r="N447" s="7" t="str">
        <f>IF(ISNUMBER(_xll.BDP($C447, "DELTA_MID")),_xll.BDP($C447, "DELTA_MID")," ")</f>
        <v xml:space="preserve"> </v>
      </c>
      <c r="O447" s="7" t="str">
        <f>IF(ISNUMBER(N447),_xll.BDP($C447, "OPT_UNDL_TICKER"),"")</f>
        <v/>
      </c>
      <c r="P447" s="8" t="str">
        <f>IF(ISNUMBER(N447),_xll.BDP($C447, "OPT_UNDL_PX")," ")</f>
        <v xml:space="preserve"> </v>
      </c>
      <c r="Q447" s="7" t="str">
        <f>IF(ISNUMBER(N447),+G447*_xll.BDP($C447, "PX_POS_MULT_FACTOR")*P447/K447," ")</f>
        <v xml:space="preserve"> </v>
      </c>
      <c r="R447" s="8" t="str">
        <f>IF(OR($A447="TUA",$A447="TYA"),"",IF(ISNUMBER(_xll.BDP($C447,"DUR_ADJ_OAS_MID")),_xll.BDP($C447,"DUR_ADJ_OAS_MID"),IF(ISNUMBER(_xll.BDP($E447&amp;" ISIN","DUR_ADJ_OAS_MID")),_xll.BDP($E447&amp;" ISIN","DUR_ADJ_OAS_MID")," ")))</f>
        <v xml:space="preserve"> </v>
      </c>
      <c r="S447" s="7" t="str">
        <f t="shared" si="6"/>
        <v xml:space="preserve"> </v>
      </c>
      <c r="T447" t="s">
        <v>1771</v>
      </c>
      <c r="U447" t="s">
        <v>46</v>
      </c>
      <c r="AG447">
        <v>-1.4239999999999999E-3</v>
      </c>
    </row>
    <row r="448" spans="1:33" x14ac:dyDescent="0.25">
      <c r="A448" t="s">
        <v>1671</v>
      </c>
      <c r="B448" t="s">
        <v>1772</v>
      </c>
      <c r="C448" t="s">
        <v>1773</v>
      </c>
      <c r="F448" t="s">
        <v>1774</v>
      </c>
      <c r="G448" s="1">
        <v>474</v>
      </c>
      <c r="H448" s="1">
        <v>211.23</v>
      </c>
      <c r="I448" s="2">
        <v>42051668.399999999</v>
      </c>
      <c r="J448" s="3">
        <v>4.2304469999999997E-2</v>
      </c>
      <c r="K448" s="4">
        <v>994024286.80999994</v>
      </c>
      <c r="L448" s="5">
        <v>35400001</v>
      </c>
      <c r="M448" s="6">
        <v>28.079781319999999</v>
      </c>
      <c r="N448" s="7" t="str">
        <f>IF(ISNUMBER(_xll.BDP($C448, "DELTA_MID")),_xll.BDP($C448, "DELTA_MID")," ")</f>
        <v xml:space="preserve"> </v>
      </c>
      <c r="O448" s="7" t="str">
        <f>IF(ISNUMBER(N448),_xll.BDP($C448, "OPT_UNDL_TICKER"),"")</f>
        <v/>
      </c>
      <c r="P448" s="8" t="str">
        <f>IF(ISNUMBER(N448),_xll.BDP($C448, "OPT_UNDL_PX")," ")</f>
        <v xml:space="preserve"> </v>
      </c>
      <c r="Q448" s="7" t="str">
        <f>IF(ISNUMBER(N448),+G448*_xll.BDP($C448, "PX_POS_MULT_FACTOR")*P448/K448," ")</f>
        <v xml:space="preserve"> </v>
      </c>
      <c r="R448" s="8" t="str">
        <f>IF(OR($A448="TUA",$A448="TYA"),"",IF(ISNUMBER(_xll.BDP($C448,"DUR_ADJ_OAS_MID")),_xll.BDP($C448,"DUR_ADJ_OAS_MID"),IF(ISNUMBER(_xll.BDP($E448&amp;" ISIN","DUR_ADJ_OAS_MID")),_xll.BDP($E448&amp;" ISIN","DUR_ADJ_OAS_MID")," ")))</f>
        <v xml:space="preserve"> </v>
      </c>
      <c r="S448" s="7" t="str">
        <f t="shared" si="6"/>
        <v xml:space="preserve"> </v>
      </c>
      <c r="T448" t="s">
        <v>1775</v>
      </c>
      <c r="U448" t="s">
        <v>46</v>
      </c>
      <c r="AG448">
        <v>-1.4239999999999999E-3</v>
      </c>
    </row>
    <row r="449" spans="1:33" x14ac:dyDescent="0.25">
      <c r="A449" t="s">
        <v>1671</v>
      </c>
      <c r="B449" t="s">
        <v>1776</v>
      </c>
      <c r="C449" t="s">
        <v>1777</v>
      </c>
      <c r="F449" t="s">
        <v>1776</v>
      </c>
      <c r="G449" s="1">
        <v>182</v>
      </c>
      <c r="H449" s="1">
        <v>209.82</v>
      </c>
      <c r="I449" s="2">
        <v>16038640.800000001</v>
      </c>
      <c r="J449" s="3">
        <v>1.613506E-2</v>
      </c>
      <c r="K449" s="4">
        <v>994024286.80999994</v>
      </c>
      <c r="L449" s="5">
        <v>35400001</v>
      </c>
      <c r="M449" s="6">
        <v>28.079781319999999</v>
      </c>
      <c r="N449" s="7" t="str">
        <f>IF(ISNUMBER(_xll.BDP($C449, "DELTA_MID")),_xll.BDP($C449, "DELTA_MID")," ")</f>
        <v xml:space="preserve"> </v>
      </c>
      <c r="O449" s="7" t="str">
        <f>IF(ISNUMBER(N449),_xll.BDP($C449, "OPT_UNDL_TICKER"),"")</f>
        <v/>
      </c>
      <c r="P449" s="8" t="str">
        <f>IF(ISNUMBER(N449),_xll.BDP($C449, "OPT_UNDL_PX")," ")</f>
        <v xml:space="preserve"> </v>
      </c>
      <c r="Q449" s="7" t="str">
        <f>IF(ISNUMBER(N449),+G449*_xll.BDP($C449, "PX_POS_MULT_FACTOR")*P449/K449," ")</f>
        <v xml:space="preserve"> </v>
      </c>
      <c r="R449" s="8" t="str">
        <f>IF(OR($A449="TUA",$A449="TYA"),"",IF(ISNUMBER(_xll.BDP($C449,"DUR_ADJ_OAS_MID")),_xll.BDP($C449,"DUR_ADJ_OAS_MID"),IF(ISNUMBER(_xll.BDP($E449&amp;" ISIN","DUR_ADJ_OAS_MID")),_xll.BDP($E449&amp;" ISIN","DUR_ADJ_OAS_MID")," ")))</f>
        <v xml:space="preserve"> </v>
      </c>
      <c r="S449" s="7" t="str">
        <f t="shared" si="6"/>
        <v xml:space="preserve"> </v>
      </c>
      <c r="T449" t="s">
        <v>1778</v>
      </c>
      <c r="U449" t="s">
        <v>46</v>
      </c>
      <c r="AG449">
        <v>-1.4239999999999999E-3</v>
      </c>
    </row>
    <row r="450" spans="1:33" x14ac:dyDescent="0.25">
      <c r="A450" t="s">
        <v>1671</v>
      </c>
      <c r="B450" t="s">
        <v>1779</v>
      </c>
      <c r="C450" t="s">
        <v>1780</v>
      </c>
      <c r="F450" t="s">
        <v>1779</v>
      </c>
      <c r="G450" s="1">
        <v>78</v>
      </c>
      <c r="H450" s="1">
        <v>209.8</v>
      </c>
      <c r="I450" s="2">
        <v>6873048</v>
      </c>
      <c r="J450" s="3">
        <v>6.9143700000000004E-3</v>
      </c>
      <c r="K450" s="4">
        <v>994024286.80999994</v>
      </c>
      <c r="L450" s="5">
        <v>35400001</v>
      </c>
      <c r="M450" s="6">
        <v>28.079781319999999</v>
      </c>
      <c r="N450" s="7" t="str">
        <f>IF(ISNUMBER(_xll.BDP($C450, "DELTA_MID")),_xll.BDP($C450, "DELTA_MID")," ")</f>
        <v xml:space="preserve"> </v>
      </c>
      <c r="O450" s="7" t="str">
        <f>IF(ISNUMBER(N450),_xll.BDP($C450, "OPT_UNDL_TICKER"),"")</f>
        <v/>
      </c>
      <c r="P450" s="8" t="str">
        <f>IF(ISNUMBER(N450),_xll.BDP($C450, "OPT_UNDL_PX")," ")</f>
        <v xml:space="preserve"> </v>
      </c>
      <c r="Q450" s="7" t="str">
        <f>IF(ISNUMBER(N450),+G450*_xll.BDP($C450, "PX_POS_MULT_FACTOR")*P450/K450," ")</f>
        <v xml:space="preserve"> </v>
      </c>
      <c r="R450" s="8" t="str">
        <f>IF(OR($A450="TUA",$A450="TYA"),"",IF(ISNUMBER(_xll.BDP($C450,"DUR_ADJ_OAS_MID")),_xll.BDP($C450,"DUR_ADJ_OAS_MID"),IF(ISNUMBER(_xll.BDP($E450&amp;" ISIN","DUR_ADJ_OAS_MID")),_xll.BDP($E450&amp;" ISIN","DUR_ADJ_OAS_MID")," ")))</f>
        <v xml:space="preserve"> </v>
      </c>
      <c r="S450" s="7" t="str">
        <f t="shared" si="6"/>
        <v xml:space="preserve"> </v>
      </c>
      <c r="T450" t="s">
        <v>1781</v>
      </c>
      <c r="U450" t="s">
        <v>46</v>
      </c>
      <c r="AG450">
        <v>-1.4239999999999999E-3</v>
      </c>
    </row>
    <row r="451" spans="1:33" x14ac:dyDescent="0.25">
      <c r="A451" t="s">
        <v>1671</v>
      </c>
      <c r="B451" t="s">
        <v>1782</v>
      </c>
      <c r="C451" t="s">
        <v>1783</v>
      </c>
      <c r="F451" t="s">
        <v>1782</v>
      </c>
      <c r="G451" s="1">
        <v>17</v>
      </c>
      <c r="H451" s="1">
        <v>372.6</v>
      </c>
      <c r="I451" s="2">
        <v>2375325</v>
      </c>
      <c r="J451" s="3">
        <v>2.3896E-3</v>
      </c>
      <c r="K451" s="4">
        <v>994024286.80999994</v>
      </c>
      <c r="L451" s="5">
        <v>35400001</v>
      </c>
      <c r="M451" s="6">
        <v>28.079781319999999</v>
      </c>
      <c r="N451" s="7" t="str">
        <f>IF(ISNUMBER(_xll.BDP($C451, "DELTA_MID")),_xll.BDP($C451, "DELTA_MID")," ")</f>
        <v xml:space="preserve"> </v>
      </c>
      <c r="O451" s="7" t="str">
        <f>IF(ISNUMBER(N451),_xll.BDP($C451, "OPT_UNDL_TICKER"),"")</f>
        <v/>
      </c>
      <c r="P451" s="8" t="str">
        <f>IF(ISNUMBER(N451),_xll.BDP($C451, "OPT_UNDL_PX")," ")</f>
        <v xml:space="preserve"> </v>
      </c>
      <c r="Q451" s="7" t="str">
        <f>IF(ISNUMBER(N451),+G451*_xll.BDP($C451, "PX_POS_MULT_FACTOR")*P451/K451," ")</f>
        <v xml:space="preserve"> </v>
      </c>
      <c r="R451" s="8" t="str">
        <f>IF(OR($A451="TUA",$A451="TYA"),"",IF(ISNUMBER(_xll.BDP($C451,"DUR_ADJ_OAS_MID")),_xll.BDP($C451,"DUR_ADJ_OAS_MID"),IF(ISNUMBER(_xll.BDP($E451&amp;" ISIN","DUR_ADJ_OAS_MID")),_xll.BDP($E451&amp;" ISIN","DUR_ADJ_OAS_MID")," ")))</f>
        <v xml:space="preserve"> </v>
      </c>
      <c r="S451" s="7" t="str">
        <f t="shared" ref="S451:S514" si="7">IF(ISNUMBER(N451),Q451*N451,IF(ISNUMBER(R451),J451*R451," "))</f>
        <v xml:space="preserve"> </v>
      </c>
      <c r="T451" t="s">
        <v>1784</v>
      </c>
      <c r="U451" t="s">
        <v>46</v>
      </c>
      <c r="AG451">
        <v>-1.4239999999999999E-3</v>
      </c>
    </row>
    <row r="452" spans="1:33" x14ac:dyDescent="0.25">
      <c r="A452" t="s">
        <v>1671</v>
      </c>
      <c r="B452" t="s">
        <v>1785</v>
      </c>
      <c r="C452" t="s">
        <v>1786</v>
      </c>
      <c r="F452" t="s">
        <v>1785</v>
      </c>
      <c r="G452" s="1">
        <v>42</v>
      </c>
      <c r="H452" s="1">
        <v>366.05</v>
      </c>
      <c r="I452" s="2">
        <v>5765287.5</v>
      </c>
      <c r="J452" s="3">
        <v>5.7999499999999999E-3</v>
      </c>
      <c r="K452" s="4">
        <v>994024286.80999994</v>
      </c>
      <c r="L452" s="5">
        <v>35400001</v>
      </c>
      <c r="M452" s="6">
        <v>28.079781319999999</v>
      </c>
      <c r="N452" s="7" t="str">
        <f>IF(ISNUMBER(_xll.BDP($C452, "DELTA_MID")),_xll.BDP($C452, "DELTA_MID")," ")</f>
        <v xml:space="preserve"> </v>
      </c>
      <c r="O452" s="7" t="str">
        <f>IF(ISNUMBER(N452),_xll.BDP($C452, "OPT_UNDL_TICKER"),"")</f>
        <v/>
      </c>
      <c r="P452" s="8" t="str">
        <f>IF(ISNUMBER(N452),_xll.BDP($C452, "OPT_UNDL_PX")," ")</f>
        <v xml:space="preserve"> </v>
      </c>
      <c r="Q452" s="7" t="str">
        <f>IF(ISNUMBER(N452),+G452*_xll.BDP($C452, "PX_POS_MULT_FACTOR")*P452/K452," ")</f>
        <v xml:space="preserve"> </v>
      </c>
      <c r="R452" s="8" t="str">
        <f>IF(OR($A452="TUA",$A452="TYA"),"",IF(ISNUMBER(_xll.BDP($C452,"DUR_ADJ_OAS_MID")),_xll.BDP($C452,"DUR_ADJ_OAS_MID"),IF(ISNUMBER(_xll.BDP($E452&amp;" ISIN","DUR_ADJ_OAS_MID")),_xll.BDP($E452&amp;" ISIN","DUR_ADJ_OAS_MID")," ")))</f>
        <v xml:space="preserve"> </v>
      </c>
      <c r="S452" s="7" t="str">
        <f t="shared" si="7"/>
        <v xml:space="preserve"> </v>
      </c>
      <c r="T452" t="s">
        <v>1787</v>
      </c>
      <c r="U452" t="s">
        <v>46</v>
      </c>
      <c r="AG452">
        <v>-1.4239999999999999E-3</v>
      </c>
    </row>
    <row r="453" spans="1:33" x14ac:dyDescent="0.25">
      <c r="A453" t="s">
        <v>1671</v>
      </c>
      <c r="B453" t="s">
        <v>1788</v>
      </c>
      <c r="C453" t="s">
        <v>1789</v>
      </c>
      <c r="F453" t="s">
        <v>1788</v>
      </c>
      <c r="G453" s="1">
        <v>3</v>
      </c>
      <c r="H453" s="1">
        <v>358.7</v>
      </c>
      <c r="I453" s="2">
        <v>403537.49999999994</v>
      </c>
      <c r="J453" s="3">
        <v>4.0596342096934398E-4</v>
      </c>
      <c r="K453" s="4">
        <v>994024286.80999994</v>
      </c>
      <c r="L453" s="5">
        <v>35400001</v>
      </c>
      <c r="M453" s="6">
        <v>28.079781319999999</v>
      </c>
      <c r="N453" s="7" t="str">
        <f>IF(ISNUMBER(_xll.BDP($C453, "DELTA_MID")),_xll.BDP($C453, "DELTA_MID")," ")</f>
        <v xml:space="preserve"> </v>
      </c>
      <c r="O453" s="7" t="str">
        <f>IF(ISNUMBER(N453),_xll.BDP($C453, "OPT_UNDL_TICKER"),"")</f>
        <v/>
      </c>
      <c r="P453" s="8" t="str">
        <f>IF(ISNUMBER(N453),_xll.BDP($C453, "OPT_UNDL_PX")," ")</f>
        <v xml:space="preserve"> </v>
      </c>
      <c r="Q453" s="7" t="str">
        <f>IF(ISNUMBER(N453),+G453*_xll.BDP($C453, "PX_POS_MULT_FACTOR")*P453/K453," ")</f>
        <v xml:space="preserve"> </v>
      </c>
      <c r="R453" s="8" t="str">
        <f>IF(OR($A453="TUA",$A453="TYA"),"",IF(ISNUMBER(_xll.BDP($C453,"DUR_ADJ_OAS_MID")),_xll.BDP($C453,"DUR_ADJ_OAS_MID"),IF(ISNUMBER(_xll.BDP($E453&amp;" ISIN","DUR_ADJ_OAS_MID")),_xll.BDP($E453&amp;" ISIN","DUR_ADJ_OAS_MID")," ")))</f>
        <v xml:space="preserve"> </v>
      </c>
      <c r="S453" s="7" t="str">
        <f t="shared" si="7"/>
        <v xml:space="preserve"> </v>
      </c>
      <c r="T453" t="s">
        <v>1790</v>
      </c>
      <c r="U453" t="s">
        <v>46</v>
      </c>
      <c r="AG453">
        <v>-1.4239999999999999E-3</v>
      </c>
    </row>
    <row r="454" spans="1:33" x14ac:dyDescent="0.25">
      <c r="A454" t="s">
        <v>1671</v>
      </c>
      <c r="B454" t="s">
        <v>1791</v>
      </c>
      <c r="C454" t="s">
        <v>1792</v>
      </c>
      <c r="F454" t="s">
        <v>1793</v>
      </c>
      <c r="G454" s="1">
        <v>-190</v>
      </c>
      <c r="H454" s="1">
        <v>570</v>
      </c>
      <c r="I454" s="2">
        <v>-5415000</v>
      </c>
      <c r="J454" s="3">
        <v>-5.4475499999999998E-3</v>
      </c>
      <c r="K454" s="4">
        <v>994024286.80999994</v>
      </c>
      <c r="L454" s="5">
        <v>35400001</v>
      </c>
      <c r="M454" s="6">
        <v>28.079781319999999</v>
      </c>
      <c r="N454" s="7" t="str">
        <f>IF(ISNUMBER(_xll.BDP($C454, "DELTA_MID")),_xll.BDP($C454, "DELTA_MID")," ")</f>
        <v xml:space="preserve"> </v>
      </c>
      <c r="O454" s="7" t="str">
        <f>IF(ISNUMBER(N454),_xll.BDP($C454, "OPT_UNDL_TICKER"),"")</f>
        <v/>
      </c>
      <c r="P454" s="8" t="str">
        <f>IF(ISNUMBER(N454),_xll.BDP($C454, "OPT_UNDL_PX")," ")</f>
        <v xml:space="preserve"> </v>
      </c>
      <c r="Q454" s="7" t="str">
        <f>IF(ISNUMBER(N454),+G454*_xll.BDP($C454, "PX_POS_MULT_FACTOR")*P454/K454," ")</f>
        <v xml:space="preserve"> </v>
      </c>
      <c r="R454" s="8" t="str">
        <f>IF(OR($A454="TUA",$A454="TYA"),"",IF(ISNUMBER(_xll.BDP($C454,"DUR_ADJ_OAS_MID")),_xll.BDP($C454,"DUR_ADJ_OAS_MID"),IF(ISNUMBER(_xll.BDP($E454&amp;" ISIN","DUR_ADJ_OAS_MID")),_xll.BDP($E454&amp;" ISIN","DUR_ADJ_OAS_MID")," ")))</f>
        <v xml:space="preserve"> </v>
      </c>
      <c r="S454" s="7" t="str">
        <f t="shared" si="7"/>
        <v xml:space="preserve"> </v>
      </c>
      <c r="T454" t="s">
        <v>1794</v>
      </c>
      <c r="U454" t="s">
        <v>46</v>
      </c>
      <c r="AG454">
        <v>-1.4239999999999999E-3</v>
      </c>
    </row>
    <row r="455" spans="1:33" x14ac:dyDescent="0.25">
      <c r="A455" t="s">
        <v>1671</v>
      </c>
      <c r="B455" t="s">
        <v>1795</v>
      </c>
      <c r="C455" t="s">
        <v>1796</v>
      </c>
      <c r="F455" t="s">
        <v>1795</v>
      </c>
      <c r="G455" s="1">
        <v>-65</v>
      </c>
      <c r="H455" s="1">
        <v>585</v>
      </c>
      <c r="I455" s="2">
        <v>-1901250</v>
      </c>
      <c r="J455" s="3">
        <v>-1.9126799999999999E-3</v>
      </c>
      <c r="K455" s="4">
        <v>994024286.80999994</v>
      </c>
      <c r="L455" s="5">
        <v>35400001</v>
      </c>
      <c r="M455" s="6">
        <v>28.079781319999999</v>
      </c>
      <c r="N455" s="7" t="str">
        <f>IF(ISNUMBER(_xll.BDP($C455, "DELTA_MID")),_xll.BDP($C455, "DELTA_MID")," ")</f>
        <v xml:space="preserve"> </v>
      </c>
      <c r="O455" s="7" t="str">
        <f>IF(ISNUMBER(N455),_xll.BDP($C455, "OPT_UNDL_TICKER"),"")</f>
        <v/>
      </c>
      <c r="P455" s="8" t="str">
        <f>IF(ISNUMBER(N455),_xll.BDP($C455, "OPT_UNDL_PX")," ")</f>
        <v xml:space="preserve"> </v>
      </c>
      <c r="Q455" s="7" t="str">
        <f>IF(ISNUMBER(N455),+G455*_xll.BDP($C455, "PX_POS_MULT_FACTOR")*P455/K455," ")</f>
        <v xml:space="preserve"> </v>
      </c>
      <c r="R455" s="8" t="str">
        <f>IF(OR($A455="TUA",$A455="TYA"),"",IF(ISNUMBER(_xll.BDP($C455,"DUR_ADJ_OAS_MID")),_xll.BDP($C455,"DUR_ADJ_OAS_MID"),IF(ISNUMBER(_xll.BDP($E455&amp;" ISIN","DUR_ADJ_OAS_MID")),_xll.BDP($E455&amp;" ISIN","DUR_ADJ_OAS_MID")," ")))</f>
        <v xml:space="preserve"> </v>
      </c>
      <c r="S455" s="7" t="str">
        <f t="shared" si="7"/>
        <v xml:space="preserve"> </v>
      </c>
      <c r="T455" t="s">
        <v>1797</v>
      </c>
      <c r="U455" t="s">
        <v>46</v>
      </c>
      <c r="AG455">
        <v>-1.4239999999999999E-3</v>
      </c>
    </row>
    <row r="456" spans="1:33" x14ac:dyDescent="0.25">
      <c r="A456" t="s">
        <v>1671</v>
      </c>
      <c r="B456" t="s">
        <v>1798</v>
      </c>
      <c r="C456" t="s">
        <v>1799</v>
      </c>
      <c r="F456" t="s">
        <v>1800</v>
      </c>
      <c r="G456" s="1">
        <v>369</v>
      </c>
      <c r="H456" s="1">
        <v>204.07499999999999</v>
      </c>
      <c r="I456" s="2">
        <v>30121470</v>
      </c>
      <c r="J456" s="3">
        <v>3.0302550000000001E-2</v>
      </c>
      <c r="K456" s="4">
        <v>994024286.80999994</v>
      </c>
      <c r="L456" s="5">
        <v>35400001</v>
      </c>
      <c r="M456" s="6">
        <v>28.079781319999999</v>
      </c>
      <c r="N456" s="7" t="str">
        <f>IF(ISNUMBER(_xll.BDP($C456, "DELTA_MID")),_xll.BDP($C456, "DELTA_MID")," ")</f>
        <v xml:space="preserve"> </v>
      </c>
      <c r="O456" s="7" t="str">
        <f>IF(ISNUMBER(N456),_xll.BDP($C456, "OPT_UNDL_TICKER"),"")</f>
        <v/>
      </c>
      <c r="P456" s="8" t="str">
        <f>IF(ISNUMBER(N456),_xll.BDP($C456, "OPT_UNDL_PX")," ")</f>
        <v xml:space="preserve"> </v>
      </c>
      <c r="Q456" s="7" t="str">
        <f>IF(ISNUMBER(N456),+G456*_xll.BDP($C456, "PX_POS_MULT_FACTOR")*P456/K456," ")</f>
        <v xml:space="preserve"> </v>
      </c>
      <c r="R456" s="8" t="str">
        <f>IF(OR($A456="TUA",$A456="TYA"),"",IF(ISNUMBER(_xll.BDP($C456,"DUR_ADJ_OAS_MID")),_xll.BDP($C456,"DUR_ADJ_OAS_MID"),IF(ISNUMBER(_xll.BDP($E456&amp;" ISIN","DUR_ADJ_OAS_MID")),_xll.BDP($E456&amp;" ISIN","DUR_ADJ_OAS_MID")," ")))</f>
        <v xml:space="preserve"> </v>
      </c>
      <c r="S456" s="7" t="str">
        <f t="shared" si="7"/>
        <v xml:space="preserve"> </v>
      </c>
      <c r="T456" t="s">
        <v>1801</v>
      </c>
      <c r="U456" t="s">
        <v>46</v>
      </c>
      <c r="AG456">
        <v>-1.4239999999999999E-3</v>
      </c>
    </row>
    <row r="457" spans="1:33" x14ac:dyDescent="0.25">
      <c r="A457" t="s">
        <v>1671</v>
      </c>
      <c r="B457" t="s">
        <v>1802</v>
      </c>
      <c r="C457" t="s">
        <v>1803</v>
      </c>
      <c r="F457" t="s">
        <v>1804</v>
      </c>
      <c r="G457" s="1">
        <v>311</v>
      </c>
      <c r="H457" s="1">
        <v>200.125</v>
      </c>
      <c r="I457" s="2">
        <v>24895550</v>
      </c>
      <c r="J457" s="3">
        <v>2.5045209999999998E-2</v>
      </c>
      <c r="K457" s="4">
        <v>994024286.80999994</v>
      </c>
      <c r="L457" s="5">
        <v>35400001</v>
      </c>
      <c r="M457" s="6">
        <v>28.079781319999999</v>
      </c>
      <c r="N457" s="7" t="str">
        <f>IF(ISNUMBER(_xll.BDP($C457, "DELTA_MID")),_xll.BDP($C457, "DELTA_MID")," ")</f>
        <v xml:space="preserve"> </v>
      </c>
      <c r="O457" s="7" t="str">
        <f>IF(ISNUMBER(N457),_xll.BDP($C457, "OPT_UNDL_TICKER"),"")</f>
        <v/>
      </c>
      <c r="P457" s="8" t="str">
        <f>IF(ISNUMBER(N457),_xll.BDP($C457, "OPT_UNDL_PX")," ")</f>
        <v xml:space="preserve"> </v>
      </c>
      <c r="Q457" s="7" t="str">
        <f>IF(ISNUMBER(N457),+G457*_xll.BDP($C457, "PX_POS_MULT_FACTOR")*P457/K457," ")</f>
        <v xml:space="preserve"> </v>
      </c>
      <c r="R457" s="8" t="str">
        <f>IF(OR($A457="TUA",$A457="TYA"),"",IF(ISNUMBER(_xll.BDP($C457,"DUR_ADJ_OAS_MID")),_xll.BDP($C457,"DUR_ADJ_OAS_MID"),IF(ISNUMBER(_xll.BDP($E457&amp;" ISIN","DUR_ADJ_OAS_MID")),_xll.BDP($E457&amp;" ISIN","DUR_ADJ_OAS_MID")," ")))</f>
        <v xml:space="preserve"> </v>
      </c>
      <c r="S457" s="7" t="str">
        <f t="shared" si="7"/>
        <v xml:space="preserve"> </v>
      </c>
      <c r="T457" t="s">
        <v>1805</v>
      </c>
      <c r="U457" t="s">
        <v>46</v>
      </c>
      <c r="AG457">
        <v>-1.4239999999999999E-3</v>
      </c>
    </row>
    <row r="458" spans="1:33" x14ac:dyDescent="0.25">
      <c r="A458" t="s">
        <v>1671</v>
      </c>
      <c r="B458" t="s">
        <v>1806</v>
      </c>
      <c r="C458" t="s">
        <v>1807</v>
      </c>
      <c r="F458" t="s">
        <v>1806</v>
      </c>
      <c r="G458" s="1">
        <v>29</v>
      </c>
      <c r="H458" s="1">
        <v>198.32499999999999</v>
      </c>
      <c r="I458" s="2">
        <v>2300570</v>
      </c>
      <c r="J458" s="3">
        <v>2.3143999999999999E-3</v>
      </c>
      <c r="K458" s="4">
        <v>994024286.80999994</v>
      </c>
      <c r="L458" s="5">
        <v>35400001</v>
      </c>
      <c r="M458" s="6">
        <v>28.079781319999999</v>
      </c>
      <c r="N458" s="7" t="str">
        <f>IF(ISNUMBER(_xll.BDP($C458, "DELTA_MID")),_xll.BDP($C458, "DELTA_MID")," ")</f>
        <v xml:space="preserve"> </v>
      </c>
      <c r="O458" s="7" t="str">
        <f>IF(ISNUMBER(N458),_xll.BDP($C458, "OPT_UNDL_TICKER"),"")</f>
        <v/>
      </c>
      <c r="P458" s="8" t="str">
        <f>IF(ISNUMBER(N458),_xll.BDP($C458, "OPT_UNDL_PX")," ")</f>
        <v xml:space="preserve"> </v>
      </c>
      <c r="Q458" s="7" t="str">
        <f>IF(ISNUMBER(N458),+G458*_xll.BDP($C458, "PX_POS_MULT_FACTOR")*P458/K458," ")</f>
        <v xml:space="preserve"> </v>
      </c>
      <c r="R458" s="8" t="str">
        <f>IF(OR($A458="TUA",$A458="TYA"),"",IF(ISNUMBER(_xll.BDP($C458,"DUR_ADJ_OAS_MID")),_xll.BDP($C458,"DUR_ADJ_OAS_MID"),IF(ISNUMBER(_xll.BDP($E458&amp;" ISIN","DUR_ADJ_OAS_MID")),_xll.BDP($E458&amp;" ISIN","DUR_ADJ_OAS_MID")," ")))</f>
        <v xml:space="preserve"> </v>
      </c>
      <c r="S458" s="7" t="str">
        <f t="shared" si="7"/>
        <v xml:space="preserve"> </v>
      </c>
      <c r="T458" t="s">
        <v>1808</v>
      </c>
      <c r="U458" t="s">
        <v>46</v>
      </c>
      <c r="AG458">
        <v>-1.4239999999999999E-3</v>
      </c>
    </row>
    <row r="459" spans="1:33" x14ac:dyDescent="0.25">
      <c r="A459" t="s">
        <v>1671</v>
      </c>
      <c r="B459" t="s">
        <v>1809</v>
      </c>
      <c r="C459" t="s">
        <v>1810</v>
      </c>
      <c r="F459" t="s">
        <v>1809</v>
      </c>
      <c r="G459" s="1">
        <v>-1328</v>
      </c>
      <c r="H459" s="1">
        <v>98.025000000000006</v>
      </c>
      <c r="I459" s="2">
        <v>-52070880</v>
      </c>
      <c r="J459" s="3">
        <v>-5.2383909999999999E-2</v>
      </c>
      <c r="K459" s="4">
        <v>994024286.80999994</v>
      </c>
      <c r="L459" s="5">
        <v>35400001</v>
      </c>
      <c r="M459" s="6">
        <v>28.079781319999999</v>
      </c>
      <c r="N459" s="7" t="str">
        <f>IF(ISNUMBER(_xll.BDP($C459, "DELTA_MID")),_xll.BDP($C459, "DELTA_MID")," ")</f>
        <v xml:space="preserve"> </v>
      </c>
      <c r="O459" s="7" t="str">
        <f>IF(ISNUMBER(N459),_xll.BDP($C459, "OPT_UNDL_TICKER"),"")</f>
        <v/>
      </c>
      <c r="P459" s="8" t="str">
        <f>IF(ISNUMBER(N459),_xll.BDP($C459, "OPT_UNDL_PX")," ")</f>
        <v xml:space="preserve"> </v>
      </c>
      <c r="Q459" s="7" t="str">
        <f>IF(ISNUMBER(N459),+G459*_xll.BDP($C459, "PX_POS_MULT_FACTOR")*P459/K459," ")</f>
        <v xml:space="preserve"> </v>
      </c>
      <c r="R459" s="8" t="str">
        <f>IF(OR($A459="TUA",$A459="TYA"),"",IF(ISNUMBER(_xll.BDP($C459,"DUR_ADJ_OAS_MID")),_xll.BDP($C459,"DUR_ADJ_OAS_MID"),IF(ISNUMBER(_xll.BDP($E459&amp;" ISIN","DUR_ADJ_OAS_MID")),_xll.BDP($E459&amp;" ISIN","DUR_ADJ_OAS_MID")," ")))</f>
        <v xml:space="preserve"> </v>
      </c>
      <c r="S459" s="7" t="str">
        <f t="shared" si="7"/>
        <v xml:space="preserve"> </v>
      </c>
      <c r="T459" t="s">
        <v>1811</v>
      </c>
      <c r="U459" t="s">
        <v>46</v>
      </c>
      <c r="AG459">
        <v>-1.4239999999999999E-3</v>
      </c>
    </row>
    <row r="460" spans="1:33" x14ac:dyDescent="0.25">
      <c r="A460" t="s">
        <v>1671</v>
      </c>
      <c r="B460" t="s">
        <v>1812</v>
      </c>
      <c r="C460" t="s">
        <v>1813</v>
      </c>
      <c r="F460" t="s">
        <v>1814</v>
      </c>
      <c r="G460" s="1">
        <v>-648</v>
      </c>
      <c r="H460" s="1">
        <v>98.1</v>
      </c>
      <c r="I460" s="2">
        <v>-25427520</v>
      </c>
      <c r="J460" s="3">
        <v>-2.558038E-2</v>
      </c>
      <c r="K460" s="4">
        <v>994024286.80999994</v>
      </c>
      <c r="L460" s="5">
        <v>35400001</v>
      </c>
      <c r="M460" s="6">
        <v>28.079781319999999</v>
      </c>
      <c r="N460" s="7" t="str">
        <f>IF(ISNUMBER(_xll.BDP($C460, "DELTA_MID")),_xll.BDP($C460, "DELTA_MID")," ")</f>
        <v xml:space="preserve"> </v>
      </c>
      <c r="O460" s="7" t="str">
        <f>IF(ISNUMBER(N460),_xll.BDP($C460, "OPT_UNDL_TICKER"),"")</f>
        <v/>
      </c>
      <c r="P460" s="8" t="str">
        <f>IF(ISNUMBER(N460),_xll.BDP($C460, "OPT_UNDL_PX")," ")</f>
        <v xml:space="preserve"> </v>
      </c>
      <c r="Q460" s="7" t="str">
        <f>IF(ISNUMBER(N460),+G460*_xll.BDP($C460, "PX_POS_MULT_FACTOR")*P460/K460," ")</f>
        <v xml:space="preserve"> </v>
      </c>
      <c r="R460" s="8" t="str">
        <f>IF(OR($A460="TUA",$A460="TYA"),"",IF(ISNUMBER(_xll.BDP($C460,"DUR_ADJ_OAS_MID")),_xll.BDP($C460,"DUR_ADJ_OAS_MID"),IF(ISNUMBER(_xll.BDP($E460&amp;" ISIN","DUR_ADJ_OAS_MID")),_xll.BDP($E460&amp;" ISIN","DUR_ADJ_OAS_MID")," ")))</f>
        <v xml:space="preserve"> </v>
      </c>
      <c r="S460" s="7" t="str">
        <f t="shared" si="7"/>
        <v xml:space="preserve"> </v>
      </c>
      <c r="T460" t="s">
        <v>1815</v>
      </c>
      <c r="U460" t="s">
        <v>46</v>
      </c>
      <c r="AG460">
        <v>-1.4239999999999999E-3</v>
      </c>
    </row>
    <row r="461" spans="1:33" x14ac:dyDescent="0.25">
      <c r="A461" t="s">
        <v>1671</v>
      </c>
      <c r="B461" t="s">
        <v>1816</v>
      </c>
      <c r="C461" t="s">
        <v>1817</v>
      </c>
      <c r="F461" t="s">
        <v>1816</v>
      </c>
      <c r="G461" s="1">
        <v>-414</v>
      </c>
      <c r="H461" s="1">
        <v>96.45</v>
      </c>
      <c r="I461" s="2">
        <v>-15972120</v>
      </c>
      <c r="J461" s="3">
        <v>-1.6068140000000002E-2</v>
      </c>
      <c r="K461" s="4">
        <v>994024286.80999994</v>
      </c>
      <c r="L461" s="5">
        <v>35400001</v>
      </c>
      <c r="M461" s="6">
        <v>28.079781319999999</v>
      </c>
      <c r="N461" s="7" t="str">
        <f>IF(ISNUMBER(_xll.BDP($C461, "DELTA_MID")),_xll.BDP($C461, "DELTA_MID")," ")</f>
        <v xml:space="preserve"> </v>
      </c>
      <c r="O461" s="7" t="str">
        <f>IF(ISNUMBER(N461),_xll.BDP($C461, "OPT_UNDL_TICKER"),"")</f>
        <v/>
      </c>
      <c r="P461" s="8" t="str">
        <f>IF(ISNUMBER(N461),_xll.BDP($C461, "OPT_UNDL_PX")," ")</f>
        <v xml:space="preserve"> </v>
      </c>
      <c r="Q461" s="7" t="str">
        <f>IF(ISNUMBER(N461),+G461*_xll.BDP($C461, "PX_POS_MULT_FACTOR")*P461/K461," ")</f>
        <v xml:space="preserve"> </v>
      </c>
      <c r="R461" s="8" t="str">
        <f>IF(OR($A461="TUA",$A461="TYA"),"",IF(ISNUMBER(_xll.BDP($C461,"DUR_ADJ_OAS_MID")),_xll.BDP($C461,"DUR_ADJ_OAS_MID"),IF(ISNUMBER(_xll.BDP($E461&amp;" ISIN","DUR_ADJ_OAS_MID")),_xll.BDP($E461&amp;" ISIN","DUR_ADJ_OAS_MID")," ")))</f>
        <v xml:space="preserve"> </v>
      </c>
      <c r="S461" s="7" t="str">
        <f t="shared" si="7"/>
        <v xml:space="preserve"> </v>
      </c>
      <c r="T461" t="s">
        <v>1818</v>
      </c>
      <c r="U461" t="s">
        <v>46</v>
      </c>
      <c r="AG461">
        <v>-1.4239999999999999E-3</v>
      </c>
    </row>
    <row r="462" spans="1:33" x14ac:dyDescent="0.25">
      <c r="A462" t="s">
        <v>1671</v>
      </c>
      <c r="B462" t="s">
        <v>1819</v>
      </c>
      <c r="C462" t="s">
        <v>1820</v>
      </c>
      <c r="F462" t="s">
        <v>1819</v>
      </c>
      <c r="G462" s="1">
        <v>-171</v>
      </c>
      <c r="H462" s="1">
        <v>4.8390000000000004</v>
      </c>
      <c r="I462" s="2">
        <v>-8274690</v>
      </c>
      <c r="J462" s="3">
        <v>-8.3244300000000007E-3</v>
      </c>
      <c r="K462" s="4">
        <v>994024286.80999994</v>
      </c>
      <c r="L462" s="5">
        <v>35400001</v>
      </c>
      <c r="M462" s="6">
        <v>28.079781319999999</v>
      </c>
      <c r="N462" s="7" t="str">
        <f>IF(ISNUMBER(_xll.BDP($C462, "DELTA_MID")),_xll.BDP($C462, "DELTA_MID")," ")</f>
        <v xml:space="preserve"> </v>
      </c>
      <c r="O462" s="7" t="str">
        <f>IF(ISNUMBER(N462),_xll.BDP($C462, "OPT_UNDL_TICKER"),"")</f>
        <v/>
      </c>
      <c r="P462" s="8" t="str">
        <f>IF(ISNUMBER(N462),_xll.BDP($C462, "OPT_UNDL_PX")," ")</f>
        <v xml:space="preserve"> </v>
      </c>
      <c r="Q462" s="7" t="str">
        <f>IF(ISNUMBER(N462),+G462*_xll.BDP($C462, "PX_POS_MULT_FACTOR")*P462/K462," ")</f>
        <v xml:space="preserve"> </v>
      </c>
      <c r="R462" s="8" t="str">
        <f>IF(OR($A462="TUA",$A462="TYA"),"",IF(ISNUMBER(_xll.BDP($C462,"DUR_ADJ_OAS_MID")),_xll.BDP($C462,"DUR_ADJ_OAS_MID"),IF(ISNUMBER(_xll.BDP($E462&amp;" ISIN","DUR_ADJ_OAS_MID")),_xll.BDP($E462&amp;" ISIN","DUR_ADJ_OAS_MID")," ")))</f>
        <v xml:space="preserve"> </v>
      </c>
      <c r="S462" s="7" t="str">
        <f t="shared" si="7"/>
        <v xml:space="preserve"> </v>
      </c>
      <c r="T462" t="s">
        <v>1821</v>
      </c>
      <c r="U462" t="s">
        <v>46</v>
      </c>
      <c r="AG462">
        <v>-1.4239999999999999E-3</v>
      </c>
    </row>
    <row r="463" spans="1:33" x14ac:dyDescent="0.25">
      <c r="A463" t="s">
        <v>1671</v>
      </c>
      <c r="B463" t="s">
        <v>1822</v>
      </c>
      <c r="C463" t="s">
        <v>1823</v>
      </c>
      <c r="F463" t="s">
        <v>1822</v>
      </c>
      <c r="G463" s="1">
        <v>-24</v>
      </c>
      <c r="H463" s="1">
        <v>4.5259999999999998</v>
      </c>
      <c r="I463" s="2">
        <v>-1086240</v>
      </c>
      <c r="J463" s="3">
        <v>-1.0927700000000001E-3</v>
      </c>
      <c r="K463" s="4">
        <v>994024286.80999994</v>
      </c>
      <c r="L463" s="5">
        <v>35400001</v>
      </c>
      <c r="M463" s="6">
        <v>28.079781319999999</v>
      </c>
      <c r="N463" s="7" t="str">
        <f>IF(ISNUMBER(_xll.BDP($C463, "DELTA_MID")),_xll.BDP($C463, "DELTA_MID")," ")</f>
        <v xml:space="preserve"> </v>
      </c>
      <c r="O463" s="7" t="str">
        <f>IF(ISNUMBER(N463),_xll.BDP($C463, "OPT_UNDL_TICKER"),"")</f>
        <v/>
      </c>
      <c r="P463" s="8" t="str">
        <f>IF(ISNUMBER(N463),_xll.BDP($C463, "OPT_UNDL_PX")," ")</f>
        <v xml:space="preserve"> </v>
      </c>
      <c r="Q463" s="7" t="str">
        <f>IF(ISNUMBER(N463),+G463*_xll.BDP($C463, "PX_POS_MULT_FACTOR")*P463/K463," ")</f>
        <v xml:space="preserve"> </v>
      </c>
      <c r="R463" s="8" t="str">
        <f>IF(OR($A463="TUA",$A463="TYA"),"",IF(ISNUMBER(_xll.BDP($C463,"DUR_ADJ_OAS_MID")),_xll.BDP($C463,"DUR_ADJ_OAS_MID"),IF(ISNUMBER(_xll.BDP($E463&amp;" ISIN","DUR_ADJ_OAS_MID")),_xll.BDP($E463&amp;" ISIN","DUR_ADJ_OAS_MID")," ")))</f>
        <v xml:space="preserve"> </v>
      </c>
      <c r="S463" s="7" t="str">
        <f t="shared" si="7"/>
        <v xml:space="preserve"> </v>
      </c>
      <c r="T463" t="s">
        <v>1824</v>
      </c>
      <c r="U463" t="s">
        <v>46</v>
      </c>
      <c r="AG463">
        <v>-1.4239999999999999E-3</v>
      </c>
    </row>
    <row r="464" spans="1:33" x14ac:dyDescent="0.25">
      <c r="A464" t="s">
        <v>1671</v>
      </c>
      <c r="B464" t="s">
        <v>1825</v>
      </c>
      <c r="C464" t="s">
        <v>1826</v>
      </c>
      <c r="F464" t="s">
        <v>1827</v>
      </c>
      <c r="G464" s="1">
        <v>-479</v>
      </c>
      <c r="H464" s="1">
        <v>3.41</v>
      </c>
      <c r="I464" s="2">
        <v>-16333900</v>
      </c>
      <c r="J464" s="3">
        <v>-1.643209E-2</v>
      </c>
      <c r="K464" s="4">
        <v>994024286.80999994</v>
      </c>
      <c r="L464" s="5">
        <v>35400001</v>
      </c>
      <c r="M464" s="6">
        <v>28.079781319999999</v>
      </c>
      <c r="N464" s="7" t="str">
        <f>IF(ISNUMBER(_xll.BDP($C464, "DELTA_MID")),_xll.BDP($C464, "DELTA_MID")," ")</f>
        <v xml:space="preserve"> </v>
      </c>
      <c r="O464" s="7" t="str">
        <f>IF(ISNUMBER(N464),_xll.BDP($C464, "OPT_UNDL_TICKER"),"")</f>
        <v/>
      </c>
      <c r="P464" s="8" t="str">
        <f>IF(ISNUMBER(N464),_xll.BDP($C464, "OPT_UNDL_PX")," ")</f>
        <v xml:space="preserve"> </v>
      </c>
      <c r="Q464" s="7" t="str">
        <f>IF(ISNUMBER(N464),+G464*_xll.BDP($C464, "PX_POS_MULT_FACTOR")*P464/K464," ")</f>
        <v xml:space="preserve"> </v>
      </c>
      <c r="R464" s="8" t="str">
        <f>IF(OR($A464="TUA",$A464="TYA"),"",IF(ISNUMBER(_xll.BDP($C464,"DUR_ADJ_OAS_MID")),_xll.BDP($C464,"DUR_ADJ_OAS_MID"),IF(ISNUMBER(_xll.BDP($E464&amp;" ISIN","DUR_ADJ_OAS_MID")),_xll.BDP($E464&amp;" ISIN","DUR_ADJ_OAS_MID")," ")))</f>
        <v xml:space="preserve"> </v>
      </c>
      <c r="S464" s="7" t="str">
        <f t="shared" si="7"/>
        <v xml:space="preserve"> </v>
      </c>
      <c r="T464" t="s">
        <v>1828</v>
      </c>
      <c r="U464" t="s">
        <v>46</v>
      </c>
      <c r="AG464">
        <v>-1.4239999999999999E-3</v>
      </c>
    </row>
    <row r="465" spans="1:33" x14ac:dyDescent="0.25">
      <c r="A465" t="s">
        <v>1671</v>
      </c>
      <c r="B465" t="s">
        <v>1829</v>
      </c>
      <c r="C465" t="s">
        <v>1830</v>
      </c>
      <c r="F465" t="s">
        <v>1829</v>
      </c>
      <c r="G465" s="1">
        <v>-319</v>
      </c>
      <c r="H465" s="1">
        <v>3.6629999999999998</v>
      </c>
      <c r="I465" s="2">
        <v>-11684970</v>
      </c>
      <c r="J465" s="3">
        <v>-1.175522E-2</v>
      </c>
      <c r="K465" s="4">
        <v>994024286.80999994</v>
      </c>
      <c r="L465" s="5">
        <v>35400001</v>
      </c>
      <c r="M465" s="6">
        <v>28.079781319999999</v>
      </c>
      <c r="N465" s="7" t="str">
        <f>IF(ISNUMBER(_xll.BDP($C465, "DELTA_MID")),_xll.BDP($C465, "DELTA_MID")," ")</f>
        <v xml:space="preserve"> </v>
      </c>
      <c r="O465" s="7" t="str">
        <f>IF(ISNUMBER(N465),_xll.BDP($C465, "OPT_UNDL_TICKER"),"")</f>
        <v/>
      </c>
      <c r="P465" s="8" t="str">
        <f>IF(ISNUMBER(N465),_xll.BDP($C465, "OPT_UNDL_PX")," ")</f>
        <v xml:space="preserve"> </v>
      </c>
      <c r="Q465" s="7" t="str">
        <f>IF(ISNUMBER(N465),+G465*_xll.BDP($C465, "PX_POS_MULT_FACTOR")*P465/K465," ")</f>
        <v xml:space="preserve"> </v>
      </c>
      <c r="R465" s="8" t="str">
        <f>IF(OR($A465="TUA",$A465="TYA"),"",IF(ISNUMBER(_xll.BDP($C465,"DUR_ADJ_OAS_MID")),_xll.BDP($C465,"DUR_ADJ_OAS_MID"),IF(ISNUMBER(_xll.BDP($E465&amp;" ISIN","DUR_ADJ_OAS_MID")),_xll.BDP($E465&amp;" ISIN","DUR_ADJ_OAS_MID")," ")))</f>
        <v xml:space="preserve"> </v>
      </c>
      <c r="S465" s="7" t="str">
        <f t="shared" si="7"/>
        <v xml:space="preserve"> </v>
      </c>
      <c r="T465" t="s">
        <v>1831</v>
      </c>
      <c r="U465" t="s">
        <v>46</v>
      </c>
      <c r="AG465">
        <v>-1.4239999999999999E-3</v>
      </c>
    </row>
    <row r="466" spans="1:33" x14ac:dyDescent="0.25">
      <c r="A466" t="s">
        <v>1671</v>
      </c>
      <c r="B466" t="s">
        <v>1832</v>
      </c>
      <c r="C466" t="s">
        <v>1833</v>
      </c>
      <c r="F466" t="s">
        <v>1832</v>
      </c>
      <c r="G466" s="1">
        <v>-93</v>
      </c>
      <c r="H466" s="1">
        <v>3.734</v>
      </c>
      <c r="I466" s="2">
        <v>-3472620</v>
      </c>
      <c r="J466" s="3">
        <v>-3.4935000000000001E-3</v>
      </c>
      <c r="K466" s="4">
        <v>994024286.80999994</v>
      </c>
      <c r="L466" s="5">
        <v>35400001</v>
      </c>
      <c r="M466" s="6">
        <v>28.079781319999999</v>
      </c>
      <c r="N466" s="7" t="str">
        <f>IF(ISNUMBER(_xll.BDP($C466, "DELTA_MID")),_xll.BDP($C466, "DELTA_MID")," ")</f>
        <v xml:space="preserve"> </v>
      </c>
      <c r="O466" s="7" t="str">
        <f>IF(ISNUMBER(N466),_xll.BDP($C466, "OPT_UNDL_TICKER"),"")</f>
        <v/>
      </c>
      <c r="P466" s="8" t="str">
        <f>IF(ISNUMBER(N466),_xll.BDP($C466, "OPT_UNDL_PX")," ")</f>
        <v xml:space="preserve"> </v>
      </c>
      <c r="Q466" s="7" t="str">
        <f>IF(ISNUMBER(N466),+G466*_xll.BDP($C466, "PX_POS_MULT_FACTOR")*P466/K466," ")</f>
        <v xml:space="preserve"> </v>
      </c>
      <c r="R466" s="8" t="str">
        <f>IF(OR($A466="TUA",$A466="TYA"),"",IF(ISNUMBER(_xll.BDP($C466,"DUR_ADJ_OAS_MID")),_xll.BDP($C466,"DUR_ADJ_OAS_MID"),IF(ISNUMBER(_xll.BDP($E466&amp;" ISIN","DUR_ADJ_OAS_MID")),_xll.BDP($E466&amp;" ISIN","DUR_ADJ_OAS_MID")," ")))</f>
        <v xml:space="preserve"> </v>
      </c>
      <c r="S466" s="7" t="str">
        <f t="shared" si="7"/>
        <v xml:space="preserve"> </v>
      </c>
      <c r="T466" t="s">
        <v>1834</v>
      </c>
      <c r="U466" t="s">
        <v>46</v>
      </c>
      <c r="AG466">
        <v>-1.4239999999999999E-3</v>
      </c>
    </row>
    <row r="467" spans="1:33" x14ac:dyDescent="0.25">
      <c r="A467" t="s">
        <v>1671</v>
      </c>
      <c r="B467" t="s">
        <v>1835</v>
      </c>
      <c r="C467" t="s">
        <v>1836</v>
      </c>
      <c r="F467" t="s">
        <v>1837</v>
      </c>
      <c r="G467" s="1">
        <v>-87</v>
      </c>
      <c r="H467" s="1">
        <v>3.706</v>
      </c>
      <c r="I467" s="2">
        <v>-3224220</v>
      </c>
      <c r="J467" s="3">
        <v>-3.2436000000000001E-3</v>
      </c>
      <c r="K467" s="4">
        <v>994024286.80999994</v>
      </c>
      <c r="L467" s="5">
        <v>35400001</v>
      </c>
      <c r="M467" s="6">
        <v>28.079781319999999</v>
      </c>
      <c r="N467" s="7" t="str">
        <f>IF(ISNUMBER(_xll.BDP($C467, "DELTA_MID")),_xll.BDP($C467, "DELTA_MID")," ")</f>
        <v xml:space="preserve"> </v>
      </c>
      <c r="O467" s="7" t="str">
        <f>IF(ISNUMBER(N467),_xll.BDP($C467, "OPT_UNDL_TICKER"),"")</f>
        <v/>
      </c>
      <c r="P467" s="8" t="str">
        <f>IF(ISNUMBER(N467),_xll.BDP($C467, "OPT_UNDL_PX")," ")</f>
        <v xml:space="preserve"> </v>
      </c>
      <c r="Q467" s="7" t="str">
        <f>IF(ISNUMBER(N467),+G467*_xll.BDP($C467, "PX_POS_MULT_FACTOR")*P467/K467," ")</f>
        <v xml:space="preserve"> </v>
      </c>
      <c r="R467" s="8" t="str">
        <f>IF(OR($A467="TUA",$A467="TYA"),"",IF(ISNUMBER(_xll.BDP($C467,"DUR_ADJ_OAS_MID")),_xll.BDP($C467,"DUR_ADJ_OAS_MID"),IF(ISNUMBER(_xll.BDP($E467&amp;" ISIN","DUR_ADJ_OAS_MID")),_xll.BDP($E467&amp;" ISIN","DUR_ADJ_OAS_MID")," ")))</f>
        <v xml:space="preserve"> </v>
      </c>
      <c r="S467" s="7" t="str">
        <f t="shared" si="7"/>
        <v xml:space="preserve"> </v>
      </c>
      <c r="T467" t="s">
        <v>1838</v>
      </c>
      <c r="U467" t="s">
        <v>46</v>
      </c>
      <c r="AG467">
        <v>-1.4239999999999999E-3</v>
      </c>
    </row>
    <row r="468" spans="1:33" x14ac:dyDescent="0.25">
      <c r="A468" t="s">
        <v>1671</v>
      </c>
      <c r="B468" t="s">
        <v>1839</v>
      </c>
      <c r="C468" t="s">
        <v>1840</v>
      </c>
      <c r="F468" t="s">
        <v>1839</v>
      </c>
      <c r="G468" s="1">
        <v>-214</v>
      </c>
      <c r="H468" s="1">
        <v>3.7759999999999998</v>
      </c>
      <c r="I468" s="2">
        <v>-8080640</v>
      </c>
      <c r="J468" s="3">
        <v>-8.1292199999999995E-3</v>
      </c>
      <c r="K468" s="4">
        <v>994024286.80999994</v>
      </c>
      <c r="L468" s="5">
        <v>35400001</v>
      </c>
      <c r="M468" s="6">
        <v>28.079781319999999</v>
      </c>
      <c r="N468" s="7" t="str">
        <f>IF(ISNUMBER(_xll.BDP($C468, "DELTA_MID")),_xll.BDP($C468, "DELTA_MID")," ")</f>
        <v xml:space="preserve"> </v>
      </c>
      <c r="O468" s="7" t="str">
        <f>IF(ISNUMBER(N468),_xll.BDP($C468, "OPT_UNDL_TICKER"),"")</f>
        <v/>
      </c>
      <c r="P468" s="8" t="str">
        <f>IF(ISNUMBER(N468),_xll.BDP($C468, "OPT_UNDL_PX")," ")</f>
        <v xml:space="preserve"> </v>
      </c>
      <c r="Q468" s="7" t="str">
        <f>IF(ISNUMBER(N468),+G468*_xll.BDP($C468, "PX_POS_MULT_FACTOR")*P468/K468," ")</f>
        <v xml:space="preserve"> </v>
      </c>
      <c r="R468" s="8" t="str">
        <f>IF(OR($A468="TUA",$A468="TYA"),"",IF(ISNUMBER(_xll.BDP($C468,"DUR_ADJ_OAS_MID")),_xll.BDP($C468,"DUR_ADJ_OAS_MID"),IF(ISNUMBER(_xll.BDP($E468&amp;" ISIN","DUR_ADJ_OAS_MID")),_xll.BDP($E468&amp;" ISIN","DUR_ADJ_OAS_MID")," ")))</f>
        <v xml:space="preserve"> </v>
      </c>
      <c r="S468" s="7" t="str">
        <f t="shared" si="7"/>
        <v xml:space="preserve"> </v>
      </c>
      <c r="T468" t="s">
        <v>1841</v>
      </c>
      <c r="U468" t="s">
        <v>46</v>
      </c>
      <c r="AG468">
        <v>-1.4239999999999999E-3</v>
      </c>
    </row>
    <row r="469" spans="1:33" x14ac:dyDescent="0.25">
      <c r="A469" t="s">
        <v>1671</v>
      </c>
      <c r="B469" t="s">
        <v>1842</v>
      </c>
      <c r="C469" t="s">
        <v>1843</v>
      </c>
      <c r="F469" t="s">
        <v>1844</v>
      </c>
      <c r="G469" s="1">
        <v>-116</v>
      </c>
      <c r="H469" s="1">
        <v>4.0919999999999996</v>
      </c>
      <c r="I469" s="2">
        <v>-4746720</v>
      </c>
      <c r="J469" s="3">
        <v>-4.7752599999999999E-3</v>
      </c>
      <c r="K469" s="4">
        <v>994024286.80999994</v>
      </c>
      <c r="L469" s="5">
        <v>35400001</v>
      </c>
      <c r="M469" s="6">
        <v>28.079781319999999</v>
      </c>
      <c r="N469" s="7" t="str">
        <f>IF(ISNUMBER(_xll.BDP($C469, "DELTA_MID")),_xll.BDP($C469, "DELTA_MID")," ")</f>
        <v xml:space="preserve"> </v>
      </c>
      <c r="O469" s="7" t="str">
        <f>IF(ISNUMBER(N469),_xll.BDP($C469, "OPT_UNDL_TICKER"),"")</f>
        <v/>
      </c>
      <c r="P469" s="8" t="str">
        <f>IF(ISNUMBER(N469),_xll.BDP($C469, "OPT_UNDL_PX")," ")</f>
        <v xml:space="preserve"> </v>
      </c>
      <c r="Q469" s="7" t="str">
        <f>IF(ISNUMBER(N469),+G469*_xll.BDP($C469, "PX_POS_MULT_FACTOR")*P469/K469," ")</f>
        <v xml:space="preserve"> </v>
      </c>
      <c r="R469" s="8" t="str">
        <f>IF(OR($A469="TUA",$A469="TYA"),"",IF(ISNUMBER(_xll.BDP($C469,"DUR_ADJ_OAS_MID")),_xll.BDP($C469,"DUR_ADJ_OAS_MID"),IF(ISNUMBER(_xll.BDP($E469&amp;" ISIN","DUR_ADJ_OAS_MID")),_xll.BDP($E469&amp;" ISIN","DUR_ADJ_OAS_MID")," ")))</f>
        <v xml:space="preserve"> </v>
      </c>
      <c r="S469" s="7" t="str">
        <f t="shared" si="7"/>
        <v xml:space="preserve"> </v>
      </c>
      <c r="T469" t="s">
        <v>1845</v>
      </c>
      <c r="U469" t="s">
        <v>46</v>
      </c>
      <c r="AG469">
        <v>-1.4239999999999999E-3</v>
      </c>
    </row>
    <row r="470" spans="1:33" x14ac:dyDescent="0.25">
      <c r="A470" t="s">
        <v>1671</v>
      </c>
      <c r="B470" t="s">
        <v>1846</v>
      </c>
      <c r="C470" t="s">
        <v>1847</v>
      </c>
      <c r="F470" t="s">
        <v>1846</v>
      </c>
      <c r="G470" s="1">
        <v>-98</v>
      </c>
      <c r="H470" s="1">
        <v>4.5670000000000002</v>
      </c>
      <c r="I470" s="2">
        <v>-4475660</v>
      </c>
      <c r="J470" s="3">
        <v>-4.50257E-3</v>
      </c>
      <c r="K470" s="4">
        <v>994024286.80999994</v>
      </c>
      <c r="L470" s="5">
        <v>35400001</v>
      </c>
      <c r="M470" s="6">
        <v>28.079781319999999</v>
      </c>
      <c r="N470" s="7" t="str">
        <f>IF(ISNUMBER(_xll.BDP($C470, "DELTA_MID")),_xll.BDP($C470, "DELTA_MID")," ")</f>
        <v xml:space="preserve"> </v>
      </c>
      <c r="O470" s="7" t="str">
        <f>IF(ISNUMBER(N470),_xll.BDP($C470, "OPT_UNDL_TICKER"),"")</f>
        <v/>
      </c>
      <c r="P470" s="8" t="str">
        <f>IF(ISNUMBER(N470),_xll.BDP($C470, "OPT_UNDL_PX")," ")</f>
        <v xml:space="preserve"> </v>
      </c>
      <c r="Q470" s="7" t="str">
        <f>IF(ISNUMBER(N470),+G470*_xll.BDP($C470, "PX_POS_MULT_FACTOR")*P470/K470," ")</f>
        <v xml:space="preserve"> </v>
      </c>
      <c r="R470" s="8" t="str">
        <f>IF(OR($A470="TUA",$A470="TYA"),"",IF(ISNUMBER(_xll.BDP($C470,"DUR_ADJ_OAS_MID")),_xll.BDP($C470,"DUR_ADJ_OAS_MID"),IF(ISNUMBER(_xll.BDP($E470&amp;" ISIN","DUR_ADJ_OAS_MID")),_xll.BDP($E470&amp;" ISIN","DUR_ADJ_OAS_MID")," ")))</f>
        <v xml:space="preserve"> </v>
      </c>
      <c r="S470" s="7" t="str">
        <f t="shared" si="7"/>
        <v xml:space="preserve"> </v>
      </c>
      <c r="T470" t="s">
        <v>1848</v>
      </c>
      <c r="U470" t="s">
        <v>46</v>
      </c>
      <c r="AG470">
        <v>-1.4239999999999999E-3</v>
      </c>
    </row>
    <row r="471" spans="1:33" x14ac:dyDescent="0.25">
      <c r="A471" t="s">
        <v>1671</v>
      </c>
      <c r="B471" t="s">
        <v>1849</v>
      </c>
      <c r="C471" t="s">
        <v>1850</v>
      </c>
      <c r="F471" t="s">
        <v>1849</v>
      </c>
      <c r="G471" s="1">
        <v>114</v>
      </c>
      <c r="H471" s="1">
        <v>960.8</v>
      </c>
      <c r="I471" s="2">
        <v>10953120</v>
      </c>
      <c r="J471" s="3">
        <v>1.1018969999999999E-2</v>
      </c>
      <c r="K471" s="4">
        <v>994024286.80999994</v>
      </c>
      <c r="L471" s="5">
        <v>35400001</v>
      </c>
      <c r="M471" s="6">
        <v>28.079781319999999</v>
      </c>
      <c r="N471" s="7" t="str">
        <f>IF(ISNUMBER(_xll.BDP($C471, "DELTA_MID")),_xll.BDP($C471, "DELTA_MID")," ")</f>
        <v xml:space="preserve"> </v>
      </c>
      <c r="O471" s="7" t="str">
        <f>IF(ISNUMBER(N471),_xll.BDP($C471, "OPT_UNDL_TICKER"),"")</f>
        <v/>
      </c>
      <c r="P471" s="8" t="str">
        <f>IF(ISNUMBER(N471),_xll.BDP($C471, "OPT_UNDL_PX")," ")</f>
        <v xml:space="preserve"> </v>
      </c>
      <c r="Q471" s="7" t="str">
        <f>IF(ISNUMBER(N471),+G471*_xll.BDP($C471, "PX_POS_MULT_FACTOR")*P471/K471," ")</f>
        <v xml:space="preserve"> </v>
      </c>
      <c r="R471" s="8" t="str">
        <f>IF(OR($A471="TUA",$A471="TYA"),"",IF(ISNUMBER(_xll.BDP($C471,"DUR_ADJ_OAS_MID")),_xll.BDP($C471,"DUR_ADJ_OAS_MID"),IF(ISNUMBER(_xll.BDP($E471&amp;" ISIN","DUR_ADJ_OAS_MID")),_xll.BDP($E471&amp;" ISIN","DUR_ADJ_OAS_MID")," ")))</f>
        <v xml:space="preserve"> </v>
      </c>
      <c r="S471" s="7" t="str">
        <f t="shared" si="7"/>
        <v xml:space="preserve"> </v>
      </c>
      <c r="T471" t="s">
        <v>1851</v>
      </c>
      <c r="U471" t="s">
        <v>46</v>
      </c>
      <c r="AG471">
        <v>-1.4239999999999999E-3</v>
      </c>
    </row>
    <row r="472" spans="1:33" x14ac:dyDescent="0.25">
      <c r="A472" t="s">
        <v>1671</v>
      </c>
      <c r="B472" t="s">
        <v>1852</v>
      </c>
      <c r="C472" t="s">
        <v>1853</v>
      </c>
      <c r="F472" t="s">
        <v>1852</v>
      </c>
      <c r="G472" s="1">
        <v>477</v>
      </c>
      <c r="H472" s="1">
        <v>977</v>
      </c>
      <c r="I472" s="2">
        <v>23301450</v>
      </c>
      <c r="J472" s="3">
        <v>2.3441529999999999E-2</v>
      </c>
      <c r="K472" s="4">
        <v>994024286.80999994</v>
      </c>
      <c r="L472" s="5">
        <v>35400001</v>
      </c>
      <c r="M472" s="6">
        <v>28.079781319999999</v>
      </c>
      <c r="N472" s="7" t="str">
        <f>IF(ISNUMBER(_xll.BDP($C472, "DELTA_MID")),_xll.BDP($C472, "DELTA_MID")," ")</f>
        <v xml:space="preserve"> </v>
      </c>
      <c r="O472" s="7" t="str">
        <f>IF(ISNUMBER(N472),_xll.BDP($C472, "OPT_UNDL_TICKER"),"")</f>
        <v/>
      </c>
      <c r="P472" s="8" t="str">
        <f>IF(ISNUMBER(N472),_xll.BDP($C472, "OPT_UNDL_PX")," ")</f>
        <v xml:space="preserve"> </v>
      </c>
      <c r="Q472" s="7" t="str">
        <f>IF(ISNUMBER(N472),+G472*_xll.BDP($C472, "PX_POS_MULT_FACTOR")*P472/K472," ")</f>
        <v xml:space="preserve"> </v>
      </c>
      <c r="R472" s="8" t="str">
        <f>IF(OR($A472="TUA",$A472="TYA"),"",IF(ISNUMBER(_xll.BDP($C472,"DUR_ADJ_OAS_MID")),_xll.BDP($C472,"DUR_ADJ_OAS_MID"),IF(ISNUMBER(_xll.BDP($E472&amp;" ISIN","DUR_ADJ_OAS_MID")),_xll.BDP($E472&amp;" ISIN","DUR_ADJ_OAS_MID")," ")))</f>
        <v xml:space="preserve"> </v>
      </c>
      <c r="S472" s="7" t="str">
        <f t="shared" si="7"/>
        <v xml:space="preserve"> </v>
      </c>
      <c r="T472" t="s">
        <v>1854</v>
      </c>
      <c r="U472" t="s">
        <v>46</v>
      </c>
      <c r="AG472">
        <v>-1.4239999999999999E-3</v>
      </c>
    </row>
    <row r="473" spans="1:33" x14ac:dyDescent="0.25">
      <c r="A473" t="s">
        <v>1671</v>
      </c>
      <c r="B473" t="s">
        <v>1855</v>
      </c>
      <c r="C473" t="s">
        <v>1856</v>
      </c>
      <c r="F473" t="s">
        <v>1857</v>
      </c>
      <c r="G473" s="1">
        <v>10</v>
      </c>
      <c r="H473" s="1">
        <v>667.9</v>
      </c>
      <c r="I473" s="2">
        <v>96527.8</v>
      </c>
      <c r="J473" s="3">
        <v>9.7109999999999997E-5</v>
      </c>
      <c r="K473" s="4">
        <v>994024286.80999994</v>
      </c>
      <c r="L473" s="5">
        <v>35400001</v>
      </c>
      <c r="M473" s="6">
        <v>28.079781319999999</v>
      </c>
      <c r="N473" s="7" t="str">
        <f>IF(ISNUMBER(_xll.BDP($C473, "DELTA_MID")),_xll.BDP($C473, "DELTA_MID")," ")</f>
        <v xml:space="preserve"> </v>
      </c>
      <c r="O473" s="7" t="str">
        <f>IF(ISNUMBER(N473),_xll.BDP($C473, "OPT_UNDL_TICKER"),"")</f>
        <v/>
      </c>
      <c r="P473" s="8" t="str">
        <f>IF(ISNUMBER(N473),_xll.BDP($C473, "OPT_UNDL_PX")," ")</f>
        <v xml:space="preserve"> </v>
      </c>
      <c r="Q473" s="7" t="str">
        <f>IF(ISNUMBER(N473),+G473*_xll.BDP($C473, "PX_POS_MULT_FACTOR")*P473/K473," ")</f>
        <v xml:space="preserve"> </v>
      </c>
      <c r="R473" s="8" t="str">
        <f>IF(OR($A473="TUA",$A473="TYA"),"",IF(ISNUMBER(_xll.BDP($C473,"DUR_ADJ_OAS_MID")),_xll.BDP($C473,"DUR_ADJ_OAS_MID"),IF(ISNUMBER(_xll.BDP($E473&amp;" ISIN","DUR_ADJ_OAS_MID")),_xll.BDP($E473&amp;" ISIN","DUR_ADJ_OAS_MID")," ")))</f>
        <v xml:space="preserve"> </v>
      </c>
      <c r="S473" s="7" t="str">
        <f t="shared" si="7"/>
        <v xml:space="preserve"> </v>
      </c>
      <c r="T473" t="s">
        <v>1858</v>
      </c>
      <c r="U473" t="s">
        <v>46</v>
      </c>
      <c r="AG473">
        <v>-1.4239999999999999E-3</v>
      </c>
    </row>
    <row r="474" spans="1:33" x14ac:dyDescent="0.25">
      <c r="A474" t="s">
        <v>1671</v>
      </c>
      <c r="B474" t="s">
        <v>1859</v>
      </c>
      <c r="C474" t="s">
        <v>1860</v>
      </c>
      <c r="F474" t="s">
        <v>1861</v>
      </c>
      <c r="G474" s="1">
        <v>206</v>
      </c>
      <c r="H474" s="1">
        <v>675.7</v>
      </c>
      <c r="I474" s="2">
        <v>2011694.91</v>
      </c>
      <c r="J474" s="3">
        <v>2.0237900000000001E-3</v>
      </c>
      <c r="K474" s="4">
        <v>994024286.80999994</v>
      </c>
      <c r="L474" s="5">
        <v>35400001</v>
      </c>
      <c r="M474" s="6">
        <v>28.079781319999999</v>
      </c>
      <c r="N474" s="7" t="str">
        <f>IF(ISNUMBER(_xll.BDP($C474, "DELTA_MID")),_xll.BDP($C474, "DELTA_MID")," ")</f>
        <v xml:space="preserve"> </v>
      </c>
      <c r="O474" s="7" t="str">
        <f>IF(ISNUMBER(N474),_xll.BDP($C474, "OPT_UNDL_TICKER"),"")</f>
        <v/>
      </c>
      <c r="P474" s="8" t="str">
        <f>IF(ISNUMBER(N474),_xll.BDP($C474, "OPT_UNDL_PX")," ")</f>
        <v xml:space="preserve"> </v>
      </c>
      <c r="Q474" s="7" t="str">
        <f>IF(ISNUMBER(N474),+G474*_xll.BDP($C474, "PX_POS_MULT_FACTOR")*P474/K474," ")</f>
        <v xml:space="preserve"> </v>
      </c>
      <c r="R474" s="8" t="str">
        <f>IF(OR($A474="TUA",$A474="TYA"),"",IF(ISNUMBER(_xll.BDP($C474,"DUR_ADJ_OAS_MID")),_xll.BDP($C474,"DUR_ADJ_OAS_MID"),IF(ISNUMBER(_xll.BDP($E474&amp;" ISIN","DUR_ADJ_OAS_MID")),_xll.BDP($E474&amp;" ISIN","DUR_ADJ_OAS_MID")," ")))</f>
        <v xml:space="preserve"> </v>
      </c>
      <c r="S474" s="7" t="str">
        <f t="shared" si="7"/>
        <v xml:space="preserve"> </v>
      </c>
      <c r="T474" t="s">
        <v>1862</v>
      </c>
      <c r="U474" t="s">
        <v>46</v>
      </c>
      <c r="AG474">
        <v>-1.4239999999999999E-3</v>
      </c>
    </row>
    <row r="475" spans="1:33" x14ac:dyDescent="0.25">
      <c r="A475" t="s">
        <v>1671</v>
      </c>
      <c r="B475" t="s">
        <v>1863</v>
      </c>
      <c r="C475" t="s">
        <v>1864</v>
      </c>
      <c r="F475" t="s">
        <v>1863</v>
      </c>
      <c r="G475" s="1">
        <v>64</v>
      </c>
      <c r="H475" s="1">
        <v>650.5</v>
      </c>
      <c r="I475" s="2">
        <v>601683.71</v>
      </c>
      <c r="J475" s="3">
        <v>6.0530000000000002E-4</v>
      </c>
      <c r="K475" s="4">
        <v>994024286.80999994</v>
      </c>
      <c r="L475" s="5">
        <v>35400001</v>
      </c>
      <c r="M475" s="6">
        <v>28.079781319999999</v>
      </c>
      <c r="N475" s="7" t="str">
        <f>IF(ISNUMBER(_xll.BDP($C475, "DELTA_MID")),_xll.BDP($C475, "DELTA_MID")," ")</f>
        <v xml:space="preserve"> </v>
      </c>
      <c r="O475" s="7" t="str">
        <f>IF(ISNUMBER(N475),_xll.BDP($C475, "OPT_UNDL_TICKER"),"")</f>
        <v/>
      </c>
      <c r="P475" s="8" t="str">
        <f>IF(ISNUMBER(N475),_xll.BDP($C475, "OPT_UNDL_PX")," ")</f>
        <v xml:space="preserve"> </v>
      </c>
      <c r="Q475" s="7" t="str">
        <f>IF(ISNUMBER(N475),+G475*_xll.BDP($C475, "PX_POS_MULT_FACTOR")*P475/K475," ")</f>
        <v xml:space="preserve"> </v>
      </c>
      <c r="R475" s="8" t="str">
        <f>IF(OR($A475="TUA",$A475="TYA"),"",IF(ISNUMBER(_xll.BDP($C475,"DUR_ADJ_OAS_MID")),_xll.BDP($C475,"DUR_ADJ_OAS_MID"),IF(ISNUMBER(_xll.BDP($E475&amp;" ISIN","DUR_ADJ_OAS_MID")),_xll.BDP($E475&amp;" ISIN","DUR_ADJ_OAS_MID")," ")))</f>
        <v xml:space="preserve"> </v>
      </c>
      <c r="S475" s="7" t="str">
        <f t="shared" si="7"/>
        <v xml:space="preserve"> </v>
      </c>
      <c r="T475" t="s">
        <v>1865</v>
      </c>
      <c r="U475" t="s">
        <v>46</v>
      </c>
      <c r="AG475">
        <v>-1.4239999999999999E-3</v>
      </c>
    </row>
    <row r="476" spans="1:33" x14ac:dyDescent="0.25">
      <c r="A476" t="s">
        <v>1671</v>
      </c>
      <c r="B476" t="s">
        <v>1866</v>
      </c>
      <c r="C476" t="s">
        <v>1867</v>
      </c>
      <c r="F476" t="s">
        <v>1866</v>
      </c>
      <c r="G476" s="1">
        <v>-1</v>
      </c>
      <c r="H476" s="1">
        <v>1044.75</v>
      </c>
      <c r="I476" s="2">
        <v>-52237.5</v>
      </c>
      <c r="J476" s="3">
        <v>-5.2549999999999997E-5</v>
      </c>
      <c r="K476" s="4">
        <v>994024286.80999994</v>
      </c>
      <c r="L476" s="5">
        <v>35400001</v>
      </c>
      <c r="M476" s="6">
        <v>28.079781319999999</v>
      </c>
      <c r="N476" s="7" t="str">
        <f>IF(ISNUMBER(_xll.BDP($C476, "DELTA_MID")),_xll.BDP($C476, "DELTA_MID")," ")</f>
        <v xml:space="preserve"> </v>
      </c>
      <c r="O476" s="7" t="str">
        <f>IF(ISNUMBER(N476),_xll.BDP($C476, "OPT_UNDL_TICKER"),"")</f>
        <v/>
      </c>
      <c r="P476" s="8" t="str">
        <f>IF(ISNUMBER(N476),_xll.BDP($C476, "OPT_UNDL_PX")," ")</f>
        <v xml:space="preserve"> </v>
      </c>
      <c r="Q476" s="7" t="str">
        <f>IF(ISNUMBER(N476),+G476*_xll.BDP($C476, "PX_POS_MULT_FACTOR")*P476/K476," ")</f>
        <v xml:space="preserve"> </v>
      </c>
      <c r="R476" s="8" t="str">
        <f>IF(OR($A476="TUA",$A476="TYA"),"",IF(ISNUMBER(_xll.BDP($C476,"DUR_ADJ_OAS_MID")),_xll.BDP($C476,"DUR_ADJ_OAS_MID"),IF(ISNUMBER(_xll.BDP($E476&amp;" ISIN","DUR_ADJ_OAS_MID")),_xll.BDP($E476&amp;" ISIN","DUR_ADJ_OAS_MID")," ")))</f>
        <v xml:space="preserve"> </v>
      </c>
      <c r="S476" s="7" t="str">
        <f t="shared" si="7"/>
        <v xml:space="preserve"> </v>
      </c>
      <c r="T476" t="s">
        <v>1868</v>
      </c>
      <c r="U476" t="s">
        <v>46</v>
      </c>
      <c r="AG476">
        <v>-1.4239999999999999E-3</v>
      </c>
    </row>
    <row r="477" spans="1:33" x14ac:dyDescent="0.25">
      <c r="A477" t="s">
        <v>1671</v>
      </c>
      <c r="B477" t="s">
        <v>1869</v>
      </c>
      <c r="C477" t="s">
        <v>1870</v>
      </c>
      <c r="F477" t="s">
        <v>1869</v>
      </c>
      <c r="G477" s="1">
        <v>-1</v>
      </c>
      <c r="H477" s="1">
        <v>1028.5</v>
      </c>
      <c r="I477" s="2">
        <v>-51425</v>
      </c>
      <c r="J477" s="3">
        <v>-5.1730000000000001E-5</v>
      </c>
      <c r="K477" s="4">
        <v>994024286.80999994</v>
      </c>
      <c r="L477" s="5">
        <v>35400001</v>
      </c>
      <c r="M477" s="6">
        <v>28.079781319999999</v>
      </c>
      <c r="N477" s="7" t="str">
        <f>IF(ISNUMBER(_xll.BDP($C477, "DELTA_MID")),_xll.BDP($C477, "DELTA_MID")," ")</f>
        <v xml:space="preserve"> </v>
      </c>
      <c r="O477" s="7" t="str">
        <f>IF(ISNUMBER(N477),_xll.BDP($C477, "OPT_UNDL_TICKER"),"")</f>
        <v/>
      </c>
      <c r="P477" s="8" t="str">
        <f>IF(ISNUMBER(N477),_xll.BDP($C477, "OPT_UNDL_PX")," ")</f>
        <v xml:space="preserve"> </v>
      </c>
      <c r="Q477" s="7" t="str">
        <f>IF(ISNUMBER(N477),+G477*_xll.BDP($C477, "PX_POS_MULT_FACTOR")*P477/K477," ")</f>
        <v xml:space="preserve"> </v>
      </c>
      <c r="R477" s="8" t="str">
        <f>IF(OR($A477="TUA",$A477="TYA"),"",IF(ISNUMBER(_xll.BDP($C477,"DUR_ADJ_OAS_MID")),_xll.BDP($C477,"DUR_ADJ_OAS_MID"),IF(ISNUMBER(_xll.BDP($E477&amp;" ISIN","DUR_ADJ_OAS_MID")),_xll.BDP($E477&amp;" ISIN","DUR_ADJ_OAS_MID")," ")))</f>
        <v xml:space="preserve"> </v>
      </c>
      <c r="S477" s="7" t="str">
        <f t="shared" si="7"/>
        <v xml:space="preserve"> </v>
      </c>
      <c r="T477" t="s">
        <v>1871</v>
      </c>
      <c r="U477" t="s">
        <v>46</v>
      </c>
      <c r="AG477">
        <v>-1.4239999999999999E-3</v>
      </c>
    </row>
    <row r="478" spans="1:33" x14ac:dyDescent="0.25">
      <c r="A478" t="s">
        <v>1671</v>
      </c>
      <c r="B478" t="s">
        <v>1872</v>
      </c>
      <c r="C478" t="s">
        <v>1873</v>
      </c>
      <c r="F478" t="s">
        <v>1872</v>
      </c>
      <c r="G478" s="1">
        <v>-45</v>
      </c>
      <c r="H478" s="1">
        <v>18.3</v>
      </c>
      <c r="I478" s="2">
        <v>-922320</v>
      </c>
      <c r="J478" s="3">
        <v>-9.2785999999999997E-4</v>
      </c>
      <c r="K478" s="4">
        <v>994024286.80999994</v>
      </c>
      <c r="L478" s="5">
        <v>35400001</v>
      </c>
      <c r="M478" s="6">
        <v>28.079781319999999</v>
      </c>
      <c r="N478" s="7" t="str">
        <f>IF(ISNUMBER(_xll.BDP($C478, "DELTA_MID")),_xll.BDP($C478, "DELTA_MID")," ")</f>
        <v xml:space="preserve"> </v>
      </c>
      <c r="O478" s="7" t="str">
        <f>IF(ISNUMBER(N478),_xll.BDP($C478, "OPT_UNDL_TICKER"),"")</f>
        <v/>
      </c>
      <c r="P478" s="8" t="str">
        <f>IF(ISNUMBER(N478),_xll.BDP($C478, "OPT_UNDL_PX")," ")</f>
        <v xml:space="preserve"> </v>
      </c>
      <c r="Q478" s="7" t="str">
        <f>IF(ISNUMBER(N478),+G478*_xll.BDP($C478, "PX_POS_MULT_FACTOR")*P478/K478," ")</f>
        <v xml:space="preserve"> </v>
      </c>
      <c r="R478" s="8" t="str">
        <f>IF(OR($A478="TUA",$A478="TYA"),"",IF(ISNUMBER(_xll.BDP($C478,"DUR_ADJ_OAS_MID")),_xll.BDP($C478,"DUR_ADJ_OAS_MID"),IF(ISNUMBER(_xll.BDP($E478&amp;" ISIN","DUR_ADJ_OAS_MID")),_xll.BDP($E478&amp;" ISIN","DUR_ADJ_OAS_MID")," ")))</f>
        <v xml:space="preserve"> </v>
      </c>
      <c r="S478" s="7" t="str">
        <f t="shared" si="7"/>
        <v xml:space="preserve"> </v>
      </c>
      <c r="T478" t="s">
        <v>1874</v>
      </c>
      <c r="U478" t="s">
        <v>46</v>
      </c>
      <c r="AG478">
        <v>-1.4239999999999999E-3</v>
      </c>
    </row>
    <row r="479" spans="1:33" x14ac:dyDescent="0.25">
      <c r="A479" t="s">
        <v>1671</v>
      </c>
      <c r="B479" t="s">
        <v>1875</v>
      </c>
      <c r="C479" t="s">
        <v>1876</v>
      </c>
      <c r="F479" t="s">
        <v>1877</v>
      </c>
      <c r="G479" s="1">
        <v>39</v>
      </c>
      <c r="H479" s="1">
        <v>17.809999999999999</v>
      </c>
      <c r="I479" s="2">
        <v>777940.8</v>
      </c>
      <c r="J479" s="3">
        <v>7.8262000000000004E-4</v>
      </c>
      <c r="K479" s="4">
        <v>994024286.80999994</v>
      </c>
      <c r="L479" s="5">
        <v>35400001</v>
      </c>
      <c r="M479" s="6">
        <v>28.079781319999999</v>
      </c>
      <c r="N479" s="7" t="str">
        <f>IF(ISNUMBER(_xll.BDP($C479, "DELTA_MID")),_xll.BDP($C479, "DELTA_MID")," ")</f>
        <v xml:space="preserve"> </v>
      </c>
      <c r="O479" s="7" t="str">
        <f>IF(ISNUMBER(N479),_xll.BDP($C479, "OPT_UNDL_TICKER"),"")</f>
        <v/>
      </c>
      <c r="P479" s="8" t="str">
        <f>IF(ISNUMBER(N479),_xll.BDP($C479, "OPT_UNDL_PX")," ")</f>
        <v xml:space="preserve"> </v>
      </c>
      <c r="Q479" s="7" t="str">
        <f>IF(ISNUMBER(N479),+G479*_xll.BDP($C479, "PX_POS_MULT_FACTOR")*P479/K479," ")</f>
        <v xml:space="preserve"> </v>
      </c>
      <c r="R479" s="8" t="str">
        <f>IF(OR($A479="TUA",$A479="TYA"),"",IF(ISNUMBER(_xll.BDP($C479,"DUR_ADJ_OAS_MID")),_xll.BDP($C479,"DUR_ADJ_OAS_MID"),IF(ISNUMBER(_xll.BDP($E479&amp;" ISIN","DUR_ADJ_OAS_MID")),_xll.BDP($E479&amp;" ISIN","DUR_ADJ_OAS_MID")," ")))</f>
        <v xml:space="preserve"> </v>
      </c>
      <c r="S479" s="7" t="str">
        <f t="shared" si="7"/>
        <v xml:space="preserve"> </v>
      </c>
      <c r="T479" t="s">
        <v>1878</v>
      </c>
      <c r="U479" t="s">
        <v>46</v>
      </c>
      <c r="AG479">
        <v>-1.4239999999999999E-3</v>
      </c>
    </row>
    <row r="480" spans="1:33" x14ac:dyDescent="0.25">
      <c r="A480" t="s">
        <v>1671</v>
      </c>
      <c r="B480" t="s">
        <v>1879</v>
      </c>
      <c r="C480" t="s">
        <v>1880</v>
      </c>
      <c r="F480" t="s">
        <v>1881</v>
      </c>
      <c r="G480" s="1">
        <v>3857</v>
      </c>
      <c r="H480" s="1">
        <v>96.71</v>
      </c>
      <c r="I480" s="2">
        <v>932526175</v>
      </c>
      <c r="J480" s="3">
        <v>0.93813217999999998</v>
      </c>
      <c r="K480" s="4">
        <v>994024286.80999994</v>
      </c>
      <c r="L480" s="5">
        <v>35400001</v>
      </c>
      <c r="M480" s="6">
        <v>28.079781319999999</v>
      </c>
      <c r="N480" s="7" t="str">
        <f>IF(ISNUMBER(_xll.BDP($C480, "DELTA_MID")),_xll.BDP($C480, "DELTA_MID")," ")</f>
        <v xml:space="preserve"> </v>
      </c>
      <c r="O480" s="7" t="str">
        <f>IF(ISNUMBER(N480),_xll.BDP($C480, "OPT_UNDL_TICKER"),"")</f>
        <v/>
      </c>
      <c r="P480" s="8" t="str">
        <f>IF(ISNUMBER(N480),_xll.BDP($C480, "OPT_UNDL_PX")," ")</f>
        <v xml:space="preserve"> </v>
      </c>
      <c r="Q480" s="7" t="str">
        <f>IF(ISNUMBER(N480),+G480*_xll.BDP($C480, "PX_POS_MULT_FACTOR")*P480/K480," ")</f>
        <v xml:space="preserve"> </v>
      </c>
      <c r="R480" s="8" t="str">
        <f>IF(OR($A480="TUA",$A480="TYA"),"",IF(ISNUMBER(_xll.BDP($C480,"DUR_ADJ_OAS_MID")),_xll.BDP($C480,"DUR_ADJ_OAS_MID"),IF(ISNUMBER(_xll.BDP($E480&amp;" ISIN","DUR_ADJ_OAS_MID")),_xll.BDP($E480&amp;" ISIN","DUR_ADJ_OAS_MID")," ")))</f>
        <v xml:space="preserve"> </v>
      </c>
      <c r="S480" s="7" t="str">
        <f t="shared" si="7"/>
        <v xml:space="preserve"> </v>
      </c>
      <c r="T480" t="s">
        <v>1882</v>
      </c>
      <c r="U480" t="s">
        <v>46</v>
      </c>
      <c r="AG480">
        <v>-1.4239999999999999E-3</v>
      </c>
    </row>
    <row r="481" spans="1:33" x14ac:dyDescent="0.25">
      <c r="A481" t="s">
        <v>1671</v>
      </c>
      <c r="B481" t="s">
        <v>1883</v>
      </c>
      <c r="C481" t="s">
        <v>1884</v>
      </c>
      <c r="F481" t="s">
        <v>1883</v>
      </c>
      <c r="G481" s="1">
        <v>3072</v>
      </c>
      <c r="H481" s="1">
        <v>96.81</v>
      </c>
      <c r="I481" s="2">
        <v>743500800</v>
      </c>
      <c r="J481" s="3">
        <v>0.74797046</v>
      </c>
      <c r="K481" s="4">
        <v>994024286.80999994</v>
      </c>
      <c r="L481" s="5">
        <v>35400001</v>
      </c>
      <c r="M481" s="6">
        <v>28.079781319999999</v>
      </c>
      <c r="N481" s="7" t="str">
        <f>IF(ISNUMBER(_xll.BDP($C481, "DELTA_MID")),_xll.BDP($C481, "DELTA_MID")," ")</f>
        <v xml:space="preserve"> </v>
      </c>
      <c r="O481" s="7" t="str">
        <f>IF(ISNUMBER(N481),_xll.BDP($C481, "OPT_UNDL_TICKER"),"")</f>
        <v/>
      </c>
      <c r="P481" s="8" t="str">
        <f>IF(ISNUMBER(N481),_xll.BDP($C481, "OPT_UNDL_PX")," ")</f>
        <v xml:space="preserve"> </v>
      </c>
      <c r="Q481" s="7" t="str">
        <f>IF(ISNUMBER(N481),+G481*_xll.BDP($C481, "PX_POS_MULT_FACTOR")*P481/K481," ")</f>
        <v xml:space="preserve"> </v>
      </c>
      <c r="R481" s="8" t="str">
        <f>IF(OR($A481="TUA",$A481="TYA"),"",IF(ISNUMBER(_xll.BDP($C481,"DUR_ADJ_OAS_MID")),_xll.BDP($C481,"DUR_ADJ_OAS_MID"),IF(ISNUMBER(_xll.BDP($E481&amp;" ISIN","DUR_ADJ_OAS_MID")),_xll.BDP($E481&amp;" ISIN","DUR_ADJ_OAS_MID")," ")))</f>
        <v xml:space="preserve"> </v>
      </c>
      <c r="S481" s="7" t="str">
        <f t="shared" si="7"/>
        <v xml:space="preserve"> </v>
      </c>
      <c r="T481" t="s">
        <v>1885</v>
      </c>
      <c r="U481" t="s">
        <v>46</v>
      </c>
      <c r="AG481">
        <v>-1.4239999999999999E-3</v>
      </c>
    </row>
    <row r="482" spans="1:33" x14ac:dyDescent="0.25">
      <c r="A482" t="s">
        <v>1671</v>
      </c>
      <c r="B482" t="s">
        <v>1886</v>
      </c>
      <c r="C482" t="s">
        <v>1887</v>
      </c>
      <c r="F482" t="s">
        <v>1888</v>
      </c>
      <c r="G482" s="1">
        <v>6876</v>
      </c>
      <c r="H482" s="1">
        <v>96.265000000000001</v>
      </c>
      <c r="I482" s="2">
        <v>1654795350</v>
      </c>
      <c r="J482" s="3">
        <v>1.66474338</v>
      </c>
      <c r="K482" s="4">
        <v>994024286.80999994</v>
      </c>
      <c r="L482" s="5">
        <v>35400001</v>
      </c>
      <c r="M482" s="6">
        <v>28.079781319999999</v>
      </c>
      <c r="N482" s="7" t="str">
        <f>IF(ISNUMBER(_xll.BDP($C482, "DELTA_MID")),_xll.BDP($C482, "DELTA_MID")," ")</f>
        <v xml:space="preserve"> </v>
      </c>
      <c r="O482" s="7" t="str">
        <f>IF(ISNUMBER(N482),_xll.BDP($C482, "OPT_UNDL_TICKER"),"")</f>
        <v/>
      </c>
      <c r="P482" s="8" t="str">
        <f>IF(ISNUMBER(N482),_xll.BDP($C482, "OPT_UNDL_PX")," ")</f>
        <v xml:space="preserve"> </v>
      </c>
      <c r="Q482" s="7" t="str">
        <f>IF(ISNUMBER(N482),+G482*_xll.BDP($C482, "PX_POS_MULT_FACTOR")*P482/K482," ")</f>
        <v xml:space="preserve"> </v>
      </c>
      <c r="R482" s="8" t="str">
        <f>IF(OR($A482="TUA",$A482="TYA"),"",IF(ISNUMBER(_xll.BDP($C482,"DUR_ADJ_OAS_MID")),_xll.BDP($C482,"DUR_ADJ_OAS_MID"),IF(ISNUMBER(_xll.BDP($E482&amp;" ISIN","DUR_ADJ_OAS_MID")),_xll.BDP($E482&amp;" ISIN","DUR_ADJ_OAS_MID")," ")))</f>
        <v xml:space="preserve"> </v>
      </c>
      <c r="S482" s="7" t="str">
        <f t="shared" si="7"/>
        <v xml:space="preserve"> </v>
      </c>
      <c r="T482" t="s">
        <v>1889</v>
      </c>
      <c r="U482" t="s">
        <v>46</v>
      </c>
      <c r="AG482">
        <v>-1.4239999999999999E-3</v>
      </c>
    </row>
    <row r="483" spans="1:33" x14ac:dyDescent="0.25">
      <c r="A483" t="s">
        <v>1671</v>
      </c>
      <c r="B483" t="s">
        <v>1890</v>
      </c>
      <c r="C483" t="s">
        <v>1891</v>
      </c>
      <c r="F483" t="s">
        <v>1890</v>
      </c>
      <c r="G483" s="1">
        <v>4839</v>
      </c>
      <c r="H483" s="1">
        <v>96.534999999999997</v>
      </c>
      <c r="I483" s="2">
        <v>1167832162.5</v>
      </c>
      <c r="J483" s="3">
        <v>1.1748527499999999</v>
      </c>
      <c r="K483" s="4">
        <v>994024286.80999994</v>
      </c>
      <c r="L483" s="5">
        <v>35400001</v>
      </c>
      <c r="M483" s="6">
        <v>28.079781319999999</v>
      </c>
      <c r="N483" s="7" t="str">
        <f>IF(ISNUMBER(_xll.BDP($C483, "DELTA_MID")),_xll.BDP($C483, "DELTA_MID")," ")</f>
        <v xml:space="preserve"> </v>
      </c>
      <c r="O483" s="7" t="str">
        <f>IF(ISNUMBER(N483),_xll.BDP($C483, "OPT_UNDL_TICKER"),"")</f>
        <v/>
      </c>
      <c r="P483" s="8" t="str">
        <f>IF(ISNUMBER(N483),_xll.BDP($C483, "OPT_UNDL_PX")," ")</f>
        <v xml:space="preserve"> </v>
      </c>
      <c r="Q483" s="7" t="str">
        <f>IF(ISNUMBER(N483),+G483*_xll.BDP($C483, "PX_POS_MULT_FACTOR")*P483/K483," ")</f>
        <v xml:space="preserve"> </v>
      </c>
      <c r="R483" s="8" t="str">
        <f>IF(OR($A483="TUA",$A483="TYA"),"",IF(ISNUMBER(_xll.BDP($C483,"DUR_ADJ_OAS_MID")),_xll.BDP($C483,"DUR_ADJ_OAS_MID"),IF(ISNUMBER(_xll.BDP($E483&amp;" ISIN","DUR_ADJ_OAS_MID")),_xll.BDP($E483&amp;" ISIN","DUR_ADJ_OAS_MID")," ")))</f>
        <v xml:space="preserve"> </v>
      </c>
      <c r="S483" s="7" t="str">
        <f t="shared" si="7"/>
        <v xml:space="preserve"> </v>
      </c>
      <c r="T483" t="s">
        <v>1892</v>
      </c>
      <c r="U483" t="s">
        <v>46</v>
      </c>
      <c r="AG483">
        <v>-1.4239999999999999E-3</v>
      </c>
    </row>
    <row r="484" spans="1:33" x14ac:dyDescent="0.25">
      <c r="A484" t="s">
        <v>1671</v>
      </c>
      <c r="B484" t="s">
        <v>1893</v>
      </c>
      <c r="C484" t="s">
        <v>1894</v>
      </c>
      <c r="F484" t="s">
        <v>1895</v>
      </c>
      <c r="G484" s="1">
        <v>-46</v>
      </c>
      <c r="H484" s="1">
        <v>32.47</v>
      </c>
      <c r="I484" s="2">
        <v>-7468100</v>
      </c>
      <c r="J484" s="3">
        <v>-7.5129999999999997E-3</v>
      </c>
      <c r="K484" s="4">
        <v>994024286.80999994</v>
      </c>
      <c r="L484" s="5">
        <v>35400001</v>
      </c>
      <c r="M484" s="6">
        <v>28.079781319999999</v>
      </c>
      <c r="N484" s="7" t="str">
        <f>IF(ISNUMBER(_xll.BDP($C484, "DELTA_MID")),_xll.BDP($C484, "DELTA_MID")," ")</f>
        <v xml:space="preserve"> </v>
      </c>
      <c r="O484" s="7" t="str">
        <f>IF(ISNUMBER(N484),_xll.BDP($C484, "OPT_UNDL_TICKER"),"")</f>
        <v/>
      </c>
      <c r="P484" s="8" t="str">
        <f>IF(ISNUMBER(N484),_xll.BDP($C484, "OPT_UNDL_PX")," ")</f>
        <v xml:space="preserve"> </v>
      </c>
      <c r="Q484" s="7" t="str">
        <f>IF(ISNUMBER(N484),+G484*_xll.BDP($C484, "PX_POS_MULT_FACTOR")*P484/K484," ")</f>
        <v xml:space="preserve"> </v>
      </c>
      <c r="R484" s="8" t="str">
        <f>IF(OR($A484="TUA",$A484="TYA"),"",IF(ISNUMBER(_xll.BDP($C484,"DUR_ADJ_OAS_MID")),_xll.BDP($C484,"DUR_ADJ_OAS_MID"),IF(ISNUMBER(_xll.BDP($E484&amp;" ISIN","DUR_ADJ_OAS_MID")),_xll.BDP($E484&amp;" ISIN","DUR_ADJ_OAS_MID")," ")))</f>
        <v xml:space="preserve"> </v>
      </c>
      <c r="S484" s="7" t="str">
        <f t="shared" si="7"/>
        <v xml:space="preserve"> </v>
      </c>
      <c r="T484" t="s">
        <v>1896</v>
      </c>
      <c r="U484" t="s">
        <v>46</v>
      </c>
      <c r="AG484">
        <v>-1.4239999999999999E-3</v>
      </c>
    </row>
    <row r="485" spans="1:33" x14ac:dyDescent="0.25">
      <c r="A485" t="s">
        <v>1671</v>
      </c>
      <c r="B485" t="s">
        <v>1897</v>
      </c>
      <c r="C485" t="s">
        <v>1898</v>
      </c>
      <c r="F485" t="s">
        <v>1897</v>
      </c>
      <c r="G485" s="1">
        <v>-30</v>
      </c>
      <c r="H485" s="1">
        <v>32.78</v>
      </c>
      <c r="I485" s="2">
        <v>-4917000</v>
      </c>
      <c r="J485" s="3">
        <v>-4.94656E-3</v>
      </c>
      <c r="K485" s="4">
        <v>994024286.80999994</v>
      </c>
      <c r="L485" s="5">
        <v>35400001</v>
      </c>
      <c r="M485" s="6">
        <v>28.079781319999999</v>
      </c>
      <c r="N485" s="7" t="str">
        <f>IF(ISNUMBER(_xll.BDP($C485, "DELTA_MID")),_xll.BDP($C485, "DELTA_MID")," ")</f>
        <v xml:space="preserve"> </v>
      </c>
      <c r="O485" s="7" t="str">
        <f>IF(ISNUMBER(N485),_xll.BDP($C485, "OPT_UNDL_TICKER"),"")</f>
        <v/>
      </c>
      <c r="P485" s="8" t="str">
        <f>IF(ISNUMBER(N485),_xll.BDP($C485, "OPT_UNDL_PX")," ")</f>
        <v xml:space="preserve"> </v>
      </c>
      <c r="Q485" s="7" t="str">
        <f>IF(ISNUMBER(N485),+G485*_xll.BDP($C485, "PX_POS_MULT_FACTOR")*P485/K485," ")</f>
        <v xml:space="preserve"> </v>
      </c>
      <c r="R485" s="8" t="str">
        <f>IF(OR($A485="TUA",$A485="TYA"),"",IF(ISNUMBER(_xll.BDP($C485,"DUR_ADJ_OAS_MID")),_xll.BDP($C485,"DUR_ADJ_OAS_MID"),IF(ISNUMBER(_xll.BDP($E485&amp;" ISIN","DUR_ADJ_OAS_MID")),_xll.BDP($E485&amp;" ISIN","DUR_ADJ_OAS_MID")," ")))</f>
        <v xml:space="preserve"> </v>
      </c>
      <c r="S485" s="7" t="str">
        <f t="shared" si="7"/>
        <v xml:space="preserve"> </v>
      </c>
      <c r="T485" t="s">
        <v>1899</v>
      </c>
      <c r="U485" t="s">
        <v>46</v>
      </c>
      <c r="AG485">
        <v>-1.4239999999999999E-3</v>
      </c>
    </row>
    <row r="486" spans="1:33" x14ac:dyDescent="0.25">
      <c r="A486" t="s">
        <v>1671</v>
      </c>
      <c r="B486" t="s">
        <v>1900</v>
      </c>
      <c r="C486" t="s">
        <v>1901</v>
      </c>
      <c r="F486" t="s">
        <v>1900</v>
      </c>
      <c r="G486" s="1">
        <v>-3</v>
      </c>
      <c r="H486" s="1">
        <v>33.073</v>
      </c>
      <c r="I486" s="2">
        <v>-496095</v>
      </c>
      <c r="J486" s="3">
        <v>-4.9908000000000005E-4</v>
      </c>
      <c r="K486" s="4">
        <v>994024286.80999994</v>
      </c>
      <c r="L486" s="5">
        <v>35400001</v>
      </c>
      <c r="M486" s="6">
        <v>28.079781319999999</v>
      </c>
      <c r="N486" s="7" t="str">
        <f>IF(ISNUMBER(_xll.BDP($C486, "DELTA_MID")),_xll.BDP($C486, "DELTA_MID")," ")</f>
        <v xml:space="preserve"> </v>
      </c>
      <c r="O486" s="7" t="str">
        <f>IF(ISNUMBER(N486),_xll.BDP($C486, "OPT_UNDL_TICKER"),"")</f>
        <v/>
      </c>
      <c r="P486" s="8" t="str">
        <f>IF(ISNUMBER(N486),_xll.BDP($C486, "OPT_UNDL_PX")," ")</f>
        <v xml:space="preserve"> </v>
      </c>
      <c r="Q486" s="7" t="str">
        <f>IF(ISNUMBER(N486),+G486*_xll.BDP($C486, "PX_POS_MULT_FACTOR")*P486/K486," ")</f>
        <v xml:space="preserve"> </v>
      </c>
      <c r="R486" s="8" t="str">
        <f>IF(OR($A486="TUA",$A486="TYA"),"",IF(ISNUMBER(_xll.BDP($C486,"DUR_ADJ_OAS_MID")),_xll.BDP($C486,"DUR_ADJ_OAS_MID"),IF(ISNUMBER(_xll.BDP($E486&amp;" ISIN","DUR_ADJ_OAS_MID")),_xll.BDP($E486&amp;" ISIN","DUR_ADJ_OAS_MID")," ")))</f>
        <v xml:space="preserve"> </v>
      </c>
      <c r="S486" s="7" t="str">
        <f t="shared" si="7"/>
        <v xml:space="preserve"> </v>
      </c>
      <c r="T486" t="s">
        <v>1902</v>
      </c>
      <c r="U486" t="s">
        <v>46</v>
      </c>
      <c r="AG486">
        <v>-1.4239999999999999E-3</v>
      </c>
    </row>
    <row r="487" spans="1:33" x14ac:dyDescent="0.25">
      <c r="A487" t="s">
        <v>1671</v>
      </c>
      <c r="B487" t="s">
        <v>1903</v>
      </c>
      <c r="C487" t="s">
        <v>1904</v>
      </c>
      <c r="F487" t="s">
        <v>1903</v>
      </c>
      <c r="G487" s="1">
        <v>-34</v>
      </c>
      <c r="H487" s="1">
        <v>295.60000000000002</v>
      </c>
      <c r="I487" s="2">
        <v>-1005040</v>
      </c>
      <c r="J487" s="3">
        <v>-1.0110799999999999E-3</v>
      </c>
      <c r="K487" s="4">
        <v>994024286.80999994</v>
      </c>
      <c r="L487" s="5">
        <v>35400001</v>
      </c>
      <c r="M487" s="6">
        <v>28.079781319999999</v>
      </c>
      <c r="N487" s="7" t="str">
        <f>IF(ISNUMBER(_xll.BDP($C487, "DELTA_MID")),_xll.BDP($C487, "DELTA_MID")," ")</f>
        <v xml:space="preserve"> </v>
      </c>
      <c r="O487" s="7" t="str">
        <f>IF(ISNUMBER(N487),_xll.BDP($C487, "OPT_UNDL_TICKER"),"")</f>
        <v/>
      </c>
      <c r="P487" s="8" t="str">
        <f>IF(ISNUMBER(N487),_xll.BDP($C487, "OPT_UNDL_PX")," ")</f>
        <v xml:space="preserve"> </v>
      </c>
      <c r="Q487" s="7" t="str">
        <f>IF(ISNUMBER(N487),+G487*_xll.BDP($C487, "PX_POS_MULT_FACTOR")*P487/K487," ")</f>
        <v xml:space="preserve"> </v>
      </c>
      <c r="R487" s="8" t="str">
        <f>IF(OR($A487="TUA",$A487="TYA"),"",IF(ISNUMBER(_xll.BDP($C487,"DUR_ADJ_OAS_MID")),_xll.BDP($C487,"DUR_ADJ_OAS_MID"),IF(ISNUMBER(_xll.BDP($E487&amp;" ISIN","DUR_ADJ_OAS_MID")),_xll.BDP($E487&amp;" ISIN","DUR_ADJ_OAS_MID")," ")))</f>
        <v xml:space="preserve"> </v>
      </c>
      <c r="S487" s="7" t="str">
        <f t="shared" si="7"/>
        <v xml:space="preserve"> </v>
      </c>
      <c r="T487" t="s">
        <v>1905</v>
      </c>
      <c r="U487" t="s">
        <v>46</v>
      </c>
      <c r="AG487">
        <v>-1.4239999999999999E-3</v>
      </c>
    </row>
    <row r="488" spans="1:33" x14ac:dyDescent="0.25">
      <c r="A488" t="s">
        <v>1671</v>
      </c>
      <c r="B488" t="s">
        <v>1906</v>
      </c>
      <c r="C488" t="s">
        <v>1907</v>
      </c>
      <c r="F488" t="s">
        <v>1906</v>
      </c>
      <c r="G488" s="1">
        <v>-668</v>
      </c>
      <c r="H488" s="1">
        <v>303.10000000000002</v>
      </c>
      <c r="I488" s="2">
        <v>-20247080</v>
      </c>
      <c r="J488" s="3">
        <v>-2.0368799999999999E-2</v>
      </c>
      <c r="K488" s="4">
        <v>994024286.80999994</v>
      </c>
      <c r="L488" s="5">
        <v>35400001</v>
      </c>
      <c r="M488" s="6">
        <v>28.079781319999999</v>
      </c>
      <c r="N488" s="7" t="str">
        <f>IF(ISNUMBER(_xll.BDP($C488, "DELTA_MID")),_xll.BDP($C488, "DELTA_MID")," ")</f>
        <v xml:space="preserve"> </v>
      </c>
      <c r="O488" s="7" t="str">
        <f>IF(ISNUMBER(N488),_xll.BDP($C488, "OPT_UNDL_TICKER"),"")</f>
        <v/>
      </c>
      <c r="P488" s="8" t="str">
        <f>IF(ISNUMBER(N488),_xll.BDP($C488, "OPT_UNDL_PX")," ")</f>
        <v xml:space="preserve"> </v>
      </c>
      <c r="Q488" s="7" t="str">
        <f>IF(ISNUMBER(N488),+G488*_xll.BDP($C488, "PX_POS_MULT_FACTOR")*P488/K488," ")</f>
        <v xml:space="preserve"> </v>
      </c>
      <c r="R488" s="8" t="str">
        <f>IF(OR($A488="TUA",$A488="TYA"),"",IF(ISNUMBER(_xll.BDP($C488,"DUR_ADJ_OAS_MID")),_xll.BDP($C488,"DUR_ADJ_OAS_MID"),IF(ISNUMBER(_xll.BDP($E488&amp;" ISIN","DUR_ADJ_OAS_MID")),_xll.BDP($E488&amp;" ISIN","DUR_ADJ_OAS_MID")," ")))</f>
        <v xml:space="preserve"> </v>
      </c>
      <c r="S488" s="7" t="str">
        <f t="shared" si="7"/>
        <v xml:space="preserve"> </v>
      </c>
      <c r="T488" t="s">
        <v>1908</v>
      </c>
      <c r="U488" t="s">
        <v>46</v>
      </c>
      <c r="AG488">
        <v>-1.4239999999999999E-3</v>
      </c>
    </row>
    <row r="489" spans="1:33" x14ac:dyDescent="0.25">
      <c r="A489" t="s">
        <v>1671</v>
      </c>
      <c r="B489" t="s">
        <v>1909</v>
      </c>
      <c r="C489" t="s">
        <v>1910</v>
      </c>
      <c r="F489" t="s">
        <v>1909</v>
      </c>
      <c r="G489" s="1">
        <v>-95</v>
      </c>
      <c r="H489" s="1">
        <v>305</v>
      </c>
      <c r="I489" s="2">
        <v>-2897500</v>
      </c>
      <c r="J489" s="3">
        <v>-2.9149200000000001E-3</v>
      </c>
      <c r="K489" s="4">
        <v>994024286.80999994</v>
      </c>
      <c r="L489" s="5">
        <v>35400001</v>
      </c>
      <c r="M489" s="6">
        <v>28.079781319999999</v>
      </c>
      <c r="N489" s="7" t="str">
        <f>IF(ISNUMBER(_xll.BDP($C489, "DELTA_MID")),_xll.BDP($C489, "DELTA_MID")," ")</f>
        <v xml:space="preserve"> </v>
      </c>
      <c r="O489" s="7" t="str">
        <f>IF(ISNUMBER(N489),_xll.BDP($C489, "OPT_UNDL_TICKER"),"")</f>
        <v/>
      </c>
      <c r="P489" s="8" t="str">
        <f>IF(ISNUMBER(N489),_xll.BDP($C489, "OPT_UNDL_PX")," ")</f>
        <v xml:space="preserve"> </v>
      </c>
      <c r="Q489" s="7" t="str">
        <f>IF(ISNUMBER(N489),+G489*_xll.BDP($C489, "PX_POS_MULT_FACTOR")*P489/K489," ")</f>
        <v xml:space="preserve"> </v>
      </c>
      <c r="R489" s="8" t="str">
        <f>IF(OR($A489="TUA",$A489="TYA"),"",IF(ISNUMBER(_xll.BDP($C489,"DUR_ADJ_OAS_MID")),_xll.BDP($C489,"DUR_ADJ_OAS_MID"),IF(ISNUMBER(_xll.BDP($E489&amp;" ISIN","DUR_ADJ_OAS_MID")),_xll.BDP($E489&amp;" ISIN","DUR_ADJ_OAS_MID")," ")))</f>
        <v xml:space="preserve"> </v>
      </c>
      <c r="S489" s="7" t="str">
        <f t="shared" si="7"/>
        <v xml:space="preserve"> </v>
      </c>
      <c r="T489" t="s">
        <v>1911</v>
      </c>
      <c r="U489" t="s">
        <v>46</v>
      </c>
      <c r="AG489">
        <v>-1.4239999999999999E-3</v>
      </c>
    </row>
    <row r="490" spans="1:33" x14ac:dyDescent="0.25">
      <c r="A490" t="s">
        <v>1671</v>
      </c>
      <c r="B490" t="s">
        <v>1912</v>
      </c>
      <c r="C490" t="s">
        <v>1913</v>
      </c>
      <c r="F490" t="s">
        <v>1914</v>
      </c>
      <c r="G490" s="1">
        <v>563</v>
      </c>
      <c r="H490" s="1">
        <v>103.792969</v>
      </c>
      <c r="I490" s="2">
        <v>116870883.094</v>
      </c>
      <c r="J490" s="3">
        <v>0.11757347</v>
      </c>
      <c r="K490" s="4">
        <v>994024286.80999994</v>
      </c>
      <c r="L490" s="5">
        <v>35400001</v>
      </c>
      <c r="M490" s="6">
        <v>28.079781319999999</v>
      </c>
      <c r="N490" s="7" t="str">
        <f>IF(ISNUMBER(_xll.BDP($C490, "DELTA_MID")),_xll.BDP($C490, "DELTA_MID")," ")</f>
        <v xml:space="preserve"> </v>
      </c>
      <c r="O490" s="7" t="str">
        <f>IF(ISNUMBER(N490),_xll.BDP($C490, "OPT_UNDL_TICKER"),"")</f>
        <v/>
      </c>
      <c r="P490" s="8" t="str">
        <f>IF(ISNUMBER(N490),_xll.BDP($C490, "OPT_UNDL_PX")," ")</f>
        <v xml:space="preserve"> </v>
      </c>
      <c r="Q490" s="7" t="str">
        <f>IF(ISNUMBER(N490),+G490*_xll.BDP($C490, "PX_POS_MULT_FACTOR")*P490/K490," ")</f>
        <v xml:space="preserve"> </v>
      </c>
      <c r="R490" s="8" t="str">
        <f>IF(OR($A490="TUA",$A490="TYA"),"",IF(ISNUMBER(_xll.BDP($C490,"DUR_ADJ_OAS_MID")),_xll.BDP($C490,"DUR_ADJ_OAS_MID"),IF(ISNUMBER(_xll.BDP($E490&amp;" ISIN","DUR_ADJ_OAS_MID")),_xll.BDP($E490&amp;" ISIN","DUR_ADJ_OAS_MID")," ")))</f>
        <v xml:space="preserve"> </v>
      </c>
      <c r="S490" s="7" t="str">
        <f t="shared" si="7"/>
        <v xml:space="preserve"> </v>
      </c>
      <c r="T490" t="s">
        <v>1915</v>
      </c>
      <c r="U490" t="s">
        <v>46</v>
      </c>
      <c r="AG490">
        <v>-1.4239999999999999E-3</v>
      </c>
    </row>
    <row r="491" spans="1:33" x14ac:dyDescent="0.25">
      <c r="A491" t="s">
        <v>1671</v>
      </c>
      <c r="B491" t="s">
        <v>42</v>
      </c>
      <c r="C491" t="s">
        <v>43</v>
      </c>
      <c r="F491" t="s">
        <v>44</v>
      </c>
      <c r="G491" s="1">
        <v>83</v>
      </c>
      <c r="H491" s="1">
        <v>111.171875</v>
      </c>
      <c r="I491" s="2">
        <v>9227265.625</v>
      </c>
      <c r="J491" s="3">
        <v>9.2827399999999994E-3</v>
      </c>
      <c r="K491" s="4">
        <v>994024286.80999994</v>
      </c>
      <c r="L491" s="5">
        <v>35400001</v>
      </c>
      <c r="M491" s="6">
        <v>28.079781319999999</v>
      </c>
      <c r="N491" s="7" t="str">
        <f>IF(ISNUMBER(_xll.BDP($C491, "DELTA_MID")),_xll.BDP($C491, "DELTA_MID")," ")</f>
        <v xml:space="preserve"> </v>
      </c>
      <c r="O491" s="7" t="str">
        <f>IF(ISNUMBER(N491),_xll.BDP($C491, "OPT_UNDL_TICKER"),"")</f>
        <v/>
      </c>
      <c r="P491" s="8" t="str">
        <f>IF(ISNUMBER(N491),_xll.BDP($C491, "OPT_UNDL_PX")," ")</f>
        <v xml:space="preserve"> </v>
      </c>
      <c r="Q491" s="7" t="str">
        <f>IF(ISNUMBER(N491),+G491*_xll.BDP($C491, "PX_POS_MULT_FACTOR")*P491/K491," ")</f>
        <v xml:space="preserve"> </v>
      </c>
      <c r="R491" s="8" t="str">
        <f>IF(OR($A491="TUA",$A491="TYA"),"",IF(ISNUMBER(_xll.BDP($C491,"DUR_ADJ_OAS_MID")),_xll.BDP($C491,"DUR_ADJ_OAS_MID"),IF(ISNUMBER(_xll.BDP($E491&amp;" ISIN","DUR_ADJ_OAS_MID")),_xll.BDP($E491&amp;" ISIN","DUR_ADJ_OAS_MID")," ")))</f>
        <v xml:space="preserve"> </v>
      </c>
      <c r="S491" s="7" t="str">
        <f t="shared" si="7"/>
        <v xml:space="preserve"> </v>
      </c>
      <c r="T491" t="s">
        <v>45</v>
      </c>
      <c r="U491" t="s">
        <v>46</v>
      </c>
      <c r="AG491">
        <v>-1.4239999999999999E-3</v>
      </c>
    </row>
    <row r="492" spans="1:33" x14ac:dyDescent="0.25">
      <c r="A492" t="s">
        <v>1671</v>
      </c>
      <c r="B492" t="s">
        <v>47</v>
      </c>
      <c r="C492" t="s">
        <v>48</v>
      </c>
      <c r="F492" t="s">
        <v>49</v>
      </c>
      <c r="G492" s="1">
        <v>1000</v>
      </c>
      <c r="H492" s="1">
        <v>114.5625</v>
      </c>
      <c r="I492" s="2">
        <v>114562500</v>
      </c>
      <c r="J492" s="3">
        <v>0.11525121000000001</v>
      </c>
      <c r="K492" s="4">
        <v>994024286.80999994</v>
      </c>
      <c r="L492" s="5">
        <v>35400001</v>
      </c>
      <c r="M492" s="6">
        <v>28.079781319999999</v>
      </c>
      <c r="N492" s="7" t="str">
        <f>IF(ISNUMBER(_xll.BDP($C492, "DELTA_MID")),_xll.BDP($C492, "DELTA_MID")," ")</f>
        <v xml:space="preserve"> </v>
      </c>
      <c r="O492" s="7" t="str">
        <f>IF(ISNUMBER(N492),_xll.BDP($C492, "OPT_UNDL_TICKER"),"")</f>
        <v/>
      </c>
      <c r="P492" s="8" t="str">
        <f>IF(ISNUMBER(N492),_xll.BDP($C492, "OPT_UNDL_PX")," ")</f>
        <v xml:space="preserve"> </v>
      </c>
      <c r="Q492" s="7" t="str">
        <f>IF(ISNUMBER(N492),+G492*_xll.BDP($C492, "PX_POS_MULT_FACTOR")*P492/K492," ")</f>
        <v xml:space="preserve"> </v>
      </c>
      <c r="R492" s="8" t="str">
        <f>IF(OR($A492="TUA",$A492="TYA"),"",IF(ISNUMBER(_xll.BDP($C492,"DUR_ADJ_OAS_MID")),_xll.BDP($C492,"DUR_ADJ_OAS_MID"),IF(ISNUMBER(_xll.BDP($E492&amp;" ISIN","DUR_ADJ_OAS_MID")),_xll.BDP($E492&amp;" ISIN","DUR_ADJ_OAS_MID")," ")))</f>
        <v xml:space="preserve"> </v>
      </c>
      <c r="S492" s="7" t="str">
        <f t="shared" si="7"/>
        <v xml:space="preserve"> </v>
      </c>
      <c r="T492" t="s">
        <v>50</v>
      </c>
      <c r="U492" t="s">
        <v>46</v>
      </c>
      <c r="AG492">
        <v>-1.4239999999999999E-3</v>
      </c>
    </row>
    <row r="493" spans="1:33" x14ac:dyDescent="0.25">
      <c r="A493" t="s">
        <v>1671</v>
      </c>
      <c r="B493" t="s">
        <v>1916</v>
      </c>
      <c r="C493" t="s">
        <v>1917</v>
      </c>
      <c r="F493" t="s">
        <v>1916</v>
      </c>
      <c r="G493" s="1">
        <v>-18</v>
      </c>
      <c r="H493" s="1">
        <v>548.75</v>
      </c>
      <c r="I493" s="2">
        <v>-493875</v>
      </c>
      <c r="J493" s="3">
        <v>-4.9684000000000002E-4</v>
      </c>
      <c r="K493" s="4">
        <v>994024286.80999994</v>
      </c>
      <c r="L493" s="5">
        <v>35400001</v>
      </c>
      <c r="M493" s="6">
        <v>28.079781319999999</v>
      </c>
      <c r="N493" s="7" t="str">
        <f>IF(ISNUMBER(_xll.BDP($C493, "DELTA_MID")),_xll.BDP($C493, "DELTA_MID")," ")</f>
        <v xml:space="preserve"> </v>
      </c>
      <c r="O493" s="7" t="str">
        <f>IF(ISNUMBER(N493),_xll.BDP($C493, "OPT_UNDL_TICKER"),"")</f>
        <v/>
      </c>
      <c r="P493" s="8" t="str">
        <f>IF(ISNUMBER(N493),_xll.BDP($C493, "OPT_UNDL_PX")," ")</f>
        <v xml:space="preserve"> </v>
      </c>
      <c r="Q493" s="7" t="str">
        <f>IF(ISNUMBER(N493),+G493*_xll.BDP($C493, "PX_POS_MULT_FACTOR")*P493/K493," ")</f>
        <v xml:space="preserve"> </v>
      </c>
      <c r="R493" s="8" t="str">
        <f>IF(OR($A493="TUA",$A493="TYA"),"",IF(ISNUMBER(_xll.BDP($C493,"DUR_ADJ_OAS_MID")),_xll.BDP($C493,"DUR_ADJ_OAS_MID"),IF(ISNUMBER(_xll.BDP($E493&amp;" ISIN","DUR_ADJ_OAS_MID")),_xll.BDP($E493&amp;" ISIN","DUR_ADJ_OAS_MID")," ")))</f>
        <v xml:space="preserve"> </v>
      </c>
      <c r="S493" s="7" t="str">
        <f t="shared" si="7"/>
        <v xml:space="preserve"> </v>
      </c>
      <c r="T493" t="s">
        <v>1918</v>
      </c>
      <c r="U493" t="s">
        <v>46</v>
      </c>
      <c r="AG493">
        <v>-1.4239999999999999E-3</v>
      </c>
    </row>
    <row r="494" spans="1:33" x14ac:dyDescent="0.25">
      <c r="A494" t="s">
        <v>1671</v>
      </c>
      <c r="B494" t="s">
        <v>1919</v>
      </c>
      <c r="C494" t="s">
        <v>1920</v>
      </c>
      <c r="F494" t="s">
        <v>1919</v>
      </c>
      <c r="G494" s="1">
        <v>-389</v>
      </c>
      <c r="H494" s="1">
        <v>562.25</v>
      </c>
      <c r="I494" s="2">
        <v>-10935762.5</v>
      </c>
      <c r="J494" s="3">
        <v>-1.1001500000000001E-2</v>
      </c>
      <c r="K494" s="4">
        <v>994024286.80999994</v>
      </c>
      <c r="L494" s="5">
        <v>35400001</v>
      </c>
      <c r="M494" s="6">
        <v>28.079781319999999</v>
      </c>
      <c r="N494" s="7" t="str">
        <f>IF(ISNUMBER(_xll.BDP($C494, "DELTA_MID")),_xll.BDP($C494, "DELTA_MID")," ")</f>
        <v xml:space="preserve"> </v>
      </c>
      <c r="O494" s="7" t="str">
        <f>IF(ISNUMBER(N494),_xll.BDP($C494, "OPT_UNDL_TICKER"),"")</f>
        <v/>
      </c>
      <c r="P494" s="8" t="str">
        <f>IF(ISNUMBER(N494),_xll.BDP($C494, "OPT_UNDL_PX")," ")</f>
        <v xml:space="preserve"> </v>
      </c>
      <c r="Q494" s="7" t="str">
        <f>IF(ISNUMBER(N494),+G494*_xll.BDP($C494, "PX_POS_MULT_FACTOR")*P494/K494," ")</f>
        <v xml:space="preserve"> </v>
      </c>
      <c r="R494" s="8" t="str">
        <f>IF(OR($A494="TUA",$A494="TYA"),"",IF(ISNUMBER(_xll.BDP($C494,"DUR_ADJ_OAS_MID")),_xll.BDP($C494,"DUR_ADJ_OAS_MID"),IF(ISNUMBER(_xll.BDP($E494&amp;" ISIN","DUR_ADJ_OAS_MID")),_xll.BDP($E494&amp;" ISIN","DUR_ADJ_OAS_MID")," ")))</f>
        <v xml:space="preserve"> </v>
      </c>
      <c r="S494" s="7" t="str">
        <f t="shared" si="7"/>
        <v xml:space="preserve"> </v>
      </c>
      <c r="T494" t="s">
        <v>1921</v>
      </c>
      <c r="U494" t="s">
        <v>46</v>
      </c>
      <c r="AG494">
        <v>-1.4239999999999999E-3</v>
      </c>
    </row>
    <row r="495" spans="1:33" x14ac:dyDescent="0.25">
      <c r="A495" t="s">
        <v>1671</v>
      </c>
      <c r="B495" t="s">
        <v>1922</v>
      </c>
      <c r="C495" t="s">
        <v>1923</v>
      </c>
      <c r="F495" t="s">
        <v>1922</v>
      </c>
      <c r="G495" s="1">
        <v>-150</v>
      </c>
      <c r="H495" s="1">
        <v>576.5</v>
      </c>
      <c r="I495" s="2">
        <v>-4323750</v>
      </c>
      <c r="J495" s="3">
        <v>-4.3497400000000004E-3</v>
      </c>
      <c r="K495" s="4">
        <v>994024286.80999994</v>
      </c>
      <c r="L495" s="5">
        <v>35400001</v>
      </c>
      <c r="M495" s="6">
        <v>28.079781319999999</v>
      </c>
      <c r="N495" s="7" t="str">
        <f>IF(ISNUMBER(_xll.BDP($C495, "DELTA_MID")),_xll.BDP($C495, "DELTA_MID")," ")</f>
        <v xml:space="preserve"> </v>
      </c>
      <c r="O495" s="7" t="str">
        <f>IF(ISNUMBER(N495),_xll.BDP($C495, "OPT_UNDL_TICKER"),"")</f>
        <v/>
      </c>
      <c r="P495" s="8" t="str">
        <f>IF(ISNUMBER(N495),_xll.BDP($C495, "OPT_UNDL_PX")," ")</f>
        <v xml:space="preserve"> </v>
      </c>
      <c r="Q495" s="7" t="str">
        <f>IF(ISNUMBER(N495),+G495*_xll.BDP($C495, "PX_POS_MULT_FACTOR")*P495/K495," ")</f>
        <v xml:space="preserve"> </v>
      </c>
      <c r="R495" s="8" t="str">
        <f>IF(OR($A495="TUA",$A495="TYA"),"",IF(ISNUMBER(_xll.BDP($C495,"DUR_ADJ_OAS_MID")),_xll.BDP($C495,"DUR_ADJ_OAS_MID"),IF(ISNUMBER(_xll.BDP($E495&amp;" ISIN","DUR_ADJ_OAS_MID")),_xll.BDP($E495&amp;" ISIN","DUR_ADJ_OAS_MID")," ")))</f>
        <v xml:space="preserve"> </v>
      </c>
      <c r="S495" s="7" t="str">
        <f t="shared" si="7"/>
        <v xml:space="preserve"> </v>
      </c>
      <c r="T495" t="s">
        <v>1924</v>
      </c>
      <c r="U495" t="s">
        <v>46</v>
      </c>
      <c r="AG495">
        <v>-1.4239999999999999E-3</v>
      </c>
    </row>
    <row r="496" spans="1:33" x14ac:dyDescent="0.25">
      <c r="A496" t="s">
        <v>1671</v>
      </c>
      <c r="B496" t="s">
        <v>1397</v>
      </c>
      <c r="C496" t="s">
        <v>1398</v>
      </c>
      <c r="F496" t="s">
        <v>1397</v>
      </c>
      <c r="G496" s="1">
        <v>1190</v>
      </c>
      <c r="H496" s="1">
        <v>118.59375</v>
      </c>
      <c r="I496" s="2">
        <v>141126562.5</v>
      </c>
      <c r="J496" s="3">
        <v>0.14197496000000001</v>
      </c>
      <c r="K496" s="4">
        <v>994024286.80999994</v>
      </c>
      <c r="L496" s="5">
        <v>35400001</v>
      </c>
      <c r="M496" s="6">
        <v>28.079781319999999</v>
      </c>
      <c r="N496" s="7" t="str">
        <f>IF(ISNUMBER(_xll.BDP($C496, "DELTA_MID")),_xll.BDP($C496, "DELTA_MID")," ")</f>
        <v xml:space="preserve"> </v>
      </c>
      <c r="O496" s="7" t="str">
        <f>IF(ISNUMBER(N496),_xll.BDP($C496, "OPT_UNDL_TICKER"),"")</f>
        <v/>
      </c>
      <c r="P496" s="8" t="str">
        <f>IF(ISNUMBER(N496),_xll.BDP($C496, "OPT_UNDL_PX")," ")</f>
        <v xml:space="preserve"> </v>
      </c>
      <c r="Q496" s="7" t="str">
        <f>IF(ISNUMBER(N496),+G496*_xll.BDP($C496, "PX_POS_MULT_FACTOR")*P496/K496," ")</f>
        <v xml:space="preserve"> </v>
      </c>
      <c r="R496" s="8" t="str">
        <f>IF(OR($A496="TUA",$A496="TYA"),"",IF(ISNUMBER(_xll.BDP($C496,"DUR_ADJ_OAS_MID")),_xll.BDP($C496,"DUR_ADJ_OAS_MID"),IF(ISNUMBER(_xll.BDP($E496&amp;" ISIN","DUR_ADJ_OAS_MID")),_xll.BDP($E496&amp;" ISIN","DUR_ADJ_OAS_MID")," ")))</f>
        <v xml:space="preserve"> </v>
      </c>
      <c r="S496" s="7" t="str">
        <f t="shared" si="7"/>
        <v xml:space="preserve"> </v>
      </c>
      <c r="T496" t="s">
        <v>1399</v>
      </c>
      <c r="U496" t="s">
        <v>46</v>
      </c>
      <c r="AG496">
        <v>-1.4239999999999999E-3</v>
      </c>
    </row>
    <row r="497" spans="1:33" x14ac:dyDescent="0.25">
      <c r="A497" t="s">
        <v>1671</v>
      </c>
      <c r="B497" t="s">
        <v>1925</v>
      </c>
      <c r="C497" t="s">
        <v>1926</v>
      </c>
      <c r="F497" t="s">
        <v>1925</v>
      </c>
      <c r="G497" s="1">
        <v>308</v>
      </c>
      <c r="H497" s="1">
        <v>209.05</v>
      </c>
      <c r="I497" s="2">
        <v>27042708</v>
      </c>
      <c r="J497" s="3">
        <v>2.7205279999999998E-2</v>
      </c>
      <c r="K497" s="4">
        <v>994024286.80999994</v>
      </c>
      <c r="L497" s="5">
        <v>35400001</v>
      </c>
      <c r="M497" s="6">
        <v>28.079781319999999</v>
      </c>
      <c r="N497" s="7" t="str">
        <f>IF(ISNUMBER(_xll.BDP($C497, "DELTA_MID")),_xll.BDP($C497, "DELTA_MID")," ")</f>
        <v xml:space="preserve"> </v>
      </c>
      <c r="O497" s="7" t="str">
        <f>IF(ISNUMBER(N497),_xll.BDP($C497, "OPT_UNDL_TICKER"),"")</f>
        <v/>
      </c>
      <c r="P497" s="8" t="str">
        <f>IF(ISNUMBER(N497),_xll.BDP($C497, "OPT_UNDL_PX")," ")</f>
        <v xml:space="preserve"> </v>
      </c>
      <c r="Q497" s="7" t="str">
        <f>IF(ISNUMBER(N497),+G497*_xll.BDP($C497, "PX_POS_MULT_FACTOR")*P497/K497," ")</f>
        <v xml:space="preserve"> </v>
      </c>
      <c r="R497" s="8" t="str">
        <f>IF(OR($A497="TUA",$A497="TYA"),"",IF(ISNUMBER(_xll.BDP($C497,"DUR_ADJ_OAS_MID")),_xll.BDP($C497,"DUR_ADJ_OAS_MID"),IF(ISNUMBER(_xll.BDP($E497&amp;" ISIN","DUR_ADJ_OAS_MID")),_xll.BDP($E497&amp;" ISIN","DUR_ADJ_OAS_MID")," ")))</f>
        <v xml:space="preserve"> </v>
      </c>
      <c r="S497" s="7" t="str">
        <f t="shared" si="7"/>
        <v xml:space="preserve"> </v>
      </c>
      <c r="T497" t="s">
        <v>1927</v>
      </c>
      <c r="U497" t="s">
        <v>46</v>
      </c>
      <c r="AG497">
        <v>-1.4239999999999999E-3</v>
      </c>
    </row>
    <row r="498" spans="1:33" x14ac:dyDescent="0.25">
      <c r="A498" t="s">
        <v>1671</v>
      </c>
      <c r="B498" t="s">
        <v>1928</v>
      </c>
      <c r="C498" t="s">
        <v>1929</v>
      </c>
      <c r="F498" t="s">
        <v>1928</v>
      </c>
      <c r="G498" s="1">
        <v>121</v>
      </c>
      <c r="H498" s="1">
        <v>207.22</v>
      </c>
      <c r="I498" s="2">
        <v>10530920.4</v>
      </c>
      <c r="J498" s="3">
        <v>1.059423E-2</v>
      </c>
      <c r="K498" s="4">
        <v>994024286.80999994</v>
      </c>
      <c r="L498" s="5">
        <v>35400001</v>
      </c>
      <c r="M498" s="6">
        <v>28.079781319999999</v>
      </c>
      <c r="N498" s="7" t="str">
        <f>IF(ISNUMBER(_xll.BDP($C498, "DELTA_MID")),_xll.BDP($C498, "DELTA_MID")," ")</f>
        <v xml:space="preserve"> </v>
      </c>
      <c r="O498" s="7" t="str">
        <f>IF(ISNUMBER(N498),_xll.BDP($C498, "OPT_UNDL_TICKER"),"")</f>
        <v/>
      </c>
      <c r="P498" s="8" t="str">
        <f>IF(ISNUMBER(N498),_xll.BDP($C498, "OPT_UNDL_PX")," ")</f>
        <v xml:space="preserve"> </v>
      </c>
      <c r="Q498" s="7" t="str">
        <f>IF(ISNUMBER(N498),+G498*_xll.BDP($C498, "PX_POS_MULT_FACTOR")*P498/K498," ")</f>
        <v xml:space="preserve"> </v>
      </c>
      <c r="R498" s="8" t="str">
        <f>IF(OR($A498="TUA",$A498="TYA"),"",IF(ISNUMBER(_xll.BDP($C498,"DUR_ADJ_OAS_MID")),_xll.BDP($C498,"DUR_ADJ_OAS_MID"),IF(ISNUMBER(_xll.BDP($E498&amp;" ISIN","DUR_ADJ_OAS_MID")),_xll.BDP($E498&amp;" ISIN","DUR_ADJ_OAS_MID")," ")))</f>
        <v xml:space="preserve"> </v>
      </c>
      <c r="S498" s="7" t="str">
        <f t="shared" si="7"/>
        <v xml:space="preserve"> </v>
      </c>
      <c r="T498" t="s">
        <v>1930</v>
      </c>
      <c r="U498" t="s">
        <v>46</v>
      </c>
      <c r="AG498">
        <v>-1.4239999999999999E-3</v>
      </c>
    </row>
    <row r="499" spans="1:33" x14ac:dyDescent="0.25">
      <c r="A499" t="s">
        <v>1671</v>
      </c>
      <c r="B499" t="s">
        <v>1931</v>
      </c>
      <c r="C499" t="s">
        <v>1932</v>
      </c>
      <c r="F499" t="s">
        <v>1931</v>
      </c>
      <c r="G499" s="1">
        <v>48</v>
      </c>
      <c r="H499" s="1">
        <v>204.91</v>
      </c>
      <c r="I499" s="2">
        <v>4130985.6</v>
      </c>
      <c r="J499" s="3">
        <v>4.1558200000000002E-3</v>
      </c>
      <c r="K499" s="4">
        <v>994024286.80999994</v>
      </c>
      <c r="L499" s="5">
        <v>35400001</v>
      </c>
      <c r="M499" s="6">
        <v>28.079781319999999</v>
      </c>
      <c r="N499" s="7" t="str">
        <f>IF(ISNUMBER(_xll.BDP($C499, "DELTA_MID")),_xll.BDP($C499, "DELTA_MID")," ")</f>
        <v xml:space="preserve"> </v>
      </c>
      <c r="O499" s="7" t="str">
        <f>IF(ISNUMBER(N499),_xll.BDP($C499, "OPT_UNDL_TICKER"),"")</f>
        <v/>
      </c>
      <c r="P499" s="8" t="str">
        <f>IF(ISNUMBER(N499),_xll.BDP($C499, "OPT_UNDL_PX")," ")</f>
        <v xml:space="preserve"> </v>
      </c>
      <c r="Q499" s="7" t="str">
        <f>IF(ISNUMBER(N499),+G499*_xll.BDP($C499, "PX_POS_MULT_FACTOR")*P499/K499," ")</f>
        <v xml:space="preserve"> </v>
      </c>
      <c r="R499" s="8" t="str">
        <f>IF(OR($A499="TUA",$A499="TYA"),"",IF(ISNUMBER(_xll.BDP($C499,"DUR_ADJ_OAS_MID")),_xll.BDP($C499,"DUR_ADJ_OAS_MID"),IF(ISNUMBER(_xll.BDP($E499&amp;" ISIN","DUR_ADJ_OAS_MID")),_xll.BDP($E499&amp;" ISIN","DUR_ADJ_OAS_MID")," ")))</f>
        <v xml:space="preserve"> </v>
      </c>
      <c r="S499" s="7" t="str">
        <f t="shared" si="7"/>
        <v xml:space="preserve"> </v>
      </c>
      <c r="T499" t="s">
        <v>1933</v>
      </c>
      <c r="U499" t="s">
        <v>46</v>
      </c>
      <c r="AG499">
        <v>-1.4239999999999999E-3</v>
      </c>
    </row>
    <row r="500" spans="1:33" x14ac:dyDescent="0.25">
      <c r="A500" t="s">
        <v>1671</v>
      </c>
      <c r="B500" t="s">
        <v>1934</v>
      </c>
      <c r="C500" t="s">
        <v>1935</v>
      </c>
      <c r="F500" t="s">
        <v>1934</v>
      </c>
      <c r="G500" s="1">
        <v>2644</v>
      </c>
      <c r="H500" s="1">
        <v>83.412220000000005</v>
      </c>
      <c r="I500" s="2">
        <v>220541909.68000001</v>
      </c>
      <c r="J500" s="3">
        <v>0.22186773000000001</v>
      </c>
      <c r="K500" s="4">
        <v>994024286.80999994</v>
      </c>
      <c r="L500" s="5">
        <v>35400001</v>
      </c>
      <c r="M500" s="6">
        <v>28.079781319999999</v>
      </c>
      <c r="N500" s="7" t="str">
        <f>IF(ISNUMBER(_xll.BDP($C500, "DELTA_MID")),_xll.BDP($C500, "DELTA_MID")," ")</f>
        <v xml:space="preserve"> </v>
      </c>
      <c r="O500" s="7" t="str">
        <f>IF(ISNUMBER(N500),_xll.BDP($C500, "OPT_UNDL_TICKER"),"")</f>
        <v/>
      </c>
      <c r="P500" s="8" t="str">
        <f>IF(ISNUMBER(N500),_xll.BDP($C500, "OPT_UNDL_PX")," ")</f>
        <v xml:space="preserve"> </v>
      </c>
      <c r="Q500" s="7" t="str">
        <f>IF(ISNUMBER(N500),+G500*_xll.BDP($C500, "PX_POS_MULT_FACTOR")*P500/K500," ")</f>
        <v xml:space="preserve"> </v>
      </c>
      <c r="R500" s="8" t="str">
        <f>IF(OR($A500="TUA",$A500="TYA"),"",IF(ISNUMBER(_xll.BDP($C500,"DUR_ADJ_OAS_MID")),_xll.BDP($C500,"DUR_ADJ_OAS_MID"),IF(ISNUMBER(_xll.BDP($E500&amp;" ISIN","DUR_ADJ_OAS_MID")),_xll.BDP($E500&amp;" ISIN","DUR_ADJ_OAS_MID")," ")))</f>
        <v xml:space="preserve"> </v>
      </c>
      <c r="S500" s="7" t="str">
        <f t="shared" si="7"/>
        <v xml:space="preserve"> </v>
      </c>
      <c r="T500" t="s">
        <v>1936</v>
      </c>
      <c r="U500" t="s">
        <v>46</v>
      </c>
      <c r="AG500">
        <v>-1.4239999999999999E-3</v>
      </c>
    </row>
    <row r="501" spans="1:33" x14ac:dyDescent="0.25">
      <c r="A501" t="s">
        <v>1671</v>
      </c>
      <c r="B501" t="s">
        <v>1293</v>
      </c>
      <c r="C501" t="s">
        <v>1293</v>
      </c>
      <c r="D501" t="s">
        <v>1294</v>
      </c>
      <c r="E501" t="s">
        <v>1295</v>
      </c>
      <c r="F501" t="s">
        <v>1296</v>
      </c>
      <c r="G501" s="1">
        <v>148800000</v>
      </c>
      <c r="H501" s="1">
        <v>99.334999999999994</v>
      </c>
      <c r="I501" s="2">
        <v>147810480</v>
      </c>
      <c r="J501" s="3">
        <v>0.14869905999999999</v>
      </c>
      <c r="K501" s="4">
        <v>994024286.80999994</v>
      </c>
      <c r="L501" s="5">
        <v>35400001</v>
      </c>
      <c r="M501" s="6">
        <v>28.079781319999999</v>
      </c>
      <c r="N501" s="7" t="str">
        <f>IF(ISNUMBER(_xll.BDP($C501, "DELTA_MID")),_xll.BDP($C501, "DELTA_MID")," ")</f>
        <v xml:space="preserve"> </v>
      </c>
      <c r="O501" s="7" t="str">
        <f>IF(ISNUMBER(N501),_xll.BDP($C501, "OPT_UNDL_TICKER"),"")</f>
        <v/>
      </c>
      <c r="P501" s="8" t="str">
        <f>IF(ISNUMBER(N501),_xll.BDP($C501, "OPT_UNDL_PX")," ")</f>
        <v xml:space="preserve"> </v>
      </c>
      <c r="Q501" s="7" t="str">
        <f>IF(ISNUMBER(N501),+G501*_xll.BDP($C501, "PX_POS_MULT_FACTOR")*P501/K501," ")</f>
        <v xml:space="preserve"> </v>
      </c>
      <c r="R501" s="8" t="str">
        <f>IF(OR($A501="TUA",$A501="TYA"),"",IF(ISNUMBER(_xll.BDP($C501,"DUR_ADJ_OAS_MID")),_xll.BDP($C501,"DUR_ADJ_OAS_MID"),IF(ISNUMBER(_xll.BDP($E501&amp;" ISIN","DUR_ADJ_OAS_MID")),_xll.BDP($E501&amp;" ISIN","DUR_ADJ_OAS_MID")," ")))</f>
        <v xml:space="preserve"> </v>
      </c>
      <c r="S501" s="7" t="str">
        <f t="shared" si="7"/>
        <v xml:space="preserve"> </v>
      </c>
      <c r="T501" t="s">
        <v>1296</v>
      </c>
      <c r="U501" t="s">
        <v>77</v>
      </c>
      <c r="AG501">
        <v>-1.4239999999999999E-3</v>
      </c>
    </row>
    <row r="502" spans="1:33" x14ac:dyDescent="0.25">
      <c r="A502" t="s">
        <v>1671</v>
      </c>
      <c r="B502" t="s">
        <v>73</v>
      </c>
      <c r="C502" t="s">
        <v>73</v>
      </c>
      <c r="D502" t="s">
        <v>74</v>
      </c>
      <c r="E502" t="s">
        <v>75</v>
      </c>
      <c r="F502" t="s">
        <v>76</v>
      </c>
      <c r="G502" s="1">
        <v>331300000</v>
      </c>
      <c r="H502" s="1">
        <v>99.091806000000005</v>
      </c>
      <c r="I502" s="2">
        <v>328291153.27999997</v>
      </c>
      <c r="J502" s="3">
        <v>0.33026472000000001</v>
      </c>
      <c r="K502" s="4">
        <v>994024286.80999994</v>
      </c>
      <c r="L502" s="5">
        <v>35400001</v>
      </c>
      <c r="M502" s="6">
        <v>28.079781319999999</v>
      </c>
      <c r="N502" s="7" t="str">
        <f>IF(ISNUMBER(_xll.BDP($C502, "DELTA_MID")),_xll.BDP($C502, "DELTA_MID")," ")</f>
        <v xml:space="preserve"> </v>
      </c>
      <c r="O502" s="7" t="str">
        <f>IF(ISNUMBER(N502),_xll.BDP($C502, "OPT_UNDL_TICKER"),"")</f>
        <v/>
      </c>
      <c r="P502" s="8" t="str">
        <f>IF(ISNUMBER(N502),_xll.BDP($C502, "OPT_UNDL_PX")," ")</f>
        <v xml:space="preserve"> </v>
      </c>
      <c r="Q502" s="7" t="str">
        <f>IF(ISNUMBER(N502),+G502*_xll.BDP($C502, "PX_POS_MULT_FACTOR")*P502/K502," ")</f>
        <v xml:space="preserve"> </v>
      </c>
      <c r="R502" s="8" t="str">
        <f>IF(OR($A502="TUA",$A502="TYA"),"",IF(ISNUMBER(_xll.BDP($C502,"DUR_ADJ_OAS_MID")),_xll.BDP($C502,"DUR_ADJ_OAS_MID"),IF(ISNUMBER(_xll.BDP($E502&amp;" ISIN","DUR_ADJ_OAS_MID")),_xll.BDP($E502&amp;" ISIN","DUR_ADJ_OAS_MID")," ")))</f>
        <v xml:space="preserve"> </v>
      </c>
      <c r="S502" s="7" t="str">
        <f t="shared" si="7"/>
        <v xml:space="preserve"> </v>
      </c>
      <c r="T502" t="s">
        <v>76</v>
      </c>
      <c r="U502" t="s">
        <v>77</v>
      </c>
      <c r="AG502">
        <v>-1.4239999999999999E-3</v>
      </c>
    </row>
    <row r="503" spans="1:33" x14ac:dyDescent="0.25">
      <c r="A503" t="s">
        <v>1671</v>
      </c>
      <c r="B503" t="s">
        <v>78</v>
      </c>
      <c r="C503" t="s">
        <v>78</v>
      </c>
      <c r="D503" t="s">
        <v>79</v>
      </c>
      <c r="E503" t="s">
        <v>80</v>
      </c>
      <c r="F503" t="s">
        <v>81</v>
      </c>
      <c r="G503" s="1">
        <v>394000000</v>
      </c>
      <c r="H503" s="1">
        <v>98.840417000000002</v>
      </c>
      <c r="I503" s="2">
        <v>389431242.98000002</v>
      </c>
      <c r="J503" s="3">
        <v>0.39177235999999999</v>
      </c>
      <c r="K503" s="4">
        <v>994024286.80999994</v>
      </c>
      <c r="L503" s="5">
        <v>35400001</v>
      </c>
      <c r="M503" s="6">
        <v>28.079781319999999</v>
      </c>
      <c r="N503" s="7" t="str">
        <f>IF(ISNUMBER(_xll.BDP($C503, "DELTA_MID")),_xll.BDP($C503, "DELTA_MID")," ")</f>
        <v xml:space="preserve"> </v>
      </c>
      <c r="O503" s="7" t="str">
        <f>IF(ISNUMBER(N503),_xll.BDP($C503, "OPT_UNDL_TICKER"),"")</f>
        <v/>
      </c>
      <c r="P503" s="8" t="str">
        <f>IF(ISNUMBER(N503),_xll.BDP($C503, "OPT_UNDL_PX")," ")</f>
        <v xml:space="preserve"> </v>
      </c>
      <c r="Q503" s="7" t="str">
        <f>IF(ISNUMBER(N503),+G503*_xll.BDP($C503, "PX_POS_MULT_FACTOR")*P503/K503," ")</f>
        <v xml:space="preserve"> </v>
      </c>
      <c r="R503" s="8" t="str">
        <f>IF(OR($A503="TUA",$A503="TYA"),"",IF(ISNUMBER(_xll.BDP($C503,"DUR_ADJ_OAS_MID")),_xll.BDP($C503,"DUR_ADJ_OAS_MID"),IF(ISNUMBER(_xll.BDP($E503&amp;" ISIN","DUR_ADJ_OAS_MID")),_xll.BDP($E503&amp;" ISIN","DUR_ADJ_OAS_MID")," ")))</f>
        <v xml:space="preserve"> </v>
      </c>
      <c r="S503" s="7" t="str">
        <f t="shared" si="7"/>
        <v xml:space="preserve"> </v>
      </c>
      <c r="T503" t="s">
        <v>81</v>
      </c>
      <c r="U503" t="s">
        <v>77</v>
      </c>
      <c r="AG503">
        <v>-1.4239999999999999E-3</v>
      </c>
    </row>
    <row r="504" spans="1:33" x14ac:dyDescent="0.25">
      <c r="A504" t="s">
        <v>1671</v>
      </c>
      <c r="B504" t="s">
        <v>82</v>
      </c>
      <c r="C504" t="s">
        <v>82</v>
      </c>
      <c r="D504" t="s">
        <v>83</v>
      </c>
      <c r="E504" t="s">
        <v>84</v>
      </c>
      <c r="F504" t="s">
        <v>85</v>
      </c>
      <c r="G504" s="1">
        <v>124500000</v>
      </c>
      <c r="H504" s="1">
        <v>98.760014999999996</v>
      </c>
      <c r="I504" s="2">
        <v>122956218.67</v>
      </c>
      <c r="J504" s="3">
        <v>0.12369539</v>
      </c>
      <c r="K504" s="4">
        <v>994024286.80999994</v>
      </c>
      <c r="L504" s="5">
        <v>35400001</v>
      </c>
      <c r="M504" s="6">
        <v>28.079781319999999</v>
      </c>
      <c r="N504" s="7" t="str">
        <f>IF(ISNUMBER(_xll.BDP($C504, "DELTA_MID")),_xll.BDP($C504, "DELTA_MID")," ")</f>
        <v xml:space="preserve"> </v>
      </c>
      <c r="O504" s="7" t="str">
        <f>IF(ISNUMBER(N504),_xll.BDP($C504, "OPT_UNDL_TICKER"),"")</f>
        <v/>
      </c>
      <c r="P504" s="8" t="str">
        <f>IF(ISNUMBER(N504),_xll.BDP($C504, "OPT_UNDL_PX")," ")</f>
        <v xml:space="preserve"> </v>
      </c>
      <c r="Q504" s="7" t="str">
        <f>IF(ISNUMBER(N504),+G504*_xll.BDP($C504, "PX_POS_MULT_FACTOR")*P504/K504," ")</f>
        <v xml:space="preserve"> </v>
      </c>
      <c r="R504" s="8" t="str">
        <f>IF(OR($A504="TUA",$A504="TYA"),"",IF(ISNUMBER(_xll.BDP($C504,"DUR_ADJ_OAS_MID")),_xll.BDP($C504,"DUR_ADJ_OAS_MID"),IF(ISNUMBER(_xll.BDP($E504&amp;" ISIN","DUR_ADJ_OAS_MID")),_xll.BDP($E504&amp;" ISIN","DUR_ADJ_OAS_MID")," ")))</f>
        <v xml:space="preserve"> </v>
      </c>
      <c r="S504" s="7" t="str">
        <f t="shared" si="7"/>
        <v xml:space="preserve"> </v>
      </c>
      <c r="T504" t="s">
        <v>85</v>
      </c>
      <c r="U504" t="s">
        <v>77</v>
      </c>
      <c r="AG504">
        <v>-1.4239999999999999E-3</v>
      </c>
    </row>
    <row r="505" spans="1:33" x14ac:dyDescent="0.25">
      <c r="A505" t="s">
        <v>1671</v>
      </c>
      <c r="B505" t="s">
        <v>86</v>
      </c>
      <c r="C505" t="s">
        <v>86</v>
      </c>
      <c r="G505" s="1">
        <v>5535191.8600000096</v>
      </c>
      <c r="H505" s="1">
        <v>1</v>
      </c>
      <c r="I505" s="2">
        <v>5535191.8600000096</v>
      </c>
      <c r="J505" s="3">
        <v>5.5684699999999998E-3</v>
      </c>
      <c r="K505" s="4">
        <v>994024286.80999994</v>
      </c>
      <c r="L505" s="5">
        <v>35400001</v>
      </c>
      <c r="M505" s="6">
        <v>28.079781319999999</v>
      </c>
      <c r="N505" s="7" t="str">
        <f>IF(ISNUMBER(_xll.BDP($C505, "DELTA_MID")),_xll.BDP($C505, "DELTA_MID")," ")</f>
        <v xml:space="preserve"> </v>
      </c>
      <c r="O505" s="7" t="str">
        <f>IF(ISNUMBER(N505),_xll.BDP($C505, "OPT_UNDL_TICKER"),"")</f>
        <v/>
      </c>
      <c r="P505" s="8" t="str">
        <f>IF(ISNUMBER(N505),_xll.BDP($C505, "OPT_UNDL_PX")," ")</f>
        <v xml:space="preserve"> </v>
      </c>
      <c r="Q505" s="7" t="str">
        <f>IF(ISNUMBER(N505),+G505*_xll.BDP($C505, "PX_POS_MULT_FACTOR")*P505/K505," ")</f>
        <v xml:space="preserve"> </v>
      </c>
      <c r="R505" s="8" t="str">
        <f>IF(OR($A505="TUA",$A505="TYA"),"",IF(ISNUMBER(_xll.BDP($C505,"DUR_ADJ_OAS_MID")),_xll.BDP($C505,"DUR_ADJ_OAS_MID"),IF(ISNUMBER(_xll.BDP($E505&amp;" ISIN","DUR_ADJ_OAS_MID")),_xll.BDP($E505&amp;" ISIN","DUR_ADJ_OAS_MID")," ")))</f>
        <v xml:space="preserve"> </v>
      </c>
      <c r="S505" s="7" t="str">
        <f t="shared" si="7"/>
        <v xml:space="preserve"> </v>
      </c>
      <c r="T505" t="s">
        <v>86</v>
      </c>
      <c r="U505" t="s">
        <v>86</v>
      </c>
      <c r="AG505">
        <v>-1.4239999999999999E-3</v>
      </c>
    </row>
    <row r="506" spans="1:33" x14ac:dyDescent="0.25">
      <c r="N506" s="7" t="str">
        <f>IF(ISNUMBER(_xll.BDP($C506, "DELTA_MID")),_xll.BDP($C506, "DELTA_MID")," ")</f>
        <v xml:space="preserve"> </v>
      </c>
      <c r="O506" s="7" t="str">
        <f>IF(ISNUMBER(N506),_xll.BDP($C506, "OPT_UNDL_TICKER"),"")</f>
        <v/>
      </c>
      <c r="P506" s="8" t="str">
        <f>IF(ISNUMBER(N506),_xll.BDP($C506, "OPT_UNDL_PX")," ")</f>
        <v xml:space="preserve"> </v>
      </c>
      <c r="Q506" s="7" t="str">
        <f>IF(ISNUMBER(N506),+G506*_xll.BDP($C506, "PX_POS_MULT_FACTOR")*P506/K506," ")</f>
        <v xml:space="preserve"> </v>
      </c>
      <c r="R506" s="8" t="str">
        <f>IF(OR($A506="TUA",$A506="TYA"),"",IF(ISNUMBER(_xll.BDP($C506,"DUR_ADJ_OAS_MID")),_xll.BDP($C506,"DUR_ADJ_OAS_MID"),IF(ISNUMBER(_xll.BDP($E506&amp;" ISIN","DUR_ADJ_OAS_MID")),_xll.BDP($E506&amp;" ISIN","DUR_ADJ_OAS_MID")," ")))</f>
        <v xml:space="preserve"> </v>
      </c>
      <c r="S506" s="7" t="str">
        <f t="shared" si="7"/>
        <v xml:space="preserve"> </v>
      </c>
    </row>
    <row r="507" spans="1:33" x14ac:dyDescent="0.25">
      <c r="A507" t="s">
        <v>1937</v>
      </c>
      <c r="B507" t="s">
        <v>1938</v>
      </c>
      <c r="C507" t="s">
        <v>1938</v>
      </c>
      <c r="F507" t="s">
        <v>1938</v>
      </c>
      <c r="G507" s="1">
        <v>34773</v>
      </c>
      <c r="H507" s="1">
        <v>107.821</v>
      </c>
      <c r="I507" s="2">
        <v>3749259.63</v>
      </c>
      <c r="J507" s="3">
        <v>0.77239806</v>
      </c>
      <c r="K507" s="4">
        <v>4854051.0599999996</v>
      </c>
      <c r="L507" s="5">
        <v>225001</v>
      </c>
      <c r="M507" s="6">
        <v>21.573464380000001</v>
      </c>
      <c r="N507" s="7" t="str">
        <f>IF(ISNUMBER(_xll.BDP($C507, "DELTA_MID")),_xll.BDP($C507, "DELTA_MID")," ")</f>
        <v xml:space="preserve"> </v>
      </c>
      <c r="O507" s="7" t="str">
        <f>IF(ISNUMBER(N507),_xll.BDP($C507, "OPT_UNDL_TICKER"),"")</f>
        <v/>
      </c>
      <c r="P507" s="8" t="str">
        <f>IF(ISNUMBER(N507),_xll.BDP($C507, "OPT_UNDL_PX")," ")</f>
        <v xml:space="preserve"> </v>
      </c>
      <c r="Q507" s="7" t="str">
        <f>IF(ISNUMBER(N507),+G507*_xll.BDP($C507, "PX_POS_MULT_FACTOR")*P507/K507," ")</f>
        <v xml:space="preserve"> </v>
      </c>
      <c r="R507" s="8" t="str">
        <f>IF(OR($A507="TUA",$A507="TYA"),"",IF(ISNUMBER(_xll.BDP($C507,"DUR_ADJ_OAS_MID")),_xll.BDP($C507,"DUR_ADJ_OAS_MID"),IF(ISNUMBER(_xll.BDP($E507&amp;" ISIN","DUR_ADJ_OAS_MID")),_xll.BDP($E507&amp;" ISIN","DUR_ADJ_OAS_MID")," ")))</f>
        <v xml:space="preserve"> </v>
      </c>
      <c r="S507" s="7" t="str">
        <f t="shared" si="7"/>
        <v xml:space="preserve"> </v>
      </c>
      <c r="T507" t="s">
        <v>1938</v>
      </c>
      <c r="U507" t="s">
        <v>60</v>
      </c>
      <c r="AC507" s="8" t="s">
        <v>229</v>
      </c>
      <c r="AD507" s="8" t="s">
        <v>230</v>
      </c>
      <c r="AE507" s="8">
        <v>47</v>
      </c>
      <c r="AF507" s="8" t="s">
        <v>1939</v>
      </c>
    </row>
    <row r="508" spans="1:33" x14ac:dyDescent="0.25">
      <c r="A508" t="s">
        <v>1937</v>
      </c>
      <c r="B508" t="s">
        <v>1940</v>
      </c>
      <c r="C508" t="s">
        <v>1941</v>
      </c>
      <c r="D508" t="s">
        <v>1942</v>
      </c>
      <c r="E508" t="s">
        <v>1943</v>
      </c>
      <c r="G508" s="1">
        <v>571.69387076771329</v>
      </c>
      <c r="H508" s="1">
        <v>5.4293414999999996</v>
      </c>
      <c r="I508" s="2">
        <v>3103.9212578547831</v>
      </c>
      <c r="J508" s="3">
        <v>6.3944965132995194E-4</v>
      </c>
      <c r="K508" s="4">
        <v>4854051.0599999996</v>
      </c>
      <c r="L508" s="5">
        <v>225001</v>
      </c>
      <c r="M508" s="6">
        <v>21.573464380000001</v>
      </c>
      <c r="N508" s="7" t="str">
        <f>IF(ISNUMBER(_xll.BDP($C508, "DELTA_MID")),_xll.BDP($C508, "DELTA_MID")," ")</f>
        <v xml:space="preserve"> </v>
      </c>
      <c r="O508" s="7" t="str">
        <f>IF(ISNUMBER(N508),_xll.BDP($C508, "OPT_UNDL_TICKER"),"")</f>
        <v/>
      </c>
      <c r="P508" s="8" t="str">
        <f>IF(ISNUMBER(N508),_xll.BDP($C508, "OPT_UNDL_PX")," ")</f>
        <v xml:space="preserve"> </v>
      </c>
      <c r="Q508" s="7" t="str">
        <f>IF(ISNUMBER(N508),+G508*_xll.BDP($C508, "PX_POS_MULT_FACTOR")*P508/K508," ")</f>
        <v xml:space="preserve"> </v>
      </c>
      <c r="R508" s="8" t="str">
        <f>IF(OR($A508="TUA",$A508="TYA"),"",IF(ISNUMBER(_xll.BDP($C508,"DUR_ADJ_OAS_MID")),_xll.BDP($C508,"DUR_ADJ_OAS_MID"),IF(ISNUMBER(_xll.BDP($E508&amp;" ISIN","DUR_ADJ_OAS_MID")),_xll.BDP($E508&amp;" ISIN","DUR_ADJ_OAS_MID")," ")))</f>
        <v xml:space="preserve"> </v>
      </c>
      <c r="S508" s="7" t="str">
        <f t="shared" si="7"/>
        <v xml:space="preserve"> </v>
      </c>
      <c r="AB508" s="8" t="s">
        <v>1938</v>
      </c>
    </row>
    <row r="509" spans="1:33" x14ac:dyDescent="0.25">
      <c r="A509" t="s">
        <v>1937</v>
      </c>
      <c r="B509" t="s">
        <v>1944</v>
      </c>
      <c r="C509" t="s">
        <v>1945</v>
      </c>
      <c r="D509" t="s">
        <v>1946</v>
      </c>
      <c r="E509" t="s">
        <v>1947</v>
      </c>
      <c r="G509" s="1">
        <v>2451.9780663613469</v>
      </c>
      <c r="H509" s="1">
        <v>6.9879425000000008</v>
      </c>
      <c r="I509" s="2">
        <v>17134.281738994279</v>
      </c>
      <c r="J509" s="3">
        <v>3.5298931814273671E-3</v>
      </c>
      <c r="K509" s="4">
        <v>4854051.0599999996</v>
      </c>
      <c r="L509" s="5">
        <v>225001</v>
      </c>
      <c r="M509" s="6">
        <v>21.573464380000001</v>
      </c>
      <c r="N509" s="7" t="str">
        <f>IF(ISNUMBER(_xll.BDP($C509, "DELTA_MID")),_xll.BDP($C509, "DELTA_MID")," ")</f>
        <v xml:space="preserve"> </v>
      </c>
      <c r="O509" s="7" t="str">
        <f>IF(ISNUMBER(N509),_xll.BDP($C509, "OPT_UNDL_TICKER"),"")</f>
        <v/>
      </c>
      <c r="P509" s="8" t="str">
        <f>IF(ISNUMBER(N509),_xll.BDP($C509, "OPT_UNDL_PX")," ")</f>
        <v xml:space="preserve"> </v>
      </c>
      <c r="Q509" s="7" t="str">
        <f>IF(ISNUMBER(N509),+G509*_xll.BDP($C509, "PX_POS_MULT_FACTOR")*P509/K509," ")</f>
        <v xml:space="preserve"> </v>
      </c>
      <c r="R509" s="8" t="str">
        <f>IF(OR($A509="TUA",$A509="TYA"),"",IF(ISNUMBER(_xll.BDP($C509,"DUR_ADJ_OAS_MID")),_xll.BDP($C509,"DUR_ADJ_OAS_MID"),IF(ISNUMBER(_xll.BDP($E509&amp;" ISIN","DUR_ADJ_OAS_MID")),_xll.BDP($E509&amp;" ISIN","DUR_ADJ_OAS_MID")," ")))</f>
        <v xml:space="preserve"> </v>
      </c>
      <c r="S509" s="7" t="str">
        <f t="shared" si="7"/>
        <v xml:space="preserve"> </v>
      </c>
      <c r="AB509" s="8" t="s">
        <v>1938</v>
      </c>
    </row>
    <row r="510" spans="1:33" x14ac:dyDescent="0.25">
      <c r="A510" t="s">
        <v>1937</v>
      </c>
      <c r="B510" t="s">
        <v>1948</v>
      </c>
      <c r="C510" t="s">
        <v>1949</v>
      </c>
      <c r="D510" t="s">
        <v>1950</v>
      </c>
      <c r="E510" t="s">
        <v>1951</v>
      </c>
      <c r="G510" s="1">
        <v>1743.575910979514</v>
      </c>
      <c r="H510" s="1">
        <v>2.4937616</v>
      </c>
      <c r="I510" s="2">
        <v>4348.0626534857311</v>
      </c>
      <c r="J510" s="3">
        <v>8.9575956242325379E-4</v>
      </c>
      <c r="K510" s="4">
        <v>4854051.0599999996</v>
      </c>
      <c r="L510" s="5">
        <v>225001</v>
      </c>
      <c r="M510" s="6">
        <v>21.573464380000001</v>
      </c>
      <c r="N510" s="7" t="str">
        <f>IF(ISNUMBER(_xll.BDP($C510, "DELTA_MID")),_xll.BDP($C510, "DELTA_MID")," ")</f>
        <v xml:space="preserve"> </v>
      </c>
      <c r="O510" s="7" t="str">
        <f>IF(ISNUMBER(N510),_xll.BDP($C510, "OPT_UNDL_TICKER"),"")</f>
        <v/>
      </c>
      <c r="P510" s="8" t="str">
        <f>IF(ISNUMBER(N510),_xll.BDP($C510, "OPT_UNDL_PX")," ")</f>
        <v xml:space="preserve"> </v>
      </c>
      <c r="Q510" s="7" t="str">
        <f>IF(ISNUMBER(N510),+G510*_xll.BDP($C510, "PX_POS_MULT_FACTOR")*P510/K510," ")</f>
        <v xml:space="preserve"> </v>
      </c>
      <c r="R510" s="8" t="str">
        <f>IF(OR($A510="TUA",$A510="TYA"),"",IF(ISNUMBER(_xll.BDP($C510,"DUR_ADJ_OAS_MID")),_xll.BDP($C510,"DUR_ADJ_OAS_MID"),IF(ISNUMBER(_xll.BDP($E510&amp;" ISIN","DUR_ADJ_OAS_MID")),_xll.BDP($E510&amp;" ISIN","DUR_ADJ_OAS_MID")," ")))</f>
        <v xml:space="preserve"> </v>
      </c>
      <c r="S510" s="7" t="str">
        <f t="shared" si="7"/>
        <v xml:space="preserve"> </v>
      </c>
      <c r="AB510" s="8" t="s">
        <v>1938</v>
      </c>
    </row>
    <row r="511" spans="1:33" x14ac:dyDescent="0.25">
      <c r="A511" t="s">
        <v>1937</v>
      </c>
      <c r="B511" t="s">
        <v>1952</v>
      </c>
      <c r="C511" t="s">
        <v>1953</v>
      </c>
      <c r="D511" t="s">
        <v>1954</v>
      </c>
      <c r="E511" t="s">
        <v>1955</v>
      </c>
      <c r="G511" s="1">
        <v>877.26567432066736</v>
      </c>
      <c r="H511" s="1">
        <v>8.2631615000000007</v>
      </c>
      <c r="I511" s="2">
        <v>7248.9879453180774</v>
      </c>
      <c r="J511" s="3">
        <v>1.49338930631646E-3</v>
      </c>
      <c r="K511" s="4">
        <v>4854051.0599999996</v>
      </c>
      <c r="L511" s="5">
        <v>225001</v>
      </c>
      <c r="M511" s="6">
        <v>21.573464380000001</v>
      </c>
      <c r="N511" s="7" t="str">
        <f>IF(ISNUMBER(_xll.BDP($C511, "DELTA_MID")),_xll.BDP($C511, "DELTA_MID")," ")</f>
        <v xml:space="preserve"> </v>
      </c>
      <c r="O511" s="7" t="str">
        <f>IF(ISNUMBER(N511),_xll.BDP($C511, "OPT_UNDL_TICKER"),"")</f>
        <v/>
      </c>
      <c r="P511" s="8" t="str">
        <f>IF(ISNUMBER(N511),_xll.BDP($C511, "OPT_UNDL_PX")," ")</f>
        <v xml:space="preserve"> </v>
      </c>
      <c r="Q511" s="7" t="str">
        <f>IF(ISNUMBER(N511),+G511*_xll.BDP($C511, "PX_POS_MULT_FACTOR")*P511/K511," ")</f>
        <v xml:space="preserve"> </v>
      </c>
      <c r="R511" s="8" t="str">
        <f>IF(OR($A511="TUA",$A511="TYA"),"",IF(ISNUMBER(_xll.BDP($C511,"DUR_ADJ_OAS_MID")),_xll.BDP($C511,"DUR_ADJ_OAS_MID"),IF(ISNUMBER(_xll.BDP($E511&amp;" ISIN","DUR_ADJ_OAS_MID")),_xll.BDP($E511&amp;" ISIN","DUR_ADJ_OAS_MID")," ")))</f>
        <v xml:space="preserve"> </v>
      </c>
      <c r="S511" s="7" t="str">
        <f t="shared" si="7"/>
        <v xml:space="preserve"> </v>
      </c>
      <c r="AB511" s="8" t="s">
        <v>1938</v>
      </c>
    </row>
    <row r="512" spans="1:33" x14ac:dyDescent="0.25">
      <c r="A512" t="s">
        <v>1937</v>
      </c>
      <c r="B512" t="s">
        <v>1956</v>
      </c>
      <c r="C512" t="s">
        <v>1957</v>
      </c>
      <c r="D512" t="s">
        <v>1958</v>
      </c>
      <c r="E512" t="s">
        <v>1959</v>
      </c>
      <c r="G512" s="1">
        <v>553.98386098619017</v>
      </c>
      <c r="H512" s="1">
        <v>3.7676924999999999</v>
      </c>
      <c r="I512" s="2">
        <v>2087.240838158712</v>
      </c>
      <c r="J512" s="3">
        <v>4.2999976975081748E-4</v>
      </c>
      <c r="K512" s="4">
        <v>4854051.0599999996</v>
      </c>
      <c r="L512" s="5">
        <v>225001</v>
      </c>
      <c r="M512" s="6">
        <v>21.573464380000001</v>
      </c>
      <c r="N512" s="7" t="str">
        <f>IF(ISNUMBER(_xll.BDP($C512, "DELTA_MID")),_xll.BDP($C512, "DELTA_MID")," ")</f>
        <v xml:space="preserve"> </v>
      </c>
      <c r="O512" s="7" t="str">
        <f>IF(ISNUMBER(N512),_xll.BDP($C512, "OPT_UNDL_TICKER"),"")</f>
        <v/>
      </c>
      <c r="P512" s="8" t="str">
        <f>IF(ISNUMBER(N512),_xll.BDP($C512, "OPT_UNDL_PX")," ")</f>
        <v xml:space="preserve"> </v>
      </c>
      <c r="Q512" s="7" t="str">
        <f>IF(ISNUMBER(N512),+G512*_xll.BDP($C512, "PX_POS_MULT_FACTOR")*P512/K512," ")</f>
        <v xml:space="preserve"> </v>
      </c>
      <c r="R512" s="8" t="str">
        <f>IF(OR($A512="TUA",$A512="TYA"),"",IF(ISNUMBER(_xll.BDP($C512,"DUR_ADJ_OAS_MID")),_xll.BDP($C512,"DUR_ADJ_OAS_MID"),IF(ISNUMBER(_xll.BDP($E512&amp;" ISIN","DUR_ADJ_OAS_MID")),_xll.BDP($E512&amp;" ISIN","DUR_ADJ_OAS_MID")," ")))</f>
        <v xml:space="preserve"> </v>
      </c>
      <c r="S512" s="7" t="str">
        <f t="shared" si="7"/>
        <v xml:space="preserve"> </v>
      </c>
      <c r="AB512" s="8" t="s">
        <v>1938</v>
      </c>
    </row>
    <row r="513" spans="1:28" x14ac:dyDescent="0.25">
      <c r="A513" t="s">
        <v>1937</v>
      </c>
      <c r="B513" t="s">
        <v>1960</v>
      </c>
      <c r="C513" t="s">
        <v>1961</v>
      </c>
      <c r="D513" t="s">
        <v>1962</v>
      </c>
      <c r="E513" t="s">
        <v>1963</v>
      </c>
      <c r="G513" s="1">
        <v>61.221921267596692</v>
      </c>
      <c r="H513" s="1">
        <v>33.957528000000003</v>
      </c>
      <c r="I513" s="2">
        <v>2078.9451056582102</v>
      </c>
      <c r="J513" s="3">
        <v>4.2829073694544332E-4</v>
      </c>
      <c r="K513" s="4">
        <v>4854051.0599999996</v>
      </c>
      <c r="L513" s="5">
        <v>225001</v>
      </c>
      <c r="M513" s="6">
        <v>21.573464380000001</v>
      </c>
      <c r="N513" s="7" t="str">
        <f>IF(ISNUMBER(_xll.BDP($C513, "DELTA_MID")),_xll.BDP($C513, "DELTA_MID")," ")</f>
        <v xml:space="preserve"> </v>
      </c>
      <c r="O513" s="7" t="str">
        <f>IF(ISNUMBER(N513),_xll.BDP($C513, "OPT_UNDL_TICKER"),"")</f>
        <v/>
      </c>
      <c r="P513" s="8" t="str">
        <f>IF(ISNUMBER(N513),_xll.BDP($C513, "OPT_UNDL_PX")," ")</f>
        <v xml:space="preserve"> </v>
      </c>
      <c r="Q513" s="7" t="str">
        <f>IF(ISNUMBER(N513),+G513*_xll.BDP($C513, "PX_POS_MULT_FACTOR")*P513/K513," ")</f>
        <v xml:space="preserve"> </v>
      </c>
      <c r="R513" s="8" t="str">
        <f>IF(OR($A513="TUA",$A513="TYA"),"",IF(ISNUMBER(_xll.BDP($C513,"DUR_ADJ_OAS_MID")),_xll.BDP($C513,"DUR_ADJ_OAS_MID"),IF(ISNUMBER(_xll.BDP($E513&amp;" ISIN","DUR_ADJ_OAS_MID")),_xll.BDP($E513&amp;" ISIN","DUR_ADJ_OAS_MID")," ")))</f>
        <v xml:space="preserve"> </v>
      </c>
      <c r="S513" s="7" t="str">
        <f t="shared" si="7"/>
        <v xml:space="preserve"> </v>
      </c>
      <c r="AB513" s="8" t="s">
        <v>1938</v>
      </c>
    </row>
    <row r="514" spans="1:28" x14ac:dyDescent="0.25">
      <c r="A514" t="s">
        <v>1937</v>
      </c>
      <c r="B514" t="s">
        <v>1964</v>
      </c>
      <c r="C514" t="s">
        <v>1965</v>
      </c>
      <c r="D514" t="s">
        <v>1966</v>
      </c>
      <c r="E514" t="s">
        <v>1967</v>
      </c>
      <c r="G514" s="1">
        <v>288.25497857078022</v>
      </c>
      <c r="H514" s="1">
        <v>10.762475999999999</v>
      </c>
      <c r="I514" s="2">
        <v>3102.3372887485361</v>
      </c>
      <c r="J514" s="3">
        <v>6.391233323261615E-4</v>
      </c>
      <c r="K514" s="4">
        <v>4854051.0599999996</v>
      </c>
      <c r="L514" s="5">
        <v>225001</v>
      </c>
      <c r="M514" s="6">
        <v>21.573464380000001</v>
      </c>
      <c r="N514" s="7" t="str">
        <f>IF(ISNUMBER(_xll.BDP($C514, "DELTA_MID")),_xll.BDP($C514, "DELTA_MID")," ")</f>
        <v xml:space="preserve"> </v>
      </c>
      <c r="O514" s="7" t="str">
        <f>IF(ISNUMBER(N514),_xll.BDP($C514, "OPT_UNDL_TICKER"),"")</f>
        <v/>
      </c>
      <c r="P514" s="8" t="str">
        <f>IF(ISNUMBER(N514),_xll.BDP($C514, "OPT_UNDL_PX")," ")</f>
        <v xml:space="preserve"> </v>
      </c>
      <c r="Q514" s="7" t="str">
        <f>IF(ISNUMBER(N514),+G514*_xll.BDP($C514, "PX_POS_MULT_FACTOR")*P514/K514," ")</f>
        <v xml:space="preserve"> </v>
      </c>
      <c r="R514" s="8" t="str">
        <f>IF(OR($A514="TUA",$A514="TYA"),"",IF(ISNUMBER(_xll.BDP($C514,"DUR_ADJ_OAS_MID")),_xll.BDP($C514,"DUR_ADJ_OAS_MID"),IF(ISNUMBER(_xll.BDP($E514&amp;" ISIN","DUR_ADJ_OAS_MID")),_xll.BDP($E514&amp;" ISIN","DUR_ADJ_OAS_MID")," ")))</f>
        <v xml:space="preserve"> </v>
      </c>
      <c r="S514" s="7" t="str">
        <f t="shared" si="7"/>
        <v xml:space="preserve"> </v>
      </c>
      <c r="AB514" s="8" t="s">
        <v>1938</v>
      </c>
    </row>
    <row r="515" spans="1:28" x14ac:dyDescent="0.25">
      <c r="A515" t="s">
        <v>1937</v>
      </c>
      <c r="B515" t="s">
        <v>1968</v>
      </c>
      <c r="C515" t="s">
        <v>1969</v>
      </c>
      <c r="D515" t="s">
        <v>1970</v>
      </c>
      <c r="E515" t="s">
        <v>1971</v>
      </c>
      <c r="G515" s="1">
        <v>206.42305417376579</v>
      </c>
      <c r="H515" s="1">
        <v>29.885999999999999</v>
      </c>
      <c r="I515" s="2">
        <v>6169.1593970371632</v>
      </c>
      <c r="J515" s="3">
        <v>1.270930058374203E-3</v>
      </c>
      <c r="K515" s="4">
        <v>4854051.0599999996</v>
      </c>
      <c r="L515" s="5">
        <v>225001</v>
      </c>
      <c r="M515" s="6">
        <v>21.573464380000001</v>
      </c>
      <c r="N515" s="7" t="str">
        <f>IF(ISNUMBER(_xll.BDP($C515, "DELTA_MID")),_xll.BDP($C515, "DELTA_MID")," ")</f>
        <v xml:space="preserve"> </v>
      </c>
      <c r="O515" s="7" t="str">
        <f>IF(ISNUMBER(N515),_xll.BDP($C515, "OPT_UNDL_TICKER"),"")</f>
        <v/>
      </c>
      <c r="P515" s="8" t="str">
        <f>IF(ISNUMBER(N515),_xll.BDP($C515, "OPT_UNDL_PX")," ")</f>
        <v xml:space="preserve"> </v>
      </c>
      <c r="Q515" s="7" t="str">
        <f>IF(ISNUMBER(N515),+G515*_xll.BDP($C515, "PX_POS_MULT_FACTOR")*P515/K515," ")</f>
        <v xml:space="preserve"> </v>
      </c>
      <c r="R515" s="8" t="str">
        <f>IF(OR($A515="TUA",$A515="TYA"),"",IF(ISNUMBER(_xll.BDP($C515,"DUR_ADJ_OAS_MID")),_xll.BDP($C515,"DUR_ADJ_OAS_MID"),IF(ISNUMBER(_xll.BDP($E515&amp;" ISIN","DUR_ADJ_OAS_MID")),_xll.BDP($E515&amp;" ISIN","DUR_ADJ_OAS_MID")," ")))</f>
        <v xml:space="preserve"> </v>
      </c>
      <c r="S515" s="7" t="str">
        <f t="shared" ref="S515:S578" si="8">IF(ISNUMBER(N515),Q515*N515,IF(ISNUMBER(R515),J515*R515," "))</f>
        <v xml:space="preserve"> </v>
      </c>
      <c r="AB515" s="8" t="s">
        <v>1938</v>
      </c>
    </row>
    <row r="516" spans="1:28" x14ac:dyDescent="0.25">
      <c r="A516" t="s">
        <v>1937</v>
      </c>
      <c r="B516" t="s">
        <v>1972</v>
      </c>
      <c r="C516" t="s">
        <v>1973</v>
      </c>
      <c r="D516" t="s">
        <v>1974</v>
      </c>
      <c r="E516" t="s">
        <v>1975</v>
      </c>
      <c r="G516" s="1">
        <v>1042.2256183889331</v>
      </c>
      <c r="H516" s="1">
        <v>10.340555999999999</v>
      </c>
      <c r="I516" s="2">
        <v>10777.19237158539</v>
      </c>
      <c r="J516" s="3">
        <v>2.22024701396227E-3</v>
      </c>
      <c r="K516" s="4">
        <v>4854051.0599999996</v>
      </c>
      <c r="L516" s="5">
        <v>225001</v>
      </c>
      <c r="M516" s="6">
        <v>21.573464380000001</v>
      </c>
      <c r="N516" s="7" t="str">
        <f>IF(ISNUMBER(_xll.BDP($C516, "DELTA_MID")),_xll.BDP($C516, "DELTA_MID")," ")</f>
        <v xml:space="preserve"> </v>
      </c>
      <c r="O516" s="7" t="str">
        <f>IF(ISNUMBER(N516),_xll.BDP($C516, "OPT_UNDL_TICKER"),"")</f>
        <v/>
      </c>
      <c r="P516" s="8" t="str">
        <f>IF(ISNUMBER(N516),_xll.BDP($C516, "OPT_UNDL_PX")," ")</f>
        <v xml:space="preserve"> </v>
      </c>
      <c r="Q516" s="7" t="str">
        <f>IF(ISNUMBER(N516),+G516*_xll.BDP($C516, "PX_POS_MULT_FACTOR")*P516/K516," ")</f>
        <v xml:space="preserve"> </v>
      </c>
      <c r="R516" s="8" t="str">
        <f>IF(OR($A516="TUA",$A516="TYA"),"",IF(ISNUMBER(_xll.BDP($C516,"DUR_ADJ_OAS_MID")),_xll.BDP($C516,"DUR_ADJ_OAS_MID"),IF(ISNUMBER(_xll.BDP($E516&amp;" ISIN","DUR_ADJ_OAS_MID")),_xll.BDP($E516&amp;" ISIN","DUR_ADJ_OAS_MID")," ")))</f>
        <v xml:space="preserve"> </v>
      </c>
      <c r="S516" s="7" t="str">
        <f t="shared" si="8"/>
        <v xml:space="preserve"> </v>
      </c>
      <c r="AB516" s="8" t="s">
        <v>1938</v>
      </c>
    </row>
    <row r="517" spans="1:28" x14ac:dyDescent="0.25">
      <c r="A517" t="s">
        <v>1937</v>
      </c>
      <c r="B517" t="s">
        <v>1976</v>
      </c>
      <c r="C517" t="s">
        <v>1977</v>
      </c>
      <c r="D517" t="s">
        <v>1978</v>
      </c>
      <c r="E517" t="s">
        <v>1979</v>
      </c>
      <c r="G517" s="1">
        <v>159.31250664247969</v>
      </c>
      <c r="H517" s="1">
        <v>20.558052</v>
      </c>
      <c r="I517" s="2">
        <v>3275.1547958064439</v>
      </c>
      <c r="J517" s="3">
        <v>6.7472607010574874E-4</v>
      </c>
      <c r="K517" s="4">
        <v>4854051.0599999996</v>
      </c>
      <c r="L517" s="5">
        <v>225001</v>
      </c>
      <c r="M517" s="6">
        <v>21.573464380000001</v>
      </c>
      <c r="N517" s="7" t="str">
        <f>IF(ISNUMBER(_xll.BDP($C517, "DELTA_MID")),_xll.BDP($C517, "DELTA_MID")," ")</f>
        <v xml:space="preserve"> </v>
      </c>
      <c r="O517" s="7" t="str">
        <f>IF(ISNUMBER(N517),_xll.BDP($C517, "OPT_UNDL_TICKER"),"")</f>
        <v/>
      </c>
      <c r="P517" s="8" t="str">
        <f>IF(ISNUMBER(N517),_xll.BDP($C517, "OPT_UNDL_PX")," ")</f>
        <v xml:space="preserve"> </v>
      </c>
      <c r="Q517" s="7" t="str">
        <f>IF(ISNUMBER(N517),+G517*_xll.BDP($C517, "PX_POS_MULT_FACTOR")*P517/K517," ")</f>
        <v xml:space="preserve"> </v>
      </c>
      <c r="R517" s="8" t="str">
        <f>IF(OR($A517="TUA",$A517="TYA"),"",IF(ISNUMBER(_xll.BDP($C517,"DUR_ADJ_OAS_MID")),_xll.BDP($C517,"DUR_ADJ_OAS_MID"),IF(ISNUMBER(_xll.BDP($E517&amp;" ISIN","DUR_ADJ_OAS_MID")),_xll.BDP($E517&amp;" ISIN","DUR_ADJ_OAS_MID")," ")))</f>
        <v xml:space="preserve"> </v>
      </c>
      <c r="S517" s="7" t="str">
        <f t="shared" si="8"/>
        <v xml:space="preserve"> </v>
      </c>
      <c r="AB517" s="8" t="s">
        <v>1938</v>
      </c>
    </row>
    <row r="518" spans="1:28" x14ac:dyDescent="0.25">
      <c r="A518" t="s">
        <v>1937</v>
      </c>
      <c r="B518" t="s">
        <v>1980</v>
      </c>
      <c r="C518" t="s">
        <v>1981</v>
      </c>
      <c r="D518" t="s">
        <v>1982</v>
      </c>
      <c r="E518" t="s">
        <v>1983</v>
      </c>
      <c r="G518" s="1">
        <v>132.1980082364465</v>
      </c>
      <c r="H518" s="1">
        <v>16.644743999999999</v>
      </c>
      <c r="I518" s="2">
        <v>2200.4020044055428</v>
      </c>
      <c r="J518" s="3">
        <v>4.5331249655324859E-4</v>
      </c>
      <c r="K518" s="4">
        <v>4854051.0599999996</v>
      </c>
      <c r="L518" s="5">
        <v>225001</v>
      </c>
      <c r="M518" s="6">
        <v>21.573464380000001</v>
      </c>
      <c r="N518" s="7" t="str">
        <f>IF(ISNUMBER(_xll.BDP($C518, "DELTA_MID")),_xll.BDP($C518, "DELTA_MID")," ")</f>
        <v xml:space="preserve"> </v>
      </c>
      <c r="O518" s="7" t="str">
        <f>IF(ISNUMBER(N518),_xll.BDP($C518, "OPT_UNDL_TICKER"),"")</f>
        <v/>
      </c>
      <c r="P518" s="8" t="str">
        <f>IF(ISNUMBER(N518),_xll.BDP($C518, "OPT_UNDL_PX")," ")</f>
        <v xml:space="preserve"> </v>
      </c>
      <c r="Q518" s="7" t="str">
        <f>IF(ISNUMBER(N518),+G518*_xll.BDP($C518, "PX_POS_MULT_FACTOR")*P518/K518," ")</f>
        <v xml:space="preserve"> </v>
      </c>
      <c r="R518" s="8" t="str">
        <f>IF(OR($A518="TUA",$A518="TYA"),"",IF(ISNUMBER(_xll.BDP($C518,"DUR_ADJ_OAS_MID")),_xll.BDP($C518,"DUR_ADJ_OAS_MID"),IF(ISNUMBER(_xll.BDP($E518&amp;" ISIN","DUR_ADJ_OAS_MID")),_xll.BDP($E518&amp;" ISIN","DUR_ADJ_OAS_MID")," ")))</f>
        <v xml:space="preserve"> </v>
      </c>
      <c r="S518" s="7" t="str">
        <f t="shared" si="8"/>
        <v xml:space="preserve"> </v>
      </c>
      <c r="AB518" s="8" t="s">
        <v>1938</v>
      </c>
    </row>
    <row r="519" spans="1:28" x14ac:dyDescent="0.25">
      <c r="A519" t="s">
        <v>1937</v>
      </c>
      <c r="B519" t="s">
        <v>1984</v>
      </c>
      <c r="C519" t="s">
        <v>1985</v>
      </c>
      <c r="D519" t="s">
        <v>1986</v>
      </c>
      <c r="E519" t="s">
        <v>1987</v>
      </c>
      <c r="G519" s="1">
        <v>222.2151015419559</v>
      </c>
      <c r="H519" s="1">
        <v>49.821719999999999</v>
      </c>
      <c r="I519" s="2">
        <v>11071.1385687949</v>
      </c>
      <c r="J519" s="3">
        <v>2.2808038959513739E-3</v>
      </c>
      <c r="K519" s="4">
        <v>4854051.0599999996</v>
      </c>
      <c r="L519" s="5">
        <v>225001</v>
      </c>
      <c r="M519" s="6">
        <v>21.573464380000001</v>
      </c>
      <c r="N519" s="7" t="str">
        <f>IF(ISNUMBER(_xll.BDP($C519, "DELTA_MID")),_xll.BDP($C519, "DELTA_MID")," ")</f>
        <v xml:space="preserve"> </v>
      </c>
      <c r="O519" s="7" t="str">
        <f>IF(ISNUMBER(N519),_xll.BDP($C519, "OPT_UNDL_TICKER"),"")</f>
        <v/>
      </c>
      <c r="P519" s="8" t="str">
        <f>IF(ISNUMBER(N519),_xll.BDP($C519, "OPT_UNDL_PX")," ")</f>
        <v xml:space="preserve"> </v>
      </c>
      <c r="Q519" s="7" t="str">
        <f>IF(ISNUMBER(N519),+G519*_xll.BDP($C519, "PX_POS_MULT_FACTOR")*P519/K519," ")</f>
        <v xml:space="preserve"> </v>
      </c>
      <c r="R519" s="8" t="str">
        <f>IF(OR($A519="TUA",$A519="TYA"),"",IF(ISNUMBER(_xll.BDP($C519,"DUR_ADJ_OAS_MID")),_xll.BDP($C519,"DUR_ADJ_OAS_MID"),IF(ISNUMBER(_xll.BDP($E519&amp;" ISIN","DUR_ADJ_OAS_MID")),_xll.BDP($E519&amp;" ISIN","DUR_ADJ_OAS_MID")," ")))</f>
        <v xml:space="preserve"> </v>
      </c>
      <c r="S519" s="7" t="str">
        <f t="shared" si="8"/>
        <v xml:space="preserve"> </v>
      </c>
      <c r="AB519" s="8" t="s">
        <v>1938</v>
      </c>
    </row>
    <row r="520" spans="1:28" x14ac:dyDescent="0.25">
      <c r="A520" t="s">
        <v>1937</v>
      </c>
      <c r="B520" t="s">
        <v>1988</v>
      </c>
      <c r="C520" t="s">
        <v>1989</v>
      </c>
      <c r="D520" t="s">
        <v>1990</v>
      </c>
      <c r="E520" t="s">
        <v>1991</v>
      </c>
      <c r="G520" s="1">
        <v>507.95446910904991</v>
      </c>
      <c r="H520" s="1">
        <v>21.799199999999999</v>
      </c>
      <c r="I520" s="2">
        <v>11073.001063002001</v>
      </c>
      <c r="J520" s="3">
        <v>2.2811875948832729E-3</v>
      </c>
      <c r="K520" s="4">
        <v>4854051.0599999996</v>
      </c>
      <c r="L520" s="5">
        <v>225001</v>
      </c>
      <c r="M520" s="6">
        <v>21.573464380000001</v>
      </c>
      <c r="N520" s="7" t="str">
        <f>IF(ISNUMBER(_xll.BDP($C520, "DELTA_MID")),_xll.BDP($C520, "DELTA_MID")," ")</f>
        <v xml:space="preserve"> </v>
      </c>
      <c r="O520" s="7" t="str">
        <f>IF(ISNUMBER(N520),_xll.BDP($C520, "OPT_UNDL_TICKER"),"")</f>
        <v/>
      </c>
      <c r="P520" s="8" t="str">
        <f>IF(ISNUMBER(N520),_xll.BDP($C520, "OPT_UNDL_PX")," ")</f>
        <v xml:space="preserve"> </v>
      </c>
      <c r="Q520" s="7" t="str">
        <f>IF(ISNUMBER(N520),+G520*_xll.BDP($C520, "PX_POS_MULT_FACTOR")*P520/K520," ")</f>
        <v xml:space="preserve"> </v>
      </c>
      <c r="R520" s="8" t="str">
        <f>IF(OR($A520="TUA",$A520="TYA"),"",IF(ISNUMBER(_xll.BDP($C520,"DUR_ADJ_OAS_MID")),_xll.BDP($C520,"DUR_ADJ_OAS_MID"),IF(ISNUMBER(_xll.BDP($E520&amp;" ISIN","DUR_ADJ_OAS_MID")),_xll.BDP($E520&amp;" ISIN","DUR_ADJ_OAS_MID")," ")))</f>
        <v xml:space="preserve"> </v>
      </c>
      <c r="S520" s="7" t="str">
        <f t="shared" si="8"/>
        <v xml:space="preserve"> </v>
      </c>
      <c r="AB520" s="8" t="s">
        <v>1938</v>
      </c>
    </row>
    <row r="521" spans="1:28" x14ac:dyDescent="0.25">
      <c r="A521" t="s">
        <v>1937</v>
      </c>
      <c r="B521" t="s">
        <v>1992</v>
      </c>
      <c r="C521" t="s">
        <v>1993</v>
      </c>
      <c r="D521" t="s">
        <v>1994</v>
      </c>
      <c r="E521" t="s">
        <v>1995</v>
      </c>
      <c r="G521" s="1">
        <v>163.4896073706557</v>
      </c>
      <c r="H521" s="1">
        <v>33.205103999999999</v>
      </c>
      <c r="I521" s="2">
        <v>5428.6894156617882</v>
      </c>
      <c r="J521" s="3">
        <v>1.118383253195896E-3</v>
      </c>
      <c r="K521" s="4">
        <v>4854051.0599999996</v>
      </c>
      <c r="L521" s="5">
        <v>225001</v>
      </c>
      <c r="M521" s="6">
        <v>21.573464380000001</v>
      </c>
      <c r="N521" s="7" t="str">
        <f>IF(ISNUMBER(_xll.BDP($C521, "DELTA_MID")),_xll.BDP($C521, "DELTA_MID")," ")</f>
        <v xml:space="preserve"> </v>
      </c>
      <c r="O521" s="7" t="str">
        <f>IF(ISNUMBER(N521),_xll.BDP($C521, "OPT_UNDL_TICKER"),"")</f>
        <v/>
      </c>
      <c r="P521" s="8" t="str">
        <f>IF(ISNUMBER(N521),_xll.BDP($C521, "OPT_UNDL_PX")," ")</f>
        <v xml:space="preserve"> </v>
      </c>
      <c r="Q521" s="7" t="str">
        <f>IF(ISNUMBER(N521),+G521*_xll.BDP($C521, "PX_POS_MULT_FACTOR")*P521/K521," ")</f>
        <v xml:space="preserve"> </v>
      </c>
      <c r="R521" s="8" t="str">
        <f>IF(OR($A521="TUA",$A521="TYA"),"",IF(ISNUMBER(_xll.BDP($C521,"DUR_ADJ_OAS_MID")),_xll.BDP($C521,"DUR_ADJ_OAS_MID"),IF(ISNUMBER(_xll.BDP($E521&amp;" ISIN","DUR_ADJ_OAS_MID")),_xll.BDP($E521&amp;" ISIN","DUR_ADJ_OAS_MID")," ")))</f>
        <v xml:space="preserve"> </v>
      </c>
      <c r="S521" s="7" t="str">
        <f t="shared" si="8"/>
        <v xml:space="preserve"> </v>
      </c>
      <c r="AB521" s="8" t="s">
        <v>1938</v>
      </c>
    </row>
    <row r="522" spans="1:28" x14ac:dyDescent="0.25">
      <c r="A522" t="s">
        <v>1937</v>
      </c>
      <c r="B522" t="s">
        <v>1996</v>
      </c>
      <c r="C522" t="s">
        <v>1997</v>
      </c>
      <c r="D522" t="s">
        <v>1998</v>
      </c>
      <c r="E522" t="s">
        <v>1999</v>
      </c>
      <c r="G522" s="1">
        <v>153.84386613746969</v>
      </c>
      <c r="H522" s="1">
        <v>29.900064</v>
      </c>
      <c r="I522" s="2">
        <v>4599.9414435177769</v>
      </c>
      <c r="J522" s="3">
        <v>9.4764999104022141E-4</v>
      </c>
      <c r="K522" s="4">
        <v>4854051.0599999996</v>
      </c>
      <c r="L522" s="5">
        <v>225001</v>
      </c>
      <c r="M522" s="6">
        <v>21.573464380000001</v>
      </c>
      <c r="N522" s="7" t="str">
        <f>IF(ISNUMBER(_xll.BDP($C522, "DELTA_MID")),_xll.BDP($C522, "DELTA_MID")," ")</f>
        <v xml:space="preserve"> </v>
      </c>
      <c r="O522" s="7" t="str">
        <f>IF(ISNUMBER(N522),_xll.BDP($C522, "OPT_UNDL_TICKER"),"")</f>
        <v/>
      </c>
      <c r="P522" s="8" t="str">
        <f>IF(ISNUMBER(N522),_xll.BDP($C522, "OPT_UNDL_PX")," ")</f>
        <v xml:space="preserve"> </v>
      </c>
      <c r="Q522" s="7" t="str">
        <f>IF(ISNUMBER(N522),+G522*_xll.BDP($C522, "PX_POS_MULT_FACTOR")*P522/K522," ")</f>
        <v xml:space="preserve"> </v>
      </c>
      <c r="R522" s="8" t="str">
        <f>IF(OR($A522="TUA",$A522="TYA"),"",IF(ISNUMBER(_xll.BDP($C522,"DUR_ADJ_OAS_MID")),_xll.BDP($C522,"DUR_ADJ_OAS_MID"),IF(ISNUMBER(_xll.BDP($E522&amp;" ISIN","DUR_ADJ_OAS_MID")),_xll.BDP($E522&amp;" ISIN","DUR_ADJ_OAS_MID")," ")))</f>
        <v xml:space="preserve"> </v>
      </c>
      <c r="S522" s="7" t="str">
        <f t="shared" si="8"/>
        <v xml:space="preserve"> </v>
      </c>
      <c r="AB522" s="8" t="s">
        <v>1938</v>
      </c>
    </row>
    <row r="523" spans="1:28" x14ac:dyDescent="0.25">
      <c r="A523" t="s">
        <v>1937</v>
      </c>
      <c r="B523" t="s">
        <v>2000</v>
      </c>
      <c r="C523" t="s">
        <v>2001</v>
      </c>
      <c r="D523" t="s">
        <v>2002</v>
      </c>
      <c r="E523" t="s">
        <v>2003</v>
      </c>
      <c r="G523" s="1">
        <v>215.6436713074844</v>
      </c>
      <c r="H523" s="1">
        <v>20.906136</v>
      </c>
      <c r="I523" s="2">
        <v>4508.2759198935673</v>
      </c>
      <c r="J523" s="3">
        <v>9.2876565659644455E-4</v>
      </c>
      <c r="K523" s="4">
        <v>4854051.0599999996</v>
      </c>
      <c r="L523" s="5">
        <v>225001</v>
      </c>
      <c r="M523" s="6">
        <v>21.573464380000001</v>
      </c>
      <c r="N523" s="7" t="str">
        <f>IF(ISNUMBER(_xll.BDP($C523, "DELTA_MID")),_xll.BDP($C523, "DELTA_MID")," ")</f>
        <v xml:space="preserve"> </v>
      </c>
      <c r="O523" s="7" t="str">
        <f>IF(ISNUMBER(N523),_xll.BDP($C523, "OPT_UNDL_TICKER"),"")</f>
        <v/>
      </c>
      <c r="P523" s="8" t="str">
        <f>IF(ISNUMBER(N523),_xll.BDP($C523, "OPT_UNDL_PX")," ")</f>
        <v xml:space="preserve"> </v>
      </c>
      <c r="Q523" s="7" t="str">
        <f>IF(ISNUMBER(N523),+G523*_xll.BDP($C523, "PX_POS_MULT_FACTOR")*P523/K523," ")</f>
        <v xml:space="preserve"> </v>
      </c>
      <c r="R523" s="8" t="str">
        <f>IF(OR($A523="TUA",$A523="TYA"),"",IF(ISNUMBER(_xll.BDP($C523,"DUR_ADJ_OAS_MID")),_xll.BDP($C523,"DUR_ADJ_OAS_MID"),IF(ISNUMBER(_xll.BDP($E523&amp;" ISIN","DUR_ADJ_OAS_MID")),_xll.BDP($E523&amp;" ISIN","DUR_ADJ_OAS_MID")," ")))</f>
        <v xml:space="preserve"> </v>
      </c>
      <c r="S523" s="7" t="str">
        <f t="shared" si="8"/>
        <v xml:space="preserve"> </v>
      </c>
      <c r="AB523" s="8" t="s">
        <v>1938</v>
      </c>
    </row>
    <row r="524" spans="1:28" x14ac:dyDescent="0.25">
      <c r="A524" t="s">
        <v>1937</v>
      </c>
      <c r="B524" t="s">
        <v>2004</v>
      </c>
      <c r="C524" t="s">
        <v>2005</v>
      </c>
      <c r="D524" t="s">
        <v>2006</v>
      </c>
      <c r="E524" t="s">
        <v>2007</v>
      </c>
      <c r="G524" s="1">
        <v>67.509473231239269</v>
      </c>
      <c r="H524" s="1">
        <v>32.382359999999998</v>
      </c>
      <c r="I524" s="2">
        <v>2186.1160655843528</v>
      </c>
      <c r="J524" s="3">
        <v>4.5036940043732333E-4</v>
      </c>
      <c r="K524" s="4">
        <v>4854051.0599999996</v>
      </c>
      <c r="L524" s="5">
        <v>225001</v>
      </c>
      <c r="M524" s="6">
        <v>21.573464380000001</v>
      </c>
      <c r="N524" s="7" t="str">
        <f>IF(ISNUMBER(_xll.BDP($C524, "DELTA_MID")),_xll.BDP($C524, "DELTA_MID")," ")</f>
        <v xml:space="preserve"> </v>
      </c>
      <c r="O524" s="7" t="str">
        <f>IF(ISNUMBER(N524),_xll.BDP($C524, "OPT_UNDL_TICKER"),"")</f>
        <v/>
      </c>
      <c r="P524" s="8" t="str">
        <f>IF(ISNUMBER(N524),_xll.BDP($C524, "OPT_UNDL_PX")," ")</f>
        <v xml:space="preserve"> </v>
      </c>
      <c r="Q524" s="7" t="str">
        <f>IF(ISNUMBER(N524),+G524*_xll.BDP($C524, "PX_POS_MULT_FACTOR")*P524/K524," ")</f>
        <v xml:space="preserve"> </v>
      </c>
      <c r="R524" s="8" t="str">
        <f>IF(OR($A524="TUA",$A524="TYA"),"",IF(ISNUMBER(_xll.BDP($C524,"DUR_ADJ_OAS_MID")),_xll.BDP($C524,"DUR_ADJ_OAS_MID"),IF(ISNUMBER(_xll.BDP($E524&amp;" ISIN","DUR_ADJ_OAS_MID")),_xll.BDP($E524&amp;" ISIN","DUR_ADJ_OAS_MID")," ")))</f>
        <v xml:space="preserve"> </v>
      </c>
      <c r="S524" s="7" t="str">
        <f t="shared" si="8"/>
        <v xml:space="preserve"> </v>
      </c>
      <c r="AB524" s="8" t="s">
        <v>1938</v>
      </c>
    </row>
    <row r="525" spans="1:28" x14ac:dyDescent="0.25">
      <c r="A525" t="s">
        <v>1937</v>
      </c>
      <c r="B525" t="s">
        <v>2008</v>
      </c>
      <c r="C525" t="s">
        <v>2009</v>
      </c>
      <c r="D525" t="s">
        <v>2010</v>
      </c>
      <c r="E525" t="s">
        <v>2011</v>
      </c>
      <c r="G525" s="1">
        <v>492.34021681519499</v>
      </c>
      <c r="H525" s="1">
        <v>29.133576000000001</v>
      </c>
      <c r="I525" s="2">
        <v>14343.631124441959</v>
      </c>
      <c r="J525" s="3">
        <v>2.954981508670402E-3</v>
      </c>
      <c r="K525" s="4">
        <v>4854051.0599999996</v>
      </c>
      <c r="L525" s="5">
        <v>225001</v>
      </c>
      <c r="M525" s="6">
        <v>21.573464380000001</v>
      </c>
      <c r="N525" s="7" t="str">
        <f>IF(ISNUMBER(_xll.BDP($C525, "DELTA_MID")),_xll.BDP($C525, "DELTA_MID")," ")</f>
        <v xml:space="preserve"> </v>
      </c>
      <c r="O525" s="7" t="str">
        <f>IF(ISNUMBER(N525),_xll.BDP($C525, "OPT_UNDL_TICKER"),"")</f>
        <v/>
      </c>
      <c r="P525" s="8" t="str">
        <f>IF(ISNUMBER(N525),_xll.BDP($C525, "OPT_UNDL_PX")," ")</f>
        <v xml:space="preserve"> </v>
      </c>
      <c r="Q525" s="7" t="str">
        <f>IF(ISNUMBER(N525),+G525*_xll.BDP($C525, "PX_POS_MULT_FACTOR")*P525/K525," ")</f>
        <v xml:space="preserve"> </v>
      </c>
      <c r="R525" s="8" t="str">
        <f>IF(OR($A525="TUA",$A525="TYA"),"",IF(ISNUMBER(_xll.BDP($C525,"DUR_ADJ_OAS_MID")),_xll.BDP($C525,"DUR_ADJ_OAS_MID"),IF(ISNUMBER(_xll.BDP($E525&amp;" ISIN","DUR_ADJ_OAS_MID")),_xll.BDP($E525&amp;" ISIN","DUR_ADJ_OAS_MID")," ")))</f>
        <v xml:space="preserve"> </v>
      </c>
      <c r="S525" s="7" t="str">
        <f t="shared" si="8"/>
        <v xml:space="preserve"> </v>
      </c>
      <c r="AB525" s="8" t="s">
        <v>1938</v>
      </c>
    </row>
    <row r="526" spans="1:28" x14ac:dyDescent="0.25">
      <c r="A526" t="s">
        <v>1937</v>
      </c>
      <c r="B526" t="s">
        <v>2012</v>
      </c>
      <c r="C526" t="s">
        <v>2013</v>
      </c>
      <c r="D526" t="s">
        <v>2014</v>
      </c>
      <c r="E526" t="s">
        <v>2015</v>
      </c>
      <c r="G526" s="1">
        <v>3581.047342337491</v>
      </c>
      <c r="H526" s="1">
        <v>1.3834194</v>
      </c>
      <c r="I526" s="2">
        <v>4954.0903657081271</v>
      </c>
      <c r="J526" s="3">
        <v>1.020609446516232E-3</v>
      </c>
      <c r="K526" s="4">
        <v>4854051.0599999996</v>
      </c>
      <c r="L526" s="5">
        <v>225001</v>
      </c>
      <c r="M526" s="6">
        <v>21.573464380000001</v>
      </c>
      <c r="N526" s="7" t="str">
        <f>IF(ISNUMBER(_xll.BDP($C526, "DELTA_MID")),_xll.BDP($C526, "DELTA_MID")," ")</f>
        <v xml:space="preserve"> </v>
      </c>
      <c r="O526" s="7" t="str">
        <f>IF(ISNUMBER(N526),_xll.BDP($C526, "OPT_UNDL_TICKER"),"")</f>
        <v/>
      </c>
      <c r="P526" s="8" t="str">
        <f>IF(ISNUMBER(N526),_xll.BDP($C526, "OPT_UNDL_PX")," ")</f>
        <v xml:space="preserve"> </v>
      </c>
      <c r="Q526" s="7" t="str">
        <f>IF(ISNUMBER(N526),+G526*_xll.BDP($C526, "PX_POS_MULT_FACTOR")*P526/K526," ")</f>
        <v xml:space="preserve"> </v>
      </c>
      <c r="R526" s="8" t="str">
        <f>IF(OR($A526="TUA",$A526="TYA"),"",IF(ISNUMBER(_xll.BDP($C526,"DUR_ADJ_OAS_MID")),_xll.BDP($C526,"DUR_ADJ_OAS_MID"),IF(ISNUMBER(_xll.BDP($E526&amp;" ISIN","DUR_ADJ_OAS_MID")),_xll.BDP($E526&amp;" ISIN","DUR_ADJ_OAS_MID")," ")))</f>
        <v xml:space="preserve"> </v>
      </c>
      <c r="S526" s="7" t="str">
        <f t="shared" si="8"/>
        <v xml:space="preserve"> </v>
      </c>
      <c r="AB526" s="8" t="s">
        <v>1938</v>
      </c>
    </row>
    <row r="527" spans="1:28" x14ac:dyDescent="0.25">
      <c r="A527" t="s">
        <v>1937</v>
      </c>
      <c r="B527" t="s">
        <v>2016</v>
      </c>
      <c r="C527" t="s">
        <v>2017</v>
      </c>
      <c r="D527" t="s">
        <v>2018</v>
      </c>
      <c r="E527" t="s">
        <v>2019</v>
      </c>
      <c r="G527" s="1">
        <v>566.53673553810063</v>
      </c>
      <c r="H527" s="1">
        <v>20.902619999999999</v>
      </c>
      <c r="I527" s="2">
        <v>11842.10209899341</v>
      </c>
      <c r="J527" s="3">
        <v>2.439632783548308E-3</v>
      </c>
      <c r="K527" s="4">
        <v>4854051.0599999996</v>
      </c>
      <c r="L527" s="5">
        <v>225001</v>
      </c>
      <c r="M527" s="6">
        <v>21.573464380000001</v>
      </c>
      <c r="N527" s="7" t="str">
        <f>IF(ISNUMBER(_xll.BDP($C527, "DELTA_MID")),_xll.BDP($C527, "DELTA_MID")," ")</f>
        <v xml:space="preserve"> </v>
      </c>
      <c r="O527" s="7" t="str">
        <f>IF(ISNUMBER(N527),_xll.BDP($C527, "OPT_UNDL_TICKER"),"")</f>
        <v/>
      </c>
      <c r="P527" s="8" t="str">
        <f>IF(ISNUMBER(N527),_xll.BDP($C527, "OPT_UNDL_PX")," ")</f>
        <v xml:space="preserve"> </v>
      </c>
      <c r="Q527" s="7" t="str">
        <f>IF(ISNUMBER(N527),+G527*_xll.BDP($C527, "PX_POS_MULT_FACTOR")*P527/K527," ")</f>
        <v xml:space="preserve"> </v>
      </c>
      <c r="R527" s="8" t="str">
        <f>IF(OR($A527="TUA",$A527="TYA"),"",IF(ISNUMBER(_xll.BDP($C527,"DUR_ADJ_OAS_MID")),_xll.BDP($C527,"DUR_ADJ_OAS_MID"),IF(ISNUMBER(_xll.BDP($E527&amp;" ISIN","DUR_ADJ_OAS_MID")),_xll.BDP($E527&amp;" ISIN","DUR_ADJ_OAS_MID")," ")))</f>
        <v xml:space="preserve"> </v>
      </c>
      <c r="S527" s="7" t="str">
        <f t="shared" si="8"/>
        <v xml:space="preserve"> </v>
      </c>
      <c r="AB527" s="8" t="s">
        <v>1938</v>
      </c>
    </row>
    <row r="528" spans="1:28" x14ac:dyDescent="0.25">
      <c r="A528" t="s">
        <v>1937</v>
      </c>
      <c r="B528" t="s">
        <v>2020</v>
      </c>
      <c r="C528" t="s">
        <v>2021</v>
      </c>
      <c r="D528" t="s">
        <v>2022</v>
      </c>
      <c r="E528" t="s">
        <v>2023</v>
      </c>
      <c r="G528" s="1">
        <v>31.967849111623909</v>
      </c>
      <c r="H528" s="1">
        <v>405.46512000000001</v>
      </c>
      <c r="I528" s="2">
        <v>12961.84777618648</v>
      </c>
      <c r="J528" s="3">
        <v>2.6703154985325771E-3</v>
      </c>
      <c r="K528" s="4">
        <v>4854051.0599999996</v>
      </c>
      <c r="L528" s="5">
        <v>225001</v>
      </c>
      <c r="M528" s="6">
        <v>21.573464380000001</v>
      </c>
      <c r="N528" s="7" t="str">
        <f>IF(ISNUMBER(_xll.BDP($C528, "DELTA_MID")),_xll.BDP($C528, "DELTA_MID")," ")</f>
        <v xml:space="preserve"> </v>
      </c>
      <c r="O528" s="7" t="str">
        <f>IF(ISNUMBER(N528),_xll.BDP($C528, "OPT_UNDL_TICKER"),"")</f>
        <v/>
      </c>
      <c r="P528" s="8" t="str">
        <f>IF(ISNUMBER(N528),_xll.BDP($C528, "OPT_UNDL_PX")," ")</f>
        <v xml:space="preserve"> </v>
      </c>
      <c r="Q528" s="7" t="str">
        <f>IF(ISNUMBER(N528),+G528*_xll.BDP($C528, "PX_POS_MULT_FACTOR")*P528/K528," ")</f>
        <v xml:space="preserve"> </v>
      </c>
      <c r="R528" s="8" t="str">
        <f>IF(OR($A528="TUA",$A528="TYA"),"",IF(ISNUMBER(_xll.BDP($C528,"DUR_ADJ_OAS_MID")),_xll.BDP($C528,"DUR_ADJ_OAS_MID"),IF(ISNUMBER(_xll.BDP($E528&amp;" ISIN","DUR_ADJ_OAS_MID")),_xll.BDP($E528&amp;" ISIN","DUR_ADJ_OAS_MID")," ")))</f>
        <v xml:space="preserve"> </v>
      </c>
      <c r="S528" s="7" t="str">
        <f t="shared" si="8"/>
        <v xml:space="preserve"> </v>
      </c>
      <c r="AB528" s="8" t="s">
        <v>1938</v>
      </c>
    </row>
    <row r="529" spans="1:28" x14ac:dyDescent="0.25">
      <c r="A529" t="s">
        <v>1937</v>
      </c>
      <c r="B529" t="s">
        <v>2024</v>
      </c>
      <c r="C529" t="s">
        <v>2025</v>
      </c>
      <c r="D529" t="s">
        <v>2026</v>
      </c>
      <c r="E529" t="s">
        <v>2027</v>
      </c>
      <c r="G529" s="1">
        <v>77.599253860280143</v>
      </c>
      <c r="H529" s="1">
        <v>87.161640000000006</v>
      </c>
      <c r="I529" s="2">
        <v>6763.6782292383486</v>
      </c>
      <c r="J529" s="3">
        <v>1.393408957926856E-3</v>
      </c>
      <c r="K529" s="4">
        <v>4854051.0599999996</v>
      </c>
      <c r="L529" s="5">
        <v>225001</v>
      </c>
      <c r="M529" s="6">
        <v>21.573464380000001</v>
      </c>
      <c r="N529" s="7" t="str">
        <f>IF(ISNUMBER(_xll.BDP($C529, "DELTA_MID")),_xll.BDP($C529, "DELTA_MID")," ")</f>
        <v xml:space="preserve"> </v>
      </c>
      <c r="O529" s="7" t="str">
        <f>IF(ISNUMBER(N529),_xll.BDP($C529, "OPT_UNDL_TICKER"),"")</f>
        <v/>
      </c>
      <c r="P529" s="8" t="str">
        <f>IF(ISNUMBER(N529),_xll.BDP($C529, "OPT_UNDL_PX")," ")</f>
        <v xml:space="preserve"> </v>
      </c>
      <c r="Q529" s="7" t="str">
        <f>IF(ISNUMBER(N529),+G529*_xll.BDP($C529, "PX_POS_MULT_FACTOR")*P529/K529," ")</f>
        <v xml:space="preserve"> </v>
      </c>
      <c r="R529" s="8" t="str">
        <f>IF(OR($A529="TUA",$A529="TYA"),"",IF(ISNUMBER(_xll.BDP($C529,"DUR_ADJ_OAS_MID")),_xll.BDP($C529,"DUR_ADJ_OAS_MID"),IF(ISNUMBER(_xll.BDP($E529&amp;" ISIN","DUR_ADJ_OAS_MID")),_xll.BDP($E529&amp;" ISIN","DUR_ADJ_OAS_MID")," ")))</f>
        <v xml:space="preserve"> </v>
      </c>
      <c r="S529" s="7" t="str">
        <f t="shared" si="8"/>
        <v xml:space="preserve"> </v>
      </c>
      <c r="AB529" s="8" t="s">
        <v>1938</v>
      </c>
    </row>
    <row r="530" spans="1:28" x14ac:dyDescent="0.25">
      <c r="A530" t="s">
        <v>1937</v>
      </c>
      <c r="B530" t="s">
        <v>2028</v>
      </c>
      <c r="C530" t="s">
        <v>2029</v>
      </c>
      <c r="D530" t="s">
        <v>2030</v>
      </c>
      <c r="E530" t="s">
        <v>2031</v>
      </c>
      <c r="G530" s="1">
        <v>98.202117018868037</v>
      </c>
      <c r="H530" s="1">
        <v>18.575028</v>
      </c>
      <c r="I530" s="2">
        <v>1824.10707328475</v>
      </c>
      <c r="J530" s="3">
        <v>3.757906644856658E-4</v>
      </c>
      <c r="K530" s="4">
        <v>4854051.0599999996</v>
      </c>
      <c r="L530" s="5">
        <v>225001</v>
      </c>
      <c r="M530" s="6">
        <v>21.573464380000001</v>
      </c>
      <c r="N530" s="7" t="str">
        <f>IF(ISNUMBER(_xll.BDP($C530, "DELTA_MID")),_xll.BDP($C530, "DELTA_MID")," ")</f>
        <v xml:space="preserve"> </v>
      </c>
      <c r="O530" s="7" t="str">
        <f>IF(ISNUMBER(N530),_xll.BDP($C530, "OPT_UNDL_TICKER"),"")</f>
        <v/>
      </c>
      <c r="P530" s="8" t="str">
        <f>IF(ISNUMBER(N530),_xll.BDP($C530, "OPT_UNDL_PX")," ")</f>
        <v xml:space="preserve"> </v>
      </c>
      <c r="Q530" s="7" t="str">
        <f>IF(ISNUMBER(N530),+G530*_xll.BDP($C530, "PX_POS_MULT_FACTOR")*P530/K530," ")</f>
        <v xml:space="preserve"> </v>
      </c>
      <c r="R530" s="8" t="str">
        <f>IF(OR($A530="TUA",$A530="TYA"),"",IF(ISNUMBER(_xll.BDP($C530,"DUR_ADJ_OAS_MID")),_xll.BDP($C530,"DUR_ADJ_OAS_MID"),IF(ISNUMBER(_xll.BDP($E530&amp;" ISIN","DUR_ADJ_OAS_MID")),_xll.BDP($E530&amp;" ISIN","DUR_ADJ_OAS_MID")," ")))</f>
        <v xml:space="preserve"> </v>
      </c>
      <c r="S530" s="7" t="str">
        <f t="shared" si="8"/>
        <v xml:space="preserve"> </v>
      </c>
      <c r="AB530" s="8" t="s">
        <v>1938</v>
      </c>
    </row>
    <row r="531" spans="1:28" x14ac:dyDescent="0.25">
      <c r="A531" t="s">
        <v>1937</v>
      </c>
      <c r="B531" t="s">
        <v>2032</v>
      </c>
      <c r="C531" t="s">
        <v>2033</v>
      </c>
      <c r="D531" t="s">
        <v>2034</v>
      </c>
      <c r="E531" t="s">
        <v>2035</v>
      </c>
      <c r="G531" s="1">
        <v>1671.5834144976941</v>
      </c>
      <c r="H531" s="1">
        <v>9.9080879999999993</v>
      </c>
      <c r="I531" s="2">
        <v>16562.19557018363</v>
      </c>
      <c r="J531" s="3">
        <v>3.4120357131520642E-3</v>
      </c>
      <c r="K531" s="4">
        <v>4854051.0599999996</v>
      </c>
      <c r="L531" s="5">
        <v>225001</v>
      </c>
      <c r="M531" s="6">
        <v>21.573464380000001</v>
      </c>
      <c r="N531" s="7" t="str">
        <f>IF(ISNUMBER(_xll.BDP($C531, "DELTA_MID")),_xll.BDP($C531, "DELTA_MID")," ")</f>
        <v xml:space="preserve"> </v>
      </c>
      <c r="O531" s="7" t="str">
        <f>IF(ISNUMBER(N531),_xll.BDP($C531, "OPT_UNDL_TICKER"),"")</f>
        <v/>
      </c>
      <c r="P531" s="8" t="str">
        <f>IF(ISNUMBER(N531),_xll.BDP($C531, "OPT_UNDL_PX")," ")</f>
        <v xml:space="preserve"> </v>
      </c>
      <c r="Q531" s="7" t="str">
        <f>IF(ISNUMBER(N531),+G531*_xll.BDP($C531, "PX_POS_MULT_FACTOR")*P531/K531," ")</f>
        <v xml:space="preserve"> </v>
      </c>
      <c r="R531" s="8" t="str">
        <f>IF(OR($A531="TUA",$A531="TYA"),"",IF(ISNUMBER(_xll.BDP($C531,"DUR_ADJ_OAS_MID")),_xll.BDP($C531,"DUR_ADJ_OAS_MID"),IF(ISNUMBER(_xll.BDP($E531&amp;" ISIN","DUR_ADJ_OAS_MID")),_xll.BDP($E531&amp;" ISIN","DUR_ADJ_OAS_MID")," ")))</f>
        <v xml:space="preserve"> </v>
      </c>
      <c r="S531" s="7" t="str">
        <f t="shared" si="8"/>
        <v xml:space="preserve"> </v>
      </c>
      <c r="AB531" s="8" t="s">
        <v>1938</v>
      </c>
    </row>
    <row r="532" spans="1:28" x14ac:dyDescent="0.25">
      <c r="A532" t="s">
        <v>1937</v>
      </c>
      <c r="B532" t="s">
        <v>2036</v>
      </c>
      <c r="C532" t="s">
        <v>2037</v>
      </c>
      <c r="D532" t="s">
        <v>2038</v>
      </c>
      <c r="E532" t="s">
        <v>2039</v>
      </c>
      <c r="G532" s="1">
        <v>227.96342054847599</v>
      </c>
      <c r="H532" s="1">
        <v>108.57408</v>
      </c>
      <c r="I532" s="2">
        <v>24750.918659703879</v>
      </c>
      <c r="J532" s="3">
        <v>5.0990231362963616E-3</v>
      </c>
      <c r="K532" s="4">
        <v>4854051.0599999996</v>
      </c>
      <c r="L532" s="5">
        <v>225001</v>
      </c>
      <c r="M532" s="6">
        <v>21.573464380000001</v>
      </c>
      <c r="N532" s="7" t="str">
        <f>IF(ISNUMBER(_xll.BDP($C532, "DELTA_MID")),_xll.BDP($C532, "DELTA_MID")," ")</f>
        <v xml:space="preserve"> </v>
      </c>
      <c r="O532" s="7" t="str">
        <f>IF(ISNUMBER(N532),_xll.BDP($C532, "OPT_UNDL_TICKER"),"")</f>
        <v/>
      </c>
      <c r="P532" s="8" t="str">
        <f>IF(ISNUMBER(N532),_xll.BDP($C532, "OPT_UNDL_PX")," ")</f>
        <v xml:space="preserve"> </v>
      </c>
      <c r="Q532" s="7" t="str">
        <f>IF(ISNUMBER(N532),+G532*_xll.BDP($C532, "PX_POS_MULT_FACTOR")*P532/K532," ")</f>
        <v xml:space="preserve"> </v>
      </c>
      <c r="R532" s="8" t="str">
        <f>IF(OR($A532="TUA",$A532="TYA"),"",IF(ISNUMBER(_xll.BDP($C532,"DUR_ADJ_OAS_MID")),_xll.BDP($C532,"DUR_ADJ_OAS_MID"),IF(ISNUMBER(_xll.BDP($E532&amp;" ISIN","DUR_ADJ_OAS_MID")),_xll.BDP($E532&amp;" ISIN","DUR_ADJ_OAS_MID")," ")))</f>
        <v xml:space="preserve"> </v>
      </c>
      <c r="S532" s="7" t="str">
        <f t="shared" si="8"/>
        <v xml:space="preserve"> </v>
      </c>
      <c r="AB532" s="8" t="s">
        <v>1938</v>
      </c>
    </row>
    <row r="533" spans="1:28" x14ac:dyDescent="0.25">
      <c r="A533" t="s">
        <v>1937</v>
      </c>
      <c r="B533" t="s">
        <v>2040</v>
      </c>
      <c r="C533" t="s">
        <v>2041</v>
      </c>
      <c r="D533" t="s">
        <v>2042</v>
      </c>
      <c r="E533" t="s">
        <v>2043</v>
      </c>
      <c r="G533" s="1">
        <v>152.6166586956725</v>
      </c>
      <c r="H533" s="1">
        <v>13.596372000000001</v>
      </c>
      <c r="I533" s="2">
        <v>2075.0328650233978</v>
      </c>
      <c r="J533" s="3">
        <v>4.2748476259814989E-4</v>
      </c>
      <c r="K533" s="4">
        <v>4854051.0599999996</v>
      </c>
      <c r="L533" s="5">
        <v>225001</v>
      </c>
      <c r="M533" s="6">
        <v>21.573464380000001</v>
      </c>
      <c r="N533" s="7" t="str">
        <f>IF(ISNUMBER(_xll.BDP($C533, "DELTA_MID")),_xll.BDP($C533, "DELTA_MID")," ")</f>
        <v xml:space="preserve"> </v>
      </c>
      <c r="O533" s="7" t="str">
        <f>IF(ISNUMBER(N533),_xll.BDP($C533, "OPT_UNDL_TICKER"),"")</f>
        <v/>
      </c>
      <c r="P533" s="8" t="str">
        <f>IF(ISNUMBER(N533),_xll.BDP($C533, "OPT_UNDL_PX")," ")</f>
        <v xml:space="preserve"> </v>
      </c>
      <c r="Q533" s="7" t="str">
        <f>IF(ISNUMBER(N533),+G533*_xll.BDP($C533, "PX_POS_MULT_FACTOR")*P533/K533," ")</f>
        <v xml:space="preserve"> </v>
      </c>
      <c r="R533" s="8" t="str">
        <f>IF(OR($A533="TUA",$A533="TYA"),"",IF(ISNUMBER(_xll.BDP($C533,"DUR_ADJ_OAS_MID")),_xll.BDP($C533,"DUR_ADJ_OAS_MID"),IF(ISNUMBER(_xll.BDP($E533&amp;" ISIN","DUR_ADJ_OAS_MID")),_xll.BDP($E533&amp;" ISIN","DUR_ADJ_OAS_MID")," ")))</f>
        <v xml:space="preserve"> </v>
      </c>
      <c r="S533" s="7" t="str">
        <f t="shared" si="8"/>
        <v xml:space="preserve"> </v>
      </c>
      <c r="AB533" s="8" t="s">
        <v>1938</v>
      </c>
    </row>
    <row r="534" spans="1:28" x14ac:dyDescent="0.25">
      <c r="A534" t="s">
        <v>1937</v>
      </c>
      <c r="B534" t="s">
        <v>2044</v>
      </c>
      <c r="C534" t="s">
        <v>2045</v>
      </c>
      <c r="D534" t="s">
        <v>2046</v>
      </c>
      <c r="E534" t="s">
        <v>2047</v>
      </c>
      <c r="G534" s="1">
        <v>1346.971606454521</v>
      </c>
      <c r="H534" s="1">
        <v>4.5019095000000009</v>
      </c>
      <c r="I534" s="2">
        <v>6063.9442713278722</v>
      </c>
      <c r="J534" s="3">
        <v>1.249254323115396E-3</v>
      </c>
      <c r="K534" s="4">
        <v>4854051.0599999996</v>
      </c>
      <c r="L534" s="5">
        <v>225001</v>
      </c>
      <c r="M534" s="6">
        <v>21.573464380000001</v>
      </c>
      <c r="N534" s="7" t="str">
        <f>IF(ISNUMBER(_xll.BDP($C534, "DELTA_MID")),_xll.BDP($C534, "DELTA_MID")," ")</f>
        <v xml:space="preserve"> </v>
      </c>
      <c r="O534" s="7" t="str">
        <f>IF(ISNUMBER(N534),_xll.BDP($C534, "OPT_UNDL_TICKER"),"")</f>
        <v/>
      </c>
      <c r="P534" s="8" t="str">
        <f>IF(ISNUMBER(N534),_xll.BDP($C534, "OPT_UNDL_PX")," ")</f>
        <v xml:space="preserve"> </v>
      </c>
      <c r="Q534" s="7" t="str">
        <f>IF(ISNUMBER(N534),+G534*_xll.BDP($C534, "PX_POS_MULT_FACTOR")*P534/K534," ")</f>
        <v xml:space="preserve"> </v>
      </c>
      <c r="R534" s="8" t="str">
        <f>IF(OR($A534="TUA",$A534="TYA"),"",IF(ISNUMBER(_xll.BDP($C534,"DUR_ADJ_OAS_MID")),_xll.BDP($C534,"DUR_ADJ_OAS_MID"),IF(ISNUMBER(_xll.BDP($E534&amp;" ISIN","DUR_ADJ_OAS_MID")),_xll.BDP($E534&amp;" ISIN","DUR_ADJ_OAS_MID")," ")))</f>
        <v xml:space="preserve"> </v>
      </c>
      <c r="S534" s="7" t="str">
        <f t="shared" si="8"/>
        <v xml:space="preserve"> </v>
      </c>
      <c r="AB534" s="8" t="s">
        <v>1938</v>
      </c>
    </row>
    <row r="535" spans="1:28" x14ac:dyDescent="0.25">
      <c r="A535" t="s">
        <v>1937</v>
      </c>
      <c r="B535" t="s">
        <v>2048</v>
      </c>
      <c r="C535" t="s">
        <v>2049</v>
      </c>
      <c r="D535" t="s">
        <v>2050</v>
      </c>
      <c r="E535" t="s">
        <v>2051</v>
      </c>
      <c r="G535" s="1">
        <v>257.49567932593288</v>
      </c>
      <c r="H535" s="1">
        <v>11.81376</v>
      </c>
      <c r="I535" s="2">
        <v>3041.9921565935342</v>
      </c>
      <c r="J535" s="3">
        <v>6.2669142104029168E-4</v>
      </c>
      <c r="K535" s="4">
        <v>4854051.0599999996</v>
      </c>
      <c r="L535" s="5">
        <v>225001</v>
      </c>
      <c r="M535" s="6">
        <v>21.573464380000001</v>
      </c>
      <c r="N535" s="7" t="str">
        <f>IF(ISNUMBER(_xll.BDP($C535, "DELTA_MID")),_xll.BDP($C535, "DELTA_MID")," ")</f>
        <v xml:space="preserve"> </v>
      </c>
      <c r="O535" s="7" t="str">
        <f>IF(ISNUMBER(N535),_xll.BDP($C535, "OPT_UNDL_TICKER"),"")</f>
        <v/>
      </c>
      <c r="P535" s="8" t="str">
        <f>IF(ISNUMBER(N535),_xll.BDP($C535, "OPT_UNDL_PX")," ")</f>
        <v xml:space="preserve"> </v>
      </c>
      <c r="Q535" s="7" t="str">
        <f>IF(ISNUMBER(N535),+G535*_xll.BDP($C535, "PX_POS_MULT_FACTOR")*P535/K535," ")</f>
        <v xml:space="preserve"> </v>
      </c>
      <c r="R535" s="8" t="str">
        <f>IF(OR($A535="TUA",$A535="TYA"),"",IF(ISNUMBER(_xll.BDP($C535,"DUR_ADJ_OAS_MID")),_xll.BDP($C535,"DUR_ADJ_OAS_MID"),IF(ISNUMBER(_xll.BDP($E535&amp;" ISIN","DUR_ADJ_OAS_MID")),_xll.BDP($E535&amp;" ISIN","DUR_ADJ_OAS_MID")," ")))</f>
        <v xml:space="preserve"> </v>
      </c>
      <c r="S535" s="7" t="str">
        <f t="shared" si="8"/>
        <v xml:space="preserve"> </v>
      </c>
      <c r="AB535" s="8" t="s">
        <v>1938</v>
      </c>
    </row>
    <row r="536" spans="1:28" x14ac:dyDescent="0.25">
      <c r="A536" t="s">
        <v>1937</v>
      </c>
      <c r="B536" t="s">
        <v>2052</v>
      </c>
      <c r="C536" t="s">
        <v>2053</v>
      </c>
      <c r="D536" t="s">
        <v>2054</v>
      </c>
      <c r="E536" t="s">
        <v>2055</v>
      </c>
      <c r="G536" s="1">
        <v>103.94325249601739</v>
      </c>
      <c r="H536" s="1">
        <v>36.861744000000002</v>
      </c>
      <c r="I536" s="2">
        <v>3831.5295640355548</v>
      </c>
      <c r="J536" s="3">
        <v>7.8934677791287085E-4</v>
      </c>
      <c r="K536" s="4">
        <v>4854051.0599999996</v>
      </c>
      <c r="L536" s="5">
        <v>225001</v>
      </c>
      <c r="M536" s="6">
        <v>21.573464380000001</v>
      </c>
      <c r="N536" s="7" t="str">
        <f>IF(ISNUMBER(_xll.BDP($C536, "DELTA_MID")),_xll.BDP($C536, "DELTA_MID")," ")</f>
        <v xml:space="preserve"> </v>
      </c>
      <c r="O536" s="7" t="str">
        <f>IF(ISNUMBER(N536),_xll.BDP($C536, "OPT_UNDL_TICKER"),"")</f>
        <v/>
      </c>
      <c r="P536" s="8" t="str">
        <f>IF(ISNUMBER(N536),_xll.BDP($C536, "OPT_UNDL_PX")," ")</f>
        <v xml:space="preserve"> </v>
      </c>
      <c r="Q536" s="7" t="str">
        <f>IF(ISNUMBER(N536),+G536*_xll.BDP($C536, "PX_POS_MULT_FACTOR")*P536/K536," ")</f>
        <v xml:space="preserve"> </v>
      </c>
      <c r="R536" s="8" t="str">
        <f>IF(OR($A536="TUA",$A536="TYA"),"",IF(ISNUMBER(_xll.BDP($C536,"DUR_ADJ_OAS_MID")),_xll.BDP($C536,"DUR_ADJ_OAS_MID"),IF(ISNUMBER(_xll.BDP($E536&amp;" ISIN","DUR_ADJ_OAS_MID")),_xll.BDP($E536&amp;" ISIN","DUR_ADJ_OAS_MID")," ")))</f>
        <v xml:space="preserve"> </v>
      </c>
      <c r="S536" s="7" t="str">
        <f t="shared" si="8"/>
        <v xml:space="preserve"> </v>
      </c>
      <c r="AB536" s="8" t="s">
        <v>1938</v>
      </c>
    </row>
    <row r="537" spans="1:28" x14ac:dyDescent="0.25">
      <c r="A537" t="s">
        <v>1937</v>
      </c>
      <c r="B537" t="s">
        <v>2056</v>
      </c>
      <c r="C537" t="s">
        <v>2057</v>
      </c>
      <c r="D537" t="s">
        <v>2058</v>
      </c>
      <c r="E537" t="s">
        <v>2059</v>
      </c>
      <c r="G537" s="1">
        <v>114.3570542212088</v>
      </c>
      <c r="H537" s="1">
        <v>19.397772</v>
      </c>
      <c r="I537" s="2">
        <v>2218.2720643746452</v>
      </c>
      <c r="J537" s="3">
        <v>4.5699396997580112E-4</v>
      </c>
      <c r="K537" s="4">
        <v>4854051.0599999996</v>
      </c>
      <c r="L537" s="5">
        <v>225001</v>
      </c>
      <c r="M537" s="6">
        <v>21.573464380000001</v>
      </c>
      <c r="N537" s="7" t="str">
        <f>IF(ISNUMBER(_xll.BDP($C537, "DELTA_MID")),_xll.BDP($C537, "DELTA_MID")," ")</f>
        <v xml:space="preserve"> </v>
      </c>
      <c r="O537" s="7" t="str">
        <f>IF(ISNUMBER(N537),_xll.BDP($C537, "OPT_UNDL_TICKER"),"")</f>
        <v/>
      </c>
      <c r="P537" s="8" t="str">
        <f>IF(ISNUMBER(N537),_xll.BDP($C537, "OPT_UNDL_PX")," ")</f>
        <v xml:space="preserve"> </v>
      </c>
      <c r="Q537" s="7" t="str">
        <f>IF(ISNUMBER(N537),+G537*_xll.BDP($C537, "PX_POS_MULT_FACTOR")*P537/K537," ")</f>
        <v xml:space="preserve"> </v>
      </c>
      <c r="R537" s="8" t="str">
        <f>IF(OR($A537="TUA",$A537="TYA"),"",IF(ISNUMBER(_xll.BDP($C537,"DUR_ADJ_OAS_MID")),_xll.BDP($C537,"DUR_ADJ_OAS_MID"),IF(ISNUMBER(_xll.BDP($E537&amp;" ISIN","DUR_ADJ_OAS_MID")),_xll.BDP($E537&amp;" ISIN","DUR_ADJ_OAS_MID")," ")))</f>
        <v xml:space="preserve"> </v>
      </c>
      <c r="S537" s="7" t="str">
        <f t="shared" si="8"/>
        <v xml:space="preserve"> </v>
      </c>
      <c r="AB537" s="8" t="s">
        <v>1938</v>
      </c>
    </row>
    <row r="538" spans="1:28" x14ac:dyDescent="0.25">
      <c r="A538" t="s">
        <v>1937</v>
      </c>
      <c r="B538" t="s">
        <v>2060</v>
      </c>
      <c r="C538" t="s">
        <v>2061</v>
      </c>
      <c r="D538" t="s">
        <v>2062</v>
      </c>
      <c r="E538" t="s">
        <v>2063</v>
      </c>
      <c r="G538" s="1">
        <v>237.74270500831719</v>
      </c>
      <c r="H538" s="1">
        <v>31.236143999999999</v>
      </c>
      <c r="I538" s="2">
        <v>7426.165368589317</v>
      </c>
      <c r="J538" s="3">
        <v>1.529890245651705E-3</v>
      </c>
      <c r="K538" s="4">
        <v>4854051.0599999996</v>
      </c>
      <c r="L538" s="5">
        <v>225001</v>
      </c>
      <c r="M538" s="6">
        <v>21.573464380000001</v>
      </c>
      <c r="N538" s="7" t="str">
        <f>IF(ISNUMBER(_xll.BDP($C538, "DELTA_MID")),_xll.BDP($C538, "DELTA_MID")," ")</f>
        <v xml:space="preserve"> </v>
      </c>
      <c r="O538" s="7" t="str">
        <f>IF(ISNUMBER(N538),_xll.BDP($C538, "OPT_UNDL_TICKER"),"")</f>
        <v/>
      </c>
      <c r="P538" s="8" t="str">
        <f>IF(ISNUMBER(N538),_xll.BDP($C538, "OPT_UNDL_PX")," ")</f>
        <v xml:space="preserve"> </v>
      </c>
      <c r="Q538" s="7" t="str">
        <f>IF(ISNUMBER(N538),+G538*_xll.BDP($C538, "PX_POS_MULT_FACTOR")*P538/K538," ")</f>
        <v xml:space="preserve"> </v>
      </c>
      <c r="R538" s="8" t="str">
        <f>IF(OR($A538="TUA",$A538="TYA"),"",IF(ISNUMBER(_xll.BDP($C538,"DUR_ADJ_OAS_MID")),_xll.BDP($C538,"DUR_ADJ_OAS_MID"),IF(ISNUMBER(_xll.BDP($E538&amp;" ISIN","DUR_ADJ_OAS_MID")),_xll.BDP($E538&amp;" ISIN","DUR_ADJ_OAS_MID")," ")))</f>
        <v xml:space="preserve"> </v>
      </c>
      <c r="S538" s="7" t="str">
        <f t="shared" si="8"/>
        <v xml:space="preserve"> </v>
      </c>
      <c r="AB538" s="8" t="s">
        <v>1938</v>
      </c>
    </row>
    <row r="539" spans="1:28" x14ac:dyDescent="0.25">
      <c r="A539" t="s">
        <v>1937</v>
      </c>
      <c r="B539" t="s">
        <v>2064</v>
      </c>
      <c r="C539" t="s">
        <v>2065</v>
      </c>
      <c r="D539" t="s">
        <v>2066</v>
      </c>
      <c r="E539" t="s">
        <v>2067</v>
      </c>
      <c r="F539" t="s">
        <v>2068</v>
      </c>
      <c r="G539" s="1">
        <v>58.688298807246547</v>
      </c>
      <c r="H539" s="1">
        <v>102.48</v>
      </c>
      <c r="I539" s="2">
        <v>6014.3768617666274</v>
      </c>
      <c r="J539" s="3">
        <v>1.239042768076409E-3</v>
      </c>
      <c r="K539" s="4">
        <v>4854051.0599999996</v>
      </c>
      <c r="L539" s="5">
        <v>225001</v>
      </c>
      <c r="M539" s="6">
        <v>21.573464380000001</v>
      </c>
      <c r="N539" s="7" t="str">
        <f>IF(ISNUMBER(_xll.BDP($C539, "DELTA_MID")),_xll.BDP($C539, "DELTA_MID")," ")</f>
        <v xml:space="preserve"> </v>
      </c>
      <c r="O539" s="7" t="str">
        <f>IF(ISNUMBER(N539),_xll.BDP($C539, "OPT_UNDL_TICKER"),"")</f>
        <v/>
      </c>
      <c r="P539" s="8" t="str">
        <f>IF(ISNUMBER(N539),_xll.BDP($C539, "OPT_UNDL_PX")," ")</f>
        <v xml:space="preserve"> </v>
      </c>
      <c r="Q539" s="7" t="str">
        <f>IF(ISNUMBER(N539),+G539*_xll.BDP($C539, "PX_POS_MULT_FACTOR")*P539/K539," ")</f>
        <v xml:space="preserve"> </v>
      </c>
      <c r="R539" s="8" t="str">
        <f>IF(OR($A539="TUA",$A539="TYA"),"",IF(ISNUMBER(_xll.BDP($C539,"DUR_ADJ_OAS_MID")),_xll.BDP($C539,"DUR_ADJ_OAS_MID"),IF(ISNUMBER(_xll.BDP($E539&amp;" ISIN","DUR_ADJ_OAS_MID")),_xll.BDP($E539&amp;" ISIN","DUR_ADJ_OAS_MID")," ")))</f>
        <v xml:space="preserve"> </v>
      </c>
      <c r="S539" s="7" t="str">
        <f t="shared" si="8"/>
        <v xml:space="preserve"> </v>
      </c>
      <c r="AB539" s="8" t="s">
        <v>1938</v>
      </c>
    </row>
    <row r="540" spans="1:28" x14ac:dyDescent="0.25">
      <c r="A540" t="s">
        <v>1937</v>
      </c>
      <c r="B540" t="s">
        <v>798</v>
      </c>
      <c r="C540" t="s">
        <v>2069</v>
      </c>
      <c r="D540" t="s">
        <v>800</v>
      </c>
      <c r="E540" t="s">
        <v>801</v>
      </c>
      <c r="F540" t="s">
        <v>802</v>
      </c>
      <c r="G540" s="1">
        <v>18.924196849468441</v>
      </c>
      <c r="H540" s="1">
        <v>172.99</v>
      </c>
      <c r="I540" s="2">
        <v>3273.6968129895458</v>
      </c>
      <c r="J540" s="3">
        <v>6.7442570597713199E-4</v>
      </c>
      <c r="K540" s="4">
        <v>4854051.0599999996</v>
      </c>
      <c r="L540" s="5">
        <v>225001</v>
      </c>
      <c r="M540" s="6">
        <v>21.573464380000001</v>
      </c>
      <c r="N540" s="7" t="str">
        <f>IF(ISNUMBER(_xll.BDP($C540, "DELTA_MID")),_xll.BDP($C540, "DELTA_MID")," ")</f>
        <v xml:space="preserve"> </v>
      </c>
      <c r="O540" s="7" t="str">
        <f>IF(ISNUMBER(N540),_xll.BDP($C540, "OPT_UNDL_TICKER"),"")</f>
        <v/>
      </c>
      <c r="P540" s="8" t="str">
        <f>IF(ISNUMBER(N540),_xll.BDP($C540, "OPT_UNDL_PX")," ")</f>
        <v xml:space="preserve"> </v>
      </c>
      <c r="Q540" s="7" t="str">
        <f>IF(ISNUMBER(N540),+G540*_xll.BDP($C540, "PX_POS_MULT_FACTOR")*P540/K540," ")</f>
        <v xml:space="preserve"> </v>
      </c>
      <c r="R540" s="8" t="str">
        <f>IF(OR($A540="TUA",$A540="TYA"),"",IF(ISNUMBER(_xll.BDP($C540,"DUR_ADJ_OAS_MID")),_xll.BDP($C540,"DUR_ADJ_OAS_MID"),IF(ISNUMBER(_xll.BDP($E540&amp;" ISIN","DUR_ADJ_OAS_MID")),_xll.BDP($E540&amp;" ISIN","DUR_ADJ_OAS_MID")," ")))</f>
        <v xml:space="preserve"> </v>
      </c>
      <c r="S540" s="7" t="str">
        <f t="shared" si="8"/>
        <v xml:space="preserve"> </v>
      </c>
      <c r="AB540" s="8" t="s">
        <v>1938</v>
      </c>
    </row>
    <row r="541" spans="1:28" x14ac:dyDescent="0.25">
      <c r="A541" t="s">
        <v>1937</v>
      </c>
      <c r="B541" t="s">
        <v>2070</v>
      </c>
      <c r="C541" t="s">
        <v>2071</v>
      </c>
      <c r="D541" t="s">
        <v>2072</v>
      </c>
      <c r="E541" t="s">
        <v>2073</v>
      </c>
      <c r="F541" t="s">
        <v>2074</v>
      </c>
      <c r="G541" s="1">
        <v>157.7261118425088</v>
      </c>
      <c r="H541" s="1">
        <v>112.7</v>
      </c>
      <c r="I541" s="2">
        <v>17775.73280465075</v>
      </c>
      <c r="J541" s="3">
        <v>3.6620407541923848E-3</v>
      </c>
      <c r="K541" s="4">
        <v>4854051.0599999996</v>
      </c>
      <c r="L541" s="5">
        <v>225001</v>
      </c>
      <c r="M541" s="6">
        <v>21.573464380000001</v>
      </c>
      <c r="N541" s="7" t="str">
        <f>IF(ISNUMBER(_xll.BDP($C541, "DELTA_MID")),_xll.BDP($C541, "DELTA_MID")," ")</f>
        <v xml:space="preserve"> </v>
      </c>
      <c r="O541" s="7" t="str">
        <f>IF(ISNUMBER(N541),_xll.BDP($C541, "OPT_UNDL_TICKER"),"")</f>
        <v/>
      </c>
      <c r="P541" s="8" t="str">
        <f>IF(ISNUMBER(N541),_xll.BDP($C541, "OPT_UNDL_PX")," ")</f>
        <v xml:space="preserve"> </v>
      </c>
      <c r="Q541" s="7" t="str">
        <f>IF(ISNUMBER(N541),+G541*_xll.BDP($C541, "PX_POS_MULT_FACTOR")*P541/K541," ")</f>
        <v xml:space="preserve"> </v>
      </c>
      <c r="R541" s="8" t="str">
        <f>IF(OR($A541="TUA",$A541="TYA"),"",IF(ISNUMBER(_xll.BDP($C541,"DUR_ADJ_OAS_MID")),_xll.BDP($C541,"DUR_ADJ_OAS_MID"),IF(ISNUMBER(_xll.BDP($E541&amp;" ISIN","DUR_ADJ_OAS_MID")),_xll.BDP($E541&amp;" ISIN","DUR_ADJ_OAS_MID")," ")))</f>
        <v xml:space="preserve"> </v>
      </c>
      <c r="S541" s="7" t="str">
        <f t="shared" si="8"/>
        <v xml:space="preserve"> </v>
      </c>
      <c r="AB541" s="8" t="s">
        <v>1938</v>
      </c>
    </row>
    <row r="542" spans="1:28" x14ac:dyDescent="0.25">
      <c r="A542" t="s">
        <v>1937</v>
      </c>
      <c r="B542" t="s">
        <v>2075</v>
      </c>
      <c r="C542" t="s">
        <v>2076</v>
      </c>
      <c r="D542" t="s">
        <v>2077</v>
      </c>
      <c r="E542" t="s">
        <v>2078</v>
      </c>
      <c r="F542" t="s">
        <v>2079</v>
      </c>
      <c r="G542" s="1">
        <v>470.9388203353609</v>
      </c>
      <c r="H542" s="1">
        <v>20.147976</v>
      </c>
      <c r="I542" s="2">
        <v>9488.4640495851636</v>
      </c>
      <c r="J542" s="3">
        <v>1.9547515945547481E-3</v>
      </c>
      <c r="K542" s="4">
        <v>4854051.0599999996</v>
      </c>
      <c r="L542" s="5">
        <v>225001</v>
      </c>
      <c r="M542" s="6">
        <v>21.573464380000001</v>
      </c>
      <c r="N542" s="7" t="str">
        <f>IF(ISNUMBER(_xll.BDP($C542, "DELTA_MID")),_xll.BDP($C542, "DELTA_MID")," ")</f>
        <v xml:space="preserve"> </v>
      </c>
      <c r="O542" s="7" t="str">
        <f>IF(ISNUMBER(N542),_xll.BDP($C542, "OPT_UNDL_TICKER"),"")</f>
        <v/>
      </c>
      <c r="P542" s="8" t="str">
        <f>IF(ISNUMBER(N542),_xll.BDP($C542, "OPT_UNDL_PX")," ")</f>
        <v xml:space="preserve"> </v>
      </c>
      <c r="Q542" s="7" t="str">
        <f>IF(ISNUMBER(N542),+G542*_xll.BDP($C542, "PX_POS_MULT_FACTOR")*P542/K542," ")</f>
        <v xml:space="preserve"> </v>
      </c>
      <c r="R542" s="8" t="str">
        <f>IF(OR($A542="TUA",$A542="TYA"),"",IF(ISNUMBER(_xll.BDP($C542,"DUR_ADJ_OAS_MID")),_xll.BDP($C542,"DUR_ADJ_OAS_MID"),IF(ISNUMBER(_xll.BDP($E542&amp;" ISIN","DUR_ADJ_OAS_MID")),_xll.BDP($E542&amp;" ISIN","DUR_ADJ_OAS_MID")," ")))</f>
        <v xml:space="preserve"> </v>
      </c>
      <c r="S542" s="7" t="str">
        <f t="shared" si="8"/>
        <v xml:space="preserve"> </v>
      </c>
      <c r="AB542" s="8" t="s">
        <v>1938</v>
      </c>
    </row>
    <row r="543" spans="1:28" x14ac:dyDescent="0.25">
      <c r="A543" t="s">
        <v>1937</v>
      </c>
      <c r="B543" t="s">
        <v>2080</v>
      </c>
      <c r="C543" t="s">
        <v>2081</v>
      </c>
      <c r="D543" t="s">
        <v>2082</v>
      </c>
      <c r="E543" t="s">
        <v>2083</v>
      </c>
      <c r="F543" t="s">
        <v>2084</v>
      </c>
      <c r="G543" s="1">
        <v>94.315540868887354</v>
      </c>
      <c r="H543" s="1">
        <v>94.36</v>
      </c>
      <c r="I543" s="2">
        <v>8899.6144363882104</v>
      </c>
      <c r="J543" s="3">
        <v>1.833440630595306E-3</v>
      </c>
      <c r="K543" s="4">
        <v>4854051.0599999996</v>
      </c>
      <c r="L543" s="5">
        <v>225001</v>
      </c>
      <c r="M543" s="6">
        <v>21.573464380000001</v>
      </c>
      <c r="N543" s="7" t="str">
        <f>IF(ISNUMBER(_xll.BDP($C543, "DELTA_MID")),_xll.BDP($C543, "DELTA_MID")," ")</f>
        <v xml:space="preserve"> </v>
      </c>
      <c r="O543" s="7" t="str">
        <f>IF(ISNUMBER(N543),_xll.BDP($C543, "OPT_UNDL_TICKER"),"")</f>
        <v/>
      </c>
      <c r="P543" s="8" t="str">
        <f>IF(ISNUMBER(N543),_xll.BDP($C543, "OPT_UNDL_PX")," ")</f>
        <v xml:space="preserve"> </v>
      </c>
      <c r="Q543" s="7" t="str">
        <f>IF(ISNUMBER(N543),+G543*_xll.BDP($C543, "PX_POS_MULT_FACTOR")*P543/K543," ")</f>
        <v xml:space="preserve"> </v>
      </c>
      <c r="R543" s="8" t="str">
        <f>IF(OR($A543="TUA",$A543="TYA"),"",IF(ISNUMBER(_xll.BDP($C543,"DUR_ADJ_OAS_MID")),_xll.BDP($C543,"DUR_ADJ_OAS_MID"),IF(ISNUMBER(_xll.BDP($E543&amp;" ISIN","DUR_ADJ_OAS_MID")),_xll.BDP($E543&amp;" ISIN","DUR_ADJ_OAS_MID")," ")))</f>
        <v xml:space="preserve"> </v>
      </c>
      <c r="S543" s="7" t="str">
        <f t="shared" si="8"/>
        <v xml:space="preserve"> </v>
      </c>
      <c r="AB543" s="8" t="s">
        <v>1938</v>
      </c>
    </row>
    <row r="544" spans="1:28" x14ac:dyDescent="0.25">
      <c r="A544" t="s">
        <v>1937</v>
      </c>
      <c r="B544" t="s">
        <v>808</v>
      </c>
      <c r="C544" t="s">
        <v>2085</v>
      </c>
      <c r="D544" t="s">
        <v>810</v>
      </c>
      <c r="E544" t="s">
        <v>811</v>
      </c>
      <c r="F544" t="s">
        <v>812</v>
      </c>
      <c r="G544" s="1">
        <v>186.11949626924371</v>
      </c>
      <c r="H544" s="1">
        <v>348.8</v>
      </c>
      <c r="I544" s="2">
        <v>64918.480298712188</v>
      </c>
      <c r="J544" s="3">
        <v>1.3374082698403299E-2</v>
      </c>
      <c r="K544" s="4">
        <v>4854051.0599999996</v>
      </c>
      <c r="L544" s="5">
        <v>225001</v>
      </c>
      <c r="M544" s="6">
        <v>21.573464380000001</v>
      </c>
      <c r="N544" s="7" t="str">
        <f>IF(ISNUMBER(_xll.BDP($C544, "DELTA_MID")),_xll.BDP($C544, "DELTA_MID")," ")</f>
        <v xml:space="preserve"> </v>
      </c>
      <c r="O544" s="7" t="str">
        <f>IF(ISNUMBER(N544),_xll.BDP($C544, "OPT_UNDL_TICKER"),"")</f>
        <v/>
      </c>
      <c r="P544" s="8" t="str">
        <f>IF(ISNUMBER(N544),_xll.BDP($C544, "OPT_UNDL_PX")," ")</f>
        <v xml:space="preserve"> </v>
      </c>
      <c r="Q544" s="7" t="str">
        <f>IF(ISNUMBER(N544),+G544*_xll.BDP($C544, "PX_POS_MULT_FACTOR")*P544/K544," ")</f>
        <v xml:space="preserve"> </v>
      </c>
      <c r="R544" s="8" t="str">
        <f>IF(OR($A544="TUA",$A544="TYA"),"",IF(ISNUMBER(_xll.BDP($C544,"DUR_ADJ_OAS_MID")),_xll.BDP($C544,"DUR_ADJ_OAS_MID"),IF(ISNUMBER(_xll.BDP($E544&amp;" ISIN","DUR_ADJ_OAS_MID")),_xll.BDP($E544&amp;" ISIN","DUR_ADJ_OAS_MID")," ")))</f>
        <v xml:space="preserve"> </v>
      </c>
      <c r="S544" s="7" t="str">
        <f t="shared" si="8"/>
        <v xml:space="preserve"> </v>
      </c>
      <c r="AB544" s="8" t="s">
        <v>1938</v>
      </c>
    </row>
    <row r="545" spans="1:28" x14ac:dyDescent="0.25">
      <c r="A545" t="s">
        <v>1937</v>
      </c>
      <c r="B545" t="s">
        <v>2086</v>
      </c>
      <c r="C545" t="s">
        <v>2087</v>
      </c>
      <c r="D545" t="s">
        <v>2088</v>
      </c>
      <c r="E545" t="s">
        <v>2089</v>
      </c>
      <c r="G545" s="1">
        <v>147.90722540922911</v>
      </c>
      <c r="H545" s="1">
        <v>30.678328</v>
      </c>
      <c r="I545" s="2">
        <v>4537.5463746742626</v>
      </c>
      <c r="J545" s="3">
        <v>9.3479576514266492E-4</v>
      </c>
      <c r="K545" s="4">
        <v>4854051.0599999996</v>
      </c>
      <c r="L545" s="5">
        <v>225001</v>
      </c>
      <c r="M545" s="6">
        <v>21.573464380000001</v>
      </c>
      <c r="N545" s="7" t="str">
        <f>IF(ISNUMBER(_xll.BDP($C545, "DELTA_MID")),_xll.BDP($C545, "DELTA_MID")," ")</f>
        <v xml:space="preserve"> </v>
      </c>
      <c r="O545" s="7" t="str">
        <f>IF(ISNUMBER(N545),_xll.BDP($C545, "OPT_UNDL_TICKER"),"")</f>
        <v/>
      </c>
      <c r="P545" s="8" t="str">
        <f>IF(ISNUMBER(N545),_xll.BDP($C545, "OPT_UNDL_PX")," ")</f>
        <v xml:space="preserve"> </v>
      </c>
      <c r="Q545" s="7" t="str">
        <f>IF(ISNUMBER(N545),+G545*_xll.BDP($C545, "PX_POS_MULT_FACTOR")*P545/K545," ")</f>
        <v xml:space="preserve"> </v>
      </c>
      <c r="R545" s="8" t="str">
        <f>IF(OR($A545="TUA",$A545="TYA"),"",IF(ISNUMBER(_xll.BDP($C545,"DUR_ADJ_OAS_MID")),_xll.BDP($C545,"DUR_ADJ_OAS_MID"),IF(ISNUMBER(_xll.BDP($E545&amp;" ISIN","DUR_ADJ_OAS_MID")),_xll.BDP($E545&amp;" ISIN","DUR_ADJ_OAS_MID")," ")))</f>
        <v xml:space="preserve"> </v>
      </c>
      <c r="S545" s="7" t="str">
        <f t="shared" si="8"/>
        <v xml:space="preserve"> </v>
      </c>
      <c r="AB545" s="8" t="s">
        <v>1938</v>
      </c>
    </row>
    <row r="546" spans="1:28" x14ac:dyDescent="0.25">
      <c r="A546" t="s">
        <v>1937</v>
      </c>
      <c r="B546" t="s">
        <v>818</v>
      </c>
      <c r="C546" t="s">
        <v>2090</v>
      </c>
      <c r="D546" t="s">
        <v>820</v>
      </c>
      <c r="E546" t="s">
        <v>821</v>
      </c>
      <c r="F546" t="s">
        <v>822</v>
      </c>
      <c r="G546" s="1">
        <v>269.51750992641092</v>
      </c>
      <c r="H546" s="1">
        <v>259.47000000000003</v>
      </c>
      <c r="I546" s="2">
        <v>69931.708300605853</v>
      </c>
      <c r="J546" s="3">
        <v>1.4406875295746449E-2</v>
      </c>
      <c r="K546" s="4">
        <v>4854051.0599999996</v>
      </c>
      <c r="L546" s="5">
        <v>225001</v>
      </c>
      <c r="M546" s="6">
        <v>21.573464380000001</v>
      </c>
      <c r="N546" s="7" t="str">
        <f>IF(ISNUMBER(_xll.BDP($C546, "DELTA_MID")),_xll.BDP($C546, "DELTA_MID")," ")</f>
        <v xml:space="preserve"> </v>
      </c>
      <c r="O546" s="7" t="str">
        <f>IF(ISNUMBER(N546),_xll.BDP($C546, "OPT_UNDL_TICKER"),"")</f>
        <v/>
      </c>
      <c r="P546" s="8" t="str">
        <f>IF(ISNUMBER(N546),_xll.BDP($C546, "OPT_UNDL_PX")," ")</f>
        <v xml:space="preserve"> </v>
      </c>
      <c r="Q546" s="7" t="str">
        <f>IF(ISNUMBER(N546),+G546*_xll.BDP($C546, "PX_POS_MULT_FACTOR")*P546/K546," ")</f>
        <v xml:space="preserve"> </v>
      </c>
      <c r="R546" s="8" t="str">
        <f>IF(OR($A546="TUA",$A546="TYA"),"",IF(ISNUMBER(_xll.BDP($C546,"DUR_ADJ_OAS_MID")),_xll.BDP($C546,"DUR_ADJ_OAS_MID"),IF(ISNUMBER(_xll.BDP($E546&amp;" ISIN","DUR_ADJ_OAS_MID")),_xll.BDP($E546&amp;" ISIN","DUR_ADJ_OAS_MID")," ")))</f>
        <v xml:space="preserve"> </v>
      </c>
      <c r="S546" s="7" t="str">
        <f t="shared" si="8"/>
        <v xml:space="preserve"> </v>
      </c>
      <c r="AB546" s="8" t="s">
        <v>1938</v>
      </c>
    </row>
    <row r="547" spans="1:28" x14ac:dyDescent="0.25">
      <c r="A547" t="s">
        <v>1937</v>
      </c>
      <c r="B547" t="s">
        <v>2091</v>
      </c>
      <c r="C547" t="s">
        <v>2092</v>
      </c>
      <c r="D547" t="s">
        <v>2093</v>
      </c>
      <c r="E547" t="s">
        <v>2094</v>
      </c>
      <c r="G547" s="1">
        <v>4.6496274097821004</v>
      </c>
      <c r="H547" s="1">
        <v>1589.03388</v>
      </c>
      <c r="I547" s="2">
        <v>7388.4154835204017</v>
      </c>
      <c r="J547" s="3">
        <v>1.5221132600777381E-3</v>
      </c>
      <c r="K547" s="4">
        <v>4854051.0599999996</v>
      </c>
      <c r="L547" s="5">
        <v>225001</v>
      </c>
      <c r="M547" s="6">
        <v>21.573464380000001</v>
      </c>
      <c r="N547" s="7" t="str">
        <f>IF(ISNUMBER(_xll.BDP($C547, "DELTA_MID")),_xll.BDP($C547, "DELTA_MID")," ")</f>
        <v xml:space="preserve"> </v>
      </c>
      <c r="O547" s="7" t="str">
        <f>IF(ISNUMBER(N547),_xll.BDP($C547, "OPT_UNDL_TICKER"),"")</f>
        <v/>
      </c>
      <c r="P547" s="8" t="str">
        <f>IF(ISNUMBER(N547),_xll.BDP($C547, "OPT_UNDL_PX")," ")</f>
        <v xml:space="preserve"> </v>
      </c>
      <c r="Q547" s="7" t="str">
        <f>IF(ISNUMBER(N547),+G547*_xll.BDP($C547, "PX_POS_MULT_FACTOR")*P547/K547," ")</f>
        <v xml:space="preserve"> </v>
      </c>
      <c r="R547" s="8" t="str">
        <f>IF(OR($A547="TUA",$A547="TYA"),"",IF(ISNUMBER(_xll.BDP($C547,"DUR_ADJ_OAS_MID")),_xll.BDP($C547,"DUR_ADJ_OAS_MID"),IF(ISNUMBER(_xll.BDP($E547&amp;" ISIN","DUR_ADJ_OAS_MID")),_xll.BDP($E547&amp;" ISIN","DUR_ADJ_OAS_MID")," ")))</f>
        <v xml:space="preserve"> </v>
      </c>
      <c r="S547" s="7" t="str">
        <f t="shared" si="8"/>
        <v xml:space="preserve"> </v>
      </c>
      <c r="AB547" s="8" t="s">
        <v>1938</v>
      </c>
    </row>
    <row r="548" spans="1:28" x14ac:dyDescent="0.25">
      <c r="A548" t="s">
        <v>1937</v>
      </c>
      <c r="B548" t="s">
        <v>2095</v>
      </c>
      <c r="C548" t="s">
        <v>2096</v>
      </c>
      <c r="D548" t="s">
        <v>2097</v>
      </c>
      <c r="E548" t="s">
        <v>2098</v>
      </c>
      <c r="F548" t="s">
        <v>2099</v>
      </c>
      <c r="G548" s="1">
        <v>80.266365099109336</v>
      </c>
      <c r="H548" s="1">
        <v>80.959999999999994</v>
      </c>
      <c r="I548" s="2">
        <v>6498.3649184238911</v>
      </c>
      <c r="J548" s="3">
        <v>1.3387508367956661E-3</v>
      </c>
      <c r="K548" s="4">
        <v>4854051.0599999996</v>
      </c>
      <c r="L548" s="5">
        <v>225001</v>
      </c>
      <c r="M548" s="6">
        <v>21.573464380000001</v>
      </c>
      <c r="N548" s="7" t="str">
        <f>IF(ISNUMBER(_xll.BDP($C548, "DELTA_MID")),_xll.BDP($C548, "DELTA_MID")," ")</f>
        <v xml:space="preserve"> </v>
      </c>
      <c r="O548" s="7" t="str">
        <f>IF(ISNUMBER(N548),_xll.BDP($C548, "OPT_UNDL_TICKER"),"")</f>
        <v/>
      </c>
      <c r="P548" s="8" t="str">
        <f>IF(ISNUMBER(N548),_xll.BDP($C548, "OPT_UNDL_PX")," ")</f>
        <v xml:space="preserve"> </v>
      </c>
      <c r="Q548" s="7" t="str">
        <f>IF(ISNUMBER(N548),+G548*_xll.BDP($C548, "PX_POS_MULT_FACTOR")*P548/K548," ")</f>
        <v xml:space="preserve"> </v>
      </c>
      <c r="R548" s="8" t="str">
        <f>IF(OR($A548="TUA",$A548="TYA"),"",IF(ISNUMBER(_xll.BDP($C548,"DUR_ADJ_OAS_MID")),_xll.BDP($C548,"DUR_ADJ_OAS_MID"),IF(ISNUMBER(_xll.BDP($E548&amp;" ISIN","DUR_ADJ_OAS_MID")),_xll.BDP($E548&amp;" ISIN","DUR_ADJ_OAS_MID")," ")))</f>
        <v xml:space="preserve"> </v>
      </c>
      <c r="S548" s="7" t="str">
        <f t="shared" si="8"/>
        <v xml:space="preserve"> </v>
      </c>
      <c r="AB548" s="8" t="s">
        <v>1938</v>
      </c>
    </row>
    <row r="549" spans="1:28" x14ac:dyDescent="0.25">
      <c r="A549" t="s">
        <v>1937</v>
      </c>
      <c r="B549" t="s">
        <v>2100</v>
      </c>
      <c r="C549" t="s">
        <v>2101</v>
      </c>
      <c r="D549" t="s">
        <v>2102</v>
      </c>
      <c r="E549" t="s">
        <v>2103</v>
      </c>
      <c r="G549" s="1">
        <v>1119.413189589493</v>
      </c>
      <c r="H549" s="1">
        <v>6.1092248000000007</v>
      </c>
      <c r="I549" s="2">
        <v>6838.7468192872357</v>
      </c>
      <c r="J549" s="3">
        <v>1.408874100159803E-3</v>
      </c>
      <c r="K549" s="4">
        <v>4854051.0599999996</v>
      </c>
      <c r="L549" s="5">
        <v>225001</v>
      </c>
      <c r="M549" s="6">
        <v>21.573464380000001</v>
      </c>
      <c r="N549" s="7" t="str">
        <f>IF(ISNUMBER(_xll.BDP($C549, "DELTA_MID")),_xll.BDP($C549, "DELTA_MID")," ")</f>
        <v xml:space="preserve"> </v>
      </c>
      <c r="O549" s="7" t="str">
        <f>IF(ISNUMBER(N549),_xll.BDP($C549, "OPT_UNDL_TICKER"),"")</f>
        <v/>
      </c>
      <c r="P549" s="8" t="str">
        <f>IF(ISNUMBER(N549),_xll.BDP($C549, "OPT_UNDL_PX")," ")</f>
        <v xml:space="preserve"> </v>
      </c>
      <c r="Q549" s="7" t="str">
        <f>IF(ISNUMBER(N549),+G549*_xll.BDP($C549, "PX_POS_MULT_FACTOR")*P549/K549," ")</f>
        <v xml:space="preserve"> </v>
      </c>
      <c r="R549" s="8" t="str">
        <f>IF(OR($A549="TUA",$A549="TYA"),"",IF(ISNUMBER(_xll.BDP($C549,"DUR_ADJ_OAS_MID")),_xll.BDP($C549,"DUR_ADJ_OAS_MID"),IF(ISNUMBER(_xll.BDP($E549&amp;" ISIN","DUR_ADJ_OAS_MID")),_xll.BDP($E549&amp;" ISIN","DUR_ADJ_OAS_MID")," ")))</f>
        <v xml:space="preserve"> </v>
      </c>
      <c r="S549" s="7" t="str">
        <f t="shared" si="8"/>
        <v xml:space="preserve"> </v>
      </c>
      <c r="AB549" s="8" t="s">
        <v>1938</v>
      </c>
    </row>
    <row r="550" spans="1:28" x14ac:dyDescent="0.25">
      <c r="A550" t="s">
        <v>1937</v>
      </c>
      <c r="B550" t="s">
        <v>2104</v>
      </c>
      <c r="C550" t="s">
        <v>2105</v>
      </c>
      <c r="D550" t="s">
        <v>2106</v>
      </c>
      <c r="E550" t="s">
        <v>2107</v>
      </c>
      <c r="G550" s="1">
        <v>86.580756383705676</v>
      </c>
      <c r="H550" s="1">
        <v>59.91216</v>
      </c>
      <c r="I550" s="2">
        <v>5187.2401293815956</v>
      </c>
      <c r="J550" s="3">
        <v>1.0686414430468711E-3</v>
      </c>
      <c r="K550" s="4">
        <v>4854051.0599999996</v>
      </c>
      <c r="L550" s="5">
        <v>225001</v>
      </c>
      <c r="M550" s="6">
        <v>21.573464380000001</v>
      </c>
      <c r="N550" s="7" t="str">
        <f>IF(ISNUMBER(_xll.BDP($C550, "DELTA_MID")),_xll.BDP($C550, "DELTA_MID")," ")</f>
        <v xml:space="preserve"> </v>
      </c>
      <c r="O550" s="7" t="str">
        <f>IF(ISNUMBER(N550),_xll.BDP($C550, "OPT_UNDL_TICKER"),"")</f>
        <v/>
      </c>
      <c r="P550" s="8" t="str">
        <f>IF(ISNUMBER(N550),_xll.BDP($C550, "OPT_UNDL_PX")," ")</f>
        <v xml:space="preserve"> </v>
      </c>
      <c r="Q550" s="7" t="str">
        <f>IF(ISNUMBER(N550),+G550*_xll.BDP($C550, "PX_POS_MULT_FACTOR")*P550/K550," ")</f>
        <v xml:space="preserve"> </v>
      </c>
      <c r="R550" s="8" t="str">
        <f>IF(OR($A550="TUA",$A550="TYA"),"",IF(ISNUMBER(_xll.BDP($C550,"DUR_ADJ_OAS_MID")),_xll.BDP($C550,"DUR_ADJ_OAS_MID"),IF(ISNUMBER(_xll.BDP($E550&amp;" ISIN","DUR_ADJ_OAS_MID")),_xll.BDP($E550&amp;" ISIN","DUR_ADJ_OAS_MID")," ")))</f>
        <v xml:space="preserve"> </v>
      </c>
      <c r="S550" s="7" t="str">
        <f t="shared" si="8"/>
        <v xml:space="preserve"> </v>
      </c>
      <c r="AB550" s="8" t="s">
        <v>1938</v>
      </c>
    </row>
    <row r="551" spans="1:28" x14ac:dyDescent="0.25">
      <c r="A551" t="s">
        <v>1937</v>
      </c>
      <c r="B551" t="s">
        <v>2108</v>
      </c>
      <c r="C551" t="s">
        <v>2109</v>
      </c>
      <c r="D551" t="s">
        <v>2110</v>
      </c>
      <c r="E551" t="s">
        <v>2111</v>
      </c>
      <c r="G551" s="1">
        <v>311.56501593619379</v>
      </c>
      <c r="H551" s="1">
        <v>6.2238295000000008</v>
      </c>
      <c r="I551" s="2">
        <v>1939.1275373516539</v>
      </c>
      <c r="J551" s="3">
        <v>3.994864317211476E-4</v>
      </c>
      <c r="K551" s="4">
        <v>4854051.0599999996</v>
      </c>
      <c r="L551" s="5">
        <v>225001</v>
      </c>
      <c r="M551" s="6">
        <v>21.573464380000001</v>
      </c>
      <c r="N551" s="7" t="str">
        <f>IF(ISNUMBER(_xll.BDP($C551, "DELTA_MID")),_xll.BDP($C551, "DELTA_MID")," ")</f>
        <v xml:space="preserve"> </v>
      </c>
      <c r="O551" s="7" t="str">
        <f>IF(ISNUMBER(N551),_xll.BDP($C551, "OPT_UNDL_TICKER"),"")</f>
        <v/>
      </c>
      <c r="P551" s="8" t="str">
        <f>IF(ISNUMBER(N551),_xll.BDP($C551, "OPT_UNDL_PX")," ")</f>
        <v xml:space="preserve"> </v>
      </c>
      <c r="Q551" s="7" t="str">
        <f>IF(ISNUMBER(N551),+G551*_xll.BDP($C551, "PX_POS_MULT_FACTOR")*P551/K551," ")</f>
        <v xml:space="preserve"> </v>
      </c>
      <c r="R551" s="8" t="str">
        <f>IF(OR($A551="TUA",$A551="TYA"),"",IF(ISNUMBER(_xll.BDP($C551,"DUR_ADJ_OAS_MID")),_xll.BDP($C551,"DUR_ADJ_OAS_MID"),IF(ISNUMBER(_xll.BDP($E551&amp;" ISIN","DUR_ADJ_OAS_MID")),_xll.BDP($E551&amp;" ISIN","DUR_ADJ_OAS_MID")," ")))</f>
        <v xml:space="preserve"> </v>
      </c>
      <c r="S551" s="7" t="str">
        <f t="shared" si="8"/>
        <v xml:space="preserve"> </v>
      </c>
      <c r="AB551" s="8" t="s">
        <v>1938</v>
      </c>
    </row>
    <row r="552" spans="1:28" x14ac:dyDescent="0.25">
      <c r="A552" t="s">
        <v>1937</v>
      </c>
      <c r="B552" t="s">
        <v>2112</v>
      </c>
      <c r="C552" t="s">
        <v>2113</v>
      </c>
      <c r="D552" t="s">
        <v>2114</v>
      </c>
      <c r="E552" t="s">
        <v>2115</v>
      </c>
      <c r="G552" s="1">
        <v>78.6343608769334</v>
      </c>
      <c r="H552" s="1">
        <v>154.841162</v>
      </c>
      <c r="I552" s="2">
        <v>12175.83581131171</v>
      </c>
      <c r="J552" s="3">
        <v>2.508386430387428E-3</v>
      </c>
      <c r="K552" s="4">
        <v>4854051.0599999996</v>
      </c>
      <c r="L552" s="5">
        <v>225001</v>
      </c>
      <c r="M552" s="6">
        <v>21.573464380000001</v>
      </c>
      <c r="N552" s="7" t="str">
        <f>IF(ISNUMBER(_xll.BDP($C552, "DELTA_MID")),_xll.BDP($C552, "DELTA_MID")," ")</f>
        <v xml:space="preserve"> </v>
      </c>
      <c r="O552" s="7" t="str">
        <f>IF(ISNUMBER(N552),_xll.BDP($C552, "OPT_UNDL_TICKER"),"")</f>
        <v/>
      </c>
      <c r="P552" s="8" t="str">
        <f>IF(ISNUMBER(N552),_xll.BDP($C552, "OPT_UNDL_PX")," ")</f>
        <v xml:space="preserve"> </v>
      </c>
      <c r="Q552" s="7" t="str">
        <f>IF(ISNUMBER(N552),+G552*_xll.BDP($C552, "PX_POS_MULT_FACTOR")*P552/K552," ")</f>
        <v xml:space="preserve"> </v>
      </c>
      <c r="R552" s="8" t="str">
        <f>IF(OR($A552="TUA",$A552="TYA"),"",IF(ISNUMBER(_xll.BDP($C552,"DUR_ADJ_OAS_MID")),_xll.BDP($C552,"DUR_ADJ_OAS_MID"),IF(ISNUMBER(_xll.BDP($E552&amp;" ISIN","DUR_ADJ_OAS_MID")),_xll.BDP($E552&amp;" ISIN","DUR_ADJ_OAS_MID")," ")))</f>
        <v xml:space="preserve"> </v>
      </c>
      <c r="S552" s="7" t="str">
        <f t="shared" si="8"/>
        <v xml:space="preserve"> </v>
      </c>
      <c r="AB552" s="8" t="s">
        <v>1938</v>
      </c>
    </row>
    <row r="553" spans="1:28" x14ac:dyDescent="0.25">
      <c r="A553" t="s">
        <v>1937</v>
      </c>
      <c r="B553" t="s">
        <v>2116</v>
      </c>
      <c r="C553" t="s">
        <v>2117</v>
      </c>
      <c r="D553" t="s">
        <v>2118</v>
      </c>
      <c r="E553" t="s">
        <v>2119</v>
      </c>
      <c r="F553" t="s">
        <v>2120</v>
      </c>
      <c r="G553" s="1">
        <v>238.18524889426769</v>
      </c>
      <c r="H553" s="1">
        <v>58.96</v>
      </c>
      <c r="I553" s="2">
        <v>14043.402274806031</v>
      </c>
      <c r="J553" s="3">
        <v>2.8931303155278359E-3</v>
      </c>
      <c r="K553" s="4">
        <v>4854051.0599999996</v>
      </c>
      <c r="L553" s="5">
        <v>225001</v>
      </c>
      <c r="M553" s="6">
        <v>21.573464380000001</v>
      </c>
      <c r="N553" s="7" t="str">
        <f>IF(ISNUMBER(_xll.BDP($C553, "DELTA_MID")),_xll.BDP($C553, "DELTA_MID")," ")</f>
        <v xml:space="preserve"> </v>
      </c>
      <c r="O553" s="7" t="str">
        <f>IF(ISNUMBER(N553),_xll.BDP($C553, "OPT_UNDL_TICKER"),"")</f>
        <v/>
      </c>
      <c r="P553" s="8" t="str">
        <f>IF(ISNUMBER(N553),_xll.BDP($C553, "OPT_UNDL_PX")," ")</f>
        <v xml:space="preserve"> </v>
      </c>
      <c r="Q553" s="7" t="str">
        <f>IF(ISNUMBER(N553),+G553*_xll.BDP($C553, "PX_POS_MULT_FACTOR")*P553/K553," ")</f>
        <v xml:space="preserve"> </v>
      </c>
      <c r="R553" s="8" t="str">
        <f>IF(OR($A553="TUA",$A553="TYA"),"",IF(ISNUMBER(_xll.BDP($C553,"DUR_ADJ_OAS_MID")),_xll.BDP($C553,"DUR_ADJ_OAS_MID"),IF(ISNUMBER(_xll.BDP($E553&amp;" ISIN","DUR_ADJ_OAS_MID")),_xll.BDP($E553&amp;" ISIN","DUR_ADJ_OAS_MID")," ")))</f>
        <v xml:space="preserve"> </v>
      </c>
      <c r="S553" s="7" t="str">
        <f t="shared" si="8"/>
        <v xml:space="preserve"> </v>
      </c>
      <c r="AB553" s="8" t="s">
        <v>1938</v>
      </c>
    </row>
    <row r="554" spans="1:28" x14ac:dyDescent="0.25">
      <c r="A554" t="s">
        <v>1937</v>
      </c>
      <c r="B554" t="s">
        <v>2121</v>
      </c>
      <c r="C554" t="s">
        <v>2122</v>
      </c>
      <c r="D554" t="s">
        <v>2123</v>
      </c>
      <c r="E554" t="s">
        <v>2124</v>
      </c>
      <c r="G554" s="1">
        <v>296.84529998773797</v>
      </c>
      <c r="H554" s="1">
        <v>40.545141600000001</v>
      </c>
      <c r="I554" s="2">
        <v>12035.634721297311</v>
      </c>
      <c r="J554" s="3">
        <v>2.4795031145175709E-3</v>
      </c>
      <c r="K554" s="4">
        <v>4854051.0599999996</v>
      </c>
      <c r="L554" s="5">
        <v>225001</v>
      </c>
      <c r="M554" s="6">
        <v>21.573464380000001</v>
      </c>
      <c r="N554" s="7" t="str">
        <f>IF(ISNUMBER(_xll.BDP($C554, "DELTA_MID")),_xll.BDP($C554, "DELTA_MID")," ")</f>
        <v xml:space="preserve"> </v>
      </c>
      <c r="O554" s="7" t="str">
        <f>IF(ISNUMBER(N554),_xll.BDP($C554, "OPT_UNDL_TICKER"),"")</f>
        <v/>
      </c>
      <c r="P554" s="8" t="str">
        <f>IF(ISNUMBER(N554),_xll.BDP($C554, "OPT_UNDL_PX")," ")</f>
        <v xml:space="preserve"> </v>
      </c>
      <c r="Q554" s="7" t="str">
        <f>IF(ISNUMBER(N554),+G554*_xll.BDP($C554, "PX_POS_MULT_FACTOR")*P554/K554," ")</f>
        <v xml:space="preserve"> </v>
      </c>
      <c r="R554" s="8" t="str">
        <f>IF(OR($A554="TUA",$A554="TYA"),"",IF(ISNUMBER(_xll.BDP($C554,"DUR_ADJ_OAS_MID")),_xll.BDP($C554,"DUR_ADJ_OAS_MID"),IF(ISNUMBER(_xll.BDP($E554&amp;" ISIN","DUR_ADJ_OAS_MID")),_xll.BDP($E554&amp;" ISIN","DUR_ADJ_OAS_MID")," ")))</f>
        <v xml:space="preserve"> </v>
      </c>
      <c r="S554" s="7" t="str">
        <f t="shared" si="8"/>
        <v xml:space="preserve"> </v>
      </c>
      <c r="AB554" s="8" t="s">
        <v>1938</v>
      </c>
    </row>
    <row r="555" spans="1:28" x14ac:dyDescent="0.25">
      <c r="A555" t="s">
        <v>1937</v>
      </c>
      <c r="B555" t="s">
        <v>2125</v>
      </c>
      <c r="C555" t="s">
        <v>2126</v>
      </c>
      <c r="D555" t="s">
        <v>2127</v>
      </c>
      <c r="E555" t="s">
        <v>2128</v>
      </c>
      <c r="F555" t="s">
        <v>2129</v>
      </c>
      <c r="G555" s="1">
        <v>122.8390419170596</v>
      </c>
      <c r="H555" s="1">
        <v>171.41</v>
      </c>
      <c r="I555" s="2">
        <v>21055.840175003181</v>
      </c>
      <c r="J555" s="3">
        <v>4.3377871214653396E-3</v>
      </c>
      <c r="K555" s="4">
        <v>4854051.0599999996</v>
      </c>
      <c r="L555" s="5">
        <v>225001</v>
      </c>
      <c r="M555" s="6">
        <v>21.573464380000001</v>
      </c>
      <c r="N555" s="7" t="str">
        <f>IF(ISNUMBER(_xll.BDP($C555, "DELTA_MID")),_xll.BDP($C555, "DELTA_MID")," ")</f>
        <v xml:space="preserve"> </v>
      </c>
      <c r="O555" s="7" t="str">
        <f>IF(ISNUMBER(N555),_xll.BDP($C555, "OPT_UNDL_TICKER"),"")</f>
        <v/>
      </c>
      <c r="P555" s="8" t="str">
        <f>IF(ISNUMBER(N555),_xll.BDP($C555, "OPT_UNDL_PX")," ")</f>
        <v xml:space="preserve"> </v>
      </c>
      <c r="Q555" s="7" t="str">
        <f>IF(ISNUMBER(N555),+G555*_xll.BDP($C555, "PX_POS_MULT_FACTOR")*P555/K555," ")</f>
        <v xml:space="preserve"> </v>
      </c>
      <c r="R555" s="8" t="str">
        <f>IF(OR($A555="TUA",$A555="TYA"),"",IF(ISNUMBER(_xll.BDP($C555,"DUR_ADJ_OAS_MID")),_xll.BDP($C555,"DUR_ADJ_OAS_MID"),IF(ISNUMBER(_xll.BDP($E555&amp;" ISIN","DUR_ADJ_OAS_MID")),_xll.BDP($E555&amp;" ISIN","DUR_ADJ_OAS_MID")," ")))</f>
        <v xml:space="preserve"> </v>
      </c>
      <c r="S555" s="7" t="str">
        <f t="shared" si="8"/>
        <v xml:space="preserve"> </v>
      </c>
      <c r="AB555" s="8" t="s">
        <v>1938</v>
      </c>
    </row>
    <row r="556" spans="1:28" x14ac:dyDescent="0.25">
      <c r="A556" t="s">
        <v>1937</v>
      </c>
      <c r="B556" t="s">
        <v>842</v>
      </c>
      <c r="C556" t="s">
        <v>2130</v>
      </c>
      <c r="D556" t="s">
        <v>844</v>
      </c>
      <c r="E556" t="s">
        <v>845</v>
      </c>
      <c r="F556" t="s">
        <v>846</v>
      </c>
      <c r="G556" s="1">
        <v>141.23032179783661</v>
      </c>
      <c r="H556" s="1">
        <v>137.46</v>
      </c>
      <c r="I556" s="2">
        <v>19413.520034330621</v>
      </c>
      <c r="J556" s="3">
        <v>3.9994470174219031E-3</v>
      </c>
      <c r="K556" s="4">
        <v>4854051.0599999996</v>
      </c>
      <c r="L556" s="5">
        <v>225001</v>
      </c>
      <c r="M556" s="6">
        <v>21.573464380000001</v>
      </c>
      <c r="N556" s="7" t="str">
        <f>IF(ISNUMBER(_xll.BDP($C556, "DELTA_MID")),_xll.BDP($C556, "DELTA_MID")," ")</f>
        <v xml:space="preserve"> </v>
      </c>
      <c r="O556" s="7" t="str">
        <f>IF(ISNUMBER(N556),_xll.BDP($C556, "OPT_UNDL_TICKER"),"")</f>
        <v/>
      </c>
      <c r="P556" s="8" t="str">
        <f>IF(ISNUMBER(N556),_xll.BDP($C556, "OPT_UNDL_PX")," ")</f>
        <v xml:space="preserve"> </v>
      </c>
      <c r="Q556" s="7" t="str">
        <f>IF(ISNUMBER(N556),+G556*_xll.BDP($C556, "PX_POS_MULT_FACTOR")*P556/K556," ")</f>
        <v xml:space="preserve"> </v>
      </c>
      <c r="R556" s="8" t="str">
        <f>IF(OR($A556="TUA",$A556="TYA"),"",IF(ISNUMBER(_xll.BDP($C556,"DUR_ADJ_OAS_MID")),_xll.BDP($C556,"DUR_ADJ_OAS_MID"),IF(ISNUMBER(_xll.BDP($E556&amp;" ISIN","DUR_ADJ_OAS_MID")),_xll.BDP($E556&amp;" ISIN","DUR_ADJ_OAS_MID")," ")))</f>
        <v xml:space="preserve"> </v>
      </c>
      <c r="S556" s="7" t="str">
        <f t="shared" si="8"/>
        <v xml:space="preserve"> </v>
      </c>
      <c r="AB556" s="8" t="s">
        <v>1938</v>
      </c>
    </row>
    <row r="557" spans="1:28" x14ac:dyDescent="0.25">
      <c r="A557" t="s">
        <v>1937</v>
      </c>
      <c r="B557" t="s">
        <v>2131</v>
      </c>
      <c r="C557" t="s">
        <v>2132</v>
      </c>
      <c r="D557" t="s">
        <v>2133</v>
      </c>
      <c r="E557" t="s">
        <v>2134</v>
      </c>
      <c r="F557" t="s">
        <v>2135</v>
      </c>
      <c r="G557" s="1">
        <v>422.39719687133282</v>
      </c>
      <c r="H557" s="1">
        <v>87.5</v>
      </c>
      <c r="I557" s="2">
        <v>36959.754726241619</v>
      </c>
      <c r="J557" s="3">
        <v>7.6142080644371344E-3</v>
      </c>
      <c r="K557" s="4">
        <v>4854051.0599999996</v>
      </c>
      <c r="L557" s="5">
        <v>225001</v>
      </c>
      <c r="M557" s="6">
        <v>21.573464380000001</v>
      </c>
      <c r="N557" s="7" t="str">
        <f>IF(ISNUMBER(_xll.BDP($C557, "DELTA_MID")),_xll.BDP($C557, "DELTA_MID")," ")</f>
        <v xml:space="preserve"> </v>
      </c>
      <c r="O557" s="7" t="str">
        <f>IF(ISNUMBER(N557),_xll.BDP($C557, "OPT_UNDL_TICKER"),"")</f>
        <v/>
      </c>
      <c r="P557" s="8" t="str">
        <f>IF(ISNUMBER(N557),_xll.BDP($C557, "OPT_UNDL_PX")," ")</f>
        <v xml:space="preserve"> </v>
      </c>
      <c r="Q557" s="7" t="str">
        <f>IF(ISNUMBER(N557),+G557*_xll.BDP($C557, "PX_POS_MULT_FACTOR")*P557/K557," ")</f>
        <v xml:space="preserve"> </v>
      </c>
      <c r="R557" s="8" t="str">
        <f>IF(OR($A557="TUA",$A557="TYA"),"",IF(ISNUMBER(_xll.BDP($C557,"DUR_ADJ_OAS_MID")),_xll.BDP($C557,"DUR_ADJ_OAS_MID"),IF(ISNUMBER(_xll.BDP($E557&amp;" ISIN","DUR_ADJ_OAS_MID")),_xll.BDP($E557&amp;" ISIN","DUR_ADJ_OAS_MID")," ")))</f>
        <v xml:space="preserve"> </v>
      </c>
      <c r="S557" s="7" t="str">
        <f t="shared" si="8"/>
        <v xml:space="preserve"> </v>
      </c>
      <c r="AB557" s="8" t="s">
        <v>1938</v>
      </c>
    </row>
    <row r="558" spans="1:28" x14ac:dyDescent="0.25">
      <c r="A558" t="s">
        <v>1937</v>
      </c>
      <c r="B558" t="s">
        <v>277</v>
      </c>
      <c r="C558" t="s">
        <v>2136</v>
      </c>
      <c r="D558" t="s">
        <v>279</v>
      </c>
      <c r="E558" t="s">
        <v>280</v>
      </c>
      <c r="F558" t="s">
        <v>281</v>
      </c>
      <c r="G558" s="1">
        <v>526.49525642172341</v>
      </c>
      <c r="H558" s="1">
        <v>15.97</v>
      </c>
      <c r="I558" s="2">
        <v>8408.1292450549226</v>
      </c>
      <c r="J558" s="3">
        <v>1.732188050995682E-3</v>
      </c>
      <c r="K558" s="4">
        <v>4854051.0599999996</v>
      </c>
      <c r="L558" s="5">
        <v>225001</v>
      </c>
      <c r="M558" s="6">
        <v>21.573464380000001</v>
      </c>
      <c r="N558" s="7" t="str">
        <f>IF(ISNUMBER(_xll.BDP($C558, "DELTA_MID")),_xll.BDP($C558, "DELTA_MID")," ")</f>
        <v xml:space="preserve"> </v>
      </c>
      <c r="O558" s="7" t="str">
        <f>IF(ISNUMBER(N558),_xll.BDP($C558, "OPT_UNDL_TICKER"),"")</f>
        <v/>
      </c>
      <c r="P558" s="8" t="str">
        <f>IF(ISNUMBER(N558),_xll.BDP($C558, "OPT_UNDL_PX")," ")</f>
        <v xml:space="preserve"> </v>
      </c>
      <c r="Q558" s="7" t="str">
        <f>IF(ISNUMBER(N558),+G558*_xll.BDP($C558, "PX_POS_MULT_FACTOR")*P558/K558," ")</f>
        <v xml:space="preserve"> </v>
      </c>
      <c r="R558" s="8" t="str">
        <f>IF(OR($A558="TUA",$A558="TYA"),"",IF(ISNUMBER(_xll.BDP($C558,"DUR_ADJ_OAS_MID")),_xll.BDP($C558,"DUR_ADJ_OAS_MID"),IF(ISNUMBER(_xll.BDP($E558&amp;" ISIN","DUR_ADJ_OAS_MID")),_xll.BDP($E558&amp;" ISIN","DUR_ADJ_OAS_MID")," ")))</f>
        <v xml:space="preserve"> </v>
      </c>
      <c r="S558" s="7" t="str">
        <f t="shared" si="8"/>
        <v xml:space="preserve"> </v>
      </c>
      <c r="AB558" s="8" t="s">
        <v>1938</v>
      </c>
    </row>
    <row r="559" spans="1:28" x14ac:dyDescent="0.25">
      <c r="A559" t="s">
        <v>1937</v>
      </c>
      <c r="B559" t="s">
        <v>2137</v>
      </c>
      <c r="C559" t="s">
        <v>2138</v>
      </c>
      <c r="D559" t="s">
        <v>2139</v>
      </c>
      <c r="E559" t="s">
        <v>2140</v>
      </c>
      <c r="F559" t="s">
        <v>2141</v>
      </c>
      <c r="G559" s="1">
        <v>297.30798243909982</v>
      </c>
      <c r="H559" s="1">
        <v>172.61</v>
      </c>
      <c r="I559" s="2">
        <v>51318.330848813021</v>
      </c>
      <c r="J559" s="3">
        <v>1.0572268444331741E-2</v>
      </c>
      <c r="K559" s="4">
        <v>4854051.0599999996</v>
      </c>
      <c r="L559" s="5">
        <v>225001</v>
      </c>
      <c r="M559" s="6">
        <v>21.573464380000001</v>
      </c>
      <c r="N559" s="7" t="str">
        <f>IF(ISNUMBER(_xll.BDP($C559, "DELTA_MID")),_xll.BDP($C559, "DELTA_MID")," ")</f>
        <v xml:space="preserve"> </v>
      </c>
      <c r="O559" s="7" t="str">
        <f>IF(ISNUMBER(N559),_xll.BDP($C559, "OPT_UNDL_TICKER"),"")</f>
        <v/>
      </c>
      <c r="P559" s="8" t="str">
        <f>IF(ISNUMBER(N559),_xll.BDP($C559, "OPT_UNDL_PX")," ")</f>
        <v xml:space="preserve"> </v>
      </c>
      <c r="Q559" s="7" t="str">
        <f>IF(ISNUMBER(N559),+G559*_xll.BDP($C559, "PX_POS_MULT_FACTOR")*P559/K559," ")</f>
        <v xml:space="preserve"> </v>
      </c>
      <c r="R559" s="8" t="str">
        <f>IF(OR($A559="TUA",$A559="TYA"),"",IF(ISNUMBER(_xll.BDP($C559,"DUR_ADJ_OAS_MID")),_xll.BDP($C559,"DUR_ADJ_OAS_MID"),IF(ISNUMBER(_xll.BDP($E559&amp;" ISIN","DUR_ADJ_OAS_MID")),_xll.BDP($E559&amp;" ISIN","DUR_ADJ_OAS_MID")," ")))</f>
        <v xml:space="preserve"> </v>
      </c>
      <c r="S559" s="7" t="str">
        <f t="shared" si="8"/>
        <v xml:space="preserve"> </v>
      </c>
      <c r="AB559" s="8" t="s">
        <v>1938</v>
      </c>
    </row>
    <row r="560" spans="1:28" x14ac:dyDescent="0.25">
      <c r="A560" t="s">
        <v>1937</v>
      </c>
      <c r="B560" t="s">
        <v>2142</v>
      </c>
      <c r="C560" t="s">
        <v>2143</v>
      </c>
      <c r="D560" t="s">
        <v>2144</v>
      </c>
      <c r="E560" t="s">
        <v>2145</v>
      </c>
      <c r="F560" t="s">
        <v>2146</v>
      </c>
      <c r="G560" s="1">
        <v>430.47531340579911</v>
      </c>
      <c r="H560" s="1">
        <v>71.2</v>
      </c>
      <c r="I560" s="2">
        <v>30649.8423144929</v>
      </c>
      <c r="J560" s="3">
        <v>6.3142809862599394E-3</v>
      </c>
      <c r="K560" s="4">
        <v>4854051.0599999996</v>
      </c>
      <c r="L560" s="5">
        <v>225001</v>
      </c>
      <c r="M560" s="6">
        <v>21.573464380000001</v>
      </c>
      <c r="N560" s="7" t="str">
        <f>IF(ISNUMBER(_xll.BDP($C560, "DELTA_MID")),_xll.BDP($C560, "DELTA_MID")," ")</f>
        <v xml:space="preserve"> </v>
      </c>
      <c r="O560" s="7" t="str">
        <f>IF(ISNUMBER(N560),_xll.BDP($C560, "OPT_UNDL_TICKER"),"")</f>
        <v/>
      </c>
      <c r="P560" s="8" t="str">
        <f>IF(ISNUMBER(N560),_xll.BDP($C560, "OPT_UNDL_PX")," ")</f>
        <v xml:space="preserve"> </v>
      </c>
      <c r="Q560" s="7" t="str">
        <f>IF(ISNUMBER(N560),+G560*_xll.BDP($C560, "PX_POS_MULT_FACTOR")*P560/K560," ")</f>
        <v xml:space="preserve"> </v>
      </c>
      <c r="R560" s="8" t="str">
        <f>IF(OR($A560="TUA",$A560="TYA"),"",IF(ISNUMBER(_xll.BDP($C560,"DUR_ADJ_OAS_MID")),_xll.BDP($C560,"DUR_ADJ_OAS_MID"),IF(ISNUMBER(_xll.BDP($E560&amp;" ISIN","DUR_ADJ_OAS_MID")),_xll.BDP($E560&amp;" ISIN","DUR_ADJ_OAS_MID")," ")))</f>
        <v xml:space="preserve"> </v>
      </c>
      <c r="S560" s="7" t="str">
        <f t="shared" si="8"/>
        <v xml:space="preserve"> </v>
      </c>
      <c r="AB560" s="8" t="s">
        <v>1938</v>
      </c>
    </row>
    <row r="561" spans="1:28" x14ac:dyDescent="0.25">
      <c r="A561" t="s">
        <v>1937</v>
      </c>
      <c r="B561" t="s">
        <v>2147</v>
      </c>
      <c r="C561" t="s">
        <v>2148</v>
      </c>
      <c r="D561" t="s">
        <v>2149</v>
      </c>
      <c r="E561" t="s">
        <v>2150</v>
      </c>
      <c r="F561" t="s">
        <v>2151</v>
      </c>
      <c r="G561" s="1">
        <v>38.481716734290607</v>
      </c>
      <c r="H561" s="1">
        <v>302.74</v>
      </c>
      <c r="I561" s="2">
        <v>11649.95492413914</v>
      </c>
      <c r="J561" s="3">
        <v>2.4000478734434948E-3</v>
      </c>
      <c r="K561" s="4">
        <v>4854051.0599999996</v>
      </c>
      <c r="L561" s="5">
        <v>225001</v>
      </c>
      <c r="M561" s="6">
        <v>21.573464380000001</v>
      </c>
      <c r="N561" s="7" t="str">
        <f>IF(ISNUMBER(_xll.BDP($C561, "DELTA_MID")),_xll.BDP($C561, "DELTA_MID")," ")</f>
        <v xml:space="preserve"> </v>
      </c>
      <c r="O561" s="7" t="str">
        <f>IF(ISNUMBER(N561),_xll.BDP($C561, "OPT_UNDL_TICKER"),"")</f>
        <v/>
      </c>
      <c r="P561" s="8" t="str">
        <f>IF(ISNUMBER(N561),_xll.BDP($C561, "OPT_UNDL_PX")," ")</f>
        <v xml:space="preserve"> </v>
      </c>
      <c r="Q561" s="7" t="str">
        <f>IF(ISNUMBER(N561),+G561*_xll.BDP($C561, "PX_POS_MULT_FACTOR")*P561/K561," ")</f>
        <v xml:space="preserve"> </v>
      </c>
      <c r="R561" s="8" t="str">
        <f>IF(OR($A561="TUA",$A561="TYA"),"",IF(ISNUMBER(_xll.BDP($C561,"DUR_ADJ_OAS_MID")),_xll.BDP($C561,"DUR_ADJ_OAS_MID"),IF(ISNUMBER(_xll.BDP($E561&amp;" ISIN","DUR_ADJ_OAS_MID")),_xll.BDP($E561&amp;" ISIN","DUR_ADJ_OAS_MID")," ")))</f>
        <v xml:space="preserve"> </v>
      </c>
      <c r="S561" s="7" t="str">
        <f t="shared" si="8"/>
        <v xml:space="preserve"> </v>
      </c>
      <c r="AB561" s="8" t="s">
        <v>1938</v>
      </c>
    </row>
    <row r="562" spans="1:28" x14ac:dyDescent="0.25">
      <c r="A562" t="s">
        <v>1937</v>
      </c>
      <c r="B562" t="s">
        <v>2152</v>
      </c>
      <c r="C562" t="s">
        <v>2153</v>
      </c>
      <c r="D562" t="s">
        <v>2154</v>
      </c>
      <c r="E562" t="s">
        <v>2155</v>
      </c>
      <c r="F562" t="s">
        <v>2156</v>
      </c>
      <c r="G562" s="1">
        <v>157.9738002256033</v>
      </c>
      <c r="H562" s="1">
        <v>63.14</v>
      </c>
      <c r="I562" s="2">
        <v>9974.4657462445903</v>
      </c>
      <c r="J562" s="3">
        <v>2.0548745002786578E-3</v>
      </c>
      <c r="K562" s="4">
        <v>4854051.0599999996</v>
      </c>
      <c r="L562" s="5">
        <v>225001</v>
      </c>
      <c r="M562" s="6">
        <v>21.573464380000001</v>
      </c>
      <c r="N562" s="7" t="str">
        <f>IF(ISNUMBER(_xll.BDP($C562, "DELTA_MID")),_xll.BDP($C562, "DELTA_MID")," ")</f>
        <v xml:space="preserve"> </v>
      </c>
      <c r="O562" s="7" t="str">
        <f>IF(ISNUMBER(N562),_xll.BDP($C562, "OPT_UNDL_TICKER"),"")</f>
        <v/>
      </c>
      <c r="P562" s="8" t="str">
        <f>IF(ISNUMBER(N562),_xll.BDP($C562, "OPT_UNDL_PX")," ")</f>
        <v xml:space="preserve"> </v>
      </c>
      <c r="Q562" s="7" t="str">
        <f>IF(ISNUMBER(N562),+G562*_xll.BDP($C562, "PX_POS_MULT_FACTOR")*P562/K562," ")</f>
        <v xml:space="preserve"> </v>
      </c>
      <c r="R562" s="8" t="str">
        <f>IF(OR($A562="TUA",$A562="TYA"),"",IF(ISNUMBER(_xll.BDP($C562,"DUR_ADJ_OAS_MID")),_xll.BDP($C562,"DUR_ADJ_OAS_MID"),IF(ISNUMBER(_xll.BDP($E562&amp;" ISIN","DUR_ADJ_OAS_MID")),_xll.BDP($E562&amp;" ISIN","DUR_ADJ_OAS_MID")," ")))</f>
        <v xml:space="preserve"> </v>
      </c>
      <c r="S562" s="7" t="str">
        <f t="shared" si="8"/>
        <v xml:space="preserve"> </v>
      </c>
      <c r="AB562" s="8" t="s">
        <v>1938</v>
      </c>
    </row>
    <row r="563" spans="1:28" x14ac:dyDescent="0.25">
      <c r="A563" t="s">
        <v>1937</v>
      </c>
      <c r="B563" t="s">
        <v>2157</v>
      </c>
      <c r="C563" t="s">
        <v>2158</v>
      </c>
      <c r="D563" t="s">
        <v>2159</v>
      </c>
      <c r="E563" t="s">
        <v>2160</v>
      </c>
      <c r="F563" t="s">
        <v>2161</v>
      </c>
      <c r="G563" s="1">
        <v>15.375696684836599</v>
      </c>
      <c r="H563" s="1">
        <v>218.78</v>
      </c>
      <c r="I563" s="2">
        <v>3363.894920708552</v>
      </c>
      <c r="J563" s="3">
        <v>6.9300773294884781E-4</v>
      </c>
      <c r="K563" s="4">
        <v>4854051.0599999996</v>
      </c>
      <c r="L563" s="5">
        <v>225001</v>
      </c>
      <c r="M563" s="6">
        <v>21.573464380000001</v>
      </c>
      <c r="N563" s="7" t="str">
        <f>IF(ISNUMBER(_xll.BDP($C563, "DELTA_MID")),_xll.BDP($C563, "DELTA_MID")," ")</f>
        <v xml:space="preserve"> </v>
      </c>
      <c r="O563" s="7" t="str">
        <f>IF(ISNUMBER(N563),_xll.BDP($C563, "OPT_UNDL_TICKER"),"")</f>
        <v/>
      </c>
      <c r="P563" s="8" t="str">
        <f>IF(ISNUMBER(N563),_xll.BDP($C563, "OPT_UNDL_PX")," ")</f>
        <v xml:space="preserve"> </v>
      </c>
      <c r="Q563" s="7" t="str">
        <f>IF(ISNUMBER(N563),+G563*_xll.BDP($C563, "PX_POS_MULT_FACTOR")*P563/K563," ")</f>
        <v xml:space="preserve"> </v>
      </c>
      <c r="R563" s="8" t="str">
        <f>IF(OR($A563="TUA",$A563="TYA"),"",IF(ISNUMBER(_xll.BDP($C563,"DUR_ADJ_OAS_MID")),_xll.BDP($C563,"DUR_ADJ_OAS_MID"),IF(ISNUMBER(_xll.BDP($E563&amp;" ISIN","DUR_ADJ_OAS_MID")),_xll.BDP($E563&amp;" ISIN","DUR_ADJ_OAS_MID")," ")))</f>
        <v xml:space="preserve"> </v>
      </c>
      <c r="S563" s="7" t="str">
        <f t="shared" si="8"/>
        <v xml:space="preserve"> </v>
      </c>
      <c r="AB563" s="8" t="s">
        <v>1938</v>
      </c>
    </row>
    <row r="564" spans="1:28" x14ac:dyDescent="0.25">
      <c r="A564" t="s">
        <v>1937</v>
      </c>
      <c r="B564" t="s">
        <v>2162</v>
      </c>
      <c r="C564" t="s">
        <v>2163</v>
      </c>
      <c r="D564" t="s">
        <v>2164</v>
      </c>
      <c r="E564" t="s">
        <v>2165</v>
      </c>
      <c r="G564" s="1">
        <v>94.534335419848716</v>
      </c>
      <c r="H564" s="1">
        <v>51.71</v>
      </c>
      <c r="I564" s="2">
        <v>4888.370484560377</v>
      </c>
      <c r="J564" s="3">
        <v>1.007070264431948E-3</v>
      </c>
      <c r="K564" s="4">
        <v>4854051.0599999996</v>
      </c>
      <c r="L564" s="5">
        <v>225001</v>
      </c>
      <c r="M564" s="6">
        <v>21.573464380000001</v>
      </c>
      <c r="N564" s="7" t="str">
        <f>IF(ISNUMBER(_xll.BDP($C564, "DELTA_MID")),_xll.BDP($C564, "DELTA_MID")," ")</f>
        <v xml:space="preserve"> </v>
      </c>
      <c r="O564" s="7" t="str">
        <f>IF(ISNUMBER(N564),_xll.BDP($C564, "OPT_UNDL_TICKER"),"")</f>
        <v/>
      </c>
      <c r="P564" s="8" t="str">
        <f>IF(ISNUMBER(N564),_xll.BDP($C564, "OPT_UNDL_PX")," ")</f>
        <v xml:space="preserve"> </v>
      </c>
      <c r="Q564" s="7" t="str">
        <f>IF(ISNUMBER(N564),+G564*_xll.BDP($C564, "PX_POS_MULT_FACTOR")*P564/K564," ")</f>
        <v xml:space="preserve"> </v>
      </c>
      <c r="R564" s="8" t="str">
        <f>IF(OR($A564="TUA",$A564="TYA"),"",IF(ISNUMBER(_xll.BDP($C564,"DUR_ADJ_OAS_MID")),_xll.BDP($C564,"DUR_ADJ_OAS_MID"),IF(ISNUMBER(_xll.BDP($E564&amp;" ISIN","DUR_ADJ_OAS_MID")),_xll.BDP($E564&amp;" ISIN","DUR_ADJ_OAS_MID")," ")))</f>
        <v xml:space="preserve"> </v>
      </c>
      <c r="S564" s="7" t="str">
        <f t="shared" si="8"/>
        <v xml:space="preserve"> </v>
      </c>
      <c r="AB564" s="8" t="s">
        <v>1938</v>
      </c>
    </row>
    <row r="565" spans="1:28" x14ac:dyDescent="0.25">
      <c r="A565" t="s">
        <v>1937</v>
      </c>
      <c r="B565" t="s">
        <v>2166</v>
      </c>
      <c r="C565" t="s">
        <v>2167</v>
      </c>
      <c r="D565" t="s">
        <v>2168</v>
      </c>
      <c r="E565" t="s">
        <v>2169</v>
      </c>
      <c r="F565" t="s">
        <v>2170</v>
      </c>
      <c r="G565" s="1">
        <v>117.1836042392606</v>
      </c>
      <c r="H565" s="1">
        <v>34.42</v>
      </c>
      <c r="I565" s="2">
        <v>4033.4596579153508</v>
      </c>
      <c r="J565" s="3">
        <v>8.3094710130950935E-4</v>
      </c>
      <c r="K565" s="4">
        <v>4854051.0599999996</v>
      </c>
      <c r="L565" s="5">
        <v>225001</v>
      </c>
      <c r="M565" s="6">
        <v>21.573464380000001</v>
      </c>
      <c r="N565" s="7" t="str">
        <f>IF(ISNUMBER(_xll.BDP($C565, "DELTA_MID")),_xll.BDP($C565, "DELTA_MID")," ")</f>
        <v xml:space="preserve"> </v>
      </c>
      <c r="O565" s="7" t="str">
        <f>IF(ISNUMBER(N565),_xll.BDP($C565, "OPT_UNDL_TICKER"),"")</f>
        <v/>
      </c>
      <c r="P565" s="8" t="str">
        <f>IF(ISNUMBER(N565),_xll.BDP($C565, "OPT_UNDL_PX")," ")</f>
        <v xml:space="preserve"> </v>
      </c>
      <c r="Q565" s="7" t="str">
        <f>IF(ISNUMBER(N565),+G565*_xll.BDP($C565, "PX_POS_MULT_FACTOR")*P565/K565," ")</f>
        <v xml:space="preserve"> </v>
      </c>
      <c r="R565" s="8" t="str">
        <f>IF(OR($A565="TUA",$A565="TYA"),"",IF(ISNUMBER(_xll.BDP($C565,"DUR_ADJ_OAS_MID")),_xll.BDP($C565,"DUR_ADJ_OAS_MID"),IF(ISNUMBER(_xll.BDP($E565&amp;" ISIN","DUR_ADJ_OAS_MID")),_xll.BDP($E565&amp;" ISIN","DUR_ADJ_OAS_MID")," ")))</f>
        <v xml:space="preserve"> </v>
      </c>
      <c r="S565" s="7" t="str">
        <f t="shared" si="8"/>
        <v xml:space="preserve"> </v>
      </c>
      <c r="AB565" s="8" t="s">
        <v>1938</v>
      </c>
    </row>
    <row r="566" spans="1:28" x14ac:dyDescent="0.25">
      <c r="A566" t="s">
        <v>1937</v>
      </c>
      <c r="B566" t="s">
        <v>2171</v>
      </c>
      <c r="C566" t="s">
        <v>2172</v>
      </c>
      <c r="D566" t="s">
        <v>2173</v>
      </c>
      <c r="E566" t="s">
        <v>2174</v>
      </c>
      <c r="F566" t="s">
        <v>2175</v>
      </c>
      <c r="G566" s="1">
        <v>39.008844046920132</v>
      </c>
      <c r="H566" s="1">
        <v>141.24</v>
      </c>
      <c r="I566" s="2">
        <v>5509.6091331869993</v>
      </c>
      <c r="J566" s="3">
        <v>1.1350538066212681E-3</v>
      </c>
      <c r="K566" s="4">
        <v>4854051.0599999996</v>
      </c>
      <c r="L566" s="5">
        <v>225001</v>
      </c>
      <c r="M566" s="6">
        <v>21.573464380000001</v>
      </c>
      <c r="N566" s="7" t="str">
        <f>IF(ISNUMBER(_xll.BDP($C566, "DELTA_MID")),_xll.BDP($C566, "DELTA_MID")," ")</f>
        <v xml:space="preserve"> </v>
      </c>
      <c r="O566" s="7" t="str">
        <f>IF(ISNUMBER(N566),_xll.BDP($C566, "OPT_UNDL_TICKER"),"")</f>
        <v/>
      </c>
      <c r="P566" s="8" t="str">
        <f>IF(ISNUMBER(N566),_xll.BDP($C566, "OPT_UNDL_PX")," ")</f>
        <v xml:space="preserve"> </v>
      </c>
      <c r="Q566" s="7" t="str">
        <f>IF(ISNUMBER(N566),+G566*_xll.BDP($C566, "PX_POS_MULT_FACTOR")*P566/K566," ")</f>
        <v xml:space="preserve"> </v>
      </c>
      <c r="R566" s="8" t="str">
        <f>IF(OR($A566="TUA",$A566="TYA"),"",IF(ISNUMBER(_xll.BDP($C566,"DUR_ADJ_OAS_MID")),_xll.BDP($C566,"DUR_ADJ_OAS_MID"),IF(ISNUMBER(_xll.BDP($E566&amp;" ISIN","DUR_ADJ_OAS_MID")),_xll.BDP($E566&amp;" ISIN","DUR_ADJ_OAS_MID")," ")))</f>
        <v xml:space="preserve"> </v>
      </c>
      <c r="S566" s="7" t="str">
        <f t="shared" si="8"/>
        <v xml:space="preserve"> </v>
      </c>
      <c r="AB566" s="8" t="s">
        <v>1938</v>
      </c>
    </row>
    <row r="567" spans="1:28" x14ac:dyDescent="0.25">
      <c r="A567" t="s">
        <v>1937</v>
      </c>
      <c r="B567" t="s">
        <v>2176</v>
      </c>
      <c r="C567" t="s">
        <v>2177</v>
      </c>
      <c r="D567" t="s">
        <v>2178</v>
      </c>
      <c r="E567" t="s">
        <v>2179</v>
      </c>
      <c r="F567" t="s">
        <v>2180</v>
      </c>
      <c r="G567" s="1">
        <v>566.03991045042665</v>
      </c>
      <c r="H567" s="1">
        <v>19.830912000000001</v>
      </c>
      <c r="I567" s="2">
        <v>11225.087652630291</v>
      </c>
      <c r="J567" s="3">
        <v>2.312519484010186E-3</v>
      </c>
      <c r="K567" s="4">
        <v>4854051.0599999996</v>
      </c>
      <c r="L567" s="5">
        <v>225001</v>
      </c>
      <c r="M567" s="6">
        <v>21.573464380000001</v>
      </c>
      <c r="N567" s="7" t="str">
        <f>IF(ISNUMBER(_xll.BDP($C567, "DELTA_MID")),_xll.BDP($C567, "DELTA_MID")," ")</f>
        <v xml:space="preserve"> </v>
      </c>
      <c r="O567" s="7" t="str">
        <f>IF(ISNUMBER(N567),_xll.BDP($C567, "OPT_UNDL_TICKER"),"")</f>
        <v/>
      </c>
      <c r="P567" s="8" t="str">
        <f>IF(ISNUMBER(N567),_xll.BDP($C567, "OPT_UNDL_PX")," ")</f>
        <v xml:space="preserve"> </v>
      </c>
      <c r="Q567" s="7" t="str">
        <f>IF(ISNUMBER(N567),+G567*_xll.BDP($C567, "PX_POS_MULT_FACTOR")*P567/K567," ")</f>
        <v xml:space="preserve"> </v>
      </c>
      <c r="R567" s="8" t="str">
        <f>IF(OR($A567="TUA",$A567="TYA"),"",IF(ISNUMBER(_xll.BDP($C567,"DUR_ADJ_OAS_MID")),_xll.BDP($C567,"DUR_ADJ_OAS_MID"),IF(ISNUMBER(_xll.BDP($E567&amp;" ISIN","DUR_ADJ_OAS_MID")),_xll.BDP($E567&amp;" ISIN","DUR_ADJ_OAS_MID")," ")))</f>
        <v xml:space="preserve"> </v>
      </c>
      <c r="S567" s="7" t="str">
        <f t="shared" si="8"/>
        <v xml:space="preserve"> </v>
      </c>
      <c r="AB567" s="8" t="s">
        <v>1938</v>
      </c>
    </row>
    <row r="568" spans="1:28" x14ac:dyDescent="0.25">
      <c r="A568" t="s">
        <v>1937</v>
      </c>
      <c r="B568" t="s">
        <v>2181</v>
      </c>
      <c r="C568" t="s">
        <v>2182</v>
      </c>
      <c r="D568" t="s">
        <v>2183</v>
      </c>
      <c r="E568" t="s">
        <v>2184</v>
      </c>
      <c r="G568" s="1">
        <v>19.98660781151176</v>
      </c>
      <c r="H568" s="1">
        <v>444.57546000000002</v>
      </c>
      <c r="I568" s="2">
        <v>8885.5553616424368</v>
      </c>
      <c r="J568" s="3">
        <v>1.830544271539335E-3</v>
      </c>
      <c r="K568" s="4">
        <v>4854051.0599999996</v>
      </c>
      <c r="L568" s="5">
        <v>225001</v>
      </c>
      <c r="M568" s="6">
        <v>21.573464380000001</v>
      </c>
      <c r="N568" s="7" t="str">
        <f>IF(ISNUMBER(_xll.BDP($C568, "DELTA_MID")),_xll.BDP($C568, "DELTA_MID")," ")</f>
        <v xml:space="preserve"> </v>
      </c>
      <c r="O568" s="7" t="str">
        <f>IF(ISNUMBER(N568),_xll.BDP($C568, "OPT_UNDL_TICKER"),"")</f>
        <v/>
      </c>
      <c r="P568" s="8" t="str">
        <f>IF(ISNUMBER(N568),_xll.BDP($C568, "OPT_UNDL_PX")," ")</f>
        <v xml:space="preserve"> </v>
      </c>
      <c r="Q568" s="7" t="str">
        <f>IF(ISNUMBER(N568),+G568*_xll.BDP($C568, "PX_POS_MULT_FACTOR")*P568/K568," ")</f>
        <v xml:space="preserve"> </v>
      </c>
      <c r="R568" s="8" t="str">
        <f>IF(OR($A568="TUA",$A568="TYA"),"",IF(ISNUMBER(_xll.BDP($C568,"DUR_ADJ_OAS_MID")),_xll.BDP($C568,"DUR_ADJ_OAS_MID"),IF(ISNUMBER(_xll.BDP($E568&amp;" ISIN","DUR_ADJ_OAS_MID")),_xll.BDP($E568&amp;" ISIN","DUR_ADJ_OAS_MID")," ")))</f>
        <v xml:space="preserve"> </v>
      </c>
      <c r="S568" s="7" t="str">
        <f t="shared" si="8"/>
        <v xml:space="preserve"> </v>
      </c>
      <c r="AB568" s="8" t="s">
        <v>1938</v>
      </c>
    </row>
    <row r="569" spans="1:28" x14ac:dyDescent="0.25">
      <c r="A569" t="s">
        <v>1937</v>
      </c>
      <c r="B569" t="s">
        <v>2185</v>
      </c>
      <c r="C569" t="s">
        <v>2186</v>
      </c>
      <c r="D569" t="s">
        <v>2187</v>
      </c>
      <c r="E569" t="s">
        <v>2188</v>
      </c>
      <c r="G569" s="1">
        <v>27.577964911131431</v>
      </c>
      <c r="H569" s="1">
        <v>640.19774000000007</v>
      </c>
      <c r="I569" s="2">
        <v>17655.350809905649</v>
      </c>
      <c r="J569" s="3">
        <v>3.6372404393096038E-3</v>
      </c>
      <c r="K569" s="4">
        <v>4854051.0599999996</v>
      </c>
      <c r="L569" s="5">
        <v>225001</v>
      </c>
      <c r="M569" s="6">
        <v>21.573464380000001</v>
      </c>
      <c r="N569" s="7" t="str">
        <f>IF(ISNUMBER(_xll.BDP($C569, "DELTA_MID")),_xll.BDP($C569, "DELTA_MID")," ")</f>
        <v xml:space="preserve"> </v>
      </c>
      <c r="O569" s="7" t="str">
        <f>IF(ISNUMBER(N569),_xll.BDP($C569, "OPT_UNDL_TICKER"),"")</f>
        <v/>
      </c>
      <c r="P569" s="8" t="str">
        <f>IF(ISNUMBER(N569),_xll.BDP($C569, "OPT_UNDL_PX")," ")</f>
        <v xml:space="preserve"> </v>
      </c>
      <c r="Q569" s="7" t="str">
        <f>IF(ISNUMBER(N569),+G569*_xll.BDP($C569, "PX_POS_MULT_FACTOR")*P569/K569," ")</f>
        <v xml:space="preserve"> </v>
      </c>
      <c r="R569" s="8" t="str">
        <f>IF(OR($A569="TUA",$A569="TYA"),"",IF(ISNUMBER(_xll.BDP($C569,"DUR_ADJ_OAS_MID")),_xll.BDP($C569,"DUR_ADJ_OAS_MID"),IF(ISNUMBER(_xll.BDP($E569&amp;" ISIN","DUR_ADJ_OAS_MID")),_xll.BDP($E569&amp;" ISIN","DUR_ADJ_OAS_MID")," ")))</f>
        <v xml:space="preserve"> </v>
      </c>
      <c r="S569" s="7" t="str">
        <f t="shared" si="8"/>
        <v xml:space="preserve"> </v>
      </c>
      <c r="AB569" s="8" t="s">
        <v>1938</v>
      </c>
    </row>
    <row r="570" spans="1:28" x14ac:dyDescent="0.25">
      <c r="A570" t="s">
        <v>1937</v>
      </c>
      <c r="B570" t="s">
        <v>2189</v>
      </c>
      <c r="C570" t="s">
        <v>2190</v>
      </c>
      <c r="D570" t="s">
        <v>2191</v>
      </c>
      <c r="E570" t="s">
        <v>2192</v>
      </c>
      <c r="G570" s="1">
        <v>514.14423214836268</v>
      </c>
      <c r="H570" s="1">
        <v>28.574375100000001</v>
      </c>
      <c r="I570" s="2">
        <v>14691.350144908791</v>
      </c>
      <c r="J570" s="3">
        <v>3.0266163176513421E-3</v>
      </c>
      <c r="K570" s="4">
        <v>4854051.0599999996</v>
      </c>
      <c r="L570" s="5">
        <v>225001</v>
      </c>
      <c r="M570" s="6">
        <v>21.573464380000001</v>
      </c>
      <c r="N570" s="7" t="str">
        <f>IF(ISNUMBER(_xll.BDP($C570, "DELTA_MID")),_xll.BDP($C570, "DELTA_MID")," ")</f>
        <v xml:space="preserve"> </v>
      </c>
      <c r="O570" s="7" t="str">
        <f>IF(ISNUMBER(N570),_xll.BDP($C570, "OPT_UNDL_TICKER"),"")</f>
        <v/>
      </c>
      <c r="P570" s="8" t="str">
        <f>IF(ISNUMBER(N570),_xll.BDP($C570, "OPT_UNDL_PX")," ")</f>
        <v xml:space="preserve"> </v>
      </c>
      <c r="Q570" s="7" t="str">
        <f>IF(ISNUMBER(N570),+G570*_xll.BDP($C570, "PX_POS_MULT_FACTOR")*P570/K570," ")</f>
        <v xml:space="preserve"> </v>
      </c>
      <c r="R570" s="8" t="str">
        <f>IF(OR($A570="TUA",$A570="TYA"),"",IF(ISNUMBER(_xll.BDP($C570,"DUR_ADJ_OAS_MID")),_xll.BDP($C570,"DUR_ADJ_OAS_MID"),IF(ISNUMBER(_xll.BDP($E570&amp;" ISIN","DUR_ADJ_OAS_MID")),_xll.BDP($E570&amp;" ISIN","DUR_ADJ_OAS_MID")," ")))</f>
        <v xml:space="preserve"> </v>
      </c>
      <c r="S570" s="7" t="str">
        <f t="shared" si="8"/>
        <v xml:space="preserve"> </v>
      </c>
      <c r="AB570" s="8" t="s">
        <v>1938</v>
      </c>
    </row>
    <row r="571" spans="1:28" x14ac:dyDescent="0.25">
      <c r="A571" t="s">
        <v>1937</v>
      </c>
      <c r="B571" t="s">
        <v>2193</v>
      </c>
      <c r="C571" t="s">
        <v>2194</v>
      </c>
      <c r="D571" t="s">
        <v>2195</v>
      </c>
      <c r="E571" t="s">
        <v>2196</v>
      </c>
      <c r="G571" s="1">
        <v>1005.5294061749649</v>
      </c>
      <c r="H571" s="1">
        <v>15.479082050000001</v>
      </c>
      <c r="I571" s="2">
        <v>15564.67218187005</v>
      </c>
      <c r="J571" s="3">
        <v>3.2065324384680152E-3</v>
      </c>
      <c r="K571" s="4">
        <v>4854051.0599999996</v>
      </c>
      <c r="L571" s="5">
        <v>225001</v>
      </c>
      <c r="M571" s="6">
        <v>21.573464380000001</v>
      </c>
      <c r="N571" s="7" t="str">
        <f>IF(ISNUMBER(_xll.BDP($C571, "DELTA_MID")),_xll.BDP($C571, "DELTA_MID")," ")</f>
        <v xml:space="preserve"> </v>
      </c>
      <c r="O571" s="7" t="str">
        <f>IF(ISNUMBER(N571),_xll.BDP($C571, "OPT_UNDL_TICKER"),"")</f>
        <v/>
      </c>
      <c r="P571" s="8" t="str">
        <f>IF(ISNUMBER(N571),_xll.BDP($C571, "OPT_UNDL_PX")," ")</f>
        <v xml:space="preserve"> </v>
      </c>
      <c r="Q571" s="7" t="str">
        <f>IF(ISNUMBER(N571),+G571*_xll.BDP($C571, "PX_POS_MULT_FACTOR")*P571/K571," ")</f>
        <v xml:space="preserve"> </v>
      </c>
      <c r="R571" s="8" t="str">
        <f>IF(OR($A571="TUA",$A571="TYA"),"",IF(ISNUMBER(_xll.BDP($C571,"DUR_ADJ_OAS_MID")),_xll.BDP($C571,"DUR_ADJ_OAS_MID"),IF(ISNUMBER(_xll.BDP($E571&amp;" ISIN","DUR_ADJ_OAS_MID")),_xll.BDP($E571&amp;" ISIN","DUR_ADJ_OAS_MID")," ")))</f>
        <v xml:space="preserve"> </v>
      </c>
      <c r="S571" s="7" t="str">
        <f t="shared" si="8"/>
        <v xml:space="preserve"> </v>
      </c>
      <c r="AB571" s="8" t="s">
        <v>1938</v>
      </c>
    </row>
    <row r="572" spans="1:28" x14ac:dyDescent="0.25">
      <c r="A572" t="s">
        <v>1937</v>
      </c>
      <c r="B572" t="s">
        <v>2193</v>
      </c>
      <c r="C572" t="s">
        <v>2197</v>
      </c>
      <c r="D572" t="s">
        <v>2198</v>
      </c>
      <c r="E572" t="s">
        <v>2199</v>
      </c>
      <c r="G572" s="1">
        <v>692.72733130697247</v>
      </c>
      <c r="H572" s="1">
        <v>13.6394188</v>
      </c>
      <c r="I572" s="2">
        <v>9448.3981859021478</v>
      </c>
      <c r="J572" s="3">
        <v>1.9464974861434911E-3</v>
      </c>
      <c r="K572" s="4">
        <v>4854051.0599999996</v>
      </c>
      <c r="L572" s="5">
        <v>225001</v>
      </c>
      <c r="M572" s="6">
        <v>21.573464380000001</v>
      </c>
      <c r="N572" s="7" t="str">
        <f>IF(ISNUMBER(_xll.BDP($C572, "DELTA_MID")),_xll.BDP($C572, "DELTA_MID")," ")</f>
        <v xml:space="preserve"> </v>
      </c>
      <c r="O572" s="7" t="str">
        <f>IF(ISNUMBER(N572),_xll.BDP($C572, "OPT_UNDL_TICKER"),"")</f>
        <v/>
      </c>
      <c r="P572" s="8" t="str">
        <f>IF(ISNUMBER(N572),_xll.BDP($C572, "OPT_UNDL_PX")," ")</f>
        <v xml:space="preserve"> </v>
      </c>
      <c r="Q572" s="7" t="str">
        <f>IF(ISNUMBER(N572),+G572*_xll.BDP($C572, "PX_POS_MULT_FACTOR")*P572/K572," ")</f>
        <v xml:space="preserve"> </v>
      </c>
      <c r="R572" s="8" t="str">
        <f>IF(OR($A572="TUA",$A572="TYA"),"",IF(ISNUMBER(_xll.BDP($C572,"DUR_ADJ_OAS_MID")),_xll.BDP($C572,"DUR_ADJ_OAS_MID"),IF(ISNUMBER(_xll.BDP($E572&amp;" ISIN","DUR_ADJ_OAS_MID")),_xll.BDP($E572&amp;" ISIN","DUR_ADJ_OAS_MID")," ")))</f>
        <v xml:space="preserve"> </v>
      </c>
      <c r="S572" s="7" t="str">
        <f t="shared" si="8"/>
        <v xml:space="preserve"> </v>
      </c>
      <c r="AB572" s="8" t="s">
        <v>1938</v>
      </c>
    </row>
    <row r="573" spans="1:28" x14ac:dyDescent="0.25">
      <c r="A573" t="s">
        <v>1937</v>
      </c>
      <c r="B573" t="s">
        <v>2200</v>
      </c>
      <c r="C573" t="s">
        <v>2201</v>
      </c>
      <c r="D573" t="s">
        <v>2202</v>
      </c>
      <c r="E573" t="s">
        <v>2203</v>
      </c>
      <c r="F573" t="s">
        <v>2204</v>
      </c>
      <c r="G573" s="1">
        <v>13.581897892350749</v>
      </c>
      <c r="H573" s="1">
        <v>143.83000000000001</v>
      </c>
      <c r="I573" s="2">
        <v>1953.484373856809</v>
      </c>
      <c r="J573" s="3">
        <v>4.0244413371638688E-4</v>
      </c>
      <c r="K573" s="4">
        <v>4854051.0599999996</v>
      </c>
      <c r="L573" s="5">
        <v>225001</v>
      </c>
      <c r="M573" s="6">
        <v>21.573464380000001</v>
      </c>
      <c r="N573" s="7" t="str">
        <f>IF(ISNUMBER(_xll.BDP($C573, "DELTA_MID")),_xll.BDP($C573, "DELTA_MID")," ")</f>
        <v xml:space="preserve"> </v>
      </c>
      <c r="O573" s="7" t="str">
        <f>IF(ISNUMBER(N573),_xll.BDP($C573, "OPT_UNDL_TICKER"),"")</f>
        <v/>
      </c>
      <c r="P573" s="8" t="str">
        <f>IF(ISNUMBER(N573),_xll.BDP($C573, "OPT_UNDL_PX")," ")</f>
        <v xml:space="preserve"> </v>
      </c>
      <c r="Q573" s="7" t="str">
        <f>IF(ISNUMBER(N573),+G573*_xll.BDP($C573, "PX_POS_MULT_FACTOR")*P573/K573," ")</f>
        <v xml:space="preserve"> </v>
      </c>
      <c r="R573" s="8" t="str">
        <f>IF(OR($A573="TUA",$A573="TYA"),"",IF(ISNUMBER(_xll.BDP($C573,"DUR_ADJ_OAS_MID")),_xll.BDP($C573,"DUR_ADJ_OAS_MID"),IF(ISNUMBER(_xll.BDP($E573&amp;" ISIN","DUR_ADJ_OAS_MID")),_xll.BDP($E573&amp;" ISIN","DUR_ADJ_OAS_MID")," ")))</f>
        <v xml:space="preserve"> </v>
      </c>
      <c r="S573" s="7" t="str">
        <f t="shared" si="8"/>
        <v xml:space="preserve"> </v>
      </c>
      <c r="AB573" s="8" t="s">
        <v>1938</v>
      </c>
    </row>
    <row r="574" spans="1:28" x14ac:dyDescent="0.25">
      <c r="A574" t="s">
        <v>1937</v>
      </c>
      <c r="B574" t="s">
        <v>2205</v>
      </c>
      <c r="C574" t="s">
        <v>2206</v>
      </c>
      <c r="D574" t="s">
        <v>2207</v>
      </c>
      <c r="E574" t="s">
        <v>2208</v>
      </c>
      <c r="G574" s="1">
        <v>2499.2920903567101</v>
      </c>
      <c r="H574" s="1">
        <v>6.9684977999999997</v>
      </c>
      <c r="I574" s="2">
        <v>17416.311433208131</v>
      </c>
      <c r="J574" s="3">
        <v>3.5879951030445348E-3</v>
      </c>
      <c r="K574" s="4">
        <v>4854051.0599999996</v>
      </c>
      <c r="L574" s="5">
        <v>225001</v>
      </c>
      <c r="M574" s="6">
        <v>21.573464380000001</v>
      </c>
      <c r="N574" s="7" t="str">
        <f>IF(ISNUMBER(_xll.BDP($C574, "DELTA_MID")),_xll.BDP($C574, "DELTA_MID")," ")</f>
        <v xml:space="preserve"> </v>
      </c>
      <c r="O574" s="7" t="str">
        <f>IF(ISNUMBER(N574),_xll.BDP($C574, "OPT_UNDL_TICKER"),"")</f>
        <v/>
      </c>
      <c r="P574" s="8" t="str">
        <f>IF(ISNUMBER(N574),_xll.BDP($C574, "OPT_UNDL_PX")," ")</f>
        <v xml:space="preserve"> </v>
      </c>
      <c r="Q574" s="7" t="str">
        <f>IF(ISNUMBER(N574),+G574*_xll.BDP($C574, "PX_POS_MULT_FACTOR")*P574/K574," ")</f>
        <v xml:space="preserve"> </v>
      </c>
      <c r="R574" s="8" t="str">
        <f>IF(OR($A574="TUA",$A574="TYA"),"",IF(ISNUMBER(_xll.BDP($C574,"DUR_ADJ_OAS_MID")),_xll.BDP($C574,"DUR_ADJ_OAS_MID"),IF(ISNUMBER(_xll.BDP($E574&amp;" ISIN","DUR_ADJ_OAS_MID")),_xll.BDP($E574&amp;" ISIN","DUR_ADJ_OAS_MID")," ")))</f>
        <v xml:space="preserve"> </v>
      </c>
      <c r="S574" s="7" t="str">
        <f t="shared" si="8"/>
        <v xml:space="preserve"> </v>
      </c>
      <c r="AB574" s="8" t="s">
        <v>1938</v>
      </c>
    </row>
    <row r="575" spans="1:28" x14ac:dyDescent="0.25">
      <c r="A575" t="s">
        <v>1937</v>
      </c>
      <c r="B575" t="s">
        <v>2209</v>
      </c>
      <c r="C575" t="s">
        <v>2210</v>
      </c>
      <c r="D575" t="s">
        <v>2211</v>
      </c>
      <c r="E575" t="s">
        <v>2212</v>
      </c>
      <c r="F575" t="s">
        <v>2213</v>
      </c>
      <c r="G575" s="1">
        <v>130.04418358387451</v>
      </c>
      <c r="H575" s="1">
        <v>170.99</v>
      </c>
      <c r="I575" s="2">
        <v>22236.2549510067</v>
      </c>
      <c r="J575" s="3">
        <v>4.580968489236845E-3</v>
      </c>
      <c r="K575" s="4">
        <v>4854051.0599999996</v>
      </c>
      <c r="L575" s="5">
        <v>225001</v>
      </c>
      <c r="M575" s="6">
        <v>21.573464380000001</v>
      </c>
      <c r="N575" s="7" t="str">
        <f>IF(ISNUMBER(_xll.BDP($C575, "DELTA_MID")),_xll.BDP($C575, "DELTA_MID")," ")</f>
        <v xml:space="preserve"> </v>
      </c>
      <c r="O575" s="7" t="str">
        <f>IF(ISNUMBER(N575),_xll.BDP($C575, "OPT_UNDL_TICKER"),"")</f>
        <v/>
      </c>
      <c r="P575" s="8" t="str">
        <f>IF(ISNUMBER(N575),_xll.BDP($C575, "OPT_UNDL_PX")," ")</f>
        <v xml:space="preserve"> </v>
      </c>
      <c r="Q575" s="7" t="str">
        <f>IF(ISNUMBER(N575),+G575*_xll.BDP($C575, "PX_POS_MULT_FACTOR")*P575/K575," ")</f>
        <v xml:space="preserve"> </v>
      </c>
      <c r="R575" s="8" t="str">
        <f>IF(OR($A575="TUA",$A575="TYA"),"",IF(ISNUMBER(_xll.BDP($C575,"DUR_ADJ_OAS_MID")),_xll.BDP($C575,"DUR_ADJ_OAS_MID"),IF(ISNUMBER(_xll.BDP($E575&amp;" ISIN","DUR_ADJ_OAS_MID")),_xll.BDP($E575&amp;" ISIN","DUR_ADJ_OAS_MID")," ")))</f>
        <v xml:space="preserve"> </v>
      </c>
      <c r="S575" s="7" t="str">
        <f t="shared" si="8"/>
        <v xml:space="preserve"> </v>
      </c>
      <c r="AB575" s="8" t="s">
        <v>1938</v>
      </c>
    </row>
    <row r="576" spans="1:28" x14ac:dyDescent="0.25">
      <c r="A576" t="s">
        <v>1937</v>
      </c>
      <c r="B576" t="s">
        <v>2214</v>
      </c>
      <c r="C576" t="s">
        <v>2215</v>
      </c>
      <c r="D576" t="s">
        <v>2216</v>
      </c>
      <c r="E576" t="s">
        <v>2217</v>
      </c>
      <c r="F576" t="s">
        <v>2218</v>
      </c>
      <c r="G576" s="1">
        <v>14.8568164559516</v>
      </c>
      <c r="H576" s="1">
        <v>134.04</v>
      </c>
      <c r="I576" s="2">
        <v>1991.407677755752</v>
      </c>
      <c r="J576" s="3">
        <v>4.1025684590877641E-4</v>
      </c>
      <c r="K576" s="4">
        <v>4854051.0599999996</v>
      </c>
      <c r="L576" s="5">
        <v>225001</v>
      </c>
      <c r="M576" s="6">
        <v>21.573464380000001</v>
      </c>
      <c r="N576" s="7" t="str">
        <f>IF(ISNUMBER(_xll.BDP($C576, "DELTA_MID")),_xll.BDP($C576, "DELTA_MID")," ")</f>
        <v xml:space="preserve"> </v>
      </c>
      <c r="O576" s="7" t="str">
        <f>IF(ISNUMBER(N576),_xll.BDP($C576, "OPT_UNDL_TICKER"),"")</f>
        <v/>
      </c>
      <c r="P576" s="8" t="str">
        <f>IF(ISNUMBER(N576),_xll.BDP($C576, "OPT_UNDL_PX")," ")</f>
        <v xml:space="preserve"> </v>
      </c>
      <c r="Q576" s="7" t="str">
        <f>IF(ISNUMBER(N576),+G576*_xll.BDP($C576, "PX_POS_MULT_FACTOR")*P576/K576," ")</f>
        <v xml:space="preserve"> </v>
      </c>
      <c r="R576" s="8" t="str">
        <f>IF(OR($A576="TUA",$A576="TYA"),"",IF(ISNUMBER(_xll.BDP($C576,"DUR_ADJ_OAS_MID")),_xll.BDP($C576,"DUR_ADJ_OAS_MID"),IF(ISNUMBER(_xll.BDP($E576&amp;" ISIN","DUR_ADJ_OAS_MID")),_xll.BDP($E576&amp;" ISIN","DUR_ADJ_OAS_MID")," ")))</f>
        <v xml:space="preserve"> </v>
      </c>
      <c r="S576" s="7" t="str">
        <f t="shared" si="8"/>
        <v xml:space="preserve"> </v>
      </c>
      <c r="AB576" s="8" t="s">
        <v>1938</v>
      </c>
    </row>
    <row r="577" spans="1:28" x14ac:dyDescent="0.25">
      <c r="A577" t="s">
        <v>1937</v>
      </c>
      <c r="B577" t="s">
        <v>2219</v>
      </c>
      <c r="C577" t="s">
        <v>2220</v>
      </c>
      <c r="D577" t="s">
        <v>2221</v>
      </c>
      <c r="E577" t="s">
        <v>2222</v>
      </c>
      <c r="F577" t="s">
        <v>2223</v>
      </c>
      <c r="G577" s="1">
        <v>11.85512843455952</v>
      </c>
      <c r="H577" s="1">
        <v>559.53</v>
      </c>
      <c r="I577" s="2">
        <v>6633.300012989087</v>
      </c>
      <c r="J577" s="3">
        <v>1.366549286564177E-3</v>
      </c>
      <c r="K577" s="4">
        <v>4854051.0599999996</v>
      </c>
      <c r="L577" s="5">
        <v>225001</v>
      </c>
      <c r="M577" s="6">
        <v>21.573464380000001</v>
      </c>
      <c r="N577" s="7" t="str">
        <f>IF(ISNUMBER(_xll.BDP($C577, "DELTA_MID")),_xll.BDP($C577, "DELTA_MID")," ")</f>
        <v xml:space="preserve"> </v>
      </c>
      <c r="O577" s="7" t="str">
        <f>IF(ISNUMBER(N577),_xll.BDP($C577, "OPT_UNDL_TICKER"),"")</f>
        <v/>
      </c>
      <c r="P577" s="8" t="str">
        <f>IF(ISNUMBER(N577),_xll.BDP($C577, "OPT_UNDL_PX")," ")</f>
        <v xml:space="preserve"> </v>
      </c>
      <c r="Q577" s="7" t="str">
        <f>IF(ISNUMBER(N577),+G577*_xll.BDP($C577, "PX_POS_MULT_FACTOR")*P577/K577," ")</f>
        <v xml:space="preserve"> </v>
      </c>
      <c r="R577" s="8" t="str">
        <f>IF(OR($A577="TUA",$A577="TYA"),"",IF(ISNUMBER(_xll.BDP($C577,"DUR_ADJ_OAS_MID")),_xll.BDP($C577,"DUR_ADJ_OAS_MID"),IF(ISNUMBER(_xll.BDP($E577&amp;" ISIN","DUR_ADJ_OAS_MID")),_xll.BDP($E577&amp;" ISIN","DUR_ADJ_OAS_MID")," ")))</f>
        <v xml:space="preserve"> </v>
      </c>
      <c r="S577" s="7" t="str">
        <f t="shared" si="8"/>
        <v xml:space="preserve"> </v>
      </c>
      <c r="AB577" s="8" t="s">
        <v>1938</v>
      </c>
    </row>
    <row r="578" spans="1:28" x14ac:dyDescent="0.25">
      <c r="A578" t="s">
        <v>1937</v>
      </c>
      <c r="B578" t="s">
        <v>2224</v>
      </c>
      <c r="C578" t="s">
        <v>2225</v>
      </c>
      <c r="D578" t="s">
        <v>2226</v>
      </c>
      <c r="E578" t="s">
        <v>2227</v>
      </c>
      <c r="F578" t="s">
        <v>2228</v>
      </c>
      <c r="G578" s="1">
        <v>98.261356634497645</v>
      </c>
      <c r="H578" s="1">
        <v>113.68</v>
      </c>
      <c r="I578" s="2">
        <v>11170.35102220969</v>
      </c>
      <c r="J578" s="3">
        <v>2.3012429997408589E-3</v>
      </c>
      <c r="K578" s="4">
        <v>4854051.0599999996</v>
      </c>
      <c r="L578" s="5">
        <v>225001</v>
      </c>
      <c r="M578" s="6">
        <v>21.573464380000001</v>
      </c>
      <c r="N578" s="7" t="str">
        <f>IF(ISNUMBER(_xll.BDP($C578, "DELTA_MID")),_xll.BDP($C578, "DELTA_MID")," ")</f>
        <v xml:space="preserve"> </v>
      </c>
      <c r="O578" s="7" t="str">
        <f>IF(ISNUMBER(N578),_xll.BDP($C578, "OPT_UNDL_TICKER"),"")</f>
        <v/>
      </c>
      <c r="P578" s="8" t="str">
        <f>IF(ISNUMBER(N578),_xll.BDP($C578, "OPT_UNDL_PX")," ")</f>
        <v xml:space="preserve"> </v>
      </c>
      <c r="Q578" s="7" t="str">
        <f>IF(ISNUMBER(N578),+G578*_xll.BDP($C578, "PX_POS_MULT_FACTOR")*P578/K578," ")</f>
        <v xml:space="preserve"> </v>
      </c>
      <c r="R578" s="8" t="str">
        <f>IF(OR($A578="TUA",$A578="TYA"),"",IF(ISNUMBER(_xll.BDP($C578,"DUR_ADJ_OAS_MID")),_xll.BDP($C578,"DUR_ADJ_OAS_MID"),IF(ISNUMBER(_xll.BDP($E578&amp;" ISIN","DUR_ADJ_OAS_MID")),_xll.BDP($E578&amp;" ISIN","DUR_ADJ_OAS_MID")," ")))</f>
        <v xml:space="preserve"> </v>
      </c>
      <c r="S578" s="7" t="str">
        <f t="shared" si="8"/>
        <v xml:space="preserve"> </v>
      </c>
      <c r="AB578" s="8" t="s">
        <v>1938</v>
      </c>
    </row>
    <row r="579" spans="1:28" x14ac:dyDescent="0.25">
      <c r="A579" t="s">
        <v>1937</v>
      </c>
      <c r="B579" t="s">
        <v>2229</v>
      </c>
      <c r="C579" t="s">
        <v>2230</v>
      </c>
      <c r="D579" t="s">
        <v>2231</v>
      </c>
      <c r="E579" t="s">
        <v>2232</v>
      </c>
      <c r="F579" t="s">
        <v>2233</v>
      </c>
      <c r="G579" s="1">
        <v>439.37765554088833</v>
      </c>
      <c r="H579" s="1">
        <v>28.42</v>
      </c>
      <c r="I579" s="2">
        <v>12487.11297047205</v>
      </c>
      <c r="J579" s="3">
        <v>2.5725137243348341E-3</v>
      </c>
      <c r="K579" s="4">
        <v>4854051.0599999996</v>
      </c>
      <c r="L579" s="5">
        <v>225001</v>
      </c>
      <c r="M579" s="6">
        <v>21.573464380000001</v>
      </c>
      <c r="N579" s="7" t="str">
        <f>IF(ISNUMBER(_xll.BDP($C579, "DELTA_MID")),_xll.BDP($C579, "DELTA_MID")," ")</f>
        <v xml:space="preserve"> </v>
      </c>
      <c r="O579" s="7" t="str">
        <f>IF(ISNUMBER(N579),_xll.BDP($C579, "OPT_UNDL_TICKER"),"")</f>
        <v/>
      </c>
      <c r="P579" s="8" t="str">
        <f>IF(ISNUMBER(N579),_xll.BDP($C579, "OPT_UNDL_PX")," ")</f>
        <v xml:space="preserve"> </v>
      </c>
      <c r="Q579" s="7" t="str">
        <f>IF(ISNUMBER(N579),+G579*_xll.BDP($C579, "PX_POS_MULT_FACTOR")*P579/K579," ")</f>
        <v xml:space="preserve"> </v>
      </c>
      <c r="R579" s="8" t="str">
        <f>IF(OR($A579="TUA",$A579="TYA"),"",IF(ISNUMBER(_xll.BDP($C579,"DUR_ADJ_OAS_MID")),_xll.BDP($C579,"DUR_ADJ_OAS_MID"),IF(ISNUMBER(_xll.BDP($E579&amp;" ISIN","DUR_ADJ_OAS_MID")),_xll.BDP($E579&amp;" ISIN","DUR_ADJ_OAS_MID")," ")))</f>
        <v xml:space="preserve"> </v>
      </c>
      <c r="S579" s="7" t="str">
        <f t="shared" ref="S579:S642" si="9">IF(ISNUMBER(N579),Q579*N579,IF(ISNUMBER(R579),J579*R579," "))</f>
        <v xml:space="preserve"> </v>
      </c>
      <c r="AB579" s="8" t="s">
        <v>1938</v>
      </c>
    </row>
    <row r="580" spans="1:28" x14ac:dyDescent="0.25">
      <c r="A580" t="s">
        <v>1937</v>
      </c>
      <c r="B580" t="s">
        <v>2234</v>
      </c>
      <c r="C580" t="s">
        <v>2235</v>
      </c>
      <c r="D580" t="s">
        <v>2236</v>
      </c>
      <c r="E580" t="s">
        <v>2237</v>
      </c>
      <c r="G580" s="1">
        <v>270.2346178151937</v>
      </c>
      <c r="H580" s="1">
        <v>14.183544550000001</v>
      </c>
      <c r="I580" s="2">
        <v>3832.8847407340231</v>
      </c>
      <c r="J580" s="3">
        <v>7.8962596259422608E-4</v>
      </c>
      <c r="K580" s="4">
        <v>4854051.0599999996</v>
      </c>
      <c r="L580" s="5">
        <v>225001</v>
      </c>
      <c r="M580" s="6">
        <v>21.573464380000001</v>
      </c>
      <c r="N580" s="7" t="str">
        <f>IF(ISNUMBER(_xll.BDP($C580, "DELTA_MID")),_xll.BDP($C580, "DELTA_MID")," ")</f>
        <v xml:space="preserve"> </v>
      </c>
      <c r="O580" s="7" t="str">
        <f>IF(ISNUMBER(N580),_xll.BDP($C580, "OPT_UNDL_TICKER"),"")</f>
        <v/>
      </c>
      <c r="P580" s="8" t="str">
        <f>IF(ISNUMBER(N580),_xll.BDP($C580, "OPT_UNDL_PX")," ")</f>
        <v xml:space="preserve"> </v>
      </c>
      <c r="Q580" s="7" t="str">
        <f>IF(ISNUMBER(N580),+G580*_xll.BDP($C580, "PX_POS_MULT_FACTOR")*P580/K580," ")</f>
        <v xml:space="preserve"> </v>
      </c>
      <c r="R580" s="8" t="str">
        <f>IF(OR($A580="TUA",$A580="TYA"),"",IF(ISNUMBER(_xll.BDP($C580,"DUR_ADJ_OAS_MID")),_xll.BDP($C580,"DUR_ADJ_OAS_MID"),IF(ISNUMBER(_xll.BDP($E580&amp;" ISIN","DUR_ADJ_OAS_MID")),_xll.BDP($E580&amp;" ISIN","DUR_ADJ_OAS_MID")," ")))</f>
        <v xml:space="preserve"> </v>
      </c>
      <c r="S580" s="7" t="str">
        <f t="shared" si="9"/>
        <v xml:space="preserve"> </v>
      </c>
      <c r="AB580" s="8" t="s">
        <v>1938</v>
      </c>
    </row>
    <row r="581" spans="1:28" x14ac:dyDescent="0.25">
      <c r="A581" t="s">
        <v>1937</v>
      </c>
      <c r="B581" t="s">
        <v>2238</v>
      </c>
      <c r="C581" t="s">
        <v>2239</v>
      </c>
      <c r="D581" t="s">
        <v>2240</v>
      </c>
      <c r="E581" t="s">
        <v>2241</v>
      </c>
      <c r="G581" s="1">
        <v>222.25032225215531</v>
      </c>
      <c r="H581" s="1">
        <v>78.959999999999994</v>
      </c>
      <c r="I581" s="2">
        <v>17548.885445030181</v>
      </c>
      <c r="J581" s="3">
        <v>3.6153071379167109E-3</v>
      </c>
      <c r="K581" s="4">
        <v>4854051.0599999996</v>
      </c>
      <c r="L581" s="5">
        <v>225001</v>
      </c>
      <c r="M581" s="6">
        <v>21.573464380000001</v>
      </c>
      <c r="N581" s="7" t="str">
        <f>IF(ISNUMBER(_xll.BDP($C581, "DELTA_MID")),_xll.BDP($C581, "DELTA_MID")," ")</f>
        <v xml:space="preserve"> </v>
      </c>
      <c r="O581" s="7" t="str">
        <f>IF(ISNUMBER(N581),_xll.BDP($C581, "OPT_UNDL_TICKER"),"")</f>
        <v/>
      </c>
      <c r="P581" s="8" t="str">
        <f>IF(ISNUMBER(N581),_xll.BDP($C581, "OPT_UNDL_PX")," ")</f>
        <v xml:space="preserve"> </v>
      </c>
      <c r="Q581" s="7" t="str">
        <f>IF(ISNUMBER(N581),+G581*_xll.BDP($C581, "PX_POS_MULT_FACTOR")*P581/K581," ")</f>
        <v xml:space="preserve"> </v>
      </c>
      <c r="R581" s="8" t="str">
        <f>IF(OR($A581="TUA",$A581="TYA"),"",IF(ISNUMBER(_xll.BDP($C581,"DUR_ADJ_OAS_MID")),_xll.BDP($C581,"DUR_ADJ_OAS_MID"),IF(ISNUMBER(_xll.BDP($E581&amp;" ISIN","DUR_ADJ_OAS_MID")),_xll.BDP($E581&amp;" ISIN","DUR_ADJ_OAS_MID")," ")))</f>
        <v xml:space="preserve"> </v>
      </c>
      <c r="S581" s="7" t="str">
        <f t="shared" si="9"/>
        <v xml:space="preserve"> </v>
      </c>
      <c r="AB581" s="8" t="s">
        <v>1938</v>
      </c>
    </row>
    <row r="582" spans="1:28" x14ac:dyDescent="0.25">
      <c r="A582" t="s">
        <v>1937</v>
      </c>
      <c r="B582" t="s">
        <v>2242</v>
      </c>
      <c r="C582" t="s">
        <v>2243</v>
      </c>
      <c r="D582" t="s">
        <v>2244</v>
      </c>
      <c r="E582" t="s">
        <v>2245</v>
      </c>
      <c r="G582" s="1">
        <v>347.13360642250728</v>
      </c>
      <c r="H582" s="1">
        <v>11.539899</v>
      </c>
      <c r="I582" s="2">
        <v>4005.8867576214848</v>
      </c>
      <c r="J582" s="3">
        <v>8.2526671188775779E-4</v>
      </c>
      <c r="K582" s="4">
        <v>4854051.0599999996</v>
      </c>
      <c r="L582" s="5">
        <v>225001</v>
      </c>
      <c r="M582" s="6">
        <v>21.573464380000001</v>
      </c>
      <c r="N582" s="7" t="str">
        <f>IF(ISNUMBER(_xll.BDP($C582, "DELTA_MID")),_xll.BDP($C582, "DELTA_MID")," ")</f>
        <v xml:space="preserve"> </v>
      </c>
      <c r="O582" s="7" t="str">
        <f>IF(ISNUMBER(N582),_xll.BDP($C582, "OPT_UNDL_TICKER"),"")</f>
        <v/>
      </c>
      <c r="P582" s="8" t="str">
        <f>IF(ISNUMBER(N582),_xll.BDP($C582, "OPT_UNDL_PX")," ")</f>
        <v xml:space="preserve"> </v>
      </c>
      <c r="Q582" s="7" t="str">
        <f>IF(ISNUMBER(N582),+G582*_xll.BDP($C582, "PX_POS_MULT_FACTOR")*P582/K582," ")</f>
        <v xml:space="preserve"> </v>
      </c>
      <c r="R582" s="8" t="str">
        <f>IF(OR($A582="TUA",$A582="TYA"),"",IF(ISNUMBER(_xll.BDP($C582,"DUR_ADJ_OAS_MID")),_xll.BDP($C582,"DUR_ADJ_OAS_MID"),IF(ISNUMBER(_xll.BDP($E582&amp;" ISIN","DUR_ADJ_OAS_MID")),_xll.BDP($E582&amp;" ISIN","DUR_ADJ_OAS_MID")," ")))</f>
        <v xml:space="preserve"> </v>
      </c>
      <c r="S582" s="7" t="str">
        <f t="shared" si="9"/>
        <v xml:space="preserve"> </v>
      </c>
      <c r="AB582" s="8" t="s">
        <v>1938</v>
      </c>
    </row>
    <row r="583" spans="1:28" x14ac:dyDescent="0.25">
      <c r="A583" t="s">
        <v>1937</v>
      </c>
      <c r="B583" t="s">
        <v>2246</v>
      </c>
      <c r="C583" t="s">
        <v>2247</v>
      </c>
      <c r="D583" t="s">
        <v>2248</v>
      </c>
      <c r="E583" t="s">
        <v>2249</v>
      </c>
      <c r="F583" t="s">
        <v>2250</v>
      </c>
      <c r="G583" s="1">
        <v>4.8410308982715824</v>
      </c>
      <c r="H583" s="1">
        <v>4573.3100000000004</v>
      </c>
      <c r="I583" s="2">
        <v>22139.535017374408</v>
      </c>
      <c r="J583" s="3">
        <v>4.5610428781469002E-3</v>
      </c>
      <c r="K583" s="4">
        <v>4854051.0599999996</v>
      </c>
      <c r="L583" s="5">
        <v>225001</v>
      </c>
      <c r="M583" s="6">
        <v>21.573464380000001</v>
      </c>
      <c r="N583" s="7" t="str">
        <f>IF(ISNUMBER(_xll.BDP($C583, "DELTA_MID")),_xll.BDP($C583, "DELTA_MID")," ")</f>
        <v xml:space="preserve"> </v>
      </c>
      <c r="O583" s="7" t="str">
        <f>IF(ISNUMBER(N583),_xll.BDP($C583, "OPT_UNDL_TICKER"),"")</f>
        <v/>
      </c>
      <c r="P583" s="8" t="str">
        <f>IF(ISNUMBER(N583),_xll.BDP($C583, "OPT_UNDL_PX")," ")</f>
        <v xml:space="preserve"> </v>
      </c>
      <c r="Q583" s="7" t="str">
        <f>IF(ISNUMBER(N583),+G583*_xll.BDP($C583, "PX_POS_MULT_FACTOR")*P583/K583," ")</f>
        <v xml:space="preserve"> </v>
      </c>
      <c r="R583" s="8" t="str">
        <f>IF(OR($A583="TUA",$A583="TYA"),"",IF(ISNUMBER(_xll.BDP($C583,"DUR_ADJ_OAS_MID")),_xll.BDP($C583,"DUR_ADJ_OAS_MID"),IF(ISNUMBER(_xll.BDP($E583&amp;" ISIN","DUR_ADJ_OAS_MID")),_xll.BDP($E583&amp;" ISIN","DUR_ADJ_OAS_MID")," ")))</f>
        <v xml:space="preserve"> </v>
      </c>
      <c r="S583" s="7" t="str">
        <f t="shared" si="9"/>
        <v xml:space="preserve"> </v>
      </c>
      <c r="AB583" s="8" t="s">
        <v>1938</v>
      </c>
    </row>
    <row r="584" spans="1:28" x14ac:dyDescent="0.25">
      <c r="A584" t="s">
        <v>1937</v>
      </c>
      <c r="B584" t="s">
        <v>889</v>
      </c>
      <c r="C584" t="s">
        <v>2251</v>
      </c>
      <c r="D584" t="s">
        <v>891</v>
      </c>
      <c r="E584" t="s">
        <v>892</v>
      </c>
      <c r="F584" t="s">
        <v>893</v>
      </c>
      <c r="G584" s="1">
        <v>23.395412105585709</v>
      </c>
      <c r="H584" s="1">
        <v>285.39</v>
      </c>
      <c r="I584" s="2">
        <v>6676.816660813105</v>
      </c>
      <c r="J584" s="3">
        <v>1.3755143030599081E-3</v>
      </c>
      <c r="K584" s="4">
        <v>4854051.0599999996</v>
      </c>
      <c r="L584" s="5">
        <v>225001</v>
      </c>
      <c r="M584" s="6">
        <v>21.573464380000001</v>
      </c>
      <c r="N584" s="7" t="str">
        <f>IF(ISNUMBER(_xll.BDP($C584, "DELTA_MID")),_xll.BDP($C584, "DELTA_MID")," ")</f>
        <v xml:space="preserve"> </v>
      </c>
      <c r="O584" s="7" t="str">
        <f>IF(ISNUMBER(N584),_xll.BDP($C584, "OPT_UNDL_TICKER"),"")</f>
        <v/>
      </c>
      <c r="P584" s="8" t="str">
        <f>IF(ISNUMBER(N584),_xll.BDP($C584, "OPT_UNDL_PX")," ")</f>
        <v xml:space="preserve"> </v>
      </c>
      <c r="Q584" s="7" t="str">
        <f>IF(ISNUMBER(N584),+G584*_xll.BDP($C584, "PX_POS_MULT_FACTOR")*P584/K584," ")</f>
        <v xml:space="preserve"> </v>
      </c>
      <c r="R584" s="8" t="str">
        <f>IF(OR($A584="TUA",$A584="TYA"),"",IF(ISNUMBER(_xll.BDP($C584,"DUR_ADJ_OAS_MID")),_xll.BDP($C584,"DUR_ADJ_OAS_MID"),IF(ISNUMBER(_xll.BDP($E584&amp;" ISIN","DUR_ADJ_OAS_MID")),_xll.BDP($E584&amp;" ISIN","DUR_ADJ_OAS_MID")," ")))</f>
        <v xml:space="preserve"> </v>
      </c>
      <c r="S584" s="7" t="str">
        <f t="shared" si="9"/>
        <v xml:space="preserve"> </v>
      </c>
      <c r="AB584" s="8" t="s">
        <v>1938</v>
      </c>
    </row>
    <row r="585" spans="1:28" x14ac:dyDescent="0.25">
      <c r="A585" t="s">
        <v>1937</v>
      </c>
      <c r="B585" t="s">
        <v>2252</v>
      </c>
      <c r="C585" t="s">
        <v>2253</v>
      </c>
      <c r="D585" t="s">
        <v>2254</v>
      </c>
      <c r="E585" t="s">
        <v>2255</v>
      </c>
      <c r="F585" t="s">
        <v>2256</v>
      </c>
      <c r="G585" s="1">
        <v>75.908198776151863</v>
      </c>
      <c r="H585" s="1">
        <v>116.94</v>
      </c>
      <c r="I585" s="2">
        <v>8876.7047648831995</v>
      </c>
      <c r="J585" s="3">
        <v>1.828720929211486E-3</v>
      </c>
      <c r="K585" s="4">
        <v>4854051.0599999996</v>
      </c>
      <c r="L585" s="5">
        <v>225001</v>
      </c>
      <c r="M585" s="6">
        <v>21.573464380000001</v>
      </c>
      <c r="N585" s="7" t="str">
        <f>IF(ISNUMBER(_xll.BDP($C585, "DELTA_MID")),_xll.BDP($C585, "DELTA_MID")," ")</f>
        <v xml:space="preserve"> </v>
      </c>
      <c r="O585" s="7" t="str">
        <f>IF(ISNUMBER(N585),_xll.BDP($C585, "OPT_UNDL_TICKER"),"")</f>
        <v/>
      </c>
      <c r="P585" s="8" t="str">
        <f>IF(ISNUMBER(N585),_xll.BDP($C585, "OPT_UNDL_PX")," ")</f>
        <v xml:space="preserve"> </v>
      </c>
      <c r="Q585" s="7" t="str">
        <f>IF(ISNUMBER(N585),+G585*_xll.BDP($C585, "PX_POS_MULT_FACTOR")*P585/K585," ")</f>
        <v xml:space="preserve"> </v>
      </c>
      <c r="R585" s="8" t="str">
        <f>IF(OR($A585="TUA",$A585="TYA"),"",IF(ISNUMBER(_xll.BDP($C585,"DUR_ADJ_OAS_MID")),_xll.BDP($C585,"DUR_ADJ_OAS_MID"),IF(ISNUMBER(_xll.BDP($E585&amp;" ISIN","DUR_ADJ_OAS_MID")),_xll.BDP($E585&amp;" ISIN","DUR_ADJ_OAS_MID")," ")))</f>
        <v xml:space="preserve"> </v>
      </c>
      <c r="S585" s="7" t="str">
        <f t="shared" si="9"/>
        <v xml:space="preserve"> </v>
      </c>
      <c r="AB585" s="8" t="s">
        <v>1938</v>
      </c>
    </row>
    <row r="586" spans="1:28" x14ac:dyDescent="0.25">
      <c r="A586" t="s">
        <v>1937</v>
      </c>
      <c r="B586" t="s">
        <v>2257</v>
      </c>
      <c r="C586" t="s">
        <v>2258</v>
      </c>
      <c r="D586" t="s">
        <v>2259</v>
      </c>
      <c r="E586" t="s">
        <v>2260</v>
      </c>
      <c r="G586" s="1">
        <v>97.212971522625452</v>
      </c>
      <c r="H586" s="1">
        <v>28.812754000000002</v>
      </c>
      <c r="I586" s="2">
        <v>2800.973434090412</v>
      </c>
      <c r="J586" s="3">
        <v>5.7703831283769248E-4</v>
      </c>
      <c r="K586" s="4">
        <v>4854051.0599999996</v>
      </c>
      <c r="L586" s="5">
        <v>225001</v>
      </c>
      <c r="M586" s="6">
        <v>21.573464380000001</v>
      </c>
      <c r="N586" s="7" t="str">
        <f>IF(ISNUMBER(_xll.BDP($C586, "DELTA_MID")),_xll.BDP($C586, "DELTA_MID")," ")</f>
        <v xml:space="preserve"> </v>
      </c>
      <c r="O586" s="7" t="str">
        <f>IF(ISNUMBER(N586),_xll.BDP($C586, "OPT_UNDL_TICKER"),"")</f>
        <v/>
      </c>
      <c r="P586" s="8" t="str">
        <f>IF(ISNUMBER(N586),_xll.BDP($C586, "OPT_UNDL_PX")," ")</f>
        <v xml:space="preserve"> </v>
      </c>
      <c r="Q586" s="7" t="str">
        <f>IF(ISNUMBER(N586),+G586*_xll.BDP($C586, "PX_POS_MULT_FACTOR")*P586/K586," ")</f>
        <v xml:space="preserve"> </v>
      </c>
      <c r="R586" s="8" t="str">
        <f>IF(OR($A586="TUA",$A586="TYA"),"",IF(ISNUMBER(_xll.BDP($C586,"DUR_ADJ_OAS_MID")),_xll.BDP($C586,"DUR_ADJ_OAS_MID"),IF(ISNUMBER(_xll.BDP($E586&amp;" ISIN","DUR_ADJ_OAS_MID")),_xll.BDP($E586&amp;" ISIN","DUR_ADJ_OAS_MID")," ")))</f>
        <v xml:space="preserve"> </v>
      </c>
      <c r="S586" s="7" t="str">
        <f t="shared" si="9"/>
        <v xml:space="preserve"> </v>
      </c>
      <c r="AB586" s="8" t="s">
        <v>1938</v>
      </c>
    </row>
    <row r="587" spans="1:28" x14ac:dyDescent="0.25">
      <c r="A587" t="s">
        <v>1937</v>
      </c>
      <c r="B587" t="s">
        <v>2261</v>
      </c>
      <c r="C587" t="s">
        <v>2262</v>
      </c>
      <c r="D587" t="s">
        <v>2263</v>
      </c>
      <c r="E587" t="s">
        <v>2264</v>
      </c>
      <c r="F587" t="s">
        <v>2265</v>
      </c>
      <c r="G587" s="1">
        <v>83.208218204812795</v>
      </c>
      <c r="H587" s="1">
        <v>85.81</v>
      </c>
      <c r="I587" s="2">
        <v>7140.0972041549858</v>
      </c>
      <c r="J587" s="3">
        <v>1.470956344689746E-3</v>
      </c>
      <c r="K587" s="4">
        <v>4854051.0599999996</v>
      </c>
      <c r="L587" s="5">
        <v>225001</v>
      </c>
      <c r="M587" s="6">
        <v>21.573464380000001</v>
      </c>
      <c r="N587" s="7" t="str">
        <f>IF(ISNUMBER(_xll.BDP($C587, "DELTA_MID")),_xll.BDP($C587, "DELTA_MID")," ")</f>
        <v xml:space="preserve"> </v>
      </c>
      <c r="O587" s="7" t="str">
        <f>IF(ISNUMBER(N587),_xll.BDP($C587, "OPT_UNDL_TICKER"),"")</f>
        <v/>
      </c>
      <c r="P587" s="8" t="str">
        <f>IF(ISNUMBER(N587),_xll.BDP($C587, "OPT_UNDL_PX")," ")</f>
        <v xml:space="preserve"> </v>
      </c>
      <c r="Q587" s="7" t="str">
        <f>IF(ISNUMBER(N587),+G587*_xll.BDP($C587, "PX_POS_MULT_FACTOR")*P587/K587," ")</f>
        <v xml:space="preserve"> </v>
      </c>
      <c r="R587" s="8" t="str">
        <f>IF(OR($A587="TUA",$A587="TYA"),"",IF(ISNUMBER(_xll.BDP($C587,"DUR_ADJ_OAS_MID")),_xll.BDP($C587,"DUR_ADJ_OAS_MID"),IF(ISNUMBER(_xll.BDP($E587&amp;" ISIN","DUR_ADJ_OAS_MID")),_xll.BDP($E587&amp;" ISIN","DUR_ADJ_OAS_MID")," ")))</f>
        <v xml:space="preserve"> </v>
      </c>
      <c r="S587" s="7" t="str">
        <f t="shared" si="9"/>
        <v xml:space="preserve"> </v>
      </c>
      <c r="AB587" s="8" t="s">
        <v>1938</v>
      </c>
    </row>
    <row r="588" spans="1:28" x14ac:dyDescent="0.25">
      <c r="A588" t="s">
        <v>1937</v>
      </c>
      <c r="B588" t="s">
        <v>2266</v>
      </c>
      <c r="C588" t="s">
        <v>2267</v>
      </c>
      <c r="D588" t="s">
        <v>2268</v>
      </c>
      <c r="E588" t="s">
        <v>2269</v>
      </c>
      <c r="F588" t="s">
        <v>2270</v>
      </c>
      <c r="G588" s="1">
        <v>249.08211483808569</v>
      </c>
      <c r="H588" s="1">
        <v>36.28</v>
      </c>
      <c r="I588" s="2">
        <v>9036.6991263257478</v>
      </c>
      <c r="J588" s="3">
        <v>1.8616819260087779E-3</v>
      </c>
      <c r="K588" s="4">
        <v>4854051.0599999996</v>
      </c>
      <c r="L588" s="5">
        <v>225001</v>
      </c>
      <c r="M588" s="6">
        <v>21.573464380000001</v>
      </c>
      <c r="N588" s="7" t="str">
        <f>IF(ISNUMBER(_xll.BDP($C588, "DELTA_MID")),_xll.BDP($C588, "DELTA_MID")," ")</f>
        <v xml:space="preserve"> </v>
      </c>
      <c r="O588" s="7" t="str">
        <f>IF(ISNUMBER(N588),_xll.BDP($C588, "OPT_UNDL_TICKER"),"")</f>
        <v/>
      </c>
      <c r="P588" s="8" t="str">
        <f>IF(ISNUMBER(N588),_xll.BDP($C588, "OPT_UNDL_PX")," ")</f>
        <v xml:space="preserve"> </v>
      </c>
      <c r="Q588" s="7" t="str">
        <f>IF(ISNUMBER(N588),+G588*_xll.BDP($C588, "PX_POS_MULT_FACTOR")*P588/K588," ")</f>
        <v xml:space="preserve"> </v>
      </c>
      <c r="R588" s="8" t="str">
        <f>IF(OR($A588="TUA",$A588="TYA"),"",IF(ISNUMBER(_xll.BDP($C588,"DUR_ADJ_OAS_MID")),_xll.BDP($C588,"DUR_ADJ_OAS_MID"),IF(ISNUMBER(_xll.BDP($E588&amp;" ISIN","DUR_ADJ_OAS_MID")),_xll.BDP($E588&amp;" ISIN","DUR_ADJ_OAS_MID")," ")))</f>
        <v xml:space="preserve"> </v>
      </c>
      <c r="S588" s="7" t="str">
        <f t="shared" si="9"/>
        <v xml:space="preserve"> </v>
      </c>
      <c r="AB588" s="8" t="s">
        <v>1938</v>
      </c>
    </row>
    <row r="589" spans="1:28" x14ac:dyDescent="0.25">
      <c r="A589" t="s">
        <v>1937</v>
      </c>
      <c r="B589" t="s">
        <v>2271</v>
      </c>
      <c r="C589" t="s">
        <v>2272</v>
      </c>
      <c r="D589" t="s">
        <v>2273</v>
      </c>
      <c r="E589" t="s">
        <v>2274</v>
      </c>
      <c r="G589" s="1">
        <v>66.316393906240435</v>
      </c>
      <c r="H589" s="1">
        <v>30.251101999999999</v>
      </c>
      <c r="I589" s="2">
        <v>2006.1439963298581</v>
      </c>
      <c r="J589" s="3">
        <v>4.1329272632947091E-4</v>
      </c>
      <c r="K589" s="4">
        <v>4854051.0599999996</v>
      </c>
      <c r="L589" s="5">
        <v>225001</v>
      </c>
      <c r="M589" s="6">
        <v>21.573464380000001</v>
      </c>
      <c r="N589" s="7" t="str">
        <f>IF(ISNUMBER(_xll.BDP($C589, "DELTA_MID")),_xll.BDP($C589, "DELTA_MID")," ")</f>
        <v xml:space="preserve"> </v>
      </c>
      <c r="O589" s="7" t="str">
        <f>IF(ISNUMBER(N589),_xll.BDP($C589, "OPT_UNDL_TICKER"),"")</f>
        <v/>
      </c>
      <c r="P589" s="8" t="str">
        <f>IF(ISNUMBER(N589),_xll.BDP($C589, "OPT_UNDL_PX")," ")</f>
        <v xml:space="preserve"> </v>
      </c>
      <c r="Q589" s="7" t="str">
        <f>IF(ISNUMBER(N589),+G589*_xll.BDP($C589, "PX_POS_MULT_FACTOR")*P589/K589," ")</f>
        <v xml:space="preserve"> </v>
      </c>
      <c r="R589" s="8" t="str">
        <f>IF(OR($A589="TUA",$A589="TYA"),"",IF(ISNUMBER(_xll.BDP($C589,"DUR_ADJ_OAS_MID")),_xll.BDP($C589,"DUR_ADJ_OAS_MID"),IF(ISNUMBER(_xll.BDP($E589&amp;" ISIN","DUR_ADJ_OAS_MID")),_xll.BDP($E589&amp;" ISIN","DUR_ADJ_OAS_MID")," ")))</f>
        <v xml:space="preserve"> </v>
      </c>
      <c r="S589" s="7" t="str">
        <f t="shared" si="9"/>
        <v xml:space="preserve"> </v>
      </c>
      <c r="AB589" s="8" t="s">
        <v>1938</v>
      </c>
    </row>
    <row r="590" spans="1:28" x14ac:dyDescent="0.25">
      <c r="A590" t="s">
        <v>1937</v>
      </c>
      <c r="B590" t="s">
        <v>2275</v>
      </c>
      <c r="C590" t="s">
        <v>2276</v>
      </c>
      <c r="D590" t="s">
        <v>2277</v>
      </c>
      <c r="E590" t="s">
        <v>2278</v>
      </c>
      <c r="F590" t="s">
        <v>2279</v>
      </c>
      <c r="G590" s="1">
        <v>55.697591168040717</v>
      </c>
      <c r="H590" s="1">
        <v>130.38999999999999</v>
      </c>
      <c r="I590" s="2">
        <v>7262.4089124008278</v>
      </c>
      <c r="J590" s="3">
        <v>1.496154206585711E-3</v>
      </c>
      <c r="K590" s="4">
        <v>4854051.0599999996</v>
      </c>
      <c r="L590" s="5">
        <v>225001</v>
      </c>
      <c r="M590" s="6">
        <v>21.573464380000001</v>
      </c>
      <c r="N590" s="7" t="str">
        <f>IF(ISNUMBER(_xll.BDP($C590, "DELTA_MID")),_xll.BDP($C590, "DELTA_MID")," ")</f>
        <v xml:space="preserve"> </v>
      </c>
      <c r="O590" s="7" t="str">
        <f>IF(ISNUMBER(N590),_xll.BDP($C590, "OPT_UNDL_TICKER"),"")</f>
        <v/>
      </c>
      <c r="P590" s="8" t="str">
        <f>IF(ISNUMBER(N590),_xll.BDP($C590, "OPT_UNDL_PX")," ")</f>
        <v xml:space="preserve"> </v>
      </c>
      <c r="Q590" s="7" t="str">
        <f>IF(ISNUMBER(N590),+G590*_xll.BDP($C590, "PX_POS_MULT_FACTOR")*P590/K590," ")</f>
        <v xml:space="preserve"> </v>
      </c>
      <c r="R590" s="8" t="str">
        <f>IF(OR($A590="TUA",$A590="TYA"),"",IF(ISNUMBER(_xll.BDP($C590,"DUR_ADJ_OAS_MID")),_xll.BDP($C590,"DUR_ADJ_OAS_MID"),IF(ISNUMBER(_xll.BDP($E590&amp;" ISIN","DUR_ADJ_OAS_MID")),_xll.BDP($E590&amp;" ISIN","DUR_ADJ_OAS_MID")," ")))</f>
        <v xml:space="preserve"> </v>
      </c>
      <c r="S590" s="7" t="str">
        <f t="shared" si="9"/>
        <v xml:space="preserve"> </v>
      </c>
      <c r="AB590" s="8" t="s">
        <v>1938</v>
      </c>
    </row>
    <row r="591" spans="1:28" x14ac:dyDescent="0.25">
      <c r="A591" t="s">
        <v>1937</v>
      </c>
      <c r="B591" t="s">
        <v>2280</v>
      </c>
      <c r="C591" t="s">
        <v>2281</v>
      </c>
      <c r="D591" t="s">
        <v>2282</v>
      </c>
      <c r="E591" t="s">
        <v>2283</v>
      </c>
      <c r="F591" t="s">
        <v>2284</v>
      </c>
      <c r="G591" s="1">
        <v>141.69244161804519</v>
      </c>
      <c r="H591" s="1">
        <v>134.71</v>
      </c>
      <c r="I591" s="2">
        <v>19087.388810366869</v>
      </c>
      <c r="J591" s="3">
        <v>3.9322595857421557E-3</v>
      </c>
      <c r="K591" s="4">
        <v>4854051.0599999996</v>
      </c>
      <c r="L591" s="5">
        <v>225001</v>
      </c>
      <c r="M591" s="6">
        <v>21.573464380000001</v>
      </c>
      <c r="N591" s="7" t="str">
        <f>IF(ISNUMBER(_xll.BDP($C591, "DELTA_MID")),_xll.BDP($C591, "DELTA_MID")," ")</f>
        <v xml:space="preserve"> </v>
      </c>
      <c r="O591" s="7" t="str">
        <f>IF(ISNUMBER(N591),_xll.BDP($C591, "OPT_UNDL_TICKER"),"")</f>
        <v/>
      </c>
      <c r="P591" s="8" t="str">
        <f>IF(ISNUMBER(N591),_xll.BDP($C591, "OPT_UNDL_PX")," ")</f>
        <v xml:space="preserve"> </v>
      </c>
      <c r="Q591" s="7" t="str">
        <f>IF(ISNUMBER(N591),+G591*_xll.BDP($C591, "PX_POS_MULT_FACTOR")*P591/K591," ")</f>
        <v xml:space="preserve"> </v>
      </c>
      <c r="R591" s="8" t="str">
        <f>IF(OR($A591="TUA",$A591="TYA"),"",IF(ISNUMBER(_xll.BDP($C591,"DUR_ADJ_OAS_MID")),_xll.BDP($C591,"DUR_ADJ_OAS_MID"),IF(ISNUMBER(_xll.BDP($E591&amp;" ISIN","DUR_ADJ_OAS_MID")),_xll.BDP($E591&amp;" ISIN","DUR_ADJ_OAS_MID")," ")))</f>
        <v xml:space="preserve"> </v>
      </c>
      <c r="S591" s="7" t="str">
        <f t="shared" si="9"/>
        <v xml:space="preserve"> </v>
      </c>
      <c r="AB591" s="8" t="s">
        <v>1938</v>
      </c>
    </row>
    <row r="592" spans="1:28" x14ac:dyDescent="0.25">
      <c r="A592" t="s">
        <v>1937</v>
      </c>
      <c r="B592" t="s">
        <v>2285</v>
      </c>
      <c r="C592" t="s">
        <v>2286</v>
      </c>
      <c r="D592" t="s">
        <v>2287</v>
      </c>
      <c r="E592" t="s">
        <v>2288</v>
      </c>
      <c r="F592" t="s">
        <v>2289</v>
      </c>
      <c r="G592" s="1">
        <v>392.98309789583521</v>
      </c>
      <c r="H592" s="1">
        <v>41.074199999999998</v>
      </c>
      <c r="I592" s="2">
        <v>16141.466359593111</v>
      </c>
      <c r="J592" s="3">
        <v>3.3253598200907908E-3</v>
      </c>
      <c r="K592" s="4">
        <v>4854051.0599999996</v>
      </c>
      <c r="L592" s="5">
        <v>225001</v>
      </c>
      <c r="M592" s="6">
        <v>21.573464380000001</v>
      </c>
      <c r="N592" s="7" t="str">
        <f>IF(ISNUMBER(_xll.BDP($C592, "DELTA_MID")),_xll.BDP($C592, "DELTA_MID")," ")</f>
        <v xml:space="preserve"> </v>
      </c>
      <c r="O592" s="7" t="str">
        <f>IF(ISNUMBER(N592),_xll.BDP($C592, "OPT_UNDL_TICKER"),"")</f>
        <v/>
      </c>
      <c r="P592" s="8" t="str">
        <f>IF(ISNUMBER(N592),_xll.BDP($C592, "OPT_UNDL_PX")," ")</f>
        <v xml:space="preserve"> </v>
      </c>
      <c r="Q592" s="7" t="str">
        <f>IF(ISNUMBER(N592),+G592*_xll.BDP($C592, "PX_POS_MULT_FACTOR")*P592/K592," ")</f>
        <v xml:space="preserve"> </v>
      </c>
      <c r="R592" s="8" t="str">
        <f>IF(OR($A592="TUA",$A592="TYA"),"",IF(ISNUMBER(_xll.BDP($C592,"DUR_ADJ_OAS_MID")),_xll.BDP($C592,"DUR_ADJ_OAS_MID"),IF(ISNUMBER(_xll.BDP($E592&amp;" ISIN","DUR_ADJ_OAS_MID")),_xll.BDP($E592&amp;" ISIN","DUR_ADJ_OAS_MID")," ")))</f>
        <v xml:space="preserve"> </v>
      </c>
      <c r="S592" s="7" t="str">
        <f t="shared" si="9"/>
        <v xml:space="preserve"> </v>
      </c>
      <c r="AB592" s="8" t="s">
        <v>1938</v>
      </c>
    </row>
    <row r="593" spans="1:28" x14ac:dyDescent="0.25">
      <c r="A593" t="s">
        <v>1937</v>
      </c>
      <c r="B593" t="s">
        <v>2290</v>
      </c>
      <c r="C593" t="s">
        <v>2291</v>
      </c>
      <c r="D593" t="s">
        <v>2292</v>
      </c>
      <c r="E593" t="s">
        <v>2293</v>
      </c>
      <c r="F593" t="s">
        <v>2294</v>
      </c>
      <c r="G593" s="1">
        <v>159.54963207940489</v>
      </c>
      <c r="H593" s="1">
        <v>260.22000000000003</v>
      </c>
      <c r="I593" s="2">
        <v>41518.005259702753</v>
      </c>
      <c r="J593" s="3">
        <v>8.5532691655910917E-3</v>
      </c>
      <c r="K593" s="4">
        <v>4854051.0599999996</v>
      </c>
      <c r="L593" s="5">
        <v>225001</v>
      </c>
      <c r="M593" s="6">
        <v>21.573464380000001</v>
      </c>
      <c r="N593" s="7" t="str">
        <f>IF(ISNUMBER(_xll.BDP($C593, "DELTA_MID")),_xll.BDP($C593, "DELTA_MID")," ")</f>
        <v xml:space="preserve"> </v>
      </c>
      <c r="O593" s="7" t="str">
        <f>IF(ISNUMBER(N593),_xll.BDP($C593, "OPT_UNDL_TICKER"),"")</f>
        <v/>
      </c>
      <c r="P593" s="8" t="str">
        <f>IF(ISNUMBER(N593),_xll.BDP($C593, "OPT_UNDL_PX")," ")</f>
        <v xml:space="preserve"> </v>
      </c>
      <c r="Q593" s="7" t="str">
        <f>IF(ISNUMBER(N593),+G593*_xll.BDP($C593, "PX_POS_MULT_FACTOR")*P593/K593," ")</f>
        <v xml:space="preserve"> </v>
      </c>
      <c r="R593" s="8" t="str">
        <f>IF(OR($A593="TUA",$A593="TYA"),"",IF(ISNUMBER(_xll.BDP($C593,"DUR_ADJ_OAS_MID")),_xll.BDP($C593,"DUR_ADJ_OAS_MID"),IF(ISNUMBER(_xll.BDP($E593&amp;" ISIN","DUR_ADJ_OAS_MID")),_xll.BDP($E593&amp;" ISIN","DUR_ADJ_OAS_MID")," ")))</f>
        <v xml:space="preserve"> </v>
      </c>
      <c r="S593" s="7" t="str">
        <f t="shared" si="9"/>
        <v xml:space="preserve"> </v>
      </c>
      <c r="AB593" s="8" t="s">
        <v>1938</v>
      </c>
    </row>
    <row r="594" spans="1:28" x14ac:dyDescent="0.25">
      <c r="A594" t="s">
        <v>1937</v>
      </c>
      <c r="B594" t="s">
        <v>2295</v>
      </c>
      <c r="C594" t="s">
        <v>2296</v>
      </c>
      <c r="D594" t="s">
        <v>2297</v>
      </c>
      <c r="E594" t="s">
        <v>2298</v>
      </c>
      <c r="F594" t="s">
        <v>2299</v>
      </c>
      <c r="G594" s="1">
        <v>24.401603510835461</v>
      </c>
      <c r="H594" s="1">
        <v>151.47</v>
      </c>
      <c r="I594" s="2">
        <v>3696.1108837862471</v>
      </c>
      <c r="J594" s="3">
        <v>7.6144870296981318E-4</v>
      </c>
      <c r="K594" s="4">
        <v>4854051.0599999996</v>
      </c>
      <c r="L594" s="5">
        <v>225001</v>
      </c>
      <c r="M594" s="6">
        <v>21.573464380000001</v>
      </c>
      <c r="N594" s="7" t="str">
        <f>IF(ISNUMBER(_xll.BDP($C594, "DELTA_MID")),_xll.BDP($C594, "DELTA_MID")," ")</f>
        <v xml:space="preserve"> </v>
      </c>
      <c r="O594" s="7" t="str">
        <f>IF(ISNUMBER(N594),_xll.BDP($C594, "OPT_UNDL_TICKER"),"")</f>
        <v/>
      </c>
      <c r="P594" s="8" t="str">
        <f>IF(ISNUMBER(N594),_xll.BDP($C594, "OPT_UNDL_PX")," ")</f>
        <v xml:space="preserve"> </v>
      </c>
      <c r="Q594" s="7" t="str">
        <f>IF(ISNUMBER(N594),+G594*_xll.BDP($C594, "PX_POS_MULT_FACTOR")*P594/K594," ")</f>
        <v xml:space="preserve"> </v>
      </c>
      <c r="R594" s="8" t="str">
        <f>IF(OR($A594="TUA",$A594="TYA"),"",IF(ISNUMBER(_xll.BDP($C594,"DUR_ADJ_OAS_MID")),_xll.BDP($C594,"DUR_ADJ_OAS_MID"),IF(ISNUMBER(_xll.BDP($E594&amp;" ISIN","DUR_ADJ_OAS_MID")),_xll.BDP($E594&amp;" ISIN","DUR_ADJ_OAS_MID")," ")))</f>
        <v xml:space="preserve"> </v>
      </c>
      <c r="S594" s="7" t="str">
        <f t="shared" si="9"/>
        <v xml:space="preserve"> </v>
      </c>
      <c r="AB594" s="8" t="s">
        <v>1938</v>
      </c>
    </row>
    <row r="595" spans="1:28" x14ac:dyDescent="0.25">
      <c r="A595" t="s">
        <v>1937</v>
      </c>
      <c r="B595" t="s">
        <v>2300</v>
      </c>
      <c r="C595" t="s">
        <v>2301</v>
      </c>
      <c r="D595" t="s">
        <v>2302</v>
      </c>
      <c r="E595" t="s">
        <v>2303</v>
      </c>
      <c r="F595" t="s">
        <v>2304</v>
      </c>
      <c r="G595" s="1">
        <v>230.78546951730121</v>
      </c>
      <c r="H595" s="1">
        <v>74.900000000000006</v>
      </c>
      <c r="I595" s="2">
        <v>17285.831666845861</v>
      </c>
      <c r="J595" s="3">
        <v>3.5611145109886539E-3</v>
      </c>
      <c r="K595" s="4">
        <v>4854051.0599999996</v>
      </c>
      <c r="L595" s="5">
        <v>225001</v>
      </c>
      <c r="M595" s="6">
        <v>21.573464380000001</v>
      </c>
      <c r="N595" s="7" t="str">
        <f>IF(ISNUMBER(_xll.BDP($C595, "DELTA_MID")),_xll.BDP($C595, "DELTA_MID")," ")</f>
        <v xml:space="preserve"> </v>
      </c>
      <c r="O595" s="7" t="str">
        <f>IF(ISNUMBER(N595),_xll.BDP($C595, "OPT_UNDL_TICKER"),"")</f>
        <v/>
      </c>
      <c r="P595" s="8" t="str">
        <f>IF(ISNUMBER(N595),_xll.BDP($C595, "OPT_UNDL_PX")," ")</f>
        <v xml:space="preserve"> </v>
      </c>
      <c r="Q595" s="7" t="str">
        <f>IF(ISNUMBER(N595),+G595*_xll.BDP($C595, "PX_POS_MULT_FACTOR")*P595/K595," ")</f>
        <v xml:space="preserve"> </v>
      </c>
      <c r="R595" s="8" t="str">
        <f>IF(OR($A595="TUA",$A595="TYA"),"",IF(ISNUMBER(_xll.BDP($C595,"DUR_ADJ_OAS_MID")),_xll.BDP($C595,"DUR_ADJ_OAS_MID"),IF(ISNUMBER(_xll.BDP($E595&amp;" ISIN","DUR_ADJ_OAS_MID")),_xll.BDP($E595&amp;" ISIN","DUR_ADJ_OAS_MID")," ")))</f>
        <v xml:space="preserve"> </v>
      </c>
      <c r="S595" s="7" t="str">
        <f t="shared" si="9"/>
        <v xml:space="preserve"> </v>
      </c>
      <c r="AB595" s="8" t="s">
        <v>1938</v>
      </c>
    </row>
    <row r="596" spans="1:28" x14ac:dyDescent="0.25">
      <c r="A596" t="s">
        <v>1937</v>
      </c>
      <c r="B596" t="s">
        <v>2305</v>
      </c>
      <c r="C596" t="s">
        <v>2306</v>
      </c>
      <c r="D596" t="s">
        <v>2307</v>
      </c>
      <c r="E596" t="s">
        <v>2308</v>
      </c>
      <c r="F596" t="s">
        <v>2309</v>
      </c>
      <c r="G596" s="1">
        <v>586.71553089183806</v>
      </c>
      <c r="H596" s="1">
        <v>23.77</v>
      </c>
      <c r="I596" s="2">
        <v>13946.228169298991</v>
      </c>
      <c r="J596" s="3">
        <v>2.8731111389048701E-3</v>
      </c>
      <c r="K596" s="4">
        <v>4854051.0599999996</v>
      </c>
      <c r="L596" s="5">
        <v>225001</v>
      </c>
      <c r="M596" s="6">
        <v>21.573464380000001</v>
      </c>
      <c r="N596" s="7" t="str">
        <f>IF(ISNUMBER(_xll.BDP($C596, "DELTA_MID")),_xll.BDP($C596, "DELTA_MID")," ")</f>
        <v xml:space="preserve"> </v>
      </c>
      <c r="O596" s="7" t="str">
        <f>IF(ISNUMBER(N596),_xll.BDP($C596, "OPT_UNDL_TICKER"),"")</f>
        <v/>
      </c>
      <c r="P596" s="8" t="str">
        <f>IF(ISNUMBER(N596),_xll.BDP($C596, "OPT_UNDL_PX")," ")</f>
        <v xml:space="preserve"> </v>
      </c>
      <c r="Q596" s="7" t="str">
        <f>IF(ISNUMBER(N596),+G596*_xll.BDP($C596, "PX_POS_MULT_FACTOR")*P596/K596," ")</f>
        <v xml:space="preserve"> </v>
      </c>
      <c r="R596" s="8" t="str">
        <f>IF(OR($A596="TUA",$A596="TYA"),"",IF(ISNUMBER(_xll.BDP($C596,"DUR_ADJ_OAS_MID")),_xll.BDP($C596,"DUR_ADJ_OAS_MID"),IF(ISNUMBER(_xll.BDP($E596&amp;" ISIN","DUR_ADJ_OAS_MID")),_xll.BDP($E596&amp;" ISIN","DUR_ADJ_OAS_MID")," ")))</f>
        <v xml:space="preserve"> </v>
      </c>
      <c r="S596" s="7" t="str">
        <f t="shared" si="9"/>
        <v xml:space="preserve"> </v>
      </c>
      <c r="AB596" s="8" t="s">
        <v>1938</v>
      </c>
    </row>
    <row r="597" spans="1:28" x14ac:dyDescent="0.25">
      <c r="A597" t="s">
        <v>1937</v>
      </c>
      <c r="B597" t="s">
        <v>2310</v>
      </c>
      <c r="C597" t="s">
        <v>2311</v>
      </c>
      <c r="D597" t="s">
        <v>2312</v>
      </c>
      <c r="E597" t="s">
        <v>2313</v>
      </c>
      <c r="F597" t="s">
        <v>2314</v>
      </c>
      <c r="G597" s="1">
        <v>185.61328431600489</v>
      </c>
      <c r="H597" s="1">
        <v>91.14</v>
      </c>
      <c r="I597" s="2">
        <v>16916.794732560691</v>
      </c>
      <c r="J597" s="3">
        <v>3.4850879241803208E-3</v>
      </c>
      <c r="K597" s="4">
        <v>4854051.0599999996</v>
      </c>
      <c r="L597" s="5">
        <v>225001</v>
      </c>
      <c r="M597" s="6">
        <v>21.573464380000001</v>
      </c>
      <c r="N597" s="7" t="str">
        <f>IF(ISNUMBER(_xll.BDP($C597, "DELTA_MID")),_xll.BDP($C597, "DELTA_MID")," ")</f>
        <v xml:space="preserve"> </v>
      </c>
      <c r="O597" s="7" t="str">
        <f>IF(ISNUMBER(N597),_xll.BDP($C597, "OPT_UNDL_TICKER"),"")</f>
        <v/>
      </c>
      <c r="P597" s="8" t="str">
        <f>IF(ISNUMBER(N597),_xll.BDP($C597, "OPT_UNDL_PX")," ")</f>
        <v xml:space="preserve"> </v>
      </c>
      <c r="Q597" s="7" t="str">
        <f>IF(ISNUMBER(N597),+G597*_xll.BDP($C597, "PX_POS_MULT_FACTOR")*P597/K597," ")</f>
        <v xml:space="preserve"> </v>
      </c>
      <c r="R597" s="8" t="str">
        <f>IF(OR($A597="TUA",$A597="TYA"),"",IF(ISNUMBER(_xll.BDP($C597,"DUR_ADJ_OAS_MID")),_xll.BDP($C597,"DUR_ADJ_OAS_MID"),IF(ISNUMBER(_xll.BDP($E597&amp;" ISIN","DUR_ADJ_OAS_MID")),_xll.BDP($E597&amp;" ISIN","DUR_ADJ_OAS_MID")," ")))</f>
        <v xml:space="preserve"> </v>
      </c>
      <c r="S597" s="7" t="str">
        <f t="shared" si="9"/>
        <v xml:space="preserve"> </v>
      </c>
      <c r="AB597" s="8" t="s">
        <v>1938</v>
      </c>
    </row>
    <row r="598" spans="1:28" x14ac:dyDescent="0.25">
      <c r="A598" t="s">
        <v>1937</v>
      </c>
      <c r="B598" t="s">
        <v>2315</v>
      </c>
      <c r="C598" t="s">
        <v>2316</v>
      </c>
      <c r="D598" t="s">
        <v>2317</v>
      </c>
      <c r="E598" t="s">
        <v>2318</v>
      </c>
      <c r="F598" t="s">
        <v>2319</v>
      </c>
      <c r="G598" s="1">
        <v>46.417857834558383</v>
      </c>
      <c r="H598" s="1">
        <v>330.13</v>
      </c>
      <c r="I598" s="2">
        <v>15323.927406922759</v>
      </c>
      <c r="J598" s="3">
        <v>3.156935767157496E-3</v>
      </c>
      <c r="K598" s="4">
        <v>4854051.0599999996</v>
      </c>
      <c r="L598" s="5">
        <v>225001</v>
      </c>
      <c r="M598" s="6">
        <v>21.573464380000001</v>
      </c>
      <c r="N598" s="7" t="str">
        <f>IF(ISNUMBER(_xll.BDP($C598, "DELTA_MID")),_xll.BDP($C598, "DELTA_MID")," ")</f>
        <v xml:space="preserve"> </v>
      </c>
      <c r="O598" s="7" t="str">
        <f>IF(ISNUMBER(N598),_xll.BDP($C598, "OPT_UNDL_TICKER"),"")</f>
        <v/>
      </c>
      <c r="P598" s="8" t="str">
        <f>IF(ISNUMBER(N598),_xll.BDP($C598, "OPT_UNDL_PX")," ")</f>
        <v xml:space="preserve"> </v>
      </c>
      <c r="Q598" s="7" t="str">
        <f>IF(ISNUMBER(N598),+G598*_xll.BDP($C598, "PX_POS_MULT_FACTOR")*P598/K598," ")</f>
        <v xml:space="preserve"> </v>
      </c>
      <c r="R598" s="8" t="str">
        <f>IF(OR($A598="TUA",$A598="TYA"),"",IF(ISNUMBER(_xll.BDP($C598,"DUR_ADJ_OAS_MID")),_xll.BDP($C598,"DUR_ADJ_OAS_MID"),IF(ISNUMBER(_xll.BDP($E598&amp;" ISIN","DUR_ADJ_OAS_MID")),_xll.BDP($E598&amp;" ISIN","DUR_ADJ_OAS_MID")," ")))</f>
        <v xml:space="preserve"> </v>
      </c>
      <c r="S598" s="7" t="str">
        <f t="shared" si="9"/>
        <v xml:space="preserve"> </v>
      </c>
      <c r="AB598" s="8" t="s">
        <v>1938</v>
      </c>
    </row>
    <row r="599" spans="1:28" x14ac:dyDescent="0.25">
      <c r="A599" t="s">
        <v>1937</v>
      </c>
      <c r="B599" t="s">
        <v>2320</v>
      </c>
      <c r="C599" t="s">
        <v>2321</v>
      </c>
      <c r="D599" t="s">
        <v>2322</v>
      </c>
      <c r="E599" t="s">
        <v>2323</v>
      </c>
      <c r="F599" t="s">
        <v>2324</v>
      </c>
      <c r="G599" s="1">
        <v>87.237695407986251</v>
      </c>
      <c r="H599" s="1">
        <v>139.78</v>
      </c>
      <c r="I599" s="2">
        <v>12194.08506412832</v>
      </c>
      <c r="J599" s="3">
        <v>2.5121460226519162E-3</v>
      </c>
      <c r="K599" s="4">
        <v>4854051.0599999996</v>
      </c>
      <c r="L599" s="5">
        <v>225001</v>
      </c>
      <c r="M599" s="6">
        <v>21.573464380000001</v>
      </c>
      <c r="N599" s="7" t="str">
        <f>IF(ISNUMBER(_xll.BDP($C599, "DELTA_MID")),_xll.BDP($C599, "DELTA_MID")," ")</f>
        <v xml:space="preserve"> </v>
      </c>
      <c r="O599" s="7" t="str">
        <f>IF(ISNUMBER(N599),_xll.BDP($C599, "OPT_UNDL_TICKER"),"")</f>
        <v/>
      </c>
      <c r="P599" s="8" t="str">
        <f>IF(ISNUMBER(N599),_xll.BDP($C599, "OPT_UNDL_PX")," ")</f>
        <v xml:space="preserve"> </v>
      </c>
      <c r="Q599" s="7" t="str">
        <f>IF(ISNUMBER(N599),+G599*_xll.BDP($C599, "PX_POS_MULT_FACTOR")*P599/K599," ")</f>
        <v xml:space="preserve"> </v>
      </c>
      <c r="R599" s="8" t="str">
        <f>IF(OR($A599="TUA",$A599="TYA"),"",IF(ISNUMBER(_xll.BDP($C599,"DUR_ADJ_OAS_MID")),_xll.BDP($C599,"DUR_ADJ_OAS_MID"),IF(ISNUMBER(_xll.BDP($E599&amp;" ISIN","DUR_ADJ_OAS_MID")),_xll.BDP($E599&amp;" ISIN","DUR_ADJ_OAS_MID")," ")))</f>
        <v xml:space="preserve"> </v>
      </c>
      <c r="S599" s="7" t="str">
        <f t="shared" si="9"/>
        <v xml:space="preserve"> </v>
      </c>
      <c r="AB599" s="8" t="s">
        <v>1938</v>
      </c>
    </row>
    <row r="600" spans="1:28" x14ac:dyDescent="0.25">
      <c r="A600" t="s">
        <v>1937</v>
      </c>
      <c r="B600" t="s">
        <v>2325</v>
      </c>
      <c r="C600" t="s">
        <v>2326</v>
      </c>
      <c r="D600" t="s">
        <v>2327</v>
      </c>
      <c r="E600" t="s">
        <v>2328</v>
      </c>
      <c r="F600" t="s">
        <v>2329</v>
      </c>
      <c r="G600" s="1">
        <v>124.32742637011781</v>
      </c>
      <c r="H600" s="1">
        <v>34.01</v>
      </c>
      <c r="I600" s="2">
        <v>4228.375770847706</v>
      </c>
      <c r="J600" s="3">
        <v>8.7110245001166227E-4</v>
      </c>
      <c r="K600" s="4">
        <v>4854051.0599999996</v>
      </c>
      <c r="L600" s="5">
        <v>225001</v>
      </c>
      <c r="M600" s="6">
        <v>21.573464380000001</v>
      </c>
      <c r="N600" s="7" t="str">
        <f>IF(ISNUMBER(_xll.BDP($C600, "DELTA_MID")),_xll.BDP($C600, "DELTA_MID")," ")</f>
        <v xml:space="preserve"> </v>
      </c>
      <c r="O600" s="7" t="str">
        <f>IF(ISNUMBER(N600),_xll.BDP($C600, "OPT_UNDL_TICKER"),"")</f>
        <v/>
      </c>
      <c r="P600" s="8" t="str">
        <f>IF(ISNUMBER(N600),_xll.BDP($C600, "OPT_UNDL_PX")," ")</f>
        <v xml:space="preserve"> </v>
      </c>
      <c r="Q600" s="7" t="str">
        <f>IF(ISNUMBER(N600),+G600*_xll.BDP($C600, "PX_POS_MULT_FACTOR")*P600/K600," ")</f>
        <v xml:space="preserve"> </v>
      </c>
      <c r="R600" s="8" t="str">
        <f>IF(OR($A600="TUA",$A600="TYA"),"",IF(ISNUMBER(_xll.BDP($C600,"DUR_ADJ_OAS_MID")),_xll.BDP($C600,"DUR_ADJ_OAS_MID"),IF(ISNUMBER(_xll.BDP($E600&amp;" ISIN","DUR_ADJ_OAS_MID")),_xll.BDP($E600&amp;" ISIN","DUR_ADJ_OAS_MID")," ")))</f>
        <v xml:space="preserve"> </v>
      </c>
      <c r="S600" s="7" t="str">
        <f t="shared" si="9"/>
        <v xml:space="preserve"> </v>
      </c>
      <c r="AB600" s="8" t="s">
        <v>1938</v>
      </c>
    </row>
    <row r="601" spans="1:28" x14ac:dyDescent="0.25">
      <c r="A601" t="s">
        <v>1937</v>
      </c>
      <c r="B601" t="s">
        <v>2330</v>
      </c>
      <c r="C601" t="s">
        <v>2331</v>
      </c>
      <c r="D601" t="s">
        <v>2332</v>
      </c>
      <c r="E601" t="s">
        <v>2333</v>
      </c>
      <c r="F601" t="s">
        <v>2334</v>
      </c>
      <c r="G601" s="1">
        <v>303.07130736296142</v>
      </c>
      <c r="H601" s="1">
        <v>60.7</v>
      </c>
      <c r="I601" s="2">
        <v>18396.428356931759</v>
      </c>
      <c r="J601" s="3">
        <v>3.7899124112080848E-3</v>
      </c>
      <c r="K601" s="4">
        <v>4854051.0599999996</v>
      </c>
      <c r="L601" s="5">
        <v>225001</v>
      </c>
      <c r="M601" s="6">
        <v>21.573464380000001</v>
      </c>
      <c r="N601" s="7" t="str">
        <f>IF(ISNUMBER(_xll.BDP($C601, "DELTA_MID")),_xll.BDP($C601, "DELTA_MID")," ")</f>
        <v xml:space="preserve"> </v>
      </c>
      <c r="O601" s="7" t="str">
        <f>IF(ISNUMBER(N601),_xll.BDP($C601, "OPT_UNDL_TICKER"),"")</f>
        <v/>
      </c>
      <c r="P601" s="8" t="str">
        <f>IF(ISNUMBER(N601),_xll.BDP($C601, "OPT_UNDL_PX")," ")</f>
        <v xml:space="preserve"> </v>
      </c>
      <c r="Q601" s="7" t="str">
        <f>IF(ISNUMBER(N601),+G601*_xll.BDP($C601, "PX_POS_MULT_FACTOR")*P601/K601," ")</f>
        <v xml:space="preserve"> </v>
      </c>
      <c r="R601" s="8" t="str">
        <f>IF(OR($A601="TUA",$A601="TYA"),"",IF(ISNUMBER(_xll.BDP($C601,"DUR_ADJ_OAS_MID")),_xll.BDP($C601,"DUR_ADJ_OAS_MID"),IF(ISNUMBER(_xll.BDP($E601&amp;" ISIN","DUR_ADJ_OAS_MID")),_xll.BDP($E601&amp;" ISIN","DUR_ADJ_OAS_MID")," ")))</f>
        <v xml:space="preserve"> </v>
      </c>
      <c r="S601" s="7" t="str">
        <f t="shared" si="9"/>
        <v xml:space="preserve"> </v>
      </c>
      <c r="AB601" s="8" t="s">
        <v>1938</v>
      </c>
    </row>
    <row r="602" spans="1:28" x14ac:dyDescent="0.25">
      <c r="A602" t="s">
        <v>1937</v>
      </c>
      <c r="B602" t="s">
        <v>2335</v>
      </c>
      <c r="C602" t="s">
        <v>2336</v>
      </c>
      <c r="D602" t="s">
        <v>2337</v>
      </c>
      <c r="E602" t="s">
        <v>2338</v>
      </c>
      <c r="F602" t="s">
        <v>2339</v>
      </c>
      <c r="G602" s="1">
        <v>7.5418491880037388</v>
      </c>
      <c r="H602" s="1">
        <v>1416</v>
      </c>
      <c r="I602" s="2">
        <v>10679.25845021329</v>
      </c>
      <c r="J602" s="3">
        <v>2.2000713050211091E-3</v>
      </c>
      <c r="K602" s="4">
        <v>4854051.0599999996</v>
      </c>
      <c r="L602" s="5">
        <v>225001</v>
      </c>
      <c r="M602" s="6">
        <v>21.573464380000001</v>
      </c>
      <c r="N602" s="7" t="str">
        <f>IF(ISNUMBER(_xll.BDP($C602, "DELTA_MID")),_xll.BDP($C602, "DELTA_MID")," ")</f>
        <v xml:space="preserve"> </v>
      </c>
      <c r="O602" s="7" t="str">
        <f>IF(ISNUMBER(N602),_xll.BDP($C602, "OPT_UNDL_TICKER"),"")</f>
        <v/>
      </c>
      <c r="P602" s="8" t="str">
        <f>IF(ISNUMBER(N602),_xll.BDP($C602, "OPT_UNDL_PX")," ")</f>
        <v xml:space="preserve"> </v>
      </c>
      <c r="Q602" s="7" t="str">
        <f>IF(ISNUMBER(N602),+G602*_xll.BDP($C602, "PX_POS_MULT_FACTOR")*P602/K602," ")</f>
        <v xml:space="preserve"> </v>
      </c>
      <c r="R602" s="8" t="str">
        <f>IF(OR($A602="TUA",$A602="TYA"),"",IF(ISNUMBER(_xll.BDP($C602,"DUR_ADJ_OAS_MID")),_xll.BDP($C602,"DUR_ADJ_OAS_MID"),IF(ISNUMBER(_xll.BDP($E602&amp;" ISIN","DUR_ADJ_OAS_MID")),_xll.BDP($E602&amp;" ISIN","DUR_ADJ_OAS_MID")," ")))</f>
        <v xml:space="preserve"> </v>
      </c>
      <c r="S602" s="7" t="str">
        <f t="shared" si="9"/>
        <v xml:space="preserve"> </v>
      </c>
      <c r="AB602" s="8" t="s">
        <v>1938</v>
      </c>
    </row>
    <row r="603" spans="1:28" x14ac:dyDescent="0.25">
      <c r="A603" t="s">
        <v>1937</v>
      </c>
      <c r="B603" t="s">
        <v>2340</v>
      </c>
      <c r="C603" t="s">
        <v>2341</v>
      </c>
      <c r="D603" t="s">
        <v>2342</v>
      </c>
      <c r="E603" t="s">
        <v>2343</v>
      </c>
      <c r="F603" t="s">
        <v>2344</v>
      </c>
      <c r="G603" s="1">
        <v>303.02709544394378</v>
      </c>
      <c r="H603" s="1">
        <v>21.39</v>
      </c>
      <c r="I603" s="2">
        <v>6481.7495715459572</v>
      </c>
      <c r="J603" s="3">
        <v>1.3353278511961011E-3</v>
      </c>
      <c r="K603" s="4">
        <v>4854051.0599999996</v>
      </c>
      <c r="L603" s="5">
        <v>225001</v>
      </c>
      <c r="M603" s="6">
        <v>21.573464380000001</v>
      </c>
      <c r="N603" s="7" t="str">
        <f>IF(ISNUMBER(_xll.BDP($C603, "DELTA_MID")),_xll.BDP($C603, "DELTA_MID")," ")</f>
        <v xml:space="preserve"> </v>
      </c>
      <c r="O603" s="7" t="str">
        <f>IF(ISNUMBER(N603),_xll.BDP($C603, "OPT_UNDL_TICKER"),"")</f>
        <v/>
      </c>
      <c r="P603" s="8" t="str">
        <f>IF(ISNUMBER(N603),_xll.BDP($C603, "OPT_UNDL_PX")," ")</f>
        <v xml:space="preserve"> </v>
      </c>
      <c r="Q603" s="7" t="str">
        <f>IF(ISNUMBER(N603),+G603*_xll.BDP($C603, "PX_POS_MULT_FACTOR")*P603/K603," ")</f>
        <v xml:space="preserve"> </v>
      </c>
      <c r="R603" s="8" t="str">
        <f>IF(OR($A603="TUA",$A603="TYA"),"",IF(ISNUMBER(_xll.BDP($C603,"DUR_ADJ_OAS_MID")),_xll.BDP($C603,"DUR_ADJ_OAS_MID"),IF(ISNUMBER(_xll.BDP($E603&amp;" ISIN","DUR_ADJ_OAS_MID")),_xll.BDP($E603&amp;" ISIN","DUR_ADJ_OAS_MID")," ")))</f>
        <v xml:space="preserve"> </v>
      </c>
      <c r="S603" s="7" t="str">
        <f t="shared" si="9"/>
        <v xml:space="preserve"> </v>
      </c>
      <c r="AB603" s="8" t="s">
        <v>1938</v>
      </c>
    </row>
    <row r="604" spans="1:28" x14ac:dyDescent="0.25">
      <c r="A604" t="s">
        <v>1937</v>
      </c>
      <c r="B604" t="s">
        <v>2345</v>
      </c>
      <c r="C604" t="s">
        <v>2346</v>
      </c>
      <c r="D604" t="s">
        <v>2347</v>
      </c>
      <c r="E604" t="s">
        <v>2348</v>
      </c>
      <c r="F604" t="s">
        <v>2349</v>
      </c>
      <c r="G604" s="1">
        <v>67.774741115466909</v>
      </c>
      <c r="H604" s="1">
        <v>247.26</v>
      </c>
      <c r="I604" s="2">
        <v>16757.982488210349</v>
      </c>
      <c r="J604" s="3">
        <v>3.4523704594509041E-3</v>
      </c>
      <c r="K604" s="4">
        <v>4854051.0599999996</v>
      </c>
      <c r="L604" s="5">
        <v>225001</v>
      </c>
      <c r="M604" s="6">
        <v>21.573464380000001</v>
      </c>
      <c r="N604" s="7" t="str">
        <f>IF(ISNUMBER(_xll.BDP($C604, "DELTA_MID")),_xll.BDP($C604, "DELTA_MID")," ")</f>
        <v xml:space="preserve"> </v>
      </c>
      <c r="O604" s="7" t="str">
        <f>IF(ISNUMBER(N604),_xll.BDP($C604, "OPT_UNDL_TICKER"),"")</f>
        <v/>
      </c>
      <c r="P604" s="8" t="str">
        <f>IF(ISNUMBER(N604),_xll.BDP($C604, "OPT_UNDL_PX")," ")</f>
        <v xml:space="preserve"> </v>
      </c>
      <c r="Q604" s="7" t="str">
        <f>IF(ISNUMBER(N604),+G604*_xll.BDP($C604, "PX_POS_MULT_FACTOR")*P604/K604," ")</f>
        <v xml:space="preserve"> </v>
      </c>
      <c r="R604" s="8" t="str">
        <f>IF(OR($A604="TUA",$A604="TYA"),"",IF(ISNUMBER(_xll.BDP($C604,"DUR_ADJ_OAS_MID")),_xll.BDP($C604,"DUR_ADJ_OAS_MID"),IF(ISNUMBER(_xll.BDP($E604&amp;" ISIN","DUR_ADJ_OAS_MID")),_xll.BDP($E604&amp;" ISIN","DUR_ADJ_OAS_MID")," ")))</f>
        <v xml:space="preserve"> </v>
      </c>
      <c r="S604" s="7" t="str">
        <f t="shared" si="9"/>
        <v xml:space="preserve"> </v>
      </c>
      <c r="AB604" s="8" t="s">
        <v>1938</v>
      </c>
    </row>
    <row r="605" spans="1:28" x14ac:dyDescent="0.25">
      <c r="A605" t="s">
        <v>1937</v>
      </c>
      <c r="B605" t="s">
        <v>2350</v>
      </c>
      <c r="C605" t="s">
        <v>2351</v>
      </c>
      <c r="D605" t="s">
        <v>2352</v>
      </c>
      <c r="E605" t="s">
        <v>2353</v>
      </c>
      <c r="F605" t="s">
        <v>2354</v>
      </c>
      <c r="G605" s="1">
        <v>56.171068877789992</v>
      </c>
      <c r="H605" s="1">
        <v>85.58</v>
      </c>
      <c r="I605" s="2">
        <v>4807.1200745612678</v>
      </c>
      <c r="J605" s="3">
        <v>9.9033158389587859E-4</v>
      </c>
      <c r="K605" s="4">
        <v>4854051.0599999996</v>
      </c>
      <c r="L605" s="5">
        <v>225001</v>
      </c>
      <c r="M605" s="6">
        <v>21.573464380000001</v>
      </c>
      <c r="N605" s="7" t="str">
        <f>IF(ISNUMBER(_xll.BDP($C605, "DELTA_MID")),_xll.BDP($C605, "DELTA_MID")," ")</f>
        <v xml:space="preserve"> </v>
      </c>
      <c r="O605" s="7" t="str">
        <f>IF(ISNUMBER(N605),_xll.BDP($C605, "OPT_UNDL_TICKER"),"")</f>
        <v/>
      </c>
      <c r="P605" s="8" t="str">
        <f>IF(ISNUMBER(N605),_xll.BDP($C605, "OPT_UNDL_PX")," ")</f>
        <v xml:space="preserve"> </v>
      </c>
      <c r="Q605" s="7" t="str">
        <f>IF(ISNUMBER(N605),+G605*_xll.BDP($C605, "PX_POS_MULT_FACTOR")*P605/K605," ")</f>
        <v xml:space="preserve"> </v>
      </c>
      <c r="R605" s="8" t="str">
        <f>IF(OR($A605="TUA",$A605="TYA"),"",IF(ISNUMBER(_xll.BDP($C605,"DUR_ADJ_OAS_MID")),_xll.BDP($C605,"DUR_ADJ_OAS_MID"),IF(ISNUMBER(_xll.BDP($E605&amp;" ISIN","DUR_ADJ_OAS_MID")),_xll.BDP($E605&amp;" ISIN","DUR_ADJ_OAS_MID")," ")))</f>
        <v xml:space="preserve"> </v>
      </c>
      <c r="S605" s="7" t="str">
        <f t="shared" si="9"/>
        <v xml:space="preserve"> </v>
      </c>
      <c r="AB605" s="8" t="s">
        <v>1938</v>
      </c>
    </row>
    <row r="606" spans="1:28" x14ac:dyDescent="0.25">
      <c r="A606" t="s">
        <v>1937</v>
      </c>
      <c r="B606" t="s">
        <v>2355</v>
      </c>
      <c r="C606" t="s">
        <v>2356</v>
      </c>
      <c r="D606" t="s">
        <v>2357</v>
      </c>
      <c r="E606" t="s">
        <v>2358</v>
      </c>
      <c r="G606" s="1">
        <v>515.54937985963159</v>
      </c>
      <c r="H606" s="1">
        <v>32.701791999999998</v>
      </c>
      <c r="I606" s="2">
        <v>16859.388585898661</v>
      </c>
      <c r="J606" s="3">
        <v>3.4732614835532171E-3</v>
      </c>
      <c r="K606" s="4">
        <v>4854051.0599999996</v>
      </c>
      <c r="L606" s="5">
        <v>225001</v>
      </c>
      <c r="M606" s="6">
        <v>21.573464380000001</v>
      </c>
      <c r="N606" s="7" t="str">
        <f>IF(ISNUMBER(_xll.BDP($C606, "DELTA_MID")),_xll.BDP($C606, "DELTA_MID")," ")</f>
        <v xml:space="preserve"> </v>
      </c>
      <c r="O606" s="7" t="str">
        <f>IF(ISNUMBER(N606),_xll.BDP($C606, "OPT_UNDL_TICKER"),"")</f>
        <v/>
      </c>
      <c r="P606" s="8" t="str">
        <f>IF(ISNUMBER(N606),_xll.BDP($C606, "OPT_UNDL_PX")," ")</f>
        <v xml:space="preserve"> </v>
      </c>
      <c r="Q606" s="7" t="str">
        <f>IF(ISNUMBER(N606),+G606*_xll.BDP($C606, "PX_POS_MULT_FACTOR")*P606/K606," ")</f>
        <v xml:space="preserve"> </v>
      </c>
      <c r="R606" s="8" t="str">
        <f>IF(OR($A606="TUA",$A606="TYA"),"",IF(ISNUMBER(_xll.BDP($C606,"DUR_ADJ_OAS_MID")),_xll.BDP($C606,"DUR_ADJ_OAS_MID"),IF(ISNUMBER(_xll.BDP($E606&amp;" ISIN","DUR_ADJ_OAS_MID")),_xll.BDP($E606&amp;" ISIN","DUR_ADJ_OAS_MID")," ")))</f>
        <v xml:space="preserve"> </v>
      </c>
      <c r="S606" s="7" t="str">
        <f t="shared" si="9"/>
        <v xml:space="preserve"> </v>
      </c>
      <c r="AB606" s="8" t="s">
        <v>1938</v>
      </c>
    </row>
    <row r="607" spans="1:28" x14ac:dyDescent="0.25">
      <c r="A607" t="s">
        <v>1937</v>
      </c>
      <c r="B607" t="s">
        <v>2359</v>
      </c>
      <c r="C607" t="s">
        <v>2360</v>
      </c>
      <c r="D607" t="s">
        <v>2361</v>
      </c>
      <c r="E607" t="s">
        <v>2362</v>
      </c>
      <c r="F607" t="s">
        <v>2363</v>
      </c>
      <c r="G607" s="1">
        <v>28.625990665041169</v>
      </c>
      <c r="H607" s="1">
        <v>91.18</v>
      </c>
      <c r="I607" s="2">
        <v>2610.117828838454</v>
      </c>
      <c r="J607" s="3">
        <v>5.3771948349436074E-4</v>
      </c>
      <c r="K607" s="4">
        <v>4854051.0599999996</v>
      </c>
      <c r="L607" s="5">
        <v>225001</v>
      </c>
      <c r="M607" s="6">
        <v>21.573464380000001</v>
      </c>
      <c r="N607" s="7" t="str">
        <f>IF(ISNUMBER(_xll.BDP($C607, "DELTA_MID")),_xll.BDP($C607, "DELTA_MID")," ")</f>
        <v xml:space="preserve"> </v>
      </c>
      <c r="O607" s="7" t="str">
        <f>IF(ISNUMBER(N607),_xll.BDP($C607, "OPT_UNDL_TICKER"),"")</f>
        <v/>
      </c>
      <c r="P607" s="8" t="str">
        <f>IF(ISNUMBER(N607),_xll.BDP($C607, "OPT_UNDL_PX")," ")</f>
        <v xml:space="preserve"> </v>
      </c>
      <c r="Q607" s="7" t="str">
        <f>IF(ISNUMBER(N607),+G607*_xll.BDP($C607, "PX_POS_MULT_FACTOR")*P607/K607," ")</f>
        <v xml:space="preserve"> </v>
      </c>
      <c r="R607" s="8" t="str">
        <f>IF(OR($A607="TUA",$A607="TYA"),"",IF(ISNUMBER(_xll.BDP($C607,"DUR_ADJ_OAS_MID")),_xll.BDP($C607,"DUR_ADJ_OAS_MID"),IF(ISNUMBER(_xll.BDP($E607&amp;" ISIN","DUR_ADJ_OAS_MID")),_xll.BDP($E607&amp;" ISIN","DUR_ADJ_OAS_MID")," ")))</f>
        <v xml:space="preserve"> </v>
      </c>
      <c r="S607" s="7" t="str">
        <f t="shared" si="9"/>
        <v xml:space="preserve"> </v>
      </c>
      <c r="AB607" s="8" t="s">
        <v>1938</v>
      </c>
    </row>
    <row r="608" spans="1:28" x14ac:dyDescent="0.25">
      <c r="A608" t="s">
        <v>1937</v>
      </c>
      <c r="B608" t="s">
        <v>964</v>
      </c>
      <c r="C608" t="s">
        <v>2364</v>
      </c>
      <c r="D608" t="s">
        <v>966</v>
      </c>
      <c r="E608" t="s">
        <v>967</v>
      </c>
      <c r="F608" t="s">
        <v>968</v>
      </c>
      <c r="G608" s="1">
        <v>194.70313145017261</v>
      </c>
      <c r="H608" s="1">
        <v>105.67</v>
      </c>
      <c r="I608" s="2">
        <v>20574.279900339741</v>
      </c>
      <c r="J608" s="3">
        <v>4.2385792085878364E-3</v>
      </c>
      <c r="K608" s="4">
        <v>4854051.0599999996</v>
      </c>
      <c r="L608" s="5">
        <v>225001</v>
      </c>
      <c r="M608" s="6">
        <v>21.573464380000001</v>
      </c>
      <c r="N608" s="7" t="str">
        <f>IF(ISNUMBER(_xll.BDP($C608, "DELTA_MID")),_xll.BDP($C608, "DELTA_MID")," ")</f>
        <v xml:space="preserve"> </v>
      </c>
      <c r="O608" s="7" t="str">
        <f>IF(ISNUMBER(N608),_xll.BDP($C608, "OPT_UNDL_TICKER"),"")</f>
        <v/>
      </c>
      <c r="P608" s="8" t="str">
        <f>IF(ISNUMBER(N608),_xll.BDP($C608, "OPT_UNDL_PX")," ")</f>
        <v xml:space="preserve"> </v>
      </c>
      <c r="Q608" s="7" t="str">
        <f>IF(ISNUMBER(N608),+G608*_xll.BDP($C608, "PX_POS_MULT_FACTOR")*P608/K608," ")</f>
        <v xml:space="preserve"> </v>
      </c>
      <c r="R608" s="8" t="str">
        <f>IF(OR($A608="TUA",$A608="TYA"),"",IF(ISNUMBER(_xll.BDP($C608,"DUR_ADJ_OAS_MID")),_xll.BDP($C608,"DUR_ADJ_OAS_MID"),IF(ISNUMBER(_xll.BDP($E608&amp;" ISIN","DUR_ADJ_OAS_MID")),_xll.BDP($E608&amp;" ISIN","DUR_ADJ_OAS_MID")," ")))</f>
        <v xml:space="preserve"> </v>
      </c>
      <c r="S608" s="7" t="str">
        <f t="shared" si="9"/>
        <v xml:space="preserve"> </v>
      </c>
      <c r="AB608" s="8" t="s">
        <v>1938</v>
      </c>
    </row>
    <row r="609" spans="1:28" x14ac:dyDescent="0.25">
      <c r="A609" t="s">
        <v>1937</v>
      </c>
      <c r="B609" t="s">
        <v>390</v>
      </c>
      <c r="C609" t="s">
        <v>2365</v>
      </c>
      <c r="D609" t="s">
        <v>392</v>
      </c>
      <c r="E609" t="s">
        <v>393</v>
      </c>
      <c r="F609" t="s">
        <v>394</v>
      </c>
      <c r="G609" s="1">
        <v>126.61060899953981</v>
      </c>
      <c r="H609" s="1">
        <v>84.8</v>
      </c>
      <c r="I609" s="2">
        <v>10736.579643160971</v>
      </c>
      <c r="J609" s="3">
        <v>2.2118802440370231E-3</v>
      </c>
      <c r="K609" s="4">
        <v>4854051.0599999996</v>
      </c>
      <c r="L609" s="5">
        <v>225001</v>
      </c>
      <c r="M609" s="6">
        <v>21.573464380000001</v>
      </c>
      <c r="N609" s="7" t="str">
        <f>IF(ISNUMBER(_xll.BDP($C609, "DELTA_MID")),_xll.BDP($C609, "DELTA_MID")," ")</f>
        <v xml:space="preserve"> </v>
      </c>
      <c r="O609" s="7" t="str">
        <f>IF(ISNUMBER(N609),_xll.BDP($C609, "OPT_UNDL_TICKER"),"")</f>
        <v/>
      </c>
      <c r="P609" s="8" t="str">
        <f>IF(ISNUMBER(N609),_xll.BDP($C609, "OPT_UNDL_PX")," ")</f>
        <v xml:space="preserve"> </v>
      </c>
      <c r="Q609" s="7" t="str">
        <f>IF(ISNUMBER(N609),+G609*_xll.BDP($C609, "PX_POS_MULT_FACTOR")*P609/K609," ")</f>
        <v xml:space="preserve"> </v>
      </c>
      <c r="R609" s="8" t="str">
        <f>IF(OR($A609="TUA",$A609="TYA"),"",IF(ISNUMBER(_xll.BDP($C609,"DUR_ADJ_OAS_MID")),_xll.BDP($C609,"DUR_ADJ_OAS_MID"),IF(ISNUMBER(_xll.BDP($E609&amp;" ISIN","DUR_ADJ_OAS_MID")),_xll.BDP($E609&amp;" ISIN","DUR_ADJ_OAS_MID")," ")))</f>
        <v xml:space="preserve"> </v>
      </c>
      <c r="S609" s="7" t="str">
        <f t="shared" si="9"/>
        <v xml:space="preserve"> </v>
      </c>
      <c r="AB609" s="8" t="s">
        <v>1938</v>
      </c>
    </row>
    <row r="610" spans="1:28" x14ac:dyDescent="0.25">
      <c r="A610" t="s">
        <v>1937</v>
      </c>
      <c r="B610" t="s">
        <v>2366</v>
      </c>
      <c r="C610" t="s">
        <v>2367</v>
      </c>
      <c r="D610" t="s">
        <v>2368</v>
      </c>
      <c r="E610" t="s">
        <v>2369</v>
      </c>
      <c r="G610" s="1">
        <v>105.64976360240981</v>
      </c>
      <c r="H610" s="1">
        <v>33.978256000000002</v>
      </c>
      <c r="I610" s="2">
        <v>3589.7947140221631</v>
      </c>
      <c r="J610" s="3">
        <v>7.3954613778252334E-4</v>
      </c>
      <c r="K610" s="4">
        <v>4854051.0599999996</v>
      </c>
      <c r="L610" s="5">
        <v>225001</v>
      </c>
      <c r="M610" s="6">
        <v>21.573464380000001</v>
      </c>
      <c r="N610" s="7" t="str">
        <f>IF(ISNUMBER(_xll.BDP($C610, "DELTA_MID")),_xll.BDP($C610, "DELTA_MID")," ")</f>
        <v xml:space="preserve"> </v>
      </c>
      <c r="O610" s="7" t="str">
        <f>IF(ISNUMBER(N610),_xll.BDP($C610, "OPT_UNDL_TICKER"),"")</f>
        <v/>
      </c>
      <c r="P610" s="8" t="str">
        <f>IF(ISNUMBER(N610),_xll.BDP($C610, "OPT_UNDL_PX")," ")</f>
        <v xml:space="preserve"> </v>
      </c>
      <c r="Q610" s="7" t="str">
        <f>IF(ISNUMBER(N610),+G610*_xll.BDP($C610, "PX_POS_MULT_FACTOR")*P610/K610," ")</f>
        <v xml:space="preserve"> </v>
      </c>
      <c r="R610" s="8" t="str">
        <f>IF(OR($A610="TUA",$A610="TYA"),"",IF(ISNUMBER(_xll.BDP($C610,"DUR_ADJ_OAS_MID")),_xll.BDP($C610,"DUR_ADJ_OAS_MID"),IF(ISNUMBER(_xll.BDP($E610&amp;" ISIN","DUR_ADJ_OAS_MID")),_xll.BDP($E610&amp;" ISIN","DUR_ADJ_OAS_MID")," ")))</f>
        <v xml:space="preserve"> </v>
      </c>
      <c r="S610" s="7" t="str">
        <f t="shared" si="9"/>
        <v xml:space="preserve"> </v>
      </c>
      <c r="AB610" s="8" t="s">
        <v>1938</v>
      </c>
    </row>
    <row r="611" spans="1:28" x14ac:dyDescent="0.25">
      <c r="A611" t="s">
        <v>1937</v>
      </c>
      <c r="B611" t="s">
        <v>2370</v>
      </c>
      <c r="C611" t="s">
        <v>2371</v>
      </c>
      <c r="D611" t="s">
        <v>2372</v>
      </c>
      <c r="E611" t="s">
        <v>2373</v>
      </c>
      <c r="F611" t="s">
        <v>2374</v>
      </c>
      <c r="G611" s="1">
        <v>166.7786946449331</v>
      </c>
      <c r="H611" s="1">
        <v>121.25</v>
      </c>
      <c r="I611" s="2">
        <v>20221.916725698131</v>
      </c>
      <c r="J611" s="3">
        <v>4.1659876411967818E-3</v>
      </c>
      <c r="K611" s="4">
        <v>4854051.0599999996</v>
      </c>
      <c r="L611" s="5">
        <v>225001</v>
      </c>
      <c r="M611" s="6">
        <v>21.573464380000001</v>
      </c>
      <c r="N611" s="7" t="str">
        <f>IF(ISNUMBER(_xll.BDP($C611, "DELTA_MID")),_xll.BDP($C611, "DELTA_MID")," ")</f>
        <v xml:space="preserve"> </v>
      </c>
      <c r="O611" s="7" t="str">
        <f>IF(ISNUMBER(N611),_xll.BDP($C611, "OPT_UNDL_TICKER"),"")</f>
        <v/>
      </c>
      <c r="P611" s="8" t="str">
        <f>IF(ISNUMBER(N611),_xll.BDP($C611, "OPT_UNDL_PX")," ")</f>
        <v xml:space="preserve"> </v>
      </c>
      <c r="Q611" s="7" t="str">
        <f>IF(ISNUMBER(N611),+G611*_xll.BDP($C611, "PX_POS_MULT_FACTOR")*P611/K611," ")</f>
        <v xml:space="preserve"> </v>
      </c>
      <c r="R611" s="8" t="str">
        <f>IF(OR($A611="TUA",$A611="TYA"),"",IF(ISNUMBER(_xll.BDP($C611,"DUR_ADJ_OAS_MID")),_xll.BDP($C611,"DUR_ADJ_OAS_MID"),IF(ISNUMBER(_xll.BDP($E611&amp;" ISIN","DUR_ADJ_OAS_MID")),_xll.BDP($E611&amp;" ISIN","DUR_ADJ_OAS_MID")," ")))</f>
        <v xml:space="preserve"> </v>
      </c>
      <c r="S611" s="7" t="str">
        <f t="shared" si="9"/>
        <v xml:space="preserve"> </v>
      </c>
      <c r="AB611" s="8" t="s">
        <v>1938</v>
      </c>
    </row>
    <row r="612" spans="1:28" x14ac:dyDescent="0.25">
      <c r="A612" t="s">
        <v>1937</v>
      </c>
      <c r="B612" t="s">
        <v>2375</v>
      </c>
      <c r="C612" t="s">
        <v>2376</v>
      </c>
      <c r="D612" t="s">
        <v>2377</v>
      </c>
      <c r="E612" t="s">
        <v>2378</v>
      </c>
      <c r="F612" t="s">
        <v>2379</v>
      </c>
      <c r="G612" s="1">
        <v>132.7175708824723</v>
      </c>
      <c r="H612" s="1">
        <v>186.83</v>
      </c>
      <c r="I612" s="2">
        <v>24795.623767972309</v>
      </c>
      <c r="J612" s="3">
        <v>5.1082329916760927E-3</v>
      </c>
      <c r="K612" s="4">
        <v>4854051.0599999996</v>
      </c>
      <c r="L612" s="5">
        <v>225001</v>
      </c>
      <c r="M612" s="6">
        <v>21.573464380000001</v>
      </c>
      <c r="N612" s="7" t="str">
        <f>IF(ISNUMBER(_xll.BDP($C612, "DELTA_MID")),_xll.BDP($C612, "DELTA_MID")," ")</f>
        <v xml:space="preserve"> </v>
      </c>
      <c r="O612" s="7" t="str">
        <f>IF(ISNUMBER(N612),_xll.BDP($C612, "OPT_UNDL_TICKER"),"")</f>
        <v/>
      </c>
      <c r="P612" s="8" t="str">
        <f>IF(ISNUMBER(N612),_xll.BDP($C612, "OPT_UNDL_PX")," ")</f>
        <v xml:space="preserve"> </v>
      </c>
      <c r="Q612" s="7" t="str">
        <f>IF(ISNUMBER(N612),+G612*_xll.BDP($C612, "PX_POS_MULT_FACTOR")*P612/K612," ")</f>
        <v xml:space="preserve"> </v>
      </c>
      <c r="R612" s="8" t="str">
        <f>IF(OR($A612="TUA",$A612="TYA"),"",IF(ISNUMBER(_xll.BDP($C612,"DUR_ADJ_OAS_MID")),_xll.BDP($C612,"DUR_ADJ_OAS_MID"),IF(ISNUMBER(_xll.BDP($E612&amp;" ISIN","DUR_ADJ_OAS_MID")),_xll.BDP($E612&amp;" ISIN","DUR_ADJ_OAS_MID")," ")))</f>
        <v xml:space="preserve"> </v>
      </c>
      <c r="S612" s="7" t="str">
        <f t="shared" si="9"/>
        <v xml:space="preserve"> </v>
      </c>
      <c r="AB612" s="8" t="s">
        <v>1938</v>
      </c>
    </row>
    <row r="613" spans="1:28" x14ac:dyDescent="0.25">
      <c r="A613" t="s">
        <v>1937</v>
      </c>
      <c r="B613" t="s">
        <v>2380</v>
      </c>
      <c r="C613" t="s">
        <v>2381</v>
      </c>
      <c r="D613" t="s">
        <v>2382</v>
      </c>
      <c r="E613" t="s">
        <v>2383</v>
      </c>
      <c r="G613" s="1">
        <v>233.03603768922119</v>
      </c>
      <c r="H613" s="1">
        <v>24.74248</v>
      </c>
      <c r="I613" s="2">
        <v>5765.8895018048006</v>
      </c>
      <c r="J613" s="3">
        <v>1.187851019804641E-3</v>
      </c>
      <c r="K613" s="4">
        <v>4854051.0599999996</v>
      </c>
      <c r="L613" s="5">
        <v>225001</v>
      </c>
      <c r="M613" s="6">
        <v>21.573464380000001</v>
      </c>
      <c r="N613" s="7" t="str">
        <f>IF(ISNUMBER(_xll.BDP($C613, "DELTA_MID")),_xll.BDP($C613, "DELTA_MID")," ")</f>
        <v xml:space="preserve"> </v>
      </c>
      <c r="O613" s="7" t="str">
        <f>IF(ISNUMBER(N613),_xll.BDP($C613, "OPT_UNDL_TICKER"),"")</f>
        <v/>
      </c>
      <c r="P613" s="8" t="str">
        <f>IF(ISNUMBER(N613),_xll.BDP($C613, "OPT_UNDL_PX")," ")</f>
        <v xml:space="preserve"> </v>
      </c>
      <c r="Q613" s="7" t="str">
        <f>IF(ISNUMBER(N613),+G613*_xll.BDP($C613, "PX_POS_MULT_FACTOR")*P613/K613," ")</f>
        <v xml:space="preserve"> </v>
      </c>
      <c r="R613" s="8" t="str">
        <f>IF(OR($A613="TUA",$A613="TYA"),"",IF(ISNUMBER(_xll.BDP($C613,"DUR_ADJ_OAS_MID")),_xll.BDP($C613,"DUR_ADJ_OAS_MID"),IF(ISNUMBER(_xll.BDP($E613&amp;" ISIN","DUR_ADJ_OAS_MID")),_xll.BDP($E613&amp;" ISIN","DUR_ADJ_OAS_MID")," ")))</f>
        <v xml:space="preserve"> </v>
      </c>
      <c r="S613" s="7" t="str">
        <f t="shared" si="9"/>
        <v xml:space="preserve"> </v>
      </c>
      <c r="AB613" s="8" t="s">
        <v>1938</v>
      </c>
    </row>
    <row r="614" spans="1:28" x14ac:dyDescent="0.25">
      <c r="A614" t="s">
        <v>1937</v>
      </c>
      <c r="B614" t="s">
        <v>2384</v>
      </c>
      <c r="C614" t="s">
        <v>2385</v>
      </c>
      <c r="D614" t="s">
        <v>2386</v>
      </c>
      <c r="E614" t="s">
        <v>2387</v>
      </c>
      <c r="F614" t="s">
        <v>2388</v>
      </c>
      <c r="G614" s="1">
        <v>280.24230148426562</v>
      </c>
      <c r="H614" s="1">
        <v>53.21</v>
      </c>
      <c r="I614" s="2">
        <v>14911.69286197777</v>
      </c>
      <c r="J614" s="3">
        <v>3.0720098898131031E-3</v>
      </c>
      <c r="K614" s="4">
        <v>4854051.0599999996</v>
      </c>
      <c r="L614" s="5">
        <v>225001</v>
      </c>
      <c r="M614" s="6">
        <v>21.573464380000001</v>
      </c>
      <c r="N614" s="7" t="str">
        <f>IF(ISNUMBER(_xll.BDP($C614, "DELTA_MID")),_xll.BDP($C614, "DELTA_MID")," ")</f>
        <v xml:space="preserve"> </v>
      </c>
      <c r="O614" s="7" t="str">
        <f>IF(ISNUMBER(N614),_xll.BDP($C614, "OPT_UNDL_TICKER"),"")</f>
        <v/>
      </c>
      <c r="P614" s="8" t="str">
        <f>IF(ISNUMBER(N614),_xll.BDP($C614, "OPT_UNDL_PX")," ")</f>
        <v xml:space="preserve"> </v>
      </c>
      <c r="Q614" s="7" t="str">
        <f>IF(ISNUMBER(N614),+G614*_xll.BDP($C614, "PX_POS_MULT_FACTOR")*P614/K614," ")</f>
        <v xml:space="preserve"> </v>
      </c>
      <c r="R614" s="8" t="str">
        <f>IF(OR($A614="TUA",$A614="TYA"),"",IF(ISNUMBER(_xll.BDP($C614,"DUR_ADJ_OAS_MID")),_xll.BDP($C614,"DUR_ADJ_OAS_MID"),IF(ISNUMBER(_xll.BDP($E614&amp;" ISIN","DUR_ADJ_OAS_MID")),_xll.BDP($E614&amp;" ISIN","DUR_ADJ_OAS_MID")," ")))</f>
        <v xml:space="preserve"> </v>
      </c>
      <c r="S614" s="7" t="str">
        <f t="shared" si="9"/>
        <v xml:space="preserve"> </v>
      </c>
      <c r="AB614" s="8" t="s">
        <v>1938</v>
      </c>
    </row>
    <row r="615" spans="1:28" x14ac:dyDescent="0.25">
      <c r="A615" t="s">
        <v>1937</v>
      </c>
      <c r="B615" t="s">
        <v>2389</v>
      </c>
      <c r="C615" t="s">
        <v>2390</v>
      </c>
      <c r="D615" t="s">
        <v>2391</v>
      </c>
      <c r="E615" t="s">
        <v>2392</v>
      </c>
      <c r="F615" t="s">
        <v>2393</v>
      </c>
      <c r="G615" s="1">
        <v>275.10216134536222</v>
      </c>
      <c r="H615" s="1">
        <v>120.91668</v>
      </c>
      <c r="I615" s="2">
        <v>33264.440010705533</v>
      </c>
      <c r="J615" s="3">
        <v>6.8529233828672452E-3</v>
      </c>
      <c r="K615" s="4">
        <v>4854051.0599999996</v>
      </c>
      <c r="L615" s="5">
        <v>225001</v>
      </c>
      <c r="M615" s="6">
        <v>21.573464380000001</v>
      </c>
      <c r="N615" s="7" t="str">
        <f>IF(ISNUMBER(_xll.BDP($C615, "DELTA_MID")),_xll.BDP($C615, "DELTA_MID")," ")</f>
        <v xml:space="preserve"> </v>
      </c>
      <c r="O615" s="7" t="str">
        <f>IF(ISNUMBER(N615),_xll.BDP($C615, "OPT_UNDL_TICKER"),"")</f>
        <v/>
      </c>
      <c r="P615" s="8" t="str">
        <f>IF(ISNUMBER(N615),_xll.BDP($C615, "OPT_UNDL_PX")," ")</f>
        <v xml:space="preserve"> </v>
      </c>
      <c r="Q615" s="7" t="str">
        <f>IF(ISNUMBER(N615),+G615*_xll.BDP($C615, "PX_POS_MULT_FACTOR")*P615/K615," ")</f>
        <v xml:space="preserve"> </v>
      </c>
      <c r="R615" s="8" t="str">
        <f>IF(OR($A615="TUA",$A615="TYA"),"",IF(ISNUMBER(_xll.BDP($C615,"DUR_ADJ_OAS_MID")),_xll.BDP($C615,"DUR_ADJ_OAS_MID"),IF(ISNUMBER(_xll.BDP($E615&amp;" ISIN","DUR_ADJ_OAS_MID")),_xll.BDP($E615&amp;" ISIN","DUR_ADJ_OAS_MID")," ")))</f>
        <v xml:space="preserve"> </v>
      </c>
      <c r="S615" s="7" t="str">
        <f t="shared" si="9"/>
        <v xml:space="preserve"> </v>
      </c>
      <c r="AB615" s="8" t="s">
        <v>1938</v>
      </c>
    </row>
    <row r="616" spans="1:28" x14ac:dyDescent="0.25">
      <c r="A616" t="s">
        <v>1937</v>
      </c>
      <c r="B616" t="s">
        <v>2394</v>
      </c>
      <c r="C616" t="s">
        <v>2395</v>
      </c>
      <c r="D616" t="s">
        <v>2396</v>
      </c>
      <c r="E616" t="s">
        <v>2397</v>
      </c>
      <c r="F616" t="s">
        <v>2398</v>
      </c>
      <c r="G616" s="1">
        <v>690.25577976741067</v>
      </c>
      <c r="H616" s="1">
        <v>7.3236150000000011</v>
      </c>
      <c r="I616" s="2">
        <v>5055.1675825413058</v>
      </c>
      <c r="J616" s="3">
        <v>1.0414327167257501E-3</v>
      </c>
      <c r="K616" s="4">
        <v>4854051.0599999996</v>
      </c>
      <c r="L616" s="5">
        <v>225001</v>
      </c>
      <c r="M616" s="6">
        <v>21.573464380000001</v>
      </c>
      <c r="N616" s="7" t="str">
        <f>IF(ISNUMBER(_xll.BDP($C616, "DELTA_MID")),_xll.BDP($C616, "DELTA_MID")," ")</f>
        <v xml:space="preserve"> </v>
      </c>
      <c r="O616" s="7" t="str">
        <f>IF(ISNUMBER(N616),_xll.BDP($C616, "OPT_UNDL_TICKER"),"")</f>
        <v/>
      </c>
      <c r="P616" s="8" t="str">
        <f>IF(ISNUMBER(N616),_xll.BDP($C616, "OPT_UNDL_PX")," ")</f>
        <v xml:space="preserve"> </v>
      </c>
      <c r="Q616" s="7" t="str">
        <f>IF(ISNUMBER(N616),+G616*_xll.BDP($C616, "PX_POS_MULT_FACTOR")*P616/K616," ")</f>
        <v xml:space="preserve"> </v>
      </c>
      <c r="R616" s="8" t="str">
        <f>IF(OR($A616="TUA",$A616="TYA"),"",IF(ISNUMBER(_xll.BDP($C616,"DUR_ADJ_OAS_MID")),_xll.BDP($C616,"DUR_ADJ_OAS_MID"),IF(ISNUMBER(_xll.BDP($E616&amp;" ISIN","DUR_ADJ_OAS_MID")),_xll.BDP($E616&amp;" ISIN","DUR_ADJ_OAS_MID")," ")))</f>
        <v xml:space="preserve"> </v>
      </c>
      <c r="S616" s="7" t="str">
        <f t="shared" si="9"/>
        <v xml:space="preserve"> </v>
      </c>
      <c r="AB616" s="8" t="s">
        <v>1938</v>
      </c>
    </row>
    <row r="617" spans="1:28" x14ac:dyDescent="0.25">
      <c r="A617" t="s">
        <v>1937</v>
      </c>
      <c r="B617" t="s">
        <v>2399</v>
      </c>
      <c r="C617" t="s">
        <v>2400</v>
      </c>
      <c r="D617" t="s">
        <v>2401</v>
      </c>
      <c r="E617" t="s">
        <v>2402</v>
      </c>
      <c r="F617" t="s">
        <v>2403</v>
      </c>
      <c r="G617" s="1">
        <v>28.531508559941742</v>
      </c>
      <c r="H617" s="1">
        <v>326.5</v>
      </c>
      <c r="I617" s="2">
        <v>9315.5375448209779</v>
      </c>
      <c r="J617" s="3">
        <v>1.919126401777277E-3</v>
      </c>
      <c r="K617" s="4">
        <v>4854051.0599999996</v>
      </c>
      <c r="L617" s="5">
        <v>225001</v>
      </c>
      <c r="M617" s="6">
        <v>21.573464380000001</v>
      </c>
      <c r="N617" s="7" t="str">
        <f>IF(ISNUMBER(_xll.BDP($C617, "DELTA_MID")),_xll.BDP($C617, "DELTA_MID")," ")</f>
        <v xml:space="preserve"> </v>
      </c>
      <c r="O617" s="7" t="str">
        <f>IF(ISNUMBER(N617),_xll.BDP($C617, "OPT_UNDL_TICKER"),"")</f>
        <v/>
      </c>
      <c r="P617" s="8" t="str">
        <f>IF(ISNUMBER(N617),_xll.BDP($C617, "OPT_UNDL_PX")," ")</f>
        <v xml:space="preserve"> </v>
      </c>
      <c r="Q617" s="7" t="str">
        <f>IF(ISNUMBER(N617),+G617*_xll.BDP($C617, "PX_POS_MULT_FACTOR")*P617/K617," ")</f>
        <v xml:space="preserve"> </v>
      </c>
      <c r="R617" s="8" t="str">
        <f>IF(OR($A617="TUA",$A617="TYA"),"",IF(ISNUMBER(_xll.BDP($C617,"DUR_ADJ_OAS_MID")),_xll.BDP($C617,"DUR_ADJ_OAS_MID"),IF(ISNUMBER(_xll.BDP($E617&amp;" ISIN","DUR_ADJ_OAS_MID")),_xll.BDP($E617&amp;" ISIN","DUR_ADJ_OAS_MID")," ")))</f>
        <v xml:space="preserve"> </v>
      </c>
      <c r="S617" s="7" t="str">
        <f t="shared" si="9"/>
        <v xml:space="preserve"> </v>
      </c>
      <c r="AB617" s="8" t="s">
        <v>1938</v>
      </c>
    </row>
    <row r="618" spans="1:28" x14ac:dyDescent="0.25">
      <c r="A618" t="s">
        <v>1937</v>
      </c>
      <c r="B618" t="s">
        <v>2404</v>
      </c>
      <c r="C618" t="s">
        <v>2405</v>
      </c>
      <c r="D618" t="s">
        <v>2406</v>
      </c>
      <c r="E618" t="s">
        <v>2407</v>
      </c>
      <c r="F618" t="s">
        <v>2408</v>
      </c>
      <c r="G618" s="1">
        <v>411.06120275714687</v>
      </c>
      <c r="H618" s="1">
        <v>30.31</v>
      </c>
      <c r="I618" s="2">
        <v>12459.26505556912</v>
      </c>
      <c r="J618" s="3">
        <v>2.5667766781936412E-3</v>
      </c>
      <c r="K618" s="4">
        <v>4854051.0599999996</v>
      </c>
      <c r="L618" s="5">
        <v>225001</v>
      </c>
      <c r="M618" s="6">
        <v>21.573464380000001</v>
      </c>
      <c r="N618" s="7" t="str">
        <f>IF(ISNUMBER(_xll.BDP($C618, "DELTA_MID")),_xll.BDP($C618, "DELTA_MID")," ")</f>
        <v xml:space="preserve"> </v>
      </c>
      <c r="O618" s="7" t="str">
        <f>IF(ISNUMBER(N618),_xll.BDP($C618, "OPT_UNDL_TICKER"),"")</f>
        <v/>
      </c>
      <c r="P618" s="8" t="str">
        <f>IF(ISNUMBER(N618),_xll.BDP($C618, "OPT_UNDL_PX")," ")</f>
        <v xml:space="preserve"> </v>
      </c>
      <c r="Q618" s="7" t="str">
        <f>IF(ISNUMBER(N618),+G618*_xll.BDP($C618, "PX_POS_MULT_FACTOR")*P618/K618," ")</f>
        <v xml:space="preserve"> </v>
      </c>
      <c r="R618" s="8" t="str">
        <f>IF(OR($A618="TUA",$A618="TYA"),"",IF(ISNUMBER(_xll.BDP($C618,"DUR_ADJ_OAS_MID")),_xll.BDP($C618,"DUR_ADJ_OAS_MID"),IF(ISNUMBER(_xll.BDP($E618&amp;" ISIN","DUR_ADJ_OAS_MID")),_xll.BDP($E618&amp;" ISIN","DUR_ADJ_OAS_MID")," ")))</f>
        <v xml:space="preserve"> </v>
      </c>
      <c r="S618" s="7" t="str">
        <f t="shared" si="9"/>
        <v xml:space="preserve"> </v>
      </c>
      <c r="AB618" s="8" t="s">
        <v>1938</v>
      </c>
    </row>
    <row r="619" spans="1:28" x14ac:dyDescent="0.25">
      <c r="A619" t="s">
        <v>1937</v>
      </c>
      <c r="B619" t="s">
        <v>2409</v>
      </c>
      <c r="C619" t="s">
        <v>2410</v>
      </c>
      <c r="D619" t="s">
        <v>2411</v>
      </c>
      <c r="E619" t="s">
        <v>2412</v>
      </c>
      <c r="F619" t="s">
        <v>2413</v>
      </c>
      <c r="G619" s="1">
        <v>446.45962091378323</v>
      </c>
      <c r="H619" s="1">
        <v>145.61000000000001</v>
      </c>
      <c r="I619" s="2">
        <v>65008.985401255981</v>
      </c>
      <c r="J619" s="3">
        <v>1.339272797045031E-2</v>
      </c>
      <c r="K619" s="4">
        <v>4854051.0599999996</v>
      </c>
      <c r="L619" s="5">
        <v>225001</v>
      </c>
      <c r="M619" s="6">
        <v>21.573464380000001</v>
      </c>
      <c r="N619" s="7" t="str">
        <f>IF(ISNUMBER(_xll.BDP($C619, "DELTA_MID")),_xll.BDP($C619, "DELTA_MID")," ")</f>
        <v xml:space="preserve"> </v>
      </c>
      <c r="O619" s="7" t="str">
        <f>IF(ISNUMBER(N619),_xll.BDP($C619, "OPT_UNDL_TICKER"),"")</f>
        <v/>
      </c>
      <c r="P619" s="8" t="str">
        <f>IF(ISNUMBER(N619),_xll.BDP($C619, "OPT_UNDL_PX")," ")</f>
        <v xml:space="preserve"> </v>
      </c>
      <c r="Q619" s="7" t="str">
        <f>IF(ISNUMBER(N619),+G619*_xll.BDP($C619, "PX_POS_MULT_FACTOR")*P619/K619," ")</f>
        <v xml:space="preserve"> </v>
      </c>
      <c r="R619" s="8" t="str">
        <f>IF(OR($A619="TUA",$A619="TYA"),"",IF(ISNUMBER(_xll.BDP($C619,"DUR_ADJ_OAS_MID")),_xll.BDP($C619,"DUR_ADJ_OAS_MID"),IF(ISNUMBER(_xll.BDP($E619&amp;" ISIN","DUR_ADJ_OAS_MID")),_xll.BDP($E619&amp;" ISIN","DUR_ADJ_OAS_MID")," ")))</f>
        <v xml:space="preserve"> </v>
      </c>
      <c r="S619" s="7" t="str">
        <f t="shared" si="9"/>
        <v xml:space="preserve"> </v>
      </c>
      <c r="AB619" s="8" t="s">
        <v>1938</v>
      </c>
    </row>
    <row r="620" spans="1:28" x14ac:dyDescent="0.25">
      <c r="A620" t="s">
        <v>1937</v>
      </c>
      <c r="B620" t="s">
        <v>2414</v>
      </c>
      <c r="C620" t="s">
        <v>2415</v>
      </c>
      <c r="D620" t="s">
        <v>2416</v>
      </c>
      <c r="E620" t="s">
        <v>2417</v>
      </c>
      <c r="G620" s="1">
        <v>38.272646627586113</v>
      </c>
      <c r="H620" s="1">
        <v>349.93</v>
      </c>
      <c r="I620" s="2">
        <v>13392.74723439121</v>
      </c>
      <c r="J620" s="3">
        <v>2.759086599800046E-3</v>
      </c>
      <c r="K620" s="4">
        <v>4854051.0599999996</v>
      </c>
      <c r="L620" s="5">
        <v>225001</v>
      </c>
      <c r="M620" s="6">
        <v>21.573464380000001</v>
      </c>
      <c r="N620" s="7" t="str">
        <f>IF(ISNUMBER(_xll.BDP($C620, "DELTA_MID")),_xll.BDP($C620, "DELTA_MID")," ")</f>
        <v xml:space="preserve"> </v>
      </c>
      <c r="O620" s="7" t="str">
        <f>IF(ISNUMBER(N620),_xll.BDP($C620, "OPT_UNDL_TICKER"),"")</f>
        <v/>
      </c>
      <c r="P620" s="8" t="str">
        <f>IF(ISNUMBER(N620),_xll.BDP($C620, "OPT_UNDL_PX")," ")</f>
        <v xml:space="preserve"> </v>
      </c>
      <c r="Q620" s="7" t="str">
        <f>IF(ISNUMBER(N620),+G620*_xll.BDP($C620, "PX_POS_MULT_FACTOR")*P620/K620," ")</f>
        <v xml:space="preserve"> </v>
      </c>
      <c r="R620" s="8" t="str">
        <f>IF(OR($A620="TUA",$A620="TYA"),"",IF(ISNUMBER(_xll.BDP($C620,"DUR_ADJ_OAS_MID")),_xll.BDP($C620,"DUR_ADJ_OAS_MID"),IF(ISNUMBER(_xll.BDP($E620&amp;" ISIN","DUR_ADJ_OAS_MID")),_xll.BDP($E620&amp;" ISIN","DUR_ADJ_OAS_MID")," ")))</f>
        <v xml:space="preserve"> </v>
      </c>
      <c r="S620" s="7" t="str">
        <f t="shared" si="9"/>
        <v xml:space="preserve"> </v>
      </c>
      <c r="AB620" s="8" t="s">
        <v>1938</v>
      </c>
    </row>
    <row r="621" spans="1:28" x14ac:dyDescent="0.25">
      <c r="A621" t="s">
        <v>1937</v>
      </c>
      <c r="B621" t="s">
        <v>2418</v>
      </c>
      <c r="C621" t="s">
        <v>2419</v>
      </c>
      <c r="D621" t="s">
        <v>2420</v>
      </c>
      <c r="E621" t="s">
        <v>2421</v>
      </c>
      <c r="F621" t="s">
        <v>2422</v>
      </c>
      <c r="G621" s="1">
        <v>86.278398401898187</v>
      </c>
      <c r="H621" s="1">
        <v>103.35</v>
      </c>
      <c r="I621" s="2">
        <v>8916.8724748361765</v>
      </c>
      <c r="J621" s="3">
        <v>1.8369960193282721E-3</v>
      </c>
      <c r="K621" s="4">
        <v>4854051.0599999996</v>
      </c>
      <c r="L621" s="5">
        <v>225001</v>
      </c>
      <c r="M621" s="6">
        <v>21.573464380000001</v>
      </c>
      <c r="N621" s="7" t="str">
        <f>IF(ISNUMBER(_xll.BDP($C621, "DELTA_MID")),_xll.BDP($C621, "DELTA_MID")," ")</f>
        <v xml:space="preserve"> </v>
      </c>
      <c r="O621" s="7" t="str">
        <f>IF(ISNUMBER(N621),_xll.BDP($C621, "OPT_UNDL_TICKER"),"")</f>
        <v/>
      </c>
      <c r="P621" s="8" t="str">
        <f>IF(ISNUMBER(N621),_xll.BDP($C621, "OPT_UNDL_PX")," ")</f>
        <v xml:space="preserve"> </v>
      </c>
      <c r="Q621" s="7" t="str">
        <f>IF(ISNUMBER(N621),+G621*_xll.BDP($C621, "PX_POS_MULT_FACTOR")*P621/K621," ")</f>
        <v xml:space="preserve"> </v>
      </c>
      <c r="R621" s="8" t="str">
        <f>IF(OR($A621="TUA",$A621="TYA"),"",IF(ISNUMBER(_xll.BDP($C621,"DUR_ADJ_OAS_MID")),_xll.BDP($C621,"DUR_ADJ_OAS_MID"),IF(ISNUMBER(_xll.BDP($E621&amp;" ISIN","DUR_ADJ_OAS_MID")),_xll.BDP($E621&amp;" ISIN","DUR_ADJ_OAS_MID")," ")))</f>
        <v xml:space="preserve"> </v>
      </c>
      <c r="S621" s="7" t="str">
        <f t="shared" si="9"/>
        <v xml:space="preserve"> </v>
      </c>
      <c r="AB621" s="8" t="s">
        <v>1938</v>
      </c>
    </row>
    <row r="622" spans="1:28" x14ac:dyDescent="0.25">
      <c r="A622" t="s">
        <v>1937</v>
      </c>
      <c r="B622" t="s">
        <v>989</v>
      </c>
      <c r="C622" t="s">
        <v>2423</v>
      </c>
      <c r="D622" t="s">
        <v>991</v>
      </c>
      <c r="E622" t="s">
        <v>992</v>
      </c>
      <c r="F622" t="s">
        <v>993</v>
      </c>
      <c r="G622" s="1">
        <v>196.15700301932119</v>
      </c>
      <c r="H622" s="1">
        <v>57.39</v>
      </c>
      <c r="I622" s="2">
        <v>11257.450403278841</v>
      </c>
      <c r="J622" s="3">
        <v>2.3191866472205679E-3</v>
      </c>
      <c r="K622" s="4">
        <v>4854051.0599999996</v>
      </c>
      <c r="L622" s="5">
        <v>225001</v>
      </c>
      <c r="M622" s="6">
        <v>21.573464380000001</v>
      </c>
      <c r="N622" s="7" t="str">
        <f>IF(ISNUMBER(_xll.BDP($C622, "DELTA_MID")),_xll.BDP($C622, "DELTA_MID")," ")</f>
        <v xml:space="preserve"> </v>
      </c>
      <c r="O622" s="7" t="str">
        <f>IF(ISNUMBER(N622),_xll.BDP($C622, "OPT_UNDL_TICKER"),"")</f>
        <v/>
      </c>
      <c r="P622" s="8" t="str">
        <f>IF(ISNUMBER(N622),_xll.BDP($C622, "OPT_UNDL_PX")," ")</f>
        <v xml:space="preserve"> </v>
      </c>
      <c r="Q622" s="7" t="str">
        <f>IF(ISNUMBER(N622),+G622*_xll.BDP($C622, "PX_POS_MULT_FACTOR")*P622/K622," ")</f>
        <v xml:space="preserve"> </v>
      </c>
      <c r="R622" s="8" t="str">
        <f>IF(OR($A622="TUA",$A622="TYA"),"",IF(ISNUMBER(_xll.BDP($C622,"DUR_ADJ_OAS_MID")),_xll.BDP($C622,"DUR_ADJ_OAS_MID"),IF(ISNUMBER(_xll.BDP($E622&amp;" ISIN","DUR_ADJ_OAS_MID")),_xll.BDP($E622&amp;" ISIN","DUR_ADJ_OAS_MID")," ")))</f>
        <v xml:space="preserve"> </v>
      </c>
      <c r="S622" s="7" t="str">
        <f t="shared" si="9"/>
        <v xml:space="preserve"> </v>
      </c>
      <c r="AB622" s="8" t="s">
        <v>1938</v>
      </c>
    </row>
    <row r="623" spans="1:28" x14ac:dyDescent="0.25">
      <c r="A623" t="s">
        <v>1937</v>
      </c>
      <c r="B623" t="s">
        <v>2424</v>
      </c>
      <c r="C623" t="s">
        <v>2425</v>
      </c>
      <c r="D623" t="s">
        <v>2426</v>
      </c>
      <c r="E623" t="s">
        <v>2427</v>
      </c>
      <c r="F623" t="s">
        <v>2428</v>
      </c>
      <c r="G623" s="1">
        <v>75.138660923634163</v>
      </c>
      <c r="H623" s="1">
        <v>65.319999999999993</v>
      </c>
      <c r="I623" s="2">
        <v>4908.0573315317833</v>
      </c>
      <c r="J623" s="3">
        <v>1.011126020485616E-3</v>
      </c>
      <c r="K623" s="4">
        <v>4854051.0599999996</v>
      </c>
      <c r="L623" s="5">
        <v>225001</v>
      </c>
      <c r="M623" s="6">
        <v>21.573464380000001</v>
      </c>
      <c r="N623" s="7" t="str">
        <f>IF(ISNUMBER(_xll.BDP($C623, "DELTA_MID")),_xll.BDP($C623, "DELTA_MID")," ")</f>
        <v xml:space="preserve"> </v>
      </c>
      <c r="O623" s="7" t="str">
        <f>IF(ISNUMBER(N623),_xll.BDP($C623, "OPT_UNDL_TICKER"),"")</f>
        <v/>
      </c>
      <c r="P623" s="8" t="str">
        <f>IF(ISNUMBER(N623),_xll.BDP($C623, "OPT_UNDL_PX")," ")</f>
        <v xml:space="preserve"> </v>
      </c>
      <c r="Q623" s="7" t="str">
        <f>IF(ISNUMBER(N623),+G623*_xll.BDP($C623, "PX_POS_MULT_FACTOR")*P623/K623," ")</f>
        <v xml:space="preserve"> </v>
      </c>
      <c r="R623" s="8" t="str">
        <f>IF(OR($A623="TUA",$A623="TYA"),"",IF(ISNUMBER(_xll.BDP($C623,"DUR_ADJ_OAS_MID")),_xll.BDP($C623,"DUR_ADJ_OAS_MID"),IF(ISNUMBER(_xll.BDP($E623&amp;" ISIN","DUR_ADJ_OAS_MID")),_xll.BDP($E623&amp;" ISIN","DUR_ADJ_OAS_MID")," ")))</f>
        <v xml:space="preserve"> </v>
      </c>
      <c r="S623" s="7" t="str">
        <f t="shared" si="9"/>
        <v xml:space="preserve"> </v>
      </c>
      <c r="AB623" s="8" t="s">
        <v>1938</v>
      </c>
    </row>
    <row r="624" spans="1:28" x14ac:dyDescent="0.25">
      <c r="A624" t="s">
        <v>1937</v>
      </c>
      <c r="B624" t="s">
        <v>994</v>
      </c>
      <c r="C624" t="s">
        <v>2429</v>
      </c>
      <c r="D624" t="s">
        <v>996</v>
      </c>
      <c r="E624" t="s">
        <v>997</v>
      </c>
      <c r="F624" t="s">
        <v>998</v>
      </c>
      <c r="G624" s="1">
        <v>27.074152307520851</v>
      </c>
      <c r="H624" s="1">
        <v>424.53</v>
      </c>
      <c r="I624" s="2">
        <v>11493.78987911182</v>
      </c>
      <c r="J624" s="3">
        <v>2.3678757674856069E-3</v>
      </c>
      <c r="K624" s="4">
        <v>4854051.0599999996</v>
      </c>
      <c r="L624" s="5">
        <v>225001</v>
      </c>
      <c r="M624" s="6">
        <v>21.573464380000001</v>
      </c>
      <c r="N624" s="7" t="str">
        <f>IF(ISNUMBER(_xll.BDP($C624, "DELTA_MID")),_xll.BDP($C624, "DELTA_MID")," ")</f>
        <v xml:space="preserve"> </v>
      </c>
      <c r="O624" s="7" t="str">
        <f>IF(ISNUMBER(N624),_xll.BDP($C624, "OPT_UNDL_TICKER"),"")</f>
        <v/>
      </c>
      <c r="P624" s="8" t="str">
        <f>IF(ISNUMBER(N624),_xll.BDP($C624, "OPT_UNDL_PX")," ")</f>
        <v xml:space="preserve"> </v>
      </c>
      <c r="Q624" s="7" t="str">
        <f>IF(ISNUMBER(N624),+G624*_xll.BDP($C624, "PX_POS_MULT_FACTOR")*P624/K624," ")</f>
        <v xml:space="preserve"> </v>
      </c>
      <c r="R624" s="8" t="str">
        <f>IF(OR($A624="TUA",$A624="TYA"),"",IF(ISNUMBER(_xll.BDP($C624,"DUR_ADJ_OAS_MID")),_xll.BDP($C624,"DUR_ADJ_OAS_MID"),IF(ISNUMBER(_xll.BDP($E624&amp;" ISIN","DUR_ADJ_OAS_MID")),_xll.BDP($E624&amp;" ISIN","DUR_ADJ_OAS_MID")," ")))</f>
        <v xml:space="preserve"> </v>
      </c>
      <c r="S624" s="7" t="str">
        <f t="shared" si="9"/>
        <v xml:space="preserve"> </v>
      </c>
      <c r="AB624" s="8" t="s">
        <v>1938</v>
      </c>
    </row>
    <row r="625" spans="1:28" x14ac:dyDescent="0.25">
      <c r="A625" t="s">
        <v>1937</v>
      </c>
      <c r="B625" t="s">
        <v>2430</v>
      </c>
      <c r="C625" t="s">
        <v>2431</v>
      </c>
      <c r="D625" t="s">
        <v>2432</v>
      </c>
      <c r="E625" t="s">
        <v>2433</v>
      </c>
      <c r="F625" t="s">
        <v>2434</v>
      </c>
      <c r="G625" s="1">
        <v>47.972527497237458</v>
      </c>
      <c r="H625" s="1">
        <v>147.16</v>
      </c>
      <c r="I625" s="2">
        <v>7059.6371464934646</v>
      </c>
      <c r="J625" s="3">
        <v>1.4543804873971529E-3</v>
      </c>
      <c r="K625" s="4">
        <v>4854051.0599999996</v>
      </c>
      <c r="L625" s="5">
        <v>225001</v>
      </c>
      <c r="M625" s="6">
        <v>21.573464380000001</v>
      </c>
      <c r="N625" s="7" t="str">
        <f>IF(ISNUMBER(_xll.BDP($C625, "DELTA_MID")),_xll.BDP($C625, "DELTA_MID")," ")</f>
        <v xml:space="preserve"> </v>
      </c>
      <c r="O625" s="7" t="str">
        <f>IF(ISNUMBER(N625),_xll.BDP($C625, "OPT_UNDL_TICKER"),"")</f>
        <v/>
      </c>
      <c r="P625" s="8" t="str">
        <f>IF(ISNUMBER(N625),_xll.BDP($C625, "OPT_UNDL_PX")," ")</f>
        <v xml:space="preserve"> </v>
      </c>
      <c r="Q625" s="7" t="str">
        <f>IF(ISNUMBER(N625),+G625*_xll.BDP($C625, "PX_POS_MULT_FACTOR")*P625/K625," ")</f>
        <v xml:space="preserve"> </v>
      </c>
      <c r="R625" s="8" t="str">
        <f>IF(OR($A625="TUA",$A625="TYA"),"",IF(ISNUMBER(_xll.BDP($C625,"DUR_ADJ_OAS_MID")),_xll.BDP($C625,"DUR_ADJ_OAS_MID"),IF(ISNUMBER(_xll.BDP($E625&amp;" ISIN","DUR_ADJ_OAS_MID")),_xll.BDP($E625&amp;" ISIN","DUR_ADJ_OAS_MID")," ")))</f>
        <v xml:space="preserve"> </v>
      </c>
      <c r="S625" s="7" t="str">
        <f t="shared" si="9"/>
        <v xml:space="preserve"> </v>
      </c>
      <c r="AB625" s="8" t="s">
        <v>1938</v>
      </c>
    </row>
    <row r="626" spans="1:28" x14ac:dyDescent="0.25">
      <c r="A626" t="s">
        <v>1937</v>
      </c>
      <c r="B626" t="s">
        <v>2435</v>
      </c>
      <c r="C626" t="s">
        <v>2436</v>
      </c>
      <c r="D626" t="s">
        <v>2437</v>
      </c>
      <c r="E626" t="s">
        <v>2438</v>
      </c>
      <c r="G626" s="1">
        <v>510.43605363253312</v>
      </c>
      <c r="H626" s="1">
        <v>19.723262900000002</v>
      </c>
      <c r="I626" s="2">
        <v>10067.464479432951</v>
      </c>
      <c r="J626" s="3">
        <v>2.0740334938777819E-3</v>
      </c>
      <c r="K626" s="4">
        <v>4854051.0599999996</v>
      </c>
      <c r="L626" s="5">
        <v>225001</v>
      </c>
      <c r="M626" s="6">
        <v>21.573464380000001</v>
      </c>
      <c r="N626" s="7" t="str">
        <f>IF(ISNUMBER(_xll.BDP($C626, "DELTA_MID")),_xll.BDP($C626, "DELTA_MID")," ")</f>
        <v xml:space="preserve"> </v>
      </c>
      <c r="O626" s="7" t="str">
        <f>IF(ISNUMBER(N626),_xll.BDP($C626, "OPT_UNDL_TICKER"),"")</f>
        <v/>
      </c>
      <c r="P626" s="8" t="str">
        <f>IF(ISNUMBER(N626),_xll.BDP($C626, "OPT_UNDL_PX")," ")</f>
        <v xml:space="preserve"> </v>
      </c>
      <c r="Q626" s="7" t="str">
        <f>IF(ISNUMBER(N626),+G626*_xll.BDP($C626, "PX_POS_MULT_FACTOR")*P626/K626," ")</f>
        <v xml:space="preserve"> </v>
      </c>
      <c r="R626" s="8" t="str">
        <f>IF(OR($A626="TUA",$A626="TYA"),"",IF(ISNUMBER(_xll.BDP($C626,"DUR_ADJ_OAS_MID")),_xll.BDP($C626,"DUR_ADJ_OAS_MID"),IF(ISNUMBER(_xll.BDP($E626&amp;" ISIN","DUR_ADJ_OAS_MID")),_xll.BDP($E626&amp;" ISIN","DUR_ADJ_OAS_MID")," ")))</f>
        <v xml:space="preserve"> </v>
      </c>
      <c r="S626" s="7" t="str">
        <f t="shared" si="9"/>
        <v xml:space="preserve"> </v>
      </c>
      <c r="AB626" s="8" t="s">
        <v>1938</v>
      </c>
    </row>
    <row r="627" spans="1:28" x14ac:dyDescent="0.25">
      <c r="A627" t="s">
        <v>1937</v>
      </c>
      <c r="B627" t="s">
        <v>2435</v>
      </c>
      <c r="C627" t="s">
        <v>2439</v>
      </c>
      <c r="D627" t="s">
        <v>2440</v>
      </c>
      <c r="E627" t="s">
        <v>2441</v>
      </c>
      <c r="G627" s="1">
        <v>162.2906984609325</v>
      </c>
      <c r="H627" s="1">
        <v>17.6504029</v>
      </c>
      <c r="I627" s="2">
        <v>2864.4962147578681</v>
      </c>
      <c r="J627" s="3">
        <v>5.901248625839276E-4</v>
      </c>
      <c r="K627" s="4">
        <v>4854051.0599999996</v>
      </c>
      <c r="L627" s="5">
        <v>225001</v>
      </c>
      <c r="M627" s="6">
        <v>21.573464380000001</v>
      </c>
      <c r="N627" s="7" t="str">
        <f>IF(ISNUMBER(_xll.BDP($C627, "DELTA_MID")),_xll.BDP($C627, "DELTA_MID")," ")</f>
        <v xml:space="preserve"> </v>
      </c>
      <c r="O627" s="7" t="str">
        <f>IF(ISNUMBER(N627),_xll.BDP($C627, "OPT_UNDL_TICKER"),"")</f>
        <v/>
      </c>
      <c r="P627" s="8" t="str">
        <f>IF(ISNUMBER(N627),_xll.BDP($C627, "OPT_UNDL_PX")," ")</f>
        <v xml:space="preserve"> </v>
      </c>
      <c r="Q627" s="7" t="str">
        <f>IF(ISNUMBER(N627),+G627*_xll.BDP($C627, "PX_POS_MULT_FACTOR")*P627/K627," ")</f>
        <v xml:space="preserve"> </v>
      </c>
      <c r="R627" s="8" t="str">
        <f>IF(OR($A627="TUA",$A627="TYA"),"",IF(ISNUMBER(_xll.BDP($C627,"DUR_ADJ_OAS_MID")),_xll.BDP($C627,"DUR_ADJ_OAS_MID"),IF(ISNUMBER(_xll.BDP($E627&amp;" ISIN","DUR_ADJ_OAS_MID")),_xll.BDP($E627&amp;" ISIN","DUR_ADJ_OAS_MID")," ")))</f>
        <v xml:space="preserve"> </v>
      </c>
      <c r="S627" s="7" t="str">
        <f t="shared" si="9"/>
        <v xml:space="preserve"> </v>
      </c>
      <c r="AB627" s="8" t="s">
        <v>1938</v>
      </c>
    </row>
    <row r="628" spans="1:28" x14ac:dyDescent="0.25">
      <c r="A628" t="s">
        <v>1937</v>
      </c>
      <c r="B628" t="s">
        <v>2442</v>
      </c>
      <c r="C628" t="s">
        <v>2443</v>
      </c>
      <c r="D628" t="s">
        <v>2444</v>
      </c>
      <c r="E628" t="s">
        <v>2445</v>
      </c>
      <c r="F628" t="s">
        <v>2446</v>
      </c>
      <c r="G628" s="1">
        <v>316.86826466139098</v>
      </c>
      <c r="H628" s="1">
        <v>46.87</v>
      </c>
      <c r="I628" s="2">
        <v>14851.61556467939</v>
      </c>
      <c r="J628" s="3">
        <v>3.0596331561208172E-3</v>
      </c>
      <c r="K628" s="4">
        <v>4854051.0599999996</v>
      </c>
      <c r="L628" s="5">
        <v>225001</v>
      </c>
      <c r="M628" s="6">
        <v>21.573464380000001</v>
      </c>
      <c r="N628" s="7" t="str">
        <f>IF(ISNUMBER(_xll.BDP($C628, "DELTA_MID")),_xll.BDP($C628, "DELTA_MID")," ")</f>
        <v xml:space="preserve"> </v>
      </c>
      <c r="O628" s="7" t="str">
        <f>IF(ISNUMBER(N628),_xll.BDP($C628, "OPT_UNDL_TICKER"),"")</f>
        <v/>
      </c>
      <c r="P628" s="8" t="str">
        <f>IF(ISNUMBER(N628),_xll.BDP($C628, "OPT_UNDL_PX")," ")</f>
        <v xml:space="preserve"> </v>
      </c>
      <c r="Q628" s="7" t="str">
        <f>IF(ISNUMBER(N628),+G628*_xll.BDP($C628, "PX_POS_MULT_FACTOR")*P628/K628," ")</f>
        <v xml:space="preserve"> </v>
      </c>
      <c r="R628" s="8" t="str">
        <f>IF(OR($A628="TUA",$A628="TYA"),"",IF(ISNUMBER(_xll.BDP($C628,"DUR_ADJ_OAS_MID")),_xll.BDP($C628,"DUR_ADJ_OAS_MID"),IF(ISNUMBER(_xll.BDP($E628&amp;" ISIN","DUR_ADJ_OAS_MID")),_xll.BDP($E628&amp;" ISIN","DUR_ADJ_OAS_MID")," ")))</f>
        <v xml:space="preserve"> </v>
      </c>
      <c r="S628" s="7" t="str">
        <f t="shared" si="9"/>
        <v xml:space="preserve"> </v>
      </c>
      <c r="AB628" s="8" t="s">
        <v>1938</v>
      </c>
    </row>
    <row r="629" spans="1:28" x14ac:dyDescent="0.25">
      <c r="A629" t="s">
        <v>1937</v>
      </c>
      <c r="B629" t="s">
        <v>999</v>
      </c>
      <c r="C629" t="s">
        <v>2447</v>
      </c>
      <c r="D629" t="s">
        <v>1001</v>
      </c>
      <c r="E629" t="s">
        <v>1002</v>
      </c>
      <c r="F629" t="s">
        <v>1003</v>
      </c>
      <c r="G629" s="1">
        <v>26.29669769019381</v>
      </c>
      <c r="H629" s="1">
        <v>790.15</v>
      </c>
      <c r="I629" s="2">
        <v>20778.335679906639</v>
      </c>
      <c r="J629" s="3">
        <v>4.2806174519117316E-3</v>
      </c>
      <c r="K629" s="4">
        <v>4854051.0599999996</v>
      </c>
      <c r="L629" s="5">
        <v>225001</v>
      </c>
      <c r="M629" s="6">
        <v>21.573464380000001</v>
      </c>
      <c r="N629" s="7" t="str">
        <f>IF(ISNUMBER(_xll.BDP($C629, "DELTA_MID")),_xll.BDP($C629, "DELTA_MID")," ")</f>
        <v xml:space="preserve"> </v>
      </c>
      <c r="O629" s="7" t="str">
        <f>IF(ISNUMBER(N629),_xll.BDP($C629, "OPT_UNDL_TICKER"),"")</f>
        <v/>
      </c>
      <c r="P629" s="8" t="str">
        <f>IF(ISNUMBER(N629),_xll.BDP($C629, "OPT_UNDL_PX")," ")</f>
        <v xml:space="preserve"> </v>
      </c>
      <c r="Q629" s="7" t="str">
        <f>IF(ISNUMBER(N629),+G629*_xll.BDP($C629, "PX_POS_MULT_FACTOR")*P629/K629," ")</f>
        <v xml:space="preserve"> </v>
      </c>
      <c r="R629" s="8" t="str">
        <f>IF(OR($A629="TUA",$A629="TYA"),"",IF(ISNUMBER(_xll.BDP($C629,"DUR_ADJ_OAS_MID")),_xll.BDP($C629,"DUR_ADJ_OAS_MID"),IF(ISNUMBER(_xll.BDP($E629&amp;" ISIN","DUR_ADJ_OAS_MID")),_xll.BDP($E629&amp;" ISIN","DUR_ADJ_OAS_MID")," ")))</f>
        <v xml:space="preserve"> </v>
      </c>
      <c r="S629" s="7" t="str">
        <f t="shared" si="9"/>
        <v xml:space="preserve"> </v>
      </c>
      <c r="AB629" s="8" t="s">
        <v>1938</v>
      </c>
    </row>
    <row r="630" spans="1:28" x14ac:dyDescent="0.25">
      <c r="A630" t="s">
        <v>1937</v>
      </c>
      <c r="B630" t="s">
        <v>2448</v>
      </c>
      <c r="C630" t="s">
        <v>2449</v>
      </c>
      <c r="D630" t="s">
        <v>2450</v>
      </c>
      <c r="E630" t="s">
        <v>2451</v>
      </c>
      <c r="G630" s="1">
        <v>208.42802477255469</v>
      </c>
      <c r="H630" s="1">
        <v>25.91075</v>
      </c>
      <c r="I630" s="2">
        <v>5400.5264428754726</v>
      </c>
      <c r="J630" s="3">
        <v>1.1125813008805629E-3</v>
      </c>
      <c r="K630" s="4">
        <v>4854051.0599999996</v>
      </c>
      <c r="L630" s="5">
        <v>225001</v>
      </c>
      <c r="M630" s="6">
        <v>21.573464380000001</v>
      </c>
      <c r="N630" s="7" t="str">
        <f>IF(ISNUMBER(_xll.BDP($C630, "DELTA_MID")),_xll.BDP($C630, "DELTA_MID")," ")</f>
        <v xml:space="preserve"> </v>
      </c>
      <c r="O630" s="7" t="str">
        <f>IF(ISNUMBER(N630),_xll.BDP($C630, "OPT_UNDL_TICKER"),"")</f>
        <v/>
      </c>
      <c r="P630" s="8" t="str">
        <f>IF(ISNUMBER(N630),_xll.BDP($C630, "OPT_UNDL_PX")," ")</f>
        <v xml:space="preserve"> </v>
      </c>
      <c r="Q630" s="7" t="str">
        <f>IF(ISNUMBER(N630),+G630*_xll.BDP($C630, "PX_POS_MULT_FACTOR")*P630/K630," ")</f>
        <v xml:space="preserve"> </v>
      </c>
      <c r="R630" s="8" t="str">
        <f>IF(OR($A630="TUA",$A630="TYA"),"",IF(ISNUMBER(_xll.BDP($C630,"DUR_ADJ_OAS_MID")),_xll.BDP($C630,"DUR_ADJ_OAS_MID"),IF(ISNUMBER(_xll.BDP($E630&amp;" ISIN","DUR_ADJ_OAS_MID")),_xll.BDP($E630&amp;" ISIN","DUR_ADJ_OAS_MID")," ")))</f>
        <v xml:space="preserve"> </v>
      </c>
      <c r="S630" s="7" t="str">
        <f t="shared" si="9"/>
        <v xml:space="preserve"> </v>
      </c>
      <c r="AB630" s="8" t="s">
        <v>1938</v>
      </c>
    </row>
    <row r="631" spans="1:28" x14ac:dyDescent="0.25">
      <c r="A631" t="s">
        <v>1937</v>
      </c>
      <c r="B631" t="s">
        <v>2452</v>
      </c>
      <c r="C631" t="s">
        <v>2453</v>
      </c>
      <c r="D631" t="s">
        <v>2454</v>
      </c>
      <c r="E631" t="s">
        <v>2455</v>
      </c>
      <c r="G631" s="1">
        <v>253.73395647369711</v>
      </c>
      <c r="H631" s="1">
        <v>8.1463397999999998</v>
      </c>
      <c r="I631" s="2">
        <v>2067.0030282331459</v>
      </c>
      <c r="J631" s="3">
        <v>4.2583050789604719E-4</v>
      </c>
      <c r="K631" s="4">
        <v>4854051.0599999996</v>
      </c>
      <c r="L631" s="5">
        <v>225001</v>
      </c>
      <c r="M631" s="6">
        <v>21.573464380000001</v>
      </c>
      <c r="N631" s="7" t="str">
        <f>IF(ISNUMBER(_xll.BDP($C631, "DELTA_MID")),_xll.BDP($C631, "DELTA_MID")," ")</f>
        <v xml:space="preserve"> </v>
      </c>
      <c r="O631" s="7" t="str">
        <f>IF(ISNUMBER(N631),_xll.BDP($C631, "OPT_UNDL_TICKER"),"")</f>
        <v/>
      </c>
      <c r="P631" s="8" t="str">
        <f>IF(ISNUMBER(N631),_xll.BDP($C631, "OPT_UNDL_PX")," ")</f>
        <v xml:space="preserve"> </v>
      </c>
      <c r="Q631" s="7" t="str">
        <f>IF(ISNUMBER(N631),+G631*_xll.BDP($C631, "PX_POS_MULT_FACTOR")*P631/K631," ")</f>
        <v xml:space="preserve"> </v>
      </c>
      <c r="R631" s="8" t="str">
        <f>IF(OR($A631="TUA",$A631="TYA"),"",IF(ISNUMBER(_xll.BDP($C631,"DUR_ADJ_OAS_MID")),_xll.BDP($C631,"DUR_ADJ_OAS_MID"),IF(ISNUMBER(_xll.BDP($E631&amp;" ISIN","DUR_ADJ_OAS_MID")),_xll.BDP($E631&amp;" ISIN","DUR_ADJ_OAS_MID")," ")))</f>
        <v xml:space="preserve"> </v>
      </c>
      <c r="S631" s="7" t="str">
        <f t="shared" si="9"/>
        <v xml:space="preserve"> </v>
      </c>
      <c r="AB631" s="8" t="s">
        <v>1938</v>
      </c>
    </row>
    <row r="632" spans="1:28" x14ac:dyDescent="0.25">
      <c r="A632" t="s">
        <v>1937</v>
      </c>
      <c r="B632" t="s">
        <v>2456</v>
      </c>
      <c r="C632" t="s">
        <v>2457</v>
      </c>
      <c r="D632" t="s">
        <v>2458</v>
      </c>
      <c r="E632" t="s">
        <v>2459</v>
      </c>
      <c r="G632" s="1">
        <v>343.33051384604772</v>
      </c>
      <c r="H632" s="1">
        <v>85.256731799999997</v>
      </c>
      <c r="I632" s="2">
        <v>29271.237537728681</v>
      </c>
      <c r="J632" s="3">
        <v>6.0302698047285637E-3</v>
      </c>
      <c r="K632" s="4">
        <v>4854051.0599999996</v>
      </c>
      <c r="L632" s="5">
        <v>225001</v>
      </c>
      <c r="M632" s="6">
        <v>21.573464380000001</v>
      </c>
      <c r="N632" s="7" t="str">
        <f>IF(ISNUMBER(_xll.BDP($C632, "DELTA_MID")),_xll.BDP($C632, "DELTA_MID")," ")</f>
        <v xml:space="preserve"> </v>
      </c>
      <c r="O632" s="7" t="str">
        <f>IF(ISNUMBER(N632),_xll.BDP($C632, "OPT_UNDL_TICKER"),"")</f>
        <v/>
      </c>
      <c r="P632" s="8" t="str">
        <f>IF(ISNUMBER(N632),_xll.BDP($C632, "OPT_UNDL_PX")," ")</f>
        <v xml:space="preserve"> </v>
      </c>
      <c r="Q632" s="7" t="str">
        <f>IF(ISNUMBER(N632),+G632*_xll.BDP($C632, "PX_POS_MULT_FACTOR")*P632/K632," ")</f>
        <v xml:space="preserve"> </v>
      </c>
      <c r="R632" s="8" t="str">
        <f>IF(OR($A632="TUA",$A632="TYA"),"",IF(ISNUMBER(_xll.BDP($C632,"DUR_ADJ_OAS_MID")),_xll.BDP($C632,"DUR_ADJ_OAS_MID"),IF(ISNUMBER(_xll.BDP($E632&amp;" ISIN","DUR_ADJ_OAS_MID")),_xll.BDP($E632&amp;" ISIN","DUR_ADJ_OAS_MID")," ")))</f>
        <v xml:space="preserve"> </v>
      </c>
      <c r="S632" s="7" t="str">
        <f t="shared" si="9"/>
        <v xml:space="preserve"> </v>
      </c>
      <c r="AB632" s="8" t="s">
        <v>1938</v>
      </c>
    </row>
    <row r="633" spans="1:28" x14ac:dyDescent="0.25">
      <c r="A633" t="s">
        <v>1937</v>
      </c>
      <c r="B633" t="s">
        <v>2460</v>
      </c>
      <c r="C633" t="s">
        <v>2461</v>
      </c>
      <c r="D633" t="s">
        <v>2462</v>
      </c>
      <c r="E633" t="s">
        <v>2463</v>
      </c>
      <c r="F633" t="s">
        <v>2464</v>
      </c>
      <c r="G633" s="1">
        <v>158.77888547737709</v>
      </c>
      <c r="H633" s="1">
        <v>36.19</v>
      </c>
      <c r="I633" s="2">
        <v>5746.2078654262777</v>
      </c>
      <c r="J633" s="3">
        <v>1.1837963372033991E-3</v>
      </c>
      <c r="K633" s="4">
        <v>4854051.0599999996</v>
      </c>
      <c r="L633" s="5">
        <v>225001</v>
      </c>
      <c r="M633" s="6">
        <v>21.573464380000001</v>
      </c>
      <c r="N633" s="7" t="str">
        <f>IF(ISNUMBER(_xll.BDP($C633, "DELTA_MID")),_xll.BDP($C633, "DELTA_MID")," ")</f>
        <v xml:space="preserve"> </v>
      </c>
      <c r="O633" s="7" t="str">
        <f>IF(ISNUMBER(N633),_xll.BDP($C633, "OPT_UNDL_TICKER"),"")</f>
        <v/>
      </c>
      <c r="P633" s="8" t="str">
        <f>IF(ISNUMBER(N633),_xll.BDP($C633, "OPT_UNDL_PX")," ")</f>
        <v xml:space="preserve"> </v>
      </c>
      <c r="Q633" s="7" t="str">
        <f>IF(ISNUMBER(N633),+G633*_xll.BDP($C633, "PX_POS_MULT_FACTOR")*P633/K633," ")</f>
        <v xml:space="preserve"> </v>
      </c>
      <c r="R633" s="8" t="str">
        <f>IF(OR($A633="TUA",$A633="TYA"),"",IF(ISNUMBER(_xll.BDP($C633,"DUR_ADJ_OAS_MID")),_xll.BDP($C633,"DUR_ADJ_OAS_MID"),IF(ISNUMBER(_xll.BDP($E633&amp;" ISIN","DUR_ADJ_OAS_MID")),_xll.BDP($E633&amp;" ISIN","DUR_ADJ_OAS_MID")," ")))</f>
        <v xml:space="preserve"> </v>
      </c>
      <c r="S633" s="7" t="str">
        <f t="shared" si="9"/>
        <v xml:space="preserve"> </v>
      </c>
      <c r="AB633" s="8" t="s">
        <v>1938</v>
      </c>
    </row>
    <row r="634" spans="1:28" x14ac:dyDescent="0.25">
      <c r="A634" t="s">
        <v>1937</v>
      </c>
      <c r="B634" t="s">
        <v>2465</v>
      </c>
      <c r="C634" t="s">
        <v>2466</v>
      </c>
      <c r="D634" t="s">
        <v>2467</v>
      </c>
      <c r="E634" t="s">
        <v>2468</v>
      </c>
      <c r="F634" t="s">
        <v>2469</v>
      </c>
      <c r="G634" s="1">
        <v>95.58785317979077</v>
      </c>
      <c r="H634" s="1">
        <v>151.15</v>
      </c>
      <c r="I634" s="2">
        <v>14448.10400812538</v>
      </c>
      <c r="J634" s="3">
        <v>2.9765043320589581E-3</v>
      </c>
      <c r="K634" s="4">
        <v>4854051.0599999996</v>
      </c>
      <c r="L634" s="5">
        <v>225001</v>
      </c>
      <c r="M634" s="6">
        <v>21.573464380000001</v>
      </c>
      <c r="N634" s="7" t="str">
        <f>IF(ISNUMBER(_xll.BDP($C634, "DELTA_MID")),_xll.BDP($C634, "DELTA_MID")," ")</f>
        <v xml:space="preserve"> </v>
      </c>
      <c r="O634" s="7" t="str">
        <f>IF(ISNUMBER(N634),_xll.BDP($C634, "OPT_UNDL_TICKER"),"")</f>
        <v/>
      </c>
      <c r="P634" s="8" t="str">
        <f>IF(ISNUMBER(N634),_xll.BDP($C634, "OPT_UNDL_PX")," ")</f>
        <v xml:space="preserve"> </v>
      </c>
      <c r="Q634" s="7" t="str">
        <f>IF(ISNUMBER(N634),+G634*_xll.BDP($C634, "PX_POS_MULT_FACTOR")*P634/K634," ")</f>
        <v xml:space="preserve"> </v>
      </c>
      <c r="R634" s="8" t="str">
        <f>IF(OR($A634="TUA",$A634="TYA"),"",IF(ISNUMBER(_xll.BDP($C634,"DUR_ADJ_OAS_MID")),_xll.BDP($C634,"DUR_ADJ_OAS_MID"),IF(ISNUMBER(_xll.BDP($E634&amp;" ISIN","DUR_ADJ_OAS_MID")),_xll.BDP($E634&amp;" ISIN","DUR_ADJ_OAS_MID")," ")))</f>
        <v xml:space="preserve"> </v>
      </c>
      <c r="S634" s="7" t="str">
        <f t="shared" si="9"/>
        <v xml:space="preserve"> </v>
      </c>
      <c r="AB634" s="8" t="s">
        <v>1938</v>
      </c>
    </row>
    <row r="635" spans="1:28" x14ac:dyDescent="0.25">
      <c r="A635" t="s">
        <v>1937</v>
      </c>
      <c r="B635" t="s">
        <v>2470</v>
      </c>
      <c r="C635" t="s">
        <v>2471</v>
      </c>
      <c r="D635" t="s">
        <v>2472</v>
      </c>
      <c r="E635" t="s">
        <v>2473</v>
      </c>
      <c r="F635" t="s">
        <v>2474</v>
      </c>
      <c r="G635" s="1">
        <v>4.1960015050498667</v>
      </c>
      <c r="H635" s="1">
        <v>1480.566378</v>
      </c>
      <c r="I635" s="2">
        <v>6212.458750414231</v>
      </c>
      <c r="J635" s="3">
        <v>1.2798503092825381E-3</v>
      </c>
      <c r="K635" s="4">
        <v>4854051.0599999996</v>
      </c>
      <c r="L635" s="5">
        <v>225001</v>
      </c>
      <c r="M635" s="6">
        <v>21.573464380000001</v>
      </c>
      <c r="N635" s="7" t="str">
        <f>IF(ISNUMBER(_xll.BDP($C635, "DELTA_MID")),_xll.BDP($C635, "DELTA_MID")," ")</f>
        <v xml:space="preserve"> </v>
      </c>
      <c r="O635" s="7" t="str">
        <f>IF(ISNUMBER(N635),_xll.BDP($C635, "OPT_UNDL_TICKER"),"")</f>
        <v/>
      </c>
      <c r="P635" s="8" t="str">
        <f>IF(ISNUMBER(N635),_xll.BDP($C635, "OPT_UNDL_PX")," ")</f>
        <v xml:space="preserve"> </v>
      </c>
      <c r="Q635" s="7" t="str">
        <f>IF(ISNUMBER(N635),+G635*_xll.BDP($C635, "PX_POS_MULT_FACTOR")*P635/K635," ")</f>
        <v xml:space="preserve"> </v>
      </c>
      <c r="R635" s="8" t="str">
        <f>IF(OR($A635="TUA",$A635="TYA"),"",IF(ISNUMBER(_xll.BDP($C635,"DUR_ADJ_OAS_MID")),_xll.BDP($C635,"DUR_ADJ_OAS_MID"),IF(ISNUMBER(_xll.BDP($E635&amp;" ISIN","DUR_ADJ_OAS_MID")),_xll.BDP($E635&amp;" ISIN","DUR_ADJ_OAS_MID")," ")))</f>
        <v xml:space="preserve"> </v>
      </c>
      <c r="S635" s="7" t="str">
        <f t="shared" si="9"/>
        <v xml:space="preserve"> </v>
      </c>
      <c r="AB635" s="8" t="s">
        <v>1938</v>
      </c>
    </row>
    <row r="636" spans="1:28" x14ac:dyDescent="0.25">
      <c r="A636" t="s">
        <v>1937</v>
      </c>
      <c r="B636" t="s">
        <v>2475</v>
      </c>
      <c r="C636" t="s">
        <v>2476</v>
      </c>
      <c r="D636" t="s">
        <v>2477</v>
      </c>
      <c r="E636" t="s">
        <v>2478</v>
      </c>
      <c r="F636" t="s">
        <v>2479</v>
      </c>
      <c r="G636" s="1">
        <v>9.9515113006975913</v>
      </c>
      <c r="H636" s="1">
        <v>1908.69</v>
      </c>
      <c r="I636" s="2">
        <v>18994.35010452849</v>
      </c>
      <c r="J636" s="3">
        <v>3.913092357237892E-3</v>
      </c>
      <c r="K636" s="4">
        <v>4854051.0599999996</v>
      </c>
      <c r="L636" s="5">
        <v>225001</v>
      </c>
      <c r="M636" s="6">
        <v>21.573464380000001</v>
      </c>
      <c r="N636" s="7" t="str">
        <f>IF(ISNUMBER(_xll.BDP($C636, "DELTA_MID")),_xll.BDP($C636, "DELTA_MID")," ")</f>
        <v xml:space="preserve"> </v>
      </c>
      <c r="O636" s="7" t="str">
        <f>IF(ISNUMBER(N636),_xll.BDP($C636, "OPT_UNDL_TICKER"),"")</f>
        <v/>
      </c>
      <c r="P636" s="8" t="str">
        <f>IF(ISNUMBER(N636),_xll.BDP($C636, "OPT_UNDL_PX")," ")</f>
        <v xml:space="preserve"> </v>
      </c>
      <c r="Q636" s="7" t="str">
        <f>IF(ISNUMBER(N636),+G636*_xll.BDP($C636, "PX_POS_MULT_FACTOR")*P636/K636," ")</f>
        <v xml:space="preserve"> </v>
      </c>
      <c r="R636" s="8" t="str">
        <f>IF(OR($A636="TUA",$A636="TYA"),"",IF(ISNUMBER(_xll.BDP($C636,"DUR_ADJ_OAS_MID")),_xll.BDP($C636,"DUR_ADJ_OAS_MID"),IF(ISNUMBER(_xll.BDP($E636&amp;" ISIN","DUR_ADJ_OAS_MID")),_xll.BDP($E636&amp;" ISIN","DUR_ADJ_OAS_MID")," ")))</f>
        <v xml:space="preserve"> </v>
      </c>
      <c r="S636" s="7" t="str">
        <f t="shared" si="9"/>
        <v xml:space="preserve"> </v>
      </c>
      <c r="AB636" s="8" t="s">
        <v>1938</v>
      </c>
    </row>
    <row r="637" spans="1:28" x14ac:dyDescent="0.25">
      <c r="A637" t="s">
        <v>1937</v>
      </c>
      <c r="B637" t="s">
        <v>440</v>
      </c>
      <c r="C637" t="s">
        <v>2480</v>
      </c>
      <c r="D637" t="s">
        <v>442</v>
      </c>
      <c r="E637" t="s">
        <v>443</v>
      </c>
      <c r="F637" t="s">
        <v>444</v>
      </c>
      <c r="G637" s="1">
        <v>84.439237018939124</v>
      </c>
      <c r="H637" s="1">
        <v>22.32</v>
      </c>
      <c r="I637" s="2">
        <v>1884.6837702627211</v>
      </c>
      <c r="J637" s="3">
        <v>3.8827028124890011E-4</v>
      </c>
      <c r="K637" s="4">
        <v>4854051.0599999996</v>
      </c>
      <c r="L637" s="5">
        <v>225001</v>
      </c>
      <c r="M637" s="6">
        <v>21.573464380000001</v>
      </c>
      <c r="N637" s="7" t="str">
        <f>IF(ISNUMBER(_xll.BDP($C637, "DELTA_MID")),_xll.BDP($C637, "DELTA_MID")," ")</f>
        <v xml:space="preserve"> </v>
      </c>
      <c r="O637" s="7" t="str">
        <f>IF(ISNUMBER(N637),_xll.BDP($C637, "OPT_UNDL_TICKER"),"")</f>
        <v/>
      </c>
      <c r="P637" s="8" t="str">
        <f>IF(ISNUMBER(N637),_xll.BDP($C637, "OPT_UNDL_PX")," ")</f>
        <v xml:space="preserve"> </v>
      </c>
      <c r="Q637" s="7" t="str">
        <f>IF(ISNUMBER(N637),+G637*_xll.BDP($C637, "PX_POS_MULT_FACTOR")*P637/K637," ")</f>
        <v xml:space="preserve"> </v>
      </c>
      <c r="R637" s="8" t="str">
        <f>IF(OR($A637="TUA",$A637="TYA"),"",IF(ISNUMBER(_xll.BDP($C637,"DUR_ADJ_OAS_MID")),_xll.BDP($C637,"DUR_ADJ_OAS_MID"),IF(ISNUMBER(_xll.BDP($E637&amp;" ISIN","DUR_ADJ_OAS_MID")),_xll.BDP($E637&amp;" ISIN","DUR_ADJ_OAS_MID")," ")))</f>
        <v xml:space="preserve"> </v>
      </c>
      <c r="S637" s="7" t="str">
        <f t="shared" si="9"/>
        <v xml:space="preserve"> </v>
      </c>
      <c r="AB637" s="8" t="s">
        <v>1938</v>
      </c>
    </row>
    <row r="638" spans="1:28" x14ac:dyDescent="0.25">
      <c r="A638" t="s">
        <v>1937</v>
      </c>
      <c r="B638" t="s">
        <v>1014</v>
      </c>
      <c r="C638" t="s">
        <v>2481</v>
      </c>
      <c r="D638" t="s">
        <v>1016</v>
      </c>
      <c r="E638" t="s">
        <v>1017</v>
      </c>
      <c r="F638" t="s">
        <v>1018</v>
      </c>
      <c r="G638" s="1">
        <v>47.723379903022767</v>
      </c>
      <c r="H638" s="1">
        <v>347.95</v>
      </c>
      <c r="I638" s="2">
        <v>16605.350037256769</v>
      </c>
      <c r="J638" s="3">
        <v>3.4209261155272591E-3</v>
      </c>
      <c r="K638" s="4">
        <v>4854051.0599999996</v>
      </c>
      <c r="L638" s="5">
        <v>225001</v>
      </c>
      <c r="M638" s="6">
        <v>21.573464380000001</v>
      </c>
      <c r="N638" s="7" t="str">
        <f>IF(ISNUMBER(_xll.BDP($C638, "DELTA_MID")),_xll.BDP($C638, "DELTA_MID")," ")</f>
        <v xml:space="preserve"> </v>
      </c>
      <c r="O638" s="7" t="str">
        <f>IF(ISNUMBER(N638),_xll.BDP($C638, "OPT_UNDL_TICKER"),"")</f>
        <v/>
      </c>
      <c r="P638" s="8" t="str">
        <f>IF(ISNUMBER(N638),_xll.BDP($C638, "OPT_UNDL_PX")," ")</f>
        <v xml:space="preserve"> </v>
      </c>
      <c r="Q638" s="7" t="str">
        <f>IF(ISNUMBER(N638),+G638*_xll.BDP($C638, "PX_POS_MULT_FACTOR")*P638/K638," ")</f>
        <v xml:space="preserve"> </v>
      </c>
      <c r="R638" s="8" t="str">
        <f>IF(OR($A638="TUA",$A638="TYA"),"",IF(ISNUMBER(_xll.BDP($C638,"DUR_ADJ_OAS_MID")),_xll.BDP($C638,"DUR_ADJ_OAS_MID"),IF(ISNUMBER(_xll.BDP($E638&amp;" ISIN","DUR_ADJ_OAS_MID")),_xll.BDP($E638&amp;" ISIN","DUR_ADJ_OAS_MID")," ")))</f>
        <v xml:space="preserve"> </v>
      </c>
      <c r="S638" s="7" t="str">
        <f t="shared" si="9"/>
        <v xml:space="preserve"> </v>
      </c>
      <c r="AB638" s="8" t="s">
        <v>1938</v>
      </c>
    </row>
    <row r="639" spans="1:28" x14ac:dyDescent="0.25">
      <c r="A639" t="s">
        <v>1937</v>
      </c>
      <c r="B639" t="s">
        <v>2482</v>
      </c>
      <c r="C639" t="s">
        <v>2483</v>
      </c>
      <c r="D639" t="s">
        <v>2484</v>
      </c>
      <c r="E639" t="s">
        <v>2485</v>
      </c>
      <c r="F639" t="s">
        <v>2486</v>
      </c>
      <c r="G639" s="1">
        <v>52.786247190362182</v>
      </c>
      <c r="H639" s="1">
        <v>70.31</v>
      </c>
      <c r="I639" s="2">
        <v>3711.401039954364</v>
      </c>
      <c r="J639" s="3">
        <v>7.6459868140619949E-4</v>
      </c>
      <c r="K639" s="4">
        <v>4854051.0599999996</v>
      </c>
      <c r="L639" s="5">
        <v>225001</v>
      </c>
      <c r="M639" s="6">
        <v>21.573464380000001</v>
      </c>
      <c r="N639" s="7" t="str">
        <f>IF(ISNUMBER(_xll.BDP($C639, "DELTA_MID")),_xll.BDP($C639, "DELTA_MID")," ")</f>
        <v xml:space="preserve"> </v>
      </c>
      <c r="O639" s="7" t="str">
        <f>IF(ISNUMBER(N639),_xll.BDP($C639, "OPT_UNDL_TICKER"),"")</f>
        <v/>
      </c>
      <c r="P639" s="8" t="str">
        <f>IF(ISNUMBER(N639),_xll.BDP($C639, "OPT_UNDL_PX")," ")</f>
        <v xml:space="preserve"> </v>
      </c>
      <c r="Q639" s="7" t="str">
        <f>IF(ISNUMBER(N639),+G639*_xll.BDP($C639, "PX_POS_MULT_FACTOR")*P639/K639," ")</f>
        <v xml:space="preserve"> </v>
      </c>
      <c r="R639" s="8" t="str">
        <f>IF(OR($A639="TUA",$A639="TYA"),"",IF(ISNUMBER(_xll.BDP($C639,"DUR_ADJ_OAS_MID")),_xll.BDP($C639,"DUR_ADJ_OAS_MID"),IF(ISNUMBER(_xll.BDP($E639&amp;" ISIN","DUR_ADJ_OAS_MID")),_xll.BDP($E639&amp;" ISIN","DUR_ADJ_OAS_MID")," ")))</f>
        <v xml:space="preserve"> </v>
      </c>
      <c r="S639" s="7" t="str">
        <f t="shared" si="9"/>
        <v xml:space="preserve"> </v>
      </c>
      <c r="AB639" s="8" t="s">
        <v>1938</v>
      </c>
    </row>
    <row r="640" spans="1:28" x14ac:dyDescent="0.25">
      <c r="A640" t="s">
        <v>1937</v>
      </c>
      <c r="B640" t="s">
        <v>2487</v>
      </c>
      <c r="C640" t="s">
        <v>2488</v>
      </c>
      <c r="D640" t="s">
        <v>2489</v>
      </c>
      <c r="E640" t="s">
        <v>2490</v>
      </c>
      <c r="F640" t="s">
        <v>2491</v>
      </c>
      <c r="G640" s="1">
        <v>142.8990313504811</v>
      </c>
      <c r="H640" s="1">
        <v>61.81</v>
      </c>
      <c r="I640" s="2">
        <v>8832.5891277732389</v>
      </c>
      <c r="J640" s="3">
        <v>1.8196325128424259E-3</v>
      </c>
      <c r="K640" s="4">
        <v>4854051.0599999996</v>
      </c>
      <c r="L640" s="5">
        <v>225001</v>
      </c>
      <c r="M640" s="6">
        <v>21.573464380000001</v>
      </c>
      <c r="N640" s="7" t="str">
        <f>IF(ISNUMBER(_xll.BDP($C640, "DELTA_MID")),_xll.BDP($C640, "DELTA_MID")," ")</f>
        <v xml:space="preserve"> </v>
      </c>
      <c r="O640" s="7" t="str">
        <f>IF(ISNUMBER(N640),_xll.BDP($C640, "OPT_UNDL_TICKER"),"")</f>
        <v/>
      </c>
      <c r="P640" s="8" t="str">
        <f>IF(ISNUMBER(N640),_xll.BDP($C640, "OPT_UNDL_PX")," ")</f>
        <v xml:space="preserve"> </v>
      </c>
      <c r="Q640" s="7" t="str">
        <f>IF(ISNUMBER(N640),+G640*_xll.BDP($C640, "PX_POS_MULT_FACTOR")*P640/K640," ")</f>
        <v xml:space="preserve"> </v>
      </c>
      <c r="R640" s="8" t="str">
        <f>IF(OR($A640="TUA",$A640="TYA"),"",IF(ISNUMBER(_xll.BDP($C640,"DUR_ADJ_OAS_MID")),_xll.BDP($C640,"DUR_ADJ_OAS_MID"),IF(ISNUMBER(_xll.BDP($E640&amp;" ISIN","DUR_ADJ_OAS_MID")),_xll.BDP($E640&amp;" ISIN","DUR_ADJ_OAS_MID")," ")))</f>
        <v xml:space="preserve"> </v>
      </c>
      <c r="S640" s="7" t="str">
        <f t="shared" si="9"/>
        <v xml:space="preserve"> </v>
      </c>
      <c r="AB640" s="8" t="s">
        <v>1938</v>
      </c>
    </row>
    <row r="641" spans="1:28" x14ac:dyDescent="0.25">
      <c r="A641" t="s">
        <v>1937</v>
      </c>
      <c r="B641" t="s">
        <v>2492</v>
      </c>
      <c r="C641" t="s">
        <v>2493</v>
      </c>
      <c r="D641" t="s">
        <v>2494</v>
      </c>
      <c r="E641" t="s">
        <v>2495</v>
      </c>
      <c r="F641" t="s">
        <v>2496</v>
      </c>
      <c r="G641" s="1">
        <v>126.5499972898717</v>
      </c>
      <c r="H641" s="1">
        <v>96.13</v>
      </c>
      <c r="I641" s="2">
        <v>12165.251239475359</v>
      </c>
      <c r="J641" s="3">
        <v>2.5062058658021961E-3</v>
      </c>
      <c r="K641" s="4">
        <v>4854051.0599999996</v>
      </c>
      <c r="L641" s="5">
        <v>225001</v>
      </c>
      <c r="M641" s="6">
        <v>21.573464380000001</v>
      </c>
      <c r="N641" s="7" t="str">
        <f>IF(ISNUMBER(_xll.BDP($C641, "DELTA_MID")),_xll.BDP($C641, "DELTA_MID")," ")</f>
        <v xml:space="preserve"> </v>
      </c>
      <c r="O641" s="7" t="str">
        <f>IF(ISNUMBER(N641),_xll.BDP($C641, "OPT_UNDL_TICKER"),"")</f>
        <v/>
      </c>
      <c r="P641" s="8" t="str">
        <f>IF(ISNUMBER(N641),_xll.BDP($C641, "OPT_UNDL_PX")," ")</f>
        <v xml:space="preserve"> </v>
      </c>
      <c r="Q641" s="7" t="str">
        <f>IF(ISNUMBER(N641),+G641*_xll.BDP($C641, "PX_POS_MULT_FACTOR")*P641/K641," ")</f>
        <v xml:space="preserve"> </v>
      </c>
      <c r="R641" s="8" t="str">
        <f>IF(OR($A641="TUA",$A641="TYA"),"",IF(ISNUMBER(_xll.BDP($C641,"DUR_ADJ_OAS_MID")),_xll.BDP($C641,"DUR_ADJ_OAS_MID"),IF(ISNUMBER(_xll.BDP($E641&amp;" ISIN","DUR_ADJ_OAS_MID")),_xll.BDP($E641&amp;" ISIN","DUR_ADJ_OAS_MID")," ")))</f>
        <v xml:space="preserve"> </v>
      </c>
      <c r="S641" s="7" t="str">
        <f t="shared" si="9"/>
        <v xml:space="preserve"> </v>
      </c>
      <c r="AB641" s="8" t="s">
        <v>1938</v>
      </c>
    </row>
    <row r="642" spans="1:28" x14ac:dyDescent="0.25">
      <c r="A642" t="s">
        <v>1937</v>
      </c>
      <c r="B642" t="s">
        <v>2497</v>
      </c>
      <c r="C642" t="s">
        <v>2498</v>
      </c>
      <c r="D642" t="s">
        <v>2499</v>
      </c>
      <c r="E642" t="s">
        <v>2500</v>
      </c>
      <c r="F642" t="s">
        <v>2501</v>
      </c>
      <c r="G642" s="1">
        <v>242.03435380943569</v>
      </c>
      <c r="H642" s="1">
        <v>19.13</v>
      </c>
      <c r="I642" s="2">
        <v>4630.1171883745046</v>
      </c>
      <c r="J642" s="3">
        <v>9.5386660155455903E-4</v>
      </c>
      <c r="K642" s="4">
        <v>4854051.0599999996</v>
      </c>
      <c r="L642" s="5">
        <v>225001</v>
      </c>
      <c r="M642" s="6">
        <v>21.573464380000001</v>
      </c>
      <c r="N642" s="7" t="str">
        <f>IF(ISNUMBER(_xll.BDP($C642, "DELTA_MID")),_xll.BDP($C642, "DELTA_MID")," ")</f>
        <v xml:space="preserve"> </v>
      </c>
      <c r="O642" s="7" t="str">
        <f>IF(ISNUMBER(N642),_xll.BDP($C642, "OPT_UNDL_TICKER"),"")</f>
        <v/>
      </c>
      <c r="P642" s="8" t="str">
        <f>IF(ISNUMBER(N642),_xll.BDP($C642, "OPT_UNDL_PX")," ")</f>
        <v xml:space="preserve"> </v>
      </c>
      <c r="Q642" s="7" t="str">
        <f>IF(ISNUMBER(N642),+G642*_xll.BDP($C642, "PX_POS_MULT_FACTOR")*P642/K642," ")</f>
        <v xml:space="preserve"> </v>
      </c>
      <c r="R642" s="8" t="str">
        <f>IF(OR($A642="TUA",$A642="TYA"),"",IF(ISNUMBER(_xll.BDP($C642,"DUR_ADJ_OAS_MID")),_xll.BDP($C642,"DUR_ADJ_OAS_MID"),IF(ISNUMBER(_xll.BDP($E642&amp;" ISIN","DUR_ADJ_OAS_MID")),_xll.BDP($E642&amp;" ISIN","DUR_ADJ_OAS_MID")," ")))</f>
        <v xml:space="preserve"> </v>
      </c>
      <c r="S642" s="7" t="str">
        <f t="shared" si="9"/>
        <v xml:space="preserve"> </v>
      </c>
      <c r="AB642" s="8" t="s">
        <v>1938</v>
      </c>
    </row>
    <row r="643" spans="1:28" x14ac:dyDescent="0.25">
      <c r="A643" t="s">
        <v>1937</v>
      </c>
      <c r="B643" t="s">
        <v>2502</v>
      </c>
      <c r="C643" t="s">
        <v>2503</v>
      </c>
      <c r="D643" t="s">
        <v>2504</v>
      </c>
      <c r="E643" t="s">
        <v>2505</v>
      </c>
      <c r="F643" t="s">
        <v>2506</v>
      </c>
      <c r="G643" s="1">
        <v>26.642211296402039</v>
      </c>
      <c r="H643" s="1">
        <v>276.08</v>
      </c>
      <c r="I643" s="2">
        <v>7355.3816947106752</v>
      </c>
      <c r="J643" s="3">
        <v>1.515307853953781E-3</v>
      </c>
      <c r="K643" s="4">
        <v>4854051.0599999996</v>
      </c>
      <c r="L643" s="5">
        <v>225001</v>
      </c>
      <c r="M643" s="6">
        <v>21.573464380000001</v>
      </c>
      <c r="N643" s="7" t="str">
        <f>IF(ISNUMBER(_xll.BDP($C643, "DELTA_MID")),_xll.BDP($C643, "DELTA_MID")," ")</f>
        <v xml:space="preserve"> </v>
      </c>
      <c r="O643" s="7" t="str">
        <f>IF(ISNUMBER(N643),_xll.BDP($C643, "OPT_UNDL_TICKER"),"")</f>
        <v/>
      </c>
      <c r="P643" s="8" t="str">
        <f>IF(ISNUMBER(N643),_xll.BDP($C643, "OPT_UNDL_PX")," ")</f>
        <v xml:space="preserve"> </v>
      </c>
      <c r="Q643" s="7" t="str">
        <f>IF(ISNUMBER(N643),+G643*_xll.BDP($C643, "PX_POS_MULT_FACTOR")*P643/K643," ")</f>
        <v xml:space="preserve"> </v>
      </c>
      <c r="R643" s="8" t="str">
        <f>IF(OR($A643="TUA",$A643="TYA"),"",IF(ISNUMBER(_xll.BDP($C643,"DUR_ADJ_OAS_MID")),_xll.BDP($C643,"DUR_ADJ_OAS_MID"),IF(ISNUMBER(_xll.BDP($E643&amp;" ISIN","DUR_ADJ_OAS_MID")),_xll.BDP($E643&amp;" ISIN","DUR_ADJ_OAS_MID")," ")))</f>
        <v xml:space="preserve"> </v>
      </c>
      <c r="S643" s="7" t="str">
        <f t="shared" ref="S643:S706" si="10">IF(ISNUMBER(N643),Q643*N643,IF(ISNUMBER(R643),J643*R643," "))</f>
        <v xml:space="preserve"> </v>
      </c>
      <c r="AB643" s="8" t="s">
        <v>1938</v>
      </c>
    </row>
    <row r="644" spans="1:28" x14ac:dyDescent="0.25">
      <c r="A644" t="s">
        <v>1937</v>
      </c>
      <c r="B644" t="s">
        <v>2507</v>
      </c>
      <c r="C644" t="s">
        <v>2508</v>
      </c>
      <c r="D644" t="s">
        <v>2509</v>
      </c>
      <c r="E644" t="s">
        <v>2510</v>
      </c>
      <c r="F644" t="s">
        <v>2511</v>
      </c>
      <c r="G644" s="1">
        <v>83.521367815129281</v>
      </c>
      <c r="H644" s="1">
        <v>181.79</v>
      </c>
      <c r="I644" s="2">
        <v>15183.349455112349</v>
      </c>
      <c r="J644" s="3">
        <v>3.1279748126737568E-3</v>
      </c>
      <c r="K644" s="4">
        <v>4854051.0599999996</v>
      </c>
      <c r="L644" s="5">
        <v>225001</v>
      </c>
      <c r="M644" s="6">
        <v>21.573464380000001</v>
      </c>
      <c r="N644" s="7" t="str">
        <f>IF(ISNUMBER(_xll.BDP($C644, "DELTA_MID")),_xll.BDP($C644, "DELTA_MID")," ")</f>
        <v xml:space="preserve"> </v>
      </c>
      <c r="O644" s="7" t="str">
        <f>IF(ISNUMBER(N644),_xll.BDP($C644, "OPT_UNDL_TICKER"),"")</f>
        <v/>
      </c>
      <c r="P644" s="8" t="str">
        <f>IF(ISNUMBER(N644),_xll.BDP($C644, "OPT_UNDL_PX")," ")</f>
        <v xml:space="preserve"> </v>
      </c>
      <c r="Q644" s="7" t="str">
        <f>IF(ISNUMBER(N644),+G644*_xll.BDP($C644, "PX_POS_MULT_FACTOR")*P644/K644," ")</f>
        <v xml:space="preserve"> </v>
      </c>
      <c r="R644" s="8" t="str">
        <f>IF(OR($A644="TUA",$A644="TYA"),"",IF(ISNUMBER(_xll.BDP($C644,"DUR_ADJ_OAS_MID")),_xll.BDP($C644,"DUR_ADJ_OAS_MID"),IF(ISNUMBER(_xll.BDP($E644&amp;" ISIN","DUR_ADJ_OAS_MID")),_xll.BDP($E644&amp;" ISIN","DUR_ADJ_OAS_MID")," ")))</f>
        <v xml:space="preserve"> </v>
      </c>
      <c r="S644" s="7" t="str">
        <f t="shared" si="10"/>
        <v xml:space="preserve"> </v>
      </c>
      <c r="AB644" s="8" t="s">
        <v>1938</v>
      </c>
    </row>
    <row r="645" spans="1:28" x14ac:dyDescent="0.25">
      <c r="A645" t="s">
        <v>1937</v>
      </c>
      <c r="B645" t="s">
        <v>2512</v>
      </c>
      <c r="C645" t="s">
        <v>2513</v>
      </c>
      <c r="D645" t="s">
        <v>2514</v>
      </c>
      <c r="E645" t="s">
        <v>2515</v>
      </c>
      <c r="F645" t="s">
        <v>2516</v>
      </c>
      <c r="G645" s="1">
        <v>140.0035426816917</v>
      </c>
      <c r="H645" s="1">
        <v>323.55</v>
      </c>
      <c r="I645" s="2">
        <v>45298.146234661341</v>
      </c>
      <c r="J645" s="3">
        <v>9.3320292009168408E-3</v>
      </c>
      <c r="K645" s="4">
        <v>4854051.0599999996</v>
      </c>
      <c r="L645" s="5">
        <v>225001</v>
      </c>
      <c r="M645" s="6">
        <v>21.573464380000001</v>
      </c>
      <c r="N645" s="7" t="str">
        <f>IF(ISNUMBER(_xll.BDP($C645, "DELTA_MID")),_xll.BDP($C645, "DELTA_MID")," ")</f>
        <v xml:space="preserve"> </v>
      </c>
      <c r="O645" s="7" t="str">
        <f>IF(ISNUMBER(N645),_xll.BDP($C645, "OPT_UNDL_TICKER"),"")</f>
        <v/>
      </c>
      <c r="P645" s="8" t="str">
        <f>IF(ISNUMBER(N645),_xll.BDP($C645, "OPT_UNDL_PX")," ")</f>
        <v xml:space="preserve"> </v>
      </c>
      <c r="Q645" s="7" t="str">
        <f>IF(ISNUMBER(N645),+G645*_xll.BDP($C645, "PX_POS_MULT_FACTOR")*P645/K645," ")</f>
        <v xml:space="preserve"> </v>
      </c>
      <c r="R645" s="8" t="str">
        <f>IF(OR($A645="TUA",$A645="TYA"),"",IF(ISNUMBER(_xll.BDP($C645,"DUR_ADJ_OAS_MID")),_xll.BDP($C645,"DUR_ADJ_OAS_MID"),IF(ISNUMBER(_xll.BDP($E645&amp;" ISIN","DUR_ADJ_OAS_MID")),_xll.BDP($E645&amp;" ISIN","DUR_ADJ_OAS_MID")," ")))</f>
        <v xml:space="preserve"> </v>
      </c>
      <c r="S645" s="7" t="str">
        <f t="shared" si="10"/>
        <v xml:space="preserve"> </v>
      </c>
      <c r="AB645" s="8" t="s">
        <v>1938</v>
      </c>
    </row>
    <row r="646" spans="1:28" x14ac:dyDescent="0.25">
      <c r="A646" t="s">
        <v>1937</v>
      </c>
      <c r="B646" t="s">
        <v>2517</v>
      </c>
      <c r="C646" t="s">
        <v>2518</v>
      </c>
      <c r="D646" t="s">
        <v>2519</v>
      </c>
      <c r="E646" t="s">
        <v>2520</v>
      </c>
      <c r="F646" t="s">
        <v>2521</v>
      </c>
      <c r="G646" s="1">
        <v>341.61963236605118</v>
      </c>
      <c r="H646" s="1">
        <v>78.58</v>
      </c>
      <c r="I646" s="2">
        <v>26844.470711324309</v>
      </c>
      <c r="J646" s="3">
        <v>5.530323101159201E-3</v>
      </c>
      <c r="K646" s="4">
        <v>4854051.0599999996</v>
      </c>
      <c r="L646" s="5">
        <v>225001</v>
      </c>
      <c r="M646" s="6">
        <v>21.573464380000001</v>
      </c>
      <c r="N646" s="7" t="str">
        <f>IF(ISNUMBER(_xll.BDP($C646, "DELTA_MID")),_xll.BDP($C646, "DELTA_MID")," ")</f>
        <v xml:space="preserve"> </v>
      </c>
      <c r="O646" s="7" t="str">
        <f>IF(ISNUMBER(N646),_xll.BDP($C646, "OPT_UNDL_TICKER"),"")</f>
        <v/>
      </c>
      <c r="P646" s="8" t="str">
        <f>IF(ISNUMBER(N646),_xll.BDP($C646, "OPT_UNDL_PX")," ")</f>
        <v xml:space="preserve"> </v>
      </c>
      <c r="Q646" s="7" t="str">
        <f>IF(ISNUMBER(N646),+G646*_xll.BDP($C646, "PX_POS_MULT_FACTOR")*P646/K646," ")</f>
        <v xml:space="preserve"> </v>
      </c>
      <c r="R646" s="8" t="str">
        <f>IF(OR($A646="TUA",$A646="TYA"),"",IF(ISNUMBER(_xll.BDP($C646,"DUR_ADJ_OAS_MID")),_xll.BDP($C646,"DUR_ADJ_OAS_MID"),IF(ISNUMBER(_xll.BDP($E646&amp;" ISIN","DUR_ADJ_OAS_MID")),_xll.BDP($E646&amp;" ISIN","DUR_ADJ_OAS_MID")," ")))</f>
        <v xml:space="preserve"> </v>
      </c>
      <c r="S646" s="7" t="str">
        <f t="shared" si="10"/>
        <v xml:space="preserve"> </v>
      </c>
      <c r="AB646" s="8" t="s">
        <v>1938</v>
      </c>
    </row>
    <row r="647" spans="1:28" x14ac:dyDescent="0.25">
      <c r="A647" t="s">
        <v>1937</v>
      </c>
      <c r="B647" t="s">
        <v>2522</v>
      </c>
      <c r="C647" t="s">
        <v>2523</v>
      </c>
      <c r="D647" t="s">
        <v>2524</v>
      </c>
      <c r="E647" t="s">
        <v>2525</v>
      </c>
      <c r="F647" t="s">
        <v>2526</v>
      </c>
      <c r="G647" s="1">
        <v>69.047238550169155</v>
      </c>
      <c r="H647" s="1">
        <v>41.030963999999997</v>
      </c>
      <c r="I647" s="2">
        <v>2833.0747592514031</v>
      </c>
      <c r="J647" s="3">
        <v>5.8365161887098129E-4</v>
      </c>
      <c r="K647" s="4">
        <v>4854051.0599999996</v>
      </c>
      <c r="L647" s="5">
        <v>225001</v>
      </c>
      <c r="M647" s="6">
        <v>21.573464380000001</v>
      </c>
      <c r="N647" s="7" t="str">
        <f>IF(ISNUMBER(_xll.BDP($C647, "DELTA_MID")),_xll.BDP($C647, "DELTA_MID")," ")</f>
        <v xml:space="preserve"> </v>
      </c>
      <c r="O647" s="7" t="str">
        <f>IF(ISNUMBER(N647),_xll.BDP($C647, "OPT_UNDL_TICKER"),"")</f>
        <v/>
      </c>
      <c r="P647" s="8" t="str">
        <f>IF(ISNUMBER(N647),_xll.BDP($C647, "OPT_UNDL_PX")," ")</f>
        <v xml:space="preserve"> </v>
      </c>
      <c r="Q647" s="7" t="str">
        <f>IF(ISNUMBER(N647),+G647*_xll.BDP($C647, "PX_POS_MULT_FACTOR")*P647/K647," ")</f>
        <v xml:space="preserve"> </v>
      </c>
      <c r="R647" s="8" t="str">
        <f>IF(OR($A647="TUA",$A647="TYA"),"",IF(ISNUMBER(_xll.BDP($C647,"DUR_ADJ_OAS_MID")),_xll.BDP($C647,"DUR_ADJ_OAS_MID"),IF(ISNUMBER(_xll.BDP($E647&amp;" ISIN","DUR_ADJ_OAS_MID")),_xll.BDP($E647&amp;" ISIN","DUR_ADJ_OAS_MID")," ")))</f>
        <v xml:space="preserve"> </v>
      </c>
      <c r="S647" s="7" t="str">
        <f t="shared" si="10"/>
        <v xml:space="preserve"> </v>
      </c>
      <c r="AB647" s="8" t="s">
        <v>1938</v>
      </c>
    </row>
    <row r="648" spans="1:28" x14ac:dyDescent="0.25">
      <c r="A648" t="s">
        <v>1937</v>
      </c>
      <c r="B648" t="s">
        <v>2527</v>
      </c>
      <c r="C648" t="s">
        <v>2528</v>
      </c>
      <c r="D648" t="s">
        <v>2529</v>
      </c>
      <c r="E648" t="s">
        <v>2530</v>
      </c>
      <c r="G648" s="1">
        <v>118.41710589021849</v>
      </c>
      <c r="H648" s="1">
        <v>23.57152</v>
      </c>
      <c r="I648" s="2">
        <v>2791.2711798334021</v>
      </c>
      <c r="J648" s="3">
        <v>5.7503951757635662E-4</v>
      </c>
      <c r="K648" s="4">
        <v>4854051.0599999996</v>
      </c>
      <c r="L648" s="5">
        <v>225001</v>
      </c>
      <c r="M648" s="6">
        <v>21.573464380000001</v>
      </c>
      <c r="N648" s="7" t="str">
        <f>IF(ISNUMBER(_xll.BDP($C648, "DELTA_MID")),_xll.BDP($C648, "DELTA_MID")," ")</f>
        <v xml:space="preserve"> </v>
      </c>
      <c r="O648" s="7" t="str">
        <f>IF(ISNUMBER(N648),_xll.BDP($C648, "OPT_UNDL_TICKER"),"")</f>
        <v/>
      </c>
      <c r="P648" s="8" t="str">
        <f>IF(ISNUMBER(N648),_xll.BDP($C648, "OPT_UNDL_PX")," ")</f>
        <v xml:space="preserve"> </v>
      </c>
      <c r="Q648" s="7" t="str">
        <f>IF(ISNUMBER(N648),+G648*_xll.BDP($C648, "PX_POS_MULT_FACTOR")*P648/K648," ")</f>
        <v xml:space="preserve"> </v>
      </c>
      <c r="R648" s="8" t="str">
        <f>IF(OR($A648="TUA",$A648="TYA"),"",IF(ISNUMBER(_xll.BDP($C648,"DUR_ADJ_OAS_MID")),_xll.BDP($C648,"DUR_ADJ_OAS_MID"),IF(ISNUMBER(_xll.BDP($E648&amp;" ISIN","DUR_ADJ_OAS_MID")),_xll.BDP($E648&amp;" ISIN","DUR_ADJ_OAS_MID")," ")))</f>
        <v xml:space="preserve"> </v>
      </c>
      <c r="S648" s="7" t="str">
        <f t="shared" si="10"/>
        <v xml:space="preserve"> </v>
      </c>
      <c r="AB648" s="8" t="s">
        <v>1938</v>
      </c>
    </row>
    <row r="649" spans="1:28" x14ac:dyDescent="0.25">
      <c r="A649" t="s">
        <v>1937</v>
      </c>
      <c r="B649" t="s">
        <v>2531</v>
      </c>
      <c r="C649" t="s">
        <v>2532</v>
      </c>
      <c r="D649" t="s">
        <v>2533</v>
      </c>
      <c r="E649" t="s">
        <v>2534</v>
      </c>
      <c r="G649" s="1">
        <v>196.44019887300931</v>
      </c>
      <c r="H649" s="1">
        <v>32.44</v>
      </c>
      <c r="I649" s="2">
        <v>6372.5200514404196</v>
      </c>
      <c r="J649" s="3">
        <v>1.3128250965370809E-3</v>
      </c>
      <c r="K649" s="4">
        <v>4854051.0599999996</v>
      </c>
      <c r="L649" s="5">
        <v>225001</v>
      </c>
      <c r="M649" s="6">
        <v>21.573464380000001</v>
      </c>
      <c r="N649" s="7" t="str">
        <f>IF(ISNUMBER(_xll.BDP($C649, "DELTA_MID")),_xll.BDP($C649, "DELTA_MID")," ")</f>
        <v xml:space="preserve"> </v>
      </c>
      <c r="O649" s="7" t="str">
        <f>IF(ISNUMBER(N649),_xll.BDP($C649, "OPT_UNDL_TICKER"),"")</f>
        <v/>
      </c>
      <c r="P649" s="8" t="str">
        <f>IF(ISNUMBER(N649),_xll.BDP($C649, "OPT_UNDL_PX")," ")</f>
        <v xml:space="preserve"> </v>
      </c>
      <c r="Q649" s="7" t="str">
        <f>IF(ISNUMBER(N649),+G649*_xll.BDP($C649, "PX_POS_MULT_FACTOR")*P649/K649," ")</f>
        <v xml:space="preserve"> </v>
      </c>
      <c r="R649" s="8" t="str">
        <f>IF(OR($A649="TUA",$A649="TYA"),"",IF(ISNUMBER(_xll.BDP($C649,"DUR_ADJ_OAS_MID")),_xll.BDP($C649,"DUR_ADJ_OAS_MID"),IF(ISNUMBER(_xll.BDP($E649&amp;" ISIN","DUR_ADJ_OAS_MID")),_xll.BDP($E649&amp;" ISIN","DUR_ADJ_OAS_MID")," ")))</f>
        <v xml:space="preserve"> </v>
      </c>
      <c r="S649" s="7" t="str">
        <f t="shared" si="10"/>
        <v xml:space="preserve"> </v>
      </c>
      <c r="AB649" s="8" t="s">
        <v>1938</v>
      </c>
    </row>
    <row r="650" spans="1:28" x14ac:dyDescent="0.25">
      <c r="A650" t="s">
        <v>1937</v>
      </c>
      <c r="B650" t="s">
        <v>2535</v>
      </c>
      <c r="C650" t="s">
        <v>2536</v>
      </c>
      <c r="D650" t="s">
        <v>2537</v>
      </c>
      <c r="E650" t="s">
        <v>2538</v>
      </c>
      <c r="G650" s="1">
        <v>13.823096052850451</v>
      </c>
      <c r="H650" s="1">
        <v>196.25633999999999</v>
      </c>
      <c r="I650" s="2">
        <v>2712.870238800876</v>
      </c>
      <c r="J650" s="3">
        <v>5.5888786608702804E-4</v>
      </c>
      <c r="K650" s="4">
        <v>4854051.0599999996</v>
      </c>
      <c r="L650" s="5">
        <v>225001</v>
      </c>
      <c r="M650" s="6">
        <v>21.573464380000001</v>
      </c>
      <c r="N650" s="7" t="str">
        <f>IF(ISNUMBER(_xll.BDP($C650, "DELTA_MID")),_xll.BDP($C650, "DELTA_MID")," ")</f>
        <v xml:space="preserve"> </v>
      </c>
      <c r="O650" s="7" t="str">
        <f>IF(ISNUMBER(N650),_xll.BDP($C650, "OPT_UNDL_TICKER"),"")</f>
        <v/>
      </c>
      <c r="P650" s="8" t="str">
        <f>IF(ISNUMBER(N650),_xll.BDP($C650, "OPT_UNDL_PX")," ")</f>
        <v xml:space="preserve"> </v>
      </c>
      <c r="Q650" s="7" t="str">
        <f>IF(ISNUMBER(N650),+G650*_xll.BDP($C650, "PX_POS_MULT_FACTOR")*P650/K650," ")</f>
        <v xml:space="preserve"> </v>
      </c>
      <c r="R650" s="8" t="str">
        <f>IF(OR($A650="TUA",$A650="TYA"),"",IF(ISNUMBER(_xll.BDP($C650,"DUR_ADJ_OAS_MID")),_xll.BDP($C650,"DUR_ADJ_OAS_MID"),IF(ISNUMBER(_xll.BDP($E650&amp;" ISIN","DUR_ADJ_OAS_MID")),_xll.BDP($E650&amp;" ISIN","DUR_ADJ_OAS_MID")," ")))</f>
        <v xml:space="preserve"> </v>
      </c>
      <c r="S650" s="7" t="str">
        <f t="shared" si="10"/>
        <v xml:space="preserve"> </v>
      </c>
      <c r="AB650" s="8" t="s">
        <v>1938</v>
      </c>
    </row>
    <row r="651" spans="1:28" x14ac:dyDescent="0.25">
      <c r="A651" t="s">
        <v>1937</v>
      </c>
      <c r="B651" t="s">
        <v>2539</v>
      </c>
      <c r="C651" t="s">
        <v>2540</v>
      </c>
      <c r="D651" t="s">
        <v>2541</v>
      </c>
      <c r="E651" t="s">
        <v>2542</v>
      </c>
      <c r="F651" t="s">
        <v>2543</v>
      </c>
      <c r="G651" s="1">
        <v>237.18262565949371</v>
      </c>
      <c r="H651" s="1">
        <v>153.36000000000001</v>
      </c>
      <c r="I651" s="2">
        <v>36374.327471139957</v>
      </c>
      <c r="J651" s="3">
        <v>7.493602152413281E-3</v>
      </c>
      <c r="K651" s="4">
        <v>4854051.0599999996</v>
      </c>
      <c r="L651" s="5">
        <v>225001</v>
      </c>
      <c r="M651" s="6">
        <v>21.573464380000001</v>
      </c>
      <c r="N651" s="7" t="str">
        <f>IF(ISNUMBER(_xll.BDP($C651, "DELTA_MID")),_xll.BDP($C651, "DELTA_MID")," ")</f>
        <v xml:space="preserve"> </v>
      </c>
      <c r="O651" s="7" t="str">
        <f>IF(ISNUMBER(N651),_xll.BDP($C651, "OPT_UNDL_TICKER"),"")</f>
        <v/>
      </c>
      <c r="P651" s="8" t="str">
        <f>IF(ISNUMBER(N651),_xll.BDP($C651, "OPT_UNDL_PX")," ")</f>
        <v xml:space="preserve"> </v>
      </c>
      <c r="Q651" s="7" t="str">
        <f>IF(ISNUMBER(N651),+G651*_xll.BDP($C651, "PX_POS_MULT_FACTOR")*P651/K651," ")</f>
        <v xml:space="preserve"> </v>
      </c>
      <c r="R651" s="8" t="str">
        <f>IF(OR($A651="TUA",$A651="TYA"),"",IF(ISNUMBER(_xll.BDP($C651,"DUR_ADJ_OAS_MID")),_xll.BDP($C651,"DUR_ADJ_OAS_MID"),IF(ISNUMBER(_xll.BDP($E651&amp;" ISIN","DUR_ADJ_OAS_MID")),_xll.BDP($E651&amp;" ISIN","DUR_ADJ_OAS_MID")," ")))</f>
        <v xml:space="preserve"> </v>
      </c>
      <c r="S651" s="7" t="str">
        <f t="shared" si="10"/>
        <v xml:space="preserve"> </v>
      </c>
      <c r="AB651" s="8" t="s">
        <v>1938</v>
      </c>
    </row>
    <row r="652" spans="1:28" x14ac:dyDescent="0.25">
      <c r="A652" t="s">
        <v>1937</v>
      </c>
      <c r="B652" t="s">
        <v>2539</v>
      </c>
      <c r="C652" t="s">
        <v>2544</v>
      </c>
      <c r="D652" t="s">
        <v>2545</v>
      </c>
      <c r="E652" t="s">
        <v>2546</v>
      </c>
      <c r="F652" t="s">
        <v>2547</v>
      </c>
      <c r="G652" s="1">
        <v>279.67890079669809</v>
      </c>
      <c r="H652" s="1">
        <v>151.16</v>
      </c>
      <c r="I652" s="2">
        <v>42276.262644428884</v>
      </c>
      <c r="J652" s="3">
        <v>8.7094804158135263E-3</v>
      </c>
      <c r="K652" s="4">
        <v>4854051.0599999996</v>
      </c>
      <c r="L652" s="5">
        <v>225001</v>
      </c>
      <c r="M652" s="6">
        <v>21.573464380000001</v>
      </c>
      <c r="N652" s="7" t="str">
        <f>IF(ISNUMBER(_xll.BDP($C652, "DELTA_MID")),_xll.BDP($C652, "DELTA_MID")," ")</f>
        <v xml:space="preserve"> </v>
      </c>
      <c r="O652" s="7" t="str">
        <f>IF(ISNUMBER(N652),_xll.BDP($C652, "OPT_UNDL_TICKER"),"")</f>
        <v/>
      </c>
      <c r="P652" s="8" t="str">
        <f>IF(ISNUMBER(N652),_xll.BDP($C652, "OPT_UNDL_PX")," ")</f>
        <v xml:space="preserve"> </v>
      </c>
      <c r="Q652" s="7" t="str">
        <f>IF(ISNUMBER(N652),+G652*_xll.BDP($C652, "PX_POS_MULT_FACTOR")*P652/K652," ")</f>
        <v xml:space="preserve"> </v>
      </c>
      <c r="R652" s="8" t="str">
        <f>IF(OR($A652="TUA",$A652="TYA"),"",IF(ISNUMBER(_xll.BDP($C652,"DUR_ADJ_OAS_MID")),_xll.BDP($C652,"DUR_ADJ_OAS_MID"),IF(ISNUMBER(_xll.BDP($E652&amp;" ISIN","DUR_ADJ_OAS_MID")),_xll.BDP($E652&amp;" ISIN","DUR_ADJ_OAS_MID")," ")))</f>
        <v xml:space="preserve"> </v>
      </c>
      <c r="S652" s="7" t="str">
        <f t="shared" si="10"/>
        <v xml:space="preserve"> </v>
      </c>
      <c r="AB652" s="8" t="s">
        <v>1938</v>
      </c>
    </row>
    <row r="653" spans="1:28" x14ac:dyDescent="0.25">
      <c r="A653" t="s">
        <v>1937</v>
      </c>
      <c r="B653" t="s">
        <v>2548</v>
      </c>
      <c r="C653" t="s">
        <v>2549</v>
      </c>
      <c r="D653" t="s">
        <v>2550</v>
      </c>
      <c r="E653" t="s">
        <v>2551</v>
      </c>
      <c r="G653" s="1">
        <v>149.2681612014803</v>
      </c>
      <c r="H653" s="1">
        <v>190.61</v>
      </c>
      <c r="I653" s="2">
        <v>28452.004206614161</v>
      </c>
      <c r="J653" s="3">
        <v>5.8614966869784358E-3</v>
      </c>
      <c r="K653" s="4">
        <v>4854051.0599999996</v>
      </c>
      <c r="L653" s="5">
        <v>225001</v>
      </c>
      <c r="M653" s="6">
        <v>21.573464380000001</v>
      </c>
      <c r="N653" s="7" t="str">
        <f>IF(ISNUMBER(_xll.BDP($C653, "DELTA_MID")),_xll.BDP($C653, "DELTA_MID")," ")</f>
        <v xml:space="preserve"> </v>
      </c>
      <c r="O653" s="7" t="str">
        <f>IF(ISNUMBER(N653),_xll.BDP($C653, "OPT_UNDL_TICKER"),"")</f>
        <v/>
      </c>
      <c r="P653" s="8" t="str">
        <f>IF(ISNUMBER(N653),_xll.BDP($C653, "OPT_UNDL_PX")," ")</f>
        <v xml:space="preserve"> </v>
      </c>
      <c r="Q653" s="7" t="str">
        <f>IF(ISNUMBER(N653),+G653*_xll.BDP($C653, "PX_POS_MULT_FACTOR")*P653/K653," ")</f>
        <v xml:space="preserve"> </v>
      </c>
      <c r="R653" s="8" t="str">
        <f>IF(OR($A653="TUA",$A653="TYA"),"",IF(ISNUMBER(_xll.BDP($C653,"DUR_ADJ_OAS_MID")),_xll.BDP($C653,"DUR_ADJ_OAS_MID"),IF(ISNUMBER(_xll.BDP($E653&amp;" ISIN","DUR_ADJ_OAS_MID")),_xll.BDP($E653&amp;" ISIN","DUR_ADJ_OAS_MID")," ")))</f>
        <v xml:space="preserve"> </v>
      </c>
      <c r="S653" s="7" t="str">
        <f t="shared" si="10"/>
        <v xml:space="preserve"> </v>
      </c>
      <c r="AB653" s="8" t="s">
        <v>1938</v>
      </c>
    </row>
    <row r="654" spans="1:28" x14ac:dyDescent="0.25">
      <c r="A654" t="s">
        <v>1937</v>
      </c>
      <c r="B654" t="s">
        <v>2552</v>
      </c>
      <c r="C654" t="s">
        <v>2553</v>
      </c>
      <c r="D654" t="s">
        <v>2554</v>
      </c>
      <c r="E654" t="s">
        <v>2555</v>
      </c>
      <c r="F654" t="s">
        <v>2556</v>
      </c>
      <c r="G654" s="1">
        <v>2.096962607300052</v>
      </c>
      <c r="H654" s="1">
        <v>1002.69</v>
      </c>
      <c r="I654" s="2">
        <v>2102.603436713689</v>
      </c>
      <c r="J654" s="3">
        <v>4.3316467229615211E-4</v>
      </c>
      <c r="K654" s="4">
        <v>4854051.0599999996</v>
      </c>
      <c r="L654" s="5">
        <v>225001</v>
      </c>
      <c r="M654" s="6">
        <v>21.573464380000001</v>
      </c>
      <c r="N654" s="7" t="str">
        <f>IF(ISNUMBER(_xll.BDP($C654, "DELTA_MID")),_xll.BDP($C654, "DELTA_MID")," ")</f>
        <v xml:space="preserve"> </v>
      </c>
      <c r="O654" s="7" t="str">
        <f>IF(ISNUMBER(N654),_xll.BDP($C654, "OPT_UNDL_TICKER"),"")</f>
        <v/>
      </c>
      <c r="P654" s="8" t="str">
        <f>IF(ISNUMBER(N654),_xll.BDP($C654, "OPT_UNDL_PX")," ")</f>
        <v xml:space="preserve"> </v>
      </c>
      <c r="Q654" s="7" t="str">
        <f>IF(ISNUMBER(N654),+G654*_xll.BDP($C654, "PX_POS_MULT_FACTOR")*P654/K654," ")</f>
        <v xml:space="preserve"> </v>
      </c>
      <c r="R654" s="8" t="str">
        <f>IF(OR($A654="TUA",$A654="TYA"),"",IF(ISNUMBER(_xll.BDP($C654,"DUR_ADJ_OAS_MID")),_xll.BDP($C654,"DUR_ADJ_OAS_MID"),IF(ISNUMBER(_xll.BDP($E654&amp;" ISIN","DUR_ADJ_OAS_MID")),_xll.BDP($E654&amp;" ISIN","DUR_ADJ_OAS_MID")," ")))</f>
        <v xml:space="preserve"> </v>
      </c>
      <c r="S654" s="7" t="str">
        <f t="shared" si="10"/>
        <v xml:space="preserve"> </v>
      </c>
      <c r="AB654" s="8" t="s">
        <v>1938</v>
      </c>
    </row>
    <row r="655" spans="1:28" x14ac:dyDescent="0.25">
      <c r="A655" t="s">
        <v>1937</v>
      </c>
      <c r="B655" t="s">
        <v>2557</v>
      </c>
      <c r="C655" t="s">
        <v>2558</v>
      </c>
      <c r="D655" t="s">
        <v>2559</v>
      </c>
      <c r="E655" t="s">
        <v>2560</v>
      </c>
      <c r="F655" t="s">
        <v>2561</v>
      </c>
      <c r="G655" s="1">
        <v>689.47159898539235</v>
      </c>
      <c r="H655" s="1">
        <v>13.67</v>
      </c>
      <c r="I655" s="2">
        <v>9425.0767581303135</v>
      </c>
      <c r="J655" s="3">
        <v>1.941692957414073E-3</v>
      </c>
      <c r="K655" s="4">
        <v>4854051.0599999996</v>
      </c>
      <c r="L655" s="5">
        <v>225001</v>
      </c>
      <c r="M655" s="6">
        <v>21.573464380000001</v>
      </c>
      <c r="N655" s="7" t="str">
        <f>IF(ISNUMBER(_xll.BDP($C655, "DELTA_MID")),_xll.BDP($C655, "DELTA_MID")," ")</f>
        <v xml:space="preserve"> </v>
      </c>
      <c r="O655" s="7" t="str">
        <f>IF(ISNUMBER(N655),_xll.BDP($C655, "OPT_UNDL_TICKER"),"")</f>
        <v/>
      </c>
      <c r="P655" s="8" t="str">
        <f>IF(ISNUMBER(N655),_xll.BDP($C655, "OPT_UNDL_PX")," ")</f>
        <v xml:space="preserve"> </v>
      </c>
      <c r="Q655" s="7" t="str">
        <f>IF(ISNUMBER(N655),+G655*_xll.BDP($C655, "PX_POS_MULT_FACTOR")*P655/K655," ")</f>
        <v xml:space="preserve"> </v>
      </c>
      <c r="R655" s="8" t="str">
        <f>IF(OR($A655="TUA",$A655="TYA"),"",IF(ISNUMBER(_xll.BDP($C655,"DUR_ADJ_OAS_MID")),_xll.BDP($C655,"DUR_ADJ_OAS_MID"),IF(ISNUMBER(_xll.BDP($E655&amp;" ISIN","DUR_ADJ_OAS_MID")),_xll.BDP($E655&amp;" ISIN","DUR_ADJ_OAS_MID")," ")))</f>
        <v xml:space="preserve"> </v>
      </c>
      <c r="S655" s="7" t="str">
        <f t="shared" si="10"/>
        <v xml:space="preserve"> </v>
      </c>
      <c r="AB655" s="8" t="s">
        <v>1938</v>
      </c>
    </row>
    <row r="656" spans="1:28" x14ac:dyDescent="0.25">
      <c r="A656" t="s">
        <v>1937</v>
      </c>
      <c r="B656" t="s">
        <v>2562</v>
      </c>
      <c r="C656" t="s">
        <v>2563</v>
      </c>
      <c r="D656" t="s">
        <v>2564</v>
      </c>
      <c r="E656" t="s">
        <v>2565</v>
      </c>
      <c r="G656" s="1">
        <v>1604.0047993425269</v>
      </c>
      <c r="H656" s="1">
        <v>9.1827697999999991</v>
      </c>
      <c r="I656" s="2">
        <v>14729.20683045761</v>
      </c>
      <c r="J656" s="3">
        <v>3.0344153055649171E-3</v>
      </c>
      <c r="K656" s="4">
        <v>4854051.0599999996</v>
      </c>
      <c r="L656" s="5">
        <v>225001</v>
      </c>
      <c r="M656" s="6">
        <v>21.573464380000001</v>
      </c>
      <c r="N656" s="7" t="str">
        <f>IF(ISNUMBER(_xll.BDP($C656, "DELTA_MID")),_xll.BDP($C656, "DELTA_MID")," ")</f>
        <v xml:space="preserve"> </v>
      </c>
      <c r="O656" s="7" t="str">
        <f>IF(ISNUMBER(N656),_xll.BDP($C656, "OPT_UNDL_TICKER"),"")</f>
        <v/>
      </c>
      <c r="P656" s="8" t="str">
        <f>IF(ISNUMBER(N656),_xll.BDP($C656, "OPT_UNDL_PX")," ")</f>
        <v xml:space="preserve"> </v>
      </c>
      <c r="Q656" s="7" t="str">
        <f>IF(ISNUMBER(N656),+G656*_xll.BDP($C656, "PX_POS_MULT_FACTOR")*P656/K656," ")</f>
        <v xml:space="preserve"> </v>
      </c>
      <c r="R656" s="8" t="str">
        <f>IF(OR($A656="TUA",$A656="TYA"),"",IF(ISNUMBER(_xll.BDP($C656,"DUR_ADJ_OAS_MID")),_xll.BDP($C656,"DUR_ADJ_OAS_MID"),IF(ISNUMBER(_xll.BDP($E656&amp;" ISIN","DUR_ADJ_OAS_MID")),_xll.BDP($E656&amp;" ISIN","DUR_ADJ_OAS_MID")," ")))</f>
        <v xml:space="preserve"> </v>
      </c>
      <c r="S656" s="7" t="str">
        <f t="shared" si="10"/>
        <v xml:space="preserve"> </v>
      </c>
      <c r="AB656" s="8" t="s">
        <v>1938</v>
      </c>
    </row>
    <row r="657" spans="1:28" x14ac:dyDescent="0.25">
      <c r="A657" t="s">
        <v>1937</v>
      </c>
      <c r="B657" t="s">
        <v>2566</v>
      </c>
      <c r="C657" t="s">
        <v>2567</v>
      </c>
      <c r="D657" t="s">
        <v>2568</v>
      </c>
      <c r="E657" t="s">
        <v>2569</v>
      </c>
      <c r="F657" t="s">
        <v>2570</v>
      </c>
      <c r="G657" s="1">
        <v>185.1006511078613</v>
      </c>
      <c r="H657" s="1">
        <v>117.8</v>
      </c>
      <c r="I657" s="2">
        <v>21804.856700506061</v>
      </c>
      <c r="J657" s="3">
        <v>4.4920946300276579E-3</v>
      </c>
      <c r="K657" s="4">
        <v>4854051.0599999996</v>
      </c>
      <c r="L657" s="5">
        <v>225001</v>
      </c>
      <c r="M657" s="6">
        <v>21.573464380000001</v>
      </c>
      <c r="N657" s="7" t="str">
        <f>IF(ISNUMBER(_xll.BDP($C657, "DELTA_MID")),_xll.BDP($C657, "DELTA_MID")," ")</f>
        <v xml:space="preserve"> </v>
      </c>
      <c r="O657" s="7" t="str">
        <f>IF(ISNUMBER(N657),_xll.BDP($C657, "OPT_UNDL_TICKER"),"")</f>
        <v/>
      </c>
      <c r="P657" s="8" t="str">
        <f>IF(ISNUMBER(N657),_xll.BDP($C657, "OPT_UNDL_PX")," ")</f>
        <v xml:space="preserve"> </v>
      </c>
      <c r="Q657" s="7" t="str">
        <f>IF(ISNUMBER(N657),+G657*_xll.BDP($C657, "PX_POS_MULT_FACTOR")*P657/K657," ")</f>
        <v xml:space="preserve"> </v>
      </c>
      <c r="R657" s="8" t="str">
        <f>IF(OR($A657="TUA",$A657="TYA"),"",IF(ISNUMBER(_xll.BDP($C657,"DUR_ADJ_OAS_MID")),_xll.BDP($C657,"DUR_ADJ_OAS_MID"),IF(ISNUMBER(_xll.BDP($E657&amp;" ISIN","DUR_ADJ_OAS_MID")),_xll.BDP($E657&amp;" ISIN","DUR_ADJ_OAS_MID")," ")))</f>
        <v xml:space="preserve"> </v>
      </c>
      <c r="S657" s="7" t="str">
        <f t="shared" si="10"/>
        <v xml:space="preserve"> </v>
      </c>
      <c r="AB657" s="8" t="s">
        <v>1938</v>
      </c>
    </row>
    <row r="658" spans="1:28" x14ac:dyDescent="0.25">
      <c r="A658" t="s">
        <v>1937</v>
      </c>
      <c r="B658" t="s">
        <v>2571</v>
      </c>
      <c r="C658" t="s">
        <v>2572</v>
      </c>
      <c r="D658" t="s">
        <v>2573</v>
      </c>
      <c r="E658" t="s">
        <v>2574</v>
      </c>
      <c r="G658" s="1">
        <v>580.9057761932512</v>
      </c>
      <c r="H658" s="1">
        <v>14.406377000000001</v>
      </c>
      <c r="I658" s="2">
        <v>8368.7476133176006</v>
      </c>
      <c r="J658" s="3">
        <v>1.7240749035955961E-3</v>
      </c>
      <c r="K658" s="4">
        <v>4854051.0599999996</v>
      </c>
      <c r="L658" s="5">
        <v>225001</v>
      </c>
      <c r="M658" s="6">
        <v>21.573464380000001</v>
      </c>
      <c r="N658" s="7" t="str">
        <f>IF(ISNUMBER(_xll.BDP($C658, "DELTA_MID")),_xll.BDP($C658, "DELTA_MID")," ")</f>
        <v xml:space="preserve"> </v>
      </c>
      <c r="O658" s="7" t="str">
        <f>IF(ISNUMBER(N658),_xll.BDP($C658, "OPT_UNDL_TICKER"),"")</f>
        <v/>
      </c>
      <c r="P658" s="8" t="str">
        <f>IF(ISNUMBER(N658),_xll.BDP($C658, "OPT_UNDL_PX")," ")</f>
        <v xml:space="preserve"> </v>
      </c>
      <c r="Q658" s="7" t="str">
        <f>IF(ISNUMBER(N658),+G658*_xll.BDP($C658, "PX_POS_MULT_FACTOR")*P658/K658," ")</f>
        <v xml:space="preserve"> </v>
      </c>
      <c r="R658" s="8" t="str">
        <f>IF(OR($A658="TUA",$A658="TYA"),"",IF(ISNUMBER(_xll.BDP($C658,"DUR_ADJ_OAS_MID")),_xll.BDP($C658,"DUR_ADJ_OAS_MID"),IF(ISNUMBER(_xll.BDP($E658&amp;" ISIN","DUR_ADJ_OAS_MID")),_xll.BDP($E658&amp;" ISIN","DUR_ADJ_OAS_MID")," ")))</f>
        <v xml:space="preserve"> </v>
      </c>
      <c r="S658" s="7" t="str">
        <f t="shared" si="10"/>
        <v xml:space="preserve"> </v>
      </c>
      <c r="AB658" s="8" t="s">
        <v>1938</v>
      </c>
    </row>
    <row r="659" spans="1:28" x14ac:dyDescent="0.25">
      <c r="A659" t="s">
        <v>1937</v>
      </c>
      <c r="B659" t="s">
        <v>2575</v>
      </c>
      <c r="C659" t="s">
        <v>2576</v>
      </c>
      <c r="D659" t="s">
        <v>2577</v>
      </c>
      <c r="E659" t="s">
        <v>2578</v>
      </c>
      <c r="G659" s="1">
        <v>482.04327176561418</v>
      </c>
      <c r="H659" s="1">
        <v>10.440837</v>
      </c>
      <c r="I659" s="2">
        <v>5032.9352274514786</v>
      </c>
      <c r="J659" s="3">
        <v>1.0368525516605261E-3</v>
      </c>
      <c r="K659" s="4">
        <v>4854051.0599999996</v>
      </c>
      <c r="L659" s="5">
        <v>225001</v>
      </c>
      <c r="M659" s="6">
        <v>21.573464380000001</v>
      </c>
      <c r="N659" s="7" t="str">
        <f>IF(ISNUMBER(_xll.BDP($C659, "DELTA_MID")),_xll.BDP($C659, "DELTA_MID")," ")</f>
        <v xml:space="preserve"> </v>
      </c>
      <c r="O659" s="7" t="str">
        <f>IF(ISNUMBER(N659),_xll.BDP($C659, "OPT_UNDL_TICKER"),"")</f>
        <v/>
      </c>
      <c r="P659" s="8" t="str">
        <f>IF(ISNUMBER(N659),_xll.BDP($C659, "OPT_UNDL_PX")," ")</f>
        <v xml:space="preserve"> </v>
      </c>
      <c r="Q659" s="7" t="str">
        <f>IF(ISNUMBER(N659),+G659*_xll.BDP($C659, "PX_POS_MULT_FACTOR")*P659/K659," ")</f>
        <v xml:space="preserve"> </v>
      </c>
      <c r="R659" s="8" t="str">
        <f>IF(OR($A659="TUA",$A659="TYA"),"",IF(ISNUMBER(_xll.BDP($C659,"DUR_ADJ_OAS_MID")),_xll.BDP($C659,"DUR_ADJ_OAS_MID"),IF(ISNUMBER(_xll.BDP($E659&amp;" ISIN","DUR_ADJ_OAS_MID")),_xll.BDP($E659&amp;" ISIN","DUR_ADJ_OAS_MID")," ")))</f>
        <v xml:space="preserve"> </v>
      </c>
      <c r="S659" s="7" t="str">
        <f t="shared" si="10"/>
        <v xml:space="preserve"> </v>
      </c>
      <c r="AB659" s="8" t="s">
        <v>1938</v>
      </c>
    </row>
    <row r="660" spans="1:28" x14ac:dyDescent="0.25">
      <c r="A660" t="s">
        <v>1937</v>
      </c>
      <c r="B660" t="s">
        <v>2579</v>
      </c>
      <c r="C660" t="s">
        <v>2580</v>
      </c>
      <c r="D660" t="s">
        <v>2581</v>
      </c>
      <c r="E660" t="s">
        <v>2582</v>
      </c>
      <c r="F660" t="s">
        <v>2583</v>
      </c>
      <c r="G660" s="1">
        <v>70.589011254862228</v>
      </c>
      <c r="H660" s="1">
        <v>338.97</v>
      </c>
      <c r="I660" s="2">
        <v>23927.557145060651</v>
      </c>
      <c r="J660" s="3">
        <v>4.9293995570497051E-3</v>
      </c>
      <c r="K660" s="4">
        <v>4854051.0599999996</v>
      </c>
      <c r="L660" s="5">
        <v>225001</v>
      </c>
      <c r="M660" s="6">
        <v>21.573464380000001</v>
      </c>
      <c r="N660" s="7" t="str">
        <f>IF(ISNUMBER(_xll.BDP($C660, "DELTA_MID")),_xll.BDP($C660, "DELTA_MID")," ")</f>
        <v xml:space="preserve"> </v>
      </c>
      <c r="O660" s="7" t="str">
        <f>IF(ISNUMBER(N660),_xll.BDP($C660, "OPT_UNDL_TICKER"),"")</f>
        <v/>
      </c>
      <c r="P660" s="8" t="str">
        <f>IF(ISNUMBER(N660),_xll.BDP($C660, "OPT_UNDL_PX")," ")</f>
        <v xml:space="preserve"> </v>
      </c>
      <c r="Q660" s="7" t="str">
        <f>IF(ISNUMBER(N660),+G660*_xll.BDP($C660, "PX_POS_MULT_FACTOR")*P660/K660," ")</f>
        <v xml:space="preserve"> </v>
      </c>
      <c r="R660" s="8" t="str">
        <f>IF(OR($A660="TUA",$A660="TYA"),"",IF(ISNUMBER(_xll.BDP($C660,"DUR_ADJ_OAS_MID")),_xll.BDP($C660,"DUR_ADJ_OAS_MID"),IF(ISNUMBER(_xll.BDP($E660&amp;" ISIN","DUR_ADJ_OAS_MID")),_xll.BDP($E660&amp;" ISIN","DUR_ADJ_OAS_MID")," ")))</f>
        <v xml:space="preserve"> </v>
      </c>
      <c r="S660" s="7" t="str">
        <f t="shared" si="10"/>
        <v xml:space="preserve"> </v>
      </c>
      <c r="AB660" s="8" t="s">
        <v>1938</v>
      </c>
    </row>
    <row r="661" spans="1:28" x14ac:dyDescent="0.25">
      <c r="A661" t="s">
        <v>1937</v>
      </c>
      <c r="B661" t="s">
        <v>2584</v>
      </c>
      <c r="C661" t="s">
        <v>2585</v>
      </c>
      <c r="D661" t="s">
        <v>2586</v>
      </c>
      <c r="E661" t="s">
        <v>2587</v>
      </c>
      <c r="F661" t="s">
        <v>2588</v>
      </c>
      <c r="G661" s="1">
        <v>102.20949189241109</v>
      </c>
      <c r="H661" s="1">
        <v>264.48</v>
      </c>
      <c r="I661" s="2">
        <v>27032.366415704881</v>
      </c>
      <c r="J661" s="3">
        <v>5.5690321509936653E-3</v>
      </c>
      <c r="K661" s="4">
        <v>4854051.0599999996</v>
      </c>
      <c r="L661" s="5">
        <v>225001</v>
      </c>
      <c r="M661" s="6">
        <v>21.573464380000001</v>
      </c>
      <c r="N661" s="7" t="str">
        <f>IF(ISNUMBER(_xll.BDP($C661, "DELTA_MID")),_xll.BDP($C661, "DELTA_MID")," ")</f>
        <v xml:space="preserve"> </v>
      </c>
      <c r="O661" s="7" t="str">
        <f>IF(ISNUMBER(N661),_xll.BDP($C661, "OPT_UNDL_TICKER"),"")</f>
        <v/>
      </c>
      <c r="P661" s="8" t="str">
        <f>IF(ISNUMBER(N661),_xll.BDP($C661, "OPT_UNDL_PX")," ")</f>
        <v xml:space="preserve"> </v>
      </c>
      <c r="Q661" s="7" t="str">
        <f>IF(ISNUMBER(N661),+G661*_xll.BDP($C661, "PX_POS_MULT_FACTOR")*P661/K661," ")</f>
        <v xml:space="preserve"> </v>
      </c>
      <c r="R661" s="8" t="str">
        <f>IF(OR($A661="TUA",$A661="TYA"),"",IF(ISNUMBER(_xll.BDP($C661,"DUR_ADJ_OAS_MID")),_xll.BDP($C661,"DUR_ADJ_OAS_MID"),IF(ISNUMBER(_xll.BDP($E661&amp;" ISIN","DUR_ADJ_OAS_MID")),_xll.BDP($E661&amp;" ISIN","DUR_ADJ_OAS_MID")," ")))</f>
        <v xml:space="preserve"> </v>
      </c>
      <c r="S661" s="7" t="str">
        <f t="shared" si="10"/>
        <v xml:space="preserve"> </v>
      </c>
      <c r="AB661" s="8" t="s">
        <v>1938</v>
      </c>
    </row>
    <row r="662" spans="1:28" x14ac:dyDescent="0.25">
      <c r="A662" t="s">
        <v>1937</v>
      </c>
      <c r="B662" t="s">
        <v>2589</v>
      </c>
      <c r="C662" t="s">
        <v>2590</v>
      </c>
      <c r="D662" t="s">
        <v>2591</v>
      </c>
      <c r="E662" t="s">
        <v>2592</v>
      </c>
      <c r="F662" t="s">
        <v>2593</v>
      </c>
      <c r="G662" s="1">
        <v>132.13609703030809</v>
      </c>
      <c r="H662" s="1">
        <v>159.52000000000001</v>
      </c>
      <c r="I662" s="2">
        <v>21078.350198274751</v>
      </c>
      <c r="J662" s="3">
        <v>4.3424244899217751E-3</v>
      </c>
      <c r="K662" s="4">
        <v>4854051.0599999996</v>
      </c>
      <c r="L662" s="5">
        <v>225001</v>
      </c>
      <c r="M662" s="6">
        <v>21.573464380000001</v>
      </c>
      <c r="N662" s="7" t="str">
        <f>IF(ISNUMBER(_xll.BDP($C662, "DELTA_MID")),_xll.BDP($C662, "DELTA_MID")," ")</f>
        <v xml:space="preserve"> </v>
      </c>
      <c r="O662" s="7" t="str">
        <f>IF(ISNUMBER(N662),_xll.BDP($C662, "OPT_UNDL_TICKER"),"")</f>
        <v/>
      </c>
      <c r="P662" s="8" t="str">
        <f>IF(ISNUMBER(N662),_xll.BDP($C662, "OPT_UNDL_PX")," ")</f>
        <v xml:space="preserve"> </v>
      </c>
      <c r="Q662" s="7" t="str">
        <f>IF(ISNUMBER(N662),+G662*_xll.BDP($C662, "PX_POS_MULT_FACTOR")*P662/K662," ")</f>
        <v xml:space="preserve"> </v>
      </c>
      <c r="R662" s="8" t="str">
        <f>IF(OR($A662="TUA",$A662="TYA"),"",IF(ISNUMBER(_xll.BDP($C662,"DUR_ADJ_OAS_MID")),_xll.BDP($C662,"DUR_ADJ_OAS_MID"),IF(ISNUMBER(_xll.BDP($E662&amp;" ISIN","DUR_ADJ_OAS_MID")),_xll.BDP($E662&amp;" ISIN","DUR_ADJ_OAS_MID")," ")))</f>
        <v xml:space="preserve"> </v>
      </c>
      <c r="S662" s="7" t="str">
        <f t="shared" si="10"/>
        <v xml:space="preserve"> </v>
      </c>
      <c r="AB662" s="8" t="s">
        <v>1938</v>
      </c>
    </row>
    <row r="663" spans="1:28" x14ac:dyDescent="0.25">
      <c r="A663" t="s">
        <v>1937</v>
      </c>
      <c r="B663" t="s">
        <v>1054</v>
      </c>
      <c r="C663" t="s">
        <v>2594</v>
      </c>
      <c r="D663" t="s">
        <v>1056</v>
      </c>
      <c r="E663" t="s">
        <v>1057</v>
      </c>
      <c r="F663" t="s">
        <v>1058</v>
      </c>
      <c r="G663" s="1">
        <v>47.481027441189113</v>
      </c>
      <c r="H663" s="1">
        <v>411.49</v>
      </c>
      <c r="I663" s="2">
        <v>19537.967981774909</v>
      </c>
      <c r="J663" s="3">
        <v>4.0250849734108293E-3</v>
      </c>
      <c r="K663" s="4">
        <v>4854051.0599999996</v>
      </c>
      <c r="L663" s="5">
        <v>225001</v>
      </c>
      <c r="M663" s="6">
        <v>21.573464380000001</v>
      </c>
      <c r="N663" s="7" t="str">
        <f>IF(ISNUMBER(_xll.BDP($C663, "DELTA_MID")),_xll.BDP($C663, "DELTA_MID")," ")</f>
        <v xml:space="preserve"> </v>
      </c>
      <c r="O663" s="7" t="str">
        <f>IF(ISNUMBER(N663),_xll.BDP($C663, "OPT_UNDL_TICKER"),"")</f>
        <v/>
      </c>
      <c r="P663" s="8" t="str">
        <f>IF(ISNUMBER(N663),_xll.BDP($C663, "OPT_UNDL_PX")," ")</f>
        <v xml:space="preserve"> </v>
      </c>
      <c r="Q663" s="7" t="str">
        <f>IF(ISNUMBER(N663),+G663*_xll.BDP($C663, "PX_POS_MULT_FACTOR")*P663/K663," ")</f>
        <v xml:space="preserve"> </v>
      </c>
      <c r="R663" s="8" t="str">
        <f>IF(OR($A663="TUA",$A663="TYA"),"",IF(ISNUMBER(_xll.BDP($C663,"DUR_ADJ_OAS_MID")),_xll.BDP($C663,"DUR_ADJ_OAS_MID"),IF(ISNUMBER(_xll.BDP($E663&amp;" ISIN","DUR_ADJ_OAS_MID")),_xll.BDP($E663&amp;" ISIN","DUR_ADJ_OAS_MID")," ")))</f>
        <v xml:space="preserve"> </v>
      </c>
      <c r="S663" s="7" t="str">
        <f t="shared" si="10"/>
        <v xml:space="preserve"> </v>
      </c>
      <c r="AB663" s="8" t="s">
        <v>1938</v>
      </c>
    </row>
    <row r="664" spans="1:28" x14ac:dyDescent="0.25">
      <c r="A664" t="s">
        <v>1937</v>
      </c>
      <c r="B664" t="s">
        <v>2595</v>
      </c>
      <c r="C664" t="s">
        <v>2596</v>
      </c>
      <c r="D664" t="s">
        <v>2597</v>
      </c>
      <c r="E664" t="s">
        <v>2598</v>
      </c>
      <c r="F664" t="s">
        <v>2599</v>
      </c>
      <c r="G664" s="1">
        <v>200.62986987011439</v>
      </c>
      <c r="H664" s="1">
        <v>163.95</v>
      </c>
      <c r="I664" s="2">
        <v>32893.267165205252</v>
      </c>
      <c r="J664" s="3">
        <v>6.7764567695349411E-3</v>
      </c>
      <c r="K664" s="4">
        <v>4854051.0599999996</v>
      </c>
      <c r="L664" s="5">
        <v>225001</v>
      </c>
      <c r="M664" s="6">
        <v>21.573464380000001</v>
      </c>
      <c r="N664" s="7" t="str">
        <f>IF(ISNUMBER(_xll.BDP($C664, "DELTA_MID")),_xll.BDP($C664, "DELTA_MID")," ")</f>
        <v xml:space="preserve"> </v>
      </c>
      <c r="O664" s="7" t="str">
        <f>IF(ISNUMBER(N664),_xll.BDP($C664, "OPT_UNDL_TICKER"),"")</f>
        <v/>
      </c>
      <c r="P664" s="8" t="str">
        <f>IF(ISNUMBER(N664),_xll.BDP($C664, "OPT_UNDL_PX")," ")</f>
        <v xml:space="preserve"> </v>
      </c>
      <c r="Q664" s="7" t="str">
        <f>IF(ISNUMBER(N664),+G664*_xll.BDP($C664, "PX_POS_MULT_FACTOR")*P664/K664," ")</f>
        <v xml:space="preserve"> </v>
      </c>
      <c r="R664" s="8" t="str">
        <f>IF(OR($A664="TUA",$A664="TYA"),"",IF(ISNUMBER(_xll.BDP($C664,"DUR_ADJ_OAS_MID")),_xll.BDP($C664,"DUR_ADJ_OAS_MID"),IF(ISNUMBER(_xll.BDP($E664&amp;" ISIN","DUR_ADJ_OAS_MID")),_xll.BDP($E664&amp;" ISIN","DUR_ADJ_OAS_MID")," ")))</f>
        <v xml:space="preserve"> </v>
      </c>
      <c r="S664" s="7" t="str">
        <f t="shared" si="10"/>
        <v xml:space="preserve"> </v>
      </c>
      <c r="AB664" s="8" t="s">
        <v>1938</v>
      </c>
    </row>
    <row r="665" spans="1:28" x14ac:dyDescent="0.25">
      <c r="A665" t="s">
        <v>1937</v>
      </c>
      <c r="B665" t="s">
        <v>2600</v>
      </c>
      <c r="C665" t="s">
        <v>2601</v>
      </c>
      <c r="D665" t="s">
        <v>2602</v>
      </c>
      <c r="E665" t="s">
        <v>2603</v>
      </c>
      <c r="F665" t="s">
        <v>2604</v>
      </c>
      <c r="G665" s="1">
        <v>37.207810906765793</v>
      </c>
      <c r="H665" s="1">
        <v>71.2</v>
      </c>
      <c r="I665" s="2">
        <v>2649.196136561724</v>
      </c>
      <c r="J665" s="3">
        <v>5.4577014205568015E-4</v>
      </c>
      <c r="K665" s="4">
        <v>4854051.0599999996</v>
      </c>
      <c r="L665" s="5">
        <v>225001</v>
      </c>
      <c r="M665" s="6">
        <v>21.573464380000001</v>
      </c>
      <c r="N665" s="7" t="str">
        <f>IF(ISNUMBER(_xll.BDP($C665, "DELTA_MID")),_xll.BDP($C665, "DELTA_MID")," ")</f>
        <v xml:space="preserve"> </v>
      </c>
      <c r="O665" s="7" t="str">
        <f>IF(ISNUMBER(N665),_xll.BDP($C665, "OPT_UNDL_TICKER"),"")</f>
        <v/>
      </c>
      <c r="P665" s="8" t="str">
        <f>IF(ISNUMBER(N665),_xll.BDP($C665, "OPT_UNDL_PX")," ")</f>
        <v xml:space="preserve"> </v>
      </c>
      <c r="Q665" s="7" t="str">
        <f>IF(ISNUMBER(N665),+G665*_xll.BDP($C665, "PX_POS_MULT_FACTOR")*P665/K665," ")</f>
        <v xml:space="preserve"> </v>
      </c>
      <c r="R665" s="8" t="str">
        <f>IF(OR($A665="TUA",$A665="TYA"),"",IF(ISNUMBER(_xll.BDP($C665,"DUR_ADJ_OAS_MID")),_xll.BDP($C665,"DUR_ADJ_OAS_MID"),IF(ISNUMBER(_xll.BDP($E665&amp;" ISIN","DUR_ADJ_OAS_MID")),_xll.BDP($E665&amp;" ISIN","DUR_ADJ_OAS_MID")," ")))</f>
        <v xml:space="preserve"> </v>
      </c>
      <c r="S665" s="7" t="str">
        <f t="shared" si="10"/>
        <v xml:space="preserve"> </v>
      </c>
      <c r="AB665" s="8" t="s">
        <v>1938</v>
      </c>
    </row>
    <row r="666" spans="1:28" x14ac:dyDescent="0.25">
      <c r="A666" t="s">
        <v>1937</v>
      </c>
      <c r="B666" t="s">
        <v>2605</v>
      </c>
      <c r="C666" t="s">
        <v>2606</v>
      </c>
      <c r="D666" t="s">
        <v>2607</v>
      </c>
      <c r="E666" t="s">
        <v>2608</v>
      </c>
      <c r="F666" t="s">
        <v>2609</v>
      </c>
      <c r="G666" s="1">
        <v>351.20569839819859</v>
      </c>
      <c r="H666" s="1">
        <v>58.21</v>
      </c>
      <c r="I666" s="2">
        <v>20443.683703759139</v>
      </c>
      <c r="J666" s="3">
        <v>4.2116746303363243E-3</v>
      </c>
      <c r="K666" s="4">
        <v>4854051.0599999996</v>
      </c>
      <c r="L666" s="5">
        <v>225001</v>
      </c>
      <c r="M666" s="6">
        <v>21.573464380000001</v>
      </c>
      <c r="N666" s="7" t="str">
        <f>IF(ISNUMBER(_xll.BDP($C666, "DELTA_MID")),_xll.BDP($C666, "DELTA_MID")," ")</f>
        <v xml:space="preserve"> </v>
      </c>
      <c r="O666" s="7" t="str">
        <f>IF(ISNUMBER(N666),_xll.BDP($C666, "OPT_UNDL_TICKER"),"")</f>
        <v/>
      </c>
      <c r="P666" s="8" t="str">
        <f>IF(ISNUMBER(N666),_xll.BDP($C666, "OPT_UNDL_PX")," ")</f>
        <v xml:space="preserve"> </v>
      </c>
      <c r="Q666" s="7" t="str">
        <f>IF(ISNUMBER(N666),+G666*_xll.BDP($C666, "PX_POS_MULT_FACTOR")*P666/K666," ")</f>
        <v xml:space="preserve"> </v>
      </c>
      <c r="R666" s="8" t="str">
        <f>IF(OR($A666="TUA",$A666="TYA"),"",IF(ISNUMBER(_xll.BDP($C666,"DUR_ADJ_OAS_MID")),_xll.BDP($C666,"DUR_ADJ_OAS_MID"),IF(ISNUMBER(_xll.BDP($E666&amp;" ISIN","DUR_ADJ_OAS_MID")),_xll.BDP($E666&amp;" ISIN","DUR_ADJ_OAS_MID")," ")))</f>
        <v xml:space="preserve"> </v>
      </c>
      <c r="S666" s="7" t="str">
        <f t="shared" si="10"/>
        <v xml:space="preserve"> </v>
      </c>
      <c r="AB666" s="8" t="s">
        <v>1938</v>
      </c>
    </row>
    <row r="667" spans="1:28" x14ac:dyDescent="0.25">
      <c r="A667" t="s">
        <v>1937</v>
      </c>
      <c r="B667" t="s">
        <v>2610</v>
      </c>
      <c r="C667" t="s">
        <v>2611</v>
      </c>
      <c r="D667" t="s">
        <v>2612</v>
      </c>
      <c r="E667" t="s">
        <v>2613</v>
      </c>
      <c r="G667" s="1">
        <v>96.973962178806175</v>
      </c>
      <c r="H667" s="1">
        <v>27.258109000000001</v>
      </c>
      <c r="I667" s="2">
        <v>2643.3268312317759</v>
      </c>
      <c r="J667" s="3">
        <v>5.4456098598018793E-4</v>
      </c>
      <c r="K667" s="4">
        <v>4854051.0599999996</v>
      </c>
      <c r="L667" s="5">
        <v>225001</v>
      </c>
      <c r="M667" s="6">
        <v>21.573464380000001</v>
      </c>
      <c r="N667" s="7" t="str">
        <f>IF(ISNUMBER(_xll.BDP($C667, "DELTA_MID")),_xll.BDP($C667, "DELTA_MID")," ")</f>
        <v xml:space="preserve"> </v>
      </c>
      <c r="O667" s="7" t="str">
        <f>IF(ISNUMBER(N667),_xll.BDP($C667, "OPT_UNDL_TICKER"),"")</f>
        <v/>
      </c>
      <c r="P667" s="8" t="str">
        <f>IF(ISNUMBER(N667),_xll.BDP($C667, "OPT_UNDL_PX")," ")</f>
        <v xml:space="preserve"> </v>
      </c>
      <c r="Q667" s="7" t="str">
        <f>IF(ISNUMBER(N667),+G667*_xll.BDP($C667, "PX_POS_MULT_FACTOR")*P667/K667," ")</f>
        <v xml:space="preserve"> </v>
      </c>
      <c r="R667" s="8" t="str">
        <f>IF(OR($A667="TUA",$A667="TYA"),"",IF(ISNUMBER(_xll.BDP($C667,"DUR_ADJ_OAS_MID")),_xll.BDP($C667,"DUR_ADJ_OAS_MID"),IF(ISNUMBER(_xll.BDP($E667&amp;" ISIN","DUR_ADJ_OAS_MID")),_xll.BDP($E667&amp;" ISIN","DUR_ADJ_OAS_MID")," ")))</f>
        <v xml:space="preserve"> </v>
      </c>
      <c r="S667" s="7" t="str">
        <f t="shared" si="10"/>
        <v xml:space="preserve"> </v>
      </c>
      <c r="AB667" s="8" t="s">
        <v>1938</v>
      </c>
    </row>
    <row r="668" spans="1:28" x14ac:dyDescent="0.25">
      <c r="A668" t="s">
        <v>1937</v>
      </c>
      <c r="B668" t="s">
        <v>2614</v>
      </c>
      <c r="C668" t="s">
        <v>2615</v>
      </c>
      <c r="D668" t="s">
        <v>2616</v>
      </c>
      <c r="E668" t="s">
        <v>2617</v>
      </c>
      <c r="G668" s="1">
        <v>54.660574835344491</v>
      </c>
      <c r="H668" s="1">
        <v>32.979202600000001</v>
      </c>
      <c r="I668" s="2">
        <v>1802.6621717272881</v>
      </c>
      <c r="J668" s="3">
        <v>3.7137272547093638E-4</v>
      </c>
      <c r="K668" s="4">
        <v>4854051.0599999996</v>
      </c>
      <c r="L668" s="5">
        <v>225001</v>
      </c>
      <c r="M668" s="6">
        <v>21.573464380000001</v>
      </c>
      <c r="N668" s="7" t="str">
        <f>IF(ISNUMBER(_xll.BDP($C668, "DELTA_MID")),_xll.BDP($C668, "DELTA_MID")," ")</f>
        <v xml:space="preserve"> </v>
      </c>
      <c r="O668" s="7" t="str">
        <f>IF(ISNUMBER(N668),_xll.BDP($C668, "OPT_UNDL_TICKER"),"")</f>
        <v/>
      </c>
      <c r="P668" s="8" t="str">
        <f>IF(ISNUMBER(N668),_xll.BDP($C668, "OPT_UNDL_PX")," ")</f>
        <v xml:space="preserve"> </v>
      </c>
      <c r="Q668" s="7" t="str">
        <f>IF(ISNUMBER(N668),+G668*_xll.BDP($C668, "PX_POS_MULT_FACTOR")*P668/K668," ")</f>
        <v xml:space="preserve"> </v>
      </c>
      <c r="R668" s="8" t="str">
        <f>IF(OR($A668="TUA",$A668="TYA"),"",IF(ISNUMBER(_xll.BDP($C668,"DUR_ADJ_OAS_MID")),_xll.BDP($C668,"DUR_ADJ_OAS_MID"),IF(ISNUMBER(_xll.BDP($E668&amp;" ISIN","DUR_ADJ_OAS_MID")),_xll.BDP($E668&amp;" ISIN","DUR_ADJ_OAS_MID")," ")))</f>
        <v xml:space="preserve"> </v>
      </c>
      <c r="S668" s="7" t="str">
        <f t="shared" si="10"/>
        <v xml:space="preserve"> </v>
      </c>
      <c r="AB668" s="8" t="s">
        <v>1938</v>
      </c>
    </row>
    <row r="669" spans="1:28" x14ac:dyDescent="0.25">
      <c r="A669" t="s">
        <v>1937</v>
      </c>
      <c r="B669" t="s">
        <v>2618</v>
      </c>
      <c r="C669" t="s">
        <v>2619</v>
      </c>
      <c r="D669" t="s">
        <v>2620</v>
      </c>
      <c r="E669" t="s">
        <v>2621</v>
      </c>
      <c r="F669" t="s">
        <v>2622</v>
      </c>
      <c r="G669" s="1">
        <v>37.658997533207398</v>
      </c>
      <c r="H669" s="1">
        <v>129.72999999999999</v>
      </c>
      <c r="I669" s="2">
        <v>4885.5017499829964</v>
      </c>
      <c r="J669" s="3">
        <v>1.006479266409488E-3</v>
      </c>
      <c r="K669" s="4">
        <v>4854051.0599999996</v>
      </c>
      <c r="L669" s="5">
        <v>225001</v>
      </c>
      <c r="M669" s="6">
        <v>21.573464380000001</v>
      </c>
      <c r="N669" s="7" t="str">
        <f>IF(ISNUMBER(_xll.BDP($C669, "DELTA_MID")),_xll.BDP($C669, "DELTA_MID")," ")</f>
        <v xml:space="preserve"> </v>
      </c>
      <c r="O669" s="7" t="str">
        <f>IF(ISNUMBER(N669),_xll.BDP($C669, "OPT_UNDL_TICKER"),"")</f>
        <v/>
      </c>
      <c r="P669" s="8" t="str">
        <f>IF(ISNUMBER(N669),_xll.BDP($C669, "OPT_UNDL_PX")," ")</f>
        <v xml:space="preserve"> </v>
      </c>
      <c r="Q669" s="7" t="str">
        <f>IF(ISNUMBER(N669),+G669*_xll.BDP($C669, "PX_POS_MULT_FACTOR")*P669/K669," ")</f>
        <v xml:space="preserve"> </v>
      </c>
      <c r="R669" s="8" t="str">
        <f>IF(OR($A669="TUA",$A669="TYA"),"",IF(ISNUMBER(_xll.BDP($C669,"DUR_ADJ_OAS_MID")),_xll.BDP($C669,"DUR_ADJ_OAS_MID"),IF(ISNUMBER(_xll.BDP($E669&amp;" ISIN","DUR_ADJ_OAS_MID")),_xll.BDP($E669&amp;" ISIN","DUR_ADJ_OAS_MID")," ")))</f>
        <v xml:space="preserve"> </v>
      </c>
      <c r="S669" s="7" t="str">
        <f t="shared" si="10"/>
        <v xml:space="preserve"> </v>
      </c>
      <c r="AB669" s="8" t="s">
        <v>1938</v>
      </c>
    </row>
    <row r="670" spans="1:28" x14ac:dyDescent="0.25">
      <c r="A670" t="s">
        <v>1937</v>
      </c>
      <c r="B670" t="s">
        <v>485</v>
      </c>
      <c r="C670" t="s">
        <v>2623</v>
      </c>
      <c r="D670" t="s">
        <v>487</v>
      </c>
      <c r="E670" t="s">
        <v>488</v>
      </c>
      <c r="F670" t="s">
        <v>489</v>
      </c>
      <c r="G670" s="1">
        <v>2069.3544490603181</v>
      </c>
      <c r="H670" s="1">
        <v>18.93</v>
      </c>
      <c r="I670" s="2">
        <v>39172.879720711811</v>
      </c>
      <c r="J670" s="3">
        <v>8.0701416685781246E-3</v>
      </c>
      <c r="K670" s="4">
        <v>4854051.0599999996</v>
      </c>
      <c r="L670" s="5">
        <v>225001</v>
      </c>
      <c r="M670" s="6">
        <v>21.573464380000001</v>
      </c>
      <c r="N670" s="7" t="str">
        <f>IF(ISNUMBER(_xll.BDP($C670, "DELTA_MID")),_xll.BDP($C670, "DELTA_MID")," ")</f>
        <v xml:space="preserve"> </v>
      </c>
      <c r="O670" s="7" t="str">
        <f>IF(ISNUMBER(N670),_xll.BDP($C670, "OPT_UNDL_TICKER"),"")</f>
        <v/>
      </c>
      <c r="P670" s="8" t="str">
        <f>IF(ISNUMBER(N670),_xll.BDP($C670, "OPT_UNDL_PX")," ")</f>
        <v xml:space="preserve"> </v>
      </c>
      <c r="Q670" s="7" t="str">
        <f>IF(ISNUMBER(N670),+G670*_xll.BDP($C670, "PX_POS_MULT_FACTOR")*P670/K670," ")</f>
        <v xml:space="preserve"> </v>
      </c>
      <c r="R670" s="8" t="str">
        <f>IF(OR($A670="TUA",$A670="TYA"),"",IF(ISNUMBER(_xll.BDP($C670,"DUR_ADJ_OAS_MID")),_xll.BDP($C670,"DUR_ADJ_OAS_MID"),IF(ISNUMBER(_xll.BDP($E670&amp;" ISIN","DUR_ADJ_OAS_MID")),_xll.BDP($E670&amp;" ISIN","DUR_ADJ_OAS_MID")," ")))</f>
        <v xml:space="preserve"> </v>
      </c>
      <c r="S670" s="7" t="str">
        <f t="shared" si="10"/>
        <v xml:space="preserve"> </v>
      </c>
      <c r="AB670" s="8" t="s">
        <v>1938</v>
      </c>
    </row>
    <row r="671" spans="1:28" x14ac:dyDescent="0.25">
      <c r="A671" t="s">
        <v>1937</v>
      </c>
      <c r="B671" t="s">
        <v>1059</v>
      </c>
      <c r="C671" t="s">
        <v>2624</v>
      </c>
      <c r="D671" t="s">
        <v>1061</v>
      </c>
      <c r="E671" t="s">
        <v>1062</v>
      </c>
      <c r="F671" t="s">
        <v>1063</v>
      </c>
      <c r="G671" s="1">
        <v>108.03198746421251</v>
      </c>
      <c r="H671" s="1">
        <v>585.38</v>
      </c>
      <c r="I671" s="2">
        <v>63239.764821800709</v>
      </c>
      <c r="J671" s="3">
        <v>1.302824466411787E-2</v>
      </c>
      <c r="K671" s="4">
        <v>4854051.0599999996</v>
      </c>
      <c r="L671" s="5">
        <v>225001</v>
      </c>
      <c r="M671" s="6">
        <v>21.573464380000001</v>
      </c>
      <c r="N671" s="7" t="str">
        <f>IF(ISNUMBER(_xll.BDP($C671, "DELTA_MID")),_xll.BDP($C671, "DELTA_MID")," ")</f>
        <v xml:space="preserve"> </v>
      </c>
      <c r="O671" s="7" t="str">
        <f>IF(ISNUMBER(N671),_xll.BDP($C671, "OPT_UNDL_TICKER"),"")</f>
        <v/>
      </c>
      <c r="P671" s="8" t="str">
        <f>IF(ISNUMBER(N671),_xll.BDP($C671, "OPT_UNDL_PX")," ")</f>
        <v xml:space="preserve"> </v>
      </c>
      <c r="Q671" s="7" t="str">
        <f>IF(ISNUMBER(N671),+G671*_xll.BDP($C671, "PX_POS_MULT_FACTOR")*P671/K671," ")</f>
        <v xml:space="preserve"> </v>
      </c>
      <c r="R671" s="8" t="str">
        <f>IF(OR($A671="TUA",$A671="TYA"),"",IF(ISNUMBER(_xll.BDP($C671,"DUR_ADJ_OAS_MID")),_xll.BDP($C671,"DUR_ADJ_OAS_MID"),IF(ISNUMBER(_xll.BDP($E671&amp;" ISIN","DUR_ADJ_OAS_MID")),_xll.BDP($E671&amp;" ISIN","DUR_ADJ_OAS_MID")," ")))</f>
        <v xml:space="preserve"> </v>
      </c>
      <c r="S671" s="7" t="str">
        <f t="shared" si="10"/>
        <v xml:space="preserve"> </v>
      </c>
      <c r="AB671" s="8" t="s">
        <v>1938</v>
      </c>
    </row>
    <row r="672" spans="1:28" x14ac:dyDescent="0.25">
      <c r="A672" t="s">
        <v>1937</v>
      </c>
      <c r="B672" t="s">
        <v>2625</v>
      </c>
      <c r="C672" t="s">
        <v>2626</v>
      </c>
      <c r="D672" t="s">
        <v>2627</v>
      </c>
      <c r="E672" t="s">
        <v>2628</v>
      </c>
      <c r="G672" s="1">
        <v>267.07587584469343</v>
      </c>
      <c r="H672" s="1">
        <v>28.771296799999998</v>
      </c>
      <c r="I672" s="2">
        <v>7684.119292047626</v>
      </c>
      <c r="J672" s="3">
        <v>1.5830322337086469E-3</v>
      </c>
      <c r="K672" s="4">
        <v>4854051.0599999996</v>
      </c>
      <c r="L672" s="5">
        <v>225001</v>
      </c>
      <c r="M672" s="6">
        <v>21.573464380000001</v>
      </c>
      <c r="N672" s="7" t="str">
        <f>IF(ISNUMBER(_xll.BDP($C672, "DELTA_MID")),_xll.BDP($C672, "DELTA_MID")," ")</f>
        <v xml:space="preserve"> </v>
      </c>
      <c r="O672" s="7" t="str">
        <f>IF(ISNUMBER(N672),_xll.BDP($C672, "OPT_UNDL_TICKER"),"")</f>
        <v/>
      </c>
      <c r="P672" s="8" t="str">
        <f>IF(ISNUMBER(N672),_xll.BDP($C672, "OPT_UNDL_PX")," ")</f>
        <v xml:space="preserve"> </v>
      </c>
      <c r="Q672" s="7" t="str">
        <f>IF(ISNUMBER(N672),+G672*_xll.BDP($C672, "PX_POS_MULT_FACTOR")*P672/K672," ")</f>
        <v xml:space="preserve"> </v>
      </c>
      <c r="R672" s="8" t="str">
        <f>IF(OR($A672="TUA",$A672="TYA"),"",IF(ISNUMBER(_xll.BDP($C672,"DUR_ADJ_OAS_MID")),_xll.BDP($C672,"DUR_ADJ_OAS_MID"),IF(ISNUMBER(_xll.BDP($E672&amp;" ISIN","DUR_ADJ_OAS_MID")),_xll.BDP($E672&amp;" ISIN","DUR_ADJ_OAS_MID")," ")))</f>
        <v xml:space="preserve"> </v>
      </c>
      <c r="S672" s="7" t="str">
        <f t="shared" si="10"/>
        <v xml:space="preserve"> </v>
      </c>
      <c r="AB672" s="8" t="s">
        <v>1938</v>
      </c>
    </row>
    <row r="673" spans="1:28" x14ac:dyDescent="0.25">
      <c r="A673" t="s">
        <v>1937</v>
      </c>
      <c r="B673" t="s">
        <v>2629</v>
      </c>
      <c r="C673" t="s">
        <v>2630</v>
      </c>
      <c r="D673" t="s">
        <v>2631</v>
      </c>
      <c r="E673" t="s">
        <v>2632</v>
      </c>
      <c r="F673" t="s">
        <v>2633</v>
      </c>
      <c r="G673" s="1">
        <v>1180.536781080878</v>
      </c>
      <c r="H673" s="1">
        <v>23.94</v>
      </c>
      <c r="I673" s="2">
        <v>28262.050539076208</v>
      </c>
      <c r="J673" s="3">
        <v>5.8223636689714196E-3</v>
      </c>
      <c r="K673" s="4">
        <v>4854051.0599999996</v>
      </c>
      <c r="L673" s="5">
        <v>225001</v>
      </c>
      <c r="M673" s="6">
        <v>21.573464380000001</v>
      </c>
      <c r="N673" s="7" t="str">
        <f>IF(ISNUMBER(_xll.BDP($C673, "DELTA_MID")),_xll.BDP($C673, "DELTA_MID")," ")</f>
        <v xml:space="preserve"> </v>
      </c>
      <c r="O673" s="7" t="str">
        <f>IF(ISNUMBER(N673),_xll.BDP($C673, "OPT_UNDL_TICKER"),"")</f>
        <v/>
      </c>
      <c r="P673" s="8" t="str">
        <f>IF(ISNUMBER(N673),_xll.BDP($C673, "OPT_UNDL_PX")," ")</f>
        <v xml:space="preserve"> </v>
      </c>
      <c r="Q673" s="7" t="str">
        <f>IF(ISNUMBER(N673),+G673*_xll.BDP($C673, "PX_POS_MULT_FACTOR")*P673/K673," ")</f>
        <v xml:space="preserve"> </v>
      </c>
      <c r="R673" s="8" t="str">
        <f>IF(OR($A673="TUA",$A673="TYA"),"",IF(ISNUMBER(_xll.BDP($C673,"DUR_ADJ_OAS_MID")),_xll.BDP($C673,"DUR_ADJ_OAS_MID"),IF(ISNUMBER(_xll.BDP($E673&amp;" ISIN","DUR_ADJ_OAS_MID")),_xll.BDP($E673&amp;" ISIN","DUR_ADJ_OAS_MID")," ")))</f>
        <v xml:space="preserve"> </v>
      </c>
      <c r="S673" s="7" t="str">
        <f t="shared" si="10"/>
        <v xml:space="preserve"> </v>
      </c>
      <c r="AB673" s="8" t="s">
        <v>1938</v>
      </c>
    </row>
    <row r="674" spans="1:28" x14ac:dyDescent="0.25">
      <c r="A674" t="s">
        <v>1937</v>
      </c>
      <c r="B674" t="s">
        <v>2634</v>
      </c>
      <c r="C674" t="s">
        <v>2635</v>
      </c>
      <c r="D674" t="s">
        <v>2636</v>
      </c>
      <c r="E674" t="s">
        <v>2637</v>
      </c>
      <c r="G674" s="1">
        <v>34.714487356508783</v>
      </c>
      <c r="H674" s="1">
        <v>102.91728999999999</v>
      </c>
      <c r="I674" s="2">
        <v>3572.7209624711468</v>
      </c>
      <c r="J674" s="3">
        <v>7.3602871463637786E-4</v>
      </c>
      <c r="K674" s="4">
        <v>4854051.0599999996</v>
      </c>
      <c r="L674" s="5">
        <v>225001</v>
      </c>
      <c r="M674" s="6">
        <v>21.573464380000001</v>
      </c>
      <c r="N674" s="7" t="str">
        <f>IF(ISNUMBER(_xll.BDP($C674, "DELTA_MID")),_xll.BDP($C674, "DELTA_MID")," ")</f>
        <v xml:space="preserve"> </v>
      </c>
      <c r="O674" s="7" t="str">
        <f>IF(ISNUMBER(N674),_xll.BDP($C674, "OPT_UNDL_TICKER"),"")</f>
        <v/>
      </c>
      <c r="P674" s="8" t="str">
        <f>IF(ISNUMBER(N674),_xll.BDP($C674, "OPT_UNDL_PX")," ")</f>
        <v xml:space="preserve"> </v>
      </c>
      <c r="Q674" s="7" t="str">
        <f>IF(ISNUMBER(N674),+G674*_xll.BDP($C674, "PX_POS_MULT_FACTOR")*P674/K674," ")</f>
        <v xml:space="preserve"> </v>
      </c>
      <c r="R674" s="8" t="str">
        <f>IF(OR($A674="TUA",$A674="TYA"),"",IF(ISNUMBER(_xll.BDP($C674,"DUR_ADJ_OAS_MID")),_xll.BDP($C674,"DUR_ADJ_OAS_MID"),IF(ISNUMBER(_xll.BDP($E674&amp;" ISIN","DUR_ADJ_OAS_MID")),_xll.BDP($E674&amp;" ISIN","DUR_ADJ_OAS_MID")," ")))</f>
        <v xml:space="preserve"> </v>
      </c>
      <c r="S674" s="7" t="str">
        <f t="shared" si="10"/>
        <v xml:space="preserve"> </v>
      </c>
      <c r="AB674" s="8" t="s">
        <v>1938</v>
      </c>
    </row>
    <row r="675" spans="1:28" x14ac:dyDescent="0.25">
      <c r="A675" t="s">
        <v>1937</v>
      </c>
      <c r="B675" t="s">
        <v>2638</v>
      </c>
      <c r="C675" t="s">
        <v>2639</v>
      </c>
      <c r="D675" t="s">
        <v>2640</v>
      </c>
      <c r="E675" t="s">
        <v>2641</v>
      </c>
      <c r="F675" t="s">
        <v>2642</v>
      </c>
      <c r="G675" s="1">
        <v>76.532566901471398</v>
      </c>
      <c r="H675" s="1">
        <v>143.91</v>
      </c>
      <c r="I675" s="2">
        <v>11013.80170279075</v>
      </c>
      <c r="J675" s="3">
        <v>2.2689917280743952E-3</v>
      </c>
      <c r="K675" s="4">
        <v>4854051.0599999996</v>
      </c>
      <c r="L675" s="5">
        <v>225001</v>
      </c>
      <c r="M675" s="6">
        <v>21.573464380000001</v>
      </c>
      <c r="N675" s="7" t="str">
        <f>IF(ISNUMBER(_xll.BDP($C675, "DELTA_MID")),_xll.BDP($C675, "DELTA_MID")," ")</f>
        <v xml:space="preserve"> </v>
      </c>
      <c r="O675" s="7" t="str">
        <f>IF(ISNUMBER(N675),_xll.BDP($C675, "OPT_UNDL_TICKER"),"")</f>
        <v/>
      </c>
      <c r="P675" s="8" t="str">
        <f>IF(ISNUMBER(N675),_xll.BDP($C675, "OPT_UNDL_PX")," ")</f>
        <v xml:space="preserve"> </v>
      </c>
      <c r="Q675" s="7" t="str">
        <f>IF(ISNUMBER(N675),+G675*_xll.BDP($C675, "PX_POS_MULT_FACTOR")*P675/K675," ")</f>
        <v xml:space="preserve"> </v>
      </c>
      <c r="R675" s="8" t="str">
        <f>IF(OR($A675="TUA",$A675="TYA"),"",IF(ISNUMBER(_xll.BDP($C675,"DUR_ADJ_OAS_MID")),_xll.BDP($C675,"DUR_ADJ_OAS_MID"),IF(ISNUMBER(_xll.BDP($E675&amp;" ISIN","DUR_ADJ_OAS_MID")),_xll.BDP($E675&amp;" ISIN","DUR_ADJ_OAS_MID")," ")))</f>
        <v xml:space="preserve"> </v>
      </c>
      <c r="S675" s="7" t="str">
        <f t="shared" si="10"/>
        <v xml:space="preserve"> </v>
      </c>
      <c r="AB675" s="8" t="s">
        <v>1938</v>
      </c>
    </row>
    <row r="676" spans="1:28" x14ac:dyDescent="0.25">
      <c r="A676" t="s">
        <v>1937</v>
      </c>
      <c r="B676" t="s">
        <v>2643</v>
      </c>
      <c r="C676" t="s">
        <v>2644</v>
      </c>
      <c r="D676" t="s">
        <v>2645</v>
      </c>
      <c r="E676" t="s">
        <v>2646</v>
      </c>
      <c r="F676" t="s">
        <v>2647</v>
      </c>
      <c r="G676" s="1">
        <v>18.85820928987712</v>
      </c>
      <c r="H676" s="1">
        <v>482.74</v>
      </c>
      <c r="I676" s="2">
        <v>9103.6119525952836</v>
      </c>
      <c r="J676" s="3">
        <v>1.8754668708811E-3</v>
      </c>
      <c r="K676" s="4">
        <v>4854051.0599999996</v>
      </c>
      <c r="L676" s="5">
        <v>225001</v>
      </c>
      <c r="M676" s="6">
        <v>21.573464380000001</v>
      </c>
      <c r="N676" s="7" t="str">
        <f>IF(ISNUMBER(_xll.BDP($C676, "DELTA_MID")),_xll.BDP($C676, "DELTA_MID")," ")</f>
        <v xml:space="preserve"> </v>
      </c>
      <c r="O676" s="7" t="str">
        <f>IF(ISNUMBER(N676),_xll.BDP($C676, "OPT_UNDL_TICKER"),"")</f>
        <v/>
      </c>
      <c r="P676" s="8" t="str">
        <f>IF(ISNUMBER(N676),_xll.BDP($C676, "OPT_UNDL_PX")," ")</f>
        <v xml:space="preserve"> </v>
      </c>
      <c r="Q676" s="7" t="str">
        <f>IF(ISNUMBER(N676),+G676*_xll.BDP($C676, "PX_POS_MULT_FACTOR")*P676/K676," ")</f>
        <v xml:space="preserve"> </v>
      </c>
      <c r="R676" s="8" t="str">
        <f>IF(OR($A676="TUA",$A676="TYA"),"",IF(ISNUMBER(_xll.BDP($C676,"DUR_ADJ_OAS_MID")),_xll.BDP($C676,"DUR_ADJ_OAS_MID"),IF(ISNUMBER(_xll.BDP($E676&amp;" ISIN","DUR_ADJ_OAS_MID")),_xll.BDP($E676&amp;" ISIN","DUR_ADJ_OAS_MID")," ")))</f>
        <v xml:space="preserve"> </v>
      </c>
      <c r="S676" s="7" t="str">
        <f t="shared" si="10"/>
        <v xml:space="preserve"> </v>
      </c>
      <c r="AB676" s="8" t="s">
        <v>1938</v>
      </c>
    </row>
    <row r="677" spans="1:28" x14ac:dyDescent="0.25">
      <c r="A677" t="s">
        <v>1937</v>
      </c>
      <c r="B677" t="s">
        <v>2648</v>
      </c>
      <c r="C677" t="s">
        <v>2649</v>
      </c>
      <c r="D677" t="s">
        <v>2650</v>
      </c>
      <c r="E677" t="s">
        <v>2651</v>
      </c>
      <c r="G677" s="1">
        <v>31.645065804010809</v>
      </c>
      <c r="H677" s="1">
        <v>76.83</v>
      </c>
      <c r="I677" s="2">
        <v>2431.2904057221499</v>
      </c>
      <c r="J677" s="3">
        <v>5.0087862193236798E-4</v>
      </c>
      <c r="K677" s="4">
        <v>4854051.0599999996</v>
      </c>
      <c r="L677" s="5">
        <v>225001</v>
      </c>
      <c r="M677" s="6">
        <v>21.573464380000001</v>
      </c>
      <c r="N677" s="7" t="str">
        <f>IF(ISNUMBER(_xll.BDP($C677, "DELTA_MID")),_xll.BDP($C677, "DELTA_MID")," ")</f>
        <v xml:space="preserve"> </v>
      </c>
      <c r="O677" s="7" t="str">
        <f>IF(ISNUMBER(N677),_xll.BDP($C677, "OPT_UNDL_TICKER"),"")</f>
        <v/>
      </c>
      <c r="P677" s="8" t="str">
        <f>IF(ISNUMBER(N677),_xll.BDP($C677, "OPT_UNDL_PX")," ")</f>
        <v xml:space="preserve"> </v>
      </c>
      <c r="Q677" s="7" t="str">
        <f>IF(ISNUMBER(N677),+G677*_xll.BDP($C677, "PX_POS_MULT_FACTOR")*P677/K677," ")</f>
        <v xml:space="preserve"> </v>
      </c>
      <c r="R677" s="8" t="str">
        <f>IF(OR($A677="TUA",$A677="TYA"),"",IF(ISNUMBER(_xll.BDP($C677,"DUR_ADJ_OAS_MID")),_xll.BDP($C677,"DUR_ADJ_OAS_MID"),IF(ISNUMBER(_xll.BDP($E677&amp;" ISIN","DUR_ADJ_OAS_MID")),_xll.BDP($E677&amp;" ISIN","DUR_ADJ_OAS_MID")," ")))</f>
        <v xml:space="preserve"> </v>
      </c>
      <c r="S677" s="7" t="str">
        <f t="shared" si="10"/>
        <v xml:space="preserve"> </v>
      </c>
      <c r="AB677" s="8" t="s">
        <v>1938</v>
      </c>
    </row>
    <row r="678" spans="1:28" x14ac:dyDescent="0.25">
      <c r="A678" t="s">
        <v>1937</v>
      </c>
      <c r="B678" t="s">
        <v>2652</v>
      </c>
      <c r="C678" t="s">
        <v>2653</v>
      </c>
      <c r="D678" t="s">
        <v>2654</v>
      </c>
      <c r="E678" t="s">
        <v>2655</v>
      </c>
      <c r="F678" t="s">
        <v>2656</v>
      </c>
      <c r="G678" s="1">
        <v>1356.544118520691</v>
      </c>
      <c r="H678" s="1">
        <v>34.33</v>
      </c>
      <c r="I678" s="2">
        <v>46570.159588815317</v>
      </c>
      <c r="J678" s="3">
        <v>9.5940811114614277E-3</v>
      </c>
      <c r="K678" s="4">
        <v>4854051.0599999996</v>
      </c>
      <c r="L678" s="5">
        <v>225001</v>
      </c>
      <c r="M678" s="6">
        <v>21.573464380000001</v>
      </c>
      <c r="N678" s="7" t="str">
        <f>IF(ISNUMBER(_xll.BDP($C678, "DELTA_MID")),_xll.BDP($C678, "DELTA_MID")," ")</f>
        <v xml:space="preserve"> </v>
      </c>
      <c r="O678" s="7" t="str">
        <f>IF(ISNUMBER(N678),_xll.BDP($C678, "OPT_UNDL_TICKER"),"")</f>
        <v/>
      </c>
      <c r="P678" s="8" t="str">
        <f>IF(ISNUMBER(N678),_xll.BDP($C678, "OPT_UNDL_PX")," ")</f>
        <v xml:space="preserve"> </v>
      </c>
      <c r="Q678" s="7" t="str">
        <f>IF(ISNUMBER(N678),+G678*_xll.BDP($C678, "PX_POS_MULT_FACTOR")*P678/K678," ")</f>
        <v xml:space="preserve"> </v>
      </c>
      <c r="R678" s="8" t="str">
        <f>IF(OR($A678="TUA",$A678="TYA"),"",IF(ISNUMBER(_xll.BDP($C678,"DUR_ADJ_OAS_MID")),_xll.BDP($C678,"DUR_ADJ_OAS_MID"),IF(ISNUMBER(_xll.BDP($E678&amp;" ISIN","DUR_ADJ_OAS_MID")),_xll.BDP($E678&amp;" ISIN","DUR_ADJ_OAS_MID")," ")))</f>
        <v xml:space="preserve"> </v>
      </c>
      <c r="S678" s="7" t="str">
        <f t="shared" si="10"/>
        <v xml:space="preserve"> </v>
      </c>
      <c r="AB678" s="8" t="s">
        <v>1938</v>
      </c>
    </row>
    <row r="679" spans="1:28" x14ac:dyDescent="0.25">
      <c r="A679" t="s">
        <v>1937</v>
      </c>
      <c r="B679" t="s">
        <v>2657</v>
      </c>
      <c r="C679" t="s">
        <v>2658</v>
      </c>
      <c r="D679" t="s">
        <v>2659</v>
      </c>
      <c r="E679" t="s">
        <v>2660</v>
      </c>
      <c r="F679" t="s">
        <v>2661</v>
      </c>
      <c r="G679" s="1">
        <v>182.26917534480879</v>
      </c>
      <c r="H679" s="1">
        <v>23.86</v>
      </c>
      <c r="I679" s="2">
        <v>4348.942523727138</v>
      </c>
      <c r="J679" s="3">
        <v>8.9594082756252222E-4</v>
      </c>
      <c r="K679" s="4">
        <v>4854051.0599999996</v>
      </c>
      <c r="L679" s="5">
        <v>225001</v>
      </c>
      <c r="M679" s="6">
        <v>21.573464380000001</v>
      </c>
      <c r="N679" s="7" t="str">
        <f>IF(ISNUMBER(_xll.BDP($C679, "DELTA_MID")),_xll.BDP($C679, "DELTA_MID")," ")</f>
        <v xml:space="preserve"> </v>
      </c>
      <c r="O679" s="7" t="str">
        <f>IF(ISNUMBER(N679),_xll.BDP($C679, "OPT_UNDL_TICKER"),"")</f>
        <v/>
      </c>
      <c r="P679" s="8" t="str">
        <f>IF(ISNUMBER(N679),_xll.BDP($C679, "OPT_UNDL_PX")," ")</f>
        <v xml:space="preserve"> </v>
      </c>
      <c r="Q679" s="7" t="str">
        <f>IF(ISNUMBER(N679),+G679*_xll.BDP($C679, "PX_POS_MULT_FACTOR")*P679/K679," ")</f>
        <v xml:space="preserve"> </v>
      </c>
      <c r="R679" s="8" t="str">
        <f>IF(OR($A679="TUA",$A679="TYA"),"",IF(ISNUMBER(_xll.BDP($C679,"DUR_ADJ_OAS_MID")),_xll.BDP($C679,"DUR_ADJ_OAS_MID"),IF(ISNUMBER(_xll.BDP($E679&amp;" ISIN","DUR_ADJ_OAS_MID")),_xll.BDP($E679&amp;" ISIN","DUR_ADJ_OAS_MID")," ")))</f>
        <v xml:space="preserve"> </v>
      </c>
      <c r="S679" s="7" t="str">
        <f t="shared" si="10"/>
        <v xml:space="preserve"> </v>
      </c>
      <c r="AB679" s="8" t="s">
        <v>1938</v>
      </c>
    </row>
    <row r="680" spans="1:28" x14ac:dyDescent="0.25">
      <c r="A680" t="s">
        <v>1937</v>
      </c>
      <c r="B680" t="s">
        <v>2662</v>
      </c>
      <c r="C680" t="s">
        <v>2663</v>
      </c>
      <c r="D680" t="s">
        <v>2664</v>
      </c>
      <c r="E680" t="s">
        <v>2665</v>
      </c>
      <c r="F680" t="s">
        <v>2666</v>
      </c>
      <c r="G680" s="1">
        <v>634.07003166133597</v>
      </c>
      <c r="H680" s="1">
        <v>14.27</v>
      </c>
      <c r="I680" s="2">
        <v>9048.1793518072645</v>
      </c>
      <c r="J680" s="3">
        <v>1.8640470073273731E-3</v>
      </c>
      <c r="K680" s="4">
        <v>4854051.0599999996</v>
      </c>
      <c r="L680" s="5">
        <v>225001</v>
      </c>
      <c r="M680" s="6">
        <v>21.573464380000001</v>
      </c>
      <c r="N680" s="7" t="str">
        <f>IF(ISNUMBER(_xll.BDP($C680, "DELTA_MID")),_xll.BDP($C680, "DELTA_MID")," ")</f>
        <v xml:space="preserve"> </v>
      </c>
      <c r="O680" s="7" t="str">
        <f>IF(ISNUMBER(N680),_xll.BDP($C680, "OPT_UNDL_TICKER"),"")</f>
        <v/>
      </c>
      <c r="P680" s="8" t="str">
        <f>IF(ISNUMBER(N680),_xll.BDP($C680, "OPT_UNDL_PX")," ")</f>
        <v xml:space="preserve"> </v>
      </c>
      <c r="Q680" s="7" t="str">
        <f>IF(ISNUMBER(N680),+G680*_xll.BDP($C680, "PX_POS_MULT_FACTOR")*P680/K680," ")</f>
        <v xml:space="preserve"> </v>
      </c>
      <c r="R680" s="8" t="str">
        <f>IF(OR($A680="TUA",$A680="TYA"),"",IF(ISNUMBER(_xll.BDP($C680,"DUR_ADJ_OAS_MID")),_xll.BDP($C680,"DUR_ADJ_OAS_MID"),IF(ISNUMBER(_xll.BDP($E680&amp;" ISIN","DUR_ADJ_OAS_MID")),_xll.BDP($E680&amp;" ISIN","DUR_ADJ_OAS_MID")," ")))</f>
        <v xml:space="preserve"> </v>
      </c>
      <c r="S680" s="7" t="str">
        <f t="shared" si="10"/>
        <v xml:space="preserve"> </v>
      </c>
      <c r="AB680" s="8" t="s">
        <v>1938</v>
      </c>
    </row>
    <row r="681" spans="1:28" x14ac:dyDescent="0.25">
      <c r="A681" t="s">
        <v>1937</v>
      </c>
      <c r="B681" t="s">
        <v>2667</v>
      </c>
      <c r="C681" t="s">
        <v>2668</v>
      </c>
      <c r="D681" t="s">
        <v>2669</v>
      </c>
      <c r="E681" t="s">
        <v>2670</v>
      </c>
      <c r="F681" t="s">
        <v>2671</v>
      </c>
      <c r="G681" s="1">
        <v>40.508535571221422</v>
      </c>
      <c r="H681" s="1">
        <v>634.42999999999995</v>
      </c>
      <c r="I681" s="2">
        <v>25699.83022245</v>
      </c>
      <c r="J681" s="3">
        <v>5.2945117191350692E-3</v>
      </c>
      <c r="K681" s="4">
        <v>4854051.0599999996</v>
      </c>
      <c r="L681" s="5">
        <v>225001</v>
      </c>
      <c r="M681" s="6">
        <v>21.573464380000001</v>
      </c>
      <c r="N681" s="7" t="str">
        <f>IF(ISNUMBER(_xll.BDP($C681, "DELTA_MID")),_xll.BDP($C681, "DELTA_MID")," ")</f>
        <v xml:space="preserve"> </v>
      </c>
      <c r="O681" s="7" t="str">
        <f>IF(ISNUMBER(N681),_xll.BDP($C681, "OPT_UNDL_TICKER"),"")</f>
        <v/>
      </c>
      <c r="P681" s="8" t="str">
        <f>IF(ISNUMBER(N681),_xll.BDP($C681, "OPT_UNDL_PX")," ")</f>
        <v xml:space="preserve"> </v>
      </c>
      <c r="Q681" s="7" t="str">
        <f>IF(ISNUMBER(N681),+G681*_xll.BDP($C681, "PX_POS_MULT_FACTOR")*P681/K681," ")</f>
        <v xml:space="preserve"> </v>
      </c>
      <c r="R681" s="8" t="str">
        <f>IF(OR($A681="TUA",$A681="TYA"),"",IF(ISNUMBER(_xll.BDP($C681,"DUR_ADJ_OAS_MID")),_xll.BDP($C681,"DUR_ADJ_OAS_MID"),IF(ISNUMBER(_xll.BDP($E681&amp;" ISIN","DUR_ADJ_OAS_MID")),_xll.BDP($E681&amp;" ISIN","DUR_ADJ_OAS_MID")," ")))</f>
        <v xml:space="preserve"> </v>
      </c>
      <c r="S681" s="7" t="str">
        <f t="shared" si="10"/>
        <v xml:space="preserve"> </v>
      </c>
      <c r="AB681" s="8" t="s">
        <v>1938</v>
      </c>
    </row>
    <row r="682" spans="1:28" x14ac:dyDescent="0.25">
      <c r="A682" t="s">
        <v>1937</v>
      </c>
      <c r="B682" t="s">
        <v>2672</v>
      </c>
      <c r="C682" t="s">
        <v>2673</v>
      </c>
      <c r="D682" t="s">
        <v>2674</v>
      </c>
      <c r="E682" t="s">
        <v>2675</v>
      </c>
      <c r="G682" s="1">
        <v>73.656559790101326</v>
      </c>
      <c r="H682" s="1">
        <v>153.08160000000001</v>
      </c>
      <c r="I682" s="2">
        <v>11275.464023164381</v>
      </c>
      <c r="J682" s="3">
        <v>2.3228976959225431E-3</v>
      </c>
      <c r="K682" s="4">
        <v>4854051.0599999996</v>
      </c>
      <c r="L682" s="5">
        <v>225001</v>
      </c>
      <c r="M682" s="6">
        <v>21.573464380000001</v>
      </c>
      <c r="N682" s="7" t="str">
        <f>IF(ISNUMBER(_xll.BDP($C682, "DELTA_MID")),_xll.BDP($C682, "DELTA_MID")," ")</f>
        <v xml:space="preserve"> </v>
      </c>
      <c r="O682" s="7" t="str">
        <f>IF(ISNUMBER(N682),_xll.BDP($C682, "OPT_UNDL_TICKER"),"")</f>
        <v/>
      </c>
      <c r="P682" s="8" t="str">
        <f>IF(ISNUMBER(N682),_xll.BDP($C682, "OPT_UNDL_PX")," ")</f>
        <v xml:space="preserve"> </v>
      </c>
      <c r="Q682" s="7" t="str">
        <f>IF(ISNUMBER(N682),+G682*_xll.BDP($C682, "PX_POS_MULT_FACTOR")*P682/K682," ")</f>
        <v xml:space="preserve"> </v>
      </c>
      <c r="R682" s="8" t="str">
        <f>IF(OR($A682="TUA",$A682="TYA"),"",IF(ISNUMBER(_xll.BDP($C682,"DUR_ADJ_OAS_MID")),_xll.BDP($C682,"DUR_ADJ_OAS_MID"),IF(ISNUMBER(_xll.BDP($E682&amp;" ISIN","DUR_ADJ_OAS_MID")),_xll.BDP($E682&amp;" ISIN","DUR_ADJ_OAS_MID")," ")))</f>
        <v xml:space="preserve"> </v>
      </c>
      <c r="S682" s="7" t="str">
        <f t="shared" si="10"/>
        <v xml:space="preserve"> </v>
      </c>
      <c r="AB682" s="8" t="s">
        <v>1938</v>
      </c>
    </row>
    <row r="683" spans="1:28" x14ac:dyDescent="0.25">
      <c r="A683" t="s">
        <v>1937</v>
      </c>
      <c r="B683" t="s">
        <v>2676</v>
      </c>
      <c r="C683" t="s">
        <v>2677</v>
      </c>
      <c r="D683" t="s">
        <v>2678</v>
      </c>
      <c r="E683" t="s">
        <v>2679</v>
      </c>
      <c r="G683" s="1">
        <v>92.303796916987793</v>
      </c>
      <c r="H683" s="1">
        <v>27.0197301</v>
      </c>
      <c r="I683" s="2">
        <v>2494.0236799022218</v>
      </c>
      <c r="J683" s="3">
        <v>5.1380252269167981E-4</v>
      </c>
      <c r="K683" s="4">
        <v>4854051.0599999996</v>
      </c>
      <c r="L683" s="5">
        <v>225001</v>
      </c>
      <c r="M683" s="6">
        <v>21.573464380000001</v>
      </c>
      <c r="N683" s="7" t="str">
        <f>IF(ISNUMBER(_xll.BDP($C683, "DELTA_MID")),_xll.BDP($C683, "DELTA_MID")," ")</f>
        <v xml:space="preserve"> </v>
      </c>
      <c r="O683" s="7" t="str">
        <f>IF(ISNUMBER(N683),_xll.BDP($C683, "OPT_UNDL_TICKER"),"")</f>
        <v/>
      </c>
      <c r="P683" s="8" t="str">
        <f>IF(ISNUMBER(N683),_xll.BDP($C683, "OPT_UNDL_PX")," ")</f>
        <v xml:space="preserve"> </v>
      </c>
      <c r="Q683" s="7" t="str">
        <f>IF(ISNUMBER(N683),+G683*_xll.BDP($C683, "PX_POS_MULT_FACTOR")*P683/K683," ")</f>
        <v xml:space="preserve"> </v>
      </c>
      <c r="R683" s="8" t="str">
        <f>IF(OR($A683="TUA",$A683="TYA"),"",IF(ISNUMBER(_xll.BDP($C683,"DUR_ADJ_OAS_MID")),_xll.BDP($C683,"DUR_ADJ_OAS_MID"),IF(ISNUMBER(_xll.BDP($E683&amp;" ISIN","DUR_ADJ_OAS_MID")),_xll.BDP($E683&amp;" ISIN","DUR_ADJ_OAS_MID")," ")))</f>
        <v xml:space="preserve"> </v>
      </c>
      <c r="S683" s="7" t="str">
        <f t="shared" si="10"/>
        <v xml:space="preserve"> </v>
      </c>
      <c r="AB683" s="8" t="s">
        <v>1938</v>
      </c>
    </row>
    <row r="684" spans="1:28" x14ac:dyDescent="0.25">
      <c r="A684" t="s">
        <v>1937</v>
      </c>
      <c r="B684" t="s">
        <v>2680</v>
      </c>
      <c r="C684" t="s">
        <v>2681</v>
      </c>
      <c r="D684" t="s">
        <v>2682</v>
      </c>
      <c r="E684" t="s">
        <v>2683</v>
      </c>
      <c r="F684" t="s">
        <v>2684</v>
      </c>
      <c r="G684" s="1">
        <v>20.060029362084052</v>
      </c>
      <c r="H684" s="1">
        <v>177.38</v>
      </c>
      <c r="I684" s="2">
        <v>3558.248008246469</v>
      </c>
      <c r="J684" s="3">
        <v>7.3304709082447708E-4</v>
      </c>
      <c r="K684" s="4">
        <v>4854051.0599999996</v>
      </c>
      <c r="L684" s="5">
        <v>225001</v>
      </c>
      <c r="M684" s="6">
        <v>21.573464380000001</v>
      </c>
      <c r="N684" s="7" t="str">
        <f>IF(ISNUMBER(_xll.BDP($C684, "DELTA_MID")),_xll.BDP($C684, "DELTA_MID")," ")</f>
        <v xml:space="preserve"> </v>
      </c>
      <c r="O684" s="7" t="str">
        <f>IF(ISNUMBER(N684),_xll.BDP($C684, "OPT_UNDL_TICKER"),"")</f>
        <v/>
      </c>
      <c r="P684" s="8" t="str">
        <f>IF(ISNUMBER(N684),_xll.BDP($C684, "OPT_UNDL_PX")," ")</f>
        <v xml:space="preserve"> </v>
      </c>
      <c r="Q684" s="7" t="str">
        <f>IF(ISNUMBER(N684),+G684*_xll.BDP($C684, "PX_POS_MULT_FACTOR")*P684/K684," ")</f>
        <v xml:space="preserve"> </v>
      </c>
      <c r="R684" s="8" t="str">
        <f>IF(OR($A684="TUA",$A684="TYA"),"",IF(ISNUMBER(_xll.BDP($C684,"DUR_ADJ_OAS_MID")),_xll.BDP($C684,"DUR_ADJ_OAS_MID"),IF(ISNUMBER(_xll.BDP($E684&amp;" ISIN","DUR_ADJ_OAS_MID")),_xll.BDP($E684&amp;" ISIN","DUR_ADJ_OAS_MID")," ")))</f>
        <v xml:space="preserve"> </v>
      </c>
      <c r="S684" s="7" t="str">
        <f t="shared" si="10"/>
        <v xml:space="preserve"> </v>
      </c>
      <c r="AB684" s="8" t="s">
        <v>1938</v>
      </c>
    </row>
    <row r="685" spans="1:28" x14ac:dyDescent="0.25">
      <c r="A685" t="s">
        <v>1937</v>
      </c>
      <c r="B685" t="s">
        <v>2685</v>
      </c>
      <c r="C685" t="s">
        <v>2686</v>
      </c>
      <c r="D685" t="s">
        <v>2687</v>
      </c>
      <c r="E685" t="s">
        <v>2688</v>
      </c>
      <c r="G685" s="1">
        <v>143.95232405796179</v>
      </c>
      <c r="H685" s="1">
        <v>36.1092212</v>
      </c>
      <c r="I685" s="2">
        <v>5198.0063116630254</v>
      </c>
      <c r="J685" s="3">
        <v>1.0708594218337339E-3</v>
      </c>
      <c r="K685" s="4">
        <v>4854051.0599999996</v>
      </c>
      <c r="L685" s="5">
        <v>225001</v>
      </c>
      <c r="M685" s="6">
        <v>21.573464380000001</v>
      </c>
      <c r="N685" s="7" t="str">
        <f>IF(ISNUMBER(_xll.BDP($C685, "DELTA_MID")),_xll.BDP($C685, "DELTA_MID")," ")</f>
        <v xml:space="preserve"> </v>
      </c>
      <c r="O685" s="7" t="str">
        <f>IF(ISNUMBER(N685),_xll.BDP($C685, "OPT_UNDL_TICKER"),"")</f>
        <v/>
      </c>
      <c r="P685" s="8" t="str">
        <f>IF(ISNUMBER(N685),_xll.BDP($C685, "OPT_UNDL_PX")," ")</f>
        <v xml:space="preserve"> </v>
      </c>
      <c r="Q685" s="7" t="str">
        <f>IF(ISNUMBER(N685),+G685*_xll.BDP($C685, "PX_POS_MULT_FACTOR")*P685/K685," ")</f>
        <v xml:space="preserve"> </v>
      </c>
      <c r="R685" s="8" t="str">
        <f>IF(OR($A685="TUA",$A685="TYA"),"",IF(ISNUMBER(_xll.BDP($C685,"DUR_ADJ_OAS_MID")),_xll.BDP($C685,"DUR_ADJ_OAS_MID"),IF(ISNUMBER(_xll.BDP($E685&amp;" ISIN","DUR_ADJ_OAS_MID")),_xll.BDP($E685&amp;" ISIN","DUR_ADJ_OAS_MID")," ")))</f>
        <v xml:space="preserve"> </v>
      </c>
      <c r="S685" s="7" t="str">
        <f t="shared" si="10"/>
        <v xml:space="preserve"> </v>
      </c>
      <c r="AB685" s="8" t="s">
        <v>1938</v>
      </c>
    </row>
    <row r="686" spans="1:28" x14ac:dyDescent="0.25">
      <c r="A686" t="s">
        <v>1937</v>
      </c>
      <c r="B686" t="s">
        <v>2689</v>
      </c>
      <c r="C686" t="s">
        <v>2690</v>
      </c>
      <c r="D686" t="s">
        <v>2691</v>
      </c>
      <c r="E686" t="s">
        <v>2692</v>
      </c>
      <c r="F686" t="s">
        <v>2693</v>
      </c>
      <c r="G686" s="1">
        <v>13.68852920048402</v>
      </c>
      <c r="H686" s="1">
        <v>556.15</v>
      </c>
      <c r="I686" s="2">
        <v>7612.8755148491864</v>
      </c>
      <c r="J686" s="3">
        <v>1.5683550545200051E-3</v>
      </c>
      <c r="K686" s="4">
        <v>4854051.0599999996</v>
      </c>
      <c r="L686" s="5">
        <v>225001</v>
      </c>
      <c r="M686" s="6">
        <v>21.573464380000001</v>
      </c>
      <c r="N686" s="7" t="str">
        <f>IF(ISNUMBER(_xll.BDP($C686, "DELTA_MID")),_xll.BDP($C686, "DELTA_MID")," ")</f>
        <v xml:space="preserve"> </v>
      </c>
      <c r="O686" s="7" t="str">
        <f>IF(ISNUMBER(N686),_xll.BDP($C686, "OPT_UNDL_TICKER"),"")</f>
        <v/>
      </c>
      <c r="P686" s="8" t="str">
        <f>IF(ISNUMBER(N686),_xll.BDP($C686, "OPT_UNDL_PX")," ")</f>
        <v xml:space="preserve"> </v>
      </c>
      <c r="Q686" s="7" t="str">
        <f>IF(ISNUMBER(N686),+G686*_xll.BDP($C686, "PX_POS_MULT_FACTOR")*P686/K686," ")</f>
        <v xml:space="preserve"> </v>
      </c>
      <c r="R686" s="8" t="str">
        <f>IF(OR($A686="TUA",$A686="TYA"),"",IF(ISNUMBER(_xll.BDP($C686,"DUR_ADJ_OAS_MID")),_xll.BDP($C686,"DUR_ADJ_OAS_MID"),IF(ISNUMBER(_xll.BDP($E686&amp;" ISIN","DUR_ADJ_OAS_MID")),_xll.BDP($E686&amp;" ISIN","DUR_ADJ_OAS_MID")," ")))</f>
        <v xml:space="preserve"> </v>
      </c>
      <c r="S686" s="7" t="str">
        <f t="shared" si="10"/>
        <v xml:space="preserve"> </v>
      </c>
      <c r="AB686" s="8" t="s">
        <v>1938</v>
      </c>
    </row>
    <row r="687" spans="1:28" x14ac:dyDescent="0.25">
      <c r="A687" t="s">
        <v>1937</v>
      </c>
      <c r="B687" t="s">
        <v>1083</v>
      </c>
      <c r="C687" t="s">
        <v>2694</v>
      </c>
      <c r="D687" t="s">
        <v>1085</v>
      </c>
      <c r="E687" t="s">
        <v>1086</v>
      </c>
      <c r="F687" t="s">
        <v>1087</v>
      </c>
      <c r="G687" s="1">
        <v>386.51781982554701</v>
      </c>
      <c r="H687" s="1">
        <v>42.03</v>
      </c>
      <c r="I687" s="2">
        <v>16245.34396726774</v>
      </c>
      <c r="J687" s="3">
        <v>3.346760008591204E-3</v>
      </c>
      <c r="K687" s="4">
        <v>4854051.0599999996</v>
      </c>
      <c r="L687" s="5">
        <v>225001</v>
      </c>
      <c r="M687" s="6">
        <v>21.573464380000001</v>
      </c>
      <c r="N687" s="7" t="str">
        <f>IF(ISNUMBER(_xll.BDP($C687, "DELTA_MID")),_xll.BDP($C687, "DELTA_MID")," ")</f>
        <v xml:space="preserve"> </v>
      </c>
      <c r="O687" s="7" t="str">
        <f>IF(ISNUMBER(N687),_xll.BDP($C687, "OPT_UNDL_TICKER"),"")</f>
        <v/>
      </c>
      <c r="P687" s="8" t="str">
        <f>IF(ISNUMBER(N687),_xll.BDP($C687, "OPT_UNDL_PX")," ")</f>
        <v xml:space="preserve"> </v>
      </c>
      <c r="Q687" s="7" t="str">
        <f>IF(ISNUMBER(N687),+G687*_xll.BDP($C687, "PX_POS_MULT_FACTOR")*P687/K687," ")</f>
        <v xml:space="preserve"> </v>
      </c>
      <c r="R687" s="8" t="str">
        <f>IF(OR($A687="TUA",$A687="TYA"),"",IF(ISNUMBER(_xll.BDP($C687,"DUR_ADJ_OAS_MID")),_xll.BDP($C687,"DUR_ADJ_OAS_MID"),IF(ISNUMBER(_xll.BDP($E687&amp;" ISIN","DUR_ADJ_OAS_MID")),_xll.BDP($E687&amp;" ISIN","DUR_ADJ_OAS_MID")," ")))</f>
        <v xml:space="preserve"> </v>
      </c>
      <c r="S687" s="7" t="str">
        <f t="shared" si="10"/>
        <v xml:space="preserve"> </v>
      </c>
      <c r="AB687" s="8" t="s">
        <v>1938</v>
      </c>
    </row>
    <row r="688" spans="1:28" x14ac:dyDescent="0.25">
      <c r="A688" t="s">
        <v>1937</v>
      </c>
      <c r="B688" t="s">
        <v>2695</v>
      </c>
      <c r="C688" t="s">
        <v>2696</v>
      </c>
      <c r="D688" t="s">
        <v>2697</v>
      </c>
      <c r="E688" t="s">
        <v>2698</v>
      </c>
      <c r="F688" t="s">
        <v>2699</v>
      </c>
      <c r="G688" s="1">
        <v>31.13711513901433</v>
      </c>
      <c r="H688" s="1">
        <v>464.08</v>
      </c>
      <c r="I688" s="2">
        <v>14450.112393713771</v>
      </c>
      <c r="J688" s="3">
        <v>2.976918086583492E-3</v>
      </c>
      <c r="K688" s="4">
        <v>4854051.0599999996</v>
      </c>
      <c r="L688" s="5">
        <v>225001</v>
      </c>
      <c r="M688" s="6">
        <v>21.573464380000001</v>
      </c>
      <c r="N688" s="7" t="str">
        <f>IF(ISNUMBER(_xll.BDP($C688, "DELTA_MID")),_xll.BDP($C688, "DELTA_MID")," ")</f>
        <v xml:space="preserve"> </v>
      </c>
      <c r="O688" s="7" t="str">
        <f>IF(ISNUMBER(N688),_xll.BDP($C688, "OPT_UNDL_TICKER"),"")</f>
        <v/>
      </c>
      <c r="P688" s="8" t="str">
        <f>IF(ISNUMBER(N688),_xll.BDP($C688, "OPT_UNDL_PX")," ")</f>
        <v xml:space="preserve"> </v>
      </c>
      <c r="Q688" s="7" t="str">
        <f>IF(ISNUMBER(N688),+G688*_xll.BDP($C688, "PX_POS_MULT_FACTOR")*P688/K688," ")</f>
        <v xml:space="preserve"> </v>
      </c>
      <c r="R688" s="8" t="str">
        <f>IF(OR($A688="TUA",$A688="TYA"),"",IF(ISNUMBER(_xll.BDP($C688,"DUR_ADJ_OAS_MID")),_xll.BDP($C688,"DUR_ADJ_OAS_MID"),IF(ISNUMBER(_xll.BDP($E688&amp;" ISIN","DUR_ADJ_OAS_MID")),_xll.BDP($E688&amp;" ISIN","DUR_ADJ_OAS_MID")," ")))</f>
        <v xml:space="preserve"> </v>
      </c>
      <c r="S688" s="7" t="str">
        <f t="shared" si="10"/>
        <v xml:space="preserve"> </v>
      </c>
      <c r="AB688" s="8" t="s">
        <v>1938</v>
      </c>
    </row>
    <row r="689" spans="1:28" x14ac:dyDescent="0.25">
      <c r="A689" t="s">
        <v>1937</v>
      </c>
      <c r="B689" t="s">
        <v>1098</v>
      </c>
      <c r="C689" t="s">
        <v>2700</v>
      </c>
      <c r="D689" t="s">
        <v>1100</v>
      </c>
      <c r="E689" t="s">
        <v>1101</v>
      </c>
      <c r="F689" t="s">
        <v>1102</v>
      </c>
      <c r="G689" s="1">
        <v>20.149774475860148</v>
      </c>
      <c r="H689" s="1">
        <v>174.32</v>
      </c>
      <c r="I689" s="2">
        <v>3512.5086866319421</v>
      </c>
      <c r="J689" s="3">
        <v>7.2362417354380733E-4</v>
      </c>
      <c r="K689" s="4">
        <v>4854051.0599999996</v>
      </c>
      <c r="L689" s="5">
        <v>225001</v>
      </c>
      <c r="M689" s="6">
        <v>21.573464380000001</v>
      </c>
      <c r="N689" s="7" t="str">
        <f>IF(ISNUMBER(_xll.BDP($C689, "DELTA_MID")),_xll.BDP($C689, "DELTA_MID")," ")</f>
        <v xml:space="preserve"> </v>
      </c>
      <c r="O689" s="7" t="str">
        <f>IF(ISNUMBER(N689),_xll.BDP($C689, "OPT_UNDL_TICKER"),"")</f>
        <v/>
      </c>
      <c r="P689" s="8" t="str">
        <f>IF(ISNUMBER(N689),_xll.BDP($C689, "OPT_UNDL_PX")," ")</f>
        <v xml:space="preserve"> </v>
      </c>
      <c r="Q689" s="7" t="str">
        <f>IF(ISNUMBER(N689),+G689*_xll.BDP($C689, "PX_POS_MULT_FACTOR")*P689/K689," ")</f>
        <v xml:space="preserve"> </v>
      </c>
      <c r="R689" s="8" t="str">
        <f>IF(OR($A689="TUA",$A689="TYA"),"",IF(ISNUMBER(_xll.BDP($C689,"DUR_ADJ_OAS_MID")),_xll.BDP($C689,"DUR_ADJ_OAS_MID"),IF(ISNUMBER(_xll.BDP($E689&amp;" ISIN","DUR_ADJ_OAS_MID")),_xll.BDP($E689&amp;" ISIN","DUR_ADJ_OAS_MID")," ")))</f>
        <v xml:space="preserve"> </v>
      </c>
      <c r="S689" s="7" t="str">
        <f t="shared" si="10"/>
        <v xml:space="preserve"> </v>
      </c>
      <c r="AB689" s="8" t="s">
        <v>1938</v>
      </c>
    </row>
    <row r="690" spans="1:28" x14ac:dyDescent="0.25">
      <c r="A690" t="s">
        <v>1937</v>
      </c>
      <c r="B690" t="s">
        <v>2701</v>
      </c>
      <c r="C690" t="s">
        <v>2702</v>
      </c>
      <c r="D690" t="s">
        <v>2703</v>
      </c>
      <c r="E690" t="s">
        <v>2704</v>
      </c>
      <c r="F690" t="s">
        <v>2705</v>
      </c>
      <c r="G690" s="1">
        <v>285.72550143157281</v>
      </c>
      <c r="H690" s="1">
        <v>63.76</v>
      </c>
      <c r="I690" s="2">
        <v>18217.857971277081</v>
      </c>
      <c r="J690" s="3">
        <v>3.7531245028306478E-3</v>
      </c>
      <c r="K690" s="4">
        <v>4854051.0599999996</v>
      </c>
      <c r="L690" s="5">
        <v>225001</v>
      </c>
      <c r="M690" s="6">
        <v>21.573464380000001</v>
      </c>
      <c r="N690" s="7" t="str">
        <f>IF(ISNUMBER(_xll.BDP($C690, "DELTA_MID")),_xll.BDP($C690, "DELTA_MID")," ")</f>
        <v xml:space="preserve"> </v>
      </c>
      <c r="O690" s="7" t="str">
        <f>IF(ISNUMBER(N690),_xll.BDP($C690, "OPT_UNDL_TICKER"),"")</f>
        <v/>
      </c>
      <c r="P690" s="8" t="str">
        <f>IF(ISNUMBER(N690),_xll.BDP($C690, "OPT_UNDL_PX")," ")</f>
        <v xml:space="preserve"> </v>
      </c>
      <c r="Q690" s="7" t="str">
        <f>IF(ISNUMBER(N690),+G690*_xll.BDP($C690, "PX_POS_MULT_FACTOR")*P690/K690," ")</f>
        <v xml:space="preserve"> </v>
      </c>
      <c r="R690" s="8" t="str">
        <f>IF(OR($A690="TUA",$A690="TYA"),"",IF(ISNUMBER(_xll.BDP($C690,"DUR_ADJ_OAS_MID")),_xll.BDP($C690,"DUR_ADJ_OAS_MID"),IF(ISNUMBER(_xll.BDP($E690&amp;" ISIN","DUR_ADJ_OAS_MID")),_xll.BDP($E690&amp;" ISIN","DUR_ADJ_OAS_MID")," ")))</f>
        <v xml:space="preserve"> </v>
      </c>
      <c r="S690" s="7" t="str">
        <f t="shared" si="10"/>
        <v xml:space="preserve"> </v>
      </c>
      <c r="AB690" s="8" t="s">
        <v>1938</v>
      </c>
    </row>
    <row r="691" spans="1:28" x14ac:dyDescent="0.25">
      <c r="A691" t="s">
        <v>1937</v>
      </c>
      <c r="B691" t="s">
        <v>2706</v>
      </c>
      <c r="C691" t="s">
        <v>2707</v>
      </c>
      <c r="D691" t="s">
        <v>2708</v>
      </c>
      <c r="E691" t="s">
        <v>2709</v>
      </c>
      <c r="F691" t="s">
        <v>2710</v>
      </c>
      <c r="G691" s="1">
        <v>132.69704392007131</v>
      </c>
      <c r="H691" s="1">
        <v>41.18</v>
      </c>
      <c r="I691" s="2">
        <v>5464.4642686285342</v>
      </c>
      <c r="J691" s="3">
        <v>1.1257533555134331E-3</v>
      </c>
      <c r="K691" s="4">
        <v>4854051.0599999996</v>
      </c>
      <c r="L691" s="5">
        <v>225001</v>
      </c>
      <c r="M691" s="6">
        <v>21.573464380000001</v>
      </c>
      <c r="N691" s="7" t="str">
        <f>IF(ISNUMBER(_xll.BDP($C691, "DELTA_MID")),_xll.BDP($C691, "DELTA_MID")," ")</f>
        <v xml:space="preserve"> </v>
      </c>
      <c r="O691" s="7" t="str">
        <f>IF(ISNUMBER(N691),_xll.BDP($C691, "OPT_UNDL_TICKER"),"")</f>
        <v/>
      </c>
      <c r="P691" s="8" t="str">
        <f>IF(ISNUMBER(N691),_xll.BDP($C691, "OPT_UNDL_PX")," ")</f>
        <v xml:space="preserve"> </v>
      </c>
      <c r="Q691" s="7" t="str">
        <f>IF(ISNUMBER(N691),+G691*_xll.BDP($C691, "PX_POS_MULT_FACTOR")*P691/K691," ")</f>
        <v xml:space="preserve"> </v>
      </c>
      <c r="R691" s="8" t="str">
        <f>IF(OR($A691="TUA",$A691="TYA"),"",IF(ISNUMBER(_xll.BDP($C691,"DUR_ADJ_OAS_MID")),_xll.BDP($C691,"DUR_ADJ_OAS_MID"),IF(ISNUMBER(_xll.BDP($E691&amp;" ISIN","DUR_ADJ_OAS_MID")),_xll.BDP($E691&amp;" ISIN","DUR_ADJ_OAS_MID")," ")))</f>
        <v xml:space="preserve"> </v>
      </c>
      <c r="S691" s="7" t="str">
        <f t="shared" si="10"/>
        <v xml:space="preserve"> </v>
      </c>
      <c r="AB691" s="8" t="s">
        <v>1938</v>
      </c>
    </row>
    <row r="692" spans="1:28" x14ac:dyDescent="0.25">
      <c r="A692" t="s">
        <v>1937</v>
      </c>
      <c r="B692" t="s">
        <v>2711</v>
      </c>
      <c r="C692" t="s">
        <v>2712</v>
      </c>
      <c r="D692" t="s">
        <v>2713</v>
      </c>
      <c r="E692" t="s">
        <v>2714</v>
      </c>
      <c r="G692" s="1">
        <v>280.12896579071139</v>
      </c>
      <c r="H692" s="1">
        <v>14.1210147</v>
      </c>
      <c r="I692" s="2">
        <v>3955.7052438264332</v>
      </c>
      <c r="J692" s="3">
        <v>8.1492864309227792E-4</v>
      </c>
      <c r="K692" s="4">
        <v>4854051.0599999996</v>
      </c>
      <c r="L692" s="5">
        <v>225001</v>
      </c>
      <c r="M692" s="6">
        <v>21.573464380000001</v>
      </c>
      <c r="N692" s="7" t="str">
        <f>IF(ISNUMBER(_xll.BDP($C692, "DELTA_MID")),_xll.BDP($C692, "DELTA_MID")," ")</f>
        <v xml:space="preserve"> </v>
      </c>
      <c r="O692" s="7" t="str">
        <f>IF(ISNUMBER(N692),_xll.BDP($C692, "OPT_UNDL_TICKER"),"")</f>
        <v/>
      </c>
      <c r="P692" s="8" t="str">
        <f>IF(ISNUMBER(N692),_xll.BDP($C692, "OPT_UNDL_PX")," ")</f>
        <v xml:space="preserve"> </v>
      </c>
      <c r="Q692" s="7" t="str">
        <f>IF(ISNUMBER(N692),+G692*_xll.BDP($C692, "PX_POS_MULT_FACTOR")*P692/K692," ")</f>
        <v xml:space="preserve"> </v>
      </c>
      <c r="R692" s="8" t="str">
        <f>IF(OR($A692="TUA",$A692="TYA"),"",IF(ISNUMBER(_xll.BDP($C692,"DUR_ADJ_OAS_MID")),_xll.BDP($C692,"DUR_ADJ_OAS_MID"),IF(ISNUMBER(_xll.BDP($E692&amp;" ISIN","DUR_ADJ_OAS_MID")),_xll.BDP($E692&amp;" ISIN","DUR_ADJ_OAS_MID")," ")))</f>
        <v xml:space="preserve"> </v>
      </c>
      <c r="S692" s="7" t="str">
        <f t="shared" si="10"/>
        <v xml:space="preserve"> </v>
      </c>
      <c r="AB692" s="8" t="s">
        <v>1938</v>
      </c>
    </row>
    <row r="693" spans="1:28" x14ac:dyDescent="0.25">
      <c r="A693" t="s">
        <v>1937</v>
      </c>
      <c r="B693" t="s">
        <v>2715</v>
      </c>
      <c r="C693" t="s">
        <v>2716</v>
      </c>
      <c r="D693" t="s">
        <v>2717</v>
      </c>
      <c r="E693" t="s">
        <v>2718</v>
      </c>
      <c r="G693" s="1">
        <v>65.836240850097596</v>
      </c>
      <c r="H693" s="1">
        <v>49.562082599999997</v>
      </c>
      <c r="I693" s="2">
        <v>3262.9812070860312</v>
      </c>
      <c r="J693" s="3">
        <v>6.7221814660640001E-4</v>
      </c>
      <c r="K693" s="4">
        <v>4854051.0599999996</v>
      </c>
      <c r="L693" s="5">
        <v>225001</v>
      </c>
      <c r="M693" s="6">
        <v>21.573464380000001</v>
      </c>
      <c r="N693" s="7" t="str">
        <f>IF(ISNUMBER(_xll.BDP($C693, "DELTA_MID")),_xll.BDP($C693, "DELTA_MID")," ")</f>
        <v xml:space="preserve"> </v>
      </c>
      <c r="O693" s="7" t="str">
        <f>IF(ISNUMBER(N693),_xll.BDP($C693, "OPT_UNDL_TICKER"),"")</f>
        <v/>
      </c>
      <c r="P693" s="8" t="str">
        <f>IF(ISNUMBER(N693),_xll.BDP($C693, "OPT_UNDL_PX")," ")</f>
        <v xml:space="preserve"> </v>
      </c>
      <c r="Q693" s="7" t="str">
        <f>IF(ISNUMBER(N693),+G693*_xll.BDP($C693, "PX_POS_MULT_FACTOR")*P693/K693," ")</f>
        <v xml:space="preserve"> </v>
      </c>
      <c r="R693" s="8" t="str">
        <f>IF(OR($A693="TUA",$A693="TYA"),"",IF(ISNUMBER(_xll.BDP($C693,"DUR_ADJ_OAS_MID")),_xll.BDP($C693,"DUR_ADJ_OAS_MID"),IF(ISNUMBER(_xll.BDP($E693&amp;" ISIN","DUR_ADJ_OAS_MID")),_xll.BDP($E693&amp;" ISIN","DUR_ADJ_OAS_MID")," ")))</f>
        <v xml:space="preserve"> </v>
      </c>
      <c r="S693" s="7" t="str">
        <f t="shared" si="10"/>
        <v xml:space="preserve"> </v>
      </c>
      <c r="AB693" s="8" t="s">
        <v>1938</v>
      </c>
    </row>
    <row r="694" spans="1:28" x14ac:dyDescent="0.25">
      <c r="A694" t="s">
        <v>1937</v>
      </c>
      <c r="B694" t="s">
        <v>2719</v>
      </c>
      <c r="C694" t="s">
        <v>2720</v>
      </c>
      <c r="D694" t="s">
        <v>2721</v>
      </c>
      <c r="E694" t="s">
        <v>2722</v>
      </c>
      <c r="F694" t="s">
        <v>2723</v>
      </c>
      <c r="G694" s="1">
        <v>8.2219504664100835</v>
      </c>
      <c r="H694" s="1">
        <v>517.33000000000004</v>
      </c>
      <c r="I694" s="2">
        <v>4253.4616347879291</v>
      </c>
      <c r="J694" s="3">
        <v>8.7627047639419131E-4</v>
      </c>
      <c r="K694" s="4">
        <v>4854051.0599999996</v>
      </c>
      <c r="L694" s="5">
        <v>225001</v>
      </c>
      <c r="M694" s="6">
        <v>21.573464380000001</v>
      </c>
      <c r="N694" s="7" t="str">
        <f>IF(ISNUMBER(_xll.BDP($C694, "DELTA_MID")),_xll.BDP($C694, "DELTA_MID")," ")</f>
        <v xml:space="preserve"> </v>
      </c>
      <c r="O694" s="7" t="str">
        <f>IF(ISNUMBER(N694),_xll.BDP($C694, "OPT_UNDL_TICKER"),"")</f>
        <v/>
      </c>
      <c r="P694" s="8" t="str">
        <f>IF(ISNUMBER(N694),_xll.BDP($C694, "OPT_UNDL_PX")," ")</f>
        <v xml:space="preserve"> </v>
      </c>
      <c r="Q694" s="7" t="str">
        <f>IF(ISNUMBER(N694),+G694*_xll.BDP($C694, "PX_POS_MULT_FACTOR")*P694/K694," ")</f>
        <v xml:space="preserve"> </v>
      </c>
      <c r="R694" s="8" t="str">
        <f>IF(OR($A694="TUA",$A694="TYA"),"",IF(ISNUMBER(_xll.BDP($C694,"DUR_ADJ_OAS_MID")),_xll.BDP($C694,"DUR_ADJ_OAS_MID"),IF(ISNUMBER(_xll.BDP($E694&amp;" ISIN","DUR_ADJ_OAS_MID")),_xll.BDP($E694&amp;" ISIN","DUR_ADJ_OAS_MID")," ")))</f>
        <v xml:space="preserve"> </v>
      </c>
      <c r="S694" s="7" t="str">
        <f t="shared" si="10"/>
        <v xml:space="preserve"> </v>
      </c>
      <c r="AB694" s="8" t="s">
        <v>1938</v>
      </c>
    </row>
    <row r="695" spans="1:28" x14ac:dyDescent="0.25">
      <c r="A695" t="s">
        <v>1937</v>
      </c>
      <c r="B695" t="s">
        <v>2724</v>
      </c>
      <c r="C695" t="s">
        <v>2725</v>
      </c>
      <c r="D695" t="s">
        <v>2726</v>
      </c>
      <c r="E695" t="s">
        <v>2727</v>
      </c>
      <c r="G695" s="1">
        <v>3.0731893662861789</v>
      </c>
      <c r="H695" s="1">
        <v>1622.9328</v>
      </c>
      <c r="I695" s="2">
        <v>4987.5798231570543</v>
      </c>
      <c r="J695" s="3">
        <v>1.0275087265268811E-3</v>
      </c>
      <c r="K695" s="4">
        <v>4854051.0599999996</v>
      </c>
      <c r="L695" s="5">
        <v>225001</v>
      </c>
      <c r="M695" s="6">
        <v>21.573464380000001</v>
      </c>
      <c r="N695" s="7" t="str">
        <f>IF(ISNUMBER(_xll.BDP($C695, "DELTA_MID")),_xll.BDP($C695, "DELTA_MID")," ")</f>
        <v xml:space="preserve"> </v>
      </c>
      <c r="O695" s="7" t="str">
        <f>IF(ISNUMBER(N695),_xll.BDP($C695, "OPT_UNDL_TICKER"),"")</f>
        <v/>
      </c>
      <c r="P695" s="8" t="str">
        <f>IF(ISNUMBER(N695),_xll.BDP($C695, "OPT_UNDL_PX")," ")</f>
        <v xml:space="preserve"> </v>
      </c>
      <c r="Q695" s="7" t="str">
        <f>IF(ISNUMBER(N695),+G695*_xll.BDP($C695, "PX_POS_MULT_FACTOR")*P695/K695," ")</f>
        <v xml:space="preserve"> </v>
      </c>
      <c r="R695" s="8" t="str">
        <f>IF(OR($A695="TUA",$A695="TYA"),"",IF(ISNUMBER(_xll.BDP($C695,"DUR_ADJ_OAS_MID")),_xll.BDP($C695,"DUR_ADJ_OAS_MID"),IF(ISNUMBER(_xll.BDP($E695&amp;" ISIN","DUR_ADJ_OAS_MID")),_xll.BDP($E695&amp;" ISIN","DUR_ADJ_OAS_MID")," ")))</f>
        <v xml:space="preserve"> </v>
      </c>
      <c r="S695" s="7" t="str">
        <f t="shared" si="10"/>
        <v xml:space="preserve"> </v>
      </c>
      <c r="AB695" s="8" t="s">
        <v>1938</v>
      </c>
    </row>
    <row r="696" spans="1:28" x14ac:dyDescent="0.25">
      <c r="A696" t="s">
        <v>1937</v>
      </c>
      <c r="B696" t="s">
        <v>2728</v>
      </c>
      <c r="C696" t="s">
        <v>2729</v>
      </c>
      <c r="D696" t="s">
        <v>2730</v>
      </c>
      <c r="E696" t="s">
        <v>2731</v>
      </c>
      <c r="F696" t="s">
        <v>2732</v>
      </c>
      <c r="G696" s="1">
        <v>3.5529903242233751</v>
      </c>
      <c r="H696" s="1">
        <v>697.08</v>
      </c>
      <c r="I696" s="2">
        <v>2476.71849520963</v>
      </c>
      <c r="J696" s="3">
        <v>5.1023742119631315E-4</v>
      </c>
      <c r="K696" s="4">
        <v>4854051.0599999996</v>
      </c>
      <c r="L696" s="5">
        <v>225001</v>
      </c>
      <c r="M696" s="6">
        <v>21.573464380000001</v>
      </c>
      <c r="N696" s="7" t="str">
        <f>IF(ISNUMBER(_xll.BDP($C696, "DELTA_MID")),_xll.BDP($C696, "DELTA_MID")," ")</f>
        <v xml:space="preserve"> </v>
      </c>
      <c r="O696" s="7" t="str">
        <f>IF(ISNUMBER(N696),_xll.BDP($C696, "OPT_UNDL_TICKER"),"")</f>
        <v/>
      </c>
      <c r="P696" s="8" t="str">
        <f>IF(ISNUMBER(N696),_xll.BDP($C696, "OPT_UNDL_PX")," ")</f>
        <v xml:space="preserve"> </v>
      </c>
      <c r="Q696" s="7" t="str">
        <f>IF(ISNUMBER(N696),+G696*_xll.BDP($C696, "PX_POS_MULT_FACTOR")*P696/K696," ")</f>
        <v xml:space="preserve"> </v>
      </c>
      <c r="R696" s="8" t="str">
        <f>IF(OR($A696="TUA",$A696="TYA"),"",IF(ISNUMBER(_xll.BDP($C696,"DUR_ADJ_OAS_MID")),_xll.BDP($C696,"DUR_ADJ_OAS_MID"),IF(ISNUMBER(_xll.BDP($E696&amp;" ISIN","DUR_ADJ_OAS_MID")),_xll.BDP($E696&amp;" ISIN","DUR_ADJ_OAS_MID")," ")))</f>
        <v xml:space="preserve"> </v>
      </c>
      <c r="S696" s="7" t="str">
        <f t="shared" si="10"/>
        <v xml:space="preserve"> </v>
      </c>
      <c r="AB696" s="8" t="s">
        <v>1938</v>
      </c>
    </row>
    <row r="697" spans="1:28" x14ac:dyDescent="0.25">
      <c r="A697" t="s">
        <v>1937</v>
      </c>
      <c r="B697" t="s">
        <v>2733</v>
      </c>
      <c r="C697" t="s">
        <v>2734</v>
      </c>
      <c r="D697" t="s">
        <v>2735</v>
      </c>
      <c r="E697" t="s">
        <v>2736</v>
      </c>
      <c r="F697" t="s">
        <v>2737</v>
      </c>
      <c r="G697" s="1">
        <v>9.3329110521694449</v>
      </c>
      <c r="H697" s="1">
        <v>424.86</v>
      </c>
      <c r="I697" s="2">
        <v>3965.180589624711</v>
      </c>
      <c r="J697" s="3">
        <v>8.1688069215009676E-4</v>
      </c>
      <c r="K697" s="4">
        <v>4854051.0599999996</v>
      </c>
      <c r="L697" s="5">
        <v>225001</v>
      </c>
      <c r="M697" s="6">
        <v>21.573464380000001</v>
      </c>
      <c r="N697" s="7" t="str">
        <f>IF(ISNUMBER(_xll.BDP($C697, "DELTA_MID")),_xll.BDP($C697, "DELTA_MID")," ")</f>
        <v xml:space="preserve"> </v>
      </c>
      <c r="O697" s="7" t="str">
        <f>IF(ISNUMBER(N697),_xll.BDP($C697, "OPT_UNDL_TICKER"),"")</f>
        <v/>
      </c>
      <c r="P697" s="8" t="str">
        <f>IF(ISNUMBER(N697),_xll.BDP($C697, "OPT_UNDL_PX")," ")</f>
        <v xml:space="preserve"> </v>
      </c>
      <c r="Q697" s="7" t="str">
        <f>IF(ISNUMBER(N697),+G697*_xll.BDP($C697, "PX_POS_MULT_FACTOR")*P697/K697," ")</f>
        <v xml:space="preserve"> </v>
      </c>
      <c r="R697" s="8" t="str">
        <f>IF(OR($A697="TUA",$A697="TYA"),"",IF(ISNUMBER(_xll.BDP($C697,"DUR_ADJ_OAS_MID")),_xll.BDP($C697,"DUR_ADJ_OAS_MID"),IF(ISNUMBER(_xll.BDP($E697&amp;" ISIN","DUR_ADJ_OAS_MID")),_xll.BDP($E697&amp;" ISIN","DUR_ADJ_OAS_MID")," ")))</f>
        <v xml:space="preserve"> </v>
      </c>
      <c r="S697" s="7" t="str">
        <f t="shared" si="10"/>
        <v xml:space="preserve"> </v>
      </c>
      <c r="AB697" s="8" t="s">
        <v>1938</v>
      </c>
    </row>
    <row r="698" spans="1:28" x14ac:dyDescent="0.25">
      <c r="A698" t="s">
        <v>1937</v>
      </c>
      <c r="B698" t="s">
        <v>2738</v>
      </c>
      <c r="C698" t="s">
        <v>2739</v>
      </c>
      <c r="D698" t="s">
        <v>2740</v>
      </c>
      <c r="E698" t="s">
        <v>2741</v>
      </c>
      <c r="F698" t="s">
        <v>2742</v>
      </c>
      <c r="G698" s="1">
        <v>5.0514513197441193</v>
      </c>
      <c r="H698" s="1">
        <v>2099.37</v>
      </c>
      <c r="I698" s="2">
        <v>10604.86535713121</v>
      </c>
      <c r="J698" s="3">
        <v>2.1847453242758458E-3</v>
      </c>
      <c r="K698" s="4">
        <v>4854051.0599999996</v>
      </c>
      <c r="L698" s="5">
        <v>225001</v>
      </c>
      <c r="M698" s="6">
        <v>21.573464380000001</v>
      </c>
      <c r="N698" s="7" t="str">
        <f>IF(ISNUMBER(_xll.BDP($C698, "DELTA_MID")),_xll.BDP($C698, "DELTA_MID")," ")</f>
        <v xml:space="preserve"> </v>
      </c>
      <c r="O698" s="7" t="str">
        <f>IF(ISNUMBER(N698),_xll.BDP($C698, "OPT_UNDL_TICKER"),"")</f>
        <v/>
      </c>
      <c r="P698" s="8" t="str">
        <f>IF(ISNUMBER(N698),_xll.BDP($C698, "OPT_UNDL_PX")," ")</f>
        <v xml:space="preserve"> </v>
      </c>
      <c r="Q698" s="7" t="str">
        <f>IF(ISNUMBER(N698),+G698*_xll.BDP($C698, "PX_POS_MULT_FACTOR")*P698/K698," ")</f>
        <v xml:space="preserve"> </v>
      </c>
      <c r="R698" s="8" t="str">
        <f>IF(OR($A698="TUA",$A698="TYA"),"",IF(ISNUMBER(_xll.BDP($C698,"DUR_ADJ_OAS_MID")),_xll.BDP($C698,"DUR_ADJ_OAS_MID"),IF(ISNUMBER(_xll.BDP($E698&amp;" ISIN","DUR_ADJ_OAS_MID")),_xll.BDP($E698&amp;" ISIN","DUR_ADJ_OAS_MID")," ")))</f>
        <v xml:space="preserve"> </v>
      </c>
      <c r="S698" s="7" t="str">
        <f t="shared" si="10"/>
        <v xml:space="preserve"> </v>
      </c>
      <c r="AB698" s="8" t="s">
        <v>1938</v>
      </c>
    </row>
    <row r="699" spans="1:28" x14ac:dyDescent="0.25">
      <c r="A699" t="s">
        <v>1937</v>
      </c>
      <c r="B699" t="s">
        <v>1118</v>
      </c>
      <c r="C699" t="s">
        <v>2743</v>
      </c>
      <c r="D699" t="s">
        <v>1120</v>
      </c>
      <c r="E699" t="s">
        <v>1121</v>
      </c>
      <c r="F699" t="s">
        <v>1122</v>
      </c>
      <c r="G699" s="1">
        <v>121.7217036349362</v>
      </c>
      <c r="H699" s="1">
        <v>501.48</v>
      </c>
      <c r="I699" s="2">
        <v>61040.999938847788</v>
      </c>
      <c r="J699" s="3">
        <v>1.25752694366688E-2</v>
      </c>
      <c r="K699" s="4">
        <v>4854051.0599999996</v>
      </c>
      <c r="L699" s="5">
        <v>225001</v>
      </c>
      <c r="M699" s="6">
        <v>21.573464380000001</v>
      </c>
      <c r="N699" s="7" t="str">
        <f>IF(ISNUMBER(_xll.BDP($C699, "DELTA_MID")),_xll.BDP($C699, "DELTA_MID")," ")</f>
        <v xml:space="preserve"> </v>
      </c>
      <c r="O699" s="7" t="str">
        <f>IF(ISNUMBER(N699),_xll.BDP($C699, "OPT_UNDL_TICKER"),"")</f>
        <v/>
      </c>
      <c r="P699" s="8" t="str">
        <f>IF(ISNUMBER(N699),_xll.BDP($C699, "OPT_UNDL_PX")," ")</f>
        <v xml:space="preserve"> </v>
      </c>
      <c r="Q699" s="7" t="str">
        <f>IF(ISNUMBER(N699),+G699*_xll.BDP($C699, "PX_POS_MULT_FACTOR")*P699/K699," ")</f>
        <v xml:space="preserve"> </v>
      </c>
      <c r="R699" s="8" t="str">
        <f>IF(OR($A699="TUA",$A699="TYA"),"",IF(ISNUMBER(_xll.BDP($C699,"DUR_ADJ_OAS_MID")),_xll.BDP($C699,"DUR_ADJ_OAS_MID"),IF(ISNUMBER(_xll.BDP($E699&amp;" ISIN","DUR_ADJ_OAS_MID")),_xll.BDP($E699&amp;" ISIN","DUR_ADJ_OAS_MID")," ")))</f>
        <v xml:space="preserve"> </v>
      </c>
      <c r="S699" s="7" t="str">
        <f t="shared" si="10"/>
        <v xml:space="preserve"> </v>
      </c>
      <c r="AB699" s="8" t="s">
        <v>1938</v>
      </c>
    </row>
    <row r="700" spans="1:28" x14ac:dyDescent="0.25">
      <c r="A700" t="s">
        <v>1937</v>
      </c>
      <c r="B700" t="s">
        <v>2744</v>
      </c>
      <c r="C700" t="s">
        <v>2745</v>
      </c>
      <c r="D700" t="s">
        <v>2746</v>
      </c>
      <c r="E700" t="s">
        <v>2747</v>
      </c>
      <c r="G700" s="1">
        <v>760.34930172985344</v>
      </c>
      <c r="H700" s="1">
        <v>5.4427328999999993</v>
      </c>
      <c r="I700" s="2">
        <v>4138.3781600170996</v>
      </c>
      <c r="J700" s="3">
        <v>8.5256172810368005E-4</v>
      </c>
      <c r="K700" s="4">
        <v>4854051.0599999996</v>
      </c>
      <c r="L700" s="5">
        <v>225001</v>
      </c>
      <c r="M700" s="6">
        <v>21.573464380000001</v>
      </c>
      <c r="N700" s="7" t="str">
        <f>IF(ISNUMBER(_xll.BDP($C700, "DELTA_MID")),_xll.BDP($C700, "DELTA_MID")," ")</f>
        <v xml:space="preserve"> </v>
      </c>
      <c r="O700" s="7" t="str">
        <f>IF(ISNUMBER(N700),_xll.BDP($C700, "OPT_UNDL_TICKER"),"")</f>
        <v/>
      </c>
      <c r="P700" s="8" t="str">
        <f>IF(ISNUMBER(N700),_xll.BDP($C700, "OPT_UNDL_PX")," ")</f>
        <v xml:space="preserve"> </v>
      </c>
      <c r="Q700" s="7" t="str">
        <f>IF(ISNUMBER(N700),+G700*_xll.BDP($C700, "PX_POS_MULT_FACTOR")*P700/K700," ")</f>
        <v xml:space="preserve"> </v>
      </c>
      <c r="R700" s="8" t="str">
        <f>IF(OR($A700="TUA",$A700="TYA"),"",IF(ISNUMBER(_xll.BDP($C700,"DUR_ADJ_OAS_MID")),_xll.BDP($C700,"DUR_ADJ_OAS_MID"),IF(ISNUMBER(_xll.BDP($E700&amp;" ISIN","DUR_ADJ_OAS_MID")),_xll.BDP($E700&amp;" ISIN","DUR_ADJ_OAS_MID")," ")))</f>
        <v xml:space="preserve"> </v>
      </c>
      <c r="S700" s="7" t="str">
        <f t="shared" si="10"/>
        <v xml:space="preserve"> </v>
      </c>
      <c r="AB700" s="8" t="s">
        <v>1938</v>
      </c>
    </row>
    <row r="701" spans="1:28" x14ac:dyDescent="0.25">
      <c r="A701" t="s">
        <v>1937</v>
      </c>
      <c r="B701" t="s">
        <v>2748</v>
      </c>
      <c r="C701" t="s">
        <v>2749</v>
      </c>
      <c r="D701" t="s">
        <v>2750</v>
      </c>
      <c r="E701" t="s">
        <v>2751</v>
      </c>
      <c r="G701" s="1">
        <v>202.9854722036678</v>
      </c>
      <c r="H701" s="1">
        <v>34.290633999999997</v>
      </c>
      <c r="I701" s="2">
        <v>6960.5005346531461</v>
      </c>
      <c r="J701" s="3">
        <v>1.4339570079951211E-3</v>
      </c>
      <c r="K701" s="4">
        <v>4854051.0599999996</v>
      </c>
      <c r="L701" s="5">
        <v>225001</v>
      </c>
      <c r="M701" s="6">
        <v>21.573464380000001</v>
      </c>
      <c r="N701" s="7" t="str">
        <f>IF(ISNUMBER(_xll.BDP($C701, "DELTA_MID")),_xll.BDP($C701, "DELTA_MID")," ")</f>
        <v xml:space="preserve"> </v>
      </c>
      <c r="O701" s="7" t="str">
        <f>IF(ISNUMBER(N701),_xll.BDP($C701, "OPT_UNDL_TICKER"),"")</f>
        <v/>
      </c>
      <c r="P701" s="8" t="str">
        <f>IF(ISNUMBER(N701),_xll.BDP($C701, "OPT_UNDL_PX")," ")</f>
        <v xml:space="preserve"> </v>
      </c>
      <c r="Q701" s="7" t="str">
        <f>IF(ISNUMBER(N701),+G701*_xll.BDP($C701, "PX_POS_MULT_FACTOR")*P701/K701," ")</f>
        <v xml:space="preserve"> </v>
      </c>
      <c r="R701" s="8" t="str">
        <f>IF(OR($A701="TUA",$A701="TYA"),"",IF(ISNUMBER(_xll.BDP($C701,"DUR_ADJ_OAS_MID")),_xll.BDP($C701,"DUR_ADJ_OAS_MID"),IF(ISNUMBER(_xll.BDP($E701&amp;" ISIN","DUR_ADJ_OAS_MID")),_xll.BDP($E701&amp;" ISIN","DUR_ADJ_OAS_MID")," ")))</f>
        <v xml:space="preserve"> </v>
      </c>
      <c r="S701" s="7" t="str">
        <f t="shared" si="10"/>
        <v xml:space="preserve"> </v>
      </c>
      <c r="AB701" s="8" t="s">
        <v>1938</v>
      </c>
    </row>
    <row r="702" spans="1:28" x14ac:dyDescent="0.25">
      <c r="A702" t="s">
        <v>1937</v>
      </c>
      <c r="B702" t="s">
        <v>2752</v>
      </c>
      <c r="C702" t="s">
        <v>2753</v>
      </c>
      <c r="D702" t="s">
        <v>2754</v>
      </c>
      <c r="E702" t="s">
        <v>2755</v>
      </c>
      <c r="F702" t="s">
        <v>2756</v>
      </c>
      <c r="G702" s="1">
        <v>498.85762719918858</v>
      </c>
      <c r="H702" s="1">
        <v>58.41</v>
      </c>
      <c r="I702" s="2">
        <v>29138.27400470461</v>
      </c>
      <c r="J702" s="3">
        <v>6.0028775232340899E-3</v>
      </c>
      <c r="K702" s="4">
        <v>4854051.0599999996</v>
      </c>
      <c r="L702" s="5">
        <v>225001</v>
      </c>
      <c r="M702" s="6">
        <v>21.573464380000001</v>
      </c>
      <c r="N702" s="7" t="str">
        <f>IF(ISNUMBER(_xll.BDP($C702, "DELTA_MID")),_xll.BDP($C702, "DELTA_MID")," ")</f>
        <v xml:space="preserve"> </v>
      </c>
      <c r="O702" s="7" t="str">
        <f>IF(ISNUMBER(N702),_xll.BDP($C702, "OPT_UNDL_TICKER"),"")</f>
        <v/>
      </c>
      <c r="P702" s="8" t="str">
        <f>IF(ISNUMBER(N702),_xll.BDP($C702, "OPT_UNDL_PX")," ")</f>
        <v xml:space="preserve"> </v>
      </c>
      <c r="Q702" s="7" t="str">
        <f>IF(ISNUMBER(N702),+G702*_xll.BDP($C702, "PX_POS_MULT_FACTOR")*P702/K702," ")</f>
        <v xml:space="preserve"> </v>
      </c>
      <c r="R702" s="8" t="str">
        <f>IF(OR($A702="TUA",$A702="TYA"),"",IF(ISNUMBER(_xll.BDP($C702,"DUR_ADJ_OAS_MID")),_xll.BDP($C702,"DUR_ADJ_OAS_MID"),IF(ISNUMBER(_xll.BDP($E702&amp;" ISIN","DUR_ADJ_OAS_MID")),_xll.BDP($E702&amp;" ISIN","DUR_ADJ_OAS_MID")," ")))</f>
        <v xml:space="preserve"> </v>
      </c>
      <c r="S702" s="7" t="str">
        <f t="shared" si="10"/>
        <v xml:space="preserve"> </v>
      </c>
      <c r="AB702" s="8" t="s">
        <v>1938</v>
      </c>
    </row>
    <row r="703" spans="1:28" x14ac:dyDescent="0.25">
      <c r="A703" t="s">
        <v>1937</v>
      </c>
      <c r="B703" t="s">
        <v>2757</v>
      </c>
      <c r="C703" t="s">
        <v>2758</v>
      </c>
      <c r="D703" t="s">
        <v>2759</v>
      </c>
      <c r="E703" t="s">
        <v>2760</v>
      </c>
      <c r="G703" s="1">
        <v>96.049152647478934</v>
      </c>
      <c r="H703" s="1">
        <v>60.933390000000003</v>
      </c>
      <c r="I703" s="2">
        <v>5852.6004774383664</v>
      </c>
      <c r="J703" s="3">
        <v>1.205714650524992E-3</v>
      </c>
      <c r="K703" s="4">
        <v>4854051.0599999996</v>
      </c>
      <c r="L703" s="5">
        <v>225001</v>
      </c>
      <c r="M703" s="6">
        <v>21.573464380000001</v>
      </c>
      <c r="N703" s="7" t="str">
        <f>IF(ISNUMBER(_xll.BDP($C703, "DELTA_MID")),_xll.BDP($C703, "DELTA_MID")," ")</f>
        <v xml:space="preserve"> </v>
      </c>
      <c r="O703" s="7" t="str">
        <f>IF(ISNUMBER(N703),_xll.BDP($C703, "OPT_UNDL_TICKER"),"")</f>
        <v/>
      </c>
      <c r="P703" s="8" t="str">
        <f>IF(ISNUMBER(N703),_xll.BDP($C703, "OPT_UNDL_PX")," ")</f>
        <v xml:space="preserve"> </v>
      </c>
      <c r="Q703" s="7" t="str">
        <f>IF(ISNUMBER(N703),+G703*_xll.BDP($C703, "PX_POS_MULT_FACTOR")*P703/K703," ")</f>
        <v xml:space="preserve"> </v>
      </c>
      <c r="R703" s="8" t="str">
        <f>IF(OR($A703="TUA",$A703="TYA"),"",IF(ISNUMBER(_xll.BDP($C703,"DUR_ADJ_OAS_MID")),_xll.BDP($C703,"DUR_ADJ_OAS_MID"),IF(ISNUMBER(_xll.BDP($E703&amp;" ISIN","DUR_ADJ_OAS_MID")),_xll.BDP($E703&amp;" ISIN","DUR_ADJ_OAS_MID")," ")))</f>
        <v xml:space="preserve"> </v>
      </c>
      <c r="S703" s="7" t="str">
        <f t="shared" si="10"/>
        <v xml:space="preserve"> </v>
      </c>
      <c r="AB703" s="8" t="s">
        <v>1938</v>
      </c>
    </row>
    <row r="704" spans="1:28" x14ac:dyDescent="0.25">
      <c r="A704" t="s">
        <v>1937</v>
      </c>
      <c r="B704" t="s">
        <v>2761</v>
      </c>
      <c r="C704" t="s">
        <v>2762</v>
      </c>
      <c r="D704" t="s">
        <v>2763</v>
      </c>
      <c r="E704" t="s">
        <v>2764</v>
      </c>
      <c r="G704" s="1">
        <v>1030.1996569868261</v>
      </c>
      <c r="H704" s="1">
        <v>2.8587829999999999</v>
      </c>
      <c r="I704" s="2">
        <v>2945.117265999771</v>
      </c>
      <c r="J704" s="3">
        <v>6.0673388672589912E-4</v>
      </c>
      <c r="K704" s="4">
        <v>4854051.0599999996</v>
      </c>
      <c r="L704" s="5">
        <v>225001</v>
      </c>
      <c r="M704" s="6">
        <v>21.573464380000001</v>
      </c>
      <c r="N704" s="7" t="str">
        <f>IF(ISNUMBER(_xll.BDP($C704, "DELTA_MID")),_xll.BDP($C704, "DELTA_MID")," ")</f>
        <v xml:space="preserve"> </v>
      </c>
      <c r="O704" s="7" t="str">
        <f>IF(ISNUMBER(N704),_xll.BDP($C704, "OPT_UNDL_TICKER"),"")</f>
        <v/>
      </c>
      <c r="P704" s="8" t="str">
        <f>IF(ISNUMBER(N704),_xll.BDP($C704, "OPT_UNDL_PX")," ")</f>
        <v xml:space="preserve"> </v>
      </c>
      <c r="Q704" s="7" t="str">
        <f>IF(ISNUMBER(N704),+G704*_xll.BDP($C704, "PX_POS_MULT_FACTOR")*P704/K704," ")</f>
        <v xml:space="preserve"> </v>
      </c>
      <c r="R704" s="8" t="str">
        <f>IF(OR($A704="TUA",$A704="TYA"),"",IF(ISNUMBER(_xll.BDP($C704,"DUR_ADJ_OAS_MID")),_xll.BDP($C704,"DUR_ADJ_OAS_MID"),IF(ISNUMBER(_xll.BDP($E704&amp;" ISIN","DUR_ADJ_OAS_MID")),_xll.BDP($E704&amp;" ISIN","DUR_ADJ_OAS_MID")," ")))</f>
        <v xml:space="preserve"> </v>
      </c>
      <c r="S704" s="7" t="str">
        <f t="shared" si="10"/>
        <v xml:space="preserve"> </v>
      </c>
      <c r="AB704" s="8" t="s">
        <v>1938</v>
      </c>
    </row>
    <row r="705" spans="1:28" x14ac:dyDescent="0.25">
      <c r="A705" t="s">
        <v>1937</v>
      </c>
      <c r="B705" t="s">
        <v>2765</v>
      </c>
      <c r="C705" t="s">
        <v>2766</v>
      </c>
      <c r="D705" t="s">
        <v>2767</v>
      </c>
      <c r="E705" t="s">
        <v>2768</v>
      </c>
      <c r="F705" t="s">
        <v>2769</v>
      </c>
      <c r="G705" s="1">
        <v>41.157358187380197</v>
      </c>
      <c r="H705" s="1">
        <v>523.58000000000004</v>
      </c>
      <c r="I705" s="2">
        <v>21549.169599748529</v>
      </c>
      <c r="J705" s="3">
        <v>4.4394196380267434E-3</v>
      </c>
      <c r="K705" s="4">
        <v>4854051.0599999996</v>
      </c>
      <c r="L705" s="5">
        <v>225001</v>
      </c>
      <c r="M705" s="6">
        <v>21.573464380000001</v>
      </c>
      <c r="N705" s="7" t="str">
        <f>IF(ISNUMBER(_xll.BDP($C705, "DELTA_MID")),_xll.BDP($C705, "DELTA_MID")," ")</f>
        <v xml:space="preserve"> </v>
      </c>
      <c r="O705" s="7" t="str">
        <f>IF(ISNUMBER(N705),_xll.BDP($C705, "OPT_UNDL_TICKER"),"")</f>
        <v/>
      </c>
      <c r="P705" s="8" t="str">
        <f>IF(ISNUMBER(N705),_xll.BDP($C705, "OPT_UNDL_PX")," ")</f>
        <v xml:space="preserve"> </v>
      </c>
      <c r="Q705" s="7" t="str">
        <f>IF(ISNUMBER(N705),+G705*_xll.BDP($C705, "PX_POS_MULT_FACTOR")*P705/K705," ")</f>
        <v xml:space="preserve"> </v>
      </c>
      <c r="R705" s="8" t="str">
        <f>IF(OR($A705="TUA",$A705="TYA"),"",IF(ISNUMBER(_xll.BDP($C705,"DUR_ADJ_OAS_MID")),_xll.BDP($C705,"DUR_ADJ_OAS_MID"),IF(ISNUMBER(_xll.BDP($E705&amp;" ISIN","DUR_ADJ_OAS_MID")),_xll.BDP($E705&amp;" ISIN","DUR_ADJ_OAS_MID")," ")))</f>
        <v xml:space="preserve"> </v>
      </c>
      <c r="S705" s="7" t="str">
        <f t="shared" si="10"/>
        <v xml:space="preserve"> </v>
      </c>
      <c r="AB705" s="8" t="s">
        <v>1938</v>
      </c>
    </row>
    <row r="706" spans="1:28" x14ac:dyDescent="0.25">
      <c r="A706" t="s">
        <v>1937</v>
      </c>
      <c r="B706" t="s">
        <v>2770</v>
      </c>
      <c r="C706" t="s">
        <v>2771</v>
      </c>
      <c r="D706" t="s">
        <v>2772</v>
      </c>
      <c r="E706" t="s">
        <v>2773</v>
      </c>
      <c r="F706" t="s">
        <v>2774</v>
      </c>
      <c r="G706" s="1">
        <v>256.09893115330169</v>
      </c>
      <c r="H706" s="1">
        <v>78</v>
      </c>
      <c r="I706" s="2">
        <v>19975.716629957529</v>
      </c>
      <c r="J706" s="3">
        <v>4.1152671002100119E-3</v>
      </c>
      <c r="K706" s="4">
        <v>4854051.0599999996</v>
      </c>
      <c r="L706" s="5">
        <v>225001</v>
      </c>
      <c r="M706" s="6">
        <v>21.573464380000001</v>
      </c>
      <c r="N706" s="7" t="str">
        <f>IF(ISNUMBER(_xll.BDP($C706, "DELTA_MID")),_xll.BDP($C706, "DELTA_MID")," ")</f>
        <v xml:space="preserve"> </v>
      </c>
      <c r="O706" s="7" t="str">
        <f>IF(ISNUMBER(N706),_xll.BDP($C706, "OPT_UNDL_TICKER"),"")</f>
        <v/>
      </c>
      <c r="P706" s="8" t="str">
        <f>IF(ISNUMBER(N706),_xll.BDP($C706, "OPT_UNDL_PX")," ")</f>
        <v xml:space="preserve"> </v>
      </c>
      <c r="Q706" s="7" t="str">
        <f>IF(ISNUMBER(N706),+G706*_xll.BDP($C706, "PX_POS_MULT_FACTOR")*P706/K706," ")</f>
        <v xml:space="preserve"> </v>
      </c>
      <c r="R706" s="8" t="str">
        <f>IF(OR($A706="TUA",$A706="TYA"),"",IF(ISNUMBER(_xll.BDP($C706,"DUR_ADJ_OAS_MID")),_xll.BDP($C706,"DUR_ADJ_OAS_MID"),IF(ISNUMBER(_xll.BDP($E706&amp;" ISIN","DUR_ADJ_OAS_MID")),_xll.BDP($E706&amp;" ISIN","DUR_ADJ_OAS_MID")," ")))</f>
        <v xml:space="preserve"> </v>
      </c>
      <c r="S706" s="7" t="str">
        <f t="shared" si="10"/>
        <v xml:space="preserve"> </v>
      </c>
      <c r="AB706" s="8" t="s">
        <v>1938</v>
      </c>
    </row>
    <row r="707" spans="1:28" x14ac:dyDescent="0.25">
      <c r="A707" t="s">
        <v>1937</v>
      </c>
      <c r="B707" t="s">
        <v>2775</v>
      </c>
      <c r="C707" t="s">
        <v>2776</v>
      </c>
      <c r="D707" t="s">
        <v>2777</v>
      </c>
      <c r="E707" t="s">
        <v>2778</v>
      </c>
      <c r="F707" t="s">
        <v>2779</v>
      </c>
      <c r="G707" s="1">
        <v>42.374721398933083</v>
      </c>
      <c r="H707" s="1">
        <v>546.89</v>
      </c>
      <c r="I707" s="2">
        <v>23174.311385862511</v>
      </c>
      <c r="J707" s="3">
        <v>4.7742207692933738E-3</v>
      </c>
      <c r="K707" s="4">
        <v>4854051.0599999996</v>
      </c>
      <c r="L707" s="5">
        <v>225001</v>
      </c>
      <c r="M707" s="6">
        <v>21.573464380000001</v>
      </c>
      <c r="N707" s="7" t="str">
        <f>IF(ISNUMBER(_xll.BDP($C707, "DELTA_MID")),_xll.BDP($C707, "DELTA_MID")," ")</f>
        <v xml:space="preserve"> </v>
      </c>
      <c r="O707" s="7" t="str">
        <f>IF(ISNUMBER(N707),_xll.BDP($C707, "OPT_UNDL_TICKER"),"")</f>
        <v/>
      </c>
      <c r="P707" s="8" t="str">
        <f>IF(ISNUMBER(N707),_xll.BDP($C707, "OPT_UNDL_PX")," ")</f>
        <v xml:space="preserve"> </v>
      </c>
      <c r="Q707" s="7" t="str">
        <f>IF(ISNUMBER(N707),+G707*_xll.BDP($C707, "PX_POS_MULT_FACTOR")*P707/K707," ")</f>
        <v xml:space="preserve"> </v>
      </c>
      <c r="R707" s="8" t="str">
        <f>IF(OR($A707="TUA",$A707="TYA"),"",IF(ISNUMBER(_xll.BDP($C707,"DUR_ADJ_OAS_MID")),_xll.BDP($C707,"DUR_ADJ_OAS_MID"),IF(ISNUMBER(_xll.BDP($E707&amp;" ISIN","DUR_ADJ_OAS_MID")),_xll.BDP($E707&amp;" ISIN","DUR_ADJ_OAS_MID")," ")))</f>
        <v xml:space="preserve"> </v>
      </c>
      <c r="S707" s="7" t="str">
        <f t="shared" ref="S707:S770" si="11">IF(ISNUMBER(N707),Q707*N707,IF(ISNUMBER(R707),J707*R707," "))</f>
        <v xml:space="preserve"> </v>
      </c>
      <c r="AB707" s="8" t="s">
        <v>1938</v>
      </c>
    </row>
    <row r="708" spans="1:28" x14ac:dyDescent="0.25">
      <c r="A708" t="s">
        <v>1937</v>
      </c>
      <c r="B708" t="s">
        <v>1138</v>
      </c>
      <c r="C708" t="s">
        <v>2780</v>
      </c>
      <c r="D708" t="s">
        <v>1140</v>
      </c>
      <c r="E708" t="s">
        <v>1141</v>
      </c>
      <c r="F708" t="s">
        <v>1142</v>
      </c>
      <c r="G708" s="1">
        <v>40.00295884670421</v>
      </c>
      <c r="H708" s="1">
        <v>420.95</v>
      </c>
      <c r="I708" s="2">
        <v>16839.245526520139</v>
      </c>
      <c r="J708" s="3">
        <v>3.4691117415893312E-3</v>
      </c>
      <c r="K708" s="4">
        <v>4854051.0599999996</v>
      </c>
      <c r="L708" s="5">
        <v>225001</v>
      </c>
      <c r="M708" s="6">
        <v>21.573464380000001</v>
      </c>
      <c r="N708" s="7" t="str">
        <f>IF(ISNUMBER(_xll.BDP($C708, "DELTA_MID")),_xll.BDP($C708, "DELTA_MID")," ")</f>
        <v xml:space="preserve"> </v>
      </c>
      <c r="O708" s="7" t="str">
        <f>IF(ISNUMBER(N708),_xll.BDP($C708, "OPT_UNDL_TICKER"),"")</f>
        <v/>
      </c>
      <c r="P708" s="8" t="str">
        <f>IF(ISNUMBER(N708),_xll.BDP($C708, "OPT_UNDL_PX")," ")</f>
        <v xml:space="preserve"> </v>
      </c>
      <c r="Q708" s="7" t="str">
        <f>IF(ISNUMBER(N708),+G708*_xll.BDP($C708, "PX_POS_MULT_FACTOR")*P708/K708," ")</f>
        <v xml:space="preserve"> </v>
      </c>
      <c r="R708" s="8" t="str">
        <f>IF(OR($A708="TUA",$A708="TYA"),"",IF(ISNUMBER(_xll.BDP($C708,"DUR_ADJ_OAS_MID")),_xll.BDP($C708,"DUR_ADJ_OAS_MID"),IF(ISNUMBER(_xll.BDP($E708&amp;" ISIN","DUR_ADJ_OAS_MID")),_xll.BDP($E708&amp;" ISIN","DUR_ADJ_OAS_MID")," ")))</f>
        <v xml:space="preserve"> </v>
      </c>
      <c r="S708" s="7" t="str">
        <f t="shared" si="11"/>
        <v xml:space="preserve"> </v>
      </c>
      <c r="AB708" s="8" t="s">
        <v>1938</v>
      </c>
    </row>
    <row r="709" spans="1:28" x14ac:dyDescent="0.25">
      <c r="A709" t="s">
        <v>1937</v>
      </c>
      <c r="B709" t="s">
        <v>1143</v>
      </c>
      <c r="C709" t="s">
        <v>2781</v>
      </c>
      <c r="D709" t="s">
        <v>1145</v>
      </c>
      <c r="E709" t="s">
        <v>1146</v>
      </c>
      <c r="F709" t="s">
        <v>1147</v>
      </c>
      <c r="G709" s="1">
        <v>462.15344740211299</v>
      </c>
      <c r="H709" s="1">
        <v>29.02</v>
      </c>
      <c r="I709" s="2">
        <v>13411.693043609321</v>
      </c>
      <c r="J709" s="3">
        <v>2.7629896920798609E-3</v>
      </c>
      <c r="K709" s="4">
        <v>4854051.0599999996</v>
      </c>
      <c r="L709" s="5">
        <v>225001</v>
      </c>
      <c r="M709" s="6">
        <v>21.573464380000001</v>
      </c>
      <c r="N709" s="7" t="str">
        <f>IF(ISNUMBER(_xll.BDP($C709, "DELTA_MID")),_xll.BDP($C709, "DELTA_MID")," ")</f>
        <v xml:space="preserve"> </v>
      </c>
      <c r="O709" s="7" t="str">
        <f>IF(ISNUMBER(N709),_xll.BDP($C709, "OPT_UNDL_TICKER"),"")</f>
        <v/>
      </c>
      <c r="P709" s="8" t="str">
        <f>IF(ISNUMBER(N709),_xll.BDP($C709, "OPT_UNDL_PX")," ")</f>
        <v xml:space="preserve"> </v>
      </c>
      <c r="Q709" s="7" t="str">
        <f>IF(ISNUMBER(N709),+G709*_xll.BDP($C709, "PX_POS_MULT_FACTOR")*P709/K709," ")</f>
        <v xml:space="preserve"> </v>
      </c>
      <c r="R709" s="8" t="str">
        <f>IF(OR($A709="TUA",$A709="TYA"),"",IF(ISNUMBER(_xll.BDP($C709,"DUR_ADJ_OAS_MID")),_xll.BDP($C709,"DUR_ADJ_OAS_MID"),IF(ISNUMBER(_xll.BDP($E709&amp;" ISIN","DUR_ADJ_OAS_MID")),_xll.BDP($E709&amp;" ISIN","DUR_ADJ_OAS_MID")," ")))</f>
        <v xml:space="preserve"> </v>
      </c>
      <c r="S709" s="7" t="str">
        <f t="shared" si="11"/>
        <v xml:space="preserve"> </v>
      </c>
      <c r="AB709" s="8" t="s">
        <v>1938</v>
      </c>
    </row>
    <row r="710" spans="1:28" x14ac:dyDescent="0.25">
      <c r="A710" t="s">
        <v>1937</v>
      </c>
      <c r="B710" t="s">
        <v>1148</v>
      </c>
      <c r="C710" t="s">
        <v>2782</v>
      </c>
      <c r="D710" t="s">
        <v>1150</v>
      </c>
      <c r="E710" t="s">
        <v>1151</v>
      </c>
      <c r="F710" t="s">
        <v>1152</v>
      </c>
      <c r="G710" s="1">
        <v>9.5065571754836853</v>
      </c>
      <c r="H710" s="1">
        <v>1004.96</v>
      </c>
      <c r="I710" s="2">
        <v>9553.7096990740847</v>
      </c>
      <c r="J710" s="3">
        <v>1.9681930785198799E-3</v>
      </c>
      <c r="K710" s="4">
        <v>4854051.0599999996</v>
      </c>
      <c r="L710" s="5">
        <v>225001</v>
      </c>
      <c r="M710" s="6">
        <v>21.573464380000001</v>
      </c>
      <c r="N710" s="7" t="str">
        <f>IF(ISNUMBER(_xll.BDP($C710, "DELTA_MID")),_xll.BDP($C710, "DELTA_MID")," ")</f>
        <v xml:space="preserve"> </v>
      </c>
      <c r="O710" s="7" t="str">
        <f>IF(ISNUMBER(N710),_xll.BDP($C710, "OPT_UNDL_TICKER"),"")</f>
        <v/>
      </c>
      <c r="P710" s="8" t="str">
        <f>IF(ISNUMBER(N710),_xll.BDP($C710, "OPT_UNDL_PX")," ")</f>
        <v xml:space="preserve"> </v>
      </c>
      <c r="Q710" s="7" t="str">
        <f>IF(ISNUMBER(N710),+G710*_xll.BDP($C710, "PX_POS_MULT_FACTOR")*P710/K710," ")</f>
        <v xml:space="preserve"> </v>
      </c>
      <c r="R710" s="8" t="str">
        <f>IF(OR($A710="TUA",$A710="TYA"),"",IF(ISNUMBER(_xll.BDP($C710,"DUR_ADJ_OAS_MID")),_xll.BDP($C710,"DUR_ADJ_OAS_MID"),IF(ISNUMBER(_xll.BDP($E710&amp;" ISIN","DUR_ADJ_OAS_MID")),_xll.BDP($E710&amp;" ISIN","DUR_ADJ_OAS_MID")," ")))</f>
        <v xml:space="preserve"> </v>
      </c>
      <c r="S710" s="7" t="str">
        <f t="shared" si="11"/>
        <v xml:space="preserve"> </v>
      </c>
      <c r="AB710" s="8" t="s">
        <v>1938</v>
      </c>
    </row>
    <row r="711" spans="1:28" x14ac:dyDescent="0.25">
      <c r="A711" t="s">
        <v>1937</v>
      </c>
      <c r="B711" t="s">
        <v>2783</v>
      </c>
      <c r="C711" t="s">
        <v>2784</v>
      </c>
      <c r="D711" t="s">
        <v>2785</v>
      </c>
      <c r="E711" t="s">
        <v>2786</v>
      </c>
      <c r="G711" s="1">
        <v>189.99220628370321</v>
      </c>
      <c r="H711" s="1">
        <v>48.064613999999999</v>
      </c>
      <c r="I711" s="2">
        <v>9131.9020580345677</v>
      </c>
      <c r="J711" s="3">
        <v>1.881295014237977E-3</v>
      </c>
      <c r="K711" s="4">
        <v>4854051.0599999996</v>
      </c>
      <c r="L711" s="5">
        <v>225001</v>
      </c>
      <c r="M711" s="6">
        <v>21.573464380000001</v>
      </c>
      <c r="N711" s="7" t="str">
        <f>IF(ISNUMBER(_xll.BDP($C711, "DELTA_MID")),_xll.BDP($C711, "DELTA_MID")," ")</f>
        <v xml:space="preserve"> </v>
      </c>
      <c r="O711" s="7" t="str">
        <f>IF(ISNUMBER(N711),_xll.BDP($C711, "OPT_UNDL_TICKER"),"")</f>
        <v/>
      </c>
      <c r="P711" s="8" t="str">
        <f>IF(ISNUMBER(N711),_xll.BDP($C711, "OPT_UNDL_PX")," ")</f>
        <v xml:space="preserve"> </v>
      </c>
      <c r="Q711" s="7" t="str">
        <f>IF(ISNUMBER(N711),+G711*_xll.BDP($C711, "PX_POS_MULT_FACTOR")*P711/K711," ")</f>
        <v xml:space="preserve"> </v>
      </c>
      <c r="R711" s="8" t="str">
        <f>IF(OR($A711="TUA",$A711="TYA"),"",IF(ISNUMBER(_xll.BDP($C711,"DUR_ADJ_OAS_MID")),_xll.BDP($C711,"DUR_ADJ_OAS_MID"),IF(ISNUMBER(_xll.BDP($E711&amp;" ISIN","DUR_ADJ_OAS_MID")),_xll.BDP($E711&amp;" ISIN","DUR_ADJ_OAS_MID")," ")))</f>
        <v xml:space="preserve"> </v>
      </c>
      <c r="S711" s="7" t="str">
        <f t="shared" si="11"/>
        <v xml:space="preserve"> </v>
      </c>
      <c r="AB711" s="8" t="s">
        <v>1938</v>
      </c>
    </row>
    <row r="712" spans="1:28" x14ac:dyDescent="0.25">
      <c r="A712" t="s">
        <v>1937</v>
      </c>
      <c r="B712" t="s">
        <v>2787</v>
      </c>
      <c r="C712" t="s">
        <v>2788</v>
      </c>
      <c r="D712" t="s">
        <v>2789</v>
      </c>
      <c r="E712" t="s">
        <v>2790</v>
      </c>
      <c r="F712" t="s">
        <v>2791</v>
      </c>
      <c r="G712" s="1">
        <v>94.073475167447981</v>
      </c>
      <c r="H712" s="1">
        <v>101.38</v>
      </c>
      <c r="I712" s="2">
        <v>9537.1689124758759</v>
      </c>
      <c r="J712" s="3">
        <v>1.9647854533437641E-3</v>
      </c>
      <c r="K712" s="4">
        <v>4854051.0599999996</v>
      </c>
      <c r="L712" s="5">
        <v>225001</v>
      </c>
      <c r="M712" s="6">
        <v>21.573464380000001</v>
      </c>
      <c r="N712" s="7" t="str">
        <f>IF(ISNUMBER(_xll.BDP($C712, "DELTA_MID")),_xll.BDP($C712, "DELTA_MID")," ")</f>
        <v xml:space="preserve"> </v>
      </c>
      <c r="O712" s="7" t="str">
        <f>IF(ISNUMBER(N712),_xll.BDP($C712, "OPT_UNDL_TICKER"),"")</f>
        <v/>
      </c>
      <c r="P712" s="8" t="str">
        <f>IF(ISNUMBER(N712),_xll.BDP($C712, "OPT_UNDL_PX")," ")</f>
        <v xml:space="preserve"> </v>
      </c>
      <c r="Q712" s="7" t="str">
        <f>IF(ISNUMBER(N712),+G712*_xll.BDP($C712, "PX_POS_MULT_FACTOR")*P712/K712," ")</f>
        <v xml:space="preserve"> </v>
      </c>
      <c r="R712" s="8" t="str">
        <f>IF(OR($A712="TUA",$A712="TYA"),"",IF(ISNUMBER(_xll.BDP($C712,"DUR_ADJ_OAS_MID")),_xll.BDP($C712,"DUR_ADJ_OAS_MID"),IF(ISNUMBER(_xll.BDP($E712&amp;" ISIN","DUR_ADJ_OAS_MID")),_xll.BDP($E712&amp;" ISIN","DUR_ADJ_OAS_MID")," ")))</f>
        <v xml:space="preserve"> </v>
      </c>
      <c r="S712" s="7" t="str">
        <f t="shared" si="11"/>
        <v xml:space="preserve"> </v>
      </c>
      <c r="AB712" s="8" t="s">
        <v>1938</v>
      </c>
    </row>
    <row r="713" spans="1:28" x14ac:dyDescent="0.25">
      <c r="A713" t="s">
        <v>1937</v>
      </c>
      <c r="B713" t="s">
        <v>2792</v>
      </c>
      <c r="C713" t="s">
        <v>2793</v>
      </c>
      <c r="D713" t="s">
        <v>2794</v>
      </c>
      <c r="E713" t="s">
        <v>2795</v>
      </c>
      <c r="F713" t="s">
        <v>2796</v>
      </c>
      <c r="G713" s="1">
        <v>55.421524395547273</v>
      </c>
      <c r="H713" s="1">
        <v>78.95</v>
      </c>
      <c r="I713" s="2">
        <v>4375.5293510284564</v>
      </c>
      <c r="J713" s="3">
        <v>9.0141807264558461E-4</v>
      </c>
      <c r="K713" s="4">
        <v>4854051.0599999996</v>
      </c>
      <c r="L713" s="5">
        <v>225001</v>
      </c>
      <c r="M713" s="6">
        <v>21.573464380000001</v>
      </c>
      <c r="N713" s="7" t="str">
        <f>IF(ISNUMBER(_xll.BDP($C713, "DELTA_MID")),_xll.BDP($C713, "DELTA_MID")," ")</f>
        <v xml:space="preserve"> </v>
      </c>
      <c r="O713" s="7" t="str">
        <f>IF(ISNUMBER(N713),_xll.BDP($C713, "OPT_UNDL_TICKER"),"")</f>
        <v/>
      </c>
      <c r="P713" s="8" t="str">
        <f>IF(ISNUMBER(N713),_xll.BDP($C713, "OPT_UNDL_PX")," ")</f>
        <v xml:space="preserve"> </v>
      </c>
      <c r="Q713" s="7" t="str">
        <f>IF(ISNUMBER(N713),+G713*_xll.BDP($C713, "PX_POS_MULT_FACTOR")*P713/K713," ")</f>
        <v xml:space="preserve"> </v>
      </c>
      <c r="R713" s="8" t="str">
        <f>IF(OR($A713="TUA",$A713="TYA"),"",IF(ISNUMBER(_xll.BDP($C713,"DUR_ADJ_OAS_MID")),_xll.BDP($C713,"DUR_ADJ_OAS_MID"),IF(ISNUMBER(_xll.BDP($E713&amp;" ISIN","DUR_ADJ_OAS_MID")),_xll.BDP($E713&amp;" ISIN","DUR_ADJ_OAS_MID")," ")))</f>
        <v xml:space="preserve"> </v>
      </c>
      <c r="S713" s="7" t="str">
        <f t="shared" si="11"/>
        <v xml:space="preserve"> </v>
      </c>
      <c r="AB713" s="8" t="s">
        <v>1938</v>
      </c>
    </row>
    <row r="714" spans="1:28" x14ac:dyDescent="0.25">
      <c r="A714" t="s">
        <v>1937</v>
      </c>
      <c r="B714" t="s">
        <v>2797</v>
      </c>
      <c r="C714" t="s">
        <v>2798</v>
      </c>
      <c r="D714" t="s">
        <v>2799</v>
      </c>
      <c r="E714" t="s">
        <v>2800</v>
      </c>
      <c r="G714" s="1">
        <v>1155.01350158322</v>
      </c>
      <c r="H714" s="1">
        <v>5.0303680000000011</v>
      </c>
      <c r="I714" s="2">
        <v>5810.1429579321812</v>
      </c>
      <c r="J714" s="3">
        <v>1.1969678287504829E-3</v>
      </c>
      <c r="K714" s="4">
        <v>4854051.0599999996</v>
      </c>
      <c r="L714" s="5">
        <v>225001</v>
      </c>
      <c r="M714" s="6">
        <v>21.573464380000001</v>
      </c>
      <c r="N714" s="7" t="str">
        <f>IF(ISNUMBER(_xll.BDP($C714, "DELTA_MID")),_xll.BDP($C714, "DELTA_MID")," ")</f>
        <v xml:space="preserve"> </v>
      </c>
      <c r="O714" s="7" t="str">
        <f>IF(ISNUMBER(N714),_xll.BDP($C714, "OPT_UNDL_TICKER"),"")</f>
        <v/>
      </c>
      <c r="P714" s="8" t="str">
        <f>IF(ISNUMBER(N714),_xll.BDP($C714, "OPT_UNDL_PX")," ")</f>
        <v xml:space="preserve"> </v>
      </c>
      <c r="Q714" s="7" t="str">
        <f>IF(ISNUMBER(N714),+G714*_xll.BDP($C714, "PX_POS_MULT_FACTOR")*P714/K714," ")</f>
        <v xml:space="preserve"> </v>
      </c>
      <c r="R714" s="8" t="str">
        <f>IF(OR($A714="TUA",$A714="TYA"),"",IF(ISNUMBER(_xll.BDP($C714,"DUR_ADJ_OAS_MID")),_xll.BDP($C714,"DUR_ADJ_OAS_MID"),IF(ISNUMBER(_xll.BDP($E714&amp;" ISIN","DUR_ADJ_OAS_MID")),_xll.BDP($E714&amp;" ISIN","DUR_ADJ_OAS_MID")," ")))</f>
        <v xml:space="preserve"> </v>
      </c>
      <c r="S714" s="7" t="str">
        <f t="shared" si="11"/>
        <v xml:space="preserve"> </v>
      </c>
      <c r="AB714" s="8" t="s">
        <v>1938</v>
      </c>
    </row>
    <row r="715" spans="1:28" x14ac:dyDescent="0.25">
      <c r="A715" t="s">
        <v>1937</v>
      </c>
      <c r="B715" t="s">
        <v>2801</v>
      </c>
      <c r="C715" t="s">
        <v>2802</v>
      </c>
      <c r="D715" t="s">
        <v>2803</v>
      </c>
      <c r="E715" t="s">
        <v>2804</v>
      </c>
      <c r="G715" s="1">
        <v>1794.5765955715001</v>
      </c>
      <c r="H715" s="1">
        <v>3.73425729</v>
      </c>
      <c r="I715" s="2">
        <v>6701.410734476256</v>
      </c>
      <c r="J715" s="3">
        <v>1.3805810140110591E-3</v>
      </c>
      <c r="K715" s="4">
        <v>4854051.0599999996</v>
      </c>
      <c r="L715" s="5">
        <v>225001</v>
      </c>
      <c r="M715" s="6">
        <v>21.573464380000001</v>
      </c>
      <c r="N715" s="7" t="str">
        <f>IF(ISNUMBER(_xll.BDP($C715, "DELTA_MID")),_xll.BDP($C715, "DELTA_MID")," ")</f>
        <v xml:space="preserve"> </v>
      </c>
      <c r="O715" s="7" t="str">
        <f>IF(ISNUMBER(N715),_xll.BDP($C715, "OPT_UNDL_TICKER"),"")</f>
        <v/>
      </c>
      <c r="P715" s="8" t="str">
        <f>IF(ISNUMBER(N715),_xll.BDP($C715, "OPT_UNDL_PX")," ")</f>
        <v xml:space="preserve"> </v>
      </c>
      <c r="Q715" s="7" t="str">
        <f>IF(ISNUMBER(N715),+G715*_xll.BDP($C715, "PX_POS_MULT_FACTOR")*P715/K715," ")</f>
        <v xml:space="preserve"> </v>
      </c>
      <c r="R715" s="8" t="str">
        <f>IF(OR($A715="TUA",$A715="TYA"),"",IF(ISNUMBER(_xll.BDP($C715,"DUR_ADJ_OAS_MID")),_xll.BDP($C715,"DUR_ADJ_OAS_MID"),IF(ISNUMBER(_xll.BDP($E715&amp;" ISIN","DUR_ADJ_OAS_MID")),_xll.BDP($E715&amp;" ISIN","DUR_ADJ_OAS_MID")," ")))</f>
        <v xml:space="preserve"> </v>
      </c>
      <c r="S715" s="7" t="str">
        <f t="shared" si="11"/>
        <v xml:space="preserve"> </v>
      </c>
      <c r="AB715" s="8" t="s">
        <v>1938</v>
      </c>
    </row>
    <row r="716" spans="1:28" x14ac:dyDescent="0.25">
      <c r="A716" t="s">
        <v>1937</v>
      </c>
      <c r="B716" t="s">
        <v>2805</v>
      </c>
      <c r="C716" t="s">
        <v>2806</v>
      </c>
      <c r="D716" t="s">
        <v>2807</v>
      </c>
      <c r="E716" t="s">
        <v>2808</v>
      </c>
      <c r="G716" s="1">
        <v>23.24763975556851</v>
      </c>
      <c r="H716" s="1">
        <v>152.98218</v>
      </c>
      <c r="I716" s="2">
        <v>3556.474609661539</v>
      </c>
      <c r="J716" s="3">
        <v>7.3268174679265506E-4</v>
      </c>
      <c r="K716" s="4">
        <v>4854051.0599999996</v>
      </c>
      <c r="L716" s="5">
        <v>225001</v>
      </c>
      <c r="M716" s="6">
        <v>21.573464380000001</v>
      </c>
      <c r="N716" s="7" t="str">
        <f>IF(ISNUMBER(_xll.BDP($C716, "DELTA_MID")),_xll.BDP($C716, "DELTA_MID")," ")</f>
        <v xml:space="preserve"> </v>
      </c>
      <c r="O716" s="7" t="str">
        <f>IF(ISNUMBER(N716),_xll.BDP($C716, "OPT_UNDL_TICKER"),"")</f>
        <v/>
      </c>
      <c r="P716" s="8" t="str">
        <f>IF(ISNUMBER(N716),_xll.BDP($C716, "OPT_UNDL_PX")," ")</f>
        <v xml:space="preserve"> </v>
      </c>
      <c r="Q716" s="7" t="str">
        <f>IF(ISNUMBER(N716),+G716*_xll.BDP($C716, "PX_POS_MULT_FACTOR")*P716/K716," ")</f>
        <v xml:space="preserve"> </v>
      </c>
      <c r="R716" s="8" t="str">
        <f>IF(OR($A716="TUA",$A716="TYA"),"",IF(ISNUMBER(_xll.BDP($C716,"DUR_ADJ_OAS_MID")),_xll.BDP($C716,"DUR_ADJ_OAS_MID"),IF(ISNUMBER(_xll.BDP($E716&amp;" ISIN","DUR_ADJ_OAS_MID")),_xll.BDP($E716&amp;" ISIN","DUR_ADJ_OAS_MID")," ")))</f>
        <v xml:space="preserve"> </v>
      </c>
      <c r="S716" s="7" t="str">
        <f t="shared" si="11"/>
        <v xml:space="preserve"> </v>
      </c>
      <c r="AB716" s="8" t="s">
        <v>1938</v>
      </c>
    </row>
    <row r="717" spans="1:28" x14ac:dyDescent="0.25">
      <c r="A717" t="s">
        <v>1937</v>
      </c>
      <c r="B717" t="s">
        <v>2809</v>
      </c>
      <c r="C717" t="s">
        <v>2810</v>
      </c>
      <c r="D717" t="s">
        <v>2811</v>
      </c>
      <c r="E717" t="s">
        <v>2812</v>
      </c>
      <c r="G717" s="1">
        <v>27.899234559448121</v>
      </c>
      <c r="H717" s="1">
        <v>110.5686</v>
      </c>
      <c r="I717" s="2">
        <v>3084.7793063097952</v>
      </c>
      <c r="J717" s="3">
        <v>6.3550615108482085E-4</v>
      </c>
      <c r="K717" s="4">
        <v>4854051.0599999996</v>
      </c>
      <c r="L717" s="5">
        <v>225001</v>
      </c>
      <c r="M717" s="6">
        <v>21.573464380000001</v>
      </c>
      <c r="N717" s="7" t="str">
        <f>IF(ISNUMBER(_xll.BDP($C717, "DELTA_MID")),_xll.BDP($C717, "DELTA_MID")," ")</f>
        <v xml:space="preserve"> </v>
      </c>
      <c r="O717" s="7" t="str">
        <f>IF(ISNUMBER(N717),_xll.BDP($C717, "OPT_UNDL_TICKER"),"")</f>
        <v/>
      </c>
      <c r="P717" s="8" t="str">
        <f>IF(ISNUMBER(N717),_xll.BDP($C717, "OPT_UNDL_PX")," ")</f>
        <v xml:space="preserve"> </v>
      </c>
      <c r="Q717" s="7" t="str">
        <f>IF(ISNUMBER(N717),+G717*_xll.BDP($C717, "PX_POS_MULT_FACTOR")*P717/K717," ")</f>
        <v xml:space="preserve"> </v>
      </c>
      <c r="R717" s="8" t="str">
        <f>IF(OR($A717="TUA",$A717="TYA"),"",IF(ISNUMBER(_xll.BDP($C717,"DUR_ADJ_OAS_MID")),_xll.BDP($C717,"DUR_ADJ_OAS_MID"),IF(ISNUMBER(_xll.BDP($E717&amp;" ISIN","DUR_ADJ_OAS_MID")),_xll.BDP($E717&amp;" ISIN","DUR_ADJ_OAS_MID")," ")))</f>
        <v xml:space="preserve"> </v>
      </c>
      <c r="S717" s="7" t="str">
        <f t="shared" si="11"/>
        <v xml:space="preserve"> </v>
      </c>
      <c r="AB717" s="8" t="s">
        <v>1938</v>
      </c>
    </row>
    <row r="718" spans="1:28" x14ac:dyDescent="0.25">
      <c r="A718" t="s">
        <v>1937</v>
      </c>
      <c r="B718" t="s">
        <v>2813</v>
      </c>
      <c r="C718" t="s">
        <v>2814</v>
      </c>
      <c r="D718" t="s">
        <v>2815</v>
      </c>
      <c r="E718" t="s">
        <v>2816</v>
      </c>
      <c r="G718" s="1">
        <v>258.56854796767158</v>
      </c>
      <c r="H718" s="1">
        <v>64.01315000000001</v>
      </c>
      <c r="I718" s="2">
        <v>16551.78724633676</v>
      </c>
      <c r="J718" s="3">
        <v>3.4098914580302669E-3</v>
      </c>
      <c r="K718" s="4">
        <v>4854051.0599999996</v>
      </c>
      <c r="L718" s="5">
        <v>225001</v>
      </c>
      <c r="M718" s="6">
        <v>21.573464380000001</v>
      </c>
      <c r="N718" s="7" t="str">
        <f>IF(ISNUMBER(_xll.BDP($C718, "DELTA_MID")),_xll.BDP($C718, "DELTA_MID")," ")</f>
        <v xml:space="preserve"> </v>
      </c>
      <c r="O718" s="7" t="str">
        <f>IF(ISNUMBER(N718),_xll.BDP($C718, "OPT_UNDL_TICKER"),"")</f>
        <v/>
      </c>
      <c r="P718" s="8" t="str">
        <f>IF(ISNUMBER(N718),_xll.BDP($C718, "OPT_UNDL_PX")," ")</f>
        <v xml:space="preserve"> </v>
      </c>
      <c r="Q718" s="7" t="str">
        <f>IF(ISNUMBER(N718),+G718*_xll.BDP($C718, "PX_POS_MULT_FACTOR")*P718/K718," ")</f>
        <v xml:space="preserve"> </v>
      </c>
      <c r="R718" s="8" t="str">
        <f>IF(OR($A718="TUA",$A718="TYA"),"",IF(ISNUMBER(_xll.BDP($C718,"DUR_ADJ_OAS_MID")),_xll.BDP($C718,"DUR_ADJ_OAS_MID"),IF(ISNUMBER(_xll.BDP($E718&amp;" ISIN","DUR_ADJ_OAS_MID")),_xll.BDP($E718&amp;" ISIN","DUR_ADJ_OAS_MID")," ")))</f>
        <v xml:space="preserve"> </v>
      </c>
      <c r="S718" s="7" t="str">
        <f t="shared" si="11"/>
        <v xml:space="preserve"> </v>
      </c>
      <c r="AB718" s="8" t="s">
        <v>1938</v>
      </c>
    </row>
    <row r="719" spans="1:28" x14ac:dyDescent="0.25">
      <c r="A719" t="s">
        <v>1937</v>
      </c>
      <c r="B719" t="s">
        <v>2817</v>
      </c>
      <c r="C719" t="s">
        <v>2818</v>
      </c>
      <c r="D719" t="s">
        <v>2819</v>
      </c>
      <c r="E719" t="s">
        <v>2820</v>
      </c>
      <c r="F719" t="s">
        <v>2821</v>
      </c>
      <c r="G719" s="1">
        <v>2.485504792164726</v>
      </c>
      <c r="H719" s="1">
        <v>772.16</v>
      </c>
      <c r="I719" s="2">
        <v>1919.2073803179139</v>
      </c>
      <c r="J719" s="3">
        <v>3.9538261064726312E-4</v>
      </c>
      <c r="K719" s="4">
        <v>4854051.0599999996</v>
      </c>
      <c r="L719" s="5">
        <v>225001</v>
      </c>
      <c r="M719" s="6">
        <v>21.573464380000001</v>
      </c>
      <c r="N719" s="7" t="str">
        <f>IF(ISNUMBER(_xll.BDP($C719, "DELTA_MID")),_xll.BDP($C719, "DELTA_MID")," ")</f>
        <v xml:space="preserve"> </v>
      </c>
      <c r="O719" s="7" t="str">
        <f>IF(ISNUMBER(N719),_xll.BDP($C719, "OPT_UNDL_TICKER"),"")</f>
        <v/>
      </c>
      <c r="P719" s="8" t="str">
        <f>IF(ISNUMBER(N719),_xll.BDP($C719, "OPT_UNDL_PX")," ")</f>
        <v xml:space="preserve"> </v>
      </c>
      <c r="Q719" s="7" t="str">
        <f>IF(ISNUMBER(N719),+G719*_xll.BDP($C719, "PX_POS_MULT_FACTOR")*P719/K719," ")</f>
        <v xml:space="preserve"> </v>
      </c>
      <c r="R719" s="8" t="str">
        <f>IF(OR($A719="TUA",$A719="TYA"),"",IF(ISNUMBER(_xll.BDP($C719,"DUR_ADJ_OAS_MID")),_xll.BDP($C719,"DUR_ADJ_OAS_MID"),IF(ISNUMBER(_xll.BDP($E719&amp;" ISIN","DUR_ADJ_OAS_MID")),_xll.BDP($E719&amp;" ISIN","DUR_ADJ_OAS_MID")," ")))</f>
        <v xml:space="preserve"> </v>
      </c>
      <c r="S719" s="7" t="str">
        <f t="shared" si="11"/>
        <v xml:space="preserve"> </v>
      </c>
      <c r="AB719" s="8" t="s">
        <v>1938</v>
      </c>
    </row>
    <row r="720" spans="1:28" x14ac:dyDescent="0.25">
      <c r="A720" t="s">
        <v>1937</v>
      </c>
      <c r="B720" t="s">
        <v>2822</v>
      </c>
      <c r="C720" t="s">
        <v>2823</v>
      </c>
      <c r="D720" t="s">
        <v>2824</v>
      </c>
      <c r="E720" t="s">
        <v>2825</v>
      </c>
      <c r="G720" s="1">
        <v>205.87614765368741</v>
      </c>
      <c r="H720" s="1">
        <v>62.288404</v>
      </c>
      <c r="I720" s="2">
        <v>12823.69665901653</v>
      </c>
      <c r="J720" s="3">
        <v>2.6418545047230159E-3</v>
      </c>
      <c r="K720" s="4">
        <v>4854051.0599999996</v>
      </c>
      <c r="L720" s="5">
        <v>225001</v>
      </c>
      <c r="M720" s="6">
        <v>21.573464380000001</v>
      </c>
      <c r="N720" s="7" t="str">
        <f>IF(ISNUMBER(_xll.BDP($C720, "DELTA_MID")),_xll.BDP($C720, "DELTA_MID")," ")</f>
        <v xml:space="preserve"> </v>
      </c>
      <c r="O720" s="7" t="str">
        <f>IF(ISNUMBER(N720),_xll.BDP($C720, "OPT_UNDL_TICKER"),"")</f>
        <v/>
      </c>
      <c r="P720" s="8" t="str">
        <f>IF(ISNUMBER(N720),_xll.BDP($C720, "OPT_UNDL_PX")," ")</f>
        <v xml:space="preserve"> </v>
      </c>
      <c r="Q720" s="7" t="str">
        <f>IF(ISNUMBER(N720),+G720*_xll.BDP($C720, "PX_POS_MULT_FACTOR")*P720/K720," ")</f>
        <v xml:space="preserve"> </v>
      </c>
      <c r="R720" s="8" t="str">
        <f>IF(OR($A720="TUA",$A720="TYA"),"",IF(ISNUMBER(_xll.BDP($C720,"DUR_ADJ_OAS_MID")),_xll.BDP($C720,"DUR_ADJ_OAS_MID"),IF(ISNUMBER(_xll.BDP($E720&amp;" ISIN","DUR_ADJ_OAS_MID")),_xll.BDP($E720&amp;" ISIN","DUR_ADJ_OAS_MID")," ")))</f>
        <v xml:space="preserve"> </v>
      </c>
      <c r="S720" s="7" t="str">
        <f t="shared" si="11"/>
        <v xml:space="preserve"> </v>
      </c>
      <c r="AB720" s="8" t="s">
        <v>1938</v>
      </c>
    </row>
    <row r="721" spans="1:28" x14ac:dyDescent="0.25">
      <c r="A721" t="s">
        <v>1937</v>
      </c>
      <c r="B721" t="s">
        <v>2826</v>
      </c>
      <c r="C721" t="s">
        <v>2827</v>
      </c>
      <c r="D721" t="s">
        <v>2828</v>
      </c>
      <c r="E721" t="s">
        <v>2829</v>
      </c>
      <c r="F721" t="s">
        <v>2830</v>
      </c>
      <c r="G721" s="1">
        <v>141.65515550703131</v>
      </c>
      <c r="H721" s="1">
        <v>61.63</v>
      </c>
      <c r="I721" s="2">
        <v>8730.207233898338</v>
      </c>
      <c r="J721" s="3">
        <v>1.7985404615620869E-3</v>
      </c>
      <c r="K721" s="4">
        <v>4854051.0599999996</v>
      </c>
      <c r="L721" s="5">
        <v>225001</v>
      </c>
      <c r="M721" s="6">
        <v>21.573464380000001</v>
      </c>
      <c r="N721" s="7" t="str">
        <f>IF(ISNUMBER(_xll.BDP($C721, "DELTA_MID")),_xll.BDP($C721, "DELTA_MID")," ")</f>
        <v xml:space="preserve"> </v>
      </c>
      <c r="O721" s="7" t="str">
        <f>IF(ISNUMBER(N721),_xll.BDP($C721, "OPT_UNDL_TICKER"),"")</f>
        <v/>
      </c>
      <c r="P721" s="8" t="str">
        <f>IF(ISNUMBER(N721),_xll.BDP($C721, "OPT_UNDL_PX")," ")</f>
        <v xml:space="preserve"> </v>
      </c>
      <c r="Q721" s="7" t="str">
        <f>IF(ISNUMBER(N721),+G721*_xll.BDP($C721, "PX_POS_MULT_FACTOR")*P721/K721," ")</f>
        <v xml:space="preserve"> </v>
      </c>
      <c r="R721" s="8" t="str">
        <f>IF(OR($A721="TUA",$A721="TYA"),"",IF(ISNUMBER(_xll.BDP($C721,"DUR_ADJ_OAS_MID")),_xll.BDP($C721,"DUR_ADJ_OAS_MID"),IF(ISNUMBER(_xll.BDP($E721&amp;" ISIN","DUR_ADJ_OAS_MID")),_xll.BDP($E721&amp;" ISIN","DUR_ADJ_OAS_MID")," ")))</f>
        <v xml:space="preserve"> </v>
      </c>
      <c r="S721" s="7" t="str">
        <f t="shared" si="11"/>
        <v xml:space="preserve"> </v>
      </c>
      <c r="AB721" s="8" t="s">
        <v>1938</v>
      </c>
    </row>
    <row r="722" spans="1:28" x14ac:dyDescent="0.25">
      <c r="A722" t="s">
        <v>1937</v>
      </c>
      <c r="B722" t="s">
        <v>2831</v>
      </c>
      <c r="C722" t="s">
        <v>2832</v>
      </c>
      <c r="D722" t="s">
        <v>2833</v>
      </c>
      <c r="E722" t="s">
        <v>2834</v>
      </c>
      <c r="F722" t="s">
        <v>2835</v>
      </c>
      <c r="G722" s="1">
        <v>647.52568601251141</v>
      </c>
      <c r="H722" s="1">
        <v>101.49</v>
      </c>
      <c r="I722" s="2">
        <v>65717.381873409773</v>
      </c>
      <c r="J722" s="3">
        <v>1.353866720005409E-2</v>
      </c>
      <c r="K722" s="4">
        <v>4854051.0599999996</v>
      </c>
      <c r="L722" s="5">
        <v>225001</v>
      </c>
      <c r="M722" s="6">
        <v>21.573464380000001</v>
      </c>
      <c r="N722" s="7" t="str">
        <f>IF(ISNUMBER(_xll.BDP($C722, "DELTA_MID")),_xll.BDP($C722, "DELTA_MID")," ")</f>
        <v xml:space="preserve"> </v>
      </c>
      <c r="O722" s="7" t="str">
        <f>IF(ISNUMBER(N722),_xll.BDP($C722, "OPT_UNDL_TICKER"),"")</f>
        <v/>
      </c>
      <c r="P722" s="8" t="str">
        <f>IF(ISNUMBER(N722),_xll.BDP($C722, "OPT_UNDL_PX")," ")</f>
        <v xml:space="preserve"> </v>
      </c>
      <c r="Q722" s="7" t="str">
        <f>IF(ISNUMBER(N722),+G722*_xll.BDP($C722, "PX_POS_MULT_FACTOR")*P722/K722," ")</f>
        <v xml:space="preserve"> </v>
      </c>
      <c r="R722" s="8" t="str">
        <f>IF(OR($A722="TUA",$A722="TYA"),"",IF(ISNUMBER(_xll.BDP($C722,"DUR_ADJ_OAS_MID")),_xll.BDP($C722,"DUR_ADJ_OAS_MID"),IF(ISNUMBER(_xll.BDP($E722&amp;" ISIN","DUR_ADJ_OAS_MID")),_xll.BDP($E722&amp;" ISIN","DUR_ADJ_OAS_MID")," ")))</f>
        <v xml:space="preserve"> </v>
      </c>
      <c r="S722" s="7" t="str">
        <f t="shared" si="11"/>
        <v xml:space="preserve"> </v>
      </c>
      <c r="AB722" s="8" t="s">
        <v>1938</v>
      </c>
    </row>
    <row r="723" spans="1:28" x14ac:dyDescent="0.25">
      <c r="A723" t="s">
        <v>1937</v>
      </c>
      <c r="B723" t="s">
        <v>2836</v>
      </c>
      <c r="C723" t="s">
        <v>2837</v>
      </c>
      <c r="D723" t="s">
        <v>2838</v>
      </c>
      <c r="E723" t="s">
        <v>2839</v>
      </c>
      <c r="G723" s="1">
        <v>41.502929871642969</v>
      </c>
      <c r="H723" s="1">
        <v>175.4683905</v>
      </c>
      <c r="I723" s="2">
        <v>7282.452305611565</v>
      </c>
      <c r="J723" s="3">
        <v>1.500283415974525E-3</v>
      </c>
      <c r="K723" s="4">
        <v>4854051.0599999996</v>
      </c>
      <c r="L723" s="5">
        <v>225001</v>
      </c>
      <c r="M723" s="6">
        <v>21.573464380000001</v>
      </c>
      <c r="N723" s="7" t="str">
        <f>IF(ISNUMBER(_xll.BDP($C723, "DELTA_MID")),_xll.BDP($C723, "DELTA_MID")," ")</f>
        <v xml:space="preserve"> </v>
      </c>
      <c r="O723" s="7" t="str">
        <f>IF(ISNUMBER(N723),_xll.BDP($C723, "OPT_UNDL_TICKER"),"")</f>
        <v/>
      </c>
      <c r="P723" s="8" t="str">
        <f>IF(ISNUMBER(N723),_xll.BDP($C723, "OPT_UNDL_PX")," ")</f>
        <v xml:space="preserve"> </v>
      </c>
      <c r="Q723" s="7" t="str">
        <f>IF(ISNUMBER(N723),+G723*_xll.BDP($C723, "PX_POS_MULT_FACTOR")*P723/K723," ")</f>
        <v xml:space="preserve"> </v>
      </c>
      <c r="R723" s="8" t="str">
        <f>IF(OR($A723="TUA",$A723="TYA"),"",IF(ISNUMBER(_xll.BDP($C723,"DUR_ADJ_OAS_MID")),_xll.BDP($C723,"DUR_ADJ_OAS_MID"),IF(ISNUMBER(_xll.BDP($E723&amp;" ISIN","DUR_ADJ_OAS_MID")),_xll.BDP($E723&amp;" ISIN","DUR_ADJ_OAS_MID")," ")))</f>
        <v xml:space="preserve"> </v>
      </c>
      <c r="S723" s="7" t="str">
        <f t="shared" si="11"/>
        <v xml:space="preserve"> </v>
      </c>
      <c r="AB723" s="8" t="s">
        <v>1938</v>
      </c>
    </row>
    <row r="724" spans="1:28" x14ac:dyDescent="0.25">
      <c r="A724" t="s">
        <v>1937</v>
      </c>
      <c r="B724" t="s">
        <v>2840</v>
      </c>
      <c r="C724" t="s">
        <v>2841</v>
      </c>
      <c r="D724" t="s">
        <v>2842</v>
      </c>
      <c r="E724" t="s">
        <v>2843</v>
      </c>
      <c r="F724" t="s">
        <v>2844</v>
      </c>
      <c r="G724" s="1">
        <v>1.374522427134913</v>
      </c>
      <c r="H724" s="1">
        <v>7190.07</v>
      </c>
      <c r="I724" s="2">
        <v>9882.9124676699212</v>
      </c>
      <c r="J724" s="3">
        <v>2.036013289829284E-3</v>
      </c>
      <c r="K724" s="4">
        <v>4854051.0599999996</v>
      </c>
      <c r="L724" s="5">
        <v>225001</v>
      </c>
      <c r="M724" s="6">
        <v>21.573464380000001</v>
      </c>
      <c r="N724" s="7" t="str">
        <f>IF(ISNUMBER(_xll.BDP($C724, "DELTA_MID")),_xll.BDP($C724, "DELTA_MID")," ")</f>
        <v xml:space="preserve"> </v>
      </c>
      <c r="O724" s="7" t="str">
        <f>IF(ISNUMBER(N724),_xll.BDP($C724, "OPT_UNDL_TICKER"),"")</f>
        <v/>
      </c>
      <c r="P724" s="8" t="str">
        <f>IF(ISNUMBER(N724),_xll.BDP($C724, "OPT_UNDL_PX")," ")</f>
        <v xml:space="preserve"> </v>
      </c>
      <c r="Q724" s="7" t="str">
        <f>IF(ISNUMBER(N724),+G724*_xll.BDP($C724, "PX_POS_MULT_FACTOR")*P724/K724," ")</f>
        <v xml:space="preserve"> </v>
      </c>
      <c r="R724" s="8" t="str">
        <f>IF(OR($A724="TUA",$A724="TYA"),"",IF(ISNUMBER(_xll.BDP($C724,"DUR_ADJ_OAS_MID")),_xll.BDP($C724,"DUR_ADJ_OAS_MID"),IF(ISNUMBER(_xll.BDP($E724&amp;" ISIN","DUR_ADJ_OAS_MID")),_xll.BDP($E724&amp;" ISIN","DUR_ADJ_OAS_MID")," ")))</f>
        <v xml:space="preserve"> </v>
      </c>
      <c r="S724" s="7" t="str">
        <f t="shared" si="11"/>
        <v xml:space="preserve"> </v>
      </c>
      <c r="AB724" s="8" t="s">
        <v>1938</v>
      </c>
    </row>
    <row r="725" spans="1:28" x14ac:dyDescent="0.25">
      <c r="A725" t="s">
        <v>1937</v>
      </c>
      <c r="B725" t="s">
        <v>2845</v>
      </c>
      <c r="C725" t="s">
        <v>2846</v>
      </c>
      <c r="D725" t="s">
        <v>2847</v>
      </c>
      <c r="E725" t="s">
        <v>2848</v>
      </c>
      <c r="G725" s="1">
        <v>3468.0115529674049</v>
      </c>
      <c r="H725" s="1">
        <v>6.0699771</v>
      </c>
      <c r="I725" s="2">
        <v>21050.750709047588</v>
      </c>
      <c r="J725" s="3">
        <v>4.3367386228210774E-3</v>
      </c>
      <c r="K725" s="4">
        <v>4854051.0599999996</v>
      </c>
      <c r="L725" s="5">
        <v>225001</v>
      </c>
      <c r="M725" s="6">
        <v>21.573464380000001</v>
      </c>
      <c r="N725" s="7" t="str">
        <f>IF(ISNUMBER(_xll.BDP($C725, "DELTA_MID")),_xll.BDP($C725, "DELTA_MID")," ")</f>
        <v xml:space="preserve"> </v>
      </c>
      <c r="O725" s="7" t="str">
        <f>IF(ISNUMBER(N725),_xll.BDP($C725, "OPT_UNDL_TICKER"),"")</f>
        <v/>
      </c>
      <c r="P725" s="8" t="str">
        <f>IF(ISNUMBER(N725),_xll.BDP($C725, "OPT_UNDL_PX")," ")</f>
        <v xml:space="preserve"> </v>
      </c>
      <c r="Q725" s="7" t="str">
        <f>IF(ISNUMBER(N725),+G725*_xll.BDP($C725, "PX_POS_MULT_FACTOR")*P725/K725," ")</f>
        <v xml:space="preserve"> </v>
      </c>
      <c r="R725" s="8" t="str">
        <f>IF(OR($A725="TUA",$A725="TYA"),"",IF(ISNUMBER(_xll.BDP($C725,"DUR_ADJ_OAS_MID")),_xll.BDP($C725,"DUR_ADJ_OAS_MID"),IF(ISNUMBER(_xll.BDP($E725&amp;" ISIN","DUR_ADJ_OAS_MID")),_xll.BDP($E725&amp;" ISIN","DUR_ADJ_OAS_MID")," ")))</f>
        <v xml:space="preserve"> </v>
      </c>
      <c r="S725" s="7" t="str">
        <f t="shared" si="11"/>
        <v xml:space="preserve"> </v>
      </c>
      <c r="AB725" s="8" t="s">
        <v>1938</v>
      </c>
    </row>
    <row r="726" spans="1:28" x14ac:dyDescent="0.25">
      <c r="A726" t="s">
        <v>1937</v>
      </c>
      <c r="B726" t="s">
        <v>2849</v>
      </c>
      <c r="C726" t="s">
        <v>2850</v>
      </c>
      <c r="D726" t="s">
        <v>2851</v>
      </c>
      <c r="E726" t="s">
        <v>2852</v>
      </c>
      <c r="F726" t="s">
        <v>2853</v>
      </c>
      <c r="G726" s="1">
        <v>169.52562690996899</v>
      </c>
      <c r="H726" s="1">
        <v>25.86</v>
      </c>
      <c r="I726" s="2">
        <v>4383.932711891799</v>
      </c>
      <c r="J726" s="3">
        <v>9.0314927834562152E-4</v>
      </c>
      <c r="K726" s="4">
        <v>4854051.0599999996</v>
      </c>
      <c r="L726" s="5">
        <v>225001</v>
      </c>
      <c r="M726" s="6">
        <v>21.573464380000001</v>
      </c>
      <c r="N726" s="7" t="str">
        <f>IF(ISNUMBER(_xll.BDP($C726, "DELTA_MID")),_xll.BDP($C726, "DELTA_MID")," ")</f>
        <v xml:space="preserve"> </v>
      </c>
      <c r="O726" s="7" t="str">
        <f>IF(ISNUMBER(N726),_xll.BDP($C726, "OPT_UNDL_TICKER"),"")</f>
        <v/>
      </c>
      <c r="P726" s="8" t="str">
        <f>IF(ISNUMBER(N726),_xll.BDP($C726, "OPT_UNDL_PX")," ")</f>
        <v xml:space="preserve"> </v>
      </c>
      <c r="Q726" s="7" t="str">
        <f>IF(ISNUMBER(N726),+G726*_xll.BDP($C726, "PX_POS_MULT_FACTOR")*P726/K726," ")</f>
        <v xml:space="preserve"> </v>
      </c>
      <c r="R726" s="8" t="str">
        <f>IF(OR($A726="TUA",$A726="TYA"),"",IF(ISNUMBER(_xll.BDP($C726,"DUR_ADJ_OAS_MID")),_xll.BDP($C726,"DUR_ADJ_OAS_MID"),IF(ISNUMBER(_xll.BDP($E726&amp;" ISIN","DUR_ADJ_OAS_MID")),_xll.BDP($E726&amp;" ISIN","DUR_ADJ_OAS_MID")," ")))</f>
        <v xml:space="preserve"> </v>
      </c>
      <c r="S726" s="7" t="str">
        <f t="shared" si="11"/>
        <v xml:space="preserve"> </v>
      </c>
      <c r="AB726" s="8" t="s">
        <v>1938</v>
      </c>
    </row>
    <row r="727" spans="1:28" x14ac:dyDescent="0.25">
      <c r="A727" t="s">
        <v>1937</v>
      </c>
      <c r="B727" t="s">
        <v>2854</v>
      </c>
      <c r="C727" t="s">
        <v>2855</v>
      </c>
      <c r="D727" t="s">
        <v>2856</v>
      </c>
      <c r="E727" t="s">
        <v>2857</v>
      </c>
      <c r="F727" t="s">
        <v>2858</v>
      </c>
      <c r="G727" s="1">
        <v>48.677344617728487</v>
      </c>
      <c r="H727" s="1">
        <v>49.27</v>
      </c>
      <c r="I727" s="2">
        <v>2398.3327693154829</v>
      </c>
      <c r="J727" s="3">
        <v>4.9408890423074437E-4</v>
      </c>
      <c r="K727" s="4">
        <v>4854051.0599999996</v>
      </c>
      <c r="L727" s="5">
        <v>225001</v>
      </c>
      <c r="M727" s="6">
        <v>21.573464380000001</v>
      </c>
      <c r="N727" s="7" t="str">
        <f>IF(ISNUMBER(_xll.BDP($C727, "DELTA_MID")),_xll.BDP($C727, "DELTA_MID")," ")</f>
        <v xml:space="preserve"> </v>
      </c>
      <c r="O727" s="7" t="str">
        <f>IF(ISNUMBER(N727),_xll.BDP($C727, "OPT_UNDL_TICKER"),"")</f>
        <v/>
      </c>
      <c r="P727" s="8" t="str">
        <f>IF(ISNUMBER(N727),_xll.BDP($C727, "OPT_UNDL_PX")," ")</f>
        <v xml:space="preserve"> </v>
      </c>
      <c r="Q727" s="7" t="str">
        <f>IF(ISNUMBER(N727),+G727*_xll.BDP($C727, "PX_POS_MULT_FACTOR")*P727/K727," ")</f>
        <v xml:space="preserve"> </v>
      </c>
      <c r="R727" s="8" t="str">
        <f>IF(OR($A727="TUA",$A727="TYA"),"",IF(ISNUMBER(_xll.BDP($C727,"DUR_ADJ_OAS_MID")),_xll.BDP($C727,"DUR_ADJ_OAS_MID"),IF(ISNUMBER(_xll.BDP($E727&amp;" ISIN","DUR_ADJ_OAS_MID")),_xll.BDP($E727&amp;" ISIN","DUR_ADJ_OAS_MID")," ")))</f>
        <v xml:space="preserve"> </v>
      </c>
      <c r="S727" s="7" t="str">
        <f t="shared" si="11"/>
        <v xml:space="preserve"> </v>
      </c>
      <c r="AB727" s="8" t="s">
        <v>1938</v>
      </c>
    </row>
    <row r="728" spans="1:28" x14ac:dyDescent="0.25">
      <c r="A728" t="s">
        <v>1937</v>
      </c>
      <c r="B728" t="s">
        <v>2859</v>
      </c>
      <c r="C728" t="s">
        <v>2860</v>
      </c>
      <c r="D728" t="s">
        <v>2861</v>
      </c>
      <c r="E728" t="s">
        <v>2862</v>
      </c>
      <c r="F728" t="s">
        <v>2863</v>
      </c>
      <c r="G728" s="1">
        <v>145.9971906503406</v>
      </c>
      <c r="H728" s="1">
        <v>137.82</v>
      </c>
      <c r="I728" s="2">
        <v>20121.332815429942</v>
      </c>
      <c r="J728" s="3">
        <v>4.1452659987944052E-3</v>
      </c>
      <c r="K728" s="4">
        <v>4854051.0599999996</v>
      </c>
      <c r="L728" s="5">
        <v>225001</v>
      </c>
      <c r="M728" s="6">
        <v>21.573464380000001</v>
      </c>
      <c r="N728" s="7" t="str">
        <f>IF(ISNUMBER(_xll.BDP($C728, "DELTA_MID")),_xll.BDP($C728, "DELTA_MID")," ")</f>
        <v xml:space="preserve"> </v>
      </c>
      <c r="O728" s="7" t="str">
        <f>IF(ISNUMBER(N728),_xll.BDP($C728, "OPT_UNDL_TICKER"),"")</f>
        <v/>
      </c>
      <c r="P728" s="8" t="str">
        <f>IF(ISNUMBER(N728),_xll.BDP($C728, "OPT_UNDL_PX")," ")</f>
        <v xml:space="preserve"> </v>
      </c>
      <c r="Q728" s="7" t="str">
        <f>IF(ISNUMBER(N728),+G728*_xll.BDP($C728, "PX_POS_MULT_FACTOR")*P728/K728," ")</f>
        <v xml:space="preserve"> </v>
      </c>
      <c r="R728" s="8" t="str">
        <f>IF(OR($A728="TUA",$A728="TYA"),"",IF(ISNUMBER(_xll.BDP($C728,"DUR_ADJ_OAS_MID")),_xll.BDP($C728,"DUR_ADJ_OAS_MID"),IF(ISNUMBER(_xll.BDP($E728&amp;" ISIN","DUR_ADJ_OAS_MID")),_xll.BDP($E728&amp;" ISIN","DUR_ADJ_OAS_MID")," ")))</f>
        <v xml:space="preserve"> </v>
      </c>
      <c r="S728" s="7" t="str">
        <f t="shared" si="11"/>
        <v xml:space="preserve"> </v>
      </c>
      <c r="AB728" s="8" t="s">
        <v>1938</v>
      </c>
    </row>
    <row r="729" spans="1:28" x14ac:dyDescent="0.25">
      <c r="A729" t="s">
        <v>1937</v>
      </c>
      <c r="B729" t="s">
        <v>2864</v>
      </c>
      <c r="C729" t="s">
        <v>2865</v>
      </c>
      <c r="D729" t="s">
        <v>2866</v>
      </c>
      <c r="E729" t="s">
        <v>2867</v>
      </c>
      <c r="F729" t="s">
        <v>2868</v>
      </c>
      <c r="G729" s="1">
        <v>62.352998639496931</v>
      </c>
      <c r="H729" s="1">
        <v>153.75</v>
      </c>
      <c r="I729" s="2">
        <v>9586.7735408226526</v>
      </c>
      <c r="J729" s="3">
        <v>1.9750046759546558E-3</v>
      </c>
      <c r="K729" s="4">
        <v>4854051.0599999996</v>
      </c>
      <c r="L729" s="5">
        <v>225001</v>
      </c>
      <c r="M729" s="6">
        <v>21.573464380000001</v>
      </c>
      <c r="N729" s="7" t="str">
        <f>IF(ISNUMBER(_xll.BDP($C729, "DELTA_MID")),_xll.BDP($C729, "DELTA_MID")," ")</f>
        <v xml:space="preserve"> </v>
      </c>
      <c r="O729" s="7" t="str">
        <f>IF(ISNUMBER(N729),_xll.BDP($C729, "OPT_UNDL_TICKER"),"")</f>
        <v/>
      </c>
      <c r="P729" s="8" t="str">
        <f>IF(ISNUMBER(N729),_xll.BDP($C729, "OPT_UNDL_PX")," ")</f>
        <v xml:space="preserve"> </v>
      </c>
      <c r="Q729" s="7" t="str">
        <f>IF(ISNUMBER(N729),+G729*_xll.BDP($C729, "PX_POS_MULT_FACTOR")*P729/K729," ")</f>
        <v xml:space="preserve"> </v>
      </c>
      <c r="R729" s="8" t="str">
        <f>IF(OR($A729="TUA",$A729="TYA"),"",IF(ISNUMBER(_xll.BDP($C729,"DUR_ADJ_OAS_MID")),_xll.BDP($C729,"DUR_ADJ_OAS_MID"),IF(ISNUMBER(_xll.BDP($E729&amp;" ISIN","DUR_ADJ_OAS_MID")),_xll.BDP($E729&amp;" ISIN","DUR_ADJ_OAS_MID")," ")))</f>
        <v xml:space="preserve"> </v>
      </c>
      <c r="S729" s="7" t="str">
        <f t="shared" si="11"/>
        <v xml:space="preserve"> </v>
      </c>
      <c r="AB729" s="8" t="s">
        <v>1938</v>
      </c>
    </row>
    <row r="730" spans="1:28" x14ac:dyDescent="0.25">
      <c r="A730" t="s">
        <v>1937</v>
      </c>
      <c r="B730" t="s">
        <v>1177</v>
      </c>
      <c r="C730" t="s">
        <v>2869</v>
      </c>
      <c r="D730" t="s">
        <v>1179</v>
      </c>
      <c r="E730" t="s">
        <v>1180</v>
      </c>
      <c r="F730" t="s">
        <v>1181</v>
      </c>
      <c r="G730" s="1">
        <v>74.419966777986772</v>
      </c>
      <c r="H730" s="1">
        <v>73.239999999999995</v>
      </c>
      <c r="I730" s="2">
        <v>5450.5183668197506</v>
      </c>
      <c r="J730" s="3">
        <v>1.1228803116091961E-3</v>
      </c>
      <c r="K730" s="4">
        <v>4854051.0599999996</v>
      </c>
      <c r="L730" s="5">
        <v>225001</v>
      </c>
      <c r="M730" s="6">
        <v>21.573464380000001</v>
      </c>
      <c r="N730" s="7" t="str">
        <f>IF(ISNUMBER(_xll.BDP($C730, "DELTA_MID")),_xll.BDP($C730, "DELTA_MID")," ")</f>
        <v xml:space="preserve"> </v>
      </c>
      <c r="O730" s="7" t="str">
        <f>IF(ISNUMBER(N730),_xll.BDP($C730, "OPT_UNDL_TICKER"),"")</f>
        <v/>
      </c>
      <c r="P730" s="8" t="str">
        <f>IF(ISNUMBER(N730),_xll.BDP($C730, "OPT_UNDL_PX")," ")</f>
        <v xml:space="preserve"> </v>
      </c>
      <c r="Q730" s="7" t="str">
        <f>IF(ISNUMBER(N730),+G730*_xll.BDP($C730, "PX_POS_MULT_FACTOR")*P730/K730," ")</f>
        <v xml:space="preserve"> </v>
      </c>
      <c r="R730" s="8" t="str">
        <f>IF(OR($A730="TUA",$A730="TYA"),"",IF(ISNUMBER(_xll.BDP($C730,"DUR_ADJ_OAS_MID")),_xll.BDP($C730,"DUR_ADJ_OAS_MID"),IF(ISNUMBER(_xll.BDP($E730&amp;" ISIN","DUR_ADJ_OAS_MID")),_xll.BDP($E730&amp;" ISIN","DUR_ADJ_OAS_MID")," ")))</f>
        <v xml:space="preserve"> </v>
      </c>
      <c r="S730" s="7" t="str">
        <f t="shared" si="11"/>
        <v xml:space="preserve"> </v>
      </c>
      <c r="AB730" s="8" t="s">
        <v>1938</v>
      </c>
    </row>
    <row r="731" spans="1:28" x14ac:dyDescent="0.25">
      <c r="A731" t="s">
        <v>1937</v>
      </c>
      <c r="B731" t="s">
        <v>1182</v>
      </c>
      <c r="C731" t="s">
        <v>2870</v>
      </c>
      <c r="D731" t="s">
        <v>1184</v>
      </c>
      <c r="E731" t="s">
        <v>1185</v>
      </c>
      <c r="F731" t="s">
        <v>1186</v>
      </c>
      <c r="G731" s="1">
        <v>337.71801399994501</v>
      </c>
      <c r="H731" s="1">
        <v>128.62</v>
      </c>
      <c r="I731" s="2">
        <v>43437.29096067293</v>
      </c>
      <c r="J731" s="3">
        <v>8.9486679113492743E-3</v>
      </c>
      <c r="K731" s="4">
        <v>4854051.0599999996</v>
      </c>
      <c r="L731" s="5">
        <v>225001</v>
      </c>
      <c r="M731" s="6">
        <v>21.573464380000001</v>
      </c>
      <c r="N731" s="7" t="str">
        <f>IF(ISNUMBER(_xll.BDP($C731, "DELTA_MID")),_xll.BDP($C731, "DELTA_MID")," ")</f>
        <v xml:space="preserve"> </v>
      </c>
      <c r="O731" s="7" t="str">
        <f>IF(ISNUMBER(N731),_xll.BDP($C731, "OPT_UNDL_TICKER"),"")</f>
        <v/>
      </c>
      <c r="P731" s="8" t="str">
        <f>IF(ISNUMBER(N731),_xll.BDP($C731, "OPT_UNDL_PX")," ")</f>
        <v xml:space="preserve"> </v>
      </c>
      <c r="Q731" s="7" t="str">
        <f>IF(ISNUMBER(N731),+G731*_xll.BDP($C731, "PX_POS_MULT_FACTOR")*P731/K731," ")</f>
        <v xml:space="preserve"> </v>
      </c>
      <c r="R731" s="8" t="str">
        <f>IF(OR($A731="TUA",$A731="TYA"),"",IF(ISNUMBER(_xll.BDP($C731,"DUR_ADJ_OAS_MID")),_xll.BDP($C731,"DUR_ADJ_OAS_MID"),IF(ISNUMBER(_xll.BDP($E731&amp;" ISIN","DUR_ADJ_OAS_MID")),_xll.BDP($E731&amp;" ISIN","DUR_ADJ_OAS_MID")," ")))</f>
        <v xml:space="preserve"> </v>
      </c>
      <c r="S731" s="7" t="str">
        <f t="shared" si="11"/>
        <v xml:space="preserve"> </v>
      </c>
      <c r="AB731" s="8" t="s">
        <v>1938</v>
      </c>
    </row>
    <row r="732" spans="1:28" x14ac:dyDescent="0.25">
      <c r="A732" t="s">
        <v>1937</v>
      </c>
      <c r="B732" t="s">
        <v>2871</v>
      </c>
      <c r="C732" t="s">
        <v>2872</v>
      </c>
      <c r="D732" t="s">
        <v>2873</v>
      </c>
      <c r="E732" t="s">
        <v>2874</v>
      </c>
      <c r="G732" s="1">
        <v>1110.110177845776</v>
      </c>
      <c r="H732" s="1">
        <v>6.4752390000000002</v>
      </c>
      <c r="I732" s="2">
        <v>7188.228717883906</v>
      </c>
      <c r="J732" s="3">
        <v>1.480872085816894E-3</v>
      </c>
      <c r="K732" s="4">
        <v>4854051.0599999996</v>
      </c>
      <c r="L732" s="5">
        <v>225001</v>
      </c>
      <c r="M732" s="6">
        <v>21.573464380000001</v>
      </c>
      <c r="N732" s="7" t="str">
        <f>IF(ISNUMBER(_xll.BDP($C732, "DELTA_MID")),_xll.BDP($C732, "DELTA_MID")," ")</f>
        <v xml:space="preserve"> </v>
      </c>
      <c r="O732" s="7" t="str">
        <f>IF(ISNUMBER(N732),_xll.BDP($C732, "OPT_UNDL_TICKER"),"")</f>
        <v/>
      </c>
      <c r="P732" s="8" t="str">
        <f>IF(ISNUMBER(N732),_xll.BDP($C732, "OPT_UNDL_PX")," ")</f>
        <v xml:space="preserve"> </v>
      </c>
      <c r="Q732" s="7" t="str">
        <f>IF(ISNUMBER(N732),+G732*_xll.BDP($C732, "PX_POS_MULT_FACTOR")*P732/K732," ")</f>
        <v xml:space="preserve"> </v>
      </c>
      <c r="R732" s="8" t="str">
        <f>IF(OR($A732="TUA",$A732="TYA"),"",IF(ISNUMBER(_xll.BDP($C732,"DUR_ADJ_OAS_MID")),_xll.BDP($C732,"DUR_ADJ_OAS_MID"),IF(ISNUMBER(_xll.BDP($E732&amp;" ISIN","DUR_ADJ_OAS_MID")),_xll.BDP($E732&amp;" ISIN","DUR_ADJ_OAS_MID")," ")))</f>
        <v xml:space="preserve"> </v>
      </c>
      <c r="S732" s="7" t="str">
        <f t="shared" si="11"/>
        <v xml:space="preserve"> </v>
      </c>
      <c r="AB732" s="8" t="s">
        <v>1938</v>
      </c>
    </row>
    <row r="733" spans="1:28" x14ac:dyDescent="0.25">
      <c r="A733" t="s">
        <v>1937</v>
      </c>
      <c r="B733" t="s">
        <v>2875</v>
      </c>
      <c r="C733" t="s">
        <v>2876</v>
      </c>
      <c r="D733" t="s">
        <v>2877</v>
      </c>
      <c r="E733" t="s">
        <v>2878</v>
      </c>
      <c r="G733" s="1">
        <v>217.15104002461999</v>
      </c>
      <c r="H733" s="1">
        <v>11.54776</v>
      </c>
      <c r="I733" s="2">
        <v>2507.608093954706</v>
      </c>
      <c r="J733" s="3">
        <v>5.1660109524161179E-4</v>
      </c>
      <c r="K733" s="4">
        <v>4854051.0599999996</v>
      </c>
      <c r="L733" s="5">
        <v>225001</v>
      </c>
      <c r="M733" s="6">
        <v>21.573464380000001</v>
      </c>
      <c r="N733" s="7" t="str">
        <f>IF(ISNUMBER(_xll.BDP($C733, "DELTA_MID")),_xll.BDP($C733, "DELTA_MID")," ")</f>
        <v xml:space="preserve"> </v>
      </c>
      <c r="O733" s="7" t="str">
        <f>IF(ISNUMBER(N733),_xll.BDP($C733, "OPT_UNDL_TICKER"),"")</f>
        <v/>
      </c>
      <c r="P733" s="8" t="str">
        <f>IF(ISNUMBER(N733),_xll.BDP($C733, "OPT_UNDL_PX")," ")</f>
        <v xml:space="preserve"> </v>
      </c>
      <c r="Q733" s="7" t="str">
        <f>IF(ISNUMBER(N733),+G733*_xll.BDP($C733, "PX_POS_MULT_FACTOR")*P733/K733," ")</f>
        <v xml:space="preserve"> </v>
      </c>
      <c r="R733" s="8" t="str">
        <f>IF(OR($A733="TUA",$A733="TYA"),"",IF(ISNUMBER(_xll.BDP($C733,"DUR_ADJ_OAS_MID")),_xll.BDP($C733,"DUR_ADJ_OAS_MID"),IF(ISNUMBER(_xll.BDP($E733&amp;" ISIN","DUR_ADJ_OAS_MID")),_xll.BDP($E733&amp;" ISIN","DUR_ADJ_OAS_MID")," ")))</f>
        <v xml:space="preserve"> </v>
      </c>
      <c r="S733" s="7" t="str">
        <f t="shared" si="11"/>
        <v xml:space="preserve"> </v>
      </c>
      <c r="AB733" s="8" t="s">
        <v>1938</v>
      </c>
    </row>
    <row r="734" spans="1:28" x14ac:dyDescent="0.25">
      <c r="A734" t="s">
        <v>1937</v>
      </c>
      <c r="B734" t="s">
        <v>2879</v>
      </c>
      <c r="C734" t="s">
        <v>2880</v>
      </c>
      <c r="D734" t="s">
        <v>2881</v>
      </c>
      <c r="E734" t="s">
        <v>2882</v>
      </c>
      <c r="F734" t="s">
        <v>2883</v>
      </c>
      <c r="G734" s="1">
        <v>73.614830707915175</v>
      </c>
      <c r="H734" s="1">
        <v>98.52</v>
      </c>
      <c r="I734" s="2">
        <v>7252.533121343803</v>
      </c>
      <c r="J734" s="3">
        <v>1.4941196604025429E-3</v>
      </c>
      <c r="K734" s="4">
        <v>4854051.0599999996</v>
      </c>
      <c r="L734" s="5">
        <v>225001</v>
      </c>
      <c r="M734" s="6">
        <v>21.573464380000001</v>
      </c>
      <c r="N734" s="7" t="str">
        <f>IF(ISNUMBER(_xll.BDP($C734, "DELTA_MID")),_xll.BDP($C734, "DELTA_MID")," ")</f>
        <v xml:space="preserve"> </v>
      </c>
      <c r="O734" s="7" t="str">
        <f>IF(ISNUMBER(N734),_xll.BDP($C734, "OPT_UNDL_TICKER"),"")</f>
        <v/>
      </c>
      <c r="P734" s="8" t="str">
        <f>IF(ISNUMBER(N734),_xll.BDP($C734, "OPT_UNDL_PX")," ")</f>
        <v xml:space="preserve"> </v>
      </c>
      <c r="Q734" s="7" t="str">
        <f>IF(ISNUMBER(N734),+G734*_xll.BDP($C734, "PX_POS_MULT_FACTOR")*P734/K734," ")</f>
        <v xml:space="preserve"> </v>
      </c>
      <c r="R734" s="8" t="str">
        <f>IF(OR($A734="TUA",$A734="TYA"),"",IF(ISNUMBER(_xll.BDP($C734,"DUR_ADJ_OAS_MID")),_xll.BDP($C734,"DUR_ADJ_OAS_MID"),IF(ISNUMBER(_xll.BDP($E734&amp;" ISIN","DUR_ADJ_OAS_MID")),_xll.BDP($E734&amp;" ISIN","DUR_ADJ_OAS_MID")," ")))</f>
        <v xml:space="preserve"> </v>
      </c>
      <c r="S734" s="7" t="str">
        <f t="shared" si="11"/>
        <v xml:space="preserve"> </v>
      </c>
      <c r="AB734" s="8" t="s">
        <v>1938</v>
      </c>
    </row>
    <row r="735" spans="1:28" x14ac:dyDescent="0.25">
      <c r="A735" t="s">
        <v>1937</v>
      </c>
      <c r="B735" t="s">
        <v>2884</v>
      </c>
      <c r="C735" t="s">
        <v>2885</v>
      </c>
      <c r="D735" t="s">
        <v>2886</v>
      </c>
      <c r="E735" t="s">
        <v>2887</v>
      </c>
      <c r="F735" t="s">
        <v>2888</v>
      </c>
      <c r="G735" s="1">
        <v>25.955372963669191</v>
      </c>
      <c r="H735" s="1">
        <v>167.69</v>
      </c>
      <c r="I735" s="2">
        <v>4352.4564922776872</v>
      </c>
      <c r="J735" s="3">
        <v>8.9666475248772668E-4</v>
      </c>
      <c r="K735" s="4">
        <v>4854051.0599999996</v>
      </c>
      <c r="L735" s="5">
        <v>225001</v>
      </c>
      <c r="M735" s="6">
        <v>21.573464380000001</v>
      </c>
      <c r="N735" s="7" t="str">
        <f>IF(ISNUMBER(_xll.BDP($C735, "DELTA_MID")),_xll.BDP($C735, "DELTA_MID")," ")</f>
        <v xml:space="preserve"> </v>
      </c>
      <c r="O735" s="7" t="str">
        <f>IF(ISNUMBER(N735),_xll.BDP($C735, "OPT_UNDL_TICKER"),"")</f>
        <v/>
      </c>
      <c r="P735" s="8" t="str">
        <f>IF(ISNUMBER(N735),_xll.BDP($C735, "OPT_UNDL_PX")," ")</f>
        <v xml:space="preserve"> </v>
      </c>
      <c r="Q735" s="7" t="str">
        <f>IF(ISNUMBER(N735),+G735*_xll.BDP($C735, "PX_POS_MULT_FACTOR")*P735/K735," ")</f>
        <v xml:space="preserve"> </v>
      </c>
      <c r="R735" s="8" t="str">
        <f>IF(OR($A735="TUA",$A735="TYA"),"",IF(ISNUMBER(_xll.BDP($C735,"DUR_ADJ_OAS_MID")),_xll.BDP($C735,"DUR_ADJ_OAS_MID"),IF(ISNUMBER(_xll.BDP($E735&amp;" ISIN","DUR_ADJ_OAS_MID")),_xll.BDP($E735&amp;" ISIN","DUR_ADJ_OAS_MID")," ")))</f>
        <v xml:space="preserve"> </v>
      </c>
      <c r="S735" s="7" t="str">
        <f t="shared" si="11"/>
        <v xml:space="preserve"> </v>
      </c>
      <c r="AB735" s="8" t="s">
        <v>1938</v>
      </c>
    </row>
    <row r="736" spans="1:28" x14ac:dyDescent="0.25">
      <c r="A736" t="s">
        <v>1937</v>
      </c>
      <c r="B736" t="s">
        <v>2889</v>
      </c>
      <c r="C736" t="s">
        <v>2890</v>
      </c>
      <c r="D736" t="s">
        <v>2891</v>
      </c>
      <c r="E736" t="s">
        <v>2892</v>
      </c>
      <c r="F736" t="s">
        <v>2893</v>
      </c>
      <c r="G736" s="1">
        <v>160.5328136854221</v>
      </c>
      <c r="H736" s="1">
        <v>94.95</v>
      </c>
      <c r="I736" s="2">
        <v>15242.590659430831</v>
      </c>
      <c r="J736" s="3">
        <v>3.140179299933204E-3</v>
      </c>
      <c r="K736" s="4">
        <v>4854051.0599999996</v>
      </c>
      <c r="L736" s="5">
        <v>225001</v>
      </c>
      <c r="M736" s="6">
        <v>21.573464380000001</v>
      </c>
      <c r="N736" s="7" t="str">
        <f>IF(ISNUMBER(_xll.BDP($C736, "DELTA_MID")),_xll.BDP($C736, "DELTA_MID")," ")</f>
        <v xml:space="preserve"> </v>
      </c>
      <c r="O736" s="7" t="str">
        <f>IF(ISNUMBER(N736),_xll.BDP($C736, "OPT_UNDL_TICKER"),"")</f>
        <v/>
      </c>
      <c r="P736" s="8" t="str">
        <f>IF(ISNUMBER(N736),_xll.BDP($C736, "OPT_UNDL_PX")," ")</f>
        <v xml:space="preserve"> </v>
      </c>
      <c r="Q736" s="7" t="str">
        <f>IF(ISNUMBER(N736),+G736*_xll.BDP($C736, "PX_POS_MULT_FACTOR")*P736/K736," ")</f>
        <v xml:space="preserve"> </v>
      </c>
      <c r="R736" s="8" t="str">
        <f>IF(OR($A736="TUA",$A736="TYA"),"",IF(ISNUMBER(_xll.BDP($C736,"DUR_ADJ_OAS_MID")),_xll.BDP($C736,"DUR_ADJ_OAS_MID"),IF(ISNUMBER(_xll.BDP($E736&amp;" ISIN","DUR_ADJ_OAS_MID")),_xll.BDP($E736&amp;" ISIN","DUR_ADJ_OAS_MID")," ")))</f>
        <v xml:space="preserve"> </v>
      </c>
      <c r="S736" s="7" t="str">
        <f t="shared" si="11"/>
        <v xml:space="preserve"> </v>
      </c>
      <c r="AB736" s="8" t="s">
        <v>1938</v>
      </c>
    </row>
    <row r="737" spans="1:28" x14ac:dyDescent="0.25">
      <c r="A737" t="s">
        <v>1937</v>
      </c>
      <c r="B737" t="s">
        <v>2894</v>
      </c>
      <c r="C737" t="s">
        <v>2895</v>
      </c>
      <c r="D737" t="s">
        <v>2896</v>
      </c>
      <c r="E737" t="s">
        <v>2897</v>
      </c>
      <c r="G737" s="1">
        <v>1253.756927849661</v>
      </c>
      <c r="H737" s="1">
        <v>7.6552905000000004</v>
      </c>
      <c r="I737" s="2">
        <v>9597.8734990766916</v>
      </c>
      <c r="J737" s="3">
        <v>1.9772914170945481E-3</v>
      </c>
      <c r="K737" s="4">
        <v>4854051.0599999996</v>
      </c>
      <c r="L737" s="5">
        <v>225001</v>
      </c>
      <c r="M737" s="6">
        <v>21.573464380000001</v>
      </c>
      <c r="N737" s="7" t="str">
        <f>IF(ISNUMBER(_xll.BDP($C737, "DELTA_MID")),_xll.BDP($C737, "DELTA_MID")," ")</f>
        <v xml:space="preserve"> </v>
      </c>
      <c r="O737" s="7" t="str">
        <f>IF(ISNUMBER(N737),_xll.BDP($C737, "OPT_UNDL_TICKER"),"")</f>
        <v/>
      </c>
      <c r="P737" s="8" t="str">
        <f>IF(ISNUMBER(N737),_xll.BDP($C737, "OPT_UNDL_PX")," ")</f>
        <v xml:space="preserve"> </v>
      </c>
      <c r="Q737" s="7" t="str">
        <f>IF(ISNUMBER(N737),+G737*_xll.BDP($C737, "PX_POS_MULT_FACTOR")*P737/K737," ")</f>
        <v xml:space="preserve"> </v>
      </c>
      <c r="R737" s="8" t="str">
        <f>IF(OR($A737="TUA",$A737="TYA"),"",IF(ISNUMBER(_xll.BDP($C737,"DUR_ADJ_OAS_MID")),_xll.BDP($C737,"DUR_ADJ_OAS_MID"),IF(ISNUMBER(_xll.BDP($E737&amp;" ISIN","DUR_ADJ_OAS_MID")),_xll.BDP($E737&amp;" ISIN","DUR_ADJ_OAS_MID")," ")))</f>
        <v xml:space="preserve"> </v>
      </c>
      <c r="S737" s="7" t="str">
        <f t="shared" si="11"/>
        <v xml:space="preserve"> </v>
      </c>
      <c r="AB737" s="8" t="s">
        <v>1938</v>
      </c>
    </row>
    <row r="738" spans="1:28" x14ac:dyDescent="0.25">
      <c r="A738" t="s">
        <v>1937</v>
      </c>
      <c r="B738" t="s">
        <v>2898</v>
      </c>
      <c r="C738" t="s">
        <v>2899</v>
      </c>
      <c r="D738" t="s">
        <v>2900</v>
      </c>
      <c r="E738" t="s">
        <v>2901</v>
      </c>
      <c r="F738" t="s">
        <v>2902</v>
      </c>
      <c r="G738" s="1">
        <v>168.36098405242379</v>
      </c>
      <c r="H738" s="1">
        <v>25.26</v>
      </c>
      <c r="I738" s="2">
        <v>4252.7984571642246</v>
      </c>
      <c r="J738" s="3">
        <v>8.7613385285737497E-4</v>
      </c>
      <c r="K738" s="4">
        <v>4854051.0599999996</v>
      </c>
      <c r="L738" s="5">
        <v>225001</v>
      </c>
      <c r="M738" s="6">
        <v>21.573464380000001</v>
      </c>
      <c r="N738" s="7" t="str">
        <f>IF(ISNUMBER(_xll.BDP($C738, "DELTA_MID")),_xll.BDP($C738, "DELTA_MID")," ")</f>
        <v xml:space="preserve"> </v>
      </c>
      <c r="O738" s="7" t="str">
        <f>IF(ISNUMBER(N738),_xll.BDP($C738, "OPT_UNDL_TICKER"),"")</f>
        <v/>
      </c>
      <c r="P738" s="8" t="str">
        <f>IF(ISNUMBER(N738),_xll.BDP($C738, "OPT_UNDL_PX")," ")</f>
        <v xml:space="preserve"> </v>
      </c>
      <c r="Q738" s="7" t="str">
        <f>IF(ISNUMBER(N738),+G738*_xll.BDP($C738, "PX_POS_MULT_FACTOR")*P738/K738," ")</f>
        <v xml:space="preserve"> </v>
      </c>
      <c r="R738" s="8" t="str">
        <f>IF(OR($A738="TUA",$A738="TYA"),"",IF(ISNUMBER(_xll.BDP($C738,"DUR_ADJ_OAS_MID")),_xll.BDP($C738,"DUR_ADJ_OAS_MID"),IF(ISNUMBER(_xll.BDP($E738&amp;" ISIN","DUR_ADJ_OAS_MID")),_xll.BDP($E738&amp;" ISIN","DUR_ADJ_OAS_MID")," ")))</f>
        <v xml:space="preserve"> </v>
      </c>
      <c r="S738" s="7" t="str">
        <f t="shared" si="11"/>
        <v xml:space="preserve"> </v>
      </c>
      <c r="AB738" s="8" t="s">
        <v>1938</v>
      </c>
    </row>
    <row r="739" spans="1:28" x14ac:dyDescent="0.25">
      <c r="A739" t="s">
        <v>1937</v>
      </c>
      <c r="B739" t="s">
        <v>2903</v>
      </c>
      <c r="C739" t="s">
        <v>2904</v>
      </c>
      <c r="D739" t="s">
        <v>2905</v>
      </c>
      <c r="E739" t="s">
        <v>2906</v>
      </c>
      <c r="F739" t="s">
        <v>2907</v>
      </c>
      <c r="G739" s="1">
        <v>177.27456429106621</v>
      </c>
      <c r="H739" s="1">
        <v>93.78</v>
      </c>
      <c r="I739" s="2">
        <v>16624.808639216189</v>
      </c>
      <c r="J739" s="3">
        <v>3.4249348500294081E-3</v>
      </c>
      <c r="K739" s="4">
        <v>4854051.0599999996</v>
      </c>
      <c r="L739" s="5">
        <v>225001</v>
      </c>
      <c r="M739" s="6">
        <v>21.573464380000001</v>
      </c>
      <c r="N739" s="7" t="str">
        <f>IF(ISNUMBER(_xll.BDP($C739, "DELTA_MID")),_xll.BDP($C739, "DELTA_MID")," ")</f>
        <v xml:space="preserve"> </v>
      </c>
      <c r="O739" s="7" t="str">
        <f>IF(ISNUMBER(N739),_xll.BDP($C739, "OPT_UNDL_TICKER"),"")</f>
        <v/>
      </c>
      <c r="P739" s="8" t="str">
        <f>IF(ISNUMBER(N739),_xll.BDP($C739, "OPT_UNDL_PX")," ")</f>
        <v xml:space="preserve"> </v>
      </c>
      <c r="Q739" s="7" t="str">
        <f>IF(ISNUMBER(N739),+G739*_xll.BDP($C739, "PX_POS_MULT_FACTOR")*P739/K739," ")</f>
        <v xml:space="preserve"> </v>
      </c>
      <c r="R739" s="8" t="str">
        <f>IF(OR($A739="TUA",$A739="TYA"),"",IF(ISNUMBER(_xll.BDP($C739,"DUR_ADJ_OAS_MID")),_xll.BDP($C739,"DUR_ADJ_OAS_MID"),IF(ISNUMBER(_xll.BDP($E739&amp;" ISIN","DUR_ADJ_OAS_MID")),_xll.BDP($E739&amp;" ISIN","DUR_ADJ_OAS_MID")," ")))</f>
        <v xml:space="preserve"> </v>
      </c>
      <c r="S739" s="7" t="str">
        <f t="shared" si="11"/>
        <v xml:space="preserve"> </v>
      </c>
      <c r="AB739" s="8" t="s">
        <v>1938</v>
      </c>
    </row>
    <row r="740" spans="1:28" x14ac:dyDescent="0.25">
      <c r="A740" t="s">
        <v>1937</v>
      </c>
      <c r="B740" t="s">
        <v>2908</v>
      </c>
      <c r="C740" t="s">
        <v>2909</v>
      </c>
      <c r="D740" t="s">
        <v>2910</v>
      </c>
      <c r="E740" t="s">
        <v>2911</v>
      </c>
      <c r="G740" s="1">
        <v>47.229676510780337</v>
      </c>
      <c r="H740" s="1">
        <v>139.98555200000001</v>
      </c>
      <c r="I740" s="2">
        <v>6611.4723371430209</v>
      </c>
      <c r="J740" s="3">
        <v>1.362052490882331E-3</v>
      </c>
      <c r="K740" s="4">
        <v>4854051.0599999996</v>
      </c>
      <c r="L740" s="5">
        <v>225001</v>
      </c>
      <c r="M740" s="6">
        <v>21.573464380000001</v>
      </c>
      <c r="N740" s="7" t="str">
        <f>IF(ISNUMBER(_xll.BDP($C740, "DELTA_MID")),_xll.BDP($C740, "DELTA_MID")," ")</f>
        <v xml:space="preserve"> </v>
      </c>
      <c r="O740" s="7" t="str">
        <f>IF(ISNUMBER(N740),_xll.BDP($C740, "OPT_UNDL_TICKER"),"")</f>
        <v/>
      </c>
      <c r="P740" s="8" t="str">
        <f>IF(ISNUMBER(N740),_xll.BDP($C740, "OPT_UNDL_PX")," ")</f>
        <v xml:space="preserve"> </v>
      </c>
      <c r="Q740" s="7" t="str">
        <f>IF(ISNUMBER(N740),+G740*_xll.BDP($C740, "PX_POS_MULT_FACTOR")*P740/K740," ")</f>
        <v xml:space="preserve"> </v>
      </c>
      <c r="R740" s="8" t="str">
        <f>IF(OR($A740="TUA",$A740="TYA"),"",IF(ISNUMBER(_xll.BDP($C740,"DUR_ADJ_OAS_MID")),_xll.BDP($C740,"DUR_ADJ_OAS_MID"),IF(ISNUMBER(_xll.BDP($E740&amp;" ISIN","DUR_ADJ_OAS_MID")),_xll.BDP($E740&amp;" ISIN","DUR_ADJ_OAS_MID")," ")))</f>
        <v xml:space="preserve"> </v>
      </c>
      <c r="S740" s="7" t="str">
        <f t="shared" si="11"/>
        <v xml:space="preserve"> </v>
      </c>
      <c r="AB740" s="8" t="s">
        <v>1938</v>
      </c>
    </row>
    <row r="741" spans="1:28" x14ac:dyDescent="0.25">
      <c r="A741" t="s">
        <v>1937</v>
      </c>
      <c r="B741" t="s">
        <v>1207</v>
      </c>
      <c r="C741" t="s">
        <v>2912</v>
      </c>
      <c r="D741" t="s">
        <v>1209</v>
      </c>
      <c r="E741" t="s">
        <v>1210</v>
      </c>
      <c r="G741" s="1">
        <v>145.93187461825491</v>
      </c>
      <c r="H741" s="1">
        <v>80.36</v>
      </c>
      <c r="I741" s="2">
        <v>11727.08544432296</v>
      </c>
      <c r="J741" s="3">
        <v>2.4159378010998839E-3</v>
      </c>
      <c r="K741" s="4">
        <v>4854051.0599999996</v>
      </c>
      <c r="L741" s="5">
        <v>225001</v>
      </c>
      <c r="M741" s="6">
        <v>21.573464380000001</v>
      </c>
      <c r="N741" s="7" t="str">
        <f>IF(ISNUMBER(_xll.BDP($C741, "DELTA_MID")),_xll.BDP($C741, "DELTA_MID")," ")</f>
        <v xml:space="preserve"> </v>
      </c>
      <c r="O741" s="7" t="str">
        <f>IF(ISNUMBER(N741),_xll.BDP($C741, "OPT_UNDL_TICKER"),"")</f>
        <v/>
      </c>
      <c r="P741" s="8" t="str">
        <f>IF(ISNUMBER(N741),_xll.BDP($C741, "OPT_UNDL_PX")," ")</f>
        <v xml:space="preserve"> </v>
      </c>
      <c r="Q741" s="7" t="str">
        <f>IF(ISNUMBER(N741),+G741*_xll.BDP($C741, "PX_POS_MULT_FACTOR")*P741/K741," ")</f>
        <v xml:space="preserve"> </v>
      </c>
      <c r="R741" s="8" t="str">
        <f>IF(OR($A741="TUA",$A741="TYA"),"",IF(ISNUMBER(_xll.BDP($C741,"DUR_ADJ_OAS_MID")),_xll.BDP($C741,"DUR_ADJ_OAS_MID"),IF(ISNUMBER(_xll.BDP($E741&amp;" ISIN","DUR_ADJ_OAS_MID")),_xll.BDP($E741&amp;" ISIN","DUR_ADJ_OAS_MID")," ")))</f>
        <v xml:space="preserve"> </v>
      </c>
      <c r="S741" s="7" t="str">
        <f t="shared" si="11"/>
        <v xml:space="preserve"> </v>
      </c>
      <c r="AB741" s="8" t="s">
        <v>1938</v>
      </c>
    </row>
    <row r="742" spans="1:28" x14ac:dyDescent="0.25">
      <c r="A742" t="s">
        <v>1937</v>
      </c>
      <c r="B742" t="s">
        <v>2913</v>
      </c>
      <c r="C742" t="s">
        <v>2914</v>
      </c>
      <c r="D742" t="s">
        <v>2915</v>
      </c>
      <c r="E742" t="s">
        <v>2916</v>
      </c>
      <c r="F742" t="s">
        <v>2917</v>
      </c>
      <c r="G742" s="1">
        <v>58.253660796470101</v>
      </c>
      <c r="H742" s="1">
        <v>54.015000000000001</v>
      </c>
      <c r="I742" s="2">
        <v>3146.5714879213319</v>
      </c>
      <c r="J742" s="3">
        <v>6.4823617407958056E-4</v>
      </c>
      <c r="K742" s="4">
        <v>4854051.0599999996</v>
      </c>
      <c r="L742" s="5">
        <v>225001</v>
      </c>
      <c r="M742" s="6">
        <v>21.573464380000001</v>
      </c>
      <c r="N742" s="7" t="str">
        <f>IF(ISNUMBER(_xll.BDP($C742, "DELTA_MID")),_xll.BDP($C742, "DELTA_MID")," ")</f>
        <v xml:space="preserve"> </v>
      </c>
      <c r="O742" s="7" t="str">
        <f>IF(ISNUMBER(N742),_xll.BDP($C742, "OPT_UNDL_TICKER"),"")</f>
        <v/>
      </c>
      <c r="P742" s="8" t="str">
        <f>IF(ISNUMBER(N742),_xll.BDP($C742, "OPT_UNDL_PX")," ")</f>
        <v xml:space="preserve"> </v>
      </c>
      <c r="Q742" s="7" t="str">
        <f>IF(ISNUMBER(N742),+G742*_xll.BDP($C742, "PX_POS_MULT_FACTOR")*P742/K742," ")</f>
        <v xml:space="preserve"> </v>
      </c>
      <c r="R742" s="8" t="str">
        <f>IF(OR($A742="TUA",$A742="TYA"),"",IF(ISNUMBER(_xll.BDP($C742,"DUR_ADJ_OAS_MID")),_xll.BDP($C742,"DUR_ADJ_OAS_MID"),IF(ISNUMBER(_xll.BDP($E742&amp;" ISIN","DUR_ADJ_OAS_MID")),_xll.BDP($E742&amp;" ISIN","DUR_ADJ_OAS_MID")," ")))</f>
        <v xml:space="preserve"> </v>
      </c>
      <c r="S742" s="7" t="str">
        <f t="shared" si="11"/>
        <v xml:space="preserve"> </v>
      </c>
      <c r="AB742" s="8" t="s">
        <v>1938</v>
      </c>
    </row>
    <row r="743" spans="1:28" x14ac:dyDescent="0.25">
      <c r="A743" t="s">
        <v>1937</v>
      </c>
      <c r="B743" t="s">
        <v>2918</v>
      </c>
      <c r="C743" t="s">
        <v>2919</v>
      </c>
      <c r="D743" t="s">
        <v>2920</v>
      </c>
      <c r="E743" t="s">
        <v>2921</v>
      </c>
      <c r="F743" t="s">
        <v>2922</v>
      </c>
      <c r="G743" s="1">
        <v>13.01489273552353</v>
      </c>
      <c r="H743" s="1">
        <v>254.55</v>
      </c>
      <c r="I743" s="2">
        <v>3312.940945827514</v>
      </c>
      <c r="J743" s="3">
        <v>6.8251052674907675E-4</v>
      </c>
      <c r="K743" s="4">
        <v>4854051.0599999996</v>
      </c>
      <c r="L743" s="5">
        <v>225001</v>
      </c>
      <c r="M743" s="6">
        <v>21.573464380000001</v>
      </c>
      <c r="N743" s="7" t="str">
        <f>IF(ISNUMBER(_xll.BDP($C743, "DELTA_MID")),_xll.BDP($C743, "DELTA_MID")," ")</f>
        <v xml:space="preserve"> </v>
      </c>
      <c r="O743" s="7" t="str">
        <f>IF(ISNUMBER(N743),_xll.BDP($C743, "OPT_UNDL_TICKER"),"")</f>
        <v/>
      </c>
      <c r="P743" s="8" t="str">
        <f>IF(ISNUMBER(N743),_xll.BDP($C743, "OPT_UNDL_PX")," ")</f>
        <v xml:space="preserve"> </v>
      </c>
      <c r="Q743" s="7" t="str">
        <f>IF(ISNUMBER(N743),+G743*_xll.BDP($C743, "PX_POS_MULT_FACTOR")*P743/K743," ")</f>
        <v xml:space="preserve"> </v>
      </c>
      <c r="R743" s="8" t="str">
        <f>IF(OR($A743="TUA",$A743="TYA"),"",IF(ISNUMBER(_xll.BDP($C743,"DUR_ADJ_OAS_MID")),_xll.BDP($C743,"DUR_ADJ_OAS_MID"),IF(ISNUMBER(_xll.BDP($E743&amp;" ISIN","DUR_ADJ_OAS_MID")),_xll.BDP($E743&amp;" ISIN","DUR_ADJ_OAS_MID")," ")))</f>
        <v xml:space="preserve"> </v>
      </c>
      <c r="S743" s="7" t="str">
        <f t="shared" si="11"/>
        <v xml:space="preserve"> </v>
      </c>
      <c r="AB743" s="8" t="s">
        <v>1938</v>
      </c>
    </row>
    <row r="744" spans="1:28" x14ac:dyDescent="0.25">
      <c r="A744" t="s">
        <v>1937</v>
      </c>
      <c r="B744" t="s">
        <v>2923</v>
      </c>
      <c r="C744" t="s">
        <v>2924</v>
      </c>
      <c r="D744" t="s">
        <v>2925</v>
      </c>
      <c r="E744" t="s">
        <v>2926</v>
      </c>
      <c r="G744" s="1">
        <v>1336.7887993016229</v>
      </c>
      <c r="H744" s="1">
        <v>10.4196642</v>
      </c>
      <c r="I744" s="2">
        <v>13928.890395044111</v>
      </c>
      <c r="J744" s="3">
        <v>2.8695393235200341E-3</v>
      </c>
      <c r="K744" s="4">
        <v>4854051.0599999996</v>
      </c>
      <c r="L744" s="5">
        <v>225001</v>
      </c>
      <c r="M744" s="6">
        <v>21.573464380000001</v>
      </c>
      <c r="N744" s="7" t="str">
        <f>IF(ISNUMBER(_xll.BDP($C744, "DELTA_MID")),_xll.BDP($C744, "DELTA_MID")," ")</f>
        <v xml:space="preserve"> </v>
      </c>
      <c r="O744" s="7" t="str">
        <f>IF(ISNUMBER(N744),_xll.BDP($C744, "OPT_UNDL_TICKER"),"")</f>
        <v/>
      </c>
      <c r="P744" s="8" t="str">
        <f>IF(ISNUMBER(N744),_xll.BDP($C744, "OPT_UNDL_PX")," ")</f>
        <v xml:space="preserve"> </v>
      </c>
      <c r="Q744" s="7" t="str">
        <f>IF(ISNUMBER(N744),+G744*_xll.BDP($C744, "PX_POS_MULT_FACTOR")*P744/K744," ")</f>
        <v xml:space="preserve"> </v>
      </c>
      <c r="R744" s="8" t="str">
        <f>IF(OR($A744="TUA",$A744="TYA"),"",IF(ISNUMBER(_xll.BDP($C744,"DUR_ADJ_OAS_MID")),_xll.BDP($C744,"DUR_ADJ_OAS_MID"),IF(ISNUMBER(_xll.BDP($E744&amp;" ISIN","DUR_ADJ_OAS_MID")),_xll.BDP($E744&amp;" ISIN","DUR_ADJ_OAS_MID")," ")))</f>
        <v xml:space="preserve"> </v>
      </c>
      <c r="S744" s="7" t="str">
        <f t="shared" si="11"/>
        <v xml:space="preserve"> </v>
      </c>
      <c r="AB744" s="8" t="s">
        <v>1938</v>
      </c>
    </row>
    <row r="745" spans="1:28" x14ac:dyDescent="0.25">
      <c r="A745" t="s">
        <v>1937</v>
      </c>
      <c r="B745" t="s">
        <v>2927</v>
      </c>
      <c r="C745" t="s">
        <v>2928</v>
      </c>
      <c r="D745" t="s">
        <v>2929</v>
      </c>
      <c r="E745" t="s">
        <v>2930</v>
      </c>
      <c r="G745" s="1">
        <v>35.188197378476218</v>
      </c>
      <c r="H745" s="1">
        <v>96.267948000000004</v>
      </c>
      <c r="I745" s="2">
        <v>3387.4955554448852</v>
      </c>
      <c r="J745" s="3">
        <v>6.9786978207948347E-4</v>
      </c>
      <c r="K745" s="4">
        <v>4854051.0599999996</v>
      </c>
      <c r="L745" s="5">
        <v>225001</v>
      </c>
      <c r="M745" s="6">
        <v>21.573464380000001</v>
      </c>
      <c r="N745" s="7" t="str">
        <f>IF(ISNUMBER(_xll.BDP($C745, "DELTA_MID")),_xll.BDP($C745, "DELTA_MID")," ")</f>
        <v xml:space="preserve"> </v>
      </c>
      <c r="O745" s="7" t="str">
        <f>IF(ISNUMBER(N745),_xll.BDP($C745, "OPT_UNDL_TICKER"),"")</f>
        <v/>
      </c>
      <c r="P745" s="8" t="str">
        <f>IF(ISNUMBER(N745),_xll.BDP($C745, "OPT_UNDL_PX")," ")</f>
        <v xml:space="preserve"> </v>
      </c>
      <c r="Q745" s="7" t="str">
        <f>IF(ISNUMBER(N745),+G745*_xll.BDP($C745, "PX_POS_MULT_FACTOR")*P745/K745," ")</f>
        <v xml:space="preserve"> </v>
      </c>
      <c r="R745" s="8" t="str">
        <f>IF(OR($A745="TUA",$A745="TYA"),"",IF(ISNUMBER(_xll.BDP($C745,"DUR_ADJ_OAS_MID")),_xll.BDP($C745,"DUR_ADJ_OAS_MID"),IF(ISNUMBER(_xll.BDP($E745&amp;" ISIN","DUR_ADJ_OAS_MID")),_xll.BDP($E745&amp;" ISIN","DUR_ADJ_OAS_MID")," ")))</f>
        <v xml:space="preserve"> </v>
      </c>
      <c r="S745" s="7" t="str">
        <f t="shared" si="11"/>
        <v xml:space="preserve"> </v>
      </c>
      <c r="AB745" s="8" t="s">
        <v>1938</v>
      </c>
    </row>
    <row r="746" spans="1:28" x14ac:dyDescent="0.25">
      <c r="A746" t="s">
        <v>1937</v>
      </c>
      <c r="B746" t="s">
        <v>2931</v>
      </c>
      <c r="C746" t="s">
        <v>2932</v>
      </c>
      <c r="D746" t="s">
        <v>2933</v>
      </c>
      <c r="E746" t="s">
        <v>2934</v>
      </c>
      <c r="F746" t="s">
        <v>2935</v>
      </c>
      <c r="G746" s="1">
        <v>395.63427759832871</v>
      </c>
      <c r="H746" s="1">
        <v>61</v>
      </c>
      <c r="I746" s="2">
        <v>24133.690933498048</v>
      </c>
      <c r="J746" s="3">
        <v>4.9718658982334752E-3</v>
      </c>
      <c r="K746" s="4">
        <v>4854051.0599999996</v>
      </c>
      <c r="L746" s="5">
        <v>225001</v>
      </c>
      <c r="M746" s="6">
        <v>21.573464380000001</v>
      </c>
      <c r="N746" s="7" t="str">
        <f>IF(ISNUMBER(_xll.BDP($C746, "DELTA_MID")),_xll.BDP($C746, "DELTA_MID")," ")</f>
        <v xml:space="preserve"> </v>
      </c>
      <c r="O746" s="7" t="str">
        <f>IF(ISNUMBER(N746),_xll.BDP($C746, "OPT_UNDL_TICKER"),"")</f>
        <v/>
      </c>
      <c r="P746" s="8" t="str">
        <f>IF(ISNUMBER(N746),_xll.BDP($C746, "OPT_UNDL_PX")," ")</f>
        <v xml:space="preserve"> </v>
      </c>
      <c r="Q746" s="7" t="str">
        <f>IF(ISNUMBER(N746),+G746*_xll.BDP($C746, "PX_POS_MULT_FACTOR")*P746/K746," ")</f>
        <v xml:space="preserve"> </v>
      </c>
      <c r="R746" s="8" t="str">
        <f>IF(OR($A746="TUA",$A746="TYA"),"",IF(ISNUMBER(_xll.BDP($C746,"DUR_ADJ_OAS_MID")),_xll.BDP($C746,"DUR_ADJ_OAS_MID"),IF(ISNUMBER(_xll.BDP($E746&amp;" ISIN","DUR_ADJ_OAS_MID")),_xll.BDP($E746&amp;" ISIN","DUR_ADJ_OAS_MID")," ")))</f>
        <v xml:space="preserve"> </v>
      </c>
      <c r="S746" s="7" t="str">
        <f t="shared" si="11"/>
        <v xml:space="preserve"> </v>
      </c>
      <c r="AB746" s="8" t="s">
        <v>1938</v>
      </c>
    </row>
    <row r="747" spans="1:28" x14ac:dyDescent="0.25">
      <c r="A747" t="s">
        <v>1937</v>
      </c>
      <c r="B747" t="s">
        <v>2936</v>
      </c>
      <c r="C747" t="s">
        <v>2937</v>
      </c>
      <c r="D747" t="s">
        <v>2938</v>
      </c>
      <c r="E747" t="s">
        <v>2939</v>
      </c>
      <c r="G747" s="1">
        <v>331.36047798058308</v>
      </c>
      <c r="H747" s="1">
        <v>13.574444</v>
      </c>
      <c r="I747" s="2">
        <v>4498.0342521606599</v>
      </c>
      <c r="J747" s="3">
        <v>9.266557348823315E-4</v>
      </c>
      <c r="K747" s="4">
        <v>4854051.0599999996</v>
      </c>
      <c r="L747" s="5">
        <v>225001</v>
      </c>
      <c r="M747" s="6">
        <v>21.573464380000001</v>
      </c>
      <c r="N747" s="7" t="str">
        <f>IF(ISNUMBER(_xll.BDP($C747, "DELTA_MID")),_xll.BDP($C747, "DELTA_MID")," ")</f>
        <v xml:space="preserve"> </v>
      </c>
      <c r="O747" s="7" t="str">
        <f>IF(ISNUMBER(N747),_xll.BDP($C747, "OPT_UNDL_TICKER"),"")</f>
        <v/>
      </c>
      <c r="P747" s="8" t="str">
        <f>IF(ISNUMBER(N747),_xll.BDP($C747, "OPT_UNDL_PX")," ")</f>
        <v xml:space="preserve"> </v>
      </c>
      <c r="Q747" s="7" t="str">
        <f>IF(ISNUMBER(N747),+G747*_xll.BDP($C747, "PX_POS_MULT_FACTOR")*P747/K747," ")</f>
        <v xml:space="preserve"> </v>
      </c>
      <c r="R747" s="8" t="str">
        <f>IF(OR($A747="TUA",$A747="TYA"),"",IF(ISNUMBER(_xll.BDP($C747,"DUR_ADJ_OAS_MID")),_xll.BDP($C747,"DUR_ADJ_OAS_MID"),IF(ISNUMBER(_xll.BDP($E747&amp;" ISIN","DUR_ADJ_OAS_MID")),_xll.BDP($E747&amp;" ISIN","DUR_ADJ_OAS_MID")," ")))</f>
        <v xml:space="preserve"> </v>
      </c>
      <c r="S747" s="7" t="str">
        <f t="shared" si="11"/>
        <v xml:space="preserve"> </v>
      </c>
      <c r="AB747" s="8" t="s">
        <v>1938</v>
      </c>
    </row>
    <row r="748" spans="1:28" x14ac:dyDescent="0.25">
      <c r="A748" t="s">
        <v>1937</v>
      </c>
      <c r="B748" t="s">
        <v>2940</v>
      </c>
      <c r="C748" t="s">
        <v>2941</v>
      </c>
      <c r="D748" t="s">
        <v>2942</v>
      </c>
      <c r="E748" t="s">
        <v>2943</v>
      </c>
      <c r="F748" t="s">
        <v>2944</v>
      </c>
      <c r="G748" s="1">
        <v>213.46264071623941</v>
      </c>
      <c r="H748" s="1">
        <v>136.66</v>
      </c>
      <c r="I748" s="2">
        <v>29171.80448028128</v>
      </c>
      <c r="J748" s="3">
        <v>6.0097852535323923E-3</v>
      </c>
      <c r="K748" s="4">
        <v>4854051.0599999996</v>
      </c>
      <c r="L748" s="5">
        <v>225001</v>
      </c>
      <c r="M748" s="6">
        <v>21.573464380000001</v>
      </c>
      <c r="N748" s="7" t="str">
        <f>IF(ISNUMBER(_xll.BDP($C748, "DELTA_MID")),_xll.BDP($C748, "DELTA_MID")," ")</f>
        <v xml:space="preserve"> </v>
      </c>
      <c r="O748" s="7" t="str">
        <f>IF(ISNUMBER(N748),_xll.BDP($C748, "OPT_UNDL_TICKER"),"")</f>
        <v/>
      </c>
      <c r="P748" s="8" t="str">
        <f>IF(ISNUMBER(N748),_xll.BDP($C748, "OPT_UNDL_PX")," ")</f>
        <v xml:space="preserve"> </v>
      </c>
      <c r="Q748" s="7" t="str">
        <f>IF(ISNUMBER(N748),+G748*_xll.BDP($C748, "PX_POS_MULT_FACTOR")*P748/K748," ")</f>
        <v xml:space="preserve"> </v>
      </c>
      <c r="R748" s="8" t="str">
        <f>IF(OR($A748="TUA",$A748="TYA"),"",IF(ISNUMBER(_xll.BDP($C748,"DUR_ADJ_OAS_MID")),_xll.BDP($C748,"DUR_ADJ_OAS_MID"),IF(ISNUMBER(_xll.BDP($E748&amp;" ISIN","DUR_ADJ_OAS_MID")),_xll.BDP($E748&amp;" ISIN","DUR_ADJ_OAS_MID")," ")))</f>
        <v xml:space="preserve"> </v>
      </c>
      <c r="S748" s="7" t="str">
        <f t="shared" si="11"/>
        <v xml:space="preserve"> </v>
      </c>
      <c r="AB748" s="8" t="s">
        <v>1938</v>
      </c>
    </row>
    <row r="749" spans="1:28" x14ac:dyDescent="0.25">
      <c r="A749" t="s">
        <v>1937</v>
      </c>
      <c r="B749" t="s">
        <v>2945</v>
      </c>
      <c r="C749" t="s">
        <v>2946</v>
      </c>
      <c r="D749" t="s">
        <v>2947</v>
      </c>
      <c r="E749" t="s">
        <v>2948</v>
      </c>
      <c r="G749" s="1">
        <v>244.6185332162618</v>
      </c>
      <c r="H749" s="1">
        <v>40.826505999999988</v>
      </c>
      <c r="I749" s="2">
        <v>9986.9200140649118</v>
      </c>
      <c r="J749" s="3">
        <v>2.057440247458978E-3</v>
      </c>
      <c r="K749" s="4">
        <v>4854051.0599999996</v>
      </c>
      <c r="L749" s="5">
        <v>225001</v>
      </c>
      <c r="M749" s="6">
        <v>21.573464380000001</v>
      </c>
      <c r="N749" s="7" t="str">
        <f>IF(ISNUMBER(_xll.BDP($C749, "DELTA_MID")),_xll.BDP($C749, "DELTA_MID")," ")</f>
        <v xml:space="preserve"> </v>
      </c>
      <c r="O749" s="7" t="str">
        <f>IF(ISNUMBER(N749),_xll.BDP($C749, "OPT_UNDL_TICKER"),"")</f>
        <v/>
      </c>
      <c r="P749" s="8" t="str">
        <f>IF(ISNUMBER(N749),_xll.BDP($C749, "OPT_UNDL_PX")," ")</f>
        <v xml:space="preserve"> </v>
      </c>
      <c r="Q749" s="7" t="str">
        <f>IF(ISNUMBER(N749),+G749*_xll.BDP($C749, "PX_POS_MULT_FACTOR")*P749/K749," ")</f>
        <v xml:space="preserve"> </v>
      </c>
      <c r="R749" s="8" t="str">
        <f>IF(OR($A749="TUA",$A749="TYA"),"",IF(ISNUMBER(_xll.BDP($C749,"DUR_ADJ_OAS_MID")),_xll.BDP($C749,"DUR_ADJ_OAS_MID"),IF(ISNUMBER(_xll.BDP($E749&amp;" ISIN","DUR_ADJ_OAS_MID")),_xll.BDP($E749&amp;" ISIN","DUR_ADJ_OAS_MID")," ")))</f>
        <v xml:space="preserve"> </v>
      </c>
      <c r="S749" s="7" t="str">
        <f t="shared" si="11"/>
        <v xml:space="preserve"> </v>
      </c>
      <c r="AB749" s="8" t="s">
        <v>1938</v>
      </c>
    </row>
    <row r="750" spans="1:28" x14ac:dyDescent="0.25">
      <c r="A750" t="s">
        <v>1937</v>
      </c>
      <c r="B750" t="s">
        <v>2949</v>
      </c>
      <c r="C750" t="s">
        <v>2950</v>
      </c>
      <c r="D750" t="s">
        <v>2951</v>
      </c>
      <c r="E750" t="s">
        <v>2952</v>
      </c>
      <c r="G750" s="1">
        <v>5.6751805864637248</v>
      </c>
      <c r="H750" s="1">
        <v>821.52280000000007</v>
      </c>
      <c r="I750" s="2">
        <v>4662.2902458973222</v>
      </c>
      <c r="J750" s="3">
        <v>9.6049468542206112E-4</v>
      </c>
      <c r="K750" s="4">
        <v>4854051.0599999996</v>
      </c>
      <c r="L750" s="5">
        <v>225001</v>
      </c>
      <c r="M750" s="6">
        <v>21.573464380000001</v>
      </c>
      <c r="N750" s="7" t="str">
        <f>IF(ISNUMBER(_xll.BDP($C750, "DELTA_MID")),_xll.BDP($C750, "DELTA_MID")," ")</f>
        <v xml:space="preserve"> </v>
      </c>
      <c r="O750" s="7" t="str">
        <f>IF(ISNUMBER(N750),_xll.BDP($C750, "OPT_UNDL_TICKER"),"")</f>
        <v/>
      </c>
      <c r="P750" s="8" t="str">
        <f>IF(ISNUMBER(N750),_xll.BDP($C750, "OPT_UNDL_PX")," ")</f>
        <v xml:space="preserve"> </v>
      </c>
      <c r="Q750" s="7" t="str">
        <f>IF(ISNUMBER(N750),+G750*_xll.BDP($C750, "PX_POS_MULT_FACTOR")*P750/K750," ")</f>
        <v xml:space="preserve"> </v>
      </c>
      <c r="R750" s="8" t="str">
        <f>IF(OR($A750="TUA",$A750="TYA"),"",IF(ISNUMBER(_xll.BDP($C750,"DUR_ADJ_OAS_MID")),_xll.BDP($C750,"DUR_ADJ_OAS_MID"),IF(ISNUMBER(_xll.BDP($E750&amp;" ISIN","DUR_ADJ_OAS_MID")),_xll.BDP($E750&amp;" ISIN","DUR_ADJ_OAS_MID")," ")))</f>
        <v xml:space="preserve"> </v>
      </c>
      <c r="S750" s="7" t="str">
        <f t="shared" si="11"/>
        <v xml:space="preserve"> </v>
      </c>
      <c r="AB750" s="8" t="s">
        <v>1938</v>
      </c>
    </row>
    <row r="751" spans="1:28" x14ac:dyDescent="0.25">
      <c r="A751" t="s">
        <v>1937</v>
      </c>
      <c r="B751" t="s">
        <v>2953</v>
      </c>
      <c r="C751" t="s">
        <v>2954</v>
      </c>
      <c r="D751" t="s">
        <v>2955</v>
      </c>
      <c r="E751" t="s">
        <v>2956</v>
      </c>
      <c r="G751" s="1">
        <v>21.6007058434977</v>
      </c>
      <c r="H751" s="1">
        <v>437.99419999999998</v>
      </c>
      <c r="I751" s="2">
        <v>9460.9838753580989</v>
      </c>
      <c r="J751" s="3">
        <v>1.949090307953641E-3</v>
      </c>
      <c r="K751" s="4">
        <v>4854051.0599999996</v>
      </c>
      <c r="L751" s="5">
        <v>225001</v>
      </c>
      <c r="M751" s="6">
        <v>21.573464380000001</v>
      </c>
      <c r="N751" s="7" t="str">
        <f>IF(ISNUMBER(_xll.BDP($C751, "DELTA_MID")),_xll.BDP($C751, "DELTA_MID")," ")</f>
        <v xml:space="preserve"> </v>
      </c>
      <c r="O751" s="7" t="str">
        <f>IF(ISNUMBER(N751),_xll.BDP($C751, "OPT_UNDL_TICKER"),"")</f>
        <v/>
      </c>
      <c r="P751" s="8" t="str">
        <f>IF(ISNUMBER(N751),_xll.BDP($C751, "OPT_UNDL_PX")," ")</f>
        <v xml:space="preserve"> </v>
      </c>
      <c r="Q751" s="7" t="str">
        <f>IF(ISNUMBER(N751),+G751*_xll.BDP($C751, "PX_POS_MULT_FACTOR")*P751/K751," ")</f>
        <v xml:space="preserve"> </v>
      </c>
      <c r="R751" s="8" t="str">
        <f>IF(OR($A751="TUA",$A751="TYA"),"",IF(ISNUMBER(_xll.BDP($C751,"DUR_ADJ_OAS_MID")),_xll.BDP($C751,"DUR_ADJ_OAS_MID"),IF(ISNUMBER(_xll.BDP($E751&amp;" ISIN","DUR_ADJ_OAS_MID")),_xll.BDP($E751&amp;" ISIN","DUR_ADJ_OAS_MID")," ")))</f>
        <v xml:space="preserve"> </v>
      </c>
      <c r="S751" s="7" t="str">
        <f t="shared" si="11"/>
        <v xml:space="preserve"> </v>
      </c>
      <c r="AB751" s="8" t="s">
        <v>1938</v>
      </c>
    </row>
    <row r="752" spans="1:28" x14ac:dyDescent="0.25">
      <c r="A752" t="s">
        <v>1937</v>
      </c>
      <c r="B752" t="s">
        <v>2957</v>
      </c>
      <c r="C752" t="s">
        <v>2958</v>
      </c>
      <c r="D752" t="s">
        <v>2959</v>
      </c>
      <c r="E752" t="s">
        <v>2960</v>
      </c>
      <c r="F752" t="s">
        <v>2961</v>
      </c>
      <c r="G752" s="1">
        <v>91.942246507970026</v>
      </c>
      <c r="H752" s="1">
        <v>59.71</v>
      </c>
      <c r="I752" s="2">
        <v>5489.8715389908903</v>
      </c>
      <c r="J752" s="3">
        <v>1.1309875959547261E-3</v>
      </c>
      <c r="K752" s="4">
        <v>4854051.0599999996</v>
      </c>
      <c r="L752" s="5">
        <v>225001</v>
      </c>
      <c r="M752" s="6">
        <v>21.573464380000001</v>
      </c>
      <c r="N752" s="7" t="str">
        <f>IF(ISNUMBER(_xll.BDP($C752, "DELTA_MID")),_xll.BDP($C752, "DELTA_MID")," ")</f>
        <v xml:space="preserve"> </v>
      </c>
      <c r="O752" s="7" t="str">
        <f>IF(ISNUMBER(N752),_xll.BDP($C752, "OPT_UNDL_TICKER"),"")</f>
        <v/>
      </c>
      <c r="P752" s="8" t="str">
        <f>IF(ISNUMBER(N752),_xll.BDP($C752, "OPT_UNDL_PX")," ")</f>
        <v xml:space="preserve"> </v>
      </c>
      <c r="Q752" s="7" t="str">
        <f>IF(ISNUMBER(N752),+G752*_xll.BDP($C752, "PX_POS_MULT_FACTOR")*P752/K752," ")</f>
        <v xml:space="preserve"> </v>
      </c>
      <c r="R752" s="8" t="str">
        <f>IF(OR($A752="TUA",$A752="TYA"),"",IF(ISNUMBER(_xll.BDP($C752,"DUR_ADJ_OAS_MID")),_xll.BDP($C752,"DUR_ADJ_OAS_MID"),IF(ISNUMBER(_xll.BDP($E752&amp;" ISIN","DUR_ADJ_OAS_MID")),_xll.BDP($E752&amp;" ISIN","DUR_ADJ_OAS_MID")," ")))</f>
        <v xml:space="preserve"> </v>
      </c>
      <c r="S752" s="7" t="str">
        <f t="shared" si="11"/>
        <v xml:space="preserve"> </v>
      </c>
      <c r="AB752" s="8" t="s">
        <v>1938</v>
      </c>
    </row>
    <row r="753" spans="1:28" x14ac:dyDescent="0.25">
      <c r="A753" t="s">
        <v>1937</v>
      </c>
      <c r="B753" t="s">
        <v>2962</v>
      </c>
      <c r="C753" t="s">
        <v>2963</v>
      </c>
      <c r="D753" t="s">
        <v>2964</v>
      </c>
      <c r="E753" t="s">
        <v>2965</v>
      </c>
      <c r="G753" s="1">
        <v>62.010338117717922</v>
      </c>
      <c r="H753" s="1">
        <v>54.874091999999997</v>
      </c>
      <c r="I753" s="2">
        <v>3402.76099882276</v>
      </c>
      <c r="J753" s="3">
        <v>7.0101466934770163E-4</v>
      </c>
      <c r="K753" s="4">
        <v>4854051.0599999996</v>
      </c>
      <c r="L753" s="5">
        <v>225001</v>
      </c>
      <c r="M753" s="6">
        <v>21.573464380000001</v>
      </c>
      <c r="N753" s="7" t="str">
        <f>IF(ISNUMBER(_xll.BDP($C753, "DELTA_MID")),_xll.BDP($C753, "DELTA_MID")," ")</f>
        <v xml:space="preserve"> </v>
      </c>
      <c r="O753" s="7" t="str">
        <f>IF(ISNUMBER(N753),_xll.BDP($C753, "OPT_UNDL_TICKER"),"")</f>
        <v/>
      </c>
      <c r="P753" s="8" t="str">
        <f>IF(ISNUMBER(N753),_xll.BDP($C753, "OPT_UNDL_PX")," ")</f>
        <v xml:space="preserve"> </v>
      </c>
      <c r="Q753" s="7" t="str">
        <f>IF(ISNUMBER(N753),+G753*_xll.BDP($C753, "PX_POS_MULT_FACTOR")*P753/K753," ")</f>
        <v xml:space="preserve"> </v>
      </c>
      <c r="R753" s="8" t="str">
        <f>IF(OR($A753="TUA",$A753="TYA"),"",IF(ISNUMBER(_xll.BDP($C753,"DUR_ADJ_OAS_MID")),_xll.BDP($C753,"DUR_ADJ_OAS_MID"),IF(ISNUMBER(_xll.BDP($E753&amp;" ISIN","DUR_ADJ_OAS_MID")),_xll.BDP($E753&amp;" ISIN","DUR_ADJ_OAS_MID")," ")))</f>
        <v xml:space="preserve"> </v>
      </c>
      <c r="S753" s="7" t="str">
        <f t="shared" si="11"/>
        <v xml:space="preserve"> </v>
      </c>
      <c r="AB753" s="8" t="s">
        <v>1938</v>
      </c>
    </row>
    <row r="754" spans="1:28" x14ac:dyDescent="0.25">
      <c r="A754" t="s">
        <v>1937</v>
      </c>
      <c r="B754" t="s">
        <v>2966</v>
      </c>
      <c r="C754" t="s">
        <v>2967</v>
      </c>
      <c r="D754" t="s">
        <v>2968</v>
      </c>
      <c r="E754" t="s">
        <v>2969</v>
      </c>
      <c r="G754" s="1">
        <v>93.800352226343975</v>
      </c>
      <c r="H754" s="1">
        <v>52.124786999999998</v>
      </c>
      <c r="I754" s="2">
        <v>4889.3233803231551</v>
      </c>
      <c r="J754" s="3">
        <v>1.007266573813741E-3</v>
      </c>
      <c r="K754" s="4">
        <v>4854051.0599999996</v>
      </c>
      <c r="L754" s="5">
        <v>225001</v>
      </c>
      <c r="M754" s="6">
        <v>21.573464380000001</v>
      </c>
      <c r="N754" s="7" t="str">
        <f>IF(ISNUMBER(_xll.BDP($C754, "DELTA_MID")),_xll.BDP($C754, "DELTA_MID")," ")</f>
        <v xml:space="preserve"> </v>
      </c>
      <c r="O754" s="7" t="str">
        <f>IF(ISNUMBER(N754),_xll.BDP($C754, "OPT_UNDL_TICKER"),"")</f>
        <v/>
      </c>
      <c r="P754" s="8" t="str">
        <f>IF(ISNUMBER(N754),_xll.BDP($C754, "OPT_UNDL_PX")," ")</f>
        <v xml:space="preserve"> </v>
      </c>
      <c r="Q754" s="7" t="str">
        <f>IF(ISNUMBER(N754),+G754*_xll.BDP($C754, "PX_POS_MULT_FACTOR")*P754/K754," ")</f>
        <v xml:space="preserve"> </v>
      </c>
      <c r="R754" s="8" t="str">
        <f>IF(OR($A754="TUA",$A754="TYA"),"",IF(ISNUMBER(_xll.BDP($C754,"DUR_ADJ_OAS_MID")),_xll.BDP($C754,"DUR_ADJ_OAS_MID"),IF(ISNUMBER(_xll.BDP($E754&amp;" ISIN","DUR_ADJ_OAS_MID")),_xll.BDP($E754&amp;" ISIN","DUR_ADJ_OAS_MID")," ")))</f>
        <v xml:space="preserve"> </v>
      </c>
      <c r="S754" s="7" t="str">
        <f t="shared" si="11"/>
        <v xml:space="preserve"> </v>
      </c>
      <c r="AB754" s="8" t="s">
        <v>1938</v>
      </c>
    </row>
    <row r="755" spans="1:28" x14ac:dyDescent="0.25">
      <c r="A755" t="s">
        <v>1937</v>
      </c>
      <c r="B755" t="s">
        <v>2970</v>
      </c>
      <c r="C755" t="s">
        <v>2971</v>
      </c>
      <c r="D755" t="s">
        <v>2972</v>
      </c>
      <c r="E755" t="s">
        <v>2973</v>
      </c>
      <c r="F755" t="s">
        <v>2974</v>
      </c>
      <c r="G755" s="1">
        <v>11.11309417074435</v>
      </c>
      <c r="H755" s="1">
        <v>184.71</v>
      </c>
      <c r="I755" s="2">
        <v>2052.6996242781879</v>
      </c>
      <c r="J755" s="3">
        <v>4.2288381372695912E-4</v>
      </c>
      <c r="K755" s="4">
        <v>4854051.0599999996</v>
      </c>
      <c r="L755" s="5">
        <v>225001</v>
      </c>
      <c r="M755" s="6">
        <v>21.573464380000001</v>
      </c>
      <c r="N755" s="7" t="str">
        <f>IF(ISNUMBER(_xll.BDP($C755, "DELTA_MID")),_xll.BDP($C755, "DELTA_MID")," ")</f>
        <v xml:space="preserve"> </v>
      </c>
      <c r="O755" s="7" t="str">
        <f>IF(ISNUMBER(N755),_xll.BDP($C755, "OPT_UNDL_TICKER"),"")</f>
        <v/>
      </c>
      <c r="P755" s="8" t="str">
        <f>IF(ISNUMBER(N755),_xll.BDP($C755, "OPT_UNDL_PX")," ")</f>
        <v xml:space="preserve"> </v>
      </c>
      <c r="Q755" s="7" t="str">
        <f>IF(ISNUMBER(N755),+G755*_xll.BDP($C755, "PX_POS_MULT_FACTOR")*P755/K755," ")</f>
        <v xml:space="preserve"> </v>
      </c>
      <c r="R755" s="8" t="str">
        <f>IF(OR($A755="TUA",$A755="TYA"),"",IF(ISNUMBER(_xll.BDP($C755,"DUR_ADJ_OAS_MID")),_xll.BDP($C755,"DUR_ADJ_OAS_MID"),IF(ISNUMBER(_xll.BDP($E755&amp;" ISIN","DUR_ADJ_OAS_MID")),_xll.BDP($E755&amp;" ISIN","DUR_ADJ_OAS_MID")," ")))</f>
        <v xml:space="preserve"> </v>
      </c>
      <c r="S755" s="7" t="str">
        <f t="shared" si="11"/>
        <v xml:space="preserve"> </v>
      </c>
      <c r="AB755" s="8" t="s">
        <v>1938</v>
      </c>
    </row>
    <row r="756" spans="1:28" x14ac:dyDescent="0.25">
      <c r="A756" t="s">
        <v>1937</v>
      </c>
      <c r="B756" t="s">
        <v>2975</v>
      </c>
      <c r="C756" t="s">
        <v>2976</v>
      </c>
      <c r="D756" t="s">
        <v>2977</v>
      </c>
      <c r="E756" t="s">
        <v>2978</v>
      </c>
      <c r="G756" s="1">
        <v>30.312199861493859</v>
      </c>
      <c r="H756" s="1">
        <v>71.01751800000001</v>
      </c>
      <c r="I756" s="2">
        <v>2152.6971992832382</v>
      </c>
      <c r="J756" s="3">
        <v>4.4348466315540528E-4</v>
      </c>
      <c r="K756" s="4">
        <v>4854051.0599999996</v>
      </c>
      <c r="L756" s="5">
        <v>225001</v>
      </c>
      <c r="M756" s="6">
        <v>21.573464380000001</v>
      </c>
      <c r="N756" s="7" t="str">
        <f>IF(ISNUMBER(_xll.BDP($C756, "DELTA_MID")),_xll.BDP($C756, "DELTA_MID")," ")</f>
        <v xml:space="preserve"> </v>
      </c>
      <c r="O756" s="7" t="str">
        <f>IF(ISNUMBER(N756),_xll.BDP($C756, "OPT_UNDL_TICKER"),"")</f>
        <v/>
      </c>
      <c r="P756" s="8" t="str">
        <f>IF(ISNUMBER(N756),_xll.BDP($C756, "OPT_UNDL_PX")," ")</f>
        <v xml:space="preserve"> </v>
      </c>
      <c r="Q756" s="7" t="str">
        <f>IF(ISNUMBER(N756),+G756*_xll.BDP($C756, "PX_POS_MULT_FACTOR")*P756/K756," ")</f>
        <v xml:space="preserve"> </v>
      </c>
      <c r="R756" s="8" t="str">
        <f>IF(OR($A756="TUA",$A756="TYA"),"",IF(ISNUMBER(_xll.BDP($C756,"DUR_ADJ_OAS_MID")),_xll.BDP($C756,"DUR_ADJ_OAS_MID"),IF(ISNUMBER(_xll.BDP($E756&amp;" ISIN","DUR_ADJ_OAS_MID")),_xll.BDP($E756&amp;" ISIN","DUR_ADJ_OAS_MID")," ")))</f>
        <v xml:space="preserve"> </v>
      </c>
      <c r="S756" s="7" t="str">
        <f t="shared" si="11"/>
        <v xml:space="preserve"> </v>
      </c>
      <c r="AB756" s="8" t="s">
        <v>1938</v>
      </c>
    </row>
    <row r="757" spans="1:28" x14ac:dyDescent="0.25">
      <c r="A757" t="s">
        <v>1937</v>
      </c>
      <c r="B757" t="s">
        <v>2979</v>
      </c>
      <c r="C757" t="s">
        <v>2980</v>
      </c>
      <c r="D757" t="s">
        <v>2981</v>
      </c>
      <c r="E757" t="s">
        <v>2982</v>
      </c>
      <c r="F757" t="s">
        <v>2983</v>
      </c>
      <c r="G757" s="1">
        <v>139.66415268035891</v>
      </c>
      <c r="H757" s="1">
        <v>133.46</v>
      </c>
      <c r="I757" s="2">
        <v>18639.577816720699</v>
      </c>
      <c r="J757" s="3">
        <v>3.8400044800354239E-3</v>
      </c>
      <c r="K757" s="4">
        <v>4854051.0599999996</v>
      </c>
      <c r="L757" s="5">
        <v>225001</v>
      </c>
      <c r="M757" s="6">
        <v>21.573464380000001</v>
      </c>
      <c r="N757" s="7" t="str">
        <f>IF(ISNUMBER(_xll.BDP($C757, "DELTA_MID")),_xll.BDP($C757, "DELTA_MID")," ")</f>
        <v xml:space="preserve"> </v>
      </c>
      <c r="O757" s="7" t="str">
        <f>IF(ISNUMBER(N757),_xll.BDP($C757, "OPT_UNDL_TICKER"),"")</f>
        <v/>
      </c>
      <c r="P757" s="8" t="str">
        <f>IF(ISNUMBER(N757),_xll.BDP($C757, "OPT_UNDL_PX")," ")</f>
        <v xml:space="preserve"> </v>
      </c>
      <c r="Q757" s="7" t="str">
        <f>IF(ISNUMBER(N757),+G757*_xll.BDP($C757, "PX_POS_MULT_FACTOR")*P757/K757," ")</f>
        <v xml:space="preserve"> </v>
      </c>
      <c r="R757" s="8" t="str">
        <f>IF(OR($A757="TUA",$A757="TYA"),"",IF(ISNUMBER(_xll.BDP($C757,"DUR_ADJ_OAS_MID")),_xll.BDP($C757,"DUR_ADJ_OAS_MID"),IF(ISNUMBER(_xll.BDP($E757&amp;" ISIN","DUR_ADJ_OAS_MID")),_xll.BDP($E757&amp;" ISIN","DUR_ADJ_OAS_MID")," ")))</f>
        <v xml:space="preserve"> </v>
      </c>
      <c r="S757" s="7" t="str">
        <f t="shared" si="11"/>
        <v xml:space="preserve"> </v>
      </c>
      <c r="AB757" s="8" t="s">
        <v>1938</v>
      </c>
    </row>
    <row r="758" spans="1:28" x14ac:dyDescent="0.25">
      <c r="A758" t="s">
        <v>1937</v>
      </c>
      <c r="B758" t="s">
        <v>2984</v>
      </c>
      <c r="C758" t="s">
        <v>2985</v>
      </c>
      <c r="D758" t="s">
        <v>2986</v>
      </c>
      <c r="E758" t="s">
        <v>2987</v>
      </c>
      <c r="F758" t="s">
        <v>2988</v>
      </c>
      <c r="G758" s="1">
        <v>44.265383496754453</v>
      </c>
      <c r="H758" s="1">
        <v>206.5</v>
      </c>
      <c r="I758" s="2">
        <v>9140.8016920797927</v>
      </c>
      <c r="J758" s="3">
        <v>1.8831284589082579E-3</v>
      </c>
      <c r="K758" s="4">
        <v>4854051.0599999996</v>
      </c>
      <c r="L758" s="5">
        <v>225001</v>
      </c>
      <c r="M758" s="6">
        <v>21.573464380000001</v>
      </c>
      <c r="N758" s="7" t="str">
        <f>IF(ISNUMBER(_xll.BDP($C758, "DELTA_MID")),_xll.BDP($C758, "DELTA_MID")," ")</f>
        <v xml:space="preserve"> </v>
      </c>
      <c r="O758" s="7" t="str">
        <f>IF(ISNUMBER(N758),_xll.BDP($C758, "OPT_UNDL_TICKER"),"")</f>
        <v/>
      </c>
      <c r="P758" s="8" t="str">
        <f>IF(ISNUMBER(N758),_xll.BDP($C758, "OPT_UNDL_PX")," ")</f>
        <v xml:space="preserve"> </v>
      </c>
      <c r="Q758" s="7" t="str">
        <f>IF(ISNUMBER(N758),+G758*_xll.BDP($C758, "PX_POS_MULT_FACTOR")*P758/K758," ")</f>
        <v xml:space="preserve"> </v>
      </c>
      <c r="R758" s="8" t="str">
        <f>IF(OR($A758="TUA",$A758="TYA"),"",IF(ISNUMBER(_xll.BDP($C758,"DUR_ADJ_OAS_MID")),_xll.BDP($C758,"DUR_ADJ_OAS_MID"),IF(ISNUMBER(_xll.BDP($E758&amp;" ISIN","DUR_ADJ_OAS_MID")),_xll.BDP($E758&amp;" ISIN","DUR_ADJ_OAS_MID")," ")))</f>
        <v xml:space="preserve"> </v>
      </c>
      <c r="S758" s="7" t="str">
        <f t="shared" si="11"/>
        <v xml:space="preserve"> </v>
      </c>
      <c r="AB758" s="8" t="s">
        <v>1938</v>
      </c>
    </row>
    <row r="759" spans="1:28" x14ac:dyDescent="0.25">
      <c r="A759" t="s">
        <v>1937</v>
      </c>
      <c r="B759" t="s">
        <v>1216</v>
      </c>
      <c r="C759" t="s">
        <v>2989</v>
      </c>
      <c r="D759" t="s">
        <v>1218</v>
      </c>
      <c r="E759" t="s">
        <v>1219</v>
      </c>
      <c r="F759" t="s">
        <v>1220</v>
      </c>
      <c r="G759" s="1">
        <v>31.714207727939261</v>
      </c>
      <c r="H759" s="1">
        <v>212.91</v>
      </c>
      <c r="I759" s="2">
        <v>6752.2719673555484</v>
      </c>
      <c r="J759" s="3">
        <v>1.391059114107372E-3</v>
      </c>
      <c r="K759" s="4">
        <v>4854051.0599999996</v>
      </c>
      <c r="L759" s="5">
        <v>225001</v>
      </c>
      <c r="M759" s="6">
        <v>21.573464380000001</v>
      </c>
      <c r="N759" s="7" t="str">
        <f>IF(ISNUMBER(_xll.BDP($C759, "DELTA_MID")),_xll.BDP($C759, "DELTA_MID")," ")</f>
        <v xml:space="preserve"> </v>
      </c>
      <c r="O759" s="7" t="str">
        <f>IF(ISNUMBER(N759),_xll.BDP($C759, "OPT_UNDL_TICKER"),"")</f>
        <v/>
      </c>
      <c r="P759" s="8" t="str">
        <f>IF(ISNUMBER(N759),_xll.BDP($C759, "OPT_UNDL_PX")," ")</f>
        <v xml:space="preserve"> </v>
      </c>
      <c r="Q759" s="7" t="str">
        <f>IF(ISNUMBER(N759),+G759*_xll.BDP($C759, "PX_POS_MULT_FACTOR")*P759/K759," ")</f>
        <v xml:space="preserve"> </v>
      </c>
      <c r="R759" s="8" t="str">
        <f>IF(OR($A759="TUA",$A759="TYA"),"",IF(ISNUMBER(_xll.BDP($C759,"DUR_ADJ_OAS_MID")),_xll.BDP($C759,"DUR_ADJ_OAS_MID"),IF(ISNUMBER(_xll.BDP($E759&amp;" ISIN","DUR_ADJ_OAS_MID")),_xll.BDP($E759&amp;" ISIN","DUR_ADJ_OAS_MID")," ")))</f>
        <v xml:space="preserve"> </v>
      </c>
      <c r="S759" s="7" t="str">
        <f t="shared" si="11"/>
        <v xml:space="preserve"> </v>
      </c>
      <c r="AB759" s="8" t="s">
        <v>1938</v>
      </c>
    </row>
    <row r="760" spans="1:28" x14ac:dyDescent="0.25">
      <c r="A760" t="s">
        <v>1937</v>
      </c>
      <c r="B760" t="s">
        <v>2990</v>
      </c>
      <c r="C760" t="s">
        <v>2991</v>
      </c>
      <c r="D760" t="s">
        <v>2992</v>
      </c>
      <c r="E760" t="s">
        <v>2993</v>
      </c>
      <c r="G760" s="1">
        <v>76.105166868241852</v>
      </c>
      <c r="H760" s="1">
        <v>49.801983</v>
      </c>
      <c r="I760" s="2">
        <v>3790.1882265843442</v>
      </c>
      <c r="J760" s="3">
        <v>7.8082990469909561E-4</v>
      </c>
      <c r="K760" s="4">
        <v>4854051.0599999996</v>
      </c>
      <c r="L760" s="5">
        <v>225001</v>
      </c>
      <c r="M760" s="6">
        <v>21.573464380000001</v>
      </c>
      <c r="N760" s="7" t="str">
        <f>IF(ISNUMBER(_xll.BDP($C760, "DELTA_MID")),_xll.BDP($C760, "DELTA_MID")," ")</f>
        <v xml:space="preserve"> </v>
      </c>
      <c r="O760" s="7" t="str">
        <f>IF(ISNUMBER(N760),_xll.BDP($C760, "OPT_UNDL_TICKER"),"")</f>
        <v/>
      </c>
      <c r="P760" s="8" t="str">
        <f>IF(ISNUMBER(N760),_xll.BDP($C760, "OPT_UNDL_PX")," ")</f>
        <v xml:space="preserve"> </v>
      </c>
      <c r="Q760" s="7" t="str">
        <f>IF(ISNUMBER(N760),+G760*_xll.BDP($C760, "PX_POS_MULT_FACTOR")*P760/K760," ")</f>
        <v xml:space="preserve"> </v>
      </c>
      <c r="R760" s="8" t="str">
        <f>IF(OR($A760="TUA",$A760="TYA"),"",IF(ISNUMBER(_xll.BDP($C760,"DUR_ADJ_OAS_MID")),_xll.BDP($C760,"DUR_ADJ_OAS_MID"),IF(ISNUMBER(_xll.BDP($E760&amp;" ISIN","DUR_ADJ_OAS_MID")),_xll.BDP($E760&amp;" ISIN","DUR_ADJ_OAS_MID")," ")))</f>
        <v xml:space="preserve"> </v>
      </c>
      <c r="S760" s="7" t="str">
        <f t="shared" si="11"/>
        <v xml:space="preserve"> </v>
      </c>
      <c r="AB760" s="8" t="s">
        <v>1938</v>
      </c>
    </row>
    <row r="761" spans="1:28" x14ac:dyDescent="0.25">
      <c r="A761" t="s">
        <v>1937</v>
      </c>
      <c r="B761" t="s">
        <v>2994</v>
      </c>
      <c r="C761" t="s">
        <v>2995</v>
      </c>
      <c r="D761" t="s">
        <v>2996</v>
      </c>
      <c r="E761" t="s">
        <v>2997</v>
      </c>
      <c r="G761" s="1">
        <v>16.4367210333278</v>
      </c>
      <c r="H761" s="1">
        <v>311.83199999999999</v>
      </c>
      <c r="I761" s="2">
        <v>5125.4955932646753</v>
      </c>
      <c r="J761" s="3">
        <v>1.055921235666745E-3</v>
      </c>
      <c r="K761" s="4">
        <v>4854051.0599999996</v>
      </c>
      <c r="L761" s="5">
        <v>225001</v>
      </c>
      <c r="M761" s="6">
        <v>21.573464380000001</v>
      </c>
      <c r="N761" s="7" t="str">
        <f>IF(ISNUMBER(_xll.BDP($C761, "DELTA_MID")),_xll.BDP($C761, "DELTA_MID")," ")</f>
        <v xml:space="preserve"> </v>
      </c>
      <c r="O761" s="7" t="str">
        <f>IF(ISNUMBER(N761),_xll.BDP($C761, "OPT_UNDL_TICKER"),"")</f>
        <v/>
      </c>
      <c r="P761" s="8" t="str">
        <f>IF(ISNUMBER(N761),_xll.BDP($C761, "OPT_UNDL_PX")," ")</f>
        <v xml:space="preserve"> </v>
      </c>
      <c r="Q761" s="7" t="str">
        <f>IF(ISNUMBER(N761),+G761*_xll.BDP($C761, "PX_POS_MULT_FACTOR")*P761/K761," ")</f>
        <v xml:space="preserve"> </v>
      </c>
      <c r="R761" s="8" t="str">
        <f>IF(OR($A761="TUA",$A761="TYA"),"",IF(ISNUMBER(_xll.BDP($C761,"DUR_ADJ_OAS_MID")),_xll.BDP($C761,"DUR_ADJ_OAS_MID"),IF(ISNUMBER(_xll.BDP($E761&amp;" ISIN","DUR_ADJ_OAS_MID")),_xll.BDP($E761&amp;" ISIN","DUR_ADJ_OAS_MID")," ")))</f>
        <v xml:space="preserve"> </v>
      </c>
      <c r="S761" s="7" t="str">
        <f t="shared" si="11"/>
        <v xml:space="preserve"> </v>
      </c>
      <c r="AB761" s="8" t="s">
        <v>1938</v>
      </c>
    </row>
    <row r="762" spans="1:28" x14ac:dyDescent="0.25">
      <c r="A762" t="s">
        <v>1937</v>
      </c>
      <c r="B762" t="s">
        <v>2998</v>
      </c>
      <c r="C762" t="s">
        <v>2999</v>
      </c>
      <c r="D762" t="s">
        <v>3000</v>
      </c>
      <c r="E762" t="s">
        <v>3001</v>
      </c>
      <c r="F762" t="s">
        <v>3002</v>
      </c>
      <c r="G762" s="1">
        <v>87.510190380125565</v>
      </c>
      <c r="H762" s="1">
        <v>58.46</v>
      </c>
      <c r="I762" s="2">
        <v>5115.8457296221404</v>
      </c>
      <c r="J762" s="3">
        <v>1.0539332335787459E-3</v>
      </c>
      <c r="K762" s="4">
        <v>4854051.0599999996</v>
      </c>
      <c r="L762" s="5">
        <v>225001</v>
      </c>
      <c r="M762" s="6">
        <v>21.573464380000001</v>
      </c>
      <c r="N762" s="7" t="str">
        <f>IF(ISNUMBER(_xll.BDP($C762, "DELTA_MID")),_xll.BDP($C762, "DELTA_MID")," ")</f>
        <v xml:space="preserve"> </v>
      </c>
      <c r="O762" s="7" t="str">
        <f>IF(ISNUMBER(N762),_xll.BDP($C762, "OPT_UNDL_TICKER"),"")</f>
        <v/>
      </c>
      <c r="P762" s="8" t="str">
        <f>IF(ISNUMBER(N762),_xll.BDP($C762, "OPT_UNDL_PX")," ")</f>
        <v xml:space="preserve"> </v>
      </c>
      <c r="Q762" s="7" t="str">
        <f>IF(ISNUMBER(N762),+G762*_xll.BDP($C762, "PX_POS_MULT_FACTOR")*P762/K762," ")</f>
        <v xml:space="preserve"> </v>
      </c>
      <c r="R762" s="8" t="str">
        <f>IF(OR($A762="TUA",$A762="TYA"),"",IF(ISNUMBER(_xll.BDP($C762,"DUR_ADJ_OAS_MID")),_xll.BDP($C762,"DUR_ADJ_OAS_MID"),IF(ISNUMBER(_xll.BDP($E762&amp;" ISIN","DUR_ADJ_OAS_MID")),_xll.BDP($E762&amp;" ISIN","DUR_ADJ_OAS_MID")," ")))</f>
        <v xml:space="preserve"> </v>
      </c>
      <c r="S762" s="7" t="str">
        <f t="shared" si="11"/>
        <v xml:space="preserve"> </v>
      </c>
      <c r="AB762" s="8" t="s">
        <v>1938</v>
      </c>
    </row>
    <row r="763" spans="1:28" x14ac:dyDescent="0.25">
      <c r="A763" t="s">
        <v>1937</v>
      </c>
      <c r="B763" t="s">
        <v>3003</v>
      </c>
      <c r="C763" t="s">
        <v>3004</v>
      </c>
      <c r="D763" t="s">
        <v>3005</v>
      </c>
      <c r="E763" t="s">
        <v>3006</v>
      </c>
      <c r="G763" s="1">
        <v>1836.4991030884021</v>
      </c>
      <c r="H763" s="1">
        <v>9.4536552</v>
      </c>
      <c r="I763" s="2">
        <v>17361.629295707</v>
      </c>
      <c r="J763" s="3">
        <v>3.5767298450517342E-3</v>
      </c>
      <c r="K763" s="4">
        <v>4854051.0599999996</v>
      </c>
      <c r="L763" s="5">
        <v>225001</v>
      </c>
      <c r="M763" s="6">
        <v>21.573464380000001</v>
      </c>
      <c r="N763" s="7" t="str">
        <f>IF(ISNUMBER(_xll.BDP($C763, "DELTA_MID")),_xll.BDP($C763, "DELTA_MID")," ")</f>
        <v xml:space="preserve"> </v>
      </c>
      <c r="O763" s="7" t="str">
        <f>IF(ISNUMBER(N763),_xll.BDP($C763, "OPT_UNDL_TICKER"),"")</f>
        <v/>
      </c>
      <c r="P763" s="8" t="str">
        <f>IF(ISNUMBER(N763),_xll.BDP($C763, "OPT_UNDL_PX")," ")</f>
        <v xml:space="preserve"> </v>
      </c>
      <c r="Q763" s="7" t="str">
        <f>IF(ISNUMBER(N763),+G763*_xll.BDP($C763, "PX_POS_MULT_FACTOR")*P763/K763," ")</f>
        <v xml:space="preserve"> </v>
      </c>
      <c r="R763" s="8" t="str">
        <f>IF(OR($A763="TUA",$A763="TYA"),"",IF(ISNUMBER(_xll.BDP($C763,"DUR_ADJ_OAS_MID")),_xll.BDP($C763,"DUR_ADJ_OAS_MID"),IF(ISNUMBER(_xll.BDP($E763&amp;" ISIN","DUR_ADJ_OAS_MID")),_xll.BDP($E763&amp;" ISIN","DUR_ADJ_OAS_MID")," ")))</f>
        <v xml:space="preserve"> </v>
      </c>
      <c r="S763" s="7" t="str">
        <f t="shared" si="11"/>
        <v xml:space="preserve"> </v>
      </c>
      <c r="AB763" s="8" t="s">
        <v>1938</v>
      </c>
    </row>
    <row r="764" spans="1:28" x14ac:dyDescent="0.25">
      <c r="A764" t="s">
        <v>1937</v>
      </c>
      <c r="B764" t="s">
        <v>3007</v>
      </c>
      <c r="C764" t="s">
        <v>3008</v>
      </c>
      <c r="D764" t="s">
        <v>3009</v>
      </c>
      <c r="E764" t="s">
        <v>3010</v>
      </c>
      <c r="G764" s="1">
        <v>4954.3743488758309</v>
      </c>
      <c r="H764" s="1">
        <v>1.712723</v>
      </c>
      <c r="I764" s="2">
        <v>8485.4708979296593</v>
      </c>
      <c r="J764" s="3">
        <v>1.7481214748346009E-3</v>
      </c>
      <c r="K764" s="4">
        <v>4854051.0599999996</v>
      </c>
      <c r="L764" s="5">
        <v>225001</v>
      </c>
      <c r="M764" s="6">
        <v>21.573464380000001</v>
      </c>
      <c r="N764" s="7" t="str">
        <f>IF(ISNUMBER(_xll.BDP($C764, "DELTA_MID")),_xll.BDP($C764, "DELTA_MID")," ")</f>
        <v xml:space="preserve"> </v>
      </c>
      <c r="O764" s="7" t="str">
        <f>IF(ISNUMBER(N764),_xll.BDP($C764, "OPT_UNDL_TICKER"),"")</f>
        <v/>
      </c>
      <c r="P764" s="8" t="str">
        <f>IF(ISNUMBER(N764),_xll.BDP($C764, "OPT_UNDL_PX")," ")</f>
        <v xml:space="preserve"> </v>
      </c>
      <c r="Q764" s="7" t="str">
        <f>IF(ISNUMBER(N764),+G764*_xll.BDP($C764, "PX_POS_MULT_FACTOR")*P764/K764," ")</f>
        <v xml:space="preserve"> </v>
      </c>
      <c r="R764" s="8" t="str">
        <f>IF(OR($A764="TUA",$A764="TYA"),"",IF(ISNUMBER(_xll.BDP($C764,"DUR_ADJ_OAS_MID")),_xll.BDP($C764,"DUR_ADJ_OAS_MID"),IF(ISNUMBER(_xll.BDP($E764&amp;" ISIN","DUR_ADJ_OAS_MID")),_xll.BDP($E764&amp;" ISIN","DUR_ADJ_OAS_MID")," ")))</f>
        <v xml:space="preserve"> </v>
      </c>
      <c r="S764" s="7" t="str">
        <f t="shared" si="11"/>
        <v xml:space="preserve"> </v>
      </c>
      <c r="AB764" s="8" t="s">
        <v>1938</v>
      </c>
    </row>
    <row r="765" spans="1:28" x14ac:dyDescent="0.25">
      <c r="A765" t="s">
        <v>1937</v>
      </c>
      <c r="B765" t="s">
        <v>3011</v>
      </c>
      <c r="C765" t="s">
        <v>3012</v>
      </c>
      <c r="D765" t="s">
        <v>3013</v>
      </c>
      <c r="E765" t="s">
        <v>3014</v>
      </c>
      <c r="G765" s="1">
        <v>145.26433997889939</v>
      </c>
      <c r="H765" s="1">
        <v>45.608102150000001</v>
      </c>
      <c r="I765" s="2">
        <v>6625.2308565099711</v>
      </c>
      <c r="J765" s="3">
        <v>1.3648869314757421E-3</v>
      </c>
      <c r="K765" s="4">
        <v>4854051.0599999996</v>
      </c>
      <c r="L765" s="5">
        <v>225001</v>
      </c>
      <c r="M765" s="6">
        <v>21.573464380000001</v>
      </c>
      <c r="N765" s="7" t="str">
        <f>IF(ISNUMBER(_xll.BDP($C765, "DELTA_MID")),_xll.BDP($C765, "DELTA_MID")," ")</f>
        <v xml:space="preserve"> </v>
      </c>
      <c r="O765" s="7" t="str">
        <f>IF(ISNUMBER(N765),_xll.BDP($C765, "OPT_UNDL_TICKER"),"")</f>
        <v/>
      </c>
      <c r="P765" s="8" t="str">
        <f>IF(ISNUMBER(N765),_xll.BDP($C765, "OPT_UNDL_PX")," ")</f>
        <v xml:space="preserve"> </v>
      </c>
      <c r="Q765" s="7" t="str">
        <f>IF(ISNUMBER(N765),+G765*_xll.BDP($C765, "PX_POS_MULT_FACTOR")*P765/K765," ")</f>
        <v xml:space="preserve"> </v>
      </c>
      <c r="R765" s="8" t="str">
        <f>IF(OR($A765="TUA",$A765="TYA"),"",IF(ISNUMBER(_xll.BDP($C765,"DUR_ADJ_OAS_MID")),_xll.BDP($C765,"DUR_ADJ_OAS_MID"),IF(ISNUMBER(_xll.BDP($E765&amp;" ISIN","DUR_ADJ_OAS_MID")),_xll.BDP($E765&amp;" ISIN","DUR_ADJ_OAS_MID")," ")))</f>
        <v xml:space="preserve"> </v>
      </c>
      <c r="S765" s="7" t="str">
        <f t="shared" si="11"/>
        <v xml:space="preserve"> </v>
      </c>
      <c r="AB765" s="8" t="s">
        <v>1938</v>
      </c>
    </row>
    <row r="766" spans="1:28" x14ac:dyDescent="0.25">
      <c r="A766" t="s">
        <v>1937</v>
      </c>
      <c r="B766" t="s">
        <v>3015</v>
      </c>
      <c r="C766" t="s">
        <v>3016</v>
      </c>
      <c r="D766" t="s">
        <v>3017</v>
      </c>
      <c r="E766" t="s">
        <v>3018</v>
      </c>
      <c r="G766" s="1">
        <v>29.912876937755421</v>
      </c>
      <c r="H766" s="1">
        <v>240.78334000000001</v>
      </c>
      <c r="I766" s="2">
        <v>7202.5224180817231</v>
      </c>
      <c r="J766" s="3">
        <v>1.483816780881107E-3</v>
      </c>
      <c r="K766" s="4">
        <v>4854051.0599999996</v>
      </c>
      <c r="L766" s="5">
        <v>225001</v>
      </c>
      <c r="M766" s="6">
        <v>21.573464380000001</v>
      </c>
      <c r="N766" s="7" t="str">
        <f>IF(ISNUMBER(_xll.BDP($C766, "DELTA_MID")),_xll.BDP($C766, "DELTA_MID")," ")</f>
        <v xml:space="preserve"> </v>
      </c>
      <c r="O766" s="7" t="str">
        <f>IF(ISNUMBER(N766),_xll.BDP($C766, "OPT_UNDL_TICKER"),"")</f>
        <v/>
      </c>
      <c r="P766" s="8" t="str">
        <f>IF(ISNUMBER(N766),_xll.BDP($C766, "OPT_UNDL_PX")," ")</f>
        <v xml:space="preserve"> </v>
      </c>
      <c r="Q766" s="7" t="str">
        <f>IF(ISNUMBER(N766),+G766*_xll.BDP($C766, "PX_POS_MULT_FACTOR")*P766/K766," ")</f>
        <v xml:space="preserve"> </v>
      </c>
      <c r="R766" s="8" t="str">
        <f>IF(OR($A766="TUA",$A766="TYA"),"",IF(ISNUMBER(_xll.BDP($C766,"DUR_ADJ_OAS_MID")),_xll.BDP($C766,"DUR_ADJ_OAS_MID"),IF(ISNUMBER(_xll.BDP($E766&amp;" ISIN","DUR_ADJ_OAS_MID")),_xll.BDP($E766&amp;" ISIN","DUR_ADJ_OAS_MID")," ")))</f>
        <v xml:space="preserve"> </v>
      </c>
      <c r="S766" s="7" t="str">
        <f t="shared" si="11"/>
        <v xml:space="preserve"> </v>
      </c>
      <c r="AB766" s="8" t="s">
        <v>1938</v>
      </c>
    </row>
    <row r="767" spans="1:28" x14ac:dyDescent="0.25">
      <c r="A767" t="s">
        <v>1937</v>
      </c>
      <c r="B767" t="s">
        <v>3019</v>
      </c>
      <c r="C767" t="s">
        <v>3020</v>
      </c>
      <c r="D767" t="s">
        <v>3021</v>
      </c>
      <c r="E767" t="s">
        <v>3022</v>
      </c>
      <c r="F767" t="s">
        <v>3023</v>
      </c>
      <c r="G767" s="1">
        <v>17.448840030018921</v>
      </c>
      <c r="H767" s="1">
        <v>239.36</v>
      </c>
      <c r="I767" s="2">
        <v>4176.554349585329</v>
      </c>
      <c r="J767" s="3">
        <v>8.6042653815539575E-4</v>
      </c>
      <c r="K767" s="4">
        <v>4854051.0599999996</v>
      </c>
      <c r="L767" s="5">
        <v>225001</v>
      </c>
      <c r="M767" s="6">
        <v>21.573464380000001</v>
      </c>
      <c r="N767" s="7" t="str">
        <f>IF(ISNUMBER(_xll.BDP($C767, "DELTA_MID")),_xll.BDP($C767, "DELTA_MID")," ")</f>
        <v xml:space="preserve"> </v>
      </c>
      <c r="O767" s="7" t="str">
        <f>IF(ISNUMBER(N767),_xll.BDP($C767, "OPT_UNDL_TICKER"),"")</f>
        <v/>
      </c>
      <c r="P767" s="8" t="str">
        <f>IF(ISNUMBER(N767),_xll.BDP($C767, "OPT_UNDL_PX")," ")</f>
        <v xml:space="preserve"> </v>
      </c>
      <c r="Q767" s="7" t="str">
        <f>IF(ISNUMBER(N767),+G767*_xll.BDP($C767, "PX_POS_MULT_FACTOR")*P767/K767," ")</f>
        <v xml:space="preserve"> </v>
      </c>
      <c r="R767" s="8" t="str">
        <f>IF(OR($A767="TUA",$A767="TYA"),"",IF(ISNUMBER(_xll.BDP($C767,"DUR_ADJ_OAS_MID")),_xll.BDP($C767,"DUR_ADJ_OAS_MID"),IF(ISNUMBER(_xll.BDP($E767&amp;" ISIN","DUR_ADJ_OAS_MID")),_xll.BDP($E767&amp;" ISIN","DUR_ADJ_OAS_MID")," ")))</f>
        <v xml:space="preserve"> </v>
      </c>
      <c r="S767" s="7" t="str">
        <f t="shared" si="11"/>
        <v xml:space="preserve"> </v>
      </c>
      <c r="AB767" s="8" t="s">
        <v>1938</v>
      </c>
    </row>
    <row r="768" spans="1:28" x14ac:dyDescent="0.25">
      <c r="A768" t="s">
        <v>1937</v>
      </c>
      <c r="B768" t="s">
        <v>3024</v>
      </c>
      <c r="C768" t="s">
        <v>3025</v>
      </c>
      <c r="D768" t="s">
        <v>3026</v>
      </c>
      <c r="E768" t="s">
        <v>3027</v>
      </c>
      <c r="G768" s="1">
        <v>1513.2270577567219</v>
      </c>
      <c r="H768" s="1">
        <v>10.030748000000001</v>
      </c>
      <c r="I768" s="2">
        <v>15178.799283139129</v>
      </c>
      <c r="J768" s="3">
        <v>3.1270374158649931E-3</v>
      </c>
      <c r="K768" s="4">
        <v>4854051.0599999996</v>
      </c>
      <c r="L768" s="5">
        <v>225001</v>
      </c>
      <c r="M768" s="6">
        <v>21.573464380000001</v>
      </c>
      <c r="N768" s="7" t="str">
        <f>IF(ISNUMBER(_xll.BDP($C768, "DELTA_MID")),_xll.BDP($C768, "DELTA_MID")," ")</f>
        <v xml:space="preserve"> </v>
      </c>
      <c r="O768" s="7" t="str">
        <f>IF(ISNUMBER(N768),_xll.BDP($C768, "OPT_UNDL_TICKER"),"")</f>
        <v/>
      </c>
      <c r="P768" s="8" t="str">
        <f>IF(ISNUMBER(N768),_xll.BDP($C768, "OPT_UNDL_PX")," ")</f>
        <v xml:space="preserve"> </v>
      </c>
      <c r="Q768" s="7" t="str">
        <f>IF(ISNUMBER(N768),+G768*_xll.BDP($C768, "PX_POS_MULT_FACTOR")*P768/K768," ")</f>
        <v xml:space="preserve"> </v>
      </c>
      <c r="R768" s="8" t="str">
        <f>IF(OR($A768="TUA",$A768="TYA"),"",IF(ISNUMBER(_xll.BDP($C768,"DUR_ADJ_OAS_MID")),_xll.BDP($C768,"DUR_ADJ_OAS_MID"),IF(ISNUMBER(_xll.BDP($E768&amp;" ISIN","DUR_ADJ_OAS_MID")),_xll.BDP($E768&amp;" ISIN","DUR_ADJ_OAS_MID")," ")))</f>
        <v xml:space="preserve"> </v>
      </c>
      <c r="S768" s="7" t="str">
        <f t="shared" si="11"/>
        <v xml:space="preserve"> </v>
      </c>
      <c r="AB768" s="8" t="s">
        <v>1938</v>
      </c>
    </row>
    <row r="769" spans="1:28" x14ac:dyDescent="0.25">
      <c r="A769" t="s">
        <v>1937</v>
      </c>
      <c r="B769" t="s">
        <v>3028</v>
      </c>
      <c r="C769" t="s">
        <v>3029</v>
      </c>
      <c r="D769" t="s">
        <v>3030</v>
      </c>
      <c r="E769" t="s">
        <v>3031</v>
      </c>
      <c r="G769" s="1">
        <v>1053.0007926590999</v>
      </c>
      <c r="H769" s="1">
        <v>19.308690899999998</v>
      </c>
      <c r="I769" s="2">
        <v>20332.066822909561</v>
      </c>
      <c r="J769" s="3">
        <v>4.1886800471582931E-3</v>
      </c>
      <c r="K769" s="4">
        <v>4854051.0599999996</v>
      </c>
      <c r="L769" s="5">
        <v>225001</v>
      </c>
      <c r="M769" s="6">
        <v>21.573464380000001</v>
      </c>
      <c r="N769" s="7" t="str">
        <f>IF(ISNUMBER(_xll.BDP($C769, "DELTA_MID")),_xll.BDP($C769, "DELTA_MID")," ")</f>
        <v xml:space="preserve"> </v>
      </c>
      <c r="O769" s="7" t="str">
        <f>IF(ISNUMBER(N769),_xll.BDP($C769, "OPT_UNDL_TICKER"),"")</f>
        <v/>
      </c>
      <c r="P769" s="8" t="str">
        <f>IF(ISNUMBER(N769),_xll.BDP($C769, "OPT_UNDL_PX")," ")</f>
        <v xml:space="preserve"> </v>
      </c>
      <c r="Q769" s="7" t="str">
        <f>IF(ISNUMBER(N769),+G769*_xll.BDP($C769, "PX_POS_MULT_FACTOR")*P769/K769," ")</f>
        <v xml:space="preserve"> </v>
      </c>
      <c r="R769" s="8" t="str">
        <f>IF(OR($A769="TUA",$A769="TYA"),"",IF(ISNUMBER(_xll.BDP($C769,"DUR_ADJ_OAS_MID")),_xll.BDP($C769,"DUR_ADJ_OAS_MID"),IF(ISNUMBER(_xll.BDP($E769&amp;" ISIN","DUR_ADJ_OAS_MID")),_xll.BDP($E769&amp;" ISIN","DUR_ADJ_OAS_MID")," ")))</f>
        <v xml:space="preserve"> </v>
      </c>
      <c r="S769" s="7" t="str">
        <f t="shared" si="11"/>
        <v xml:space="preserve"> </v>
      </c>
      <c r="AB769" s="8" t="s">
        <v>1938</v>
      </c>
    </row>
    <row r="770" spans="1:28" x14ac:dyDescent="0.25">
      <c r="A770" t="s">
        <v>1937</v>
      </c>
      <c r="B770" t="s">
        <v>3032</v>
      </c>
      <c r="C770" t="s">
        <v>3033</v>
      </c>
      <c r="D770" t="s">
        <v>3034</v>
      </c>
      <c r="E770" t="s">
        <v>3035</v>
      </c>
      <c r="F770" t="s">
        <v>3036</v>
      </c>
      <c r="G770" s="1">
        <v>25.08075013122032</v>
      </c>
      <c r="H770" s="1">
        <v>229.06</v>
      </c>
      <c r="I770" s="2">
        <v>5744.9966250573261</v>
      </c>
      <c r="J770" s="3">
        <v>1.1835468053476401E-3</v>
      </c>
      <c r="K770" s="4">
        <v>4854051.0599999996</v>
      </c>
      <c r="L770" s="5">
        <v>225001</v>
      </c>
      <c r="M770" s="6">
        <v>21.573464380000001</v>
      </c>
      <c r="N770" s="7" t="str">
        <f>IF(ISNUMBER(_xll.BDP($C770, "DELTA_MID")),_xll.BDP($C770, "DELTA_MID")," ")</f>
        <v xml:space="preserve"> </v>
      </c>
      <c r="O770" s="7" t="str">
        <f>IF(ISNUMBER(N770),_xll.BDP($C770, "OPT_UNDL_TICKER"),"")</f>
        <v/>
      </c>
      <c r="P770" s="8" t="str">
        <f>IF(ISNUMBER(N770),_xll.BDP($C770, "OPT_UNDL_PX")," ")</f>
        <v xml:space="preserve"> </v>
      </c>
      <c r="Q770" s="7" t="str">
        <f>IF(ISNUMBER(N770),+G770*_xll.BDP($C770, "PX_POS_MULT_FACTOR")*P770/K770," ")</f>
        <v xml:space="preserve"> </v>
      </c>
      <c r="R770" s="8" t="str">
        <f>IF(OR($A770="TUA",$A770="TYA"),"",IF(ISNUMBER(_xll.BDP($C770,"DUR_ADJ_OAS_MID")),_xll.BDP($C770,"DUR_ADJ_OAS_MID"),IF(ISNUMBER(_xll.BDP($E770&amp;" ISIN","DUR_ADJ_OAS_MID")),_xll.BDP($E770&amp;" ISIN","DUR_ADJ_OAS_MID")," ")))</f>
        <v xml:space="preserve"> </v>
      </c>
      <c r="S770" s="7" t="str">
        <f t="shared" si="11"/>
        <v xml:space="preserve"> </v>
      </c>
      <c r="AB770" s="8" t="s">
        <v>1938</v>
      </c>
    </row>
    <row r="771" spans="1:28" x14ac:dyDescent="0.25">
      <c r="A771" t="s">
        <v>1937</v>
      </c>
      <c r="B771" t="s">
        <v>3037</v>
      </c>
      <c r="C771" t="s">
        <v>3038</v>
      </c>
      <c r="D771" t="s">
        <v>3039</v>
      </c>
      <c r="E771" t="s">
        <v>3040</v>
      </c>
      <c r="G771" s="1">
        <v>13.599992836218</v>
      </c>
      <c r="H771" s="1">
        <v>324.52</v>
      </c>
      <c r="I771" s="2">
        <v>4413.469675209466</v>
      </c>
      <c r="J771" s="3">
        <v>9.092342912456851E-4</v>
      </c>
      <c r="K771" s="4">
        <v>4854051.0599999996</v>
      </c>
      <c r="L771" s="5">
        <v>225001</v>
      </c>
      <c r="M771" s="6">
        <v>21.573464380000001</v>
      </c>
      <c r="N771" s="7" t="str">
        <f>IF(ISNUMBER(_xll.BDP($C771, "DELTA_MID")),_xll.BDP($C771, "DELTA_MID")," ")</f>
        <v xml:space="preserve"> </v>
      </c>
      <c r="O771" s="7" t="str">
        <f>IF(ISNUMBER(N771),_xll.BDP($C771, "OPT_UNDL_TICKER"),"")</f>
        <v/>
      </c>
      <c r="P771" s="8" t="str">
        <f>IF(ISNUMBER(N771),_xll.BDP($C771, "OPT_UNDL_PX")," ")</f>
        <v xml:space="preserve"> </v>
      </c>
      <c r="Q771" s="7" t="str">
        <f>IF(ISNUMBER(N771),+G771*_xll.BDP($C771, "PX_POS_MULT_FACTOR")*P771/K771," ")</f>
        <v xml:space="preserve"> </v>
      </c>
      <c r="R771" s="8" t="str">
        <f>IF(OR($A771="TUA",$A771="TYA"),"",IF(ISNUMBER(_xll.BDP($C771,"DUR_ADJ_OAS_MID")),_xll.BDP($C771,"DUR_ADJ_OAS_MID"),IF(ISNUMBER(_xll.BDP($E771&amp;" ISIN","DUR_ADJ_OAS_MID")),_xll.BDP($E771&amp;" ISIN","DUR_ADJ_OAS_MID")," ")))</f>
        <v xml:space="preserve"> </v>
      </c>
      <c r="S771" s="7" t="str">
        <f t="shared" ref="S771:S834" si="12">IF(ISNUMBER(N771),Q771*N771,IF(ISNUMBER(R771),J771*R771," "))</f>
        <v xml:space="preserve"> </v>
      </c>
      <c r="AB771" s="8" t="s">
        <v>1938</v>
      </c>
    </row>
    <row r="772" spans="1:28" x14ac:dyDescent="0.25">
      <c r="A772" t="s">
        <v>1937</v>
      </c>
      <c r="B772" t="s">
        <v>3037</v>
      </c>
      <c r="C772" t="s">
        <v>3041</v>
      </c>
      <c r="D772" t="s">
        <v>3042</v>
      </c>
      <c r="E772" t="s">
        <v>3043</v>
      </c>
      <c r="G772" s="1">
        <v>33.904730451222939</v>
      </c>
      <c r="H772" s="1">
        <v>334.28</v>
      </c>
      <c r="I772" s="2">
        <v>11333.673295234799</v>
      </c>
      <c r="J772" s="3">
        <v>2.3348895912180209E-3</v>
      </c>
      <c r="K772" s="4">
        <v>4854051.0599999996</v>
      </c>
      <c r="L772" s="5">
        <v>225001</v>
      </c>
      <c r="M772" s="6">
        <v>21.573464380000001</v>
      </c>
      <c r="N772" s="7" t="str">
        <f>IF(ISNUMBER(_xll.BDP($C772, "DELTA_MID")),_xll.BDP($C772, "DELTA_MID")," ")</f>
        <v xml:space="preserve"> </v>
      </c>
      <c r="O772" s="7" t="str">
        <f>IF(ISNUMBER(N772),_xll.BDP($C772, "OPT_UNDL_TICKER"),"")</f>
        <v/>
      </c>
      <c r="P772" s="8" t="str">
        <f>IF(ISNUMBER(N772),_xll.BDP($C772, "OPT_UNDL_PX")," ")</f>
        <v xml:space="preserve"> </v>
      </c>
      <c r="Q772" s="7" t="str">
        <f>IF(ISNUMBER(N772),+G772*_xll.BDP($C772, "PX_POS_MULT_FACTOR")*P772/K772," ")</f>
        <v xml:space="preserve"> </v>
      </c>
      <c r="R772" s="8" t="str">
        <f>IF(OR($A772="TUA",$A772="TYA"),"",IF(ISNUMBER(_xll.BDP($C772,"DUR_ADJ_OAS_MID")),_xll.BDP($C772,"DUR_ADJ_OAS_MID"),IF(ISNUMBER(_xll.BDP($E772&amp;" ISIN","DUR_ADJ_OAS_MID")),_xll.BDP($E772&amp;" ISIN","DUR_ADJ_OAS_MID")," ")))</f>
        <v xml:space="preserve"> </v>
      </c>
      <c r="S772" s="7" t="str">
        <f t="shared" si="12"/>
        <v xml:space="preserve"> </v>
      </c>
      <c r="AB772" s="8" t="s">
        <v>1938</v>
      </c>
    </row>
    <row r="773" spans="1:28" x14ac:dyDescent="0.25">
      <c r="A773" t="s">
        <v>1937</v>
      </c>
      <c r="B773" t="s">
        <v>3044</v>
      </c>
      <c r="C773" t="s">
        <v>3045</v>
      </c>
      <c r="D773" t="s">
        <v>3046</v>
      </c>
      <c r="E773" t="s">
        <v>3047</v>
      </c>
      <c r="F773" t="s">
        <v>3048</v>
      </c>
      <c r="G773" s="1">
        <v>205.4176286728603</v>
      </c>
      <c r="H773" s="1">
        <v>76.150000000000006</v>
      </c>
      <c r="I773" s="2">
        <v>15642.55242343831</v>
      </c>
      <c r="J773" s="3">
        <v>3.2225768188434158E-3</v>
      </c>
      <c r="K773" s="4">
        <v>4854051.0599999996</v>
      </c>
      <c r="L773" s="5">
        <v>225001</v>
      </c>
      <c r="M773" s="6">
        <v>21.573464380000001</v>
      </c>
      <c r="N773" s="7" t="str">
        <f>IF(ISNUMBER(_xll.BDP($C773, "DELTA_MID")),_xll.BDP($C773, "DELTA_MID")," ")</f>
        <v xml:space="preserve"> </v>
      </c>
      <c r="O773" s="7" t="str">
        <f>IF(ISNUMBER(N773),_xll.BDP($C773, "OPT_UNDL_TICKER"),"")</f>
        <v/>
      </c>
      <c r="P773" s="8" t="str">
        <f>IF(ISNUMBER(N773),_xll.BDP($C773, "OPT_UNDL_PX")," ")</f>
        <v xml:space="preserve"> </v>
      </c>
      <c r="Q773" s="7" t="str">
        <f>IF(ISNUMBER(N773),+G773*_xll.BDP($C773, "PX_POS_MULT_FACTOR")*P773/K773," ")</f>
        <v xml:space="preserve"> </v>
      </c>
      <c r="R773" s="8" t="str">
        <f>IF(OR($A773="TUA",$A773="TYA"),"",IF(ISNUMBER(_xll.BDP($C773,"DUR_ADJ_OAS_MID")),_xll.BDP($C773,"DUR_ADJ_OAS_MID"),IF(ISNUMBER(_xll.BDP($E773&amp;" ISIN","DUR_ADJ_OAS_MID")),_xll.BDP($E773&amp;" ISIN","DUR_ADJ_OAS_MID")," ")))</f>
        <v xml:space="preserve"> </v>
      </c>
      <c r="S773" s="7" t="str">
        <f t="shared" si="12"/>
        <v xml:space="preserve"> </v>
      </c>
      <c r="AB773" s="8" t="s">
        <v>1938</v>
      </c>
    </row>
    <row r="774" spans="1:28" x14ac:dyDescent="0.25">
      <c r="A774" t="s">
        <v>1937</v>
      </c>
      <c r="B774" t="s">
        <v>3049</v>
      </c>
      <c r="C774" t="s">
        <v>3050</v>
      </c>
      <c r="D774" t="s">
        <v>3051</v>
      </c>
      <c r="E774" t="s">
        <v>3052</v>
      </c>
      <c r="G774" s="1">
        <v>396.08069456454132</v>
      </c>
      <c r="H774" s="1">
        <v>14.8934991</v>
      </c>
      <c r="I774" s="2">
        <v>5899.0274680243701</v>
      </c>
      <c r="J774" s="3">
        <v>1.2152792368905099E-3</v>
      </c>
      <c r="K774" s="4">
        <v>4854051.0599999996</v>
      </c>
      <c r="L774" s="5">
        <v>225001</v>
      </c>
      <c r="M774" s="6">
        <v>21.573464380000001</v>
      </c>
      <c r="N774" s="7" t="str">
        <f>IF(ISNUMBER(_xll.BDP($C774, "DELTA_MID")),_xll.BDP($C774, "DELTA_MID")," ")</f>
        <v xml:space="preserve"> </v>
      </c>
      <c r="O774" s="7" t="str">
        <f>IF(ISNUMBER(N774),_xll.BDP($C774, "OPT_UNDL_TICKER"),"")</f>
        <v/>
      </c>
      <c r="P774" s="8" t="str">
        <f>IF(ISNUMBER(N774),_xll.BDP($C774, "OPT_UNDL_PX")," ")</f>
        <v xml:space="preserve"> </v>
      </c>
      <c r="Q774" s="7" t="str">
        <f>IF(ISNUMBER(N774),+G774*_xll.BDP($C774, "PX_POS_MULT_FACTOR")*P774/K774," ")</f>
        <v xml:space="preserve"> </v>
      </c>
      <c r="R774" s="8" t="str">
        <f>IF(OR($A774="TUA",$A774="TYA"),"",IF(ISNUMBER(_xll.BDP($C774,"DUR_ADJ_OAS_MID")),_xll.BDP($C774,"DUR_ADJ_OAS_MID"),IF(ISNUMBER(_xll.BDP($E774&amp;" ISIN","DUR_ADJ_OAS_MID")),_xll.BDP($E774&amp;" ISIN","DUR_ADJ_OAS_MID")," ")))</f>
        <v xml:space="preserve"> </v>
      </c>
      <c r="S774" s="7" t="str">
        <f t="shared" si="12"/>
        <v xml:space="preserve"> </v>
      </c>
      <c r="AB774" s="8" t="s">
        <v>1938</v>
      </c>
    </row>
    <row r="775" spans="1:28" x14ac:dyDescent="0.25">
      <c r="A775" t="s">
        <v>1937</v>
      </c>
      <c r="B775" t="s">
        <v>3053</v>
      </c>
      <c r="C775" t="s">
        <v>3054</v>
      </c>
      <c r="D775" t="s">
        <v>3055</v>
      </c>
      <c r="E775" t="s">
        <v>3056</v>
      </c>
      <c r="F775" t="s">
        <v>3057</v>
      </c>
      <c r="G775" s="1">
        <v>300.1946033149369</v>
      </c>
      <c r="H775" s="1">
        <v>71.66</v>
      </c>
      <c r="I775" s="2">
        <v>21511.945273548379</v>
      </c>
      <c r="J775" s="3">
        <v>4.4317509246695847E-3</v>
      </c>
      <c r="K775" s="4">
        <v>4854051.0599999996</v>
      </c>
      <c r="L775" s="5">
        <v>225001</v>
      </c>
      <c r="M775" s="6">
        <v>21.573464380000001</v>
      </c>
      <c r="N775" s="7" t="str">
        <f>IF(ISNUMBER(_xll.BDP($C775, "DELTA_MID")),_xll.BDP($C775, "DELTA_MID")," ")</f>
        <v xml:space="preserve"> </v>
      </c>
      <c r="O775" s="7" t="str">
        <f>IF(ISNUMBER(N775),_xll.BDP($C775, "OPT_UNDL_TICKER"),"")</f>
        <v/>
      </c>
      <c r="P775" s="8" t="str">
        <f>IF(ISNUMBER(N775),_xll.BDP($C775, "OPT_UNDL_PX")," ")</f>
        <v xml:space="preserve"> </v>
      </c>
      <c r="Q775" s="7" t="str">
        <f>IF(ISNUMBER(N775),+G775*_xll.BDP($C775, "PX_POS_MULT_FACTOR")*P775/K775," ")</f>
        <v xml:space="preserve"> </v>
      </c>
      <c r="R775" s="8" t="str">
        <f>IF(OR($A775="TUA",$A775="TYA"),"",IF(ISNUMBER(_xll.BDP($C775,"DUR_ADJ_OAS_MID")),_xll.BDP($C775,"DUR_ADJ_OAS_MID"),IF(ISNUMBER(_xll.BDP($E775&amp;" ISIN","DUR_ADJ_OAS_MID")),_xll.BDP($E775&amp;" ISIN","DUR_ADJ_OAS_MID")," ")))</f>
        <v xml:space="preserve"> </v>
      </c>
      <c r="S775" s="7" t="str">
        <f t="shared" si="12"/>
        <v xml:space="preserve"> </v>
      </c>
      <c r="AB775" s="8" t="s">
        <v>1938</v>
      </c>
    </row>
    <row r="776" spans="1:28" x14ac:dyDescent="0.25">
      <c r="A776" t="s">
        <v>1937</v>
      </c>
      <c r="B776" t="s">
        <v>3058</v>
      </c>
      <c r="C776" t="s">
        <v>3059</v>
      </c>
      <c r="D776" t="s">
        <v>3060</v>
      </c>
      <c r="E776" t="s">
        <v>3061</v>
      </c>
      <c r="G776" s="1">
        <v>2734.3864288182999</v>
      </c>
      <c r="H776" s="1">
        <v>3.3044730000000011</v>
      </c>
      <c r="I776" s="2">
        <v>9035.7061255964963</v>
      </c>
      <c r="J776" s="3">
        <v>1.861477354462871E-3</v>
      </c>
      <c r="K776" s="4">
        <v>4854051.0599999996</v>
      </c>
      <c r="L776" s="5">
        <v>225001</v>
      </c>
      <c r="M776" s="6">
        <v>21.573464380000001</v>
      </c>
      <c r="N776" s="7" t="str">
        <f>IF(ISNUMBER(_xll.BDP($C776, "DELTA_MID")),_xll.BDP($C776, "DELTA_MID")," ")</f>
        <v xml:space="preserve"> </v>
      </c>
      <c r="O776" s="7" t="str">
        <f>IF(ISNUMBER(N776),_xll.BDP($C776, "OPT_UNDL_TICKER"),"")</f>
        <v/>
      </c>
      <c r="P776" s="8" t="str">
        <f>IF(ISNUMBER(N776),_xll.BDP($C776, "OPT_UNDL_PX")," ")</f>
        <v xml:space="preserve"> </v>
      </c>
      <c r="Q776" s="7" t="str">
        <f>IF(ISNUMBER(N776),+G776*_xll.BDP($C776, "PX_POS_MULT_FACTOR")*P776/K776," ")</f>
        <v xml:space="preserve"> </v>
      </c>
      <c r="R776" s="8" t="str">
        <f>IF(OR($A776="TUA",$A776="TYA"),"",IF(ISNUMBER(_xll.BDP($C776,"DUR_ADJ_OAS_MID")),_xll.BDP($C776,"DUR_ADJ_OAS_MID"),IF(ISNUMBER(_xll.BDP($E776&amp;" ISIN","DUR_ADJ_OAS_MID")),_xll.BDP($E776&amp;" ISIN","DUR_ADJ_OAS_MID")," ")))</f>
        <v xml:space="preserve"> </v>
      </c>
      <c r="S776" s="7" t="str">
        <f t="shared" si="12"/>
        <v xml:space="preserve"> </v>
      </c>
      <c r="AB776" s="8" t="s">
        <v>1938</v>
      </c>
    </row>
    <row r="777" spans="1:28" x14ac:dyDescent="0.25">
      <c r="A777" t="s">
        <v>1937</v>
      </c>
      <c r="B777" t="s">
        <v>3062</v>
      </c>
      <c r="C777" t="s">
        <v>3063</v>
      </c>
      <c r="D777" t="s">
        <v>3064</v>
      </c>
      <c r="E777" t="s">
        <v>3065</v>
      </c>
      <c r="G777" s="1">
        <v>405.92019144742551</v>
      </c>
      <c r="H777" s="1">
        <v>11.711658999999999</v>
      </c>
      <c r="I777" s="2">
        <v>4753.9988634469637</v>
      </c>
      <c r="J777" s="3">
        <v>9.7938789779581834E-4</v>
      </c>
      <c r="K777" s="4">
        <v>4854051.0599999996</v>
      </c>
      <c r="L777" s="5">
        <v>225001</v>
      </c>
      <c r="M777" s="6">
        <v>21.573464380000001</v>
      </c>
      <c r="N777" s="7" t="str">
        <f>IF(ISNUMBER(_xll.BDP($C777, "DELTA_MID")),_xll.BDP($C777, "DELTA_MID")," ")</f>
        <v xml:space="preserve"> </v>
      </c>
      <c r="O777" s="7" t="str">
        <f>IF(ISNUMBER(N777),_xll.BDP($C777, "OPT_UNDL_TICKER"),"")</f>
        <v/>
      </c>
      <c r="P777" s="8" t="str">
        <f>IF(ISNUMBER(N777),_xll.BDP($C777, "OPT_UNDL_PX")," ")</f>
        <v xml:space="preserve"> </v>
      </c>
      <c r="Q777" s="7" t="str">
        <f>IF(ISNUMBER(N777),+G777*_xll.BDP($C777, "PX_POS_MULT_FACTOR")*P777/K777," ")</f>
        <v xml:space="preserve"> </v>
      </c>
      <c r="R777" s="8" t="str">
        <f>IF(OR($A777="TUA",$A777="TYA"),"",IF(ISNUMBER(_xll.BDP($C777,"DUR_ADJ_OAS_MID")),_xll.BDP($C777,"DUR_ADJ_OAS_MID"),IF(ISNUMBER(_xll.BDP($E777&amp;" ISIN","DUR_ADJ_OAS_MID")),_xll.BDP($E777&amp;" ISIN","DUR_ADJ_OAS_MID")," ")))</f>
        <v xml:space="preserve"> </v>
      </c>
      <c r="S777" s="7" t="str">
        <f t="shared" si="12"/>
        <v xml:space="preserve"> </v>
      </c>
      <c r="AB777" s="8" t="s">
        <v>1938</v>
      </c>
    </row>
    <row r="778" spans="1:28" x14ac:dyDescent="0.25">
      <c r="A778" t="s">
        <v>1937</v>
      </c>
      <c r="B778" t="s">
        <v>3066</v>
      </c>
      <c r="C778" t="s">
        <v>3067</v>
      </c>
      <c r="D778" t="s">
        <v>3068</v>
      </c>
      <c r="E778" t="s">
        <v>3069</v>
      </c>
      <c r="G778" s="1">
        <v>140.94351784501029</v>
      </c>
      <c r="H778" s="1">
        <v>32.275286999999999</v>
      </c>
      <c r="I778" s="2">
        <v>4548.9924892373301</v>
      </c>
      <c r="J778" s="3">
        <v>9.3715381915190042E-4</v>
      </c>
      <c r="K778" s="4">
        <v>4854051.0599999996</v>
      </c>
      <c r="L778" s="5">
        <v>225001</v>
      </c>
      <c r="M778" s="6">
        <v>21.573464380000001</v>
      </c>
      <c r="N778" s="7" t="str">
        <f>IF(ISNUMBER(_xll.BDP($C778, "DELTA_MID")),_xll.BDP($C778, "DELTA_MID")," ")</f>
        <v xml:space="preserve"> </v>
      </c>
      <c r="O778" s="7" t="str">
        <f>IF(ISNUMBER(N778),_xll.BDP($C778, "OPT_UNDL_TICKER"),"")</f>
        <v/>
      </c>
      <c r="P778" s="8" t="str">
        <f>IF(ISNUMBER(N778),_xll.BDP($C778, "OPT_UNDL_PX")," ")</f>
        <v xml:space="preserve"> </v>
      </c>
      <c r="Q778" s="7" t="str">
        <f>IF(ISNUMBER(N778),+G778*_xll.BDP($C778, "PX_POS_MULT_FACTOR")*P778/K778," ")</f>
        <v xml:space="preserve"> </v>
      </c>
      <c r="R778" s="8" t="str">
        <f>IF(OR($A778="TUA",$A778="TYA"),"",IF(ISNUMBER(_xll.BDP($C778,"DUR_ADJ_OAS_MID")),_xll.BDP($C778,"DUR_ADJ_OAS_MID"),IF(ISNUMBER(_xll.BDP($E778&amp;" ISIN","DUR_ADJ_OAS_MID")),_xll.BDP($E778&amp;" ISIN","DUR_ADJ_OAS_MID")," ")))</f>
        <v xml:space="preserve"> </v>
      </c>
      <c r="S778" s="7" t="str">
        <f t="shared" si="12"/>
        <v xml:space="preserve"> </v>
      </c>
      <c r="AB778" s="8" t="s">
        <v>1938</v>
      </c>
    </row>
    <row r="779" spans="1:28" x14ac:dyDescent="0.25">
      <c r="A779" t="s">
        <v>1937</v>
      </c>
      <c r="B779" t="s">
        <v>3070</v>
      </c>
      <c r="C779" t="s">
        <v>3071</v>
      </c>
      <c r="D779" t="s">
        <v>3072</v>
      </c>
      <c r="E779" t="s">
        <v>3073</v>
      </c>
      <c r="G779" s="1">
        <v>337.59651470984983</v>
      </c>
      <c r="H779" s="1">
        <v>21.609565499999999</v>
      </c>
      <c r="I779" s="2">
        <v>7295.3139971942128</v>
      </c>
      <c r="J779" s="3">
        <v>1.502933097946072E-3</v>
      </c>
      <c r="K779" s="4">
        <v>4854051.0599999996</v>
      </c>
      <c r="L779" s="5">
        <v>225001</v>
      </c>
      <c r="M779" s="6">
        <v>21.573464380000001</v>
      </c>
      <c r="N779" s="7" t="str">
        <f>IF(ISNUMBER(_xll.BDP($C779, "DELTA_MID")),_xll.BDP($C779, "DELTA_MID")," ")</f>
        <v xml:space="preserve"> </v>
      </c>
      <c r="O779" s="7" t="str">
        <f>IF(ISNUMBER(N779),_xll.BDP($C779, "OPT_UNDL_TICKER"),"")</f>
        <v/>
      </c>
      <c r="P779" s="8" t="str">
        <f>IF(ISNUMBER(N779),_xll.BDP($C779, "OPT_UNDL_PX")," ")</f>
        <v xml:space="preserve"> </v>
      </c>
      <c r="Q779" s="7" t="str">
        <f>IF(ISNUMBER(N779),+G779*_xll.BDP($C779, "PX_POS_MULT_FACTOR")*P779/K779," ")</f>
        <v xml:space="preserve"> </v>
      </c>
      <c r="R779" s="8" t="str">
        <f>IF(OR($A779="TUA",$A779="TYA"),"",IF(ISNUMBER(_xll.BDP($C779,"DUR_ADJ_OAS_MID")),_xll.BDP($C779,"DUR_ADJ_OAS_MID"),IF(ISNUMBER(_xll.BDP($E779&amp;" ISIN","DUR_ADJ_OAS_MID")),_xll.BDP($E779&amp;" ISIN","DUR_ADJ_OAS_MID")," ")))</f>
        <v xml:space="preserve"> </v>
      </c>
      <c r="S779" s="7" t="str">
        <f t="shared" si="12"/>
        <v xml:space="preserve"> </v>
      </c>
      <c r="AB779" s="8" t="s">
        <v>1938</v>
      </c>
    </row>
    <row r="780" spans="1:28" x14ac:dyDescent="0.25">
      <c r="A780" t="s">
        <v>1937</v>
      </c>
      <c r="B780" t="s">
        <v>674</v>
      </c>
      <c r="C780" t="s">
        <v>3074</v>
      </c>
      <c r="D780" t="s">
        <v>676</v>
      </c>
      <c r="E780" t="s">
        <v>677</v>
      </c>
      <c r="F780" t="s">
        <v>678</v>
      </c>
      <c r="G780" s="1">
        <v>73.040133838739962</v>
      </c>
      <c r="H780" s="1">
        <v>31.504999999999999</v>
      </c>
      <c r="I780" s="2">
        <v>2301.1294165895019</v>
      </c>
      <c r="J780" s="3">
        <v>4.7406370228612768E-4</v>
      </c>
      <c r="K780" s="4">
        <v>4854051.0599999996</v>
      </c>
      <c r="L780" s="5">
        <v>225001</v>
      </c>
      <c r="M780" s="6">
        <v>21.573464380000001</v>
      </c>
      <c r="N780" s="7" t="str">
        <f>IF(ISNUMBER(_xll.BDP($C780, "DELTA_MID")),_xll.BDP($C780, "DELTA_MID")," ")</f>
        <v xml:space="preserve"> </v>
      </c>
      <c r="O780" s="7" t="str">
        <f>IF(ISNUMBER(N780),_xll.BDP($C780, "OPT_UNDL_TICKER"),"")</f>
        <v/>
      </c>
      <c r="P780" s="8" t="str">
        <f>IF(ISNUMBER(N780),_xll.BDP($C780, "OPT_UNDL_PX")," ")</f>
        <v xml:space="preserve"> </v>
      </c>
      <c r="Q780" s="7" t="str">
        <f>IF(ISNUMBER(N780),+G780*_xll.BDP($C780, "PX_POS_MULT_FACTOR")*P780/K780," ")</f>
        <v xml:space="preserve"> </v>
      </c>
      <c r="R780" s="8" t="str">
        <f>IF(OR($A780="TUA",$A780="TYA"),"",IF(ISNUMBER(_xll.BDP($C780,"DUR_ADJ_OAS_MID")),_xll.BDP($C780,"DUR_ADJ_OAS_MID"),IF(ISNUMBER(_xll.BDP($E780&amp;" ISIN","DUR_ADJ_OAS_MID")),_xll.BDP($E780&amp;" ISIN","DUR_ADJ_OAS_MID")," ")))</f>
        <v xml:space="preserve"> </v>
      </c>
      <c r="S780" s="7" t="str">
        <f t="shared" si="12"/>
        <v xml:space="preserve"> </v>
      </c>
      <c r="AB780" s="8" t="s">
        <v>1938</v>
      </c>
    </row>
    <row r="781" spans="1:28" x14ac:dyDescent="0.25">
      <c r="A781" t="s">
        <v>1937</v>
      </c>
      <c r="B781" t="s">
        <v>3075</v>
      </c>
      <c r="C781" t="s">
        <v>3076</v>
      </c>
      <c r="D781" t="s">
        <v>3077</v>
      </c>
      <c r="E781" t="s">
        <v>3078</v>
      </c>
      <c r="F781" t="s">
        <v>3079</v>
      </c>
      <c r="G781" s="1">
        <v>61.430261768741047</v>
      </c>
      <c r="H781" s="1">
        <v>52.17</v>
      </c>
      <c r="I781" s="2">
        <v>3204.8167564752212</v>
      </c>
      <c r="J781" s="3">
        <v>6.6023548513624846E-4</v>
      </c>
      <c r="K781" s="4">
        <v>4854051.0599999996</v>
      </c>
      <c r="L781" s="5">
        <v>225001</v>
      </c>
      <c r="M781" s="6">
        <v>21.573464380000001</v>
      </c>
      <c r="N781" s="7" t="str">
        <f>IF(ISNUMBER(_xll.BDP($C781, "DELTA_MID")),_xll.BDP($C781, "DELTA_MID")," ")</f>
        <v xml:space="preserve"> </v>
      </c>
      <c r="O781" s="7" t="str">
        <f>IF(ISNUMBER(N781),_xll.BDP($C781, "OPT_UNDL_TICKER"),"")</f>
        <v/>
      </c>
      <c r="P781" s="8" t="str">
        <f>IF(ISNUMBER(N781),_xll.BDP($C781, "OPT_UNDL_PX")," ")</f>
        <v xml:space="preserve"> </v>
      </c>
      <c r="Q781" s="7" t="str">
        <f>IF(ISNUMBER(N781),+G781*_xll.BDP($C781, "PX_POS_MULT_FACTOR")*P781/K781," ")</f>
        <v xml:space="preserve"> </v>
      </c>
      <c r="R781" s="8" t="str">
        <f>IF(OR($A781="TUA",$A781="TYA"),"",IF(ISNUMBER(_xll.BDP($C781,"DUR_ADJ_OAS_MID")),_xll.BDP($C781,"DUR_ADJ_OAS_MID"),IF(ISNUMBER(_xll.BDP($E781&amp;" ISIN","DUR_ADJ_OAS_MID")),_xll.BDP($E781&amp;" ISIN","DUR_ADJ_OAS_MID")," ")))</f>
        <v xml:space="preserve"> </v>
      </c>
      <c r="S781" s="7" t="str">
        <f t="shared" si="12"/>
        <v xml:space="preserve"> </v>
      </c>
      <c r="AB781" s="8" t="s">
        <v>1938</v>
      </c>
    </row>
    <row r="782" spans="1:28" x14ac:dyDescent="0.25">
      <c r="A782" t="s">
        <v>1937</v>
      </c>
      <c r="B782" t="s">
        <v>3080</v>
      </c>
      <c r="C782" t="s">
        <v>3081</v>
      </c>
      <c r="D782" t="s">
        <v>3082</v>
      </c>
      <c r="E782" t="s">
        <v>3083</v>
      </c>
      <c r="F782" t="s">
        <v>3084</v>
      </c>
      <c r="G782" s="1">
        <v>59.653436287694177</v>
      </c>
      <c r="H782" s="1">
        <v>143.43</v>
      </c>
      <c r="I782" s="2">
        <v>8556.0923667439765</v>
      </c>
      <c r="J782" s="3">
        <v>1.7626704501011109E-3</v>
      </c>
      <c r="K782" s="4">
        <v>4854051.0599999996</v>
      </c>
      <c r="L782" s="5">
        <v>225001</v>
      </c>
      <c r="M782" s="6">
        <v>21.573464380000001</v>
      </c>
      <c r="N782" s="7" t="str">
        <f>IF(ISNUMBER(_xll.BDP($C782, "DELTA_MID")),_xll.BDP($C782, "DELTA_MID")," ")</f>
        <v xml:space="preserve"> </v>
      </c>
      <c r="O782" s="7" t="str">
        <f>IF(ISNUMBER(N782),_xll.BDP($C782, "OPT_UNDL_TICKER"),"")</f>
        <v/>
      </c>
      <c r="P782" s="8" t="str">
        <f>IF(ISNUMBER(N782),_xll.BDP($C782, "OPT_UNDL_PX")," ")</f>
        <v xml:space="preserve"> </v>
      </c>
      <c r="Q782" s="7" t="str">
        <f>IF(ISNUMBER(N782),+G782*_xll.BDP($C782, "PX_POS_MULT_FACTOR")*P782/K782," ")</f>
        <v xml:space="preserve"> </v>
      </c>
      <c r="R782" s="8" t="str">
        <f>IF(OR($A782="TUA",$A782="TYA"),"",IF(ISNUMBER(_xll.BDP($C782,"DUR_ADJ_OAS_MID")),_xll.BDP($C782,"DUR_ADJ_OAS_MID"),IF(ISNUMBER(_xll.BDP($E782&amp;" ISIN","DUR_ADJ_OAS_MID")),_xll.BDP($E782&amp;" ISIN","DUR_ADJ_OAS_MID")," ")))</f>
        <v xml:space="preserve"> </v>
      </c>
      <c r="S782" s="7" t="str">
        <f t="shared" si="12"/>
        <v xml:space="preserve"> </v>
      </c>
      <c r="AB782" s="8" t="s">
        <v>1938</v>
      </c>
    </row>
    <row r="783" spans="1:28" x14ac:dyDescent="0.25">
      <c r="A783" t="s">
        <v>1937</v>
      </c>
      <c r="B783" t="s">
        <v>3085</v>
      </c>
      <c r="C783" t="s">
        <v>3086</v>
      </c>
      <c r="D783" t="s">
        <v>3087</v>
      </c>
      <c r="E783" t="s">
        <v>3088</v>
      </c>
      <c r="F783" t="s">
        <v>3089</v>
      </c>
      <c r="G783" s="1">
        <v>34.189592419100613</v>
      </c>
      <c r="H783" s="1">
        <v>413.32</v>
      </c>
      <c r="I783" s="2">
        <v>14131.24233866266</v>
      </c>
      <c r="J783" s="3">
        <v>2.9112265536536531E-3</v>
      </c>
      <c r="K783" s="4">
        <v>4854051.0599999996</v>
      </c>
      <c r="L783" s="5">
        <v>225001</v>
      </c>
      <c r="M783" s="6">
        <v>21.573464380000001</v>
      </c>
      <c r="N783" s="7" t="str">
        <f>IF(ISNUMBER(_xll.BDP($C783, "DELTA_MID")),_xll.BDP($C783, "DELTA_MID")," ")</f>
        <v xml:space="preserve"> </v>
      </c>
      <c r="O783" s="7" t="str">
        <f>IF(ISNUMBER(N783),_xll.BDP($C783, "OPT_UNDL_TICKER"),"")</f>
        <v/>
      </c>
      <c r="P783" s="8" t="str">
        <f>IF(ISNUMBER(N783),_xll.BDP($C783, "OPT_UNDL_PX")," ")</f>
        <v xml:space="preserve"> </v>
      </c>
      <c r="Q783" s="7" t="str">
        <f>IF(ISNUMBER(N783),+G783*_xll.BDP($C783, "PX_POS_MULT_FACTOR")*P783/K783," ")</f>
        <v xml:space="preserve"> </v>
      </c>
      <c r="R783" s="8" t="str">
        <f>IF(OR($A783="TUA",$A783="TYA"),"",IF(ISNUMBER(_xll.BDP($C783,"DUR_ADJ_OAS_MID")),_xll.BDP($C783,"DUR_ADJ_OAS_MID"),IF(ISNUMBER(_xll.BDP($E783&amp;" ISIN","DUR_ADJ_OAS_MID")),_xll.BDP($E783&amp;" ISIN","DUR_ADJ_OAS_MID")," ")))</f>
        <v xml:space="preserve"> </v>
      </c>
      <c r="S783" s="7" t="str">
        <f t="shared" si="12"/>
        <v xml:space="preserve"> </v>
      </c>
      <c r="AB783" s="8" t="s">
        <v>1938</v>
      </c>
    </row>
    <row r="784" spans="1:28" x14ac:dyDescent="0.25">
      <c r="A784" t="s">
        <v>1937</v>
      </c>
      <c r="B784" t="s">
        <v>3090</v>
      </c>
      <c r="C784" t="s">
        <v>3091</v>
      </c>
      <c r="D784" t="s">
        <v>3092</v>
      </c>
      <c r="E784" t="s">
        <v>3093</v>
      </c>
      <c r="F784" t="s">
        <v>3094</v>
      </c>
      <c r="G784" s="1">
        <v>106.01018511924249</v>
      </c>
      <c r="H784" s="1">
        <v>87.106127999999998</v>
      </c>
      <c r="I784" s="2">
        <v>9234.1367543004308</v>
      </c>
      <c r="J784" s="3">
        <v>1.902356740825143E-3</v>
      </c>
      <c r="K784" s="4">
        <v>4854051.0599999996</v>
      </c>
      <c r="L784" s="5">
        <v>225001</v>
      </c>
      <c r="M784" s="6">
        <v>21.573464380000001</v>
      </c>
      <c r="N784" s="7" t="str">
        <f>IF(ISNUMBER(_xll.BDP($C784, "DELTA_MID")),_xll.BDP($C784, "DELTA_MID")," ")</f>
        <v xml:space="preserve"> </v>
      </c>
      <c r="O784" s="7" t="str">
        <f>IF(ISNUMBER(N784),_xll.BDP($C784, "OPT_UNDL_TICKER"),"")</f>
        <v/>
      </c>
      <c r="P784" s="8" t="str">
        <f>IF(ISNUMBER(N784),_xll.BDP($C784, "OPT_UNDL_PX")," ")</f>
        <v xml:space="preserve"> </v>
      </c>
      <c r="Q784" s="7" t="str">
        <f>IF(ISNUMBER(N784),+G784*_xll.BDP($C784, "PX_POS_MULT_FACTOR")*P784/K784," ")</f>
        <v xml:space="preserve"> </v>
      </c>
      <c r="R784" s="8" t="str">
        <f>IF(OR($A784="TUA",$A784="TYA"),"",IF(ISNUMBER(_xll.BDP($C784,"DUR_ADJ_OAS_MID")),_xll.BDP($C784,"DUR_ADJ_OAS_MID"),IF(ISNUMBER(_xll.BDP($E784&amp;" ISIN","DUR_ADJ_OAS_MID")),_xll.BDP($E784&amp;" ISIN","DUR_ADJ_OAS_MID")," ")))</f>
        <v xml:space="preserve"> </v>
      </c>
      <c r="S784" s="7" t="str">
        <f t="shared" si="12"/>
        <v xml:space="preserve"> </v>
      </c>
      <c r="AB784" s="8" t="s">
        <v>1938</v>
      </c>
    </row>
    <row r="785" spans="1:28" x14ac:dyDescent="0.25">
      <c r="A785" t="s">
        <v>1937</v>
      </c>
      <c r="B785" t="s">
        <v>3095</v>
      </c>
      <c r="C785" t="s">
        <v>3096</v>
      </c>
      <c r="D785" t="s">
        <v>3097</v>
      </c>
      <c r="E785" t="s">
        <v>3098</v>
      </c>
      <c r="G785" s="1">
        <v>106.0346250905681</v>
      </c>
      <c r="H785" s="1">
        <v>75.78</v>
      </c>
      <c r="I785" s="2">
        <v>8035.3038893632511</v>
      </c>
      <c r="J785" s="3">
        <v>1.655380998271422E-3</v>
      </c>
      <c r="K785" s="4">
        <v>4854051.0599999996</v>
      </c>
      <c r="L785" s="5">
        <v>225001</v>
      </c>
      <c r="M785" s="6">
        <v>21.573464380000001</v>
      </c>
      <c r="N785" s="7" t="str">
        <f>IF(ISNUMBER(_xll.BDP($C785, "DELTA_MID")),_xll.BDP($C785, "DELTA_MID")," ")</f>
        <v xml:space="preserve"> </v>
      </c>
      <c r="O785" s="7" t="str">
        <f>IF(ISNUMBER(N785),_xll.BDP($C785, "OPT_UNDL_TICKER"),"")</f>
        <v/>
      </c>
      <c r="P785" s="8" t="str">
        <f>IF(ISNUMBER(N785),_xll.BDP($C785, "OPT_UNDL_PX")," ")</f>
        <v xml:space="preserve"> </v>
      </c>
      <c r="Q785" s="7" t="str">
        <f>IF(ISNUMBER(N785),+G785*_xll.BDP($C785, "PX_POS_MULT_FACTOR")*P785/K785," ")</f>
        <v xml:space="preserve"> </v>
      </c>
      <c r="R785" s="8" t="str">
        <f>IF(OR($A785="TUA",$A785="TYA"),"",IF(ISNUMBER(_xll.BDP($C785,"DUR_ADJ_OAS_MID")),_xll.BDP($C785,"DUR_ADJ_OAS_MID"),IF(ISNUMBER(_xll.BDP($E785&amp;" ISIN","DUR_ADJ_OAS_MID")),_xll.BDP($E785&amp;" ISIN","DUR_ADJ_OAS_MID")," ")))</f>
        <v xml:space="preserve"> </v>
      </c>
      <c r="S785" s="7" t="str">
        <f t="shared" si="12"/>
        <v xml:space="preserve"> </v>
      </c>
      <c r="AB785" s="8" t="s">
        <v>1938</v>
      </c>
    </row>
    <row r="786" spans="1:28" x14ac:dyDescent="0.25">
      <c r="A786" t="s">
        <v>1937</v>
      </c>
      <c r="B786" t="s">
        <v>3099</v>
      </c>
      <c r="C786" t="s">
        <v>3100</v>
      </c>
      <c r="D786" t="s">
        <v>3101</v>
      </c>
      <c r="E786" t="s">
        <v>3102</v>
      </c>
      <c r="G786" s="1">
        <v>1366.7710178066191</v>
      </c>
      <c r="H786" s="1">
        <v>12.269209</v>
      </c>
      <c r="I786" s="2">
        <v>16769.199272612139</v>
      </c>
      <c r="J786" s="3">
        <v>3.4546812683532292E-3</v>
      </c>
      <c r="K786" s="4">
        <v>4854051.0599999996</v>
      </c>
      <c r="L786" s="5">
        <v>225001</v>
      </c>
      <c r="M786" s="6">
        <v>21.573464380000001</v>
      </c>
      <c r="N786" s="7" t="str">
        <f>IF(ISNUMBER(_xll.BDP($C786, "DELTA_MID")),_xll.BDP($C786, "DELTA_MID")," ")</f>
        <v xml:space="preserve"> </v>
      </c>
      <c r="O786" s="7" t="str">
        <f>IF(ISNUMBER(N786),_xll.BDP($C786, "OPT_UNDL_TICKER"),"")</f>
        <v/>
      </c>
      <c r="P786" s="8" t="str">
        <f>IF(ISNUMBER(N786),_xll.BDP($C786, "OPT_UNDL_PX")," ")</f>
        <v xml:space="preserve"> </v>
      </c>
      <c r="Q786" s="7" t="str">
        <f>IF(ISNUMBER(N786),+G786*_xll.BDP($C786, "PX_POS_MULT_FACTOR")*P786/K786," ")</f>
        <v xml:space="preserve"> </v>
      </c>
      <c r="R786" s="8" t="str">
        <f>IF(OR($A786="TUA",$A786="TYA"),"",IF(ISNUMBER(_xll.BDP($C786,"DUR_ADJ_OAS_MID")),_xll.BDP($C786,"DUR_ADJ_OAS_MID"),IF(ISNUMBER(_xll.BDP($E786&amp;" ISIN","DUR_ADJ_OAS_MID")),_xll.BDP($E786&amp;" ISIN","DUR_ADJ_OAS_MID")," ")))</f>
        <v xml:space="preserve"> </v>
      </c>
      <c r="S786" s="7" t="str">
        <f t="shared" si="12"/>
        <v xml:space="preserve"> </v>
      </c>
      <c r="AB786" s="8" t="s">
        <v>1938</v>
      </c>
    </row>
    <row r="787" spans="1:28" x14ac:dyDescent="0.25">
      <c r="A787" t="s">
        <v>1937</v>
      </c>
      <c r="B787" t="s">
        <v>3103</v>
      </c>
      <c r="C787" t="s">
        <v>3104</v>
      </c>
      <c r="D787" t="s">
        <v>3105</v>
      </c>
      <c r="E787" t="s">
        <v>3106</v>
      </c>
      <c r="G787" s="1">
        <v>192.88153141895469</v>
      </c>
      <c r="H787" s="1">
        <v>22.739274200000001</v>
      </c>
      <c r="I787" s="2">
        <v>4385.9860310515269</v>
      </c>
      <c r="J787" s="3">
        <v>9.035722897920087E-4</v>
      </c>
      <c r="K787" s="4">
        <v>4854051.0599999996</v>
      </c>
      <c r="L787" s="5">
        <v>225001</v>
      </c>
      <c r="M787" s="6">
        <v>21.573464380000001</v>
      </c>
      <c r="N787" s="7" t="str">
        <f>IF(ISNUMBER(_xll.BDP($C787, "DELTA_MID")),_xll.BDP($C787, "DELTA_MID")," ")</f>
        <v xml:space="preserve"> </v>
      </c>
      <c r="O787" s="7" t="str">
        <f>IF(ISNUMBER(N787),_xll.BDP($C787, "OPT_UNDL_TICKER"),"")</f>
        <v/>
      </c>
      <c r="P787" s="8" t="str">
        <f>IF(ISNUMBER(N787),_xll.BDP($C787, "OPT_UNDL_PX")," ")</f>
        <v xml:space="preserve"> </v>
      </c>
      <c r="Q787" s="7" t="str">
        <f>IF(ISNUMBER(N787),+G787*_xll.BDP($C787, "PX_POS_MULT_FACTOR")*P787/K787," ")</f>
        <v xml:space="preserve"> </v>
      </c>
      <c r="R787" s="8" t="str">
        <f>IF(OR($A787="TUA",$A787="TYA"),"",IF(ISNUMBER(_xll.BDP($C787,"DUR_ADJ_OAS_MID")),_xll.BDP($C787,"DUR_ADJ_OAS_MID"),IF(ISNUMBER(_xll.BDP($E787&amp;" ISIN","DUR_ADJ_OAS_MID")),_xll.BDP($E787&amp;" ISIN","DUR_ADJ_OAS_MID")," ")))</f>
        <v xml:space="preserve"> </v>
      </c>
      <c r="S787" s="7" t="str">
        <f t="shared" si="12"/>
        <v xml:space="preserve"> </v>
      </c>
      <c r="AB787" s="8" t="s">
        <v>1938</v>
      </c>
    </row>
    <row r="788" spans="1:28" x14ac:dyDescent="0.25">
      <c r="A788" t="s">
        <v>1937</v>
      </c>
      <c r="B788" t="s">
        <v>3107</v>
      </c>
      <c r="C788" t="s">
        <v>3108</v>
      </c>
      <c r="D788" t="s">
        <v>3109</v>
      </c>
      <c r="E788" t="s">
        <v>3110</v>
      </c>
      <c r="F788" t="s">
        <v>3111</v>
      </c>
      <c r="G788" s="1">
        <v>13.587625840479641</v>
      </c>
      <c r="H788" s="1">
        <v>202.75</v>
      </c>
      <c r="I788" s="2">
        <v>2754.8911391572478</v>
      </c>
      <c r="J788" s="3">
        <v>5.6754473842663864E-4</v>
      </c>
      <c r="K788" s="4">
        <v>4854051.0599999996</v>
      </c>
      <c r="L788" s="5">
        <v>225001</v>
      </c>
      <c r="M788" s="6">
        <v>21.573464380000001</v>
      </c>
      <c r="N788" s="7" t="str">
        <f>IF(ISNUMBER(_xll.BDP($C788, "DELTA_MID")),_xll.BDP($C788, "DELTA_MID")," ")</f>
        <v xml:space="preserve"> </v>
      </c>
      <c r="O788" s="7" t="str">
        <f>IF(ISNUMBER(N788),_xll.BDP($C788, "OPT_UNDL_TICKER"),"")</f>
        <v/>
      </c>
      <c r="P788" s="8" t="str">
        <f>IF(ISNUMBER(N788),_xll.BDP($C788, "OPT_UNDL_PX")," ")</f>
        <v xml:space="preserve"> </v>
      </c>
      <c r="Q788" s="7" t="str">
        <f>IF(ISNUMBER(N788),+G788*_xll.BDP($C788, "PX_POS_MULT_FACTOR")*P788/K788," ")</f>
        <v xml:space="preserve"> </v>
      </c>
      <c r="R788" s="8" t="str">
        <f>IF(OR($A788="TUA",$A788="TYA"),"",IF(ISNUMBER(_xll.BDP($C788,"DUR_ADJ_OAS_MID")),_xll.BDP($C788,"DUR_ADJ_OAS_MID"),IF(ISNUMBER(_xll.BDP($E788&amp;" ISIN","DUR_ADJ_OAS_MID")),_xll.BDP($E788&amp;" ISIN","DUR_ADJ_OAS_MID")," ")))</f>
        <v xml:space="preserve"> </v>
      </c>
      <c r="S788" s="7" t="str">
        <f t="shared" si="12"/>
        <v xml:space="preserve"> </v>
      </c>
      <c r="AB788" s="8" t="s">
        <v>1938</v>
      </c>
    </row>
    <row r="789" spans="1:28" x14ac:dyDescent="0.25">
      <c r="A789" t="s">
        <v>1937</v>
      </c>
      <c r="B789" t="s">
        <v>3112</v>
      </c>
      <c r="C789" t="s">
        <v>3113</v>
      </c>
      <c r="D789" t="s">
        <v>3114</v>
      </c>
      <c r="E789" t="s">
        <v>3115</v>
      </c>
      <c r="F789" t="s">
        <v>3116</v>
      </c>
      <c r="G789" s="1">
        <v>311.57605076655619</v>
      </c>
      <c r="H789" s="1">
        <v>48.1</v>
      </c>
      <c r="I789" s="2">
        <v>14986.80804187136</v>
      </c>
      <c r="J789" s="3">
        <v>3.0874846301825591E-3</v>
      </c>
      <c r="K789" s="4">
        <v>4854051.0599999996</v>
      </c>
      <c r="L789" s="5">
        <v>225001</v>
      </c>
      <c r="M789" s="6">
        <v>21.573464380000001</v>
      </c>
      <c r="N789" s="7" t="str">
        <f>IF(ISNUMBER(_xll.BDP($C789, "DELTA_MID")),_xll.BDP($C789, "DELTA_MID")," ")</f>
        <v xml:space="preserve"> </v>
      </c>
      <c r="O789" s="7" t="str">
        <f>IF(ISNUMBER(N789),_xll.BDP($C789, "OPT_UNDL_TICKER"),"")</f>
        <v/>
      </c>
      <c r="P789" s="8" t="str">
        <f>IF(ISNUMBER(N789),_xll.BDP($C789, "OPT_UNDL_PX")," ")</f>
        <v xml:space="preserve"> </v>
      </c>
      <c r="Q789" s="7" t="str">
        <f>IF(ISNUMBER(N789),+G789*_xll.BDP($C789, "PX_POS_MULT_FACTOR")*P789/K789," ")</f>
        <v xml:space="preserve"> </v>
      </c>
      <c r="R789" s="8" t="str">
        <f>IF(OR($A789="TUA",$A789="TYA"),"",IF(ISNUMBER(_xll.BDP($C789,"DUR_ADJ_OAS_MID")),_xll.BDP($C789,"DUR_ADJ_OAS_MID"),IF(ISNUMBER(_xll.BDP($E789&amp;" ISIN","DUR_ADJ_OAS_MID")),_xll.BDP($E789&amp;" ISIN","DUR_ADJ_OAS_MID")," ")))</f>
        <v xml:space="preserve"> </v>
      </c>
      <c r="S789" s="7" t="str">
        <f t="shared" si="12"/>
        <v xml:space="preserve"> </v>
      </c>
      <c r="AB789" s="8" t="s">
        <v>1938</v>
      </c>
    </row>
    <row r="790" spans="1:28" x14ac:dyDescent="0.25">
      <c r="A790" t="s">
        <v>1937</v>
      </c>
      <c r="B790" t="s">
        <v>3117</v>
      </c>
      <c r="C790" t="s">
        <v>3118</v>
      </c>
      <c r="D790" t="s">
        <v>3119</v>
      </c>
      <c r="E790" t="s">
        <v>3120</v>
      </c>
      <c r="G790" s="1">
        <v>343.48496154245839</v>
      </c>
      <c r="H790" s="1">
        <v>14.22288</v>
      </c>
      <c r="I790" s="2">
        <v>4885.3453898230018</v>
      </c>
      <c r="J790" s="3">
        <v>1.006447054107215E-3</v>
      </c>
      <c r="K790" s="4">
        <v>4854051.0599999996</v>
      </c>
      <c r="L790" s="5">
        <v>225001</v>
      </c>
      <c r="M790" s="6">
        <v>21.573464380000001</v>
      </c>
      <c r="N790" s="7" t="str">
        <f>IF(ISNUMBER(_xll.BDP($C790, "DELTA_MID")),_xll.BDP($C790, "DELTA_MID")," ")</f>
        <v xml:space="preserve"> </v>
      </c>
      <c r="O790" s="7" t="str">
        <f>IF(ISNUMBER(N790),_xll.BDP($C790, "OPT_UNDL_TICKER"),"")</f>
        <v/>
      </c>
      <c r="P790" s="8" t="str">
        <f>IF(ISNUMBER(N790),_xll.BDP($C790, "OPT_UNDL_PX")," ")</f>
        <v xml:space="preserve"> </v>
      </c>
      <c r="Q790" s="7" t="str">
        <f>IF(ISNUMBER(N790),+G790*_xll.BDP($C790, "PX_POS_MULT_FACTOR")*P790/K790," ")</f>
        <v xml:space="preserve"> </v>
      </c>
      <c r="R790" s="8" t="str">
        <f>IF(OR($A790="TUA",$A790="TYA"),"",IF(ISNUMBER(_xll.BDP($C790,"DUR_ADJ_OAS_MID")),_xll.BDP($C790,"DUR_ADJ_OAS_MID"),IF(ISNUMBER(_xll.BDP($E790&amp;" ISIN","DUR_ADJ_OAS_MID")),_xll.BDP($E790&amp;" ISIN","DUR_ADJ_OAS_MID")," ")))</f>
        <v xml:space="preserve"> </v>
      </c>
      <c r="S790" s="7" t="str">
        <f t="shared" si="12"/>
        <v xml:space="preserve"> </v>
      </c>
      <c r="AB790" s="8" t="s">
        <v>1938</v>
      </c>
    </row>
    <row r="791" spans="1:28" x14ac:dyDescent="0.25">
      <c r="A791" t="s">
        <v>1937</v>
      </c>
      <c r="B791" t="s">
        <v>3121</v>
      </c>
      <c r="C791" t="s">
        <v>3122</v>
      </c>
      <c r="D791" t="s">
        <v>3123</v>
      </c>
      <c r="E791" t="s">
        <v>3124</v>
      </c>
      <c r="G791" s="1">
        <v>646.76042778663748</v>
      </c>
      <c r="H791" s="1">
        <v>14.00735145</v>
      </c>
      <c r="I791" s="2">
        <v>9059.4006159597775</v>
      </c>
      <c r="J791" s="3">
        <v>1.8663587391187801E-3</v>
      </c>
      <c r="K791" s="4">
        <v>4854051.0599999996</v>
      </c>
      <c r="L791" s="5">
        <v>225001</v>
      </c>
      <c r="M791" s="6">
        <v>21.573464380000001</v>
      </c>
      <c r="N791" s="7" t="str">
        <f>IF(ISNUMBER(_xll.BDP($C791, "DELTA_MID")),_xll.BDP($C791, "DELTA_MID")," ")</f>
        <v xml:space="preserve"> </v>
      </c>
      <c r="O791" s="7" t="str">
        <f>IF(ISNUMBER(N791),_xll.BDP($C791, "OPT_UNDL_TICKER"),"")</f>
        <v/>
      </c>
      <c r="P791" s="8" t="str">
        <f>IF(ISNUMBER(N791),_xll.BDP($C791, "OPT_UNDL_PX")," ")</f>
        <v xml:space="preserve"> </v>
      </c>
      <c r="Q791" s="7" t="str">
        <f>IF(ISNUMBER(N791),+G791*_xll.BDP($C791, "PX_POS_MULT_FACTOR")*P791/K791," ")</f>
        <v xml:space="preserve"> </v>
      </c>
      <c r="R791" s="8" t="str">
        <f>IF(OR($A791="TUA",$A791="TYA"),"",IF(ISNUMBER(_xll.BDP($C791,"DUR_ADJ_OAS_MID")),_xll.BDP($C791,"DUR_ADJ_OAS_MID"),IF(ISNUMBER(_xll.BDP($E791&amp;" ISIN","DUR_ADJ_OAS_MID")),_xll.BDP($E791&amp;" ISIN","DUR_ADJ_OAS_MID")," ")))</f>
        <v xml:space="preserve"> </v>
      </c>
      <c r="S791" s="7" t="str">
        <f t="shared" si="12"/>
        <v xml:space="preserve"> </v>
      </c>
      <c r="AB791" s="8" t="s">
        <v>1938</v>
      </c>
    </row>
    <row r="792" spans="1:28" x14ac:dyDescent="0.25">
      <c r="A792" t="s">
        <v>1937</v>
      </c>
      <c r="B792" t="s">
        <v>3125</v>
      </c>
      <c r="C792" t="s">
        <v>3126</v>
      </c>
      <c r="D792" t="s">
        <v>3127</v>
      </c>
      <c r="E792" t="s">
        <v>3128</v>
      </c>
      <c r="G792" s="1">
        <v>3644.371119288483</v>
      </c>
      <c r="H792" s="1">
        <v>3.68761794</v>
      </c>
      <c r="I792" s="2">
        <v>13439.04831950609</v>
      </c>
      <c r="J792" s="3">
        <v>2.7686252479400351E-3</v>
      </c>
      <c r="K792" s="4">
        <v>4854051.0599999996</v>
      </c>
      <c r="L792" s="5">
        <v>225001</v>
      </c>
      <c r="M792" s="6">
        <v>21.573464380000001</v>
      </c>
      <c r="N792" s="7" t="str">
        <f>IF(ISNUMBER(_xll.BDP($C792, "DELTA_MID")),_xll.BDP($C792, "DELTA_MID")," ")</f>
        <v xml:space="preserve"> </v>
      </c>
      <c r="O792" s="7" t="str">
        <f>IF(ISNUMBER(N792),_xll.BDP($C792, "OPT_UNDL_TICKER"),"")</f>
        <v/>
      </c>
      <c r="P792" s="8" t="str">
        <f>IF(ISNUMBER(N792),_xll.BDP($C792, "OPT_UNDL_PX")," ")</f>
        <v xml:space="preserve"> </v>
      </c>
      <c r="Q792" s="7" t="str">
        <f>IF(ISNUMBER(N792),+G792*_xll.BDP($C792, "PX_POS_MULT_FACTOR")*P792/K792," ")</f>
        <v xml:space="preserve"> </v>
      </c>
      <c r="R792" s="8" t="str">
        <f>IF(OR($A792="TUA",$A792="TYA"),"",IF(ISNUMBER(_xll.BDP($C792,"DUR_ADJ_OAS_MID")),_xll.BDP($C792,"DUR_ADJ_OAS_MID"),IF(ISNUMBER(_xll.BDP($E792&amp;" ISIN","DUR_ADJ_OAS_MID")),_xll.BDP($E792&amp;" ISIN","DUR_ADJ_OAS_MID")," ")))</f>
        <v xml:space="preserve"> </v>
      </c>
      <c r="S792" s="7" t="str">
        <f t="shared" si="12"/>
        <v xml:space="preserve"> </v>
      </c>
      <c r="AB792" s="8" t="s">
        <v>1938</v>
      </c>
    </row>
    <row r="793" spans="1:28" x14ac:dyDescent="0.25">
      <c r="A793" t="s">
        <v>1937</v>
      </c>
      <c r="B793" t="s">
        <v>688</v>
      </c>
      <c r="C793" t="s">
        <v>3129</v>
      </c>
      <c r="D793" t="s">
        <v>690</v>
      </c>
      <c r="E793" t="s">
        <v>691</v>
      </c>
      <c r="F793" t="s">
        <v>692</v>
      </c>
      <c r="G793" s="1">
        <v>31.162829197661392</v>
      </c>
      <c r="H793" s="1">
        <v>121.81</v>
      </c>
      <c r="I793" s="2">
        <v>3795.9442245671339</v>
      </c>
      <c r="J793" s="3">
        <v>7.8201571793254572E-4</v>
      </c>
      <c r="K793" s="4">
        <v>4854051.0599999996</v>
      </c>
      <c r="L793" s="5">
        <v>225001</v>
      </c>
      <c r="M793" s="6">
        <v>21.573464380000001</v>
      </c>
      <c r="N793" s="7" t="str">
        <f>IF(ISNUMBER(_xll.BDP($C793, "DELTA_MID")),_xll.BDP($C793, "DELTA_MID")," ")</f>
        <v xml:space="preserve"> </v>
      </c>
      <c r="O793" s="7" t="str">
        <f>IF(ISNUMBER(N793),_xll.BDP($C793, "OPT_UNDL_TICKER"),"")</f>
        <v/>
      </c>
      <c r="P793" s="8" t="str">
        <f>IF(ISNUMBER(N793),_xll.BDP($C793, "OPT_UNDL_PX")," ")</f>
        <v xml:space="preserve"> </v>
      </c>
      <c r="Q793" s="7" t="str">
        <f>IF(ISNUMBER(N793),+G793*_xll.BDP($C793, "PX_POS_MULT_FACTOR")*P793/K793," ")</f>
        <v xml:space="preserve"> </v>
      </c>
      <c r="R793" s="8" t="str">
        <f>IF(OR($A793="TUA",$A793="TYA"),"",IF(ISNUMBER(_xll.BDP($C793,"DUR_ADJ_OAS_MID")),_xll.BDP($C793,"DUR_ADJ_OAS_MID"),IF(ISNUMBER(_xll.BDP($E793&amp;" ISIN","DUR_ADJ_OAS_MID")),_xll.BDP($E793&amp;" ISIN","DUR_ADJ_OAS_MID")," ")))</f>
        <v xml:space="preserve"> </v>
      </c>
      <c r="S793" s="7" t="str">
        <f t="shared" si="12"/>
        <v xml:space="preserve"> </v>
      </c>
      <c r="AB793" s="8" t="s">
        <v>1938</v>
      </c>
    </row>
    <row r="794" spans="1:28" x14ac:dyDescent="0.25">
      <c r="A794" t="s">
        <v>1937</v>
      </c>
      <c r="B794" t="s">
        <v>3130</v>
      </c>
      <c r="C794" t="s">
        <v>3131</v>
      </c>
      <c r="D794" t="s">
        <v>3132</v>
      </c>
      <c r="E794" t="s">
        <v>3133</v>
      </c>
      <c r="F794" t="s">
        <v>3134</v>
      </c>
      <c r="G794" s="1">
        <v>42.857270174825643</v>
      </c>
      <c r="H794" s="1">
        <v>161.66999999999999</v>
      </c>
      <c r="I794" s="2">
        <v>6928.7348691640609</v>
      </c>
      <c r="J794" s="3">
        <v>1.427412852382328E-3</v>
      </c>
      <c r="K794" s="4">
        <v>4854051.0599999996</v>
      </c>
      <c r="L794" s="5">
        <v>225001</v>
      </c>
      <c r="M794" s="6">
        <v>21.573464380000001</v>
      </c>
      <c r="N794" s="7" t="str">
        <f>IF(ISNUMBER(_xll.BDP($C794, "DELTA_MID")),_xll.BDP($C794, "DELTA_MID")," ")</f>
        <v xml:space="preserve"> </v>
      </c>
      <c r="O794" s="7" t="str">
        <f>IF(ISNUMBER(N794),_xll.BDP($C794, "OPT_UNDL_TICKER"),"")</f>
        <v/>
      </c>
      <c r="P794" s="8" t="str">
        <f>IF(ISNUMBER(N794),_xll.BDP($C794, "OPT_UNDL_PX")," ")</f>
        <v xml:space="preserve"> </v>
      </c>
      <c r="Q794" s="7" t="str">
        <f>IF(ISNUMBER(N794),+G794*_xll.BDP($C794, "PX_POS_MULT_FACTOR")*P794/K794," ")</f>
        <v xml:space="preserve"> </v>
      </c>
      <c r="R794" s="8" t="str">
        <f>IF(OR($A794="TUA",$A794="TYA"),"",IF(ISNUMBER(_xll.BDP($C794,"DUR_ADJ_OAS_MID")),_xll.BDP($C794,"DUR_ADJ_OAS_MID"),IF(ISNUMBER(_xll.BDP($E794&amp;" ISIN","DUR_ADJ_OAS_MID")),_xll.BDP($E794&amp;" ISIN","DUR_ADJ_OAS_MID")," ")))</f>
        <v xml:space="preserve"> </v>
      </c>
      <c r="S794" s="7" t="str">
        <f t="shared" si="12"/>
        <v xml:space="preserve"> </v>
      </c>
      <c r="AB794" s="8" t="s">
        <v>1938</v>
      </c>
    </row>
    <row r="795" spans="1:28" x14ac:dyDescent="0.25">
      <c r="A795" t="s">
        <v>1937</v>
      </c>
      <c r="B795" t="s">
        <v>3135</v>
      </c>
      <c r="C795" t="s">
        <v>3136</v>
      </c>
      <c r="D795" t="s">
        <v>3137</v>
      </c>
      <c r="E795" t="s">
        <v>3138</v>
      </c>
      <c r="F795" t="s">
        <v>3139</v>
      </c>
      <c r="G795" s="1">
        <v>31.614375182065451</v>
      </c>
      <c r="H795" s="1">
        <v>127.62</v>
      </c>
      <c r="I795" s="2">
        <v>4034.6265607351929</v>
      </c>
      <c r="J795" s="3">
        <v>8.3118749903203395E-4</v>
      </c>
      <c r="K795" s="4">
        <v>4854051.0599999996</v>
      </c>
      <c r="L795" s="5">
        <v>225001</v>
      </c>
      <c r="M795" s="6">
        <v>21.573464380000001</v>
      </c>
      <c r="N795" s="7" t="str">
        <f>IF(ISNUMBER(_xll.BDP($C795, "DELTA_MID")),_xll.BDP($C795, "DELTA_MID")," ")</f>
        <v xml:space="preserve"> </v>
      </c>
      <c r="O795" s="7" t="str">
        <f>IF(ISNUMBER(N795),_xll.BDP($C795, "OPT_UNDL_TICKER"),"")</f>
        <v/>
      </c>
      <c r="P795" s="8" t="str">
        <f>IF(ISNUMBER(N795),_xll.BDP($C795, "OPT_UNDL_PX")," ")</f>
        <v xml:space="preserve"> </v>
      </c>
      <c r="Q795" s="7" t="str">
        <f>IF(ISNUMBER(N795),+G795*_xll.BDP($C795, "PX_POS_MULT_FACTOR")*P795/K795," ")</f>
        <v xml:space="preserve"> </v>
      </c>
      <c r="R795" s="8" t="str">
        <f>IF(OR($A795="TUA",$A795="TYA"),"",IF(ISNUMBER(_xll.BDP($C795,"DUR_ADJ_OAS_MID")),_xll.BDP($C795,"DUR_ADJ_OAS_MID"),IF(ISNUMBER(_xll.BDP($E795&amp;" ISIN","DUR_ADJ_OAS_MID")),_xll.BDP($E795&amp;" ISIN","DUR_ADJ_OAS_MID")," ")))</f>
        <v xml:space="preserve"> </v>
      </c>
      <c r="S795" s="7" t="str">
        <f t="shared" si="12"/>
        <v xml:space="preserve"> </v>
      </c>
      <c r="AB795" s="8" t="s">
        <v>1938</v>
      </c>
    </row>
    <row r="796" spans="1:28" x14ac:dyDescent="0.25">
      <c r="A796" t="s">
        <v>1937</v>
      </c>
      <c r="B796" t="s">
        <v>3140</v>
      </c>
      <c r="C796" t="s">
        <v>3141</v>
      </c>
      <c r="D796" t="s">
        <v>3142</v>
      </c>
      <c r="E796" t="s">
        <v>3143</v>
      </c>
      <c r="F796" t="s">
        <v>3144</v>
      </c>
      <c r="G796" s="1">
        <v>30.358596967313559</v>
      </c>
      <c r="H796" s="1">
        <v>149.22</v>
      </c>
      <c r="I796" s="2">
        <v>4530.1098394625287</v>
      </c>
      <c r="J796" s="3">
        <v>9.3326373856943503E-4</v>
      </c>
      <c r="K796" s="4">
        <v>4854051.0599999996</v>
      </c>
      <c r="L796" s="5">
        <v>225001</v>
      </c>
      <c r="M796" s="6">
        <v>21.573464380000001</v>
      </c>
      <c r="N796" s="7" t="str">
        <f>IF(ISNUMBER(_xll.BDP($C796, "DELTA_MID")),_xll.BDP($C796, "DELTA_MID")," ")</f>
        <v xml:space="preserve"> </v>
      </c>
      <c r="O796" s="7" t="str">
        <f>IF(ISNUMBER(N796),_xll.BDP($C796, "OPT_UNDL_TICKER"),"")</f>
        <v/>
      </c>
      <c r="P796" s="8" t="str">
        <f>IF(ISNUMBER(N796),_xll.BDP($C796, "OPT_UNDL_PX")," ")</f>
        <v xml:space="preserve"> </v>
      </c>
      <c r="Q796" s="7" t="str">
        <f>IF(ISNUMBER(N796),+G796*_xll.BDP($C796, "PX_POS_MULT_FACTOR")*P796/K796," ")</f>
        <v xml:space="preserve"> </v>
      </c>
      <c r="R796" s="8" t="str">
        <f>IF(OR($A796="TUA",$A796="TYA"),"",IF(ISNUMBER(_xll.BDP($C796,"DUR_ADJ_OAS_MID")),_xll.BDP($C796,"DUR_ADJ_OAS_MID"),IF(ISNUMBER(_xll.BDP($E796&amp;" ISIN","DUR_ADJ_OAS_MID")),_xll.BDP($E796&amp;" ISIN","DUR_ADJ_OAS_MID")," ")))</f>
        <v xml:space="preserve"> </v>
      </c>
      <c r="S796" s="7" t="str">
        <f t="shared" si="12"/>
        <v xml:space="preserve"> </v>
      </c>
      <c r="AB796" s="8" t="s">
        <v>1938</v>
      </c>
    </row>
    <row r="797" spans="1:28" x14ac:dyDescent="0.25">
      <c r="A797" t="s">
        <v>1937</v>
      </c>
      <c r="B797" t="s">
        <v>693</v>
      </c>
      <c r="C797" t="s">
        <v>3145</v>
      </c>
      <c r="D797" t="s">
        <v>695</v>
      </c>
      <c r="E797" t="s">
        <v>696</v>
      </c>
      <c r="F797" t="s">
        <v>697</v>
      </c>
      <c r="G797" s="1">
        <v>164.2044828842171</v>
      </c>
      <c r="H797" s="1">
        <v>41.42</v>
      </c>
      <c r="I797" s="2">
        <v>6801.3496810642728</v>
      </c>
      <c r="J797" s="3">
        <v>1.401169785194693E-3</v>
      </c>
      <c r="K797" s="4">
        <v>4854051.0599999996</v>
      </c>
      <c r="L797" s="5">
        <v>225001</v>
      </c>
      <c r="M797" s="6">
        <v>21.573464380000001</v>
      </c>
      <c r="N797" s="7" t="str">
        <f>IF(ISNUMBER(_xll.BDP($C797, "DELTA_MID")),_xll.BDP($C797, "DELTA_MID")," ")</f>
        <v xml:space="preserve"> </v>
      </c>
      <c r="O797" s="7" t="str">
        <f>IF(ISNUMBER(N797),_xll.BDP($C797, "OPT_UNDL_TICKER"),"")</f>
        <v/>
      </c>
      <c r="P797" s="8" t="str">
        <f>IF(ISNUMBER(N797),_xll.BDP($C797, "OPT_UNDL_PX")," ")</f>
        <v xml:space="preserve"> </v>
      </c>
      <c r="Q797" s="7" t="str">
        <f>IF(ISNUMBER(N797),+G797*_xll.BDP($C797, "PX_POS_MULT_FACTOR")*P797/K797," ")</f>
        <v xml:space="preserve"> </v>
      </c>
      <c r="R797" s="8" t="str">
        <f>IF(OR($A797="TUA",$A797="TYA"),"",IF(ISNUMBER(_xll.BDP($C797,"DUR_ADJ_OAS_MID")),_xll.BDP($C797,"DUR_ADJ_OAS_MID"),IF(ISNUMBER(_xll.BDP($E797&amp;" ISIN","DUR_ADJ_OAS_MID")),_xll.BDP($E797&amp;" ISIN","DUR_ADJ_OAS_MID")," ")))</f>
        <v xml:space="preserve"> </v>
      </c>
      <c r="S797" s="7" t="str">
        <f t="shared" si="12"/>
        <v xml:space="preserve"> </v>
      </c>
      <c r="AB797" s="8" t="s">
        <v>1938</v>
      </c>
    </row>
    <row r="798" spans="1:28" x14ac:dyDescent="0.25">
      <c r="A798" t="s">
        <v>1937</v>
      </c>
      <c r="B798" t="s">
        <v>1251</v>
      </c>
      <c r="C798" t="s">
        <v>3146</v>
      </c>
      <c r="D798" t="s">
        <v>1253</v>
      </c>
      <c r="E798" t="s">
        <v>1254</v>
      </c>
      <c r="F798" t="s">
        <v>1255</v>
      </c>
      <c r="G798" s="1">
        <v>4.9125140937736393</v>
      </c>
      <c r="H798" s="1">
        <v>1298.6400000000001</v>
      </c>
      <c r="I798" s="2">
        <v>6379.5873027381986</v>
      </c>
      <c r="J798" s="3">
        <v>1.3142810456423591E-3</v>
      </c>
      <c r="K798" s="4">
        <v>4854051.0599999996</v>
      </c>
      <c r="L798" s="5">
        <v>225001</v>
      </c>
      <c r="M798" s="6">
        <v>21.573464380000001</v>
      </c>
      <c r="N798" s="7" t="str">
        <f>IF(ISNUMBER(_xll.BDP($C798, "DELTA_MID")),_xll.BDP($C798, "DELTA_MID")," ")</f>
        <v xml:space="preserve"> </v>
      </c>
      <c r="O798" s="7" t="str">
        <f>IF(ISNUMBER(N798),_xll.BDP($C798, "OPT_UNDL_TICKER"),"")</f>
        <v/>
      </c>
      <c r="P798" s="8" t="str">
        <f>IF(ISNUMBER(N798),_xll.BDP($C798, "OPT_UNDL_PX")," ")</f>
        <v xml:space="preserve"> </v>
      </c>
      <c r="Q798" s="7" t="str">
        <f>IF(ISNUMBER(N798),+G798*_xll.BDP($C798, "PX_POS_MULT_FACTOR")*P798/K798," ")</f>
        <v xml:space="preserve"> </v>
      </c>
      <c r="R798" s="8" t="str">
        <f>IF(OR($A798="TUA",$A798="TYA"),"",IF(ISNUMBER(_xll.BDP($C798,"DUR_ADJ_OAS_MID")),_xll.BDP($C798,"DUR_ADJ_OAS_MID"),IF(ISNUMBER(_xll.BDP($E798&amp;" ISIN","DUR_ADJ_OAS_MID")),_xll.BDP($E798&amp;" ISIN","DUR_ADJ_OAS_MID")," ")))</f>
        <v xml:space="preserve"> </v>
      </c>
      <c r="S798" s="7" t="str">
        <f t="shared" si="12"/>
        <v xml:space="preserve"> </v>
      </c>
      <c r="AB798" s="8" t="s">
        <v>1938</v>
      </c>
    </row>
    <row r="799" spans="1:28" x14ac:dyDescent="0.25">
      <c r="A799" t="s">
        <v>1937</v>
      </c>
      <c r="B799" t="s">
        <v>3147</v>
      </c>
      <c r="C799" t="s">
        <v>3148</v>
      </c>
      <c r="D799" t="s">
        <v>3149</v>
      </c>
      <c r="E799" t="s">
        <v>3150</v>
      </c>
      <c r="G799" s="1">
        <v>189.4450747111635</v>
      </c>
      <c r="H799" s="1">
        <v>32.543902000000003</v>
      </c>
      <c r="I799" s="2">
        <v>6165.2819457827827</v>
      </c>
      <c r="J799" s="3">
        <v>1.270131251108591E-3</v>
      </c>
      <c r="K799" s="4">
        <v>4854051.0599999996</v>
      </c>
      <c r="L799" s="5">
        <v>225001</v>
      </c>
      <c r="M799" s="6">
        <v>21.573464380000001</v>
      </c>
      <c r="N799" s="7" t="str">
        <f>IF(ISNUMBER(_xll.BDP($C799, "DELTA_MID")),_xll.BDP($C799, "DELTA_MID")," ")</f>
        <v xml:space="preserve"> </v>
      </c>
      <c r="O799" s="7" t="str">
        <f>IF(ISNUMBER(N799),_xll.BDP($C799, "OPT_UNDL_TICKER"),"")</f>
        <v/>
      </c>
      <c r="P799" s="8" t="str">
        <f>IF(ISNUMBER(N799),_xll.BDP($C799, "OPT_UNDL_PX")," ")</f>
        <v xml:space="preserve"> </v>
      </c>
      <c r="Q799" s="7" t="str">
        <f>IF(ISNUMBER(N799),+G799*_xll.BDP($C799, "PX_POS_MULT_FACTOR")*P799/K799," ")</f>
        <v xml:space="preserve"> </v>
      </c>
      <c r="R799" s="8" t="str">
        <f>IF(OR($A799="TUA",$A799="TYA"),"",IF(ISNUMBER(_xll.BDP($C799,"DUR_ADJ_OAS_MID")),_xll.BDP($C799,"DUR_ADJ_OAS_MID"),IF(ISNUMBER(_xll.BDP($E799&amp;" ISIN","DUR_ADJ_OAS_MID")),_xll.BDP($E799&amp;" ISIN","DUR_ADJ_OAS_MID")," ")))</f>
        <v xml:space="preserve"> </v>
      </c>
      <c r="S799" s="7" t="str">
        <f t="shared" si="12"/>
        <v xml:space="preserve"> </v>
      </c>
      <c r="AB799" s="8" t="s">
        <v>1938</v>
      </c>
    </row>
    <row r="800" spans="1:28" x14ac:dyDescent="0.25">
      <c r="A800" t="s">
        <v>1937</v>
      </c>
      <c r="B800" t="s">
        <v>3151</v>
      </c>
      <c r="C800" t="s">
        <v>3152</v>
      </c>
      <c r="D800" t="s">
        <v>3153</v>
      </c>
      <c r="E800" t="s">
        <v>3154</v>
      </c>
      <c r="F800" t="s">
        <v>3155</v>
      </c>
      <c r="G800" s="1">
        <v>22.52045532432323</v>
      </c>
      <c r="H800" s="1">
        <v>174.57</v>
      </c>
      <c r="I800" s="2">
        <v>3931.395885967107</v>
      </c>
      <c r="J800" s="3">
        <v>8.0992058743755921E-4</v>
      </c>
      <c r="K800" s="4">
        <v>4854051.0599999996</v>
      </c>
      <c r="L800" s="5">
        <v>225001</v>
      </c>
      <c r="M800" s="6">
        <v>21.573464380000001</v>
      </c>
      <c r="N800" s="7" t="str">
        <f>IF(ISNUMBER(_xll.BDP($C800, "DELTA_MID")),_xll.BDP($C800, "DELTA_MID")," ")</f>
        <v xml:space="preserve"> </v>
      </c>
      <c r="O800" s="7" t="str">
        <f>IF(ISNUMBER(N800),_xll.BDP($C800, "OPT_UNDL_TICKER"),"")</f>
        <v/>
      </c>
      <c r="P800" s="8" t="str">
        <f>IF(ISNUMBER(N800),_xll.BDP($C800, "OPT_UNDL_PX")," ")</f>
        <v xml:space="preserve"> </v>
      </c>
      <c r="Q800" s="7" t="str">
        <f>IF(ISNUMBER(N800),+G800*_xll.BDP($C800, "PX_POS_MULT_FACTOR")*P800/K800," ")</f>
        <v xml:space="preserve"> </v>
      </c>
      <c r="R800" s="8" t="str">
        <f>IF(OR($A800="TUA",$A800="TYA"),"",IF(ISNUMBER(_xll.BDP($C800,"DUR_ADJ_OAS_MID")),_xll.BDP($C800,"DUR_ADJ_OAS_MID"),IF(ISNUMBER(_xll.BDP($E800&amp;" ISIN","DUR_ADJ_OAS_MID")),_xll.BDP($E800&amp;" ISIN","DUR_ADJ_OAS_MID")," ")))</f>
        <v xml:space="preserve"> </v>
      </c>
      <c r="S800" s="7" t="str">
        <f t="shared" si="12"/>
        <v xml:space="preserve"> </v>
      </c>
      <c r="AB800" s="8" t="s">
        <v>1938</v>
      </c>
    </row>
    <row r="801" spans="1:28" x14ac:dyDescent="0.25">
      <c r="A801" t="s">
        <v>1937</v>
      </c>
      <c r="B801" t="s">
        <v>3156</v>
      </c>
      <c r="C801" t="s">
        <v>3157</v>
      </c>
      <c r="D801" t="s">
        <v>3158</v>
      </c>
      <c r="E801" t="s">
        <v>3159</v>
      </c>
      <c r="F801" t="s">
        <v>3160</v>
      </c>
      <c r="G801" s="1">
        <v>139.46574352654059</v>
      </c>
      <c r="H801" s="1">
        <v>61.21</v>
      </c>
      <c r="I801" s="2">
        <v>8536.6981612595537</v>
      </c>
      <c r="J801" s="3">
        <v>1.7586749821415261E-3</v>
      </c>
      <c r="K801" s="4">
        <v>4854051.0599999996</v>
      </c>
      <c r="L801" s="5">
        <v>225001</v>
      </c>
      <c r="M801" s="6">
        <v>21.573464380000001</v>
      </c>
      <c r="N801" s="7" t="str">
        <f>IF(ISNUMBER(_xll.BDP($C801, "DELTA_MID")),_xll.BDP($C801, "DELTA_MID")," ")</f>
        <v xml:space="preserve"> </v>
      </c>
      <c r="O801" s="7" t="str">
        <f>IF(ISNUMBER(N801),_xll.BDP($C801, "OPT_UNDL_TICKER"),"")</f>
        <v/>
      </c>
      <c r="P801" s="8" t="str">
        <f>IF(ISNUMBER(N801),_xll.BDP($C801, "OPT_UNDL_PX")," ")</f>
        <v xml:space="preserve"> </v>
      </c>
      <c r="Q801" s="7" t="str">
        <f>IF(ISNUMBER(N801),+G801*_xll.BDP($C801, "PX_POS_MULT_FACTOR")*P801/K801," ")</f>
        <v xml:space="preserve"> </v>
      </c>
      <c r="R801" s="8" t="str">
        <f>IF(OR($A801="TUA",$A801="TYA"),"",IF(ISNUMBER(_xll.BDP($C801,"DUR_ADJ_OAS_MID")),_xll.BDP($C801,"DUR_ADJ_OAS_MID"),IF(ISNUMBER(_xll.BDP($E801&amp;" ISIN","DUR_ADJ_OAS_MID")),_xll.BDP($E801&amp;" ISIN","DUR_ADJ_OAS_MID")," ")))</f>
        <v xml:space="preserve"> </v>
      </c>
      <c r="S801" s="7" t="str">
        <f t="shared" si="12"/>
        <v xml:space="preserve"> </v>
      </c>
      <c r="AB801" s="8" t="s">
        <v>1938</v>
      </c>
    </row>
    <row r="802" spans="1:28" x14ac:dyDescent="0.25">
      <c r="A802" t="s">
        <v>1937</v>
      </c>
      <c r="B802" t="s">
        <v>3161</v>
      </c>
      <c r="C802" t="s">
        <v>3162</v>
      </c>
      <c r="D802" t="s">
        <v>3163</v>
      </c>
      <c r="E802" t="s">
        <v>3164</v>
      </c>
      <c r="G802" s="1">
        <v>27.02662630951605</v>
      </c>
      <c r="H802" s="1">
        <v>333.16</v>
      </c>
      <c r="I802" s="2">
        <v>9004.1908212783674</v>
      </c>
      <c r="J802" s="3">
        <v>1.8549847766286931E-3</v>
      </c>
      <c r="K802" s="4">
        <v>4854051.0599999996</v>
      </c>
      <c r="L802" s="5">
        <v>225001</v>
      </c>
      <c r="M802" s="6">
        <v>21.573464380000001</v>
      </c>
      <c r="N802" s="7" t="str">
        <f>IF(ISNUMBER(_xll.BDP($C802, "DELTA_MID")),_xll.BDP($C802, "DELTA_MID")," ")</f>
        <v xml:space="preserve"> </v>
      </c>
      <c r="O802" s="7" t="str">
        <f>IF(ISNUMBER(N802),_xll.BDP($C802, "OPT_UNDL_TICKER"),"")</f>
        <v/>
      </c>
      <c r="P802" s="8" t="str">
        <f>IF(ISNUMBER(N802),_xll.BDP($C802, "OPT_UNDL_PX")," ")</f>
        <v xml:space="preserve"> </v>
      </c>
      <c r="Q802" s="7" t="str">
        <f>IF(ISNUMBER(N802),+G802*_xll.BDP($C802, "PX_POS_MULT_FACTOR")*P802/K802," ")</f>
        <v xml:space="preserve"> </v>
      </c>
      <c r="R802" s="8" t="str">
        <f>IF(OR($A802="TUA",$A802="TYA"),"",IF(ISNUMBER(_xll.BDP($C802,"DUR_ADJ_OAS_MID")),_xll.BDP($C802,"DUR_ADJ_OAS_MID"),IF(ISNUMBER(_xll.BDP($E802&amp;" ISIN","DUR_ADJ_OAS_MID")),_xll.BDP($E802&amp;" ISIN","DUR_ADJ_OAS_MID")," ")))</f>
        <v xml:space="preserve"> </v>
      </c>
      <c r="S802" s="7" t="str">
        <f t="shared" si="12"/>
        <v xml:space="preserve"> </v>
      </c>
      <c r="AB802" s="8" t="s">
        <v>1938</v>
      </c>
    </row>
    <row r="803" spans="1:28" x14ac:dyDescent="0.25">
      <c r="A803" t="s">
        <v>1937</v>
      </c>
      <c r="B803" t="s">
        <v>3165</v>
      </c>
      <c r="C803" t="s">
        <v>3166</v>
      </c>
      <c r="D803" t="s">
        <v>3167</v>
      </c>
      <c r="E803" t="s">
        <v>3168</v>
      </c>
      <c r="F803" t="s">
        <v>3169</v>
      </c>
      <c r="G803" s="1">
        <v>12.52787557930988</v>
      </c>
      <c r="H803" s="1">
        <v>161.88999999999999</v>
      </c>
      <c r="I803" s="2">
        <v>2028.137777534477</v>
      </c>
      <c r="J803" s="3">
        <v>4.1782374195595653E-4</v>
      </c>
      <c r="K803" s="4">
        <v>4854051.0599999996</v>
      </c>
      <c r="L803" s="5">
        <v>225001</v>
      </c>
      <c r="M803" s="6">
        <v>21.573464380000001</v>
      </c>
      <c r="N803" s="7" t="str">
        <f>IF(ISNUMBER(_xll.BDP($C803, "DELTA_MID")),_xll.BDP($C803, "DELTA_MID")," ")</f>
        <v xml:space="preserve"> </v>
      </c>
      <c r="O803" s="7" t="str">
        <f>IF(ISNUMBER(N803),_xll.BDP($C803, "OPT_UNDL_TICKER"),"")</f>
        <v/>
      </c>
      <c r="P803" s="8" t="str">
        <f>IF(ISNUMBER(N803),_xll.BDP($C803, "OPT_UNDL_PX")," ")</f>
        <v xml:space="preserve"> </v>
      </c>
      <c r="Q803" s="7" t="str">
        <f>IF(ISNUMBER(N803),+G803*_xll.BDP($C803, "PX_POS_MULT_FACTOR")*P803/K803," ")</f>
        <v xml:space="preserve"> </v>
      </c>
      <c r="R803" s="8" t="str">
        <f>IF(OR($A803="TUA",$A803="TYA"),"",IF(ISNUMBER(_xll.BDP($C803,"DUR_ADJ_OAS_MID")),_xll.BDP($C803,"DUR_ADJ_OAS_MID"),IF(ISNUMBER(_xll.BDP($E803&amp;" ISIN","DUR_ADJ_OAS_MID")),_xll.BDP($E803&amp;" ISIN","DUR_ADJ_OAS_MID")," ")))</f>
        <v xml:space="preserve"> </v>
      </c>
      <c r="S803" s="7" t="str">
        <f t="shared" si="12"/>
        <v xml:space="preserve"> </v>
      </c>
      <c r="AB803" s="8" t="s">
        <v>1938</v>
      </c>
    </row>
    <row r="804" spans="1:28" x14ac:dyDescent="0.25">
      <c r="A804" t="s">
        <v>1937</v>
      </c>
      <c r="B804" t="s">
        <v>3170</v>
      </c>
      <c r="C804" t="s">
        <v>3171</v>
      </c>
      <c r="D804" t="s">
        <v>3172</v>
      </c>
      <c r="E804" t="s">
        <v>3173</v>
      </c>
      <c r="F804" t="s">
        <v>3174</v>
      </c>
      <c r="G804" s="1">
        <v>117.2515410435574</v>
      </c>
      <c r="H804" s="1">
        <v>66.040000000000006</v>
      </c>
      <c r="I804" s="2">
        <v>7743.2917705165328</v>
      </c>
      <c r="J804" s="3">
        <v>1.595222562515964E-3</v>
      </c>
      <c r="K804" s="4">
        <v>4854051.0599999996</v>
      </c>
      <c r="L804" s="5">
        <v>225001</v>
      </c>
      <c r="M804" s="6">
        <v>21.573464380000001</v>
      </c>
      <c r="N804" s="7" t="str">
        <f>IF(ISNUMBER(_xll.BDP($C804, "DELTA_MID")),_xll.BDP($C804, "DELTA_MID")," ")</f>
        <v xml:space="preserve"> </v>
      </c>
      <c r="O804" s="7" t="str">
        <f>IF(ISNUMBER(N804),_xll.BDP($C804, "OPT_UNDL_TICKER"),"")</f>
        <v/>
      </c>
      <c r="P804" s="8" t="str">
        <f>IF(ISNUMBER(N804),_xll.BDP($C804, "OPT_UNDL_PX")," ")</f>
        <v xml:space="preserve"> </v>
      </c>
      <c r="Q804" s="7" t="str">
        <f>IF(ISNUMBER(N804),+G804*_xll.BDP($C804, "PX_POS_MULT_FACTOR")*P804/K804," ")</f>
        <v xml:space="preserve"> </v>
      </c>
      <c r="R804" s="8" t="str">
        <f>IF(OR($A804="TUA",$A804="TYA"),"",IF(ISNUMBER(_xll.BDP($C804,"DUR_ADJ_OAS_MID")),_xll.BDP($C804,"DUR_ADJ_OAS_MID"),IF(ISNUMBER(_xll.BDP($E804&amp;" ISIN","DUR_ADJ_OAS_MID")),_xll.BDP($E804&amp;" ISIN","DUR_ADJ_OAS_MID")," ")))</f>
        <v xml:space="preserve"> </v>
      </c>
      <c r="S804" s="7" t="str">
        <f t="shared" si="12"/>
        <v xml:space="preserve"> </v>
      </c>
      <c r="AB804" s="8" t="s">
        <v>1938</v>
      </c>
    </row>
    <row r="805" spans="1:28" x14ac:dyDescent="0.25">
      <c r="A805" t="s">
        <v>1937</v>
      </c>
      <c r="B805" t="s">
        <v>3175</v>
      </c>
      <c r="C805" t="s">
        <v>3176</v>
      </c>
      <c r="D805" t="s">
        <v>3177</v>
      </c>
      <c r="E805" t="s">
        <v>3178</v>
      </c>
      <c r="G805" s="1">
        <v>113.55084370712819</v>
      </c>
      <c r="H805" s="1">
        <v>28.047799999999999</v>
      </c>
      <c r="I805" s="2">
        <v>3184.8513541287898</v>
      </c>
      <c r="J805" s="3">
        <v>6.5612234291758569E-4</v>
      </c>
      <c r="K805" s="4">
        <v>4854051.0599999996</v>
      </c>
      <c r="L805" s="5">
        <v>225001</v>
      </c>
      <c r="M805" s="6">
        <v>21.573464380000001</v>
      </c>
      <c r="N805" s="7" t="str">
        <f>IF(ISNUMBER(_xll.BDP($C805, "DELTA_MID")),_xll.BDP($C805, "DELTA_MID")," ")</f>
        <v xml:space="preserve"> </v>
      </c>
      <c r="O805" s="7" t="str">
        <f>IF(ISNUMBER(N805),_xll.BDP($C805, "OPT_UNDL_TICKER"),"")</f>
        <v/>
      </c>
      <c r="P805" s="8" t="str">
        <f>IF(ISNUMBER(N805),_xll.BDP($C805, "OPT_UNDL_PX")," ")</f>
        <v xml:space="preserve"> </v>
      </c>
      <c r="Q805" s="7" t="str">
        <f>IF(ISNUMBER(N805),+G805*_xll.BDP($C805, "PX_POS_MULT_FACTOR")*P805/K805," ")</f>
        <v xml:space="preserve"> </v>
      </c>
      <c r="R805" s="8" t="str">
        <f>IF(OR($A805="TUA",$A805="TYA"),"",IF(ISNUMBER(_xll.BDP($C805,"DUR_ADJ_OAS_MID")),_xll.BDP($C805,"DUR_ADJ_OAS_MID"),IF(ISNUMBER(_xll.BDP($E805&amp;" ISIN","DUR_ADJ_OAS_MID")),_xll.BDP($E805&amp;" ISIN","DUR_ADJ_OAS_MID")," ")))</f>
        <v xml:space="preserve"> </v>
      </c>
      <c r="S805" s="7" t="str">
        <f t="shared" si="12"/>
        <v xml:space="preserve"> </v>
      </c>
      <c r="AB805" s="8" t="s">
        <v>1938</v>
      </c>
    </row>
    <row r="806" spans="1:28" x14ac:dyDescent="0.25">
      <c r="A806" t="s">
        <v>1937</v>
      </c>
      <c r="B806" t="s">
        <v>3179</v>
      </c>
      <c r="C806" t="s">
        <v>3180</v>
      </c>
      <c r="D806" t="s">
        <v>3181</v>
      </c>
      <c r="E806" t="s">
        <v>3182</v>
      </c>
      <c r="F806" t="s">
        <v>3183</v>
      </c>
      <c r="G806" s="1">
        <v>178.70252215825519</v>
      </c>
      <c r="H806" s="1">
        <v>174.8</v>
      </c>
      <c r="I806" s="2">
        <v>31237.200873263009</v>
      </c>
      <c r="J806" s="3">
        <v>6.4352847728929756E-3</v>
      </c>
      <c r="K806" s="4">
        <v>4854051.0599999996</v>
      </c>
      <c r="L806" s="5">
        <v>225001</v>
      </c>
      <c r="M806" s="6">
        <v>21.573464380000001</v>
      </c>
      <c r="N806" s="7" t="str">
        <f>IF(ISNUMBER(_xll.BDP($C806, "DELTA_MID")),_xll.BDP($C806, "DELTA_MID")," ")</f>
        <v xml:space="preserve"> </v>
      </c>
      <c r="O806" s="7" t="str">
        <f>IF(ISNUMBER(N806),_xll.BDP($C806, "OPT_UNDL_TICKER"),"")</f>
        <v/>
      </c>
      <c r="P806" s="8" t="str">
        <f>IF(ISNUMBER(N806),_xll.BDP($C806, "OPT_UNDL_PX")," ")</f>
        <v xml:space="preserve"> </v>
      </c>
      <c r="Q806" s="7" t="str">
        <f>IF(ISNUMBER(N806),+G806*_xll.BDP($C806, "PX_POS_MULT_FACTOR")*P806/K806," ")</f>
        <v xml:space="preserve"> </v>
      </c>
      <c r="R806" s="8" t="str">
        <f>IF(OR($A806="TUA",$A806="TYA"),"",IF(ISNUMBER(_xll.BDP($C806,"DUR_ADJ_OAS_MID")),_xll.BDP($C806,"DUR_ADJ_OAS_MID"),IF(ISNUMBER(_xll.BDP($E806&amp;" ISIN","DUR_ADJ_OAS_MID")),_xll.BDP($E806&amp;" ISIN","DUR_ADJ_OAS_MID")," ")))</f>
        <v xml:space="preserve"> </v>
      </c>
      <c r="S806" s="7" t="str">
        <f t="shared" si="12"/>
        <v xml:space="preserve"> </v>
      </c>
      <c r="AB806" s="8" t="s">
        <v>1938</v>
      </c>
    </row>
    <row r="807" spans="1:28" x14ac:dyDescent="0.25">
      <c r="A807" t="s">
        <v>1937</v>
      </c>
      <c r="B807" t="s">
        <v>3184</v>
      </c>
      <c r="C807" t="s">
        <v>3185</v>
      </c>
      <c r="D807" t="s">
        <v>3186</v>
      </c>
      <c r="E807" t="s">
        <v>3187</v>
      </c>
      <c r="F807" t="s">
        <v>3188</v>
      </c>
      <c r="G807" s="1">
        <v>24.23553657363853</v>
      </c>
      <c r="H807" s="1">
        <v>89.54</v>
      </c>
      <c r="I807" s="2">
        <v>2170.0499448035939</v>
      </c>
      <c r="J807" s="3">
        <v>4.4705956282289178E-4</v>
      </c>
      <c r="K807" s="4">
        <v>4854051.0599999996</v>
      </c>
      <c r="L807" s="5">
        <v>225001</v>
      </c>
      <c r="M807" s="6">
        <v>21.573464380000001</v>
      </c>
      <c r="N807" s="7" t="str">
        <f>IF(ISNUMBER(_xll.BDP($C807, "DELTA_MID")),_xll.BDP($C807, "DELTA_MID")," ")</f>
        <v xml:space="preserve"> </v>
      </c>
      <c r="O807" s="7" t="str">
        <f>IF(ISNUMBER(N807),_xll.BDP($C807, "OPT_UNDL_TICKER"),"")</f>
        <v/>
      </c>
      <c r="P807" s="8" t="str">
        <f>IF(ISNUMBER(N807),_xll.BDP($C807, "OPT_UNDL_PX")," ")</f>
        <v xml:space="preserve"> </v>
      </c>
      <c r="Q807" s="7" t="str">
        <f>IF(ISNUMBER(N807),+G807*_xll.BDP($C807, "PX_POS_MULT_FACTOR")*P807/K807," ")</f>
        <v xml:space="preserve"> </v>
      </c>
      <c r="R807" s="8" t="str">
        <f>IF(OR($A807="TUA",$A807="TYA"),"",IF(ISNUMBER(_xll.BDP($C807,"DUR_ADJ_OAS_MID")),_xll.BDP($C807,"DUR_ADJ_OAS_MID"),IF(ISNUMBER(_xll.BDP($E807&amp;" ISIN","DUR_ADJ_OAS_MID")),_xll.BDP($E807&amp;" ISIN","DUR_ADJ_OAS_MID")," ")))</f>
        <v xml:space="preserve"> </v>
      </c>
      <c r="S807" s="7" t="str">
        <f t="shared" si="12"/>
        <v xml:space="preserve"> </v>
      </c>
      <c r="AB807" s="8" t="s">
        <v>1938</v>
      </c>
    </row>
    <row r="808" spans="1:28" x14ac:dyDescent="0.25">
      <c r="A808" t="s">
        <v>1937</v>
      </c>
      <c r="B808" t="s">
        <v>3189</v>
      </c>
      <c r="C808" t="s">
        <v>3190</v>
      </c>
      <c r="D808" t="s">
        <v>3191</v>
      </c>
      <c r="E808" t="s">
        <v>3192</v>
      </c>
      <c r="F808" t="s">
        <v>3193</v>
      </c>
      <c r="G808" s="1">
        <v>6.9925287987835816</v>
      </c>
      <c r="H808" s="1">
        <v>277.83</v>
      </c>
      <c r="I808" s="2">
        <v>1942.734276166042</v>
      </c>
      <c r="J808" s="3">
        <v>4.0022946857218322E-4</v>
      </c>
      <c r="K808" s="4">
        <v>4854051.0599999996</v>
      </c>
      <c r="L808" s="5">
        <v>225001</v>
      </c>
      <c r="M808" s="6">
        <v>21.573464380000001</v>
      </c>
      <c r="N808" s="7" t="str">
        <f>IF(ISNUMBER(_xll.BDP($C808, "DELTA_MID")),_xll.BDP($C808, "DELTA_MID")," ")</f>
        <v xml:space="preserve"> </v>
      </c>
      <c r="O808" s="7" t="str">
        <f>IF(ISNUMBER(N808),_xll.BDP($C808, "OPT_UNDL_TICKER"),"")</f>
        <v/>
      </c>
      <c r="P808" s="8" t="str">
        <f>IF(ISNUMBER(N808),_xll.BDP($C808, "OPT_UNDL_PX")," ")</f>
        <v xml:space="preserve"> </v>
      </c>
      <c r="Q808" s="7" t="str">
        <f>IF(ISNUMBER(N808),+G808*_xll.BDP($C808, "PX_POS_MULT_FACTOR")*P808/K808," ")</f>
        <v xml:space="preserve"> </v>
      </c>
      <c r="R808" s="8" t="str">
        <f>IF(OR($A808="TUA",$A808="TYA"),"",IF(ISNUMBER(_xll.BDP($C808,"DUR_ADJ_OAS_MID")),_xll.BDP($C808,"DUR_ADJ_OAS_MID"),IF(ISNUMBER(_xll.BDP($E808&amp;" ISIN","DUR_ADJ_OAS_MID")),_xll.BDP($E808&amp;" ISIN","DUR_ADJ_OAS_MID")," ")))</f>
        <v xml:space="preserve"> </v>
      </c>
      <c r="S808" s="7" t="str">
        <f t="shared" si="12"/>
        <v xml:space="preserve"> </v>
      </c>
      <c r="AB808" s="8" t="s">
        <v>1938</v>
      </c>
    </row>
    <row r="809" spans="1:28" x14ac:dyDescent="0.25">
      <c r="A809" t="s">
        <v>1937</v>
      </c>
      <c r="B809" t="s">
        <v>3194</v>
      </c>
      <c r="C809" t="s">
        <v>3195</v>
      </c>
      <c r="D809" t="s">
        <v>3196</v>
      </c>
      <c r="E809" t="s">
        <v>3197</v>
      </c>
      <c r="F809" t="s">
        <v>3198</v>
      </c>
      <c r="G809" s="1">
        <v>45.756094701872662</v>
      </c>
      <c r="H809" s="1">
        <v>246.67</v>
      </c>
      <c r="I809" s="2">
        <v>11286.65588011093</v>
      </c>
      <c r="J809" s="3">
        <v>2.325203369432816E-3</v>
      </c>
      <c r="K809" s="4">
        <v>4854051.0599999996</v>
      </c>
      <c r="L809" s="5">
        <v>225001</v>
      </c>
      <c r="M809" s="6">
        <v>21.573464380000001</v>
      </c>
      <c r="N809" s="7" t="str">
        <f>IF(ISNUMBER(_xll.BDP($C809, "DELTA_MID")),_xll.BDP($C809, "DELTA_MID")," ")</f>
        <v xml:space="preserve"> </v>
      </c>
      <c r="O809" s="7" t="str">
        <f>IF(ISNUMBER(N809),_xll.BDP($C809, "OPT_UNDL_TICKER"),"")</f>
        <v/>
      </c>
      <c r="P809" s="8" t="str">
        <f>IF(ISNUMBER(N809),_xll.BDP($C809, "OPT_UNDL_PX")," ")</f>
        <v xml:space="preserve"> </v>
      </c>
      <c r="Q809" s="7" t="str">
        <f>IF(ISNUMBER(N809),+G809*_xll.BDP($C809, "PX_POS_MULT_FACTOR")*P809/K809," ")</f>
        <v xml:space="preserve"> </v>
      </c>
      <c r="R809" s="8" t="str">
        <f>IF(OR($A809="TUA",$A809="TYA"),"",IF(ISNUMBER(_xll.BDP($C809,"DUR_ADJ_OAS_MID")),_xll.BDP($C809,"DUR_ADJ_OAS_MID"),IF(ISNUMBER(_xll.BDP($E809&amp;" ISIN","DUR_ADJ_OAS_MID")),_xll.BDP($E809&amp;" ISIN","DUR_ADJ_OAS_MID")," ")))</f>
        <v xml:space="preserve"> </v>
      </c>
      <c r="S809" s="7" t="str">
        <f t="shared" si="12"/>
        <v xml:space="preserve"> </v>
      </c>
      <c r="AB809" s="8" t="s">
        <v>1938</v>
      </c>
    </row>
    <row r="810" spans="1:28" x14ac:dyDescent="0.25">
      <c r="A810" t="s">
        <v>1937</v>
      </c>
      <c r="B810" t="s">
        <v>3199</v>
      </c>
      <c r="C810" t="s">
        <v>3200</v>
      </c>
      <c r="D810" t="s">
        <v>3201</v>
      </c>
      <c r="E810" t="s">
        <v>3202</v>
      </c>
      <c r="F810" t="s">
        <v>3203</v>
      </c>
      <c r="G810" s="1">
        <v>242.92539095204859</v>
      </c>
      <c r="H810" s="1">
        <v>73.209999999999994</v>
      </c>
      <c r="I810" s="2">
        <v>17784.56787159948</v>
      </c>
      <c r="J810" s="3">
        <v>3.6638608971697709E-3</v>
      </c>
      <c r="K810" s="4">
        <v>4854051.0599999996</v>
      </c>
      <c r="L810" s="5">
        <v>225001</v>
      </c>
      <c r="M810" s="6">
        <v>21.573464380000001</v>
      </c>
      <c r="N810" s="7" t="str">
        <f>IF(ISNUMBER(_xll.BDP($C810, "DELTA_MID")),_xll.BDP($C810, "DELTA_MID")," ")</f>
        <v xml:space="preserve"> </v>
      </c>
      <c r="O810" s="7" t="str">
        <f>IF(ISNUMBER(N810),_xll.BDP($C810, "OPT_UNDL_TICKER"),"")</f>
        <v/>
      </c>
      <c r="P810" s="8" t="str">
        <f>IF(ISNUMBER(N810),_xll.BDP($C810, "OPT_UNDL_PX")," ")</f>
        <v xml:space="preserve"> </v>
      </c>
      <c r="Q810" s="7" t="str">
        <f>IF(ISNUMBER(N810),+G810*_xll.BDP($C810, "PX_POS_MULT_FACTOR")*P810/K810," ")</f>
        <v xml:space="preserve"> </v>
      </c>
      <c r="R810" s="8" t="str">
        <f>IF(OR($A810="TUA",$A810="TYA"),"",IF(ISNUMBER(_xll.BDP($C810,"DUR_ADJ_OAS_MID")),_xll.BDP($C810,"DUR_ADJ_OAS_MID"),IF(ISNUMBER(_xll.BDP($E810&amp;" ISIN","DUR_ADJ_OAS_MID")),_xll.BDP($E810&amp;" ISIN","DUR_ADJ_OAS_MID")," ")))</f>
        <v xml:space="preserve"> </v>
      </c>
      <c r="S810" s="7" t="str">
        <f t="shared" si="12"/>
        <v xml:space="preserve"> </v>
      </c>
      <c r="AB810" s="8" t="s">
        <v>1938</v>
      </c>
    </row>
    <row r="811" spans="1:28" x14ac:dyDescent="0.25">
      <c r="A811" t="s">
        <v>1937</v>
      </c>
      <c r="B811" t="s">
        <v>3204</v>
      </c>
      <c r="C811" t="s">
        <v>3205</v>
      </c>
      <c r="D811" t="s">
        <v>3206</v>
      </c>
      <c r="E811" t="s">
        <v>3207</v>
      </c>
      <c r="F811" t="s">
        <v>3208</v>
      </c>
      <c r="G811" s="1">
        <v>28.91803979216801</v>
      </c>
      <c r="H811" s="1">
        <v>115.42</v>
      </c>
      <c r="I811" s="2">
        <v>3337.7201528120308</v>
      </c>
      <c r="J811" s="3">
        <v>6.8761537766189702E-4</v>
      </c>
      <c r="K811" s="4">
        <v>4854051.0599999996</v>
      </c>
      <c r="L811" s="5">
        <v>225001</v>
      </c>
      <c r="M811" s="6">
        <v>21.573464380000001</v>
      </c>
      <c r="N811" s="7" t="str">
        <f>IF(ISNUMBER(_xll.BDP($C811, "DELTA_MID")),_xll.BDP($C811, "DELTA_MID")," ")</f>
        <v xml:space="preserve"> </v>
      </c>
      <c r="O811" s="7" t="str">
        <f>IF(ISNUMBER(N811),_xll.BDP($C811, "OPT_UNDL_TICKER"),"")</f>
        <v/>
      </c>
      <c r="P811" s="8" t="str">
        <f>IF(ISNUMBER(N811),_xll.BDP($C811, "OPT_UNDL_PX")," ")</f>
        <v xml:space="preserve"> </v>
      </c>
      <c r="Q811" s="7" t="str">
        <f>IF(ISNUMBER(N811),+G811*_xll.BDP($C811, "PX_POS_MULT_FACTOR")*P811/K811," ")</f>
        <v xml:space="preserve"> </v>
      </c>
      <c r="R811" s="8" t="str">
        <f>IF(OR($A811="TUA",$A811="TYA"),"",IF(ISNUMBER(_xll.BDP($C811,"DUR_ADJ_OAS_MID")),_xll.BDP($C811,"DUR_ADJ_OAS_MID"),IF(ISNUMBER(_xll.BDP($E811&amp;" ISIN","DUR_ADJ_OAS_MID")),_xll.BDP($E811&amp;" ISIN","DUR_ADJ_OAS_MID")," ")))</f>
        <v xml:space="preserve"> </v>
      </c>
      <c r="S811" s="7" t="str">
        <f t="shared" si="12"/>
        <v xml:space="preserve"> </v>
      </c>
      <c r="AB811" s="8" t="s">
        <v>1938</v>
      </c>
    </row>
    <row r="812" spans="1:28" x14ac:dyDescent="0.25">
      <c r="A812" t="s">
        <v>1937</v>
      </c>
      <c r="B812" t="s">
        <v>3209</v>
      </c>
      <c r="C812" t="s">
        <v>3210</v>
      </c>
      <c r="D812" t="s">
        <v>3211</v>
      </c>
      <c r="E812" t="s">
        <v>3212</v>
      </c>
      <c r="F812" t="s">
        <v>3213</v>
      </c>
      <c r="G812" s="1">
        <v>107.8027679024614</v>
      </c>
      <c r="H812" s="1">
        <v>33.479999999999997</v>
      </c>
      <c r="I812" s="2">
        <v>3609.2366693744088</v>
      </c>
      <c r="J812" s="3">
        <v>7.4355144285903109E-4</v>
      </c>
      <c r="K812" s="4">
        <v>4854051.0599999996</v>
      </c>
      <c r="L812" s="5">
        <v>225001</v>
      </c>
      <c r="M812" s="6">
        <v>21.573464380000001</v>
      </c>
      <c r="N812" s="7" t="str">
        <f>IF(ISNUMBER(_xll.BDP($C812, "DELTA_MID")),_xll.BDP($C812, "DELTA_MID")," ")</f>
        <v xml:space="preserve"> </v>
      </c>
      <c r="O812" s="7" t="str">
        <f>IF(ISNUMBER(N812),_xll.BDP($C812, "OPT_UNDL_TICKER"),"")</f>
        <v/>
      </c>
      <c r="P812" s="8" t="str">
        <f>IF(ISNUMBER(N812),_xll.BDP($C812, "OPT_UNDL_PX")," ")</f>
        <v xml:space="preserve"> </v>
      </c>
      <c r="Q812" s="7" t="str">
        <f>IF(ISNUMBER(N812),+G812*_xll.BDP($C812, "PX_POS_MULT_FACTOR")*P812/K812," ")</f>
        <v xml:space="preserve"> </v>
      </c>
      <c r="R812" s="8" t="str">
        <f>IF(OR($A812="TUA",$A812="TYA"),"",IF(ISNUMBER(_xll.BDP($C812,"DUR_ADJ_OAS_MID")),_xll.BDP($C812,"DUR_ADJ_OAS_MID"),IF(ISNUMBER(_xll.BDP($E812&amp;" ISIN","DUR_ADJ_OAS_MID")),_xll.BDP($E812&amp;" ISIN","DUR_ADJ_OAS_MID")," ")))</f>
        <v xml:space="preserve"> </v>
      </c>
      <c r="S812" s="7" t="str">
        <f t="shared" si="12"/>
        <v xml:space="preserve"> </v>
      </c>
      <c r="AB812" s="8" t="s">
        <v>1938</v>
      </c>
    </row>
    <row r="813" spans="1:28" x14ac:dyDescent="0.25">
      <c r="A813" t="s">
        <v>1937</v>
      </c>
      <c r="B813" t="s">
        <v>3214</v>
      </c>
      <c r="C813" t="s">
        <v>3215</v>
      </c>
      <c r="D813" t="s">
        <v>3216</v>
      </c>
      <c r="E813" t="s">
        <v>3217</v>
      </c>
      <c r="G813" s="1">
        <v>1758.1609693286439</v>
      </c>
      <c r="H813" s="1">
        <v>13.387676000000001</v>
      </c>
      <c r="I813" s="2">
        <v>23537.68941321782</v>
      </c>
      <c r="J813" s="3">
        <v>4.8490815449349278E-3</v>
      </c>
      <c r="K813" s="4">
        <v>4854051.0599999996</v>
      </c>
      <c r="L813" s="5">
        <v>225001</v>
      </c>
      <c r="M813" s="6">
        <v>21.573464380000001</v>
      </c>
      <c r="N813" s="7" t="str">
        <f>IF(ISNUMBER(_xll.BDP($C813, "DELTA_MID")),_xll.BDP($C813, "DELTA_MID")," ")</f>
        <v xml:space="preserve"> </v>
      </c>
      <c r="O813" s="7" t="str">
        <f>IF(ISNUMBER(N813),_xll.BDP($C813, "OPT_UNDL_TICKER"),"")</f>
        <v/>
      </c>
      <c r="P813" s="8" t="str">
        <f>IF(ISNUMBER(N813),_xll.BDP($C813, "OPT_UNDL_PX")," ")</f>
        <v xml:space="preserve"> </v>
      </c>
      <c r="Q813" s="7" t="str">
        <f>IF(ISNUMBER(N813),+G813*_xll.BDP($C813, "PX_POS_MULT_FACTOR")*P813/K813," ")</f>
        <v xml:space="preserve"> </v>
      </c>
      <c r="R813" s="8" t="str">
        <f>IF(OR($A813="TUA",$A813="TYA"),"",IF(ISNUMBER(_xll.BDP($C813,"DUR_ADJ_OAS_MID")),_xll.BDP($C813,"DUR_ADJ_OAS_MID"),IF(ISNUMBER(_xll.BDP($E813&amp;" ISIN","DUR_ADJ_OAS_MID")),_xll.BDP($E813&amp;" ISIN","DUR_ADJ_OAS_MID")," ")))</f>
        <v xml:space="preserve"> </v>
      </c>
      <c r="S813" s="7" t="str">
        <f t="shared" si="12"/>
        <v xml:space="preserve"> </v>
      </c>
      <c r="AB813" s="8" t="s">
        <v>1938</v>
      </c>
    </row>
    <row r="814" spans="1:28" x14ac:dyDescent="0.25">
      <c r="A814" t="s">
        <v>1937</v>
      </c>
      <c r="B814" t="s">
        <v>743</v>
      </c>
      <c r="C814" t="s">
        <v>3218</v>
      </c>
      <c r="D814" t="s">
        <v>745</v>
      </c>
      <c r="E814" t="s">
        <v>746</v>
      </c>
      <c r="F814" t="s">
        <v>747</v>
      </c>
      <c r="G814" s="1">
        <v>330.28613560821049</v>
      </c>
      <c r="H814" s="1">
        <v>26.61</v>
      </c>
      <c r="I814" s="2">
        <v>8788.9140685344828</v>
      </c>
      <c r="J814" s="3">
        <v>1.810634861458273E-3</v>
      </c>
      <c r="K814" s="4">
        <v>4854051.0599999996</v>
      </c>
      <c r="L814" s="5">
        <v>225001</v>
      </c>
      <c r="M814" s="6">
        <v>21.573464380000001</v>
      </c>
      <c r="N814" s="7" t="str">
        <f>IF(ISNUMBER(_xll.BDP($C814, "DELTA_MID")),_xll.BDP($C814, "DELTA_MID")," ")</f>
        <v xml:space="preserve"> </v>
      </c>
      <c r="O814" s="7" t="str">
        <f>IF(ISNUMBER(N814),_xll.BDP($C814, "OPT_UNDL_TICKER"),"")</f>
        <v/>
      </c>
      <c r="P814" s="8" t="str">
        <f>IF(ISNUMBER(N814),_xll.BDP($C814, "OPT_UNDL_PX")," ")</f>
        <v xml:space="preserve"> </v>
      </c>
      <c r="Q814" s="7" t="str">
        <f>IF(ISNUMBER(N814),+G814*_xll.BDP($C814, "PX_POS_MULT_FACTOR")*P814/K814," ")</f>
        <v xml:space="preserve"> </v>
      </c>
      <c r="R814" s="8" t="str">
        <f>IF(OR($A814="TUA",$A814="TYA"),"",IF(ISNUMBER(_xll.BDP($C814,"DUR_ADJ_OAS_MID")),_xll.BDP($C814,"DUR_ADJ_OAS_MID"),IF(ISNUMBER(_xll.BDP($E814&amp;" ISIN","DUR_ADJ_OAS_MID")),_xll.BDP($E814&amp;" ISIN","DUR_ADJ_OAS_MID")," ")))</f>
        <v xml:space="preserve"> </v>
      </c>
      <c r="S814" s="7" t="str">
        <f t="shared" si="12"/>
        <v xml:space="preserve"> </v>
      </c>
      <c r="AB814" s="8" t="s">
        <v>1938</v>
      </c>
    </row>
    <row r="815" spans="1:28" x14ac:dyDescent="0.25">
      <c r="A815" t="s">
        <v>1937</v>
      </c>
      <c r="B815" t="s">
        <v>753</v>
      </c>
      <c r="C815" t="s">
        <v>3219</v>
      </c>
      <c r="D815" t="s">
        <v>755</v>
      </c>
      <c r="E815" t="s">
        <v>756</v>
      </c>
      <c r="F815" t="s">
        <v>757</v>
      </c>
      <c r="G815" s="1">
        <v>22.649708034699369</v>
      </c>
      <c r="H815" s="1">
        <v>151.15</v>
      </c>
      <c r="I815" s="2">
        <v>3423.5033694448098</v>
      </c>
      <c r="J815" s="3">
        <v>7.0528787751252247E-4</v>
      </c>
      <c r="K815" s="4">
        <v>4854051.0599999996</v>
      </c>
      <c r="L815" s="5">
        <v>225001</v>
      </c>
      <c r="M815" s="6">
        <v>21.573464380000001</v>
      </c>
      <c r="N815" s="7" t="str">
        <f>IF(ISNUMBER(_xll.BDP($C815, "DELTA_MID")),_xll.BDP($C815, "DELTA_MID")," ")</f>
        <v xml:space="preserve"> </v>
      </c>
      <c r="O815" s="7" t="str">
        <f>IF(ISNUMBER(N815),_xll.BDP($C815, "OPT_UNDL_TICKER"),"")</f>
        <v/>
      </c>
      <c r="P815" s="8" t="str">
        <f>IF(ISNUMBER(N815),_xll.BDP($C815, "OPT_UNDL_PX")," ")</f>
        <v xml:space="preserve"> </v>
      </c>
      <c r="Q815" s="7" t="str">
        <f>IF(ISNUMBER(N815),+G815*_xll.BDP($C815, "PX_POS_MULT_FACTOR")*P815/K815," ")</f>
        <v xml:space="preserve"> </v>
      </c>
      <c r="R815" s="8" t="str">
        <f>IF(OR($A815="TUA",$A815="TYA"),"",IF(ISNUMBER(_xll.BDP($C815,"DUR_ADJ_OAS_MID")),_xll.BDP($C815,"DUR_ADJ_OAS_MID"),IF(ISNUMBER(_xll.BDP($E815&amp;" ISIN","DUR_ADJ_OAS_MID")),_xll.BDP($E815&amp;" ISIN","DUR_ADJ_OAS_MID")," ")))</f>
        <v xml:space="preserve"> </v>
      </c>
      <c r="S815" s="7" t="str">
        <f t="shared" si="12"/>
        <v xml:space="preserve"> </v>
      </c>
      <c r="AB815" s="8" t="s">
        <v>1938</v>
      </c>
    </row>
    <row r="816" spans="1:28" x14ac:dyDescent="0.25">
      <c r="A816" t="s">
        <v>1937</v>
      </c>
      <c r="B816" t="s">
        <v>3220</v>
      </c>
      <c r="C816" t="s">
        <v>3221</v>
      </c>
      <c r="D816" t="s">
        <v>3222</v>
      </c>
      <c r="E816" t="s">
        <v>3223</v>
      </c>
      <c r="F816" t="s">
        <v>3224</v>
      </c>
      <c r="G816" s="1">
        <v>31.834628944147092</v>
      </c>
      <c r="H816" s="1">
        <v>221.02</v>
      </c>
      <c r="I816" s="2">
        <v>7036.0896892353894</v>
      </c>
      <c r="J816" s="3">
        <v>1.449529393544408E-3</v>
      </c>
      <c r="K816" s="4">
        <v>4854051.0599999996</v>
      </c>
      <c r="L816" s="5">
        <v>225001</v>
      </c>
      <c r="M816" s="6">
        <v>21.573464380000001</v>
      </c>
      <c r="N816" s="7" t="str">
        <f>IF(ISNUMBER(_xll.BDP($C816, "DELTA_MID")),_xll.BDP($C816, "DELTA_MID")," ")</f>
        <v xml:space="preserve"> </v>
      </c>
      <c r="O816" s="7" t="str">
        <f>IF(ISNUMBER(N816),_xll.BDP($C816, "OPT_UNDL_TICKER"),"")</f>
        <v/>
      </c>
      <c r="P816" s="8" t="str">
        <f>IF(ISNUMBER(N816),_xll.BDP($C816, "OPT_UNDL_PX")," ")</f>
        <v xml:space="preserve"> </v>
      </c>
      <c r="Q816" s="7" t="str">
        <f>IF(ISNUMBER(N816),+G816*_xll.BDP($C816, "PX_POS_MULT_FACTOR")*P816/K816," ")</f>
        <v xml:space="preserve"> </v>
      </c>
      <c r="R816" s="8" t="str">
        <f>IF(OR($A816="TUA",$A816="TYA"),"",IF(ISNUMBER(_xll.BDP($C816,"DUR_ADJ_OAS_MID")),_xll.BDP($C816,"DUR_ADJ_OAS_MID"),IF(ISNUMBER(_xll.BDP($E816&amp;" ISIN","DUR_ADJ_OAS_MID")),_xll.BDP($E816&amp;" ISIN","DUR_ADJ_OAS_MID")," ")))</f>
        <v xml:space="preserve"> </v>
      </c>
      <c r="S816" s="7" t="str">
        <f t="shared" si="12"/>
        <v xml:space="preserve"> </v>
      </c>
      <c r="AB816" s="8" t="s">
        <v>1938</v>
      </c>
    </row>
    <row r="817" spans="1:32" x14ac:dyDescent="0.25">
      <c r="A817" t="s">
        <v>1937</v>
      </c>
      <c r="B817" t="s">
        <v>3225</v>
      </c>
      <c r="C817" t="s">
        <v>3226</v>
      </c>
      <c r="D817" t="s">
        <v>3227</v>
      </c>
      <c r="E817" t="s">
        <v>3228</v>
      </c>
      <c r="F817" t="s">
        <v>3229</v>
      </c>
      <c r="G817" s="1">
        <v>23.284777041567679</v>
      </c>
      <c r="H817" s="1">
        <v>218.84</v>
      </c>
      <c r="I817" s="2">
        <v>5095.6406077766705</v>
      </c>
      <c r="J817" s="3">
        <v>1.0497707059094409E-3</v>
      </c>
      <c r="K817" s="4">
        <v>4854051.0599999996</v>
      </c>
      <c r="L817" s="5">
        <v>225001</v>
      </c>
      <c r="M817" s="6">
        <v>21.573464380000001</v>
      </c>
      <c r="N817" s="7" t="str">
        <f>IF(ISNUMBER(_xll.BDP($C817, "DELTA_MID")),_xll.BDP($C817, "DELTA_MID")," ")</f>
        <v xml:space="preserve"> </v>
      </c>
      <c r="O817" s="7" t="str">
        <f>IF(ISNUMBER(N817),_xll.BDP($C817, "OPT_UNDL_TICKER"),"")</f>
        <v/>
      </c>
      <c r="P817" s="8" t="str">
        <f>IF(ISNUMBER(N817),_xll.BDP($C817, "OPT_UNDL_PX")," ")</f>
        <v xml:space="preserve"> </v>
      </c>
      <c r="Q817" s="7" t="str">
        <f>IF(ISNUMBER(N817),+G817*_xll.BDP($C817, "PX_POS_MULT_FACTOR")*P817/K817," ")</f>
        <v xml:space="preserve"> </v>
      </c>
      <c r="R817" s="8" t="str">
        <f>IF(OR($A817="TUA",$A817="TYA"),"",IF(ISNUMBER(_xll.BDP($C817,"DUR_ADJ_OAS_MID")),_xll.BDP($C817,"DUR_ADJ_OAS_MID"),IF(ISNUMBER(_xll.BDP($E817&amp;" ISIN","DUR_ADJ_OAS_MID")),_xll.BDP($E817&amp;" ISIN","DUR_ADJ_OAS_MID")," ")))</f>
        <v xml:space="preserve"> </v>
      </c>
      <c r="S817" s="7" t="str">
        <f t="shared" si="12"/>
        <v xml:space="preserve"> </v>
      </c>
      <c r="AB817" s="8" t="s">
        <v>1938</v>
      </c>
    </row>
    <row r="818" spans="1:32" x14ac:dyDescent="0.25">
      <c r="A818" t="s">
        <v>1937</v>
      </c>
      <c r="B818" t="s">
        <v>3230</v>
      </c>
      <c r="C818" t="s">
        <v>3231</v>
      </c>
      <c r="D818" t="s">
        <v>3232</v>
      </c>
      <c r="E818" t="s">
        <v>3233</v>
      </c>
      <c r="G818" s="1">
        <v>137.32570878204319</v>
      </c>
      <c r="H818" s="1">
        <v>170.37520499999999</v>
      </c>
      <c r="I818" s="2">
        <v>23396.895785510918</v>
      </c>
      <c r="J818" s="3">
        <v>4.8200761583070207E-3</v>
      </c>
      <c r="K818" s="4">
        <v>4854051.0599999996</v>
      </c>
      <c r="L818" s="5">
        <v>225001</v>
      </c>
      <c r="M818" s="6">
        <v>21.573464380000001</v>
      </c>
      <c r="N818" s="7" t="str">
        <f>IF(ISNUMBER(_xll.BDP($C818, "DELTA_MID")),_xll.BDP($C818, "DELTA_MID")," ")</f>
        <v xml:space="preserve"> </v>
      </c>
      <c r="O818" s="7" t="str">
        <f>IF(ISNUMBER(N818),_xll.BDP($C818, "OPT_UNDL_TICKER"),"")</f>
        <v/>
      </c>
      <c r="P818" s="8" t="str">
        <f>IF(ISNUMBER(N818),_xll.BDP($C818, "OPT_UNDL_PX")," ")</f>
        <v xml:space="preserve"> </v>
      </c>
      <c r="Q818" s="7" t="str">
        <f>IF(ISNUMBER(N818),+G818*_xll.BDP($C818, "PX_POS_MULT_FACTOR")*P818/K818," ")</f>
        <v xml:space="preserve"> </v>
      </c>
      <c r="R818" s="8" t="str">
        <f>IF(OR($A818="TUA",$A818="TYA"),"",IF(ISNUMBER(_xll.BDP($C818,"DUR_ADJ_OAS_MID")),_xll.BDP($C818,"DUR_ADJ_OAS_MID"),IF(ISNUMBER(_xll.BDP($E818&amp;" ISIN","DUR_ADJ_OAS_MID")),_xll.BDP($E818&amp;" ISIN","DUR_ADJ_OAS_MID")," ")))</f>
        <v xml:space="preserve"> </v>
      </c>
      <c r="S818" s="7" t="str">
        <f t="shared" si="12"/>
        <v xml:space="preserve"> </v>
      </c>
      <c r="AB818" s="8" t="s">
        <v>1938</v>
      </c>
    </row>
    <row r="819" spans="1:32" x14ac:dyDescent="0.25">
      <c r="A819" t="s">
        <v>1937</v>
      </c>
      <c r="B819" t="s">
        <v>3234</v>
      </c>
      <c r="C819" t="s">
        <v>3235</v>
      </c>
      <c r="D819" t="s">
        <v>3236</v>
      </c>
      <c r="E819" t="s">
        <v>3237</v>
      </c>
      <c r="F819" t="s">
        <v>3238</v>
      </c>
      <c r="G819" s="1">
        <v>43.673027269121022</v>
      </c>
      <c r="H819" s="1">
        <v>104.39</v>
      </c>
      <c r="I819" s="2">
        <v>4559.0273166235438</v>
      </c>
      <c r="J819" s="3">
        <v>9.3922112896429732E-4</v>
      </c>
      <c r="K819" s="4">
        <v>4854051.0599999996</v>
      </c>
      <c r="L819" s="5">
        <v>225001</v>
      </c>
      <c r="M819" s="6">
        <v>21.573464380000001</v>
      </c>
      <c r="N819" s="7" t="str">
        <f>IF(ISNUMBER(_xll.BDP($C819, "DELTA_MID")),_xll.BDP($C819, "DELTA_MID")," ")</f>
        <v xml:space="preserve"> </v>
      </c>
      <c r="O819" s="7" t="str">
        <f>IF(ISNUMBER(N819),_xll.BDP($C819, "OPT_UNDL_TICKER"),"")</f>
        <v/>
      </c>
      <c r="P819" s="8" t="str">
        <f>IF(ISNUMBER(N819),_xll.BDP($C819, "OPT_UNDL_PX")," ")</f>
        <v xml:space="preserve"> </v>
      </c>
      <c r="Q819" s="7" t="str">
        <f>IF(ISNUMBER(N819),+G819*_xll.BDP($C819, "PX_POS_MULT_FACTOR")*P819/K819," ")</f>
        <v xml:space="preserve"> </v>
      </c>
      <c r="R819" s="8" t="str">
        <f>IF(OR($A819="TUA",$A819="TYA"),"",IF(ISNUMBER(_xll.BDP($C819,"DUR_ADJ_OAS_MID")),_xll.BDP($C819,"DUR_ADJ_OAS_MID"),IF(ISNUMBER(_xll.BDP($E819&amp;" ISIN","DUR_ADJ_OAS_MID")),_xll.BDP($E819&amp;" ISIN","DUR_ADJ_OAS_MID")," ")))</f>
        <v xml:space="preserve"> </v>
      </c>
      <c r="S819" s="7" t="str">
        <f t="shared" si="12"/>
        <v xml:space="preserve"> </v>
      </c>
      <c r="AB819" s="8" t="s">
        <v>1938</v>
      </c>
    </row>
    <row r="820" spans="1:32" x14ac:dyDescent="0.25">
      <c r="A820" t="s">
        <v>1937</v>
      </c>
      <c r="B820" t="s">
        <v>3239</v>
      </c>
      <c r="C820" t="s">
        <v>3240</v>
      </c>
      <c r="D820" t="s">
        <v>3241</v>
      </c>
      <c r="E820" t="s">
        <v>3242</v>
      </c>
      <c r="G820" s="1">
        <v>345.96544621278412</v>
      </c>
      <c r="H820" s="1">
        <v>17.281480999999999</v>
      </c>
      <c r="I820" s="2">
        <v>5978.7952853827492</v>
      </c>
      <c r="J820" s="3">
        <v>1.231712483342264E-3</v>
      </c>
      <c r="K820" s="4">
        <v>4854051.0599999996</v>
      </c>
      <c r="L820" s="5">
        <v>225001</v>
      </c>
      <c r="M820" s="6">
        <v>21.573464380000001</v>
      </c>
      <c r="N820" s="7" t="str">
        <f>IF(ISNUMBER(_xll.BDP($C820, "DELTA_MID")),_xll.BDP($C820, "DELTA_MID")," ")</f>
        <v xml:space="preserve"> </v>
      </c>
      <c r="O820" s="7" t="str">
        <f>IF(ISNUMBER(N820),_xll.BDP($C820, "OPT_UNDL_TICKER"),"")</f>
        <v/>
      </c>
      <c r="P820" s="8" t="str">
        <f>IF(ISNUMBER(N820),_xll.BDP($C820, "OPT_UNDL_PX")," ")</f>
        <v xml:space="preserve"> </v>
      </c>
      <c r="Q820" s="7" t="str">
        <f>IF(ISNUMBER(N820),+G820*_xll.BDP($C820, "PX_POS_MULT_FACTOR")*P820/K820," ")</f>
        <v xml:space="preserve"> </v>
      </c>
      <c r="R820" s="8" t="str">
        <f>IF(OR($A820="TUA",$A820="TYA"),"",IF(ISNUMBER(_xll.BDP($C820,"DUR_ADJ_OAS_MID")),_xll.BDP($C820,"DUR_ADJ_OAS_MID"),IF(ISNUMBER(_xll.BDP($E820&amp;" ISIN","DUR_ADJ_OAS_MID")),_xll.BDP($E820&amp;" ISIN","DUR_ADJ_OAS_MID")," ")))</f>
        <v xml:space="preserve"> </v>
      </c>
      <c r="S820" s="7" t="str">
        <f t="shared" si="12"/>
        <v xml:space="preserve"> </v>
      </c>
      <c r="AB820" s="8" t="s">
        <v>1938</v>
      </c>
    </row>
    <row r="821" spans="1:32" x14ac:dyDescent="0.25">
      <c r="A821" t="s">
        <v>1937</v>
      </c>
      <c r="B821" t="s">
        <v>3243</v>
      </c>
      <c r="C821" t="s">
        <v>3244</v>
      </c>
      <c r="D821" t="s">
        <v>3245</v>
      </c>
      <c r="E821" t="s">
        <v>3246</v>
      </c>
      <c r="F821" t="s">
        <v>3247</v>
      </c>
      <c r="G821" s="1">
        <v>31.88784296161829</v>
      </c>
      <c r="H821" s="1">
        <v>506.66</v>
      </c>
      <c r="I821" s="2">
        <v>16156.294514933519</v>
      </c>
      <c r="J821" s="3">
        <v>3.3284146201242319E-3</v>
      </c>
      <c r="K821" s="4">
        <v>4854051.0599999996</v>
      </c>
      <c r="L821" s="5">
        <v>225001</v>
      </c>
      <c r="M821" s="6">
        <v>21.573464380000001</v>
      </c>
      <c r="N821" s="7" t="str">
        <f>IF(ISNUMBER(_xll.BDP($C821, "DELTA_MID")),_xll.BDP($C821, "DELTA_MID")," ")</f>
        <v xml:space="preserve"> </v>
      </c>
      <c r="O821" s="7" t="str">
        <f>IF(ISNUMBER(N821),_xll.BDP($C821, "OPT_UNDL_TICKER"),"")</f>
        <v/>
      </c>
      <c r="P821" s="8" t="str">
        <f>IF(ISNUMBER(N821),_xll.BDP($C821, "OPT_UNDL_PX")," ")</f>
        <v xml:space="preserve"> </v>
      </c>
      <c r="Q821" s="7" t="str">
        <f>IF(ISNUMBER(N821),+G821*_xll.BDP($C821, "PX_POS_MULT_FACTOR")*P821/K821," ")</f>
        <v xml:space="preserve"> </v>
      </c>
      <c r="R821" s="8" t="str">
        <f>IF(OR($A821="TUA",$A821="TYA"),"",IF(ISNUMBER(_xll.BDP($C821,"DUR_ADJ_OAS_MID")),_xll.BDP($C821,"DUR_ADJ_OAS_MID"),IF(ISNUMBER(_xll.BDP($E821&amp;" ISIN","DUR_ADJ_OAS_MID")),_xll.BDP($E821&amp;" ISIN","DUR_ADJ_OAS_MID")," ")))</f>
        <v xml:space="preserve"> </v>
      </c>
      <c r="S821" s="7" t="str">
        <f t="shared" si="12"/>
        <v xml:space="preserve"> </v>
      </c>
      <c r="AB821" s="8" t="s">
        <v>1938</v>
      </c>
    </row>
    <row r="822" spans="1:32" x14ac:dyDescent="0.25">
      <c r="A822" t="s">
        <v>1937</v>
      </c>
      <c r="B822" t="s">
        <v>3248</v>
      </c>
      <c r="C822" t="s">
        <v>3249</v>
      </c>
      <c r="D822" t="s">
        <v>3250</v>
      </c>
      <c r="E822" t="s">
        <v>3251</v>
      </c>
      <c r="F822" t="s">
        <v>3252</v>
      </c>
      <c r="G822" s="1">
        <v>168.91446791217871</v>
      </c>
      <c r="H822" s="1">
        <v>201.9</v>
      </c>
      <c r="I822" s="2">
        <v>34103.831071468878</v>
      </c>
      <c r="J822" s="3">
        <v>7.0258492648548453E-3</v>
      </c>
      <c r="K822" s="4">
        <v>4854051.0599999996</v>
      </c>
      <c r="L822" s="5">
        <v>225001</v>
      </c>
      <c r="M822" s="6">
        <v>21.573464380000001</v>
      </c>
      <c r="N822" s="7" t="str">
        <f>IF(ISNUMBER(_xll.BDP($C822, "DELTA_MID")),_xll.BDP($C822, "DELTA_MID")," ")</f>
        <v xml:space="preserve"> </v>
      </c>
      <c r="O822" s="7" t="str">
        <f>IF(ISNUMBER(N822),_xll.BDP($C822, "OPT_UNDL_TICKER"),"")</f>
        <v/>
      </c>
      <c r="P822" s="8" t="str">
        <f>IF(ISNUMBER(N822),_xll.BDP($C822, "OPT_UNDL_PX")," ")</f>
        <v xml:space="preserve"> </v>
      </c>
      <c r="Q822" s="7" t="str">
        <f>IF(ISNUMBER(N822),+G822*_xll.BDP($C822, "PX_POS_MULT_FACTOR")*P822/K822," ")</f>
        <v xml:space="preserve"> </v>
      </c>
      <c r="R822" s="8" t="str">
        <f>IF(OR($A822="TUA",$A822="TYA"),"",IF(ISNUMBER(_xll.BDP($C822,"DUR_ADJ_OAS_MID")),_xll.BDP($C822,"DUR_ADJ_OAS_MID"),IF(ISNUMBER(_xll.BDP($E822&amp;" ISIN","DUR_ADJ_OAS_MID")),_xll.BDP($E822&amp;" ISIN","DUR_ADJ_OAS_MID")," ")))</f>
        <v xml:space="preserve"> </v>
      </c>
      <c r="S822" s="7" t="str">
        <f t="shared" si="12"/>
        <v xml:space="preserve"> </v>
      </c>
      <c r="AB822" s="8" t="s">
        <v>1938</v>
      </c>
    </row>
    <row r="823" spans="1:32" x14ac:dyDescent="0.25">
      <c r="A823" t="s">
        <v>1937</v>
      </c>
      <c r="B823" t="s">
        <v>3253</v>
      </c>
      <c r="C823" t="s">
        <v>3254</v>
      </c>
      <c r="D823" t="s">
        <v>3255</v>
      </c>
      <c r="E823" t="s">
        <v>3256</v>
      </c>
      <c r="G823" s="1">
        <v>300.98879167172788</v>
      </c>
      <c r="H823" s="1">
        <v>29.66432</v>
      </c>
      <c r="I823" s="2">
        <v>8928.6278325634739</v>
      </c>
      <c r="J823" s="3">
        <v>1.83941778160106E-3</v>
      </c>
      <c r="K823" s="4">
        <v>4854051.0599999996</v>
      </c>
      <c r="L823" s="5">
        <v>225001</v>
      </c>
      <c r="M823" s="6">
        <v>21.573464380000001</v>
      </c>
      <c r="N823" s="7" t="str">
        <f>IF(ISNUMBER(_xll.BDP($C823, "DELTA_MID")),_xll.BDP($C823, "DELTA_MID")," ")</f>
        <v xml:space="preserve"> </v>
      </c>
      <c r="O823" s="7" t="str">
        <f>IF(ISNUMBER(N823),_xll.BDP($C823, "OPT_UNDL_TICKER"),"")</f>
        <v/>
      </c>
      <c r="P823" s="8" t="str">
        <f>IF(ISNUMBER(N823),_xll.BDP($C823, "OPT_UNDL_PX")," ")</f>
        <v xml:space="preserve"> </v>
      </c>
      <c r="Q823" s="7" t="str">
        <f>IF(ISNUMBER(N823),+G823*_xll.BDP($C823, "PX_POS_MULT_FACTOR")*P823/K823," ")</f>
        <v xml:space="preserve"> </v>
      </c>
      <c r="R823" s="8" t="str">
        <f>IF(OR($A823="TUA",$A823="TYA"),"",IF(ISNUMBER(_xll.BDP($C823,"DUR_ADJ_OAS_MID")),_xll.BDP($C823,"DUR_ADJ_OAS_MID"),IF(ISNUMBER(_xll.BDP($E823&amp;" ISIN","DUR_ADJ_OAS_MID")),_xll.BDP($E823&amp;" ISIN","DUR_ADJ_OAS_MID")," ")))</f>
        <v xml:space="preserve"> </v>
      </c>
      <c r="S823" s="7" t="str">
        <f t="shared" si="12"/>
        <v xml:space="preserve"> </v>
      </c>
      <c r="AB823" s="8" t="s">
        <v>1938</v>
      </c>
    </row>
    <row r="824" spans="1:32" x14ac:dyDescent="0.25">
      <c r="A824" t="s">
        <v>1937</v>
      </c>
      <c r="B824" t="s">
        <v>3257</v>
      </c>
      <c r="C824" t="s">
        <v>3258</v>
      </c>
      <c r="D824" t="s">
        <v>3259</v>
      </c>
      <c r="E824" t="s">
        <v>3260</v>
      </c>
      <c r="G824" s="1">
        <v>1711.242213682837</v>
      </c>
      <c r="H824" s="1">
        <v>1.5699259999999999</v>
      </c>
      <c r="I824" s="2">
        <v>2686.523643558241</v>
      </c>
      <c r="J824" s="3">
        <v>5.5346011204880923E-4</v>
      </c>
      <c r="K824" s="4">
        <v>4854051.0599999996</v>
      </c>
      <c r="L824" s="5">
        <v>225001</v>
      </c>
      <c r="M824" s="6">
        <v>21.573464380000001</v>
      </c>
      <c r="N824" s="7" t="str">
        <f>IF(ISNUMBER(_xll.BDP($C824, "DELTA_MID")),_xll.BDP($C824, "DELTA_MID")," ")</f>
        <v xml:space="preserve"> </v>
      </c>
      <c r="O824" s="7" t="str">
        <f>IF(ISNUMBER(N824),_xll.BDP($C824, "OPT_UNDL_TICKER"),"")</f>
        <v/>
      </c>
      <c r="P824" s="8" t="str">
        <f>IF(ISNUMBER(N824),_xll.BDP($C824, "OPT_UNDL_PX")," ")</f>
        <v xml:space="preserve"> </v>
      </c>
      <c r="Q824" s="7" t="str">
        <f>IF(ISNUMBER(N824),+G824*_xll.BDP($C824, "PX_POS_MULT_FACTOR")*P824/K824," ")</f>
        <v xml:space="preserve"> </v>
      </c>
      <c r="R824" s="8" t="str">
        <f>IF(OR($A824="TUA",$A824="TYA"),"",IF(ISNUMBER(_xll.BDP($C824,"DUR_ADJ_OAS_MID")),_xll.BDP($C824,"DUR_ADJ_OAS_MID"),IF(ISNUMBER(_xll.BDP($E824&amp;" ISIN","DUR_ADJ_OAS_MID")),_xll.BDP($E824&amp;" ISIN","DUR_ADJ_OAS_MID")," ")))</f>
        <v xml:space="preserve"> </v>
      </c>
      <c r="S824" s="7" t="str">
        <f t="shared" si="12"/>
        <v xml:space="preserve"> </v>
      </c>
      <c r="AB824" s="8" t="s">
        <v>1938</v>
      </c>
    </row>
    <row r="825" spans="1:32" x14ac:dyDescent="0.25">
      <c r="A825" t="s">
        <v>1937</v>
      </c>
      <c r="B825" t="s">
        <v>3261</v>
      </c>
      <c r="C825" t="s">
        <v>3262</v>
      </c>
      <c r="D825" t="s">
        <v>3263</v>
      </c>
      <c r="E825" t="s">
        <v>3264</v>
      </c>
      <c r="G825" s="1">
        <v>16.578997747434268</v>
      </c>
      <c r="H825" s="1">
        <v>682.9559999999999</v>
      </c>
      <c r="I825" s="2">
        <v>11322.72598559672</v>
      </c>
      <c r="J825" s="3">
        <v>2.3326342977522609E-3</v>
      </c>
      <c r="K825" s="4">
        <v>4854051.0599999996</v>
      </c>
      <c r="L825" s="5">
        <v>225001</v>
      </c>
      <c r="M825" s="6">
        <v>21.573464380000001</v>
      </c>
      <c r="N825" s="7" t="str">
        <f>IF(ISNUMBER(_xll.BDP($C825, "DELTA_MID")),_xll.BDP($C825, "DELTA_MID")," ")</f>
        <v xml:space="preserve"> </v>
      </c>
      <c r="O825" s="7" t="str">
        <f>IF(ISNUMBER(N825),_xll.BDP($C825, "OPT_UNDL_TICKER"),"")</f>
        <v/>
      </c>
      <c r="P825" s="8" t="str">
        <f>IF(ISNUMBER(N825),_xll.BDP($C825, "OPT_UNDL_PX")," ")</f>
        <v xml:space="preserve"> </v>
      </c>
      <c r="Q825" s="7" t="str">
        <f>IF(ISNUMBER(N825),+G825*_xll.BDP($C825, "PX_POS_MULT_FACTOR")*P825/K825," ")</f>
        <v xml:space="preserve"> </v>
      </c>
      <c r="R825" s="8" t="str">
        <f>IF(OR($A825="TUA",$A825="TYA"),"",IF(ISNUMBER(_xll.BDP($C825,"DUR_ADJ_OAS_MID")),_xll.BDP($C825,"DUR_ADJ_OAS_MID"),IF(ISNUMBER(_xll.BDP($E825&amp;" ISIN","DUR_ADJ_OAS_MID")),_xll.BDP($E825&amp;" ISIN","DUR_ADJ_OAS_MID")," ")))</f>
        <v xml:space="preserve"> </v>
      </c>
      <c r="S825" s="7" t="str">
        <f t="shared" si="12"/>
        <v xml:space="preserve"> </v>
      </c>
      <c r="AB825" s="8" t="s">
        <v>1938</v>
      </c>
    </row>
    <row r="826" spans="1:32" x14ac:dyDescent="0.25">
      <c r="A826" t="s">
        <v>1937</v>
      </c>
      <c r="B826" t="s">
        <v>3265</v>
      </c>
      <c r="C826" t="s">
        <v>3266</v>
      </c>
      <c r="F826" t="s">
        <v>3266</v>
      </c>
      <c r="G826" s="1">
        <v>-3931936</v>
      </c>
      <c r="H826" s="1">
        <v>100</v>
      </c>
      <c r="I826" s="2">
        <v>-3931936</v>
      </c>
      <c r="J826" s="3">
        <v>-0.81003186000000005</v>
      </c>
      <c r="K826" s="4">
        <v>4854051.0599999996</v>
      </c>
      <c r="L826" s="5">
        <v>225001</v>
      </c>
      <c r="M826" s="6">
        <v>21.573464380000001</v>
      </c>
      <c r="N826" s="7" t="str">
        <f>IF(ISNUMBER(_xll.BDP($C826, "DELTA_MID")),_xll.BDP($C826, "DELTA_MID")," ")</f>
        <v xml:space="preserve"> </v>
      </c>
      <c r="O826" s="7" t="str">
        <f>IF(ISNUMBER(N826),_xll.BDP($C826, "OPT_UNDL_TICKER"),"")</f>
        <v/>
      </c>
      <c r="P826" s="8" t="str">
        <f>IF(ISNUMBER(N826),_xll.BDP($C826, "OPT_UNDL_PX")," ")</f>
        <v xml:space="preserve"> </v>
      </c>
      <c r="Q826" s="7" t="str">
        <f>IF(ISNUMBER(N826),+G826*_xll.BDP($C826, "PX_POS_MULT_FACTOR")*P826/K826," ")</f>
        <v xml:space="preserve"> </v>
      </c>
      <c r="R826" s="8" t="str">
        <f>IF(OR($A826="TUA",$A826="TYA"),"",IF(ISNUMBER(_xll.BDP($C826,"DUR_ADJ_OAS_MID")),_xll.BDP($C826,"DUR_ADJ_OAS_MID"),IF(ISNUMBER(_xll.BDP($E826&amp;" ISIN","DUR_ADJ_OAS_MID")),_xll.BDP($E826&amp;" ISIN","DUR_ADJ_OAS_MID")," ")))</f>
        <v xml:space="preserve"> </v>
      </c>
      <c r="S826" s="7" t="str">
        <f t="shared" si="12"/>
        <v xml:space="preserve"> </v>
      </c>
      <c r="T826" t="s">
        <v>3266</v>
      </c>
      <c r="U826" t="s">
        <v>60</v>
      </c>
      <c r="AC826" s="8" t="s">
        <v>229</v>
      </c>
      <c r="AD826" s="8" t="s">
        <v>230</v>
      </c>
      <c r="AE826" s="8">
        <v>47</v>
      </c>
    </row>
    <row r="827" spans="1:32" x14ac:dyDescent="0.25">
      <c r="A827" t="s">
        <v>1937</v>
      </c>
      <c r="B827" t="s">
        <v>3267</v>
      </c>
      <c r="C827" t="s">
        <v>3267</v>
      </c>
      <c r="F827" t="s">
        <v>3267</v>
      </c>
      <c r="G827" s="1">
        <v>4035810</v>
      </c>
      <c r="H827" s="1">
        <v>100</v>
      </c>
      <c r="I827" s="2">
        <v>4035810</v>
      </c>
      <c r="J827" s="3">
        <v>0.83143129999999998</v>
      </c>
      <c r="K827" s="4">
        <v>4854051.0599999996</v>
      </c>
      <c r="L827" s="5">
        <v>225001</v>
      </c>
      <c r="M827" s="6">
        <v>21.573464380000001</v>
      </c>
      <c r="N827" s="7" t="str">
        <f>IF(ISNUMBER(_xll.BDP($C827, "DELTA_MID")),_xll.BDP($C827, "DELTA_MID")," ")</f>
        <v xml:space="preserve"> </v>
      </c>
      <c r="O827" s="7" t="str">
        <f>IF(ISNUMBER(N827),_xll.BDP($C827, "OPT_UNDL_TICKER"),"")</f>
        <v/>
      </c>
      <c r="P827" s="8" t="str">
        <f>IF(ISNUMBER(N827),_xll.BDP($C827, "OPT_UNDL_PX")," ")</f>
        <v xml:space="preserve"> </v>
      </c>
      <c r="Q827" s="7" t="str">
        <f>IF(ISNUMBER(N827),+G827*_xll.BDP($C827, "PX_POS_MULT_FACTOR")*P827/K827," ")</f>
        <v xml:space="preserve"> </v>
      </c>
      <c r="R827" s="8" t="str">
        <f>IF(OR($A827="TUA",$A827="TYA"),"",IF(ISNUMBER(_xll.BDP($C827,"DUR_ADJ_OAS_MID")),_xll.BDP($C827,"DUR_ADJ_OAS_MID"),IF(ISNUMBER(_xll.BDP($E827&amp;" ISIN","DUR_ADJ_OAS_MID")),_xll.BDP($E827&amp;" ISIN","DUR_ADJ_OAS_MID")," ")))</f>
        <v xml:space="preserve"> </v>
      </c>
      <c r="S827" s="7" t="str">
        <f t="shared" si="12"/>
        <v xml:space="preserve"> </v>
      </c>
      <c r="T827" t="s">
        <v>3267</v>
      </c>
      <c r="U827" t="s">
        <v>60</v>
      </c>
      <c r="AC827" s="8" t="s">
        <v>229</v>
      </c>
      <c r="AD827" s="8" t="s">
        <v>230</v>
      </c>
      <c r="AE827" s="8">
        <v>19</v>
      </c>
    </row>
    <row r="828" spans="1:32" x14ac:dyDescent="0.25">
      <c r="A828" t="s">
        <v>1937</v>
      </c>
      <c r="B828" t="s">
        <v>3268</v>
      </c>
      <c r="C828" t="s">
        <v>3269</v>
      </c>
      <c r="F828" t="s">
        <v>3269</v>
      </c>
      <c r="G828" s="1">
        <v>-36651</v>
      </c>
      <c r="H828" s="1">
        <v>104.6</v>
      </c>
      <c r="I828" s="2">
        <v>-3833694.6</v>
      </c>
      <c r="J828" s="3">
        <v>-0.78979279999999996</v>
      </c>
      <c r="K828" s="4">
        <v>4854051.0599999996</v>
      </c>
      <c r="L828" s="5">
        <v>225001</v>
      </c>
      <c r="M828" s="6">
        <v>21.573464380000001</v>
      </c>
      <c r="N828" s="7" t="str">
        <f>IF(ISNUMBER(_xll.BDP($C828, "DELTA_MID")),_xll.BDP($C828, "DELTA_MID")," ")</f>
        <v xml:space="preserve"> </v>
      </c>
      <c r="O828" s="7" t="str">
        <f>IF(ISNUMBER(N828),_xll.BDP($C828, "OPT_UNDL_TICKER"),"")</f>
        <v/>
      </c>
      <c r="P828" s="8" t="str">
        <f>IF(ISNUMBER(N828),_xll.BDP($C828, "OPT_UNDL_PX")," ")</f>
        <v xml:space="preserve"> </v>
      </c>
      <c r="Q828" s="7" t="str">
        <f>IF(ISNUMBER(N828),+G828*_xll.BDP($C828, "PX_POS_MULT_FACTOR")*P828/K828," ")</f>
        <v xml:space="preserve"> </v>
      </c>
      <c r="R828" s="8" t="str">
        <f>IF(OR($A828="TUA",$A828="TYA"),"",IF(ISNUMBER(_xll.BDP($C828,"DUR_ADJ_OAS_MID")),_xll.BDP($C828,"DUR_ADJ_OAS_MID"),IF(ISNUMBER(_xll.BDP($E828&amp;" ISIN","DUR_ADJ_OAS_MID")),_xll.BDP($E828&amp;" ISIN","DUR_ADJ_OAS_MID")," ")))</f>
        <v xml:space="preserve"> </v>
      </c>
      <c r="S828" s="7" t="str">
        <f t="shared" si="12"/>
        <v xml:space="preserve"> </v>
      </c>
      <c r="T828" t="s">
        <v>3269</v>
      </c>
      <c r="U828" t="s">
        <v>60</v>
      </c>
      <c r="AC828" s="8" t="s">
        <v>229</v>
      </c>
      <c r="AD828" s="8" t="s">
        <v>230</v>
      </c>
      <c r="AE828" s="8">
        <v>19</v>
      </c>
      <c r="AF828" s="8" t="s">
        <v>3270</v>
      </c>
    </row>
    <row r="829" spans="1:32" x14ac:dyDescent="0.25">
      <c r="A829" t="s">
        <v>1937</v>
      </c>
      <c r="B829" t="s">
        <v>3271</v>
      </c>
      <c r="C829" t="s">
        <v>3272</v>
      </c>
      <c r="D829" t="s">
        <v>3273</v>
      </c>
      <c r="E829" t="s">
        <v>3274</v>
      </c>
      <c r="G829" s="1">
        <v>-608.11464449221273</v>
      </c>
      <c r="H829" s="1">
        <v>6.350333</v>
      </c>
      <c r="I829" s="2">
        <v>-3861.7304947021671</v>
      </c>
      <c r="J829" s="3">
        <v>-7.9556857704380366E-4</v>
      </c>
      <c r="K829" s="4">
        <v>4854051.0599999996</v>
      </c>
      <c r="L829" s="5">
        <v>225001</v>
      </c>
      <c r="M829" s="6">
        <v>21.573464380000001</v>
      </c>
      <c r="N829" s="7" t="str">
        <f>IF(ISNUMBER(_xll.BDP($C829, "DELTA_MID")),_xll.BDP($C829, "DELTA_MID")," ")</f>
        <v xml:space="preserve"> </v>
      </c>
      <c r="O829" s="7" t="str">
        <f>IF(ISNUMBER(N829),_xll.BDP($C829, "OPT_UNDL_TICKER"),"")</f>
        <v/>
      </c>
      <c r="P829" s="8" t="str">
        <f>IF(ISNUMBER(N829),_xll.BDP($C829, "OPT_UNDL_PX")," ")</f>
        <v xml:space="preserve"> </v>
      </c>
      <c r="Q829" s="7" t="str">
        <f>IF(ISNUMBER(N829),+G829*_xll.BDP($C829, "PX_POS_MULT_FACTOR")*P829/K829," ")</f>
        <v xml:space="preserve"> </v>
      </c>
      <c r="R829" s="8" t="str">
        <f>IF(OR($A829="TUA",$A829="TYA"),"",IF(ISNUMBER(_xll.BDP($C829,"DUR_ADJ_OAS_MID")),_xll.BDP($C829,"DUR_ADJ_OAS_MID"),IF(ISNUMBER(_xll.BDP($E829&amp;" ISIN","DUR_ADJ_OAS_MID")),_xll.BDP($E829&amp;" ISIN","DUR_ADJ_OAS_MID")," ")))</f>
        <v xml:space="preserve"> </v>
      </c>
      <c r="S829" s="7" t="str">
        <f t="shared" si="12"/>
        <v xml:space="preserve"> </v>
      </c>
      <c r="AB829" s="8" t="s">
        <v>3269</v>
      </c>
    </row>
    <row r="830" spans="1:32" x14ac:dyDescent="0.25">
      <c r="A830" t="s">
        <v>1937</v>
      </c>
      <c r="B830" t="s">
        <v>3275</v>
      </c>
      <c r="C830" t="s">
        <v>3276</v>
      </c>
      <c r="D830" t="s">
        <v>3277</v>
      </c>
      <c r="E830" t="s">
        <v>3278</v>
      </c>
      <c r="G830" s="1">
        <v>-1543.217525185567</v>
      </c>
      <c r="H830" s="1">
        <v>2.3134275999999998</v>
      </c>
      <c r="I830" s="2">
        <v>-3570.1220155679871</v>
      </c>
      <c r="J830" s="3">
        <v>-7.3549329651427021E-4</v>
      </c>
      <c r="K830" s="4">
        <v>4854051.0599999996</v>
      </c>
      <c r="L830" s="5">
        <v>225001</v>
      </c>
      <c r="M830" s="6">
        <v>21.573464380000001</v>
      </c>
      <c r="N830" s="7" t="str">
        <f>IF(ISNUMBER(_xll.BDP($C830, "DELTA_MID")),_xll.BDP($C830, "DELTA_MID")," ")</f>
        <v xml:space="preserve"> </v>
      </c>
      <c r="O830" s="7" t="str">
        <f>IF(ISNUMBER(N830),_xll.BDP($C830, "OPT_UNDL_TICKER"),"")</f>
        <v/>
      </c>
      <c r="P830" s="8" t="str">
        <f>IF(ISNUMBER(N830),_xll.BDP($C830, "OPT_UNDL_PX")," ")</f>
        <v xml:space="preserve"> </v>
      </c>
      <c r="Q830" s="7" t="str">
        <f>IF(ISNUMBER(N830),+G830*_xll.BDP($C830, "PX_POS_MULT_FACTOR")*P830/K830," ")</f>
        <v xml:space="preserve"> </v>
      </c>
      <c r="R830" s="8" t="str">
        <f>IF(OR($A830="TUA",$A830="TYA"),"",IF(ISNUMBER(_xll.BDP($C830,"DUR_ADJ_OAS_MID")),_xll.BDP($C830,"DUR_ADJ_OAS_MID"),IF(ISNUMBER(_xll.BDP($E830&amp;" ISIN","DUR_ADJ_OAS_MID")),_xll.BDP($E830&amp;" ISIN","DUR_ADJ_OAS_MID")," ")))</f>
        <v xml:space="preserve"> </v>
      </c>
      <c r="S830" s="7" t="str">
        <f t="shared" si="12"/>
        <v xml:space="preserve"> </v>
      </c>
      <c r="AB830" s="8" t="s">
        <v>3269</v>
      </c>
    </row>
    <row r="831" spans="1:32" x14ac:dyDescent="0.25">
      <c r="A831" t="s">
        <v>1937</v>
      </c>
      <c r="B831" t="s">
        <v>3279</v>
      </c>
      <c r="C831" t="s">
        <v>3280</v>
      </c>
      <c r="D831" t="s">
        <v>3281</v>
      </c>
      <c r="E831" t="s">
        <v>3282</v>
      </c>
      <c r="G831" s="1">
        <v>-1757.67442761397</v>
      </c>
      <c r="H831" s="1">
        <v>3.5229534999999998</v>
      </c>
      <c r="I831" s="2">
        <v>-6192.2052766231327</v>
      </c>
      <c r="J831" s="3">
        <v>-1.275677820460161E-3</v>
      </c>
      <c r="K831" s="4">
        <v>4854051.0599999996</v>
      </c>
      <c r="L831" s="5">
        <v>225001</v>
      </c>
      <c r="M831" s="6">
        <v>21.573464380000001</v>
      </c>
      <c r="N831" s="7" t="str">
        <f>IF(ISNUMBER(_xll.BDP($C831, "DELTA_MID")),_xll.BDP($C831, "DELTA_MID")," ")</f>
        <v xml:space="preserve"> </v>
      </c>
      <c r="O831" s="7" t="str">
        <f>IF(ISNUMBER(N831),_xll.BDP($C831, "OPT_UNDL_TICKER"),"")</f>
        <v/>
      </c>
      <c r="P831" s="8" t="str">
        <f>IF(ISNUMBER(N831),_xll.BDP($C831, "OPT_UNDL_PX")," ")</f>
        <v xml:space="preserve"> </v>
      </c>
      <c r="Q831" s="7" t="str">
        <f>IF(ISNUMBER(N831),+G831*_xll.BDP($C831, "PX_POS_MULT_FACTOR")*P831/K831," ")</f>
        <v xml:space="preserve"> </v>
      </c>
      <c r="R831" s="8" t="str">
        <f>IF(OR($A831="TUA",$A831="TYA"),"",IF(ISNUMBER(_xll.BDP($C831,"DUR_ADJ_OAS_MID")),_xll.BDP($C831,"DUR_ADJ_OAS_MID"),IF(ISNUMBER(_xll.BDP($E831&amp;" ISIN","DUR_ADJ_OAS_MID")),_xll.BDP($E831&amp;" ISIN","DUR_ADJ_OAS_MID")," ")))</f>
        <v xml:space="preserve"> </v>
      </c>
      <c r="S831" s="7" t="str">
        <f t="shared" si="12"/>
        <v xml:space="preserve"> </v>
      </c>
      <c r="AB831" s="8" t="s">
        <v>3269</v>
      </c>
    </row>
    <row r="832" spans="1:32" x14ac:dyDescent="0.25">
      <c r="A832" t="s">
        <v>1937</v>
      </c>
      <c r="B832" t="s">
        <v>3283</v>
      </c>
      <c r="C832" t="s">
        <v>3284</v>
      </c>
      <c r="D832" t="s">
        <v>3285</v>
      </c>
      <c r="E832" t="s">
        <v>3286</v>
      </c>
      <c r="G832" s="1">
        <v>-610.21926309471382</v>
      </c>
      <c r="H832" s="1">
        <v>13.831944</v>
      </c>
      <c r="I832" s="2">
        <v>-8440.5186748473479</v>
      </c>
      <c r="J832" s="3">
        <v>-1.738860710469607E-3</v>
      </c>
      <c r="K832" s="4">
        <v>4854051.0599999996</v>
      </c>
      <c r="L832" s="5">
        <v>225001</v>
      </c>
      <c r="M832" s="6">
        <v>21.573464380000001</v>
      </c>
      <c r="N832" s="7" t="str">
        <f>IF(ISNUMBER(_xll.BDP($C832, "DELTA_MID")),_xll.BDP($C832, "DELTA_MID")," ")</f>
        <v xml:space="preserve"> </v>
      </c>
      <c r="O832" s="7" t="str">
        <f>IF(ISNUMBER(N832),_xll.BDP($C832, "OPT_UNDL_TICKER"),"")</f>
        <v/>
      </c>
      <c r="P832" s="8" t="str">
        <f>IF(ISNUMBER(N832),_xll.BDP($C832, "OPT_UNDL_PX")," ")</f>
        <v xml:space="preserve"> </v>
      </c>
      <c r="Q832" s="7" t="str">
        <f>IF(ISNUMBER(N832),+G832*_xll.BDP($C832, "PX_POS_MULT_FACTOR")*P832/K832," ")</f>
        <v xml:space="preserve"> </v>
      </c>
      <c r="R832" s="8" t="str">
        <f>IF(OR($A832="TUA",$A832="TYA"),"",IF(ISNUMBER(_xll.BDP($C832,"DUR_ADJ_OAS_MID")),_xll.BDP($C832,"DUR_ADJ_OAS_MID"),IF(ISNUMBER(_xll.BDP($E832&amp;" ISIN","DUR_ADJ_OAS_MID")),_xll.BDP($E832&amp;" ISIN","DUR_ADJ_OAS_MID")," ")))</f>
        <v xml:space="preserve"> </v>
      </c>
      <c r="S832" s="7" t="str">
        <f t="shared" si="12"/>
        <v xml:space="preserve"> </v>
      </c>
      <c r="AB832" s="8" t="s">
        <v>3269</v>
      </c>
    </row>
    <row r="833" spans="1:28" x14ac:dyDescent="0.25">
      <c r="A833" t="s">
        <v>1937</v>
      </c>
      <c r="B833" t="s">
        <v>3287</v>
      </c>
      <c r="C833" t="s">
        <v>3288</v>
      </c>
      <c r="D833" t="s">
        <v>3289</v>
      </c>
      <c r="E833" t="s">
        <v>3290</v>
      </c>
      <c r="G833" s="1">
        <v>-1368.2626073634051</v>
      </c>
      <c r="H833" s="1">
        <v>6.4068551999999999</v>
      </c>
      <c r="I833" s="2">
        <v>-8766.2604009517891</v>
      </c>
      <c r="J833" s="3">
        <v>-1.80596790033597E-3</v>
      </c>
      <c r="K833" s="4">
        <v>4854051.0599999996</v>
      </c>
      <c r="L833" s="5">
        <v>225001</v>
      </c>
      <c r="M833" s="6">
        <v>21.573464380000001</v>
      </c>
      <c r="N833" s="7" t="str">
        <f>IF(ISNUMBER(_xll.BDP($C833, "DELTA_MID")),_xll.BDP($C833, "DELTA_MID")," ")</f>
        <v xml:space="preserve"> </v>
      </c>
      <c r="O833" s="7" t="str">
        <f>IF(ISNUMBER(N833),_xll.BDP($C833, "OPT_UNDL_TICKER"),"")</f>
        <v/>
      </c>
      <c r="P833" s="8" t="str">
        <f>IF(ISNUMBER(N833),_xll.BDP($C833, "OPT_UNDL_PX")," ")</f>
        <v xml:space="preserve"> </v>
      </c>
      <c r="Q833" s="7" t="str">
        <f>IF(ISNUMBER(N833),+G833*_xll.BDP($C833, "PX_POS_MULT_FACTOR")*P833/K833," ")</f>
        <v xml:space="preserve"> </v>
      </c>
      <c r="R833" s="8" t="str">
        <f>IF(OR($A833="TUA",$A833="TYA"),"",IF(ISNUMBER(_xll.BDP($C833,"DUR_ADJ_OAS_MID")),_xll.BDP($C833,"DUR_ADJ_OAS_MID"),IF(ISNUMBER(_xll.BDP($E833&amp;" ISIN","DUR_ADJ_OAS_MID")),_xll.BDP($E833&amp;" ISIN","DUR_ADJ_OAS_MID")," ")))</f>
        <v xml:space="preserve"> </v>
      </c>
      <c r="S833" s="7" t="str">
        <f t="shared" si="12"/>
        <v xml:space="preserve"> </v>
      </c>
      <c r="AB833" s="8" t="s">
        <v>3269</v>
      </c>
    </row>
    <row r="834" spans="1:28" x14ac:dyDescent="0.25">
      <c r="A834" t="s">
        <v>1937</v>
      </c>
      <c r="B834" t="s">
        <v>3291</v>
      </c>
      <c r="C834" t="s">
        <v>3292</v>
      </c>
      <c r="D834" t="s">
        <v>3293</v>
      </c>
      <c r="E834" t="s">
        <v>3294</v>
      </c>
      <c r="G834" s="1">
        <v>-313.55884888343911</v>
      </c>
      <c r="H834" s="1">
        <v>32.143272000000003</v>
      </c>
      <c r="I834" s="2">
        <v>-10078.807367667279</v>
      </c>
      <c r="J834" s="3">
        <v>-2.0763702818707638E-3</v>
      </c>
      <c r="K834" s="4">
        <v>4854051.0599999996</v>
      </c>
      <c r="L834" s="5">
        <v>225001</v>
      </c>
      <c r="M834" s="6">
        <v>21.573464380000001</v>
      </c>
      <c r="N834" s="7" t="str">
        <f>IF(ISNUMBER(_xll.BDP($C834, "DELTA_MID")),_xll.BDP($C834, "DELTA_MID")," ")</f>
        <v xml:space="preserve"> </v>
      </c>
      <c r="O834" s="7" t="str">
        <f>IF(ISNUMBER(N834),_xll.BDP($C834, "OPT_UNDL_TICKER"),"")</f>
        <v/>
      </c>
      <c r="P834" s="8" t="str">
        <f>IF(ISNUMBER(N834),_xll.BDP($C834, "OPT_UNDL_PX")," ")</f>
        <v xml:space="preserve"> </v>
      </c>
      <c r="Q834" s="7" t="str">
        <f>IF(ISNUMBER(N834),+G834*_xll.BDP($C834, "PX_POS_MULT_FACTOR")*P834/K834," ")</f>
        <v xml:space="preserve"> </v>
      </c>
      <c r="R834" s="8" t="str">
        <f>IF(OR($A834="TUA",$A834="TYA"),"",IF(ISNUMBER(_xll.BDP($C834,"DUR_ADJ_OAS_MID")),_xll.BDP($C834,"DUR_ADJ_OAS_MID"),IF(ISNUMBER(_xll.BDP($E834&amp;" ISIN","DUR_ADJ_OAS_MID")),_xll.BDP($E834&amp;" ISIN","DUR_ADJ_OAS_MID")," ")))</f>
        <v xml:space="preserve"> </v>
      </c>
      <c r="S834" s="7" t="str">
        <f t="shared" si="12"/>
        <v xml:space="preserve"> </v>
      </c>
      <c r="AB834" s="8" t="s">
        <v>3269</v>
      </c>
    </row>
    <row r="835" spans="1:28" x14ac:dyDescent="0.25">
      <c r="A835" t="s">
        <v>1937</v>
      </c>
      <c r="B835" t="s">
        <v>3295</v>
      </c>
      <c r="C835" t="s">
        <v>3296</v>
      </c>
      <c r="D835" t="s">
        <v>3297</v>
      </c>
      <c r="E835" t="s">
        <v>3298</v>
      </c>
      <c r="G835" s="1">
        <v>-747.87562855530336</v>
      </c>
      <c r="H835" s="1">
        <v>7.4152440000000004</v>
      </c>
      <c r="I835" s="2">
        <v>-5545.6802673909424</v>
      </c>
      <c r="J835" s="3">
        <v>-1.142484946870531E-3</v>
      </c>
      <c r="K835" s="4">
        <v>4854051.0599999996</v>
      </c>
      <c r="L835" s="5">
        <v>225001</v>
      </c>
      <c r="M835" s="6">
        <v>21.573464380000001</v>
      </c>
      <c r="N835" s="7" t="str">
        <f>IF(ISNUMBER(_xll.BDP($C835, "DELTA_MID")),_xll.BDP($C835, "DELTA_MID")," ")</f>
        <v xml:space="preserve"> </v>
      </c>
      <c r="O835" s="7" t="str">
        <f>IF(ISNUMBER(N835),_xll.BDP($C835, "OPT_UNDL_TICKER"),"")</f>
        <v/>
      </c>
      <c r="P835" s="8" t="str">
        <f>IF(ISNUMBER(N835),_xll.BDP($C835, "OPT_UNDL_PX")," ")</f>
        <v xml:space="preserve"> </v>
      </c>
      <c r="Q835" s="7" t="str">
        <f>IF(ISNUMBER(N835),+G835*_xll.BDP($C835, "PX_POS_MULT_FACTOR")*P835/K835," ")</f>
        <v xml:space="preserve"> </v>
      </c>
      <c r="R835" s="8" t="str">
        <f>IF(OR($A835="TUA",$A835="TYA"),"",IF(ISNUMBER(_xll.BDP($C835,"DUR_ADJ_OAS_MID")),_xll.BDP($C835,"DUR_ADJ_OAS_MID"),IF(ISNUMBER(_xll.BDP($E835&amp;" ISIN","DUR_ADJ_OAS_MID")),_xll.BDP($E835&amp;" ISIN","DUR_ADJ_OAS_MID")," ")))</f>
        <v xml:space="preserve"> </v>
      </c>
      <c r="S835" s="7" t="str">
        <f t="shared" ref="S835:S898" si="13">IF(ISNUMBER(N835),Q835*N835,IF(ISNUMBER(R835),J835*R835," "))</f>
        <v xml:space="preserve"> </v>
      </c>
      <c r="AB835" s="8" t="s">
        <v>3269</v>
      </c>
    </row>
    <row r="836" spans="1:28" x14ac:dyDescent="0.25">
      <c r="A836" t="s">
        <v>1937</v>
      </c>
      <c r="B836" t="s">
        <v>3299</v>
      </c>
      <c r="C836" t="s">
        <v>3300</v>
      </c>
      <c r="D836" t="s">
        <v>3301</v>
      </c>
      <c r="E836" t="s">
        <v>3302</v>
      </c>
      <c r="G836" s="1">
        <v>-414.30311348500697</v>
      </c>
      <c r="H836" s="1">
        <v>21.574176000000001</v>
      </c>
      <c r="I836" s="2">
        <v>-8938.2482876735139</v>
      </c>
      <c r="J836" s="3">
        <v>-1.841399725134641E-3</v>
      </c>
      <c r="K836" s="4">
        <v>4854051.0599999996</v>
      </c>
      <c r="L836" s="5">
        <v>225001</v>
      </c>
      <c r="M836" s="6">
        <v>21.573464380000001</v>
      </c>
      <c r="N836" s="7" t="str">
        <f>IF(ISNUMBER(_xll.BDP($C836, "DELTA_MID")),_xll.BDP($C836, "DELTA_MID")," ")</f>
        <v xml:space="preserve"> </v>
      </c>
      <c r="O836" s="7" t="str">
        <f>IF(ISNUMBER(N836),_xll.BDP($C836, "OPT_UNDL_TICKER"),"")</f>
        <v/>
      </c>
      <c r="P836" s="8" t="str">
        <f>IF(ISNUMBER(N836),_xll.BDP($C836, "OPT_UNDL_PX")," ")</f>
        <v xml:space="preserve"> </v>
      </c>
      <c r="Q836" s="7" t="str">
        <f>IF(ISNUMBER(N836),+G836*_xll.BDP($C836, "PX_POS_MULT_FACTOR")*P836/K836," ")</f>
        <v xml:space="preserve"> </v>
      </c>
      <c r="R836" s="8" t="str">
        <f>IF(OR($A836="TUA",$A836="TYA"),"",IF(ISNUMBER(_xll.BDP($C836,"DUR_ADJ_OAS_MID")),_xll.BDP($C836,"DUR_ADJ_OAS_MID"),IF(ISNUMBER(_xll.BDP($E836&amp;" ISIN","DUR_ADJ_OAS_MID")),_xll.BDP($E836&amp;" ISIN","DUR_ADJ_OAS_MID")," ")))</f>
        <v xml:space="preserve"> </v>
      </c>
      <c r="S836" s="7" t="str">
        <f t="shared" si="13"/>
        <v xml:space="preserve"> </v>
      </c>
      <c r="AB836" s="8" t="s">
        <v>3269</v>
      </c>
    </row>
    <row r="837" spans="1:28" x14ac:dyDescent="0.25">
      <c r="A837" t="s">
        <v>1937</v>
      </c>
      <c r="B837" t="s">
        <v>3303</v>
      </c>
      <c r="C837" t="s">
        <v>3304</v>
      </c>
      <c r="D837" t="s">
        <v>3305</v>
      </c>
      <c r="E837" t="s">
        <v>3306</v>
      </c>
      <c r="G837" s="1">
        <v>-603.2116737582619</v>
      </c>
      <c r="H837" s="1">
        <v>16.138439999999999</v>
      </c>
      <c r="I837" s="2">
        <v>-9734.8954042472833</v>
      </c>
      <c r="J837" s="3">
        <v>-2.005519777999057E-3</v>
      </c>
      <c r="K837" s="4">
        <v>4854051.0599999996</v>
      </c>
      <c r="L837" s="5">
        <v>225001</v>
      </c>
      <c r="M837" s="6">
        <v>21.573464380000001</v>
      </c>
      <c r="N837" s="7" t="str">
        <f>IF(ISNUMBER(_xll.BDP($C837, "DELTA_MID")),_xll.BDP($C837, "DELTA_MID")," ")</f>
        <v xml:space="preserve"> </v>
      </c>
      <c r="O837" s="7" t="str">
        <f>IF(ISNUMBER(N837),_xll.BDP($C837, "OPT_UNDL_TICKER"),"")</f>
        <v/>
      </c>
      <c r="P837" s="8" t="str">
        <f>IF(ISNUMBER(N837),_xll.BDP($C837, "OPT_UNDL_PX")," ")</f>
        <v xml:space="preserve"> </v>
      </c>
      <c r="Q837" s="7" t="str">
        <f>IF(ISNUMBER(N837),+G837*_xll.BDP($C837, "PX_POS_MULT_FACTOR")*P837/K837," ")</f>
        <v xml:space="preserve"> </v>
      </c>
      <c r="R837" s="8" t="str">
        <f>IF(OR($A837="TUA",$A837="TYA"),"",IF(ISNUMBER(_xll.BDP($C837,"DUR_ADJ_OAS_MID")),_xll.BDP($C837,"DUR_ADJ_OAS_MID"),IF(ISNUMBER(_xll.BDP($E837&amp;" ISIN","DUR_ADJ_OAS_MID")),_xll.BDP($E837&amp;" ISIN","DUR_ADJ_OAS_MID")," ")))</f>
        <v xml:space="preserve"> </v>
      </c>
      <c r="S837" s="7" t="str">
        <f t="shared" si="13"/>
        <v xml:space="preserve"> </v>
      </c>
      <c r="AB837" s="8" t="s">
        <v>3269</v>
      </c>
    </row>
    <row r="838" spans="1:28" x14ac:dyDescent="0.25">
      <c r="A838" t="s">
        <v>1937</v>
      </c>
      <c r="B838" t="s">
        <v>3307</v>
      </c>
      <c r="C838" t="s">
        <v>3308</v>
      </c>
      <c r="D838" t="s">
        <v>3309</v>
      </c>
      <c r="E838" t="s">
        <v>3310</v>
      </c>
      <c r="G838" s="1">
        <v>-209.57376571532129</v>
      </c>
      <c r="H838" s="1">
        <v>20.702207999999999</v>
      </c>
      <c r="I838" s="2">
        <v>-4338.6396891818513</v>
      </c>
      <c r="J838" s="3">
        <v>-8.9381830465991264E-4</v>
      </c>
      <c r="K838" s="4">
        <v>4854051.0599999996</v>
      </c>
      <c r="L838" s="5">
        <v>225001</v>
      </c>
      <c r="M838" s="6">
        <v>21.573464380000001</v>
      </c>
      <c r="N838" s="7" t="str">
        <f>IF(ISNUMBER(_xll.BDP($C838, "DELTA_MID")),_xll.BDP($C838, "DELTA_MID")," ")</f>
        <v xml:space="preserve"> </v>
      </c>
      <c r="O838" s="7" t="str">
        <f>IF(ISNUMBER(N838),_xll.BDP($C838, "OPT_UNDL_TICKER"),"")</f>
        <v/>
      </c>
      <c r="P838" s="8" t="str">
        <f>IF(ISNUMBER(N838),_xll.BDP($C838, "OPT_UNDL_PX")," ")</f>
        <v xml:space="preserve"> </v>
      </c>
      <c r="Q838" s="7" t="str">
        <f>IF(ISNUMBER(N838),+G838*_xll.BDP($C838, "PX_POS_MULT_FACTOR")*P838/K838," ")</f>
        <v xml:space="preserve"> </v>
      </c>
      <c r="R838" s="8" t="str">
        <f>IF(OR($A838="TUA",$A838="TYA"),"",IF(ISNUMBER(_xll.BDP($C838,"DUR_ADJ_OAS_MID")),_xll.BDP($C838,"DUR_ADJ_OAS_MID"),IF(ISNUMBER(_xll.BDP($E838&amp;" ISIN","DUR_ADJ_OAS_MID")),_xll.BDP($E838&amp;" ISIN","DUR_ADJ_OAS_MID")," ")))</f>
        <v xml:space="preserve"> </v>
      </c>
      <c r="S838" s="7" t="str">
        <f t="shared" si="13"/>
        <v xml:space="preserve"> </v>
      </c>
      <c r="AB838" s="8" t="s">
        <v>3269</v>
      </c>
    </row>
    <row r="839" spans="1:28" x14ac:dyDescent="0.25">
      <c r="A839" t="s">
        <v>1937</v>
      </c>
      <c r="B839" t="s">
        <v>3311</v>
      </c>
      <c r="C839" t="s">
        <v>3312</v>
      </c>
      <c r="D839" t="s">
        <v>3313</v>
      </c>
      <c r="E839" t="s">
        <v>3314</v>
      </c>
      <c r="G839" s="1">
        <v>-779.75987680370747</v>
      </c>
      <c r="H839" s="1">
        <v>14.5914</v>
      </c>
      <c r="I839" s="2">
        <v>-11377.78826639362</v>
      </c>
      <c r="J839" s="3">
        <v>-2.343977870392163E-3</v>
      </c>
      <c r="K839" s="4">
        <v>4854051.0599999996</v>
      </c>
      <c r="L839" s="5">
        <v>225001</v>
      </c>
      <c r="M839" s="6">
        <v>21.573464380000001</v>
      </c>
      <c r="N839" s="7" t="str">
        <f>IF(ISNUMBER(_xll.BDP($C839, "DELTA_MID")),_xll.BDP($C839, "DELTA_MID")," ")</f>
        <v xml:space="preserve"> </v>
      </c>
      <c r="O839" s="7" t="str">
        <f>IF(ISNUMBER(N839),_xll.BDP($C839, "OPT_UNDL_TICKER"),"")</f>
        <v/>
      </c>
      <c r="P839" s="8" t="str">
        <f>IF(ISNUMBER(N839),_xll.BDP($C839, "OPT_UNDL_PX")," ")</f>
        <v xml:space="preserve"> </v>
      </c>
      <c r="Q839" s="7" t="str">
        <f>IF(ISNUMBER(N839),+G839*_xll.BDP($C839, "PX_POS_MULT_FACTOR")*P839/K839," ")</f>
        <v xml:space="preserve"> </v>
      </c>
      <c r="R839" s="8" t="str">
        <f>IF(OR($A839="TUA",$A839="TYA"),"",IF(ISNUMBER(_xll.BDP($C839,"DUR_ADJ_OAS_MID")),_xll.BDP($C839,"DUR_ADJ_OAS_MID"),IF(ISNUMBER(_xll.BDP($E839&amp;" ISIN","DUR_ADJ_OAS_MID")),_xll.BDP($E839&amp;" ISIN","DUR_ADJ_OAS_MID")," ")))</f>
        <v xml:space="preserve"> </v>
      </c>
      <c r="S839" s="7" t="str">
        <f t="shared" si="13"/>
        <v xml:space="preserve"> </v>
      </c>
      <c r="AB839" s="8" t="s">
        <v>3269</v>
      </c>
    </row>
    <row r="840" spans="1:28" x14ac:dyDescent="0.25">
      <c r="A840" t="s">
        <v>1937</v>
      </c>
      <c r="B840" t="s">
        <v>3315</v>
      </c>
      <c r="C840" t="s">
        <v>3316</v>
      </c>
      <c r="D840" t="s">
        <v>3317</v>
      </c>
      <c r="E840" t="s">
        <v>3318</v>
      </c>
      <c r="G840" s="1">
        <v>-920.49424285370401</v>
      </c>
      <c r="H840" s="1">
        <v>6.3310114999999998</v>
      </c>
      <c r="I840" s="2">
        <v>-5827.6596371905925</v>
      </c>
      <c r="J840" s="3">
        <v>-1.2005765009794919E-3</v>
      </c>
      <c r="K840" s="4">
        <v>4854051.0599999996</v>
      </c>
      <c r="L840" s="5">
        <v>225001</v>
      </c>
      <c r="M840" s="6">
        <v>21.573464380000001</v>
      </c>
      <c r="N840" s="7" t="str">
        <f>IF(ISNUMBER(_xll.BDP($C840, "DELTA_MID")),_xll.BDP($C840, "DELTA_MID")," ")</f>
        <v xml:space="preserve"> </v>
      </c>
      <c r="O840" s="7" t="str">
        <f>IF(ISNUMBER(N840),_xll.BDP($C840, "OPT_UNDL_TICKER"),"")</f>
        <v/>
      </c>
      <c r="P840" s="8" t="str">
        <f>IF(ISNUMBER(N840),_xll.BDP($C840, "OPT_UNDL_PX")," ")</f>
        <v xml:space="preserve"> </v>
      </c>
      <c r="Q840" s="7" t="str">
        <f>IF(ISNUMBER(N840),+G840*_xll.BDP($C840, "PX_POS_MULT_FACTOR")*P840/K840," ")</f>
        <v xml:space="preserve"> </v>
      </c>
      <c r="R840" s="8" t="str">
        <f>IF(OR($A840="TUA",$A840="TYA"),"",IF(ISNUMBER(_xll.BDP($C840,"DUR_ADJ_OAS_MID")),_xll.BDP($C840,"DUR_ADJ_OAS_MID"),IF(ISNUMBER(_xll.BDP($E840&amp;" ISIN","DUR_ADJ_OAS_MID")),_xll.BDP($E840&amp;" ISIN","DUR_ADJ_OAS_MID")," ")))</f>
        <v xml:space="preserve"> </v>
      </c>
      <c r="S840" s="7" t="str">
        <f t="shared" si="13"/>
        <v xml:space="preserve"> </v>
      </c>
      <c r="AB840" s="8" t="s">
        <v>3269</v>
      </c>
    </row>
    <row r="841" spans="1:28" x14ac:dyDescent="0.25">
      <c r="A841" t="s">
        <v>1937</v>
      </c>
      <c r="B841" t="s">
        <v>3319</v>
      </c>
      <c r="C841" t="s">
        <v>3320</v>
      </c>
      <c r="D841" t="s">
        <v>3321</v>
      </c>
      <c r="E841" t="s">
        <v>3322</v>
      </c>
      <c r="G841" s="1">
        <v>-175.018135615582</v>
      </c>
      <c r="H841" s="1">
        <v>88.497720000000001</v>
      </c>
      <c r="I841" s="2">
        <v>-15488.705960629801</v>
      </c>
      <c r="J841" s="3">
        <v>-3.1908823721005109E-3</v>
      </c>
      <c r="K841" s="4">
        <v>4854051.0599999996</v>
      </c>
      <c r="L841" s="5">
        <v>225001</v>
      </c>
      <c r="M841" s="6">
        <v>21.573464380000001</v>
      </c>
      <c r="N841" s="7" t="str">
        <f>IF(ISNUMBER(_xll.BDP($C841, "DELTA_MID")),_xll.BDP($C841, "DELTA_MID")," ")</f>
        <v xml:space="preserve"> </v>
      </c>
      <c r="O841" s="7" t="str">
        <f>IF(ISNUMBER(N841),_xll.BDP($C841, "OPT_UNDL_TICKER"),"")</f>
        <v/>
      </c>
      <c r="P841" s="8" t="str">
        <f>IF(ISNUMBER(N841),_xll.BDP($C841, "OPT_UNDL_PX")," ")</f>
        <v xml:space="preserve"> </v>
      </c>
      <c r="Q841" s="7" t="str">
        <f>IF(ISNUMBER(N841),+G841*_xll.BDP($C841, "PX_POS_MULT_FACTOR")*P841/K841," ")</f>
        <v xml:space="preserve"> </v>
      </c>
      <c r="R841" s="8" t="str">
        <f>IF(OR($A841="TUA",$A841="TYA"),"",IF(ISNUMBER(_xll.BDP($C841,"DUR_ADJ_OAS_MID")),_xll.BDP($C841,"DUR_ADJ_OAS_MID"),IF(ISNUMBER(_xll.BDP($E841&amp;" ISIN","DUR_ADJ_OAS_MID")),_xll.BDP($E841&amp;" ISIN","DUR_ADJ_OAS_MID")," ")))</f>
        <v xml:space="preserve"> </v>
      </c>
      <c r="S841" s="7" t="str">
        <f t="shared" si="13"/>
        <v xml:space="preserve"> </v>
      </c>
      <c r="AB841" s="8" t="s">
        <v>3269</v>
      </c>
    </row>
    <row r="842" spans="1:28" x14ac:dyDescent="0.25">
      <c r="A842" t="s">
        <v>1937</v>
      </c>
      <c r="B842" t="s">
        <v>3323</v>
      </c>
      <c r="C842" t="s">
        <v>3324</v>
      </c>
      <c r="D842" t="s">
        <v>3325</v>
      </c>
      <c r="E842" t="s">
        <v>3326</v>
      </c>
      <c r="G842" s="1">
        <v>-694.17720813017149</v>
      </c>
      <c r="H842" s="1">
        <v>22.277376</v>
      </c>
      <c r="I842" s="2">
        <v>-15464.44667614609</v>
      </c>
      <c r="J842" s="3">
        <v>-3.185884632236664E-3</v>
      </c>
      <c r="K842" s="4">
        <v>4854051.0599999996</v>
      </c>
      <c r="L842" s="5">
        <v>225001</v>
      </c>
      <c r="M842" s="6">
        <v>21.573464380000001</v>
      </c>
      <c r="N842" s="7" t="str">
        <f>IF(ISNUMBER(_xll.BDP($C842, "DELTA_MID")),_xll.BDP($C842, "DELTA_MID")," ")</f>
        <v xml:space="preserve"> </v>
      </c>
      <c r="O842" s="7" t="str">
        <f>IF(ISNUMBER(N842),_xll.BDP($C842, "OPT_UNDL_TICKER"),"")</f>
        <v/>
      </c>
      <c r="P842" s="8" t="str">
        <f>IF(ISNUMBER(N842),_xll.BDP($C842, "OPT_UNDL_PX")," ")</f>
        <v xml:space="preserve"> </v>
      </c>
      <c r="Q842" s="7" t="str">
        <f>IF(ISNUMBER(N842),+G842*_xll.BDP($C842, "PX_POS_MULT_FACTOR")*P842/K842," ")</f>
        <v xml:space="preserve"> </v>
      </c>
      <c r="R842" s="8" t="str">
        <f>IF(OR($A842="TUA",$A842="TYA"),"",IF(ISNUMBER(_xll.BDP($C842,"DUR_ADJ_OAS_MID")),_xll.BDP($C842,"DUR_ADJ_OAS_MID"),IF(ISNUMBER(_xll.BDP($E842&amp;" ISIN","DUR_ADJ_OAS_MID")),_xll.BDP($E842&amp;" ISIN","DUR_ADJ_OAS_MID")," ")))</f>
        <v xml:space="preserve"> </v>
      </c>
      <c r="S842" s="7" t="str">
        <f t="shared" si="13"/>
        <v xml:space="preserve"> </v>
      </c>
      <c r="AB842" s="8" t="s">
        <v>3269</v>
      </c>
    </row>
    <row r="843" spans="1:28" x14ac:dyDescent="0.25">
      <c r="A843" t="s">
        <v>1937</v>
      </c>
      <c r="B843" t="s">
        <v>3327</v>
      </c>
      <c r="C843" t="s">
        <v>3328</v>
      </c>
      <c r="D843" t="s">
        <v>3329</v>
      </c>
      <c r="E843" t="s">
        <v>3330</v>
      </c>
      <c r="G843" s="1">
        <v>-1120.317477597795</v>
      </c>
      <c r="H843" s="1">
        <v>11.528964</v>
      </c>
      <c r="I843" s="2">
        <v>-12916.09986779578</v>
      </c>
      <c r="J843" s="3">
        <v>-2.6608908122601792E-3</v>
      </c>
      <c r="K843" s="4">
        <v>4854051.0599999996</v>
      </c>
      <c r="L843" s="5">
        <v>225001</v>
      </c>
      <c r="M843" s="6">
        <v>21.573464380000001</v>
      </c>
      <c r="N843" s="7" t="str">
        <f>IF(ISNUMBER(_xll.BDP($C843, "DELTA_MID")),_xll.BDP($C843, "DELTA_MID")," ")</f>
        <v xml:space="preserve"> </v>
      </c>
      <c r="O843" s="7" t="str">
        <f>IF(ISNUMBER(N843),_xll.BDP($C843, "OPT_UNDL_TICKER"),"")</f>
        <v/>
      </c>
      <c r="P843" s="8" t="str">
        <f>IF(ISNUMBER(N843),_xll.BDP($C843, "OPT_UNDL_PX")," ")</f>
        <v xml:space="preserve"> </v>
      </c>
      <c r="Q843" s="7" t="str">
        <f>IF(ISNUMBER(N843),+G843*_xll.BDP($C843, "PX_POS_MULT_FACTOR")*P843/K843," ")</f>
        <v xml:space="preserve"> </v>
      </c>
      <c r="R843" s="8" t="str">
        <f>IF(OR($A843="TUA",$A843="TYA"),"",IF(ISNUMBER(_xll.BDP($C843,"DUR_ADJ_OAS_MID")),_xll.BDP($C843,"DUR_ADJ_OAS_MID"),IF(ISNUMBER(_xll.BDP($E843&amp;" ISIN","DUR_ADJ_OAS_MID")),_xll.BDP($E843&amp;" ISIN","DUR_ADJ_OAS_MID")," ")))</f>
        <v xml:space="preserve"> </v>
      </c>
      <c r="S843" s="7" t="str">
        <f t="shared" si="13"/>
        <v xml:space="preserve"> </v>
      </c>
      <c r="AB843" s="8" t="s">
        <v>3269</v>
      </c>
    </row>
    <row r="844" spans="1:28" x14ac:dyDescent="0.25">
      <c r="A844" t="s">
        <v>1937</v>
      </c>
      <c r="B844" t="s">
        <v>3331</v>
      </c>
      <c r="C844" t="s">
        <v>3332</v>
      </c>
      <c r="D844" t="s">
        <v>3333</v>
      </c>
      <c r="E844" t="s">
        <v>3334</v>
      </c>
      <c r="G844" s="1">
        <v>-215.44896380866919</v>
      </c>
      <c r="H844" s="1">
        <v>61.551096000000001</v>
      </c>
      <c r="I844" s="2">
        <v>-13261.119854487921</v>
      </c>
      <c r="J844" s="3">
        <v>-2.7319695838732938E-3</v>
      </c>
      <c r="K844" s="4">
        <v>4854051.0599999996</v>
      </c>
      <c r="L844" s="5">
        <v>225001</v>
      </c>
      <c r="M844" s="6">
        <v>21.573464380000001</v>
      </c>
      <c r="N844" s="7" t="str">
        <f>IF(ISNUMBER(_xll.BDP($C844, "DELTA_MID")),_xll.BDP($C844, "DELTA_MID")," ")</f>
        <v xml:space="preserve"> </v>
      </c>
      <c r="O844" s="7" t="str">
        <f>IF(ISNUMBER(N844),_xll.BDP($C844, "OPT_UNDL_TICKER"),"")</f>
        <v/>
      </c>
      <c r="P844" s="8" t="str">
        <f>IF(ISNUMBER(N844),_xll.BDP($C844, "OPT_UNDL_PX")," ")</f>
        <v xml:space="preserve"> </v>
      </c>
      <c r="Q844" s="7" t="str">
        <f>IF(ISNUMBER(N844),+G844*_xll.BDP($C844, "PX_POS_MULT_FACTOR")*P844/K844," ")</f>
        <v xml:space="preserve"> </v>
      </c>
      <c r="R844" s="8" t="str">
        <f>IF(OR($A844="TUA",$A844="TYA"),"",IF(ISNUMBER(_xll.BDP($C844,"DUR_ADJ_OAS_MID")),_xll.BDP($C844,"DUR_ADJ_OAS_MID"),IF(ISNUMBER(_xll.BDP($E844&amp;" ISIN","DUR_ADJ_OAS_MID")),_xll.BDP($E844&amp;" ISIN","DUR_ADJ_OAS_MID")," ")))</f>
        <v xml:space="preserve"> </v>
      </c>
      <c r="S844" s="7" t="str">
        <f t="shared" si="13"/>
        <v xml:space="preserve"> </v>
      </c>
      <c r="AB844" s="8" t="s">
        <v>3269</v>
      </c>
    </row>
    <row r="845" spans="1:28" x14ac:dyDescent="0.25">
      <c r="A845" t="s">
        <v>1937</v>
      </c>
      <c r="B845" t="s">
        <v>3335</v>
      </c>
      <c r="C845" t="s">
        <v>3336</v>
      </c>
      <c r="D845" t="s">
        <v>3337</v>
      </c>
      <c r="E845" t="s">
        <v>3338</v>
      </c>
      <c r="F845" t="s">
        <v>3339</v>
      </c>
      <c r="G845" s="1">
        <v>-73.015846223985506</v>
      </c>
      <c r="H845" s="1">
        <v>27.488088000000001</v>
      </c>
      <c r="I845" s="2">
        <v>-2007.066006399381</v>
      </c>
      <c r="J845" s="3">
        <v>-4.1348267284180192E-4</v>
      </c>
      <c r="K845" s="4">
        <v>4854051.0599999996</v>
      </c>
      <c r="L845" s="5">
        <v>225001</v>
      </c>
      <c r="M845" s="6">
        <v>21.573464380000001</v>
      </c>
      <c r="N845" s="7" t="str">
        <f>IF(ISNUMBER(_xll.BDP($C845, "DELTA_MID")),_xll.BDP($C845, "DELTA_MID")," ")</f>
        <v xml:space="preserve"> </v>
      </c>
      <c r="O845" s="7" t="str">
        <f>IF(ISNUMBER(N845),_xll.BDP($C845, "OPT_UNDL_TICKER"),"")</f>
        <v/>
      </c>
      <c r="P845" s="8" t="str">
        <f>IF(ISNUMBER(N845),_xll.BDP($C845, "OPT_UNDL_PX")," ")</f>
        <v xml:space="preserve"> </v>
      </c>
      <c r="Q845" s="7" t="str">
        <f>IF(ISNUMBER(N845),+G845*_xll.BDP($C845, "PX_POS_MULT_FACTOR")*P845/K845," ")</f>
        <v xml:space="preserve"> </v>
      </c>
      <c r="R845" s="8" t="str">
        <f>IF(OR($A845="TUA",$A845="TYA"),"",IF(ISNUMBER(_xll.BDP($C845,"DUR_ADJ_OAS_MID")),_xll.BDP($C845,"DUR_ADJ_OAS_MID"),IF(ISNUMBER(_xll.BDP($E845&amp;" ISIN","DUR_ADJ_OAS_MID")),_xll.BDP($E845&amp;" ISIN","DUR_ADJ_OAS_MID")," ")))</f>
        <v xml:space="preserve"> </v>
      </c>
      <c r="S845" s="7" t="str">
        <f t="shared" si="13"/>
        <v xml:space="preserve"> </v>
      </c>
      <c r="AB845" s="8" t="s">
        <v>3269</v>
      </c>
    </row>
    <row r="846" spans="1:28" x14ac:dyDescent="0.25">
      <c r="A846" t="s">
        <v>1937</v>
      </c>
      <c r="B846" t="s">
        <v>3340</v>
      </c>
      <c r="C846" t="s">
        <v>3341</v>
      </c>
      <c r="D846" t="s">
        <v>3342</v>
      </c>
      <c r="E846" t="s">
        <v>3343</v>
      </c>
      <c r="G846" s="1">
        <v>-895.52665896270275</v>
      </c>
      <c r="H846" s="1">
        <v>7.3730520000000004</v>
      </c>
      <c r="I846" s="2">
        <v>-6602.7646239182741</v>
      </c>
      <c r="J846" s="3">
        <v>-1.3602585844901011E-3</v>
      </c>
      <c r="K846" s="4">
        <v>4854051.0599999996</v>
      </c>
      <c r="L846" s="5">
        <v>225001</v>
      </c>
      <c r="M846" s="6">
        <v>21.573464380000001</v>
      </c>
      <c r="N846" s="7" t="str">
        <f>IF(ISNUMBER(_xll.BDP($C846, "DELTA_MID")),_xll.BDP($C846, "DELTA_MID")," ")</f>
        <v xml:space="preserve"> </v>
      </c>
      <c r="O846" s="7" t="str">
        <f>IF(ISNUMBER(N846),_xll.BDP($C846, "OPT_UNDL_TICKER"),"")</f>
        <v/>
      </c>
      <c r="P846" s="8" t="str">
        <f>IF(ISNUMBER(N846),_xll.BDP($C846, "OPT_UNDL_PX")," ")</f>
        <v xml:space="preserve"> </v>
      </c>
      <c r="Q846" s="7" t="str">
        <f>IF(ISNUMBER(N846),+G846*_xll.BDP($C846, "PX_POS_MULT_FACTOR")*P846/K846," ")</f>
        <v xml:space="preserve"> </v>
      </c>
      <c r="R846" s="8" t="str">
        <f>IF(OR($A846="TUA",$A846="TYA"),"",IF(ISNUMBER(_xll.BDP($C846,"DUR_ADJ_OAS_MID")),_xll.BDP($C846,"DUR_ADJ_OAS_MID"),IF(ISNUMBER(_xll.BDP($E846&amp;" ISIN","DUR_ADJ_OAS_MID")),_xll.BDP($E846&amp;" ISIN","DUR_ADJ_OAS_MID")," ")))</f>
        <v xml:space="preserve"> </v>
      </c>
      <c r="S846" s="7" t="str">
        <f t="shared" si="13"/>
        <v xml:space="preserve"> </v>
      </c>
      <c r="AB846" s="8" t="s">
        <v>3269</v>
      </c>
    </row>
    <row r="847" spans="1:28" x14ac:dyDescent="0.25">
      <c r="A847" t="s">
        <v>1937</v>
      </c>
      <c r="B847" t="s">
        <v>3344</v>
      </c>
      <c r="C847" t="s">
        <v>3345</v>
      </c>
      <c r="D847" t="s">
        <v>3346</v>
      </c>
      <c r="E847" t="s">
        <v>3347</v>
      </c>
      <c r="G847" s="1">
        <v>-168.45612400916229</v>
      </c>
      <c r="H847" s="1">
        <v>38.036087999999999</v>
      </c>
      <c r="I847" s="2">
        <v>-6407.4119569514087</v>
      </c>
      <c r="J847" s="3">
        <v>-1.320013299767681E-3</v>
      </c>
      <c r="K847" s="4">
        <v>4854051.0599999996</v>
      </c>
      <c r="L847" s="5">
        <v>225001</v>
      </c>
      <c r="M847" s="6">
        <v>21.573464380000001</v>
      </c>
      <c r="N847" s="7" t="str">
        <f>IF(ISNUMBER(_xll.BDP($C847, "DELTA_MID")),_xll.BDP($C847, "DELTA_MID")," ")</f>
        <v xml:space="preserve"> </v>
      </c>
      <c r="O847" s="7" t="str">
        <f>IF(ISNUMBER(N847),_xll.BDP($C847, "OPT_UNDL_TICKER"),"")</f>
        <v/>
      </c>
      <c r="P847" s="8" t="str">
        <f>IF(ISNUMBER(N847),_xll.BDP($C847, "OPT_UNDL_PX")," ")</f>
        <v xml:space="preserve"> </v>
      </c>
      <c r="Q847" s="7" t="str">
        <f>IF(ISNUMBER(N847),+G847*_xll.BDP($C847, "PX_POS_MULT_FACTOR")*P847/K847," ")</f>
        <v xml:space="preserve"> </v>
      </c>
      <c r="R847" s="8" t="str">
        <f>IF(OR($A847="TUA",$A847="TYA"),"",IF(ISNUMBER(_xll.BDP($C847,"DUR_ADJ_OAS_MID")),_xll.BDP($C847,"DUR_ADJ_OAS_MID"),IF(ISNUMBER(_xll.BDP($E847&amp;" ISIN","DUR_ADJ_OAS_MID")),_xll.BDP($E847&amp;" ISIN","DUR_ADJ_OAS_MID")," ")))</f>
        <v xml:space="preserve"> </v>
      </c>
      <c r="S847" s="7" t="str">
        <f t="shared" si="13"/>
        <v xml:space="preserve"> </v>
      </c>
      <c r="AB847" s="8" t="s">
        <v>3269</v>
      </c>
    </row>
    <row r="848" spans="1:28" x14ac:dyDescent="0.25">
      <c r="A848" t="s">
        <v>1937</v>
      </c>
      <c r="B848" t="s">
        <v>3348</v>
      </c>
      <c r="C848" t="s">
        <v>3349</v>
      </c>
      <c r="D848" t="s">
        <v>3350</v>
      </c>
      <c r="E848" t="s">
        <v>3351</v>
      </c>
      <c r="G848" s="1">
        <v>-309.0742020207984</v>
      </c>
      <c r="H848" s="1">
        <v>20.649467999999999</v>
      </c>
      <c r="I848" s="2">
        <v>-6382.2178442540117</v>
      </c>
      <c r="J848" s="3">
        <v>-1.314822972680887E-3</v>
      </c>
      <c r="K848" s="4">
        <v>4854051.0599999996</v>
      </c>
      <c r="L848" s="5">
        <v>225001</v>
      </c>
      <c r="M848" s="6">
        <v>21.573464380000001</v>
      </c>
      <c r="N848" s="7" t="str">
        <f>IF(ISNUMBER(_xll.BDP($C848, "DELTA_MID")),_xll.BDP($C848, "DELTA_MID")," ")</f>
        <v xml:space="preserve"> </v>
      </c>
      <c r="O848" s="7" t="str">
        <f>IF(ISNUMBER(N848),_xll.BDP($C848, "OPT_UNDL_TICKER"),"")</f>
        <v/>
      </c>
      <c r="P848" s="8" t="str">
        <f>IF(ISNUMBER(N848),_xll.BDP($C848, "OPT_UNDL_PX")," ")</f>
        <v xml:space="preserve"> </v>
      </c>
      <c r="Q848" s="7" t="str">
        <f>IF(ISNUMBER(N848),+G848*_xll.BDP($C848, "PX_POS_MULT_FACTOR")*P848/K848," ")</f>
        <v xml:space="preserve"> </v>
      </c>
      <c r="R848" s="8" t="str">
        <f>IF(OR($A848="TUA",$A848="TYA"),"",IF(ISNUMBER(_xll.BDP($C848,"DUR_ADJ_OAS_MID")),_xll.BDP($C848,"DUR_ADJ_OAS_MID"),IF(ISNUMBER(_xll.BDP($E848&amp;" ISIN","DUR_ADJ_OAS_MID")),_xll.BDP($E848&amp;" ISIN","DUR_ADJ_OAS_MID")," ")))</f>
        <v xml:space="preserve"> </v>
      </c>
      <c r="S848" s="7" t="str">
        <f t="shared" si="13"/>
        <v xml:space="preserve"> </v>
      </c>
      <c r="AB848" s="8" t="s">
        <v>3269</v>
      </c>
    </row>
    <row r="849" spans="1:28" x14ac:dyDescent="0.25">
      <c r="A849" t="s">
        <v>1937</v>
      </c>
      <c r="B849" t="s">
        <v>3352</v>
      </c>
      <c r="C849" t="s">
        <v>3353</v>
      </c>
      <c r="D849" t="s">
        <v>3354</v>
      </c>
      <c r="E849" t="s">
        <v>3355</v>
      </c>
      <c r="G849" s="1">
        <v>-326.01340899255513</v>
      </c>
      <c r="H849" s="1">
        <v>28.936679999999999</v>
      </c>
      <c r="I849" s="2">
        <v>-9433.74569172669</v>
      </c>
      <c r="J849" s="3">
        <v>-1.943478874679718E-3</v>
      </c>
      <c r="K849" s="4">
        <v>4854051.0599999996</v>
      </c>
      <c r="L849" s="5">
        <v>225001</v>
      </c>
      <c r="M849" s="6">
        <v>21.573464380000001</v>
      </c>
      <c r="N849" s="7" t="str">
        <f>IF(ISNUMBER(_xll.BDP($C849, "DELTA_MID")),_xll.BDP($C849, "DELTA_MID")," ")</f>
        <v xml:space="preserve"> </v>
      </c>
      <c r="O849" s="7" t="str">
        <f>IF(ISNUMBER(N849),_xll.BDP($C849, "OPT_UNDL_TICKER"),"")</f>
        <v/>
      </c>
      <c r="P849" s="8" t="str">
        <f>IF(ISNUMBER(N849),_xll.BDP($C849, "OPT_UNDL_PX")," ")</f>
        <v xml:space="preserve"> </v>
      </c>
      <c r="Q849" s="7" t="str">
        <f>IF(ISNUMBER(N849),+G849*_xll.BDP($C849, "PX_POS_MULT_FACTOR")*P849/K849," ")</f>
        <v xml:space="preserve"> </v>
      </c>
      <c r="R849" s="8" t="str">
        <f>IF(OR($A849="TUA",$A849="TYA"),"",IF(ISNUMBER(_xll.BDP($C849,"DUR_ADJ_OAS_MID")),_xll.BDP($C849,"DUR_ADJ_OAS_MID"),IF(ISNUMBER(_xll.BDP($E849&amp;" ISIN","DUR_ADJ_OAS_MID")),_xll.BDP($E849&amp;" ISIN","DUR_ADJ_OAS_MID")," ")))</f>
        <v xml:space="preserve"> </v>
      </c>
      <c r="S849" s="7" t="str">
        <f t="shared" si="13"/>
        <v xml:space="preserve"> </v>
      </c>
      <c r="AB849" s="8" t="s">
        <v>3269</v>
      </c>
    </row>
    <row r="850" spans="1:28" x14ac:dyDescent="0.25">
      <c r="A850" t="s">
        <v>1937</v>
      </c>
      <c r="B850" t="s">
        <v>3356</v>
      </c>
      <c r="C850" t="s">
        <v>3357</v>
      </c>
      <c r="D850" t="s">
        <v>3358</v>
      </c>
      <c r="E850" t="s">
        <v>3359</v>
      </c>
      <c r="G850" s="1">
        <v>-183.04306802524391</v>
      </c>
      <c r="H850" s="1">
        <v>18.845759999999999</v>
      </c>
      <c r="I850" s="2">
        <v>-3449.5857296674189</v>
      </c>
      <c r="J850" s="3">
        <v>-7.1066119557205889E-4</v>
      </c>
      <c r="K850" s="4">
        <v>4854051.0599999996</v>
      </c>
      <c r="L850" s="5">
        <v>225001</v>
      </c>
      <c r="M850" s="6">
        <v>21.573464380000001</v>
      </c>
      <c r="N850" s="7" t="str">
        <f>IF(ISNUMBER(_xll.BDP($C850, "DELTA_MID")),_xll.BDP($C850, "DELTA_MID")," ")</f>
        <v xml:space="preserve"> </v>
      </c>
      <c r="O850" s="7" t="str">
        <f>IF(ISNUMBER(N850),_xll.BDP($C850, "OPT_UNDL_TICKER"),"")</f>
        <v/>
      </c>
      <c r="P850" s="8" t="str">
        <f>IF(ISNUMBER(N850),_xll.BDP($C850, "OPT_UNDL_PX")," ")</f>
        <v xml:space="preserve"> </v>
      </c>
      <c r="Q850" s="7" t="str">
        <f>IF(ISNUMBER(N850),+G850*_xll.BDP($C850, "PX_POS_MULT_FACTOR")*P850/K850," ")</f>
        <v xml:space="preserve"> </v>
      </c>
      <c r="R850" s="8" t="str">
        <f>IF(OR($A850="TUA",$A850="TYA"),"",IF(ISNUMBER(_xll.BDP($C850,"DUR_ADJ_OAS_MID")),_xll.BDP($C850,"DUR_ADJ_OAS_MID"),IF(ISNUMBER(_xll.BDP($E850&amp;" ISIN","DUR_ADJ_OAS_MID")),_xll.BDP($E850&amp;" ISIN","DUR_ADJ_OAS_MID")," ")))</f>
        <v xml:space="preserve"> </v>
      </c>
      <c r="S850" s="7" t="str">
        <f t="shared" si="13"/>
        <v xml:space="preserve"> </v>
      </c>
      <c r="AB850" s="8" t="s">
        <v>3269</v>
      </c>
    </row>
    <row r="851" spans="1:28" x14ac:dyDescent="0.25">
      <c r="A851" t="s">
        <v>1937</v>
      </c>
      <c r="B851" t="s">
        <v>3360</v>
      </c>
      <c r="C851" t="s">
        <v>3361</v>
      </c>
      <c r="D851" t="s">
        <v>3362</v>
      </c>
      <c r="E851" t="s">
        <v>3363</v>
      </c>
      <c r="G851" s="1">
        <v>-30.173361501104282</v>
      </c>
      <c r="H851" s="1">
        <v>276.35759999999999</v>
      </c>
      <c r="I851" s="2">
        <v>-8338.6377683775754</v>
      </c>
      <c r="J851" s="3">
        <v>-1.717871869353096E-3</v>
      </c>
      <c r="K851" s="4">
        <v>4854051.0599999996</v>
      </c>
      <c r="L851" s="5">
        <v>225001</v>
      </c>
      <c r="M851" s="6">
        <v>21.573464380000001</v>
      </c>
      <c r="N851" s="7" t="str">
        <f>IF(ISNUMBER(_xll.BDP($C851, "DELTA_MID")),_xll.BDP($C851, "DELTA_MID")," ")</f>
        <v xml:space="preserve"> </v>
      </c>
      <c r="O851" s="7" t="str">
        <f>IF(ISNUMBER(N851),_xll.BDP($C851, "OPT_UNDL_TICKER"),"")</f>
        <v/>
      </c>
      <c r="P851" s="8" t="str">
        <f>IF(ISNUMBER(N851),_xll.BDP($C851, "OPT_UNDL_PX")," ")</f>
        <v xml:space="preserve"> </v>
      </c>
      <c r="Q851" s="7" t="str">
        <f>IF(ISNUMBER(N851),+G851*_xll.BDP($C851, "PX_POS_MULT_FACTOR")*P851/K851," ")</f>
        <v xml:space="preserve"> </v>
      </c>
      <c r="R851" s="8" t="str">
        <f>IF(OR($A851="TUA",$A851="TYA"),"",IF(ISNUMBER(_xll.BDP($C851,"DUR_ADJ_OAS_MID")),_xll.BDP($C851,"DUR_ADJ_OAS_MID"),IF(ISNUMBER(_xll.BDP($E851&amp;" ISIN","DUR_ADJ_OAS_MID")),_xll.BDP($E851&amp;" ISIN","DUR_ADJ_OAS_MID")," ")))</f>
        <v xml:space="preserve"> </v>
      </c>
      <c r="S851" s="7" t="str">
        <f t="shared" si="13"/>
        <v xml:space="preserve"> </v>
      </c>
      <c r="AB851" s="8" t="s">
        <v>3269</v>
      </c>
    </row>
    <row r="852" spans="1:28" x14ac:dyDescent="0.25">
      <c r="A852" t="s">
        <v>1937</v>
      </c>
      <c r="B852" t="s">
        <v>3364</v>
      </c>
      <c r="C852" t="s">
        <v>3365</v>
      </c>
      <c r="D852" t="s">
        <v>3366</v>
      </c>
      <c r="E852" t="s">
        <v>3367</v>
      </c>
      <c r="G852" s="1">
        <v>-340.24317015106487</v>
      </c>
      <c r="H852" s="1">
        <v>32.994143999999999</v>
      </c>
      <c r="I852" s="2">
        <v>-11226.03215098074</v>
      </c>
      <c r="J852" s="3">
        <v>-2.312714063411755E-3</v>
      </c>
      <c r="K852" s="4">
        <v>4854051.0599999996</v>
      </c>
      <c r="L852" s="5">
        <v>225001</v>
      </c>
      <c r="M852" s="6">
        <v>21.573464380000001</v>
      </c>
      <c r="N852" s="7" t="str">
        <f>IF(ISNUMBER(_xll.BDP($C852, "DELTA_MID")),_xll.BDP($C852, "DELTA_MID")," ")</f>
        <v xml:space="preserve"> </v>
      </c>
      <c r="O852" s="7" t="str">
        <f>IF(ISNUMBER(N852),_xll.BDP($C852, "OPT_UNDL_TICKER"),"")</f>
        <v/>
      </c>
      <c r="P852" s="8" t="str">
        <f>IF(ISNUMBER(N852),_xll.BDP($C852, "OPT_UNDL_PX")," ")</f>
        <v xml:space="preserve"> </v>
      </c>
      <c r="Q852" s="7" t="str">
        <f>IF(ISNUMBER(N852),+G852*_xll.BDP($C852, "PX_POS_MULT_FACTOR")*P852/K852," ")</f>
        <v xml:space="preserve"> </v>
      </c>
      <c r="R852" s="8" t="str">
        <f>IF(OR($A852="TUA",$A852="TYA"),"",IF(ISNUMBER(_xll.BDP($C852,"DUR_ADJ_OAS_MID")),_xll.BDP($C852,"DUR_ADJ_OAS_MID"),IF(ISNUMBER(_xll.BDP($E852&amp;" ISIN","DUR_ADJ_OAS_MID")),_xll.BDP($E852&amp;" ISIN","DUR_ADJ_OAS_MID")," ")))</f>
        <v xml:space="preserve"> </v>
      </c>
      <c r="S852" s="7" t="str">
        <f t="shared" si="13"/>
        <v xml:space="preserve"> </v>
      </c>
      <c r="AB852" s="8" t="s">
        <v>3269</v>
      </c>
    </row>
    <row r="853" spans="1:28" x14ac:dyDescent="0.25">
      <c r="A853" t="s">
        <v>1937</v>
      </c>
      <c r="B853" t="s">
        <v>3368</v>
      </c>
      <c r="C853" t="s">
        <v>3369</v>
      </c>
      <c r="D853" t="s">
        <v>3370</v>
      </c>
      <c r="E853" t="s">
        <v>3371</v>
      </c>
      <c r="G853" s="1">
        <v>-56.411477355286713</v>
      </c>
      <c r="H853" s="1">
        <v>118.66500000000001</v>
      </c>
      <c r="I853" s="2">
        <v>-6694.067960365097</v>
      </c>
      <c r="J853" s="3">
        <v>-1.3790683034893951E-3</v>
      </c>
      <c r="K853" s="4">
        <v>4854051.0599999996</v>
      </c>
      <c r="L853" s="5">
        <v>225001</v>
      </c>
      <c r="M853" s="6">
        <v>21.573464380000001</v>
      </c>
      <c r="N853" s="7" t="str">
        <f>IF(ISNUMBER(_xll.BDP($C853, "DELTA_MID")),_xll.BDP($C853, "DELTA_MID")," ")</f>
        <v xml:space="preserve"> </v>
      </c>
      <c r="O853" s="7" t="str">
        <f>IF(ISNUMBER(N853),_xll.BDP($C853, "OPT_UNDL_TICKER"),"")</f>
        <v/>
      </c>
      <c r="P853" s="8" t="str">
        <f>IF(ISNUMBER(N853),_xll.BDP($C853, "OPT_UNDL_PX")," ")</f>
        <v xml:space="preserve"> </v>
      </c>
      <c r="Q853" s="7" t="str">
        <f>IF(ISNUMBER(N853),+G853*_xll.BDP($C853, "PX_POS_MULT_FACTOR")*P853/K853," ")</f>
        <v xml:space="preserve"> </v>
      </c>
      <c r="R853" s="8" t="str">
        <f>IF(OR($A853="TUA",$A853="TYA"),"",IF(ISNUMBER(_xll.BDP($C853,"DUR_ADJ_OAS_MID")),_xll.BDP($C853,"DUR_ADJ_OAS_MID"),IF(ISNUMBER(_xll.BDP($E853&amp;" ISIN","DUR_ADJ_OAS_MID")),_xll.BDP($E853&amp;" ISIN","DUR_ADJ_OAS_MID")," ")))</f>
        <v xml:space="preserve"> </v>
      </c>
      <c r="S853" s="7" t="str">
        <f t="shared" si="13"/>
        <v xml:space="preserve"> </v>
      </c>
      <c r="AB853" s="8" t="s">
        <v>3269</v>
      </c>
    </row>
    <row r="854" spans="1:28" x14ac:dyDescent="0.25">
      <c r="A854" t="s">
        <v>1937</v>
      </c>
      <c r="B854" t="s">
        <v>3372</v>
      </c>
      <c r="C854" t="s">
        <v>3373</v>
      </c>
      <c r="D854" t="s">
        <v>3374</v>
      </c>
      <c r="E854" t="s">
        <v>3375</v>
      </c>
      <c r="G854" s="1">
        <v>-258.00222208969188</v>
      </c>
      <c r="H854" s="1">
        <v>47.909016000000001</v>
      </c>
      <c r="I854" s="2">
        <v>-12360.6325861306</v>
      </c>
      <c r="J854" s="3">
        <v>-2.5464570589273129E-3</v>
      </c>
      <c r="K854" s="4">
        <v>4854051.0599999996</v>
      </c>
      <c r="L854" s="5">
        <v>225001</v>
      </c>
      <c r="M854" s="6">
        <v>21.573464380000001</v>
      </c>
      <c r="N854" s="7" t="str">
        <f>IF(ISNUMBER(_xll.BDP($C854, "DELTA_MID")),_xll.BDP($C854, "DELTA_MID")," ")</f>
        <v xml:space="preserve"> </v>
      </c>
      <c r="O854" s="7" t="str">
        <f>IF(ISNUMBER(N854),_xll.BDP($C854, "OPT_UNDL_TICKER"),"")</f>
        <v/>
      </c>
      <c r="P854" s="8" t="str">
        <f>IF(ISNUMBER(N854),_xll.BDP($C854, "OPT_UNDL_PX")," ")</f>
        <v xml:space="preserve"> </v>
      </c>
      <c r="Q854" s="7" t="str">
        <f>IF(ISNUMBER(N854),+G854*_xll.BDP($C854, "PX_POS_MULT_FACTOR")*P854/K854," ")</f>
        <v xml:space="preserve"> </v>
      </c>
      <c r="R854" s="8" t="str">
        <f>IF(OR($A854="TUA",$A854="TYA"),"",IF(ISNUMBER(_xll.BDP($C854,"DUR_ADJ_OAS_MID")),_xll.BDP($C854,"DUR_ADJ_OAS_MID"),IF(ISNUMBER(_xll.BDP($E854&amp;" ISIN","DUR_ADJ_OAS_MID")),_xll.BDP($E854&amp;" ISIN","DUR_ADJ_OAS_MID")," ")))</f>
        <v xml:space="preserve"> </v>
      </c>
      <c r="S854" s="7" t="str">
        <f t="shared" si="13"/>
        <v xml:space="preserve"> </v>
      </c>
      <c r="AB854" s="8" t="s">
        <v>3269</v>
      </c>
    </row>
    <row r="855" spans="1:28" x14ac:dyDescent="0.25">
      <c r="A855" t="s">
        <v>1937</v>
      </c>
      <c r="B855" t="s">
        <v>3376</v>
      </c>
      <c r="C855" t="s">
        <v>3377</v>
      </c>
      <c r="D855" t="s">
        <v>3378</v>
      </c>
      <c r="E855" t="s">
        <v>3379</v>
      </c>
      <c r="G855" s="1">
        <v>-448.18884652705992</v>
      </c>
      <c r="H855" s="1">
        <v>26.790208499999999</v>
      </c>
      <c r="I855" s="2">
        <v>-12007.072645834431</v>
      </c>
      <c r="J855" s="3">
        <v>-2.4736189416669288E-3</v>
      </c>
      <c r="K855" s="4">
        <v>4854051.0599999996</v>
      </c>
      <c r="L855" s="5">
        <v>225001</v>
      </c>
      <c r="M855" s="6">
        <v>21.573464380000001</v>
      </c>
      <c r="N855" s="7" t="str">
        <f>IF(ISNUMBER(_xll.BDP($C855, "DELTA_MID")),_xll.BDP($C855, "DELTA_MID")," ")</f>
        <v xml:space="preserve"> </v>
      </c>
      <c r="O855" s="7" t="str">
        <f>IF(ISNUMBER(N855),_xll.BDP($C855, "OPT_UNDL_TICKER"),"")</f>
        <v/>
      </c>
      <c r="P855" s="8" t="str">
        <f>IF(ISNUMBER(N855),_xll.BDP($C855, "OPT_UNDL_PX")," ")</f>
        <v xml:space="preserve"> </v>
      </c>
      <c r="Q855" s="7" t="str">
        <f>IF(ISNUMBER(N855),+G855*_xll.BDP($C855, "PX_POS_MULT_FACTOR")*P855/K855," ")</f>
        <v xml:space="preserve"> </v>
      </c>
      <c r="R855" s="8" t="str">
        <f>IF(OR($A855="TUA",$A855="TYA"),"",IF(ISNUMBER(_xll.BDP($C855,"DUR_ADJ_OAS_MID")),_xll.BDP($C855,"DUR_ADJ_OAS_MID"),IF(ISNUMBER(_xll.BDP($E855&amp;" ISIN","DUR_ADJ_OAS_MID")),_xll.BDP($E855&amp;" ISIN","DUR_ADJ_OAS_MID")," ")))</f>
        <v xml:space="preserve"> </v>
      </c>
      <c r="S855" s="7" t="str">
        <f t="shared" si="13"/>
        <v xml:space="preserve"> </v>
      </c>
      <c r="AB855" s="8" t="s">
        <v>3269</v>
      </c>
    </row>
    <row r="856" spans="1:28" x14ac:dyDescent="0.25">
      <c r="A856" t="s">
        <v>1937</v>
      </c>
      <c r="B856" t="s">
        <v>242</v>
      </c>
      <c r="C856" t="s">
        <v>3380</v>
      </c>
      <c r="D856" t="s">
        <v>244</v>
      </c>
      <c r="E856" t="s">
        <v>245</v>
      </c>
      <c r="F856" t="s">
        <v>246</v>
      </c>
      <c r="G856" s="1">
        <v>-1264.098010614329</v>
      </c>
      <c r="H856" s="1">
        <v>9.4600000000000009</v>
      </c>
      <c r="I856" s="2">
        <v>-11958.36718041156</v>
      </c>
      <c r="J856" s="3">
        <v>-2.463584958748159E-3</v>
      </c>
      <c r="K856" s="4">
        <v>4854051.0599999996</v>
      </c>
      <c r="L856" s="5">
        <v>225001</v>
      </c>
      <c r="M856" s="6">
        <v>21.573464380000001</v>
      </c>
      <c r="N856" s="7" t="str">
        <f>IF(ISNUMBER(_xll.BDP($C856, "DELTA_MID")),_xll.BDP($C856, "DELTA_MID")," ")</f>
        <v xml:space="preserve"> </v>
      </c>
      <c r="O856" s="7" t="str">
        <f>IF(ISNUMBER(N856),_xll.BDP($C856, "OPT_UNDL_TICKER"),"")</f>
        <v/>
      </c>
      <c r="P856" s="8" t="str">
        <f>IF(ISNUMBER(N856),_xll.BDP($C856, "OPT_UNDL_PX")," ")</f>
        <v xml:space="preserve"> </v>
      </c>
      <c r="Q856" s="7" t="str">
        <f>IF(ISNUMBER(N856),+G856*_xll.BDP($C856, "PX_POS_MULT_FACTOR")*P856/K856," ")</f>
        <v xml:space="preserve"> </v>
      </c>
      <c r="R856" s="8" t="str">
        <f>IF(OR($A856="TUA",$A856="TYA"),"",IF(ISNUMBER(_xll.BDP($C856,"DUR_ADJ_OAS_MID")),_xll.BDP($C856,"DUR_ADJ_OAS_MID"),IF(ISNUMBER(_xll.BDP($E856&amp;" ISIN","DUR_ADJ_OAS_MID")),_xll.BDP($E856&amp;" ISIN","DUR_ADJ_OAS_MID")," ")))</f>
        <v xml:space="preserve"> </v>
      </c>
      <c r="S856" s="7" t="str">
        <f t="shared" si="13"/>
        <v xml:space="preserve"> </v>
      </c>
      <c r="AB856" s="8" t="s">
        <v>3269</v>
      </c>
    </row>
    <row r="857" spans="1:28" x14ac:dyDescent="0.25">
      <c r="A857" t="s">
        <v>1937</v>
      </c>
      <c r="B857" t="s">
        <v>3381</v>
      </c>
      <c r="C857" t="s">
        <v>3382</v>
      </c>
      <c r="D857" t="s">
        <v>3383</v>
      </c>
      <c r="E857" t="s">
        <v>3384</v>
      </c>
      <c r="F857" t="s">
        <v>3385</v>
      </c>
      <c r="G857" s="1">
        <v>-78.846114583790197</v>
      </c>
      <c r="H857" s="1">
        <v>82.46</v>
      </c>
      <c r="I857" s="2">
        <v>-6501.650608579339</v>
      </c>
      <c r="J857" s="3">
        <v>-1.339427733291981E-3</v>
      </c>
      <c r="K857" s="4">
        <v>4854051.0599999996</v>
      </c>
      <c r="L857" s="5">
        <v>225001</v>
      </c>
      <c r="M857" s="6">
        <v>21.573464380000001</v>
      </c>
      <c r="N857" s="7" t="str">
        <f>IF(ISNUMBER(_xll.BDP($C857, "DELTA_MID")),_xll.BDP($C857, "DELTA_MID")," ")</f>
        <v xml:space="preserve"> </v>
      </c>
      <c r="O857" s="7" t="str">
        <f>IF(ISNUMBER(N857),_xll.BDP($C857, "OPT_UNDL_TICKER"),"")</f>
        <v/>
      </c>
      <c r="P857" s="8" t="str">
        <f>IF(ISNUMBER(N857),_xll.BDP($C857, "OPT_UNDL_PX")," ")</f>
        <v xml:space="preserve"> </v>
      </c>
      <c r="Q857" s="7" t="str">
        <f>IF(ISNUMBER(N857),+G857*_xll.BDP($C857, "PX_POS_MULT_FACTOR")*P857/K857," ")</f>
        <v xml:space="preserve"> </v>
      </c>
      <c r="R857" s="8" t="str">
        <f>IF(OR($A857="TUA",$A857="TYA"),"",IF(ISNUMBER(_xll.BDP($C857,"DUR_ADJ_OAS_MID")),_xll.BDP($C857,"DUR_ADJ_OAS_MID"),IF(ISNUMBER(_xll.BDP($E857&amp;" ISIN","DUR_ADJ_OAS_MID")),_xll.BDP($E857&amp;" ISIN","DUR_ADJ_OAS_MID")," ")))</f>
        <v xml:space="preserve"> </v>
      </c>
      <c r="S857" s="7" t="str">
        <f t="shared" si="13"/>
        <v xml:space="preserve"> </v>
      </c>
      <c r="AB857" s="8" t="s">
        <v>3269</v>
      </c>
    </row>
    <row r="858" spans="1:28" x14ac:dyDescent="0.25">
      <c r="A858" t="s">
        <v>1937</v>
      </c>
      <c r="B858" t="s">
        <v>247</v>
      </c>
      <c r="C858" t="s">
        <v>3386</v>
      </c>
      <c r="D858" t="s">
        <v>249</v>
      </c>
      <c r="E858" t="s">
        <v>250</v>
      </c>
      <c r="F858" t="s">
        <v>251</v>
      </c>
      <c r="G858" s="1">
        <v>-317.84012632091509</v>
      </c>
      <c r="H858" s="1">
        <v>31.87</v>
      </c>
      <c r="I858" s="2">
        <v>-10129.56482584757</v>
      </c>
      <c r="J858" s="3">
        <v>-2.0868270029791502E-3</v>
      </c>
      <c r="K858" s="4">
        <v>4854051.0599999996</v>
      </c>
      <c r="L858" s="5">
        <v>225001</v>
      </c>
      <c r="M858" s="6">
        <v>21.573464380000001</v>
      </c>
      <c r="N858" s="7" t="str">
        <f>IF(ISNUMBER(_xll.BDP($C858, "DELTA_MID")),_xll.BDP($C858, "DELTA_MID")," ")</f>
        <v xml:space="preserve"> </v>
      </c>
      <c r="O858" s="7" t="str">
        <f>IF(ISNUMBER(N858),_xll.BDP($C858, "OPT_UNDL_TICKER"),"")</f>
        <v/>
      </c>
      <c r="P858" s="8" t="str">
        <f>IF(ISNUMBER(N858),_xll.BDP($C858, "OPT_UNDL_PX")," ")</f>
        <v xml:space="preserve"> </v>
      </c>
      <c r="Q858" s="7" t="str">
        <f>IF(ISNUMBER(N858),+G858*_xll.BDP($C858, "PX_POS_MULT_FACTOR")*P858/K858," ")</f>
        <v xml:space="preserve"> </v>
      </c>
      <c r="R858" s="8" t="str">
        <f>IF(OR($A858="TUA",$A858="TYA"),"",IF(ISNUMBER(_xll.BDP($C858,"DUR_ADJ_OAS_MID")),_xll.BDP($C858,"DUR_ADJ_OAS_MID"),IF(ISNUMBER(_xll.BDP($E858&amp;" ISIN","DUR_ADJ_OAS_MID")),_xll.BDP($E858&amp;" ISIN","DUR_ADJ_OAS_MID")," ")))</f>
        <v xml:space="preserve"> </v>
      </c>
      <c r="S858" s="7" t="str">
        <f t="shared" si="13"/>
        <v xml:space="preserve"> </v>
      </c>
      <c r="AB858" s="8" t="s">
        <v>3269</v>
      </c>
    </row>
    <row r="859" spans="1:28" x14ac:dyDescent="0.25">
      <c r="A859" t="s">
        <v>1937</v>
      </c>
      <c r="B859" t="s">
        <v>3387</v>
      </c>
      <c r="C859" t="s">
        <v>3388</v>
      </c>
      <c r="D859" t="s">
        <v>3389</v>
      </c>
      <c r="E859" t="s">
        <v>3390</v>
      </c>
      <c r="G859" s="1">
        <v>-285.0555863316863</v>
      </c>
      <c r="H859" s="1">
        <v>20.435946999999999</v>
      </c>
      <c r="I859" s="2">
        <v>-5825.3808543282667</v>
      </c>
      <c r="J859" s="3">
        <v>-1.2001070409688409E-3</v>
      </c>
      <c r="K859" s="4">
        <v>4854051.0599999996</v>
      </c>
      <c r="L859" s="5">
        <v>225001</v>
      </c>
      <c r="M859" s="6">
        <v>21.573464380000001</v>
      </c>
      <c r="N859" s="7" t="str">
        <f>IF(ISNUMBER(_xll.BDP($C859, "DELTA_MID")),_xll.BDP($C859, "DELTA_MID")," ")</f>
        <v xml:space="preserve"> </v>
      </c>
      <c r="O859" s="7" t="str">
        <f>IF(ISNUMBER(N859),_xll.BDP($C859, "OPT_UNDL_TICKER"),"")</f>
        <v/>
      </c>
      <c r="P859" s="8" t="str">
        <f>IF(ISNUMBER(N859),_xll.BDP($C859, "OPT_UNDL_PX")," ")</f>
        <v xml:space="preserve"> </v>
      </c>
      <c r="Q859" s="7" t="str">
        <f>IF(ISNUMBER(N859),+G859*_xll.BDP($C859, "PX_POS_MULT_FACTOR")*P859/K859," ")</f>
        <v xml:space="preserve"> </v>
      </c>
      <c r="R859" s="8" t="str">
        <f>IF(OR($A859="TUA",$A859="TYA"),"",IF(ISNUMBER(_xll.BDP($C859,"DUR_ADJ_OAS_MID")),_xll.BDP($C859,"DUR_ADJ_OAS_MID"),IF(ISNUMBER(_xll.BDP($E859&amp;" ISIN","DUR_ADJ_OAS_MID")),_xll.BDP($E859&amp;" ISIN","DUR_ADJ_OAS_MID")," ")))</f>
        <v xml:space="preserve"> </v>
      </c>
      <c r="S859" s="7" t="str">
        <f t="shared" si="13"/>
        <v xml:space="preserve"> </v>
      </c>
      <c r="AB859" s="8" t="s">
        <v>3269</v>
      </c>
    </row>
    <row r="860" spans="1:28" x14ac:dyDescent="0.25">
      <c r="A860" t="s">
        <v>1937</v>
      </c>
      <c r="B860" t="s">
        <v>3391</v>
      </c>
      <c r="C860" t="s">
        <v>3392</v>
      </c>
      <c r="D860" t="s">
        <v>3393</v>
      </c>
      <c r="E860" t="s">
        <v>3394</v>
      </c>
      <c r="F860" t="s">
        <v>3395</v>
      </c>
      <c r="G860" s="1">
        <v>-612.01132248065858</v>
      </c>
      <c r="H860" s="1">
        <v>21.71</v>
      </c>
      <c r="I860" s="2">
        <v>-13286.7658110551</v>
      </c>
      <c r="J860" s="3">
        <v>-2.737252996892682E-3</v>
      </c>
      <c r="K860" s="4">
        <v>4854051.0599999996</v>
      </c>
      <c r="L860" s="5">
        <v>225001</v>
      </c>
      <c r="M860" s="6">
        <v>21.573464380000001</v>
      </c>
      <c r="N860" s="7" t="str">
        <f>IF(ISNUMBER(_xll.BDP($C860, "DELTA_MID")),_xll.BDP($C860, "DELTA_MID")," ")</f>
        <v xml:space="preserve"> </v>
      </c>
      <c r="O860" s="7" t="str">
        <f>IF(ISNUMBER(N860),_xll.BDP($C860, "OPT_UNDL_TICKER"),"")</f>
        <v/>
      </c>
      <c r="P860" s="8" t="str">
        <f>IF(ISNUMBER(N860),_xll.BDP($C860, "OPT_UNDL_PX")," ")</f>
        <v xml:space="preserve"> </v>
      </c>
      <c r="Q860" s="7" t="str">
        <f>IF(ISNUMBER(N860),+G860*_xll.BDP($C860, "PX_POS_MULT_FACTOR")*P860/K860," ")</f>
        <v xml:space="preserve"> </v>
      </c>
      <c r="R860" s="8" t="str">
        <f>IF(OR($A860="TUA",$A860="TYA"),"",IF(ISNUMBER(_xll.BDP($C860,"DUR_ADJ_OAS_MID")),_xll.BDP($C860,"DUR_ADJ_OAS_MID"),IF(ISNUMBER(_xll.BDP($E860&amp;" ISIN","DUR_ADJ_OAS_MID")),_xll.BDP($E860&amp;" ISIN","DUR_ADJ_OAS_MID")," ")))</f>
        <v xml:space="preserve"> </v>
      </c>
      <c r="S860" s="7" t="str">
        <f t="shared" si="13"/>
        <v xml:space="preserve"> </v>
      </c>
      <c r="AB860" s="8" t="s">
        <v>3269</v>
      </c>
    </row>
    <row r="861" spans="1:28" x14ac:dyDescent="0.25">
      <c r="A861" t="s">
        <v>1937</v>
      </c>
      <c r="B861" t="s">
        <v>804</v>
      </c>
      <c r="C861" t="s">
        <v>3396</v>
      </c>
      <c r="D861" t="s">
        <v>806</v>
      </c>
      <c r="E861" t="s">
        <v>807</v>
      </c>
      <c r="G861" s="1">
        <v>-217.74460352132959</v>
      </c>
      <c r="H861" s="1">
        <v>282.35000000000002</v>
      </c>
      <c r="I861" s="2">
        <v>-61480.188804247417</v>
      </c>
      <c r="J861" s="3">
        <v>-1.266574826764336E-2</v>
      </c>
      <c r="K861" s="4">
        <v>4854051.0599999996</v>
      </c>
      <c r="L861" s="5">
        <v>225001</v>
      </c>
      <c r="M861" s="6">
        <v>21.573464380000001</v>
      </c>
      <c r="N861" s="7" t="str">
        <f>IF(ISNUMBER(_xll.BDP($C861, "DELTA_MID")),_xll.BDP($C861, "DELTA_MID")," ")</f>
        <v xml:space="preserve"> </v>
      </c>
      <c r="O861" s="7" t="str">
        <f>IF(ISNUMBER(N861),_xll.BDP($C861, "OPT_UNDL_TICKER"),"")</f>
        <v/>
      </c>
      <c r="P861" s="8" t="str">
        <f>IF(ISNUMBER(N861),_xll.BDP($C861, "OPT_UNDL_PX")," ")</f>
        <v xml:space="preserve"> </v>
      </c>
      <c r="Q861" s="7" t="str">
        <f>IF(ISNUMBER(N861),+G861*_xll.BDP($C861, "PX_POS_MULT_FACTOR")*P861/K861," ")</f>
        <v xml:space="preserve"> </v>
      </c>
      <c r="R861" s="8" t="str">
        <f>IF(OR($A861="TUA",$A861="TYA"),"",IF(ISNUMBER(_xll.BDP($C861,"DUR_ADJ_OAS_MID")),_xll.BDP($C861,"DUR_ADJ_OAS_MID"),IF(ISNUMBER(_xll.BDP($E861&amp;" ISIN","DUR_ADJ_OAS_MID")),_xll.BDP($E861&amp;" ISIN","DUR_ADJ_OAS_MID")," ")))</f>
        <v xml:space="preserve"> </v>
      </c>
      <c r="S861" s="7" t="str">
        <f t="shared" si="13"/>
        <v xml:space="preserve"> </v>
      </c>
      <c r="AB861" s="8" t="s">
        <v>3269</v>
      </c>
    </row>
    <row r="862" spans="1:28" x14ac:dyDescent="0.25">
      <c r="A862" t="s">
        <v>1937</v>
      </c>
      <c r="B862" t="s">
        <v>3397</v>
      </c>
      <c r="C862" t="s">
        <v>3398</v>
      </c>
      <c r="D862" t="s">
        <v>3399</v>
      </c>
      <c r="E862" t="s">
        <v>3400</v>
      </c>
      <c r="G862" s="1">
        <v>-99.253857464266076</v>
      </c>
      <c r="H862" s="1">
        <v>58.32358</v>
      </c>
      <c r="I862" s="2">
        <v>-5788.8402961257198</v>
      </c>
      <c r="J862" s="3">
        <v>-1.1925791930432891E-3</v>
      </c>
      <c r="K862" s="4">
        <v>4854051.0599999996</v>
      </c>
      <c r="L862" s="5">
        <v>225001</v>
      </c>
      <c r="M862" s="6">
        <v>21.573464380000001</v>
      </c>
      <c r="N862" s="7" t="str">
        <f>IF(ISNUMBER(_xll.BDP($C862, "DELTA_MID")),_xll.BDP($C862, "DELTA_MID")," ")</f>
        <v xml:space="preserve"> </v>
      </c>
      <c r="O862" s="7" t="str">
        <f>IF(ISNUMBER(N862),_xll.BDP($C862, "OPT_UNDL_TICKER"),"")</f>
        <v/>
      </c>
      <c r="P862" s="8" t="str">
        <f>IF(ISNUMBER(N862),_xll.BDP($C862, "OPT_UNDL_PX")," ")</f>
        <v xml:space="preserve"> </v>
      </c>
      <c r="Q862" s="7" t="str">
        <f>IF(ISNUMBER(N862),+G862*_xll.BDP($C862, "PX_POS_MULT_FACTOR")*P862/K862," ")</f>
        <v xml:space="preserve"> </v>
      </c>
      <c r="R862" s="8" t="str">
        <f>IF(OR($A862="TUA",$A862="TYA"),"",IF(ISNUMBER(_xll.BDP($C862,"DUR_ADJ_OAS_MID")),_xll.BDP($C862,"DUR_ADJ_OAS_MID"),IF(ISNUMBER(_xll.BDP($E862&amp;" ISIN","DUR_ADJ_OAS_MID")),_xll.BDP($E862&amp;" ISIN","DUR_ADJ_OAS_MID")," ")))</f>
        <v xml:space="preserve"> </v>
      </c>
      <c r="S862" s="7" t="str">
        <f t="shared" si="13"/>
        <v xml:space="preserve"> </v>
      </c>
      <c r="AB862" s="8" t="s">
        <v>3269</v>
      </c>
    </row>
    <row r="863" spans="1:28" x14ac:dyDescent="0.25">
      <c r="A863" t="s">
        <v>1937</v>
      </c>
      <c r="B863" t="s">
        <v>3401</v>
      </c>
      <c r="C863" t="s">
        <v>3402</v>
      </c>
      <c r="D863" t="s">
        <v>3403</v>
      </c>
      <c r="E863" t="s">
        <v>3404</v>
      </c>
      <c r="G863" s="1">
        <v>-27.181062944832721</v>
      </c>
      <c r="H863" s="1">
        <v>118.23574000000001</v>
      </c>
      <c r="I863" s="2">
        <v>-3213.7730912688762</v>
      </c>
      <c r="J863" s="3">
        <v>-6.6208061092560416E-4</v>
      </c>
      <c r="K863" s="4">
        <v>4854051.0599999996</v>
      </c>
      <c r="L863" s="5">
        <v>225001</v>
      </c>
      <c r="M863" s="6">
        <v>21.573464380000001</v>
      </c>
      <c r="N863" s="7" t="str">
        <f>IF(ISNUMBER(_xll.BDP($C863, "DELTA_MID")),_xll.BDP($C863, "DELTA_MID")," ")</f>
        <v xml:space="preserve"> </v>
      </c>
      <c r="O863" s="7" t="str">
        <f>IF(ISNUMBER(N863),_xll.BDP($C863, "OPT_UNDL_TICKER"),"")</f>
        <v/>
      </c>
      <c r="P863" s="8" t="str">
        <f>IF(ISNUMBER(N863),_xll.BDP($C863, "OPT_UNDL_PX")," ")</f>
        <v xml:space="preserve"> </v>
      </c>
      <c r="Q863" s="7" t="str">
        <f>IF(ISNUMBER(N863),+G863*_xll.BDP($C863, "PX_POS_MULT_FACTOR")*P863/K863," ")</f>
        <v xml:space="preserve"> </v>
      </c>
      <c r="R863" s="8" t="str">
        <f>IF(OR($A863="TUA",$A863="TYA"),"",IF(ISNUMBER(_xll.BDP($C863,"DUR_ADJ_OAS_MID")),_xll.BDP($C863,"DUR_ADJ_OAS_MID"),IF(ISNUMBER(_xll.BDP($E863&amp;" ISIN","DUR_ADJ_OAS_MID")),_xll.BDP($E863&amp;" ISIN","DUR_ADJ_OAS_MID")," ")))</f>
        <v xml:space="preserve"> </v>
      </c>
      <c r="S863" s="7" t="str">
        <f t="shared" si="13"/>
        <v xml:space="preserve"> </v>
      </c>
      <c r="AB863" s="8" t="s">
        <v>3269</v>
      </c>
    </row>
    <row r="864" spans="1:28" x14ac:dyDescent="0.25">
      <c r="A864" t="s">
        <v>1937</v>
      </c>
      <c r="B864" t="s">
        <v>3405</v>
      </c>
      <c r="C864" t="s">
        <v>3406</v>
      </c>
      <c r="D864" t="s">
        <v>3407</v>
      </c>
      <c r="E864" t="s">
        <v>3408</v>
      </c>
      <c r="F864" t="s">
        <v>3409</v>
      </c>
      <c r="G864" s="1">
        <v>-28.776010366778031</v>
      </c>
      <c r="H864" s="1">
        <v>107.44</v>
      </c>
      <c r="I864" s="2">
        <v>-3091.6945538066311</v>
      </c>
      <c r="J864" s="3">
        <v>-6.3693078535655774E-4</v>
      </c>
      <c r="K864" s="4">
        <v>4854051.0599999996</v>
      </c>
      <c r="L864" s="5">
        <v>225001</v>
      </c>
      <c r="M864" s="6">
        <v>21.573464380000001</v>
      </c>
      <c r="N864" s="7" t="str">
        <f>IF(ISNUMBER(_xll.BDP($C864, "DELTA_MID")),_xll.BDP($C864, "DELTA_MID")," ")</f>
        <v xml:space="preserve"> </v>
      </c>
      <c r="O864" s="7" t="str">
        <f>IF(ISNUMBER(N864),_xll.BDP($C864, "OPT_UNDL_TICKER"),"")</f>
        <v/>
      </c>
      <c r="P864" s="8" t="str">
        <f>IF(ISNUMBER(N864),_xll.BDP($C864, "OPT_UNDL_PX")," ")</f>
        <v xml:space="preserve"> </v>
      </c>
      <c r="Q864" s="7" t="str">
        <f>IF(ISNUMBER(N864),+G864*_xll.BDP($C864, "PX_POS_MULT_FACTOR")*P864/K864," ")</f>
        <v xml:space="preserve"> </v>
      </c>
      <c r="R864" s="8" t="str">
        <f>IF(OR($A864="TUA",$A864="TYA"),"",IF(ISNUMBER(_xll.BDP($C864,"DUR_ADJ_OAS_MID")),_xll.BDP($C864,"DUR_ADJ_OAS_MID"),IF(ISNUMBER(_xll.BDP($E864&amp;" ISIN","DUR_ADJ_OAS_MID")),_xll.BDP($E864&amp;" ISIN","DUR_ADJ_OAS_MID")," ")))</f>
        <v xml:space="preserve"> </v>
      </c>
      <c r="S864" s="7" t="str">
        <f t="shared" si="13"/>
        <v xml:space="preserve"> </v>
      </c>
      <c r="AB864" s="8" t="s">
        <v>3269</v>
      </c>
    </row>
    <row r="865" spans="1:28" x14ac:dyDescent="0.25">
      <c r="A865" t="s">
        <v>1937</v>
      </c>
      <c r="B865" t="s">
        <v>3410</v>
      </c>
      <c r="C865" t="s">
        <v>3411</v>
      </c>
      <c r="D865" t="s">
        <v>3412</v>
      </c>
      <c r="E865" t="s">
        <v>3413</v>
      </c>
      <c r="G865" s="1">
        <v>-713.86067409695227</v>
      </c>
      <c r="H865" s="1">
        <v>4.7544840000000006</v>
      </c>
      <c r="I865" s="2">
        <v>-3394.0391532231738</v>
      </c>
      <c r="J865" s="3">
        <v>-6.9921785149560712E-4</v>
      </c>
      <c r="K865" s="4">
        <v>4854051.0599999996</v>
      </c>
      <c r="L865" s="5">
        <v>225001</v>
      </c>
      <c r="M865" s="6">
        <v>21.573464380000001</v>
      </c>
      <c r="N865" s="7" t="str">
        <f>IF(ISNUMBER(_xll.BDP($C865, "DELTA_MID")),_xll.BDP($C865, "DELTA_MID")," ")</f>
        <v xml:space="preserve"> </v>
      </c>
      <c r="O865" s="7" t="str">
        <f>IF(ISNUMBER(N865),_xll.BDP($C865, "OPT_UNDL_TICKER"),"")</f>
        <v/>
      </c>
      <c r="P865" s="8" t="str">
        <f>IF(ISNUMBER(N865),_xll.BDP($C865, "OPT_UNDL_PX")," ")</f>
        <v xml:space="preserve"> </v>
      </c>
      <c r="Q865" s="7" t="str">
        <f>IF(ISNUMBER(N865),+G865*_xll.BDP($C865, "PX_POS_MULT_FACTOR")*P865/K865," ")</f>
        <v xml:space="preserve"> </v>
      </c>
      <c r="R865" s="8" t="str">
        <f>IF(OR($A865="TUA",$A865="TYA"),"",IF(ISNUMBER(_xll.BDP($C865,"DUR_ADJ_OAS_MID")),_xll.BDP($C865,"DUR_ADJ_OAS_MID"),IF(ISNUMBER(_xll.BDP($E865&amp;" ISIN","DUR_ADJ_OAS_MID")),_xll.BDP($E865&amp;" ISIN","DUR_ADJ_OAS_MID")," ")))</f>
        <v xml:space="preserve"> </v>
      </c>
      <c r="S865" s="7" t="str">
        <f t="shared" si="13"/>
        <v xml:space="preserve"> </v>
      </c>
      <c r="AB865" s="8" t="s">
        <v>3269</v>
      </c>
    </row>
    <row r="866" spans="1:28" x14ac:dyDescent="0.25">
      <c r="A866" t="s">
        <v>1937</v>
      </c>
      <c r="B866" t="s">
        <v>3414</v>
      </c>
      <c r="C866" t="s">
        <v>3415</v>
      </c>
      <c r="D866" t="s">
        <v>3416</v>
      </c>
      <c r="E866" t="s">
        <v>3417</v>
      </c>
      <c r="F866" t="s">
        <v>3418</v>
      </c>
      <c r="G866" s="1">
        <v>-291.80638341043721</v>
      </c>
      <c r="H866" s="1">
        <v>73.459999999999994</v>
      </c>
      <c r="I866" s="2">
        <v>-21436.096925330719</v>
      </c>
      <c r="J866" s="3">
        <v>-4.4161251417348538E-3</v>
      </c>
      <c r="K866" s="4">
        <v>4854051.0599999996</v>
      </c>
      <c r="L866" s="5">
        <v>225001</v>
      </c>
      <c r="M866" s="6">
        <v>21.573464380000001</v>
      </c>
      <c r="N866" s="7" t="str">
        <f>IF(ISNUMBER(_xll.BDP($C866, "DELTA_MID")),_xll.BDP($C866, "DELTA_MID")," ")</f>
        <v xml:space="preserve"> </v>
      </c>
      <c r="O866" s="7" t="str">
        <f>IF(ISNUMBER(N866),_xll.BDP($C866, "OPT_UNDL_TICKER"),"")</f>
        <v/>
      </c>
      <c r="P866" s="8" t="str">
        <f>IF(ISNUMBER(N866),_xll.BDP($C866, "OPT_UNDL_PX")," ")</f>
        <v xml:space="preserve"> </v>
      </c>
      <c r="Q866" s="7" t="str">
        <f>IF(ISNUMBER(N866),+G866*_xll.BDP($C866, "PX_POS_MULT_FACTOR")*P866/K866," ")</f>
        <v xml:space="preserve"> </v>
      </c>
      <c r="R866" s="8" t="str">
        <f>IF(OR($A866="TUA",$A866="TYA"),"",IF(ISNUMBER(_xll.BDP($C866,"DUR_ADJ_OAS_MID")),_xll.BDP($C866,"DUR_ADJ_OAS_MID"),IF(ISNUMBER(_xll.BDP($E866&amp;" ISIN","DUR_ADJ_OAS_MID")),_xll.BDP($E866&amp;" ISIN","DUR_ADJ_OAS_MID")," ")))</f>
        <v xml:space="preserve"> </v>
      </c>
      <c r="S866" s="7" t="str">
        <f t="shared" si="13"/>
        <v xml:space="preserve"> </v>
      </c>
      <c r="AB866" s="8" t="s">
        <v>3269</v>
      </c>
    </row>
    <row r="867" spans="1:28" x14ac:dyDescent="0.25">
      <c r="A867" t="s">
        <v>1937</v>
      </c>
      <c r="B867" t="s">
        <v>3419</v>
      </c>
      <c r="C867" t="s">
        <v>3420</v>
      </c>
      <c r="D867" t="s">
        <v>3421</v>
      </c>
      <c r="E867" t="s">
        <v>3422</v>
      </c>
      <c r="G867" s="1">
        <v>-39.578651097927917</v>
      </c>
      <c r="H867" s="1">
        <v>58.187416000000013</v>
      </c>
      <c r="I867" s="2">
        <v>-2302.9794361539889</v>
      </c>
      <c r="J867" s="3">
        <v>-4.7444483127336311E-4</v>
      </c>
      <c r="K867" s="4">
        <v>4854051.0599999996</v>
      </c>
      <c r="L867" s="5">
        <v>225001</v>
      </c>
      <c r="M867" s="6">
        <v>21.573464380000001</v>
      </c>
      <c r="N867" s="7" t="str">
        <f>IF(ISNUMBER(_xll.BDP($C867, "DELTA_MID")),_xll.BDP($C867, "DELTA_MID")," ")</f>
        <v xml:space="preserve"> </v>
      </c>
      <c r="O867" s="7" t="str">
        <f>IF(ISNUMBER(N867),_xll.BDP($C867, "OPT_UNDL_TICKER"),"")</f>
        <v/>
      </c>
      <c r="P867" s="8" t="str">
        <f>IF(ISNUMBER(N867),_xll.BDP($C867, "OPT_UNDL_PX")," ")</f>
        <v xml:space="preserve"> </v>
      </c>
      <c r="Q867" s="7" t="str">
        <f>IF(ISNUMBER(N867),+G867*_xll.BDP($C867, "PX_POS_MULT_FACTOR")*P867/K867," ")</f>
        <v xml:space="preserve"> </v>
      </c>
      <c r="R867" s="8" t="str">
        <f>IF(OR($A867="TUA",$A867="TYA"),"",IF(ISNUMBER(_xll.BDP($C867,"DUR_ADJ_OAS_MID")),_xll.BDP($C867,"DUR_ADJ_OAS_MID"),IF(ISNUMBER(_xll.BDP($E867&amp;" ISIN","DUR_ADJ_OAS_MID")),_xll.BDP($E867&amp;" ISIN","DUR_ADJ_OAS_MID")," ")))</f>
        <v xml:space="preserve"> </v>
      </c>
      <c r="S867" s="7" t="str">
        <f t="shared" si="13"/>
        <v xml:space="preserve"> </v>
      </c>
      <c r="AB867" s="8" t="s">
        <v>3269</v>
      </c>
    </row>
    <row r="868" spans="1:28" x14ac:dyDescent="0.25">
      <c r="A868" t="s">
        <v>1937</v>
      </c>
      <c r="B868" t="s">
        <v>267</v>
      </c>
      <c r="C868" t="s">
        <v>3423</v>
      </c>
      <c r="D868" t="s">
        <v>269</v>
      </c>
      <c r="E868" t="s">
        <v>270</v>
      </c>
      <c r="F868" t="s">
        <v>271</v>
      </c>
      <c r="G868" s="1">
        <v>-101.86632619051331</v>
      </c>
      <c r="H868" s="1">
        <v>52.91</v>
      </c>
      <c r="I868" s="2">
        <v>-5389.7473187400583</v>
      </c>
      <c r="J868" s="3">
        <v>-1.1103606558971919E-3</v>
      </c>
      <c r="K868" s="4">
        <v>4854051.0599999996</v>
      </c>
      <c r="L868" s="5">
        <v>225001</v>
      </c>
      <c r="M868" s="6">
        <v>21.573464380000001</v>
      </c>
      <c r="N868" s="7" t="str">
        <f>IF(ISNUMBER(_xll.BDP($C868, "DELTA_MID")),_xll.BDP($C868, "DELTA_MID")," ")</f>
        <v xml:space="preserve"> </v>
      </c>
      <c r="O868" s="7" t="str">
        <f>IF(ISNUMBER(N868),_xll.BDP($C868, "OPT_UNDL_TICKER"),"")</f>
        <v/>
      </c>
      <c r="P868" s="8" t="str">
        <f>IF(ISNUMBER(N868),_xll.BDP($C868, "OPT_UNDL_PX")," ")</f>
        <v xml:space="preserve"> </v>
      </c>
      <c r="Q868" s="7" t="str">
        <f>IF(ISNUMBER(N868),+G868*_xll.BDP($C868, "PX_POS_MULT_FACTOR")*P868/K868," ")</f>
        <v xml:space="preserve"> </v>
      </c>
      <c r="R868" s="8" t="str">
        <f>IF(OR($A868="TUA",$A868="TYA"),"",IF(ISNUMBER(_xll.BDP($C868,"DUR_ADJ_OAS_MID")),_xll.BDP($C868,"DUR_ADJ_OAS_MID"),IF(ISNUMBER(_xll.BDP($E868&amp;" ISIN","DUR_ADJ_OAS_MID")),_xll.BDP($E868&amp;" ISIN","DUR_ADJ_OAS_MID")," ")))</f>
        <v xml:space="preserve"> </v>
      </c>
      <c r="S868" s="7" t="str">
        <f t="shared" si="13"/>
        <v xml:space="preserve"> </v>
      </c>
      <c r="AB868" s="8" t="s">
        <v>3269</v>
      </c>
    </row>
    <row r="869" spans="1:28" x14ac:dyDescent="0.25">
      <c r="A869" t="s">
        <v>1937</v>
      </c>
      <c r="B869" t="s">
        <v>3424</v>
      </c>
      <c r="C869" t="s">
        <v>3425</v>
      </c>
      <c r="D869" t="s">
        <v>3426</v>
      </c>
      <c r="E869" t="s">
        <v>3427</v>
      </c>
      <c r="F869" t="s">
        <v>3428</v>
      </c>
      <c r="G869" s="1">
        <v>-345.9581966115274</v>
      </c>
      <c r="H869" s="1">
        <v>18.059999999999999</v>
      </c>
      <c r="I869" s="2">
        <v>-6248.0050308041846</v>
      </c>
      <c r="J869" s="3">
        <v>-1.2871733225657881E-3</v>
      </c>
      <c r="K869" s="4">
        <v>4854051.0599999996</v>
      </c>
      <c r="L869" s="5">
        <v>225001</v>
      </c>
      <c r="M869" s="6">
        <v>21.573464380000001</v>
      </c>
      <c r="N869" s="7" t="str">
        <f>IF(ISNUMBER(_xll.BDP($C869, "DELTA_MID")),_xll.BDP($C869, "DELTA_MID")," ")</f>
        <v xml:space="preserve"> </v>
      </c>
      <c r="O869" s="7" t="str">
        <f>IF(ISNUMBER(N869),_xll.BDP($C869, "OPT_UNDL_TICKER"),"")</f>
        <v/>
      </c>
      <c r="P869" s="8" t="str">
        <f>IF(ISNUMBER(N869),_xll.BDP($C869, "OPT_UNDL_PX")," ")</f>
        <v xml:space="preserve"> </v>
      </c>
      <c r="Q869" s="7" t="str">
        <f>IF(ISNUMBER(N869),+G869*_xll.BDP($C869, "PX_POS_MULT_FACTOR")*P869/K869," ")</f>
        <v xml:space="preserve"> </v>
      </c>
      <c r="R869" s="8" t="str">
        <f>IF(OR($A869="TUA",$A869="TYA"),"",IF(ISNUMBER(_xll.BDP($C869,"DUR_ADJ_OAS_MID")),_xll.BDP($C869,"DUR_ADJ_OAS_MID"),IF(ISNUMBER(_xll.BDP($E869&amp;" ISIN","DUR_ADJ_OAS_MID")),_xll.BDP($E869&amp;" ISIN","DUR_ADJ_OAS_MID")," ")))</f>
        <v xml:space="preserve"> </v>
      </c>
      <c r="S869" s="7" t="str">
        <f t="shared" si="13"/>
        <v xml:space="preserve"> </v>
      </c>
      <c r="AB869" s="8" t="s">
        <v>3269</v>
      </c>
    </row>
    <row r="870" spans="1:28" x14ac:dyDescent="0.25">
      <c r="A870" t="s">
        <v>1937</v>
      </c>
      <c r="B870" t="s">
        <v>3429</v>
      </c>
      <c r="C870" t="s">
        <v>3430</v>
      </c>
      <c r="D870" t="s">
        <v>3431</v>
      </c>
      <c r="E870" t="s">
        <v>3432</v>
      </c>
      <c r="G870" s="1">
        <v>-710.93671941528964</v>
      </c>
      <c r="H870" s="1">
        <v>22.001833000000001</v>
      </c>
      <c r="I870" s="2">
        <v>-15641.91097414306</v>
      </c>
      <c r="J870" s="3">
        <v>-3.2224446716353789E-3</v>
      </c>
      <c r="K870" s="4">
        <v>4854051.0599999996</v>
      </c>
      <c r="L870" s="5">
        <v>225001</v>
      </c>
      <c r="M870" s="6">
        <v>21.573464380000001</v>
      </c>
      <c r="N870" s="7" t="str">
        <f>IF(ISNUMBER(_xll.BDP($C870, "DELTA_MID")),_xll.BDP($C870, "DELTA_MID")," ")</f>
        <v xml:space="preserve"> </v>
      </c>
      <c r="O870" s="7" t="str">
        <f>IF(ISNUMBER(N870),_xll.BDP($C870, "OPT_UNDL_TICKER"),"")</f>
        <v/>
      </c>
      <c r="P870" s="8" t="str">
        <f>IF(ISNUMBER(N870),_xll.BDP($C870, "OPT_UNDL_PX")," ")</f>
        <v xml:space="preserve"> </v>
      </c>
      <c r="Q870" s="7" t="str">
        <f>IF(ISNUMBER(N870),+G870*_xll.BDP($C870, "PX_POS_MULT_FACTOR")*P870/K870," ")</f>
        <v xml:space="preserve"> </v>
      </c>
      <c r="R870" s="8" t="str">
        <f>IF(OR($A870="TUA",$A870="TYA"),"",IF(ISNUMBER(_xll.BDP($C870,"DUR_ADJ_OAS_MID")),_xll.BDP($C870,"DUR_ADJ_OAS_MID"),IF(ISNUMBER(_xll.BDP($E870&amp;" ISIN","DUR_ADJ_OAS_MID")),_xll.BDP($E870&amp;" ISIN","DUR_ADJ_OAS_MID")," ")))</f>
        <v xml:space="preserve"> </v>
      </c>
      <c r="S870" s="7" t="str">
        <f t="shared" si="13"/>
        <v xml:space="preserve"> </v>
      </c>
      <c r="AB870" s="8" t="s">
        <v>3269</v>
      </c>
    </row>
    <row r="871" spans="1:28" x14ac:dyDescent="0.25">
      <c r="A871" t="s">
        <v>1937</v>
      </c>
      <c r="B871" t="s">
        <v>3433</v>
      </c>
      <c r="C871" t="s">
        <v>3434</v>
      </c>
      <c r="D871" t="s">
        <v>3435</v>
      </c>
      <c r="E871" t="s">
        <v>3436</v>
      </c>
      <c r="G871" s="1">
        <v>-517.20077776404219</v>
      </c>
      <c r="H871" s="1">
        <v>20.358970500000002</v>
      </c>
      <c r="I871" s="2">
        <v>-10529.675377075189</v>
      </c>
      <c r="J871" s="3">
        <v>-2.169255174063865E-3</v>
      </c>
      <c r="K871" s="4">
        <v>4854051.0599999996</v>
      </c>
      <c r="L871" s="5">
        <v>225001</v>
      </c>
      <c r="M871" s="6">
        <v>21.573464380000001</v>
      </c>
      <c r="N871" s="7" t="str">
        <f>IF(ISNUMBER(_xll.BDP($C871, "DELTA_MID")),_xll.BDP($C871, "DELTA_MID")," ")</f>
        <v xml:space="preserve"> </v>
      </c>
      <c r="O871" s="7" t="str">
        <f>IF(ISNUMBER(N871),_xll.BDP($C871, "OPT_UNDL_TICKER"),"")</f>
        <v/>
      </c>
      <c r="P871" s="8" t="str">
        <f>IF(ISNUMBER(N871),_xll.BDP($C871, "OPT_UNDL_PX")," ")</f>
        <v xml:space="preserve"> </v>
      </c>
      <c r="Q871" s="7" t="str">
        <f>IF(ISNUMBER(N871),+G871*_xll.BDP($C871, "PX_POS_MULT_FACTOR")*P871/K871," ")</f>
        <v xml:space="preserve"> </v>
      </c>
      <c r="R871" s="8" t="str">
        <f>IF(OR($A871="TUA",$A871="TYA"),"",IF(ISNUMBER(_xll.BDP($C871,"DUR_ADJ_OAS_MID")),_xll.BDP($C871,"DUR_ADJ_OAS_MID"),IF(ISNUMBER(_xll.BDP($E871&amp;" ISIN","DUR_ADJ_OAS_MID")),_xll.BDP($E871&amp;" ISIN","DUR_ADJ_OAS_MID")," ")))</f>
        <v xml:space="preserve"> </v>
      </c>
      <c r="S871" s="7" t="str">
        <f t="shared" si="13"/>
        <v xml:space="preserve"> </v>
      </c>
      <c r="AB871" s="8" t="s">
        <v>3269</v>
      </c>
    </row>
    <row r="872" spans="1:28" x14ac:dyDescent="0.25">
      <c r="A872" t="s">
        <v>1937</v>
      </c>
      <c r="B872" t="s">
        <v>3437</v>
      </c>
      <c r="C872" t="s">
        <v>3438</v>
      </c>
      <c r="D872" t="s">
        <v>3439</v>
      </c>
      <c r="E872" t="s">
        <v>3440</v>
      </c>
      <c r="F872" t="s">
        <v>3441</v>
      </c>
      <c r="G872" s="1">
        <v>-60.132066899412713</v>
      </c>
      <c r="H872" s="1">
        <v>262.89999999999998</v>
      </c>
      <c r="I872" s="2">
        <v>-15808.720387855599</v>
      </c>
      <c r="J872" s="3">
        <v>-3.2568096611360329E-3</v>
      </c>
      <c r="K872" s="4">
        <v>4854051.0599999996</v>
      </c>
      <c r="L872" s="5">
        <v>225001</v>
      </c>
      <c r="M872" s="6">
        <v>21.573464380000001</v>
      </c>
      <c r="N872" s="7" t="str">
        <f>IF(ISNUMBER(_xll.BDP($C872, "DELTA_MID")),_xll.BDP($C872, "DELTA_MID")," ")</f>
        <v xml:space="preserve"> </v>
      </c>
      <c r="O872" s="7" t="str">
        <f>IF(ISNUMBER(N872),_xll.BDP($C872, "OPT_UNDL_TICKER"),"")</f>
        <v/>
      </c>
      <c r="P872" s="8" t="str">
        <f>IF(ISNUMBER(N872),_xll.BDP($C872, "OPT_UNDL_PX")," ")</f>
        <v xml:space="preserve"> </v>
      </c>
      <c r="Q872" s="7" t="str">
        <f>IF(ISNUMBER(N872),+G872*_xll.BDP($C872, "PX_POS_MULT_FACTOR")*P872/K872," ")</f>
        <v xml:space="preserve"> </v>
      </c>
      <c r="R872" s="8" t="str">
        <f>IF(OR($A872="TUA",$A872="TYA"),"",IF(ISNUMBER(_xll.BDP($C872,"DUR_ADJ_OAS_MID")),_xll.BDP($C872,"DUR_ADJ_OAS_MID"),IF(ISNUMBER(_xll.BDP($E872&amp;" ISIN","DUR_ADJ_OAS_MID")),_xll.BDP($E872&amp;" ISIN","DUR_ADJ_OAS_MID")," ")))</f>
        <v xml:space="preserve"> </v>
      </c>
      <c r="S872" s="7" t="str">
        <f t="shared" si="13"/>
        <v xml:space="preserve"> </v>
      </c>
      <c r="AB872" s="8" t="s">
        <v>3269</v>
      </c>
    </row>
    <row r="873" spans="1:28" x14ac:dyDescent="0.25">
      <c r="A873" t="s">
        <v>1937</v>
      </c>
      <c r="B873" t="s">
        <v>860</v>
      </c>
      <c r="C873" t="s">
        <v>3442</v>
      </c>
      <c r="D873" t="s">
        <v>862</v>
      </c>
      <c r="E873" t="s">
        <v>863</v>
      </c>
      <c r="F873" t="s">
        <v>864</v>
      </c>
      <c r="G873" s="1">
        <v>-189.66844465946309</v>
      </c>
      <c r="H873" s="1">
        <v>65.06</v>
      </c>
      <c r="I873" s="2">
        <v>-12339.82900954467</v>
      </c>
      <c r="J873" s="3">
        <v>-2.5421712415082572E-3</v>
      </c>
      <c r="K873" s="4">
        <v>4854051.0599999996</v>
      </c>
      <c r="L873" s="5">
        <v>225001</v>
      </c>
      <c r="M873" s="6">
        <v>21.573464380000001</v>
      </c>
      <c r="N873" s="7" t="str">
        <f>IF(ISNUMBER(_xll.BDP($C873, "DELTA_MID")),_xll.BDP($C873, "DELTA_MID")," ")</f>
        <v xml:space="preserve"> </v>
      </c>
      <c r="O873" s="7" t="str">
        <f>IF(ISNUMBER(N873),_xll.BDP($C873, "OPT_UNDL_TICKER"),"")</f>
        <v/>
      </c>
      <c r="P873" s="8" t="str">
        <f>IF(ISNUMBER(N873),_xll.BDP($C873, "OPT_UNDL_PX")," ")</f>
        <v xml:space="preserve"> </v>
      </c>
      <c r="Q873" s="7" t="str">
        <f>IF(ISNUMBER(N873),+G873*_xll.BDP($C873, "PX_POS_MULT_FACTOR")*P873/K873," ")</f>
        <v xml:space="preserve"> </v>
      </c>
      <c r="R873" s="8" t="str">
        <f>IF(OR($A873="TUA",$A873="TYA"),"",IF(ISNUMBER(_xll.BDP($C873,"DUR_ADJ_OAS_MID")),_xll.BDP($C873,"DUR_ADJ_OAS_MID"),IF(ISNUMBER(_xll.BDP($E873&amp;" ISIN","DUR_ADJ_OAS_MID")),_xll.BDP($E873&amp;" ISIN","DUR_ADJ_OAS_MID")," ")))</f>
        <v xml:space="preserve"> </v>
      </c>
      <c r="S873" s="7" t="str">
        <f t="shared" si="13"/>
        <v xml:space="preserve"> </v>
      </c>
      <c r="AB873" s="8" t="s">
        <v>3269</v>
      </c>
    </row>
    <row r="874" spans="1:28" x14ac:dyDescent="0.25">
      <c r="A874" t="s">
        <v>1937</v>
      </c>
      <c r="B874" t="s">
        <v>3443</v>
      </c>
      <c r="C874" t="s">
        <v>3444</v>
      </c>
      <c r="D874" t="s">
        <v>3445</v>
      </c>
      <c r="E874" t="s">
        <v>3446</v>
      </c>
      <c r="F874" t="s">
        <v>3447</v>
      </c>
      <c r="G874" s="1">
        <v>-55.688087722462598</v>
      </c>
      <c r="H874" s="1">
        <v>238.22</v>
      </c>
      <c r="I874" s="2">
        <v>-13266.016257245041</v>
      </c>
      <c r="J874" s="3">
        <v>-2.7329783088942288E-3</v>
      </c>
      <c r="K874" s="4">
        <v>4854051.0599999996</v>
      </c>
      <c r="L874" s="5">
        <v>225001</v>
      </c>
      <c r="M874" s="6">
        <v>21.573464380000001</v>
      </c>
      <c r="N874" s="7" t="str">
        <f>IF(ISNUMBER(_xll.BDP($C874, "DELTA_MID")),_xll.BDP($C874, "DELTA_MID")," ")</f>
        <v xml:space="preserve"> </v>
      </c>
      <c r="O874" s="7" t="str">
        <f>IF(ISNUMBER(N874),_xll.BDP($C874, "OPT_UNDL_TICKER"),"")</f>
        <v/>
      </c>
      <c r="P874" s="8" t="str">
        <f>IF(ISNUMBER(N874),_xll.BDP($C874, "OPT_UNDL_PX")," ")</f>
        <v xml:space="preserve"> </v>
      </c>
      <c r="Q874" s="7" t="str">
        <f>IF(ISNUMBER(N874),+G874*_xll.BDP($C874, "PX_POS_MULT_FACTOR")*P874/K874," ")</f>
        <v xml:space="preserve"> </v>
      </c>
      <c r="R874" s="8" t="str">
        <f>IF(OR($A874="TUA",$A874="TYA"),"",IF(ISNUMBER(_xll.BDP($C874,"DUR_ADJ_OAS_MID")),_xll.BDP($C874,"DUR_ADJ_OAS_MID"),IF(ISNUMBER(_xll.BDP($E874&amp;" ISIN","DUR_ADJ_OAS_MID")),_xll.BDP($E874&amp;" ISIN","DUR_ADJ_OAS_MID")," ")))</f>
        <v xml:space="preserve"> </v>
      </c>
      <c r="S874" s="7" t="str">
        <f t="shared" si="13"/>
        <v xml:space="preserve"> </v>
      </c>
      <c r="AB874" s="8" t="s">
        <v>3269</v>
      </c>
    </row>
    <row r="875" spans="1:28" x14ac:dyDescent="0.25">
      <c r="A875" t="s">
        <v>1937</v>
      </c>
      <c r="B875" t="s">
        <v>3448</v>
      </c>
      <c r="C875" t="s">
        <v>3449</v>
      </c>
      <c r="D875" t="s">
        <v>3450</v>
      </c>
      <c r="E875" t="s">
        <v>3451</v>
      </c>
      <c r="F875" t="s">
        <v>3452</v>
      </c>
      <c r="G875" s="1">
        <v>-84.296894077398747</v>
      </c>
      <c r="H875" s="1">
        <v>77.84</v>
      </c>
      <c r="I875" s="2">
        <v>-6561.6702349847192</v>
      </c>
      <c r="J875" s="3">
        <v>-1.351792586002324E-3</v>
      </c>
      <c r="K875" s="4">
        <v>4854051.0599999996</v>
      </c>
      <c r="L875" s="5">
        <v>225001</v>
      </c>
      <c r="M875" s="6">
        <v>21.573464380000001</v>
      </c>
      <c r="N875" s="7" t="str">
        <f>IF(ISNUMBER(_xll.BDP($C875, "DELTA_MID")),_xll.BDP($C875, "DELTA_MID")," ")</f>
        <v xml:space="preserve"> </v>
      </c>
      <c r="O875" s="7" t="str">
        <f>IF(ISNUMBER(N875),_xll.BDP($C875, "OPT_UNDL_TICKER"),"")</f>
        <v/>
      </c>
      <c r="P875" s="8" t="str">
        <f>IF(ISNUMBER(N875),_xll.BDP($C875, "OPT_UNDL_PX")," ")</f>
        <v xml:space="preserve"> </v>
      </c>
      <c r="Q875" s="7" t="str">
        <f>IF(ISNUMBER(N875),+G875*_xll.BDP($C875, "PX_POS_MULT_FACTOR")*P875/K875," ")</f>
        <v xml:space="preserve"> </v>
      </c>
      <c r="R875" s="8" t="str">
        <f>IF(OR($A875="TUA",$A875="TYA"),"",IF(ISNUMBER(_xll.BDP($C875,"DUR_ADJ_OAS_MID")),_xll.BDP($C875,"DUR_ADJ_OAS_MID"),IF(ISNUMBER(_xll.BDP($E875&amp;" ISIN","DUR_ADJ_OAS_MID")),_xll.BDP($E875&amp;" ISIN","DUR_ADJ_OAS_MID")," ")))</f>
        <v xml:space="preserve"> </v>
      </c>
      <c r="S875" s="7" t="str">
        <f t="shared" si="13"/>
        <v xml:space="preserve"> </v>
      </c>
      <c r="AB875" s="8" t="s">
        <v>3269</v>
      </c>
    </row>
    <row r="876" spans="1:28" x14ac:dyDescent="0.25">
      <c r="A876" t="s">
        <v>1937</v>
      </c>
      <c r="B876" t="s">
        <v>3453</v>
      </c>
      <c r="C876" t="s">
        <v>3454</v>
      </c>
      <c r="D876" t="s">
        <v>3455</v>
      </c>
      <c r="E876" t="s">
        <v>3456</v>
      </c>
      <c r="F876" t="s">
        <v>3457</v>
      </c>
      <c r="G876" s="1">
        <v>-65.273026510857378</v>
      </c>
      <c r="H876" s="1">
        <v>32.17</v>
      </c>
      <c r="I876" s="2">
        <v>-2099.8332628542821</v>
      </c>
      <c r="J876" s="3">
        <v>-4.325939791111885E-4</v>
      </c>
      <c r="K876" s="4">
        <v>4854051.0599999996</v>
      </c>
      <c r="L876" s="5">
        <v>225001</v>
      </c>
      <c r="M876" s="6">
        <v>21.573464380000001</v>
      </c>
      <c r="N876" s="7" t="str">
        <f>IF(ISNUMBER(_xll.BDP($C876, "DELTA_MID")),_xll.BDP($C876, "DELTA_MID")," ")</f>
        <v xml:space="preserve"> </v>
      </c>
      <c r="O876" s="7" t="str">
        <f>IF(ISNUMBER(N876),_xll.BDP($C876, "OPT_UNDL_TICKER"),"")</f>
        <v/>
      </c>
      <c r="P876" s="8" t="str">
        <f>IF(ISNUMBER(N876),_xll.BDP($C876, "OPT_UNDL_PX")," ")</f>
        <v xml:space="preserve"> </v>
      </c>
      <c r="Q876" s="7" t="str">
        <f>IF(ISNUMBER(N876),+G876*_xll.BDP($C876, "PX_POS_MULT_FACTOR")*P876/K876," ")</f>
        <v xml:space="preserve"> </v>
      </c>
      <c r="R876" s="8" t="str">
        <f>IF(OR($A876="TUA",$A876="TYA"),"",IF(ISNUMBER(_xll.BDP($C876,"DUR_ADJ_OAS_MID")),_xll.BDP($C876,"DUR_ADJ_OAS_MID"),IF(ISNUMBER(_xll.BDP($E876&amp;" ISIN","DUR_ADJ_OAS_MID")),_xll.BDP($E876&amp;" ISIN","DUR_ADJ_OAS_MID")," ")))</f>
        <v xml:space="preserve"> </v>
      </c>
      <c r="S876" s="7" t="str">
        <f t="shared" si="13"/>
        <v xml:space="preserve"> </v>
      </c>
      <c r="AB876" s="8" t="s">
        <v>3269</v>
      </c>
    </row>
    <row r="877" spans="1:28" x14ac:dyDescent="0.25">
      <c r="A877" t="s">
        <v>1937</v>
      </c>
      <c r="B877" t="s">
        <v>3458</v>
      </c>
      <c r="C877" t="s">
        <v>3459</v>
      </c>
      <c r="D877" t="s">
        <v>3460</v>
      </c>
      <c r="E877" t="s">
        <v>3461</v>
      </c>
      <c r="F877" t="s">
        <v>3462</v>
      </c>
      <c r="G877" s="1">
        <v>-41.638866910984063</v>
      </c>
      <c r="H877" s="1">
        <v>157.54</v>
      </c>
      <c r="I877" s="2">
        <v>-6559.7870931564285</v>
      </c>
      <c r="J877" s="3">
        <v>-1.3514046333819221E-3</v>
      </c>
      <c r="K877" s="4">
        <v>4854051.0599999996</v>
      </c>
      <c r="L877" s="5">
        <v>225001</v>
      </c>
      <c r="M877" s="6">
        <v>21.573464380000001</v>
      </c>
      <c r="N877" s="7" t="str">
        <f>IF(ISNUMBER(_xll.BDP($C877, "DELTA_MID")),_xll.BDP($C877, "DELTA_MID")," ")</f>
        <v xml:space="preserve"> </v>
      </c>
      <c r="O877" s="7" t="str">
        <f>IF(ISNUMBER(N877),_xll.BDP($C877, "OPT_UNDL_TICKER"),"")</f>
        <v/>
      </c>
      <c r="P877" s="8" t="str">
        <f>IF(ISNUMBER(N877),_xll.BDP($C877, "OPT_UNDL_PX")," ")</f>
        <v xml:space="preserve"> </v>
      </c>
      <c r="Q877" s="7" t="str">
        <f>IF(ISNUMBER(N877),+G877*_xll.BDP($C877, "PX_POS_MULT_FACTOR")*P877/K877," ")</f>
        <v xml:space="preserve"> </v>
      </c>
      <c r="R877" s="8" t="str">
        <f>IF(OR($A877="TUA",$A877="TYA"),"",IF(ISNUMBER(_xll.BDP($C877,"DUR_ADJ_OAS_MID")),_xll.BDP($C877,"DUR_ADJ_OAS_MID"),IF(ISNUMBER(_xll.BDP($E877&amp;" ISIN","DUR_ADJ_OAS_MID")),_xll.BDP($E877&amp;" ISIN","DUR_ADJ_OAS_MID")," ")))</f>
        <v xml:space="preserve"> </v>
      </c>
      <c r="S877" s="7" t="str">
        <f t="shared" si="13"/>
        <v xml:space="preserve"> </v>
      </c>
      <c r="AB877" s="8" t="s">
        <v>3269</v>
      </c>
    </row>
    <row r="878" spans="1:28" x14ac:dyDescent="0.25">
      <c r="A878" t="s">
        <v>1937</v>
      </c>
      <c r="B878" t="s">
        <v>3463</v>
      </c>
      <c r="C878" t="s">
        <v>3464</v>
      </c>
      <c r="D878" t="s">
        <v>3465</v>
      </c>
      <c r="E878" t="s">
        <v>3466</v>
      </c>
      <c r="F878" t="s">
        <v>3467</v>
      </c>
      <c r="G878" s="1">
        <v>-110.4343132391828</v>
      </c>
      <c r="H878" s="1">
        <v>203.38</v>
      </c>
      <c r="I878" s="2">
        <v>-22460.130626585</v>
      </c>
      <c r="J878" s="3">
        <v>-4.6270898985114918E-3</v>
      </c>
      <c r="K878" s="4">
        <v>4854051.0599999996</v>
      </c>
      <c r="L878" s="5">
        <v>225001</v>
      </c>
      <c r="M878" s="6">
        <v>21.573464380000001</v>
      </c>
      <c r="N878" s="7" t="str">
        <f>IF(ISNUMBER(_xll.BDP($C878, "DELTA_MID")),_xll.BDP($C878, "DELTA_MID")," ")</f>
        <v xml:space="preserve"> </v>
      </c>
      <c r="O878" s="7" t="str">
        <f>IF(ISNUMBER(N878),_xll.BDP($C878, "OPT_UNDL_TICKER"),"")</f>
        <v/>
      </c>
      <c r="P878" s="8" t="str">
        <f>IF(ISNUMBER(N878),_xll.BDP($C878, "OPT_UNDL_PX")," ")</f>
        <v xml:space="preserve"> </v>
      </c>
      <c r="Q878" s="7" t="str">
        <f>IF(ISNUMBER(N878),+G878*_xll.BDP($C878, "PX_POS_MULT_FACTOR")*P878/K878," ")</f>
        <v xml:space="preserve"> </v>
      </c>
      <c r="R878" s="8" t="str">
        <f>IF(OR($A878="TUA",$A878="TYA"),"",IF(ISNUMBER(_xll.BDP($C878,"DUR_ADJ_OAS_MID")),_xll.BDP($C878,"DUR_ADJ_OAS_MID"),IF(ISNUMBER(_xll.BDP($E878&amp;" ISIN","DUR_ADJ_OAS_MID")),_xll.BDP($E878&amp;" ISIN","DUR_ADJ_OAS_MID")," ")))</f>
        <v xml:space="preserve"> </v>
      </c>
      <c r="S878" s="7" t="str">
        <f t="shared" si="13"/>
        <v xml:space="preserve"> </v>
      </c>
      <c r="AB878" s="8" t="s">
        <v>3269</v>
      </c>
    </row>
    <row r="879" spans="1:28" x14ac:dyDescent="0.25">
      <c r="A879" t="s">
        <v>1937</v>
      </c>
      <c r="B879" t="s">
        <v>865</v>
      </c>
      <c r="C879" t="s">
        <v>3468</v>
      </c>
      <c r="D879" t="s">
        <v>867</v>
      </c>
      <c r="E879" t="s">
        <v>868</v>
      </c>
      <c r="F879" t="s">
        <v>869</v>
      </c>
      <c r="G879" s="1">
        <v>-1367.899891592803</v>
      </c>
      <c r="H879" s="1">
        <v>15.1</v>
      </c>
      <c r="I879" s="2">
        <v>-20655.288363051321</v>
      </c>
      <c r="J879" s="3">
        <v>-4.2552680447187803E-3</v>
      </c>
      <c r="K879" s="4">
        <v>4854051.0599999996</v>
      </c>
      <c r="L879" s="5">
        <v>225001</v>
      </c>
      <c r="M879" s="6">
        <v>21.573464380000001</v>
      </c>
      <c r="N879" s="7" t="str">
        <f>IF(ISNUMBER(_xll.BDP($C879, "DELTA_MID")),_xll.BDP($C879, "DELTA_MID")," ")</f>
        <v xml:space="preserve"> </v>
      </c>
      <c r="O879" s="7" t="str">
        <f>IF(ISNUMBER(N879),_xll.BDP($C879, "OPT_UNDL_TICKER"),"")</f>
        <v/>
      </c>
      <c r="P879" s="8" t="str">
        <f>IF(ISNUMBER(N879),_xll.BDP($C879, "OPT_UNDL_PX")," ")</f>
        <v xml:space="preserve"> </v>
      </c>
      <c r="Q879" s="7" t="str">
        <f>IF(ISNUMBER(N879),+G879*_xll.BDP($C879, "PX_POS_MULT_FACTOR")*P879/K879," ")</f>
        <v xml:space="preserve"> </v>
      </c>
      <c r="R879" s="8" t="str">
        <f>IF(OR($A879="TUA",$A879="TYA"),"",IF(ISNUMBER(_xll.BDP($C879,"DUR_ADJ_OAS_MID")),_xll.BDP($C879,"DUR_ADJ_OAS_MID"),IF(ISNUMBER(_xll.BDP($E879&amp;" ISIN","DUR_ADJ_OAS_MID")),_xll.BDP($E879&amp;" ISIN","DUR_ADJ_OAS_MID")," ")))</f>
        <v xml:space="preserve"> </v>
      </c>
      <c r="S879" s="7" t="str">
        <f t="shared" si="13"/>
        <v xml:space="preserve"> </v>
      </c>
      <c r="AB879" s="8" t="s">
        <v>3269</v>
      </c>
    </row>
    <row r="880" spans="1:28" x14ac:dyDescent="0.25">
      <c r="A880" t="s">
        <v>1937</v>
      </c>
      <c r="B880" t="s">
        <v>3469</v>
      </c>
      <c r="C880" t="s">
        <v>3470</v>
      </c>
      <c r="D880" t="s">
        <v>3471</v>
      </c>
      <c r="E880" t="s">
        <v>3472</v>
      </c>
      <c r="F880" t="s">
        <v>3473</v>
      </c>
      <c r="G880" s="1">
        <v>-202.2171882769411</v>
      </c>
      <c r="H880" s="1">
        <v>161.9</v>
      </c>
      <c r="I880" s="2">
        <v>-32738.96278203676</v>
      </c>
      <c r="J880" s="3">
        <v>-6.744667985020489E-3</v>
      </c>
      <c r="K880" s="4">
        <v>4854051.0599999996</v>
      </c>
      <c r="L880" s="5">
        <v>225001</v>
      </c>
      <c r="M880" s="6">
        <v>21.573464380000001</v>
      </c>
      <c r="N880" s="7" t="str">
        <f>IF(ISNUMBER(_xll.BDP($C880, "DELTA_MID")),_xll.BDP($C880, "DELTA_MID")," ")</f>
        <v xml:space="preserve"> </v>
      </c>
      <c r="O880" s="7" t="str">
        <f>IF(ISNUMBER(N880),_xll.BDP($C880, "OPT_UNDL_TICKER"),"")</f>
        <v/>
      </c>
      <c r="P880" s="8" t="str">
        <f>IF(ISNUMBER(N880),_xll.BDP($C880, "OPT_UNDL_PX")," ")</f>
        <v xml:space="preserve"> </v>
      </c>
      <c r="Q880" s="7" t="str">
        <f>IF(ISNUMBER(N880),+G880*_xll.BDP($C880, "PX_POS_MULT_FACTOR")*P880/K880," ")</f>
        <v xml:space="preserve"> </v>
      </c>
      <c r="R880" s="8" t="str">
        <f>IF(OR($A880="TUA",$A880="TYA"),"",IF(ISNUMBER(_xll.BDP($C880,"DUR_ADJ_OAS_MID")),_xll.BDP($C880,"DUR_ADJ_OAS_MID"),IF(ISNUMBER(_xll.BDP($E880&amp;" ISIN","DUR_ADJ_OAS_MID")),_xll.BDP($E880&amp;" ISIN","DUR_ADJ_OAS_MID")," ")))</f>
        <v xml:space="preserve"> </v>
      </c>
      <c r="S880" s="7" t="str">
        <f t="shared" si="13"/>
        <v xml:space="preserve"> </v>
      </c>
      <c r="AB880" s="8" t="s">
        <v>3269</v>
      </c>
    </row>
    <row r="881" spans="1:28" x14ac:dyDescent="0.25">
      <c r="A881" t="s">
        <v>1937</v>
      </c>
      <c r="B881" t="s">
        <v>3474</v>
      </c>
      <c r="C881" t="s">
        <v>3475</v>
      </c>
      <c r="D881" t="s">
        <v>3476</v>
      </c>
      <c r="E881" t="s">
        <v>3477</v>
      </c>
      <c r="G881" s="1">
        <v>-320.70487340872882</v>
      </c>
      <c r="H881" s="1">
        <v>6.9357895599999999</v>
      </c>
      <c r="I881" s="2">
        <v>-2224.3415128293818</v>
      </c>
      <c r="J881" s="3">
        <v>-4.5824435823495078E-4</v>
      </c>
      <c r="K881" s="4">
        <v>4854051.0599999996</v>
      </c>
      <c r="L881" s="5">
        <v>225001</v>
      </c>
      <c r="M881" s="6">
        <v>21.573464380000001</v>
      </c>
      <c r="N881" s="7" t="str">
        <f>IF(ISNUMBER(_xll.BDP($C881, "DELTA_MID")),_xll.BDP($C881, "DELTA_MID")," ")</f>
        <v xml:space="preserve"> </v>
      </c>
      <c r="O881" s="7" t="str">
        <f>IF(ISNUMBER(N881),_xll.BDP($C881, "OPT_UNDL_TICKER"),"")</f>
        <v/>
      </c>
      <c r="P881" s="8" t="str">
        <f>IF(ISNUMBER(N881),_xll.BDP($C881, "OPT_UNDL_PX")," ")</f>
        <v xml:space="preserve"> </v>
      </c>
      <c r="Q881" s="7" t="str">
        <f>IF(ISNUMBER(N881),+G881*_xll.BDP($C881, "PX_POS_MULT_FACTOR")*P881/K881," ")</f>
        <v xml:space="preserve"> </v>
      </c>
      <c r="R881" s="8" t="str">
        <f>IF(OR($A881="TUA",$A881="TYA"),"",IF(ISNUMBER(_xll.BDP($C881,"DUR_ADJ_OAS_MID")),_xll.BDP($C881,"DUR_ADJ_OAS_MID"),IF(ISNUMBER(_xll.BDP($E881&amp;" ISIN","DUR_ADJ_OAS_MID")),_xll.BDP($E881&amp;" ISIN","DUR_ADJ_OAS_MID")," ")))</f>
        <v xml:space="preserve"> </v>
      </c>
      <c r="S881" s="7" t="str">
        <f t="shared" si="13"/>
        <v xml:space="preserve"> </v>
      </c>
      <c r="AB881" s="8" t="s">
        <v>3269</v>
      </c>
    </row>
    <row r="882" spans="1:28" x14ac:dyDescent="0.25">
      <c r="A882" t="s">
        <v>1937</v>
      </c>
      <c r="B882" t="s">
        <v>3478</v>
      </c>
      <c r="C882" t="s">
        <v>3479</v>
      </c>
      <c r="D882" t="s">
        <v>3480</v>
      </c>
      <c r="E882" t="s">
        <v>3481</v>
      </c>
      <c r="F882" t="s">
        <v>3482</v>
      </c>
      <c r="G882" s="1">
        <v>-79.253678721567368</v>
      </c>
      <c r="H882" s="1">
        <v>47.38</v>
      </c>
      <c r="I882" s="2">
        <v>-3755.0392978278619</v>
      </c>
      <c r="J882" s="3">
        <v>-7.7358875121265455E-4</v>
      </c>
      <c r="K882" s="4">
        <v>4854051.0599999996</v>
      </c>
      <c r="L882" s="5">
        <v>225001</v>
      </c>
      <c r="M882" s="6">
        <v>21.573464380000001</v>
      </c>
      <c r="N882" s="7" t="str">
        <f>IF(ISNUMBER(_xll.BDP($C882, "DELTA_MID")),_xll.BDP($C882, "DELTA_MID")," ")</f>
        <v xml:space="preserve"> </v>
      </c>
      <c r="O882" s="7" t="str">
        <f>IF(ISNUMBER(N882),_xll.BDP($C882, "OPT_UNDL_TICKER"),"")</f>
        <v/>
      </c>
      <c r="P882" s="8" t="str">
        <f>IF(ISNUMBER(N882),_xll.BDP($C882, "OPT_UNDL_PX")," ")</f>
        <v xml:space="preserve"> </v>
      </c>
      <c r="Q882" s="7" t="str">
        <f>IF(ISNUMBER(N882),+G882*_xll.BDP($C882, "PX_POS_MULT_FACTOR")*P882/K882," ")</f>
        <v xml:space="preserve"> </v>
      </c>
      <c r="R882" s="8" t="str">
        <f>IF(OR($A882="TUA",$A882="TYA"),"",IF(ISNUMBER(_xll.BDP($C882,"DUR_ADJ_OAS_MID")),_xll.BDP($C882,"DUR_ADJ_OAS_MID"),IF(ISNUMBER(_xll.BDP($E882&amp;" ISIN","DUR_ADJ_OAS_MID")),_xll.BDP($E882&amp;" ISIN","DUR_ADJ_OAS_MID")," ")))</f>
        <v xml:space="preserve"> </v>
      </c>
      <c r="S882" s="7" t="str">
        <f t="shared" si="13"/>
        <v xml:space="preserve"> </v>
      </c>
      <c r="AB882" s="8" t="s">
        <v>3269</v>
      </c>
    </row>
    <row r="883" spans="1:28" x14ac:dyDescent="0.25">
      <c r="A883" t="s">
        <v>1937</v>
      </c>
      <c r="B883" t="s">
        <v>3483</v>
      </c>
      <c r="C883" t="s">
        <v>3484</v>
      </c>
      <c r="D883" t="s">
        <v>3485</v>
      </c>
      <c r="E883" t="s">
        <v>3486</v>
      </c>
      <c r="G883" s="1">
        <v>-8.914278436683805</v>
      </c>
      <c r="H883" s="1">
        <v>924.76</v>
      </c>
      <c r="I883" s="2">
        <v>-8243.5681271077156</v>
      </c>
      <c r="J883" s="3">
        <v>-1.698286240752423E-3</v>
      </c>
      <c r="K883" s="4">
        <v>4854051.0599999996</v>
      </c>
      <c r="L883" s="5">
        <v>225001</v>
      </c>
      <c r="M883" s="6">
        <v>21.573464380000001</v>
      </c>
      <c r="N883" s="7" t="str">
        <f>IF(ISNUMBER(_xll.BDP($C883, "DELTA_MID")),_xll.BDP($C883, "DELTA_MID")," ")</f>
        <v xml:space="preserve"> </v>
      </c>
      <c r="O883" s="7" t="str">
        <f>IF(ISNUMBER(N883),_xll.BDP($C883, "OPT_UNDL_TICKER"),"")</f>
        <v/>
      </c>
      <c r="P883" s="8" t="str">
        <f>IF(ISNUMBER(N883),_xll.BDP($C883, "OPT_UNDL_PX")," ")</f>
        <v xml:space="preserve"> </v>
      </c>
      <c r="Q883" s="7" t="str">
        <f>IF(ISNUMBER(N883),+G883*_xll.BDP($C883, "PX_POS_MULT_FACTOR")*P883/K883," ")</f>
        <v xml:space="preserve"> </v>
      </c>
      <c r="R883" s="8" t="str">
        <f>IF(OR($A883="TUA",$A883="TYA"),"",IF(ISNUMBER(_xll.BDP($C883,"DUR_ADJ_OAS_MID")),_xll.BDP($C883,"DUR_ADJ_OAS_MID"),IF(ISNUMBER(_xll.BDP($E883&amp;" ISIN","DUR_ADJ_OAS_MID")),_xll.BDP($E883&amp;" ISIN","DUR_ADJ_OAS_MID")," ")))</f>
        <v xml:space="preserve"> </v>
      </c>
      <c r="S883" s="7" t="str">
        <f t="shared" si="13"/>
        <v xml:space="preserve"> </v>
      </c>
      <c r="AB883" s="8" t="s">
        <v>3269</v>
      </c>
    </row>
    <row r="884" spans="1:28" x14ac:dyDescent="0.25">
      <c r="A884" t="s">
        <v>1937</v>
      </c>
      <c r="B884" t="s">
        <v>3487</v>
      </c>
      <c r="C884" t="s">
        <v>3488</v>
      </c>
      <c r="D884" t="s">
        <v>3489</v>
      </c>
      <c r="E884" t="s">
        <v>3490</v>
      </c>
      <c r="G884" s="1">
        <v>-106.1506258073756</v>
      </c>
      <c r="H884" s="1">
        <v>47.600665000000014</v>
      </c>
      <c r="I884" s="2">
        <v>-5052.8403785972423</v>
      </c>
      <c r="J884" s="3">
        <v>-1.040953281319056E-3</v>
      </c>
      <c r="K884" s="4">
        <v>4854051.0599999996</v>
      </c>
      <c r="L884" s="5">
        <v>225001</v>
      </c>
      <c r="M884" s="6">
        <v>21.573464380000001</v>
      </c>
      <c r="N884" s="7" t="str">
        <f>IF(ISNUMBER(_xll.BDP($C884, "DELTA_MID")),_xll.BDP($C884, "DELTA_MID")," ")</f>
        <v xml:space="preserve"> </v>
      </c>
      <c r="O884" s="7" t="str">
        <f>IF(ISNUMBER(N884),_xll.BDP($C884, "OPT_UNDL_TICKER"),"")</f>
        <v/>
      </c>
      <c r="P884" s="8" t="str">
        <f>IF(ISNUMBER(N884),_xll.BDP($C884, "OPT_UNDL_PX")," ")</f>
        <v xml:space="preserve"> </v>
      </c>
      <c r="Q884" s="7" t="str">
        <f>IF(ISNUMBER(N884),+G884*_xll.BDP($C884, "PX_POS_MULT_FACTOR")*P884/K884," ")</f>
        <v xml:space="preserve"> </v>
      </c>
      <c r="R884" s="8" t="str">
        <f>IF(OR($A884="TUA",$A884="TYA"),"",IF(ISNUMBER(_xll.BDP($C884,"DUR_ADJ_OAS_MID")),_xll.BDP($C884,"DUR_ADJ_OAS_MID"),IF(ISNUMBER(_xll.BDP($E884&amp;" ISIN","DUR_ADJ_OAS_MID")),_xll.BDP($E884&amp;" ISIN","DUR_ADJ_OAS_MID")," ")))</f>
        <v xml:space="preserve"> </v>
      </c>
      <c r="S884" s="7" t="str">
        <f t="shared" si="13"/>
        <v xml:space="preserve"> </v>
      </c>
      <c r="AB884" s="8" t="s">
        <v>3269</v>
      </c>
    </row>
    <row r="885" spans="1:28" x14ac:dyDescent="0.25">
      <c r="A885" t="s">
        <v>1937</v>
      </c>
      <c r="B885" t="s">
        <v>297</v>
      </c>
      <c r="C885" t="s">
        <v>3491</v>
      </c>
      <c r="D885" t="s">
        <v>299</v>
      </c>
      <c r="E885" t="s">
        <v>300</v>
      </c>
      <c r="F885" t="s">
        <v>301</v>
      </c>
      <c r="G885" s="1">
        <v>-191.30166914571271</v>
      </c>
      <c r="H885" s="1">
        <v>28.89</v>
      </c>
      <c r="I885" s="2">
        <v>-5526.7052216196398</v>
      </c>
      <c r="J885" s="3">
        <v>-1.1385758314663549E-3</v>
      </c>
      <c r="K885" s="4">
        <v>4854051.0599999996</v>
      </c>
      <c r="L885" s="5">
        <v>225001</v>
      </c>
      <c r="M885" s="6">
        <v>21.573464380000001</v>
      </c>
      <c r="N885" s="7" t="str">
        <f>IF(ISNUMBER(_xll.BDP($C885, "DELTA_MID")),_xll.BDP($C885, "DELTA_MID")," ")</f>
        <v xml:space="preserve"> </v>
      </c>
      <c r="O885" s="7" t="str">
        <f>IF(ISNUMBER(N885),_xll.BDP($C885, "OPT_UNDL_TICKER"),"")</f>
        <v/>
      </c>
      <c r="P885" s="8" t="str">
        <f>IF(ISNUMBER(N885),_xll.BDP($C885, "OPT_UNDL_PX")," ")</f>
        <v xml:space="preserve"> </v>
      </c>
      <c r="Q885" s="7" t="str">
        <f>IF(ISNUMBER(N885),+G885*_xll.BDP($C885, "PX_POS_MULT_FACTOR")*P885/K885," ")</f>
        <v xml:space="preserve"> </v>
      </c>
      <c r="R885" s="8" t="str">
        <f>IF(OR($A885="TUA",$A885="TYA"),"",IF(ISNUMBER(_xll.BDP($C885,"DUR_ADJ_OAS_MID")),_xll.BDP($C885,"DUR_ADJ_OAS_MID"),IF(ISNUMBER(_xll.BDP($E885&amp;" ISIN","DUR_ADJ_OAS_MID")),_xll.BDP($E885&amp;" ISIN","DUR_ADJ_OAS_MID")," ")))</f>
        <v xml:space="preserve"> </v>
      </c>
      <c r="S885" s="7" t="str">
        <f t="shared" si="13"/>
        <v xml:space="preserve"> </v>
      </c>
      <c r="AB885" s="8" t="s">
        <v>3269</v>
      </c>
    </row>
    <row r="886" spans="1:28" x14ac:dyDescent="0.25">
      <c r="A886" t="s">
        <v>1937</v>
      </c>
      <c r="B886" t="s">
        <v>3492</v>
      </c>
      <c r="C886" t="s">
        <v>3493</v>
      </c>
      <c r="D886" t="s">
        <v>3494</v>
      </c>
      <c r="E886" t="s">
        <v>3495</v>
      </c>
      <c r="G886" s="1">
        <v>-963.23855324159774</v>
      </c>
      <c r="H886" s="1">
        <v>23.862741</v>
      </c>
      <c r="I886" s="2">
        <v>-22985.512117218961</v>
      </c>
      <c r="J886" s="3">
        <v>-4.7353255730315626E-3</v>
      </c>
      <c r="K886" s="4">
        <v>4854051.0599999996</v>
      </c>
      <c r="L886" s="5">
        <v>225001</v>
      </c>
      <c r="M886" s="6">
        <v>21.573464380000001</v>
      </c>
      <c r="N886" s="7" t="str">
        <f>IF(ISNUMBER(_xll.BDP($C886, "DELTA_MID")),_xll.BDP($C886, "DELTA_MID")," ")</f>
        <v xml:space="preserve"> </v>
      </c>
      <c r="O886" s="7" t="str">
        <f>IF(ISNUMBER(N886),_xll.BDP($C886, "OPT_UNDL_TICKER"),"")</f>
        <v/>
      </c>
      <c r="P886" s="8" t="str">
        <f>IF(ISNUMBER(N886),_xll.BDP($C886, "OPT_UNDL_PX")," ")</f>
        <v xml:space="preserve"> </v>
      </c>
      <c r="Q886" s="7" t="str">
        <f>IF(ISNUMBER(N886),+G886*_xll.BDP($C886, "PX_POS_MULT_FACTOR")*P886/K886," ")</f>
        <v xml:space="preserve"> </v>
      </c>
      <c r="R886" s="8" t="str">
        <f>IF(OR($A886="TUA",$A886="TYA"),"",IF(ISNUMBER(_xll.BDP($C886,"DUR_ADJ_OAS_MID")),_xll.BDP($C886,"DUR_ADJ_OAS_MID"),IF(ISNUMBER(_xll.BDP($E886&amp;" ISIN","DUR_ADJ_OAS_MID")),_xll.BDP($E886&amp;" ISIN","DUR_ADJ_OAS_MID")," ")))</f>
        <v xml:space="preserve"> </v>
      </c>
      <c r="S886" s="7" t="str">
        <f t="shared" si="13"/>
        <v xml:space="preserve"> </v>
      </c>
      <c r="AB886" s="8" t="s">
        <v>3269</v>
      </c>
    </row>
    <row r="887" spans="1:28" x14ac:dyDescent="0.25">
      <c r="A887" t="s">
        <v>1937</v>
      </c>
      <c r="B887" t="s">
        <v>3496</v>
      </c>
      <c r="C887" t="s">
        <v>3497</v>
      </c>
      <c r="D887" t="s">
        <v>3498</v>
      </c>
      <c r="E887" t="s">
        <v>3499</v>
      </c>
      <c r="G887" s="1">
        <v>-771.40481391657011</v>
      </c>
      <c r="H887" s="1">
        <v>13.4632155</v>
      </c>
      <c r="I887" s="2">
        <v>-10385.58924749618</v>
      </c>
      <c r="J887" s="3">
        <v>-2.1395714876341209E-3</v>
      </c>
      <c r="K887" s="4">
        <v>4854051.0599999996</v>
      </c>
      <c r="L887" s="5">
        <v>225001</v>
      </c>
      <c r="M887" s="6">
        <v>21.573464380000001</v>
      </c>
      <c r="N887" s="7" t="str">
        <f>IF(ISNUMBER(_xll.BDP($C887, "DELTA_MID")),_xll.BDP($C887, "DELTA_MID")," ")</f>
        <v xml:space="preserve"> </v>
      </c>
      <c r="O887" s="7" t="str">
        <f>IF(ISNUMBER(N887),_xll.BDP($C887, "OPT_UNDL_TICKER"),"")</f>
        <v/>
      </c>
      <c r="P887" s="8" t="str">
        <f>IF(ISNUMBER(N887),_xll.BDP($C887, "OPT_UNDL_PX")," ")</f>
        <v xml:space="preserve"> </v>
      </c>
      <c r="Q887" s="7" t="str">
        <f>IF(ISNUMBER(N887),+G887*_xll.BDP($C887, "PX_POS_MULT_FACTOR")*P887/K887," ")</f>
        <v xml:space="preserve"> </v>
      </c>
      <c r="R887" s="8" t="str">
        <f>IF(OR($A887="TUA",$A887="TYA"),"",IF(ISNUMBER(_xll.BDP($C887,"DUR_ADJ_OAS_MID")),_xll.BDP($C887,"DUR_ADJ_OAS_MID"),IF(ISNUMBER(_xll.BDP($E887&amp;" ISIN","DUR_ADJ_OAS_MID")),_xll.BDP($E887&amp;" ISIN","DUR_ADJ_OAS_MID")," ")))</f>
        <v xml:space="preserve"> </v>
      </c>
      <c r="S887" s="7" t="str">
        <f t="shared" si="13"/>
        <v xml:space="preserve"> </v>
      </c>
      <c r="AB887" s="8" t="s">
        <v>3269</v>
      </c>
    </row>
    <row r="888" spans="1:28" x14ac:dyDescent="0.25">
      <c r="A888" t="s">
        <v>1937</v>
      </c>
      <c r="B888" t="s">
        <v>3500</v>
      </c>
      <c r="C888" t="s">
        <v>3501</v>
      </c>
      <c r="D888" t="s">
        <v>3502</v>
      </c>
      <c r="E888" t="s">
        <v>3503</v>
      </c>
      <c r="F888" t="s">
        <v>3504</v>
      </c>
      <c r="G888" s="1">
        <v>-366.11154560486642</v>
      </c>
      <c r="H888" s="1">
        <v>17.61</v>
      </c>
      <c r="I888" s="2">
        <v>-6447.2243181016966</v>
      </c>
      <c r="J888" s="3">
        <v>-1.3282151832374211E-3</v>
      </c>
      <c r="K888" s="4">
        <v>4854051.0599999996</v>
      </c>
      <c r="L888" s="5">
        <v>225001</v>
      </c>
      <c r="M888" s="6">
        <v>21.573464380000001</v>
      </c>
      <c r="N888" s="7" t="str">
        <f>IF(ISNUMBER(_xll.BDP($C888, "DELTA_MID")),_xll.BDP($C888, "DELTA_MID")," ")</f>
        <v xml:space="preserve"> </v>
      </c>
      <c r="O888" s="7" t="str">
        <f>IF(ISNUMBER(N888),_xll.BDP($C888, "OPT_UNDL_TICKER"),"")</f>
        <v/>
      </c>
      <c r="P888" s="8" t="str">
        <f>IF(ISNUMBER(N888),_xll.BDP($C888, "OPT_UNDL_PX")," ")</f>
        <v xml:space="preserve"> </v>
      </c>
      <c r="Q888" s="7" t="str">
        <f>IF(ISNUMBER(N888),+G888*_xll.BDP($C888, "PX_POS_MULT_FACTOR")*P888/K888," ")</f>
        <v xml:space="preserve"> </v>
      </c>
      <c r="R888" s="8" t="str">
        <f>IF(OR($A888="TUA",$A888="TYA"),"",IF(ISNUMBER(_xll.BDP($C888,"DUR_ADJ_OAS_MID")),_xll.BDP($C888,"DUR_ADJ_OAS_MID"),IF(ISNUMBER(_xll.BDP($E888&amp;" ISIN","DUR_ADJ_OAS_MID")),_xll.BDP($E888&amp;" ISIN","DUR_ADJ_OAS_MID")," ")))</f>
        <v xml:space="preserve"> </v>
      </c>
      <c r="S888" s="7" t="str">
        <f t="shared" si="13"/>
        <v xml:space="preserve"> </v>
      </c>
      <c r="AB888" s="8" t="s">
        <v>3269</v>
      </c>
    </row>
    <row r="889" spans="1:28" x14ac:dyDescent="0.25">
      <c r="A889" t="s">
        <v>1937</v>
      </c>
      <c r="B889" t="s">
        <v>3505</v>
      </c>
      <c r="C889" t="s">
        <v>3506</v>
      </c>
      <c r="D889" t="s">
        <v>3507</v>
      </c>
      <c r="E889" t="s">
        <v>3508</v>
      </c>
      <c r="F889" t="s">
        <v>3509</v>
      </c>
      <c r="G889" s="1">
        <v>-218.76436821263749</v>
      </c>
      <c r="H889" s="1">
        <v>27.065736000000001</v>
      </c>
      <c r="I889" s="2">
        <v>-5921.0186362500381</v>
      </c>
      <c r="J889" s="3">
        <v>-1.2198097142080821E-3</v>
      </c>
      <c r="K889" s="4">
        <v>4854051.0599999996</v>
      </c>
      <c r="L889" s="5">
        <v>225001</v>
      </c>
      <c r="M889" s="6">
        <v>21.573464380000001</v>
      </c>
      <c r="N889" s="7" t="str">
        <f>IF(ISNUMBER(_xll.BDP($C889, "DELTA_MID")),_xll.BDP($C889, "DELTA_MID")," ")</f>
        <v xml:space="preserve"> </v>
      </c>
      <c r="O889" s="7" t="str">
        <f>IF(ISNUMBER(N889),_xll.BDP($C889, "OPT_UNDL_TICKER"),"")</f>
        <v/>
      </c>
      <c r="P889" s="8" t="str">
        <f>IF(ISNUMBER(N889),_xll.BDP($C889, "OPT_UNDL_PX")," ")</f>
        <v xml:space="preserve"> </v>
      </c>
      <c r="Q889" s="7" t="str">
        <f>IF(ISNUMBER(N889),+G889*_xll.BDP($C889, "PX_POS_MULT_FACTOR")*P889/K889," ")</f>
        <v xml:space="preserve"> </v>
      </c>
      <c r="R889" s="8" t="str">
        <f>IF(OR($A889="TUA",$A889="TYA"),"",IF(ISNUMBER(_xll.BDP($C889,"DUR_ADJ_OAS_MID")),_xll.BDP($C889,"DUR_ADJ_OAS_MID"),IF(ISNUMBER(_xll.BDP($E889&amp;" ISIN","DUR_ADJ_OAS_MID")),_xll.BDP($E889&amp;" ISIN","DUR_ADJ_OAS_MID")," ")))</f>
        <v xml:space="preserve"> </v>
      </c>
      <c r="S889" s="7" t="str">
        <f t="shared" si="13"/>
        <v xml:space="preserve"> </v>
      </c>
      <c r="AB889" s="8" t="s">
        <v>3269</v>
      </c>
    </row>
    <row r="890" spans="1:28" x14ac:dyDescent="0.25">
      <c r="A890" t="s">
        <v>1937</v>
      </c>
      <c r="B890" t="s">
        <v>3505</v>
      </c>
      <c r="C890" t="s">
        <v>3510</v>
      </c>
      <c r="D890" t="s">
        <v>3511</v>
      </c>
      <c r="E890" t="s">
        <v>3508</v>
      </c>
      <c r="F890" t="s">
        <v>3509</v>
      </c>
      <c r="G890" s="1">
        <v>-135.31850822665581</v>
      </c>
      <c r="H890" s="1">
        <v>27.16</v>
      </c>
      <c r="I890" s="2">
        <v>-3675.2506834359701</v>
      </c>
      <c r="J890" s="3">
        <v>-7.571512202914426E-4</v>
      </c>
      <c r="K890" s="4">
        <v>4854051.0599999996</v>
      </c>
      <c r="L890" s="5">
        <v>225001</v>
      </c>
      <c r="M890" s="6">
        <v>21.573464380000001</v>
      </c>
      <c r="N890" s="7" t="str">
        <f>IF(ISNUMBER(_xll.BDP($C890, "DELTA_MID")),_xll.BDP($C890, "DELTA_MID")," ")</f>
        <v xml:space="preserve"> </v>
      </c>
      <c r="O890" s="7" t="str">
        <f>IF(ISNUMBER(N890),_xll.BDP($C890, "OPT_UNDL_TICKER"),"")</f>
        <v/>
      </c>
      <c r="P890" s="8" t="str">
        <f>IF(ISNUMBER(N890),_xll.BDP($C890, "OPT_UNDL_PX")," ")</f>
        <v xml:space="preserve"> </v>
      </c>
      <c r="Q890" s="7" t="str">
        <f>IF(ISNUMBER(N890),+G890*_xll.BDP($C890, "PX_POS_MULT_FACTOR")*P890/K890," ")</f>
        <v xml:space="preserve"> </v>
      </c>
      <c r="R890" s="8" t="str">
        <f>IF(OR($A890="TUA",$A890="TYA"),"",IF(ISNUMBER(_xll.BDP($C890,"DUR_ADJ_OAS_MID")),_xll.BDP($C890,"DUR_ADJ_OAS_MID"),IF(ISNUMBER(_xll.BDP($E890&amp;" ISIN","DUR_ADJ_OAS_MID")),_xll.BDP($E890&amp;" ISIN","DUR_ADJ_OAS_MID")," ")))</f>
        <v xml:space="preserve"> </v>
      </c>
      <c r="S890" s="7" t="str">
        <f t="shared" si="13"/>
        <v xml:space="preserve"> </v>
      </c>
      <c r="AB890" s="8" t="s">
        <v>3269</v>
      </c>
    </row>
    <row r="891" spans="1:28" x14ac:dyDescent="0.25">
      <c r="A891" t="s">
        <v>1937</v>
      </c>
      <c r="B891" t="s">
        <v>3512</v>
      </c>
      <c r="C891" t="s">
        <v>3513</v>
      </c>
      <c r="D891" t="s">
        <v>3514</v>
      </c>
      <c r="E891" t="s">
        <v>3515</v>
      </c>
      <c r="F891" t="s">
        <v>3516</v>
      </c>
      <c r="G891" s="1">
        <v>-36.598991450833452</v>
      </c>
      <c r="H891" s="1">
        <v>50.65</v>
      </c>
      <c r="I891" s="2">
        <v>-1853.738916984714</v>
      </c>
      <c r="J891" s="3">
        <v>-3.8189522402442839E-4</v>
      </c>
      <c r="K891" s="4">
        <v>4854051.0599999996</v>
      </c>
      <c r="L891" s="5">
        <v>225001</v>
      </c>
      <c r="M891" s="6">
        <v>21.573464380000001</v>
      </c>
      <c r="N891" s="7" t="str">
        <f>IF(ISNUMBER(_xll.BDP($C891, "DELTA_MID")),_xll.BDP($C891, "DELTA_MID")," ")</f>
        <v xml:space="preserve"> </v>
      </c>
      <c r="O891" s="7" t="str">
        <f>IF(ISNUMBER(N891),_xll.BDP($C891, "OPT_UNDL_TICKER"),"")</f>
        <v/>
      </c>
      <c r="P891" s="8" t="str">
        <f>IF(ISNUMBER(N891),_xll.BDP($C891, "OPT_UNDL_PX")," ")</f>
        <v xml:space="preserve"> </v>
      </c>
      <c r="Q891" s="7" t="str">
        <f>IF(ISNUMBER(N891),+G891*_xll.BDP($C891, "PX_POS_MULT_FACTOR")*P891/K891," ")</f>
        <v xml:space="preserve"> </v>
      </c>
      <c r="R891" s="8" t="str">
        <f>IF(OR($A891="TUA",$A891="TYA"),"",IF(ISNUMBER(_xll.BDP($C891,"DUR_ADJ_OAS_MID")),_xll.BDP($C891,"DUR_ADJ_OAS_MID"),IF(ISNUMBER(_xll.BDP($E891&amp;" ISIN","DUR_ADJ_OAS_MID")),_xll.BDP($E891&amp;" ISIN","DUR_ADJ_OAS_MID")," ")))</f>
        <v xml:space="preserve"> </v>
      </c>
      <c r="S891" s="7" t="str">
        <f t="shared" si="13"/>
        <v xml:space="preserve"> </v>
      </c>
      <c r="AB891" s="8" t="s">
        <v>3269</v>
      </c>
    </row>
    <row r="892" spans="1:28" x14ac:dyDescent="0.25">
      <c r="A892" t="s">
        <v>1937</v>
      </c>
      <c r="B892" t="s">
        <v>3517</v>
      </c>
      <c r="C892" t="s">
        <v>3518</v>
      </c>
      <c r="D892" t="s">
        <v>3519</v>
      </c>
      <c r="E892" t="s">
        <v>3520</v>
      </c>
      <c r="F892" t="s">
        <v>3521</v>
      </c>
      <c r="G892" s="1">
        <v>-14.18971728164118</v>
      </c>
      <c r="H892" s="1">
        <v>238.18</v>
      </c>
      <c r="I892" s="2">
        <v>-3379.706862141295</v>
      </c>
      <c r="J892" s="3">
        <v>-6.9626520618868305E-4</v>
      </c>
      <c r="K892" s="4">
        <v>4854051.0599999996</v>
      </c>
      <c r="L892" s="5">
        <v>225001</v>
      </c>
      <c r="M892" s="6">
        <v>21.573464380000001</v>
      </c>
      <c r="N892" s="7" t="str">
        <f>IF(ISNUMBER(_xll.BDP($C892, "DELTA_MID")),_xll.BDP($C892, "DELTA_MID")," ")</f>
        <v xml:space="preserve"> </v>
      </c>
      <c r="O892" s="7" t="str">
        <f>IF(ISNUMBER(N892),_xll.BDP($C892, "OPT_UNDL_TICKER"),"")</f>
        <v/>
      </c>
      <c r="P892" s="8" t="str">
        <f>IF(ISNUMBER(N892),_xll.BDP($C892, "OPT_UNDL_PX")," ")</f>
        <v xml:space="preserve"> </v>
      </c>
      <c r="Q892" s="7" t="str">
        <f>IF(ISNUMBER(N892),+G892*_xll.BDP($C892, "PX_POS_MULT_FACTOR")*P892/K892," ")</f>
        <v xml:space="preserve"> </v>
      </c>
      <c r="R892" s="8" t="str">
        <f>IF(OR($A892="TUA",$A892="TYA"),"",IF(ISNUMBER(_xll.BDP($C892,"DUR_ADJ_OAS_MID")),_xll.BDP($C892,"DUR_ADJ_OAS_MID"),IF(ISNUMBER(_xll.BDP($E892&amp;" ISIN","DUR_ADJ_OAS_MID")),_xll.BDP($E892&amp;" ISIN","DUR_ADJ_OAS_MID")," ")))</f>
        <v xml:space="preserve"> </v>
      </c>
      <c r="S892" s="7" t="str">
        <f t="shared" si="13"/>
        <v xml:space="preserve"> </v>
      </c>
      <c r="AB892" s="8" t="s">
        <v>3269</v>
      </c>
    </row>
    <row r="893" spans="1:28" x14ac:dyDescent="0.25">
      <c r="A893" t="s">
        <v>1937</v>
      </c>
      <c r="B893" t="s">
        <v>3522</v>
      </c>
      <c r="C893" t="s">
        <v>3523</v>
      </c>
      <c r="D893" t="s">
        <v>3524</v>
      </c>
      <c r="E893" t="s">
        <v>3525</v>
      </c>
      <c r="G893" s="1">
        <v>-95.515475807650404</v>
      </c>
      <c r="H893" s="1">
        <v>79.724022000000005</v>
      </c>
      <c r="I893" s="2">
        <v>-7614.8778946295888</v>
      </c>
      <c r="J893" s="3">
        <v>-1.568767571767074E-3</v>
      </c>
      <c r="K893" s="4">
        <v>4854051.0599999996</v>
      </c>
      <c r="L893" s="5">
        <v>225001</v>
      </c>
      <c r="M893" s="6">
        <v>21.573464380000001</v>
      </c>
      <c r="N893" s="7" t="str">
        <f>IF(ISNUMBER(_xll.BDP($C893, "DELTA_MID")),_xll.BDP($C893, "DELTA_MID")," ")</f>
        <v xml:space="preserve"> </v>
      </c>
      <c r="O893" s="7" t="str">
        <f>IF(ISNUMBER(N893),_xll.BDP($C893, "OPT_UNDL_TICKER"),"")</f>
        <v/>
      </c>
      <c r="P893" s="8" t="str">
        <f>IF(ISNUMBER(N893),_xll.BDP($C893, "OPT_UNDL_PX")," ")</f>
        <v xml:space="preserve"> </v>
      </c>
      <c r="Q893" s="7" t="str">
        <f>IF(ISNUMBER(N893),+G893*_xll.BDP($C893, "PX_POS_MULT_FACTOR")*P893/K893," ")</f>
        <v xml:space="preserve"> </v>
      </c>
      <c r="R893" s="8" t="str">
        <f>IF(OR($A893="TUA",$A893="TYA"),"",IF(ISNUMBER(_xll.BDP($C893,"DUR_ADJ_OAS_MID")),_xll.BDP($C893,"DUR_ADJ_OAS_MID"),IF(ISNUMBER(_xll.BDP($E893&amp;" ISIN","DUR_ADJ_OAS_MID")),_xll.BDP($E893&amp;" ISIN","DUR_ADJ_OAS_MID")," ")))</f>
        <v xml:space="preserve"> </v>
      </c>
      <c r="S893" s="7" t="str">
        <f t="shared" si="13"/>
        <v xml:space="preserve"> </v>
      </c>
      <c r="AB893" s="8" t="s">
        <v>3269</v>
      </c>
    </row>
    <row r="894" spans="1:28" x14ac:dyDescent="0.25">
      <c r="A894" t="s">
        <v>1937</v>
      </c>
      <c r="B894" t="s">
        <v>3526</v>
      </c>
      <c r="C894" t="s">
        <v>3527</v>
      </c>
      <c r="D894" t="s">
        <v>3528</v>
      </c>
      <c r="E894" t="s">
        <v>3529</v>
      </c>
      <c r="F894" t="s">
        <v>3530</v>
      </c>
      <c r="G894" s="1">
        <v>-93.019992545775963</v>
      </c>
      <c r="H894" s="1">
        <v>49.584486000000012</v>
      </c>
      <c r="I894" s="2">
        <v>-4612.3485181061333</v>
      </c>
      <c r="J894" s="3">
        <v>-9.5020601577811459E-4</v>
      </c>
      <c r="K894" s="4">
        <v>4854051.0599999996</v>
      </c>
      <c r="L894" s="5">
        <v>225001</v>
      </c>
      <c r="M894" s="6">
        <v>21.573464380000001</v>
      </c>
      <c r="N894" s="7" t="str">
        <f>IF(ISNUMBER(_xll.BDP($C894, "DELTA_MID")),_xll.BDP($C894, "DELTA_MID")," ")</f>
        <v xml:space="preserve"> </v>
      </c>
      <c r="O894" s="7" t="str">
        <f>IF(ISNUMBER(N894),_xll.BDP($C894, "OPT_UNDL_TICKER"),"")</f>
        <v/>
      </c>
      <c r="P894" s="8" t="str">
        <f>IF(ISNUMBER(N894),_xll.BDP($C894, "OPT_UNDL_PX")," ")</f>
        <v xml:space="preserve"> </v>
      </c>
      <c r="Q894" s="7" t="str">
        <f>IF(ISNUMBER(N894),+G894*_xll.BDP($C894, "PX_POS_MULT_FACTOR")*P894/K894," ")</f>
        <v xml:space="preserve"> </v>
      </c>
      <c r="R894" s="8" t="str">
        <f>IF(OR($A894="TUA",$A894="TYA"),"",IF(ISNUMBER(_xll.BDP($C894,"DUR_ADJ_OAS_MID")),_xll.BDP($C894,"DUR_ADJ_OAS_MID"),IF(ISNUMBER(_xll.BDP($E894&amp;" ISIN","DUR_ADJ_OAS_MID")),_xll.BDP($E894&amp;" ISIN","DUR_ADJ_OAS_MID")," ")))</f>
        <v xml:space="preserve"> </v>
      </c>
      <c r="S894" s="7" t="str">
        <f t="shared" si="13"/>
        <v xml:space="preserve"> </v>
      </c>
      <c r="AB894" s="8" t="s">
        <v>3269</v>
      </c>
    </row>
    <row r="895" spans="1:28" x14ac:dyDescent="0.25">
      <c r="A895" t="s">
        <v>1937</v>
      </c>
      <c r="B895" t="s">
        <v>3531</v>
      </c>
      <c r="C895" t="s">
        <v>3532</v>
      </c>
      <c r="D895" t="s">
        <v>3533</v>
      </c>
      <c r="E895" t="s">
        <v>3534</v>
      </c>
      <c r="G895" s="1">
        <v>-143.88788237817181</v>
      </c>
      <c r="H895" s="1">
        <v>62.862380000000002</v>
      </c>
      <c r="I895" s="2">
        <v>-9045.1347394519416</v>
      </c>
      <c r="J895" s="3">
        <v>-1.863419776110048E-3</v>
      </c>
      <c r="K895" s="4">
        <v>4854051.0599999996</v>
      </c>
      <c r="L895" s="5">
        <v>225001</v>
      </c>
      <c r="M895" s="6">
        <v>21.573464380000001</v>
      </c>
      <c r="N895" s="7" t="str">
        <f>IF(ISNUMBER(_xll.BDP($C895, "DELTA_MID")),_xll.BDP($C895, "DELTA_MID")," ")</f>
        <v xml:space="preserve"> </v>
      </c>
      <c r="O895" s="7" t="str">
        <f>IF(ISNUMBER(N895),_xll.BDP($C895, "OPT_UNDL_TICKER"),"")</f>
        <v/>
      </c>
      <c r="P895" s="8" t="str">
        <f>IF(ISNUMBER(N895),_xll.BDP($C895, "OPT_UNDL_PX")," ")</f>
        <v xml:space="preserve"> </v>
      </c>
      <c r="Q895" s="7" t="str">
        <f>IF(ISNUMBER(N895),+G895*_xll.BDP($C895, "PX_POS_MULT_FACTOR")*P895/K895," ")</f>
        <v xml:space="preserve"> </v>
      </c>
      <c r="R895" s="8" t="str">
        <f>IF(OR($A895="TUA",$A895="TYA"),"",IF(ISNUMBER(_xll.BDP($C895,"DUR_ADJ_OAS_MID")),_xll.BDP($C895,"DUR_ADJ_OAS_MID"),IF(ISNUMBER(_xll.BDP($E895&amp;" ISIN","DUR_ADJ_OAS_MID")),_xll.BDP($E895&amp;" ISIN","DUR_ADJ_OAS_MID")," ")))</f>
        <v xml:space="preserve"> </v>
      </c>
      <c r="S895" s="7" t="str">
        <f t="shared" si="13"/>
        <v xml:space="preserve"> </v>
      </c>
      <c r="AB895" s="8" t="s">
        <v>3269</v>
      </c>
    </row>
    <row r="896" spans="1:28" x14ac:dyDescent="0.25">
      <c r="A896" t="s">
        <v>1937</v>
      </c>
      <c r="B896" t="s">
        <v>3535</v>
      </c>
      <c r="C896" t="s">
        <v>3536</v>
      </c>
      <c r="D896" t="s">
        <v>3537</v>
      </c>
      <c r="E896" t="s">
        <v>3538</v>
      </c>
      <c r="G896" s="1">
        <v>-3376.458421560842</v>
      </c>
      <c r="H896" s="1">
        <v>2.1927080999999999</v>
      </c>
      <c r="I896" s="2">
        <v>-7403.5877302696726</v>
      </c>
      <c r="J896" s="3">
        <v>-1.5252389475832321E-3</v>
      </c>
      <c r="K896" s="4">
        <v>4854051.0599999996</v>
      </c>
      <c r="L896" s="5">
        <v>225001</v>
      </c>
      <c r="M896" s="6">
        <v>21.573464380000001</v>
      </c>
      <c r="N896" s="7" t="str">
        <f>IF(ISNUMBER(_xll.BDP($C896, "DELTA_MID")),_xll.BDP($C896, "DELTA_MID")," ")</f>
        <v xml:space="preserve"> </v>
      </c>
      <c r="O896" s="7" t="str">
        <f>IF(ISNUMBER(N896),_xll.BDP($C896, "OPT_UNDL_TICKER"),"")</f>
        <v/>
      </c>
      <c r="P896" s="8" t="str">
        <f>IF(ISNUMBER(N896),_xll.BDP($C896, "OPT_UNDL_PX")," ")</f>
        <v xml:space="preserve"> </v>
      </c>
      <c r="Q896" s="7" t="str">
        <f>IF(ISNUMBER(N896),+G896*_xll.BDP($C896, "PX_POS_MULT_FACTOR")*P896/K896," ")</f>
        <v xml:space="preserve"> </v>
      </c>
      <c r="R896" s="8" t="str">
        <f>IF(OR($A896="TUA",$A896="TYA"),"",IF(ISNUMBER(_xll.BDP($C896,"DUR_ADJ_OAS_MID")),_xll.BDP($C896,"DUR_ADJ_OAS_MID"),IF(ISNUMBER(_xll.BDP($E896&amp;" ISIN","DUR_ADJ_OAS_MID")),_xll.BDP($E896&amp;" ISIN","DUR_ADJ_OAS_MID")," ")))</f>
        <v xml:space="preserve"> </v>
      </c>
      <c r="S896" s="7" t="str">
        <f t="shared" si="13"/>
        <v xml:space="preserve"> </v>
      </c>
      <c r="AB896" s="8" t="s">
        <v>3269</v>
      </c>
    </row>
    <row r="897" spans="1:28" x14ac:dyDescent="0.25">
      <c r="A897" t="s">
        <v>1937</v>
      </c>
      <c r="B897" t="s">
        <v>3539</v>
      </c>
      <c r="C897" t="s">
        <v>3540</v>
      </c>
      <c r="D897" t="s">
        <v>3541</v>
      </c>
      <c r="E897" t="s">
        <v>3542</v>
      </c>
      <c r="F897" t="s">
        <v>3543</v>
      </c>
      <c r="G897" s="1">
        <v>-131.78513882092241</v>
      </c>
      <c r="H897" s="1">
        <v>226.48</v>
      </c>
      <c r="I897" s="2">
        <v>-29846.69824016251</v>
      </c>
      <c r="J897" s="3">
        <v>-6.1488224724530437E-3</v>
      </c>
      <c r="K897" s="4">
        <v>4854051.0599999996</v>
      </c>
      <c r="L897" s="5">
        <v>225001</v>
      </c>
      <c r="M897" s="6">
        <v>21.573464380000001</v>
      </c>
      <c r="N897" s="7" t="str">
        <f>IF(ISNUMBER(_xll.BDP($C897, "DELTA_MID")),_xll.BDP($C897, "DELTA_MID")," ")</f>
        <v xml:space="preserve"> </v>
      </c>
      <c r="O897" s="7" t="str">
        <f>IF(ISNUMBER(N897),_xll.BDP($C897, "OPT_UNDL_TICKER"),"")</f>
        <v/>
      </c>
      <c r="P897" s="8" t="str">
        <f>IF(ISNUMBER(N897),_xll.BDP($C897, "OPT_UNDL_PX")," ")</f>
        <v xml:space="preserve"> </v>
      </c>
      <c r="Q897" s="7" t="str">
        <f>IF(ISNUMBER(N897),+G897*_xll.BDP($C897, "PX_POS_MULT_FACTOR")*P897/K897," ")</f>
        <v xml:space="preserve"> </v>
      </c>
      <c r="R897" s="8" t="str">
        <f>IF(OR($A897="TUA",$A897="TYA"),"",IF(ISNUMBER(_xll.BDP($C897,"DUR_ADJ_OAS_MID")),_xll.BDP($C897,"DUR_ADJ_OAS_MID"),IF(ISNUMBER(_xll.BDP($E897&amp;" ISIN","DUR_ADJ_OAS_MID")),_xll.BDP($E897&amp;" ISIN","DUR_ADJ_OAS_MID")," ")))</f>
        <v xml:space="preserve"> </v>
      </c>
      <c r="S897" s="7" t="str">
        <f t="shared" si="13"/>
        <v xml:space="preserve"> </v>
      </c>
      <c r="AB897" s="8" t="s">
        <v>3269</v>
      </c>
    </row>
    <row r="898" spans="1:28" x14ac:dyDescent="0.25">
      <c r="A898" t="s">
        <v>1937</v>
      </c>
      <c r="B898" t="s">
        <v>3544</v>
      </c>
      <c r="C898" t="s">
        <v>3545</v>
      </c>
      <c r="D898" t="s">
        <v>3546</v>
      </c>
      <c r="E898" t="s">
        <v>3547</v>
      </c>
      <c r="F898" t="s">
        <v>3548</v>
      </c>
      <c r="G898" s="1">
        <v>-120.84346233964671</v>
      </c>
      <c r="H898" s="1">
        <v>63.88</v>
      </c>
      <c r="I898" s="2">
        <v>-7719.4803742566291</v>
      </c>
      <c r="J898" s="3">
        <v>-1.590317093668279E-3</v>
      </c>
      <c r="K898" s="4">
        <v>4854051.0599999996</v>
      </c>
      <c r="L898" s="5">
        <v>225001</v>
      </c>
      <c r="M898" s="6">
        <v>21.573464380000001</v>
      </c>
      <c r="N898" s="7" t="str">
        <f>IF(ISNUMBER(_xll.BDP($C898, "DELTA_MID")),_xll.BDP($C898, "DELTA_MID")," ")</f>
        <v xml:space="preserve"> </v>
      </c>
      <c r="O898" s="7" t="str">
        <f>IF(ISNUMBER(N898),_xll.BDP($C898, "OPT_UNDL_TICKER"),"")</f>
        <v/>
      </c>
      <c r="P898" s="8" t="str">
        <f>IF(ISNUMBER(N898),_xll.BDP($C898, "OPT_UNDL_PX")," ")</f>
        <v xml:space="preserve"> </v>
      </c>
      <c r="Q898" s="7" t="str">
        <f>IF(ISNUMBER(N898),+G898*_xll.BDP($C898, "PX_POS_MULT_FACTOR")*P898/K898," ")</f>
        <v xml:space="preserve"> </v>
      </c>
      <c r="R898" s="8" t="str">
        <f>IF(OR($A898="TUA",$A898="TYA"),"",IF(ISNUMBER(_xll.BDP($C898,"DUR_ADJ_OAS_MID")),_xll.BDP($C898,"DUR_ADJ_OAS_MID"),IF(ISNUMBER(_xll.BDP($E898&amp;" ISIN","DUR_ADJ_OAS_MID")),_xll.BDP($E898&amp;" ISIN","DUR_ADJ_OAS_MID")," ")))</f>
        <v xml:space="preserve"> </v>
      </c>
      <c r="S898" s="7" t="str">
        <f t="shared" si="13"/>
        <v xml:space="preserve"> </v>
      </c>
      <c r="AB898" s="8" t="s">
        <v>3269</v>
      </c>
    </row>
    <row r="899" spans="1:28" x14ac:dyDescent="0.25">
      <c r="A899" t="s">
        <v>1937</v>
      </c>
      <c r="B899" t="s">
        <v>3549</v>
      </c>
      <c r="C899" t="s">
        <v>3550</v>
      </c>
      <c r="D899" t="s">
        <v>3551</v>
      </c>
      <c r="E899" t="s">
        <v>3552</v>
      </c>
      <c r="G899" s="1">
        <v>-27.845694436126902</v>
      </c>
      <c r="H899" s="1">
        <v>143.99342999999999</v>
      </c>
      <c r="I899" s="2">
        <v>-4009.5970525898279</v>
      </c>
      <c r="J899" s="3">
        <v>-8.2603108270349105E-4</v>
      </c>
      <c r="K899" s="4">
        <v>4854051.0599999996</v>
      </c>
      <c r="L899" s="5">
        <v>225001</v>
      </c>
      <c r="M899" s="6">
        <v>21.573464380000001</v>
      </c>
      <c r="N899" s="7" t="str">
        <f>IF(ISNUMBER(_xll.BDP($C899, "DELTA_MID")),_xll.BDP($C899, "DELTA_MID")," ")</f>
        <v xml:space="preserve"> </v>
      </c>
      <c r="O899" s="7" t="str">
        <f>IF(ISNUMBER(N899),_xll.BDP($C899, "OPT_UNDL_TICKER"),"")</f>
        <v/>
      </c>
      <c r="P899" s="8" t="str">
        <f>IF(ISNUMBER(N899),_xll.BDP($C899, "OPT_UNDL_PX")," ")</f>
        <v xml:space="preserve"> </v>
      </c>
      <c r="Q899" s="7" t="str">
        <f>IF(ISNUMBER(N899),+G899*_xll.BDP($C899, "PX_POS_MULT_FACTOR")*P899/K899," ")</f>
        <v xml:space="preserve"> </v>
      </c>
      <c r="R899" s="8" t="str">
        <f>IF(OR($A899="TUA",$A899="TYA"),"",IF(ISNUMBER(_xll.BDP($C899,"DUR_ADJ_OAS_MID")),_xll.BDP($C899,"DUR_ADJ_OAS_MID"),IF(ISNUMBER(_xll.BDP($E899&amp;" ISIN","DUR_ADJ_OAS_MID")),_xll.BDP($E899&amp;" ISIN","DUR_ADJ_OAS_MID")," ")))</f>
        <v xml:space="preserve"> </v>
      </c>
      <c r="S899" s="7" t="str">
        <f t="shared" ref="S899:S962" si="14">IF(ISNUMBER(N899),Q899*N899,IF(ISNUMBER(R899),J899*R899," "))</f>
        <v xml:space="preserve"> </v>
      </c>
      <c r="AB899" s="8" t="s">
        <v>3269</v>
      </c>
    </row>
    <row r="900" spans="1:28" x14ac:dyDescent="0.25">
      <c r="A900" t="s">
        <v>1937</v>
      </c>
      <c r="B900" t="s">
        <v>3553</v>
      </c>
      <c r="C900" t="s">
        <v>3554</v>
      </c>
      <c r="D900" t="s">
        <v>3555</v>
      </c>
      <c r="E900" t="s">
        <v>3556</v>
      </c>
      <c r="F900" t="s">
        <v>3557</v>
      </c>
      <c r="G900" s="1">
        <v>-32.234309611473257</v>
      </c>
      <c r="H900" s="1">
        <v>59.9</v>
      </c>
      <c r="I900" s="2">
        <v>-1930.835145727249</v>
      </c>
      <c r="J900" s="3">
        <v>-3.9777808718131788E-4</v>
      </c>
      <c r="K900" s="4">
        <v>4854051.0599999996</v>
      </c>
      <c r="L900" s="5">
        <v>225001</v>
      </c>
      <c r="M900" s="6">
        <v>21.573464380000001</v>
      </c>
      <c r="N900" s="7" t="str">
        <f>IF(ISNUMBER(_xll.BDP($C900, "DELTA_MID")),_xll.BDP($C900, "DELTA_MID")," ")</f>
        <v xml:space="preserve"> </v>
      </c>
      <c r="O900" s="7" t="str">
        <f>IF(ISNUMBER(N900),_xll.BDP($C900, "OPT_UNDL_TICKER"),"")</f>
        <v/>
      </c>
      <c r="P900" s="8" t="str">
        <f>IF(ISNUMBER(N900),_xll.BDP($C900, "OPT_UNDL_PX")," ")</f>
        <v xml:space="preserve"> </v>
      </c>
      <c r="Q900" s="7" t="str">
        <f>IF(ISNUMBER(N900),+G900*_xll.BDP($C900, "PX_POS_MULT_FACTOR")*P900/K900," ")</f>
        <v xml:space="preserve"> </v>
      </c>
      <c r="R900" s="8" t="str">
        <f>IF(OR($A900="TUA",$A900="TYA"),"",IF(ISNUMBER(_xll.BDP($C900,"DUR_ADJ_OAS_MID")),_xll.BDP($C900,"DUR_ADJ_OAS_MID"),IF(ISNUMBER(_xll.BDP($E900&amp;" ISIN","DUR_ADJ_OAS_MID")),_xll.BDP($E900&amp;" ISIN","DUR_ADJ_OAS_MID")," ")))</f>
        <v xml:space="preserve"> </v>
      </c>
      <c r="S900" s="7" t="str">
        <f t="shared" si="14"/>
        <v xml:space="preserve"> </v>
      </c>
      <c r="AB900" s="8" t="s">
        <v>3269</v>
      </c>
    </row>
    <row r="901" spans="1:28" x14ac:dyDescent="0.25">
      <c r="A901" t="s">
        <v>1937</v>
      </c>
      <c r="B901" t="s">
        <v>3558</v>
      </c>
      <c r="C901" t="s">
        <v>3559</v>
      </c>
      <c r="D901" t="s">
        <v>3560</v>
      </c>
      <c r="E901" t="s">
        <v>3561</v>
      </c>
      <c r="G901" s="1">
        <v>-22.383651512420929</v>
      </c>
      <c r="H901" s="1">
        <v>285.58999999999997</v>
      </c>
      <c r="I901" s="2">
        <v>-6392.5470354322933</v>
      </c>
      <c r="J901" s="3">
        <v>-1.3169509254054479E-3</v>
      </c>
      <c r="K901" s="4">
        <v>4854051.0599999996</v>
      </c>
      <c r="L901" s="5">
        <v>225001</v>
      </c>
      <c r="M901" s="6">
        <v>21.573464380000001</v>
      </c>
      <c r="N901" s="7" t="str">
        <f>IF(ISNUMBER(_xll.BDP($C901, "DELTA_MID")),_xll.BDP($C901, "DELTA_MID")," ")</f>
        <v xml:space="preserve"> </v>
      </c>
      <c r="O901" s="7" t="str">
        <f>IF(ISNUMBER(N901),_xll.BDP($C901, "OPT_UNDL_TICKER"),"")</f>
        <v/>
      </c>
      <c r="P901" s="8" t="str">
        <f>IF(ISNUMBER(N901),_xll.BDP($C901, "OPT_UNDL_PX")," ")</f>
        <v xml:space="preserve"> </v>
      </c>
      <c r="Q901" s="7" t="str">
        <f>IF(ISNUMBER(N901),+G901*_xll.BDP($C901, "PX_POS_MULT_FACTOR")*P901/K901," ")</f>
        <v xml:space="preserve"> </v>
      </c>
      <c r="R901" s="8" t="str">
        <f>IF(OR($A901="TUA",$A901="TYA"),"",IF(ISNUMBER(_xll.BDP($C901,"DUR_ADJ_OAS_MID")),_xll.BDP($C901,"DUR_ADJ_OAS_MID"),IF(ISNUMBER(_xll.BDP($E901&amp;" ISIN","DUR_ADJ_OAS_MID")),_xll.BDP($E901&amp;" ISIN","DUR_ADJ_OAS_MID")," ")))</f>
        <v xml:space="preserve"> </v>
      </c>
      <c r="S901" s="7" t="str">
        <f t="shared" si="14"/>
        <v xml:space="preserve"> </v>
      </c>
      <c r="AB901" s="8" t="s">
        <v>3269</v>
      </c>
    </row>
    <row r="902" spans="1:28" x14ac:dyDescent="0.25">
      <c r="A902" t="s">
        <v>1937</v>
      </c>
      <c r="B902" t="s">
        <v>3562</v>
      </c>
      <c r="C902" t="s">
        <v>3563</v>
      </c>
      <c r="D902" t="s">
        <v>3564</v>
      </c>
      <c r="E902" t="s">
        <v>3565</v>
      </c>
      <c r="G902" s="1">
        <v>-78.589891890665768</v>
      </c>
      <c r="H902" s="1">
        <v>89.31</v>
      </c>
      <c r="I902" s="2">
        <v>-7018.86324475536</v>
      </c>
      <c r="J902" s="3">
        <v>-1.4459805135950429E-3</v>
      </c>
      <c r="K902" s="4">
        <v>4854051.0599999996</v>
      </c>
      <c r="L902" s="5">
        <v>225001</v>
      </c>
      <c r="M902" s="6">
        <v>21.573464380000001</v>
      </c>
      <c r="N902" s="7" t="str">
        <f>IF(ISNUMBER(_xll.BDP($C902, "DELTA_MID")),_xll.BDP($C902, "DELTA_MID")," ")</f>
        <v xml:space="preserve"> </v>
      </c>
      <c r="O902" s="7" t="str">
        <f>IF(ISNUMBER(N902),_xll.BDP($C902, "OPT_UNDL_TICKER"),"")</f>
        <v/>
      </c>
      <c r="P902" s="8" t="str">
        <f>IF(ISNUMBER(N902),_xll.BDP($C902, "OPT_UNDL_PX")," ")</f>
        <v xml:space="preserve"> </v>
      </c>
      <c r="Q902" s="7" t="str">
        <f>IF(ISNUMBER(N902),+G902*_xll.BDP($C902, "PX_POS_MULT_FACTOR")*P902/K902," ")</f>
        <v xml:space="preserve"> </v>
      </c>
      <c r="R902" s="8" t="str">
        <f>IF(OR($A902="TUA",$A902="TYA"),"",IF(ISNUMBER(_xll.BDP($C902,"DUR_ADJ_OAS_MID")),_xll.BDP($C902,"DUR_ADJ_OAS_MID"),IF(ISNUMBER(_xll.BDP($E902&amp;" ISIN","DUR_ADJ_OAS_MID")),_xll.BDP($E902&amp;" ISIN","DUR_ADJ_OAS_MID")," ")))</f>
        <v xml:space="preserve"> </v>
      </c>
      <c r="S902" s="7" t="str">
        <f t="shared" si="14"/>
        <v xml:space="preserve"> </v>
      </c>
      <c r="AB902" s="8" t="s">
        <v>3269</v>
      </c>
    </row>
    <row r="903" spans="1:28" x14ac:dyDescent="0.25">
      <c r="A903" t="s">
        <v>1937</v>
      </c>
      <c r="B903" t="s">
        <v>3566</v>
      </c>
      <c r="C903" t="s">
        <v>3567</v>
      </c>
      <c r="D903" t="s">
        <v>3568</v>
      </c>
      <c r="E903" t="s">
        <v>3569</v>
      </c>
      <c r="F903" t="s">
        <v>3570</v>
      </c>
      <c r="G903" s="1">
        <v>-179.3011914893892</v>
      </c>
      <c r="H903" s="1">
        <v>103.59</v>
      </c>
      <c r="I903" s="2">
        <v>-18573.810426385829</v>
      </c>
      <c r="J903" s="3">
        <v>-3.8264555104176902E-3</v>
      </c>
      <c r="K903" s="4">
        <v>4854051.0599999996</v>
      </c>
      <c r="L903" s="5">
        <v>225001</v>
      </c>
      <c r="M903" s="6">
        <v>21.573464380000001</v>
      </c>
      <c r="N903" s="7" t="str">
        <f>IF(ISNUMBER(_xll.BDP($C903, "DELTA_MID")),_xll.BDP($C903, "DELTA_MID")," ")</f>
        <v xml:space="preserve"> </v>
      </c>
      <c r="O903" s="7" t="str">
        <f>IF(ISNUMBER(N903),_xll.BDP($C903, "OPT_UNDL_TICKER"),"")</f>
        <v/>
      </c>
      <c r="P903" s="8" t="str">
        <f>IF(ISNUMBER(N903),_xll.BDP($C903, "OPT_UNDL_PX")," ")</f>
        <v xml:space="preserve"> </v>
      </c>
      <c r="Q903" s="7" t="str">
        <f>IF(ISNUMBER(N903),+G903*_xll.BDP($C903, "PX_POS_MULT_FACTOR")*P903/K903," ")</f>
        <v xml:space="preserve"> </v>
      </c>
      <c r="R903" s="8" t="str">
        <f>IF(OR($A903="TUA",$A903="TYA"),"",IF(ISNUMBER(_xll.BDP($C903,"DUR_ADJ_OAS_MID")),_xll.BDP($C903,"DUR_ADJ_OAS_MID"),IF(ISNUMBER(_xll.BDP($E903&amp;" ISIN","DUR_ADJ_OAS_MID")),_xll.BDP($E903&amp;" ISIN","DUR_ADJ_OAS_MID")," ")))</f>
        <v xml:space="preserve"> </v>
      </c>
      <c r="S903" s="7" t="str">
        <f t="shared" si="14"/>
        <v xml:space="preserve"> </v>
      </c>
      <c r="AB903" s="8" t="s">
        <v>3269</v>
      </c>
    </row>
    <row r="904" spans="1:28" x14ac:dyDescent="0.25">
      <c r="A904" t="s">
        <v>1937</v>
      </c>
      <c r="B904" t="s">
        <v>322</v>
      </c>
      <c r="C904" t="s">
        <v>3571</v>
      </c>
      <c r="D904" t="s">
        <v>324</v>
      </c>
      <c r="E904" t="s">
        <v>325</v>
      </c>
      <c r="F904" t="s">
        <v>326</v>
      </c>
      <c r="G904" s="1">
        <v>-698.9921753251466</v>
      </c>
      <c r="H904" s="1">
        <v>17.989999999999998</v>
      </c>
      <c r="I904" s="2">
        <v>-12574.869234099389</v>
      </c>
      <c r="J904" s="3">
        <v>-2.590592698482943E-3</v>
      </c>
      <c r="K904" s="4">
        <v>4854051.0599999996</v>
      </c>
      <c r="L904" s="5">
        <v>225001</v>
      </c>
      <c r="M904" s="6">
        <v>21.573464380000001</v>
      </c>
      <c r="N904" s="7" t="str">
        <f>IF(ISNUMBER(_xll.BDP($C904, "DELTA_MID")),_xll.BDP($C904, "DELTA_MID")," ")</f>
        <v xml:space="preserve"> </v>
      </c>
      <c r="O904" s="7" t="str">
        <f>IF(ISNUMBER(N904),_xll.BDP($C904, "OPT_UNDL_TICKER"),"")</f>
        <v/>
      </c>
      <c r="P904" s="8" t="str">
        <f>IF(ISNUMBER(N904),_xll.BDP($C904, "OPT_UNDL_PX")," ")</f>
        <v xml:space="preserve"> </v>
      </c>
      <c r="Q904" s="7" t="str">
        <f>IF(ISNUMBER(N904),+G904*_xll.BDP($C904, "PX_POS_MULT_FACTOR")*P904/K904," ")</f>
        <v xml:space="preserve"> </v>
      </c>
      <c r="R904" s="8" t="str">
        <f>IF(OR($A904="TUA",$A904="TYA"),"",IF(ISNUMBER(_xll.BDP($C904,"DUR_ADJ_OAS_MID")),_xll.BDP($C904,"DUR_ADJ_OAS_MID"),IF(ISNUMBER(_xll.BDP($E904&amp;" ISIN","DUR_ADJ_OAS_MID")),_xll.BDP($E904&amp;" ISIN","DUR_ADJ_OAS_MID")," ")))</f>
        <v xml:space="preserve"> </v>
      </c>
      <c r="S904" s="7" t="str">
        <f t="shared" si="14"/>
        <v xml:space="preserve"> </v>
      </c>
      <c r="AB904" s="8" t="s">
        <v>3269</v>
      </c>
    </row>
    <row r="905" spans="1:28" x14ac:dyDescent="0.25">
      <c r="A905" t="s">
        <v>1937</v>
      </c>
      <c r="B905" t="s">
        <v>327</v>
      </c>
      <c r="C905" t="s">
        <v>3572</v>
      </c>
      <c r="D905" t="s">
        <v>329</v>
      </c>
      <c r="E905" t="s">
        <v>330</v>
      </c>
      <c r="F905" t="s">
        <v>331</v>
      </c>
      <c r="G905" s="1">
        <v>-376.33507477217671</v>
      </c>
      <c r="H905" s="1">
        <v>40.090000000000003</v>
      </c>
      <c r="I905" s="2">
        <v>-15087.27314761657</v>
      </c>
      <c r="J905" s="3">
        <v>-3.108181797250515E-3</v>
      </c>
      <c r="K905" s="4">
        <v>4854051.0599999996</v>
      </c>
      <c r="L905" s="5">
        <v>225001</v>
      </c>
      <c r="M905" s="6">
        <v>21.573464380000001</v>
      </c>
      <c r="N905" s="7" t="str">
        <f>IF(ISNUMBER(_xll.BDP($C905, "DELTA_MID")),_xll.BDP($C905, "DELTA_MID")," ")</f>
        <v xml:space="preserve"> </v>
      </c>
      <c r="O905" s="7" t="str">
        <f>IF(ISNUMBER(N905),_xll.BDP($C905, "OPT_UNDL_TICKER"),"")</f>
        <v/>
      </c>
      <c r="P905" s="8" t="str">
        <f>IF(ISNUMBER(N905),_xll.BDP($C905, "OPT_UNDL_PX")," ")</f>
        <v xml:space="preserve"> </v>
      </c>
      <c r="Q905" s="7" t="str">
        <f>IF(ISNUMBER(N905),+G905*_xll.BDP($C905, "PX_POS_MULT_FACTOR")*P905/K905," ")</f>
        <v xml:space="preserve"> </v>
      </c>
      <c r="R905" s="8" t="str">
        <f>IF(OR($A905="TUA",$A905="TYA"),"",IF(ISNUMBER(_xll.BDP($C905,"DUR_ADJ_OAS_MID")),_xll.BDP($C905,"DUR_ADJ_OAS_MID"),IF(ISNUMBER(_xll.BDP($E905&amp;" ISIN","DUR_ADJ_OAS_MID")),_xll.BDP($E905&amp;" ISIN","DUR_ADJ_OAS_MID")," ")))</f>
        <v xml:space="preserve"> </v>
      </c>
      <c r="S905" s="7" t="str">
        <f t="shared" si="14"/>
        <v xml:space="preserve"> </v>
      </c>
      <c r="AB905" s="8" t="s">
        <v>3269</v>
      </c>
    </row>
    <row r="906" spans="1:28" x14ac:dyDescent="0.25">
      <c r="A906" t="s">
        <v>1937</v>
      </c>
      <c r="B906" t="s">
        <v>3573</v>
      </c>
      <c r="C906" t="s">
        <v>3574</v>
      </c>
      <c r="D906" t="s">
        <v>3575</v>
      </c>
      <c r="E906" t="s">
        <v>3576</v>
      </c>
      <c r="F906" t="s">
        <v>3577</v>
      </c>
      <c r="G906" s="1">
        <v>-31.839578112321028</v>
      </c>
      <c r="H906" s="1">
        <v>206.68</v>
      </c>
      <c r="I906" s="2">
        <v>-6580.604004254511</v>
      </c>
      <c r="J906" s="3">
        <v>-1.3556931978903641E-3</v>
      </c>
      <c r="K906" s="4">
        <v>4854051.0599999996</v>
      </c>
      <c r="L906" s="5">
        <v>225001</v>
      </c>
      <c r="M906" s="6">
        <v>21.573464380000001</v>
      </c>
      <c r="N906" s="7" t="str">
        <f>IF(ISNUMBER(_xll.BDP($C906, "DELTA_MID")),_xll.BDP($C906, "DELTA_MID")," ")</f>
        <v xml:space="preserve"> </v>
      </c>
      <c r="O906" s="7" t="str">
        <f>IF(ISNUMBER(N906),_xll.BDP($C906, "OPT_UNDL_TICKER"),"")</f>
        <v/>
      </c>
      <c r="P906" s="8" t="str">
        <f>IF(ISNUMBER(N906),_xll.BDP($C906, "OPT_UNDL_PX")," ")</f>
        <v xml:space="preserve"> </v>
      </c>
      <c r="Q906" s="7" t="str">
        <f>IF(ISNUMBER(N906),+G906*_xll.BDP($C906, "PX_POS_MULT_FACTOR")*P906/K906," ")</f>
        <v xml:space="preserve"> </v>
      </c>
      <c r="R906" s="8" t="str">
        <f>IF(OR($A906="TUA",$A906="TYA"),"",IF(ISNUMBER(_xll.BDP($C906,"DUR_ADJ_OAS_MID")),_xll.BDP($C906,"DUR_ADJ_OAS_MID"),IF(ISNUMBER(_xll.BDP($E906&amp;" ISIN","DUR_ADJ_OAS_MID")),_xll.BDP($E906&amp;" ISIN","DUR_ADJ_OAS_MID")," ")))</f>
        <v xml:space="preserve"> </v>
      </c>
      <c r="S906" s="7" t="str">
        <f t="shared" si="14"/>
        <v xml:space="preserve"> </v>
      </c>
      <c r="AB906" s="8" t="s">
        <v>3269</v>
      </c>
    </row>
    <row r="907" spans="1:28" x14ac:dyDescent="0.25">
      <c r="A907" t="s">
        <v>1937</v>
      </c>
      <c r="B907" t="s">
        <v>3578</v>
      </c>
      <c r="C907" t="s">
        <v>3579</v>
      </c>
      <c r="D907" t="s">
        <v>3580</v>
      </c>
      <c r="E907" t="s">
        <v>3581</v>
      </c>
      <c r="F907" t="s">
        <v>3582</v>
      </c>
      <c r="G907" s="1">
        <v>-610.94023110943999</v>
      </c>
      <c r="H907" s="1">
        <v>35.840000000000003</v>
      </c>
      <c r="I907" s="2">
        <v>-21896.097882962331</v>
      </c>
      <c r="J907" s="3">
        <v>-4.5108915444664341E-3</v>
      </c>
      <c r="K907" s="4">
        <v>4854051.0599999996</v>
      </c>
      <c r="L907" s="5">
        <v>225001</v>
      </c>
      <c r="M907" s="6">
        <v>21.573464380000001</v>
      </c>
      <c r="N907" s="7" t="str">
        <f>IF(ISNUMBER(_xll.BDP($C907, "DELTA_MID")),_xll.BDP($C907, "DELTA_MID")," ")</f>
        <v xml:space="preserve"> </v>
      </c>
      <c r="O907" s="7" t="str">
        <f>IF(ISNUMBER(N907),_xll.BDP($C907, "OPT_UNDL_TICKER"),"")</f>
        <v/>
      </c>
      <c r="P907" s="8" t="str">
        <f>IF(ISNUMBER(N907),_xll.BDP($C907, "OPT_UNDL_PX")," ")</f>
        <v xml:space="preserve"> </v>
      </c>
      <c r="Q907" s="7" t="str">
        <f>IF(ISNUMBER(N907),+G907*_xll.BDP($C907, "PX_POS_MULT_FACTOR")*P907/K907," ")</f>
        <v xml:space="preserve"> </v>
      </c>
      <c r="R907" s="8" t="str">
        <f>IF(OR($A907="TUA",$A907="TYA"),"",IF(ISNUMBER(_xll.BDP($C907,"DUR_ADJ_OAS_MID")),_xll.BDP($C907,"DUR_ADJ_OAS_MID"),IF(ISNUMBER(_xll.BDP($E907&amp;" ISIN","DUR_ADJ_OAS_MID")),_xll.BDP($E907&amp;" ISIN","DUR_ADJ_OAS_MID")," ")))</f>
        <v xml:space="preserve"> </v>
      </c>
      <c r="S907" s="7" t="str">
        <f t="shared" si="14"/>
        <v xml:space="preserve"> </v>
      </c>
      <c r="AB907" s="8" t="s">
        <v>3269</v>
      </c>
    </row>
    <row r="908" spans="1:28" x14ac:dyDescent="0.25">
      <c r="A908" t="s">
        <v>1937</v>
      </c>
      <c r="B908" t="s">
        <v>3583</v>
      </c>
      <c r="C908" t="s">
        <v>3584</v>
      </c>
      <c r="D908" t="s">
        <v>3585</v>
      </c>
      <c r="E908" t="s">
        <v>3586</v>
      </c>
      <c r="G908" s="1">
        <v>-1516.947734566663</v>
      </c>
      <c r="H908" s="1">
        <v>1.6156520000000001</v>
      </c>
      <c r="I908" s="2">
        <v>-2450.8596412480988</v>
      </c>
      <c r="J908" s="3">
        <v>-5.0491014844168095E-4</v>
      </c>
      <c r="K908" s="4">
        <v>4854051.0599999996</v>
      </c>
      <c r="L908" s="5">
        <v>225001</v>
      </c>
      <c r="M908" s="6">
        <v>21.573464380000001</v>
      </c>
      <c r="N908" s="7" t="str">
        <f>IF(ISNUMBER(_xll.BDP($C908, "DELTA_MID")),_xll.BDP($C908, "DELTA_MID")," ")</f>
        <v xml:space="preserve"> </v>
      </c>
      <c r="O908" s="7" t="str">
        <f>IF(ISNUMBER(N908),_xll.BDP($C908, "OPT_UNDL_TICKER"),"")</f>
        <v/>
      </c>
      <c r="P908" s="8" t="str">
        <f>IF(ISNUMBER(N908),_xll.BDP($C908, "OPT_UNDL_PX")," ")</f>
        <v xml:space="preserve"> </v>
      </c>
      <c r="Q908" s="7" t="str">
        <f>IF(ISNUMBER(N908),+G908*_xll.BDP($C908, "PX_POS_MULT_FACTOR")*P908/K908," ")</f>
        <v xml:space="preserve"> </v>
      </c>
      <c r="R908" s="8" t="str">
        <f>IF(OR($A908="TUA",$A908="TYA"),"",IF(ISNUMBER(_xll.BDP($C908,"DUR_ADJ_OAS_MID")),_xll.BDP($C908,"DUR_ADJ_OAS_MID"),IF(ISNUMBER(_xll.BDP($E908&amp;" ISIN","DUR_ADJ_OAS_MID")),_xll.BDP($E908&amp;" ISIN","DUR_ADJ_OAS_MID")," ")))</f>
        <v xml:space="preserve"> </v>
      </c>
      <c r="S908" s="7" t="str">
        <f t="shared" si="14"/>
        <v xml:space="preserve"> </v>
      </c>
      <c r="AB908" s="8" t="s">
        <v>3269</v>
      </c>
    </row>
    <row r="909" spans="1:28" x14ac:dyDescent="0.25">
      <c r="A909" t="s">
        <v>1937</v>
      </c>
      <c r="B909" t="s">
        <v>3587</v>
      </c>
      <c r="C909" t="s">
        <v>3588</v>
      </c>
      <c r="D909" t="s">
        <v>3589</v>
      </c>
      <c r="E909" t="s">
        <v>3590</v>
      </c>
      <c r="F909" t="s">
        <v>3591</v>
      </c>
      <c r="G909" s="1">
        <v>-1654.3144745027321</v>
      </c>
      <c r="H909" s="1">
        <v>7.3</v>
      </c>
      <c r="I909" s="2">
        <v>-12076.49566386994</v>
      </c>
      <c r="J909" s="3">
        <v>-2.487921019905782E-3</v>
      </c>
      <c r="K909" s="4">
        <v>4854051.0599999996</v>
      </c>
      <c r="L909" s="5">
        <v>225001</v>
      </c>
      <c r="M909" s="6">
        <v>21.573464380000001</v>
      </c>
      <c r="N909" s="7" t="str">
        <f>IF(ISNUMBER(_xll.BDP($C909, "DELTA_MID")),_xll.BDP($C909, "DELTA_MID")," ")</f>
        <v xml:space="preserve"> </v>
      </c>
      <c r="O909" s="7" t="str">
        <f>IF(ISNUMBER(N909),_xll.BDP($C909, "OPT_UNDL_TICKER"),"")</f>
        <v/>
      </c>
      <c r="P909" s="8" t="str">
        <f>IF(ISNUMBER(N909),_xll.BDP($C909, "OPT_UNDL_PX")," ")</f>
        <v xml:space="preserve"> </v>
      </c>
      <c r="Q909" s="7" t="str">
        <f>IF(ISNUMBER(N909),+G909*_xll.BDP($C909, "PX_POS_MULT_FACTOR")*P909/K909," ")</f>
        <v xml:space="preserve"> </v>
      </c>
      <c r="R909" s="8" t="str">
        <f>IF(OR($A909="TUA",$A909="TYA"),"",IF(ISNUMBER(_xll.BDP($C909,"DUR_ADJ_OAS_MID")),_xll.BDP($C909,"DUR_ADJ_OAS_MID"),IF(ISNUMBER(_xll.BDP($E909&amp;" ISIN","DUR_ADJ_OAS_MID")),_xll.BDP($E909&amp;" ISIN","DUR_ADJ_OAS_MID")," ")))</f>
        <v xml:space="preserve"> </v>
      </c>
      <c r="S909" s="7" t="str">
        <f t="shared" si="14"/>
        <v xml:space="preserve"> </v>
      </c>
      <c r="AB909" s="8" t="s">
        <v>3269</v>
      </c>
    </row>
    <row r="910" spans="1:28" x14ac:dyDescent="0.25">
      <c r="A910" t="s">
        <v>1937</v>
      </c>
      <c r="B910" t="s">
        <v>3592</v>
      </c>
      <c r="C910" t="s">
        <v>3593</v>
      </c>
      <c r="D910" t="s">
        <v>3594</v>
      </c>
      <c r="E910" t="s">
        <v>3595</v>
      </c>
      <c r="G910" s="1">
        <v>-2950.1020778908651</v>
      </c>
      <c r="H910" s="1">
        <v>1.9738389999999999</v>
      </c>
      <c r="I910" s="2">
        <v>-5823.0265353220257</v>
      </c>
      <c r="J910" s="3">
        <v>-1.1996220194935539E-3</v>
      </c>
      <c r="K910" s="4">
        <v>4854051.0599999996</v>
      </c>
      <c r="L910" s="5">
        <v>225001</v>
      </c>
      <c r="M910" s="6">
        <v>21.573464380000001</v>
      </c>
      <c r="N910" s="7" t="str">
        <f>IF(ISNUMBER(_xll.BDP($C910, "DELTA_MID")),_xll.BDP($C910, "DELTA_MID")," ")</f>
        <v xml:space="preserve"> </v>
      </c>
      <c r="O910" s="7" t="str">
        <f>IF(ISNUMBER(N910),_xll.BDP($C910, "OPT_UNDL_TICKER"),"")</f>
        <v/>
      </c>
      <c r="P910" s="8" t="str">
        <f>IF(ISNUMBER(N910),_xll.BDP($C910, "OPT_UNDL_PX")," ")</f>
        <v xml:space="preserve"> </v>
      </c>
      <c r="Q910" s="7" t="str">
        <f>IF(ISNUMBER(N910),+G910*_xll.BDP($C910, "PX_POS_MULT_FACTOR")*P910/K910," ")</f>
        <v xml:space="preserve"> </v>
      </c>
      <c r="R910" s="8" t="str">
        <f>IF(OR($A910="TUA",$A910="TYA"),"",IF(ISNUMBER(_xll.BDP($C910,"DUR_ADJ_OAS_MID")),_xll.BDP($C910,"DUR_ADJ_OAS_MID"),IF(ISNUMBER(_xll.BDP($E910&amp;" ISIN","DUR_ADJ_OAS_MID")),_xll.BDP($E910&amp;" ISIN","DUR_ADJ_OAS_MID")," ")))</f>
        <v xml:space="preserve"> </v>
      </c>
      <c r="S910" s="7" t="str">
        <f t="shared" si="14"/>
        <v xml:space="preserve"> </v>
      </c>
      <c r="AB910" s="8" t="s">
        <v>3269</v>
      </c>
    </row>
    <row r="911" spans="1:28" x14ac:dyDescent="0.25">
      <c r="A911" t="s">
        <v>1937</v>
      </c>
      <c r="B911" t="s">
        <v>347</v>
      </c>
      <c r="C911" t="s">
        <v>3596</v>
      </c>
      <c r="D911" t="s">
        <v>349</v>
      </c>
      <c r="E911" t="s">
        <v>350</v>
      </c>
      <c r="G911" s="1">
        <v>-1322.203179291125</v>
      </c>
      <c r="H911" s="1">
        <v>3.39</v>
      </c>
      <c r="I911" s="2">
        <v>-4482.2687777969159</v>
      </c>
      <c r="J911" s="3">
        <v>-9.2340783448555575E-4</v>
      </c>
      <c r="K911" s="4">
        <v>4854051.0599999996</v>
      </c>
      <c r="L911" s="5">
        <v>225001</v>
      </c>
      <c r="M911" s="6">
        <v>21.573464380000001</v>
      </c>
      <c r="N911" s="7" t="str">
        <f>IF(ISNUMBER(_xll.BDP($C911, "DELTA_MID")),_xll.BDP($C911, "DELTA_MID")," ")</f>
        <v xml:space="preserve"> </v>
      </c>
      <c r="O911" s="7" t="str">
        <f>IF(ISNUMBER(N911),_xll.BDP($C911, "OPT_UNDL_TICKER"),"")</f>
        <v/>
      </c>
      <c r="P911" s="8" t="str">
        <f>IF(ISNUMBER(N911),_xll.BDP($C911, "OPT_UNDL_PX")," ")</f>
        <v xml:space="preserve"> </v>
      </c>
      <c r="Q911" s="7" t="str">
        <f>IF(ISNUMBER(N911),+G911*_xll.BDP($C911, "PX_POS_MULT_FACTOR")*P911/K911," ")</f>
        <v xml:space="preserve"> </v>
      </c>
      <c r="R911" s="8" t="str">
        <f>IF(OR($A911="TUA",$A911="TYA"),"",IF(ISNUMBER(_xll.BDP($C911,"DUR_ADJ_OAS_MID")),_xll.BDP($C911,"DUR_ADJ_OAS_MID"),IF(ISNUMBER(_xll.BDP($E911&amp;" ISIN","DUR_ADJ_OAS_MID")),_xll.BDP($E911&amp;" ISIN","DUR_ADJ_OAS_MID")," ")))</f>
        <v xml:space="preserve"> </v>
      </c>
      <c r="S911" s="7" t="str">
        <f t="shared" si="14"/>
        <v xml:space="preserve"> </v>
      </c>
      <c r="AB911" s="8" t="s">
        <v>3269</v>
      </c>
    </row>
    <row r="912" spans="1:28" x14ac:dyDescent="0.25">
      <c r="A912" t="s">
        <v>1937</v>
      </c>
      <c r="B912" t="s">
        <v>3597</v>
      </c>
      <c r="C912" t="s">
        <v>3598</v>
      </c>
      <c r="D912" t="s">
        <v>3599</v>
      </c>
      <c r="E912" t="s">
        <v>3600</v>
      </c>
      <c r="F912" t="s">
        <v>3601</v>
      </c>
      <c r="G912" s="1">
        <v>-531.65278147052504</v>
      </c>
      <c r="H912" s="1">
        <v>48.17</v>
      </c>
      <c r="I912" s="2">
        <v>-25609.714483435189</v>
      </c>
      <c r="J912" s="3">
        <v>-5.2759466612275797E-3</v>
      </c>
      <c r="K912" s="4">
        <v>4854051.0599999996</v>
      </c>
      <c r="L912" s="5">
        <v>225001</v>
      </c>
      <c r="M912" s="6">
        <v>21.573464380000001</v>
      </c>
      <c r="N912" s="7" t="str">
        <f>IF(ISNUMBER(_xll.BDP($C912, "DELTA_MID")),_xll.BDP($C912, "DELTA_MID")," ")</f>
        <v xml:space="preserve"> </v>
      </c>
      <c r="O912" s="7" t="str">
        <f>IF(ISNUMBER(N912),_xll.BDP($C912, "OPT_UNDL_TICKER"),"")</f>
        <v/>
      </c>
      <c r="P912" s="8" t="str">
        <f>IF(ISNUMBER(N912),_xll.BDP($C912, "OPT_UNDL_PX")," ")</f>
        <v xml:space="preserve"> </v>
      </c>
      <c r="Q912" s="7" t="str">
        <f>IF(ISNUMBER(N912),+G912*_xll.BDP($C912, "PX_POS_MULT_FACTOR")*P912/K912," ")</f>
        <v xml:space="preserve"> </v>
      </c>
      <c r="R912" s="8" t="str">
        <f>IF(OR($A912="TUA",$A912="TYA"),"",IF(ISNUMBER(_xll.BDP($C912,"DUR_ADJ_OAS_MID")),_xll.BDP($C912,"DUR_ADJ_OAS_MID"),IF(ISNUMBER(_xll.BDP($E912&amp;" ISIN","DUR_ADJ_OAS_MID")),_xll.BDP($E912&amp;" ISIN","DUR_ADJ_OAS_MID")," ")))</f>
        <v xml:space="preserve"> </v>
      </c>
      <c r="S912" s="7" t="str">
        <f t="shared" si="14"/>
        <v xml:space="preserve"> </v>
      </c>
      <c r="AB912" s="8" t="s">
        <v>3269</v>
      </c>
    </row>
    <row r="913" spans="1:28" x14ac:dyDescent="0.25">
      <c r="A913" t="s">
        <v>1937</v>
      </c>
      <c r="B913" t="s">
        <v>3602</v>
      </c>
      <c r="C913" t="s">
        <v>3603</v>
      </c>
      <c r="D913" t="s">
        <v>3604</v>
      </c>
      <c r="E913" t="s">
        <v>3605</v>
      </c>
      <c r="F913" t="s">
        <v>3606</v>
      </c>
      <c r="G913" s="1">
        <v>-29.860236594560249</v>
      </c>
      <c r="H913" s="1">
        <v>281.81</v>
      </c>
      <c r="I913" s="2">
        <v>-8414.9132747130225</v>
      </c>
      <c r="J913" s="3">
        <v>-1.733585652622497E-3</v>
      </c>
      <c r="K913" s="4">
        <v>4854051.0599999996</v>
      </c>
      <c r="L913" s="5">
        <v>225001</v>
      </c>
      <c r="M913" s="6">
        <v>21.573464380000001</v>
      </c>
      <c r="N913" s="7" t="str">
        <f>IF(ISNUMBER(_xll.BDP($C913, "DELTA_MID")),_xll.BDP($C913, "DELTA_MID")," ")</f>
        <v xml:space="preserve"> </v>
      </c>
      <c r="O913" s="7" t="str">
        <f>IF(ISNUMBER(N913),_xll.BDP($C913, "OPT_UNDL_TICKER"),"")</f>
        <v/>
      </c>
      <c r="P913" s="8" t="str">
        <f>IF(ISNUMBER(N913),_xll.BDP($C913, "OPT_UNDL_PX")," ")</f>
        <v xml:space="preserve"> </v>
      </c>
      <c r="Q913" s="7" t="str">
        <f>IF(ISNUMBER(N913),+G913*_xll.BDP($C913, "PX_POS_MULT_FACTOR")*P913/K913," ")</f>
        <v xml:space="preserve"> </v>
      </c>
      <c r="R913" s="8" t="str">
        <f>IF(OR($A913="TUA",$A913="TYA"),"",IF(ISNUMBER(_xll.BDP($C913,"DUR_ADJ_OAS_MID")),_xll.BDP($C913,"DUR_ADJ_OAS_MID"),IF(ISNUMBER(_xll.BDP($E913&amp;" ISIN","DUR_ADJ_OAS_MID")),_xll.BDP($E913&amp;" ISIN","DUR_ADJ_OAS_MID")," ")))</f>
        <v xml:space="preserve"> </v>
      </c>
      <c r="S913" s="7" t="str">
        <f t="shared" si="14"/>
        <v xml:space="preserve"> </v>
      </c>
      <c r="AB913" s="8" t="s">
        <v>3269</v>
      </c>
    </row>
    <row r="914" spans="1:28" x14ac:dyDescent="0.25">
      <c r="A914" t="s">
        <v>1937</v>
      </c>
      <c r="B914" t="s">
        <v>3607</v>
      </c>
      <c r="C914" t="s">
        <v>3608</v>
      </c>
      <c r="D914" t="s">
        <v>3609</v>
      </c>
      <c r="E914" t="s">
        <v>3610</v>
      </c>
      <c r="G914" s="1">
        <v>-1161.0312011543849</v>
      </c>
      <c r="H914" s="1">
        <v>11.12</v>
      </c>
      <c r="I914" s="2">
        <v>-12910.66695683676</v>
      </c>
      <c r="J914" s="3">
        <v>-2.6597715593121019E-3</v>
      </c>
      <c r="K914" s="4">
        <v>4854051.0599999996</v>
      </c>
      <c r="L914" s="5">
        <v>225001</v>
      </c>
      <c r="M914" s="6">
        <v>21.573464380000001</v>
      </c>
      <c r="N914" s="7" t="str">
        <f>IF(ISNUMBER(_xll.BDP($C914, "DELTA_MID")),_xll.BDP($C914, "DELTA_MID")," ")</f>
        <v xml:space="preserve"> </v>
      </c>
      <c r="O914" s="7" t="str">
        <f>IF(ISNUMBER(N914),_xll.BDP($C914, "OPT_UNDL_TICKER"),"")</f>
        <v/>
      </c>
      <c r="P914" s="8" t="str">
        <f>IF(ISNUMBER(N914),_xll.BDP($C914, "OPT_UNDL_PX")," ")</f>
        <v xml:space="preserve"> </v>
      </c>
      <c r="Q914" s="7" t="str">
        <f>IF(ISNUMBER(N914),+G914*_xll.BDP($C914, "PX_POS_MULT_FACTOR")*P914/K914," ")</f>
        <v xml:space="preserve"> </v>
      </c>
      <c r="R914" s="8" t="str">
        <f>IF(OR($A914="TUA",$A914="TYA"),"",IF(ISNUMBER(_xll.BDP($C914,"DUR_ADJ_OAS_MID")),_xll.BDP($C914,"DUR_ADJ_OAS_MID"),IF(ISNUMBER(_xll.BDP($E914&amp;" ISIN","DUR_ADJ_OAS_MID")),_xll.BDP($E914&amp;" ISIN","DUR_ADJ_OAS_MID")," ")))</f>
        <v xml:space="preserve"> </v>
      </c>
      <c r="S914" s="7" t="str">
        <f t="shared" si="14"/>
        <v xml:space="preserve"> </v>
      </c>
      <c r="AB914" s="8" t="s">
        <v>3269</v>
      </c>
    </row>
    <row r="915" spans="1:28" x14ac:dyDescent="0.25">
      <c r="A915" t="s">
        <v>1937</v>
      </c>
      <c r="B915" t="s">
        <v>939</v>
      </c>
      <c r="C915" t="s">
        <v>3611</v>
      </c>
      <c r="D915" t="s">
        <v>941</v>
      </c>
      <c r="E915" t="s">
        <v>942</v>
      </c>
      <c r="F915" t="s">
        <v>943</v>
      </c>
      <c r="G915" s="1">
        <v>-190.90153646955471</v>
      </c>
      <c r="H915" s="1">
        <v>37.159999999999997</v>
      </c>
      <c r="I915" s="2">
        <v>-7093.9010952086501</v>
      </c>
      <c r="J915" s="3">
        <v>-1.4614393230566161E-3</v>
      </c>
      <c r="K915" s="4">
        <v>4854051.0599999996</v>
      </c>
      <c r="L915" s="5">
        <v>225001</v>
      </c>
      <c r="M915" s="6">
        <v>21.573464380000001</v>
      </c>
      <c r="N915" s="7" t="str">
        <f>IF(ISNUMBER(_xll.BDP($C915, "DELTA_MID")),_xll.BDP($C915, "DELTA_MID")," ")</f>
        <v xml:space="preserve"> </v>
      </c>
      <c r="O915" s="7" t="str">
        <f>IF(ISNUMBER(N915),_xll.BDP($C915, "OPT_UNDL_TICKER"),"")</f>
        <v/>
      </c>
      <c r="P915" s="8" t="str">
        <f>IF(ISNUMBER(N915),_xll.BDP($C915, "OPT_UNDL_PX")," ")</f>
        <v xml:space="preserve"> </v>
      </c>
      <c r="Q915" s="7" t="str">
        <f>IF(ISNUMBER(N915),+G915*_xll.BDP($C915, "PX_POS_MULT_FACTOR")*P915/K915," ")</f>
        <v xml:space="preserve"> </v>
      </c>
      <c r="R915" s="8" t="str">
        <f>IF(OR($A915="TUA",$A915="TYA"),"",IF(ISNUMBER(_xll.BDP($C915,"DUR_ADJ_OAS_MID")),_xll.BDP($C915,"DUR_ADJ_OAS_MID"),IF(ISNUMBER(_xll.BDP($E915&amp;" ISIN","DUR_ADJ_OAS_MID")),_xll.BDP($E915&amp;" ISIN","DUR_ADJ_OAS_MID")," ")))</f>
        <v xml:space="preserve"> </v>
      </c>
      <c r="S915" s="7" t="str">
        <f t="shared" si="14"/>
        <v xml:space="preserve"> </v>
      </c>
      <c r="AB915" s="8" t="s">
        <v>3269</v>
      </c>
    </row>
    <row r="916" spans="1:28" x14ac:dyDescent="0.25">
      <c r="A916" t="s">
        <v>1937</v>
      </c>
      <c r="B916" t="s">
        <v>351</v>
      </c>
      <c r="C916" t="s">
        <v>3612</v>
      </c>
      <c r="D916" t="s">
        <v>353</v>
      </c>
      <c r="E916" t="s">
        <v>354</v>
      </c>
      <c r="F916" t="s">
        <v>355</v>
      </c>
      <c r="G916" s="1">
        <v>-77.012260006768415</v>
      </c>
      <c r="H916" s="1">
        <v>47.33</v>
      </c>
      <c r="I916" s="2">
        <v>-3644.9902661203491</v>
      </c>
      <c r="J916" s="3">
        <v>-7.5091716610833296E-4</v>
      </c>
      <c r="K916" s="4">
        <v>4854051.0599999996</v>
      </c>
      <c r="L916" s="5">
        <v>225001</v>
      </c>
      <c r="M916" s="6">
        <v>21.573464380000001</v>
      </c>
      <c r="N916" s="7" t="str">
        <f>IF(ISNUMBER(_xll.BDP($C916, "DELTA_MID")),_xll.BDP($C916, "DELTA_MID")," ")</f>
        <v xml:space="preserve"> </v>
      </c>
      <c r="O916" s="7" t="str">
        <f>IF(ISNUMBER(N916),_xll.BDP($C916, "OPT_UNDL_TICKER"),"")</f>
        <v/>
      </c>
      <c r="P916" s="8" t="str">
        <f>IF(ISNUMBER(N916),_xll.BDP($C916, "OPT_UNDL_PX")," ")</f>
        <v xml:space="preserve"> </v>
      </c>
      <c r="Q916" s="7" t="str">
        <f>IF(ISNUMBER(N916),+G916*_xll.BDP($C916, "PX_POS_MULT_FACTOR")*P916/K916," ")</f>
        <v xml:space="preserve"> </v>
      </c>
      <c r="R916" s="8" t="str">
        <f>IF(OR($A916="TUA",$A916="TYA"),"",IF(ISNUMBER(_xll.BDP($C916,"DUR_ADJ_OAS_MID")),_xll.BDP($C916,"DUR_ADJ_OAS_MID"),IF(ISNUMBER(_xll.BDP($E916&amp;" ISIN","DUR_ADJ_OAS_MID")),_xll.BDP($E916&amp;" ISIN","DUR_ADJ_OAS_MID")," ")))</f>
        <v xml:space="preserve"> </v>
      </c>
      <c r="S916" s="7" t="str">
        <f t="shared" si="14"/>
        <v xml:space="preserve"> </v>
      </c>
      <c r="AB916" s="8" t="s">
        <v>3269</v>
      </c>
    </row>
    <row r="917" spans="1:28" x14ac:dyDescent="0.25">
      <c r="A917" t="s">
        <v>1937</v>
      </c>
      <c r="B917" t="s">
        <v>3613</v>
      </c>
      <c r="C917" t="s">
        <v>3614</v>
      </c>
      <c r="D917" t="s">
        <v>3615</v>
      </c>
      <c r="E917" t="s">
        <v>3616</v>
      </c>
      <c r="F917" t="s">
        <v>3617</v>
      </c>
      <c r="G917" s="1">
        <v>-61.133911616795388</v>
      </c>
      <c r="H917" s="1">
        <v>162.77000000000001</v>
      </c>
      <c r="I917" s="2">
        <v>-9950.7667938657851</v>
      </c>
      <c r="J917" s="3">
        <v>-2.0499921963873591E-3</v>
      </c>
      <c r="K917" s="4">
        <v>4854051.0599999996</v>
      </c>
      <c r="L917" s="5">
        <v>225001</v>
      </c>
      <c r="M917" s="6">
        <v>21.573464380000001</v>
      </c>
      <c r="N917" s="7" t="str">
        <f>IF(ISNUMBER(_xll.BDP($C917, "DELTA_MID")),_xll.BDP($C917, "DELTA_MID")," ")</f>
        <v xml:space="preserve"> </v>
      </c>
      <c r="O917" s="7" t="str">
        <f>IF(ISNUMBER(N917),_xll.BDP($C917, "OPT_UNDL_TICKER"),"")</f>
        <v/>
      </c>
      <c r="P917" s="8" t="str">
        <f>IF(ISNUMBER(N917),_xll.BDP($C917, "OPT_UNDL_PX")," ")</f>
        <v xml:space="preserve"> </v>
      </c>
      <c r="Q917" s="7" t="str">
        <f>IF(ISNUMBER(N917),+G917*_xll.BDP($C917, "PX_POS_MULT_FACTOR")*P917/K917," ")</f>
        <v xml:space="preserve"> </v>
      </c>
      <c r="R917" s="8" t="str">
        <f>IF(OR($A917="TUA",$A917="TYA"),"",IF(ISNUMBER(_xll.BDP($C917,"DUR_ADJ_OAS_MID")),_xll.BDP($C917,"DUR_ADJ_OAS_MID"),IF(ISNUMBER(_xll.BDP($E917&amp;" ISIN","DUR_ADJ_OAS_MID")),_xll.BDP($E917&amp;" ISIN","DUR_ADJ_OAS_MID")," ")))</f>
        <v xml:space="preserve"> </v>
      </c>
      <c r="S917" s="7" t="str">
        <f t="shared" si="14"/>
        <v xml:space="preserve"> </v>
      </c>
      <c r="AB917" s="8" t="s">
        <v>3269</v>
      </c>
    </row>
    <row r="918" spans="1:28" x14ac:dyDescent="0.25">
      <c r="A918" t="s">
        <v>1937</v>
      </c>
      <c r="B918" t="s">
        <v>356</v>
      </c>
      <c r="C918" t="s">
        <v>3618</v>
      </c>
      <c r="D918" t="s">
        <v>358</v>
      </c>
      <c r="E918" t="s">
        <v>359</v>
      </c>
      <c r="F918" t="s">
        <v>360</v>
      </c>
      <c r="G918" s="1">
        <v>-60.691828766002068</v>
      </c>
      <c r="H918" s="1">
        <v>55.29</v>
      </c>
      <c r="I918" s="2">
        <v>-3355.651212472254</v>
      </c>
      <c r="J918" s="3">
        <v>-6.913094178437123E-4</v>
      </c>
      <c r="K918" s="4">
        <v>4854051.0599999996</v>
      </c>
      <c r="L918" s="5">
        <v>225001</v>
      </c>
      <c r="M918" s="6">
        <v>21.573464380000001</v>
      </c>
      <c r="N918" s="7" t="str">
        <f>IF(ISNUMBER(_xll.BDP($C918, "DELTA_MID")),_xll.BDP($C918, "DELTA_MID")," ")</f>
        <v xml:space="preserve"> </v>
      </c>
      <c r="O918" s="7" t="str">
        <f>IF(ISNUMBER(N918),_xll.BDP($C918, "OPT_UNDL_TICKER"),"")</f>
        <v/>
      </c>
      <c r="P918" s="8" t="str">
        <f>IF(ISNUMBER(N918),_xll.BDP($C918, "OPT_UNDL_PX")," ")</f>
        <v xml:space="preserve"> </v>
      </c>
      <c r="Q918" s="7" t="str">
        <f>IF(ISNUMBER(N918),+G918*_xll.BDP($C918, "PX_POS_MULT_FACTOR")*P918/K918," ")</f>
        <v xml:space="preserve"> </v>
      </c>
      <c r="R918" s="8" t="str">
        <f>IF(OR($A918="TUA",$A918="TYA"),"",IF(ISNUMBER(_xll.BDP($C918,"DUR_ADJ_OAS_MID")),_xll.BDP($C918,"DUR_ADJ_OAS_MID"),IF(ISNUMBER(_xll.BDP($E918&amp;" ISIN","DUR_ADJ_OAS_MID")),_xll.BDP($E918&amp;" ISIN","DUR_ADJ_OAS_MID")," ")))</f>
        <v xml:space="preserve"> </v>
      </c>
      <c r="S918" s="7" t="str">
        <f t="shared" si="14"/>
        <v xml:space="preserve"> </v>
      </c>
      <c r="AB918" s="8" t="s">
        <v>3269</v>
      </c>
    </row>
    <row r="919" spans="1:28" x14ac:dyDescent="0.25">
      <c r="A919" t="s">
        <v>1937</v>
      </c>
      <c r="B919" t="s">
        <v>3619</v>
      </c>
      <c r="C919" t="s">
        <v>3620</v>
      </c>
      <c r="D919" t="s">
        <v>3621</v>
      </c>
      <c r="E919" t="s">
        <v>3622</v>
      </c>
      <c r="F919" t="s">
        <v>3623</v>
      </c>
      <c r="G919" s="1">
        <v>-200.9202393662525</v>
      </c>
      <c r="H919" s="1">
        <v>79.510000000000005</v>
      </c>
      <c r="I919" s="2">
        <v>-15975.168232010739</v>
      </c>
      <c r="J919" s="3">
        <v>-3.2911001624302519E-3</v>
      </c>
      <c r="K919" s="4">
        <v>4854051.0599999996</v>
      </c>
      <c r="L919" s="5">
        <v>225001</v>
      </c>
      <c r="M919" s="6">
        <v>21.573464380000001</v>
      </c>
      <c r="N919" s="7" t="str">
        <f>IF(ISNUMBER(_xll.BDP($C919, "DELTA_MID")),_xll.BDP($C919, "DELTA_MID")," ")</f>
        <v xml:space="preserve"> </v>
      </c>
      <c r="O919" s="7" t="str">
        <f>IF(ISNUMBER(N919),_xll.BDP($C919, "OPT_UNDL_TICKER"),"")</f>
        <v/>
      </c>
      <c r="P919" s="8" t="str">
        <f>IF(ISNUMBER(N919),_xll.BDP($C919, "OPT_UNDL_PX")," ")</f>
        <v xml:space="preserve"> </v>
      </c>
      <c r="Q919" s="7" t="str">
        <f>IF(ISNUMBER(N919),+G919*_xll.BDP($C919, "PX_POS_MULT_FACTOR")*P919/K919," ")</f>
        <v xml:space="preserve"> </v>
      </c>
      <c r="R919" s="8" t="str">
        <f>IF(OR($A919="TUA",$A919="TYA"),"",IF(ISNUMBER(_xll.BDP($C919,"DUR_ADJ_OAS_MID")),_xll.BDP($C919,"DUR_ADJ_OAS_MID"),IF(ISNUMBER(_xll.BDP($E919&amp;" ISIN","DUR_ADJ_OAS_MID")),_xll.BDP($E919&amp;" ISIN","DUR_ADJ_OAS_MID")," ")))</f>
        <v xml:space="preserve"> </v>
      </c>
      <c r="S919" s="7" t="str">
        <f t="shared" si="14"/>
        <v xml:space="preserve"> </v>
      </c>
      <c r="AB919" s="8" t="s">
        <v>3269</v>
      </c>
    </row>
    <row r="920" spans="1:28" x14ac:dyDescent="0.25">
      <c r="A920" t="s">
        <v>1937</v>
      </c>
      <c r="B920" t="s">
        <v>3624</v>
      </c>
      <c r="C920" t="s">
        <v>3625</v>
      </c>
      <c r="D920" t="s">
        <v>3626</v>
      </c>
      <c r="E920" t="s">
        <v>3627</v>
      </c>
      <c r="F920" t="s">
        <v>3628</v>
      </c>
      <c r="G920" s="1">
        <v>-35.303522633126327</v>
      </c>
      <c r="H920" s="1">
        <v>88.98</v>
      </c>
      <c r="I920" s="2">
        <v>-3141.3074438955809</v>
      </c>
      <c r="J920" s="3">
        <v>-6.4715170999778918E-4</v>
      </c>
      <c r="K920" s="4">
        <v>4854051.0599999996</v>
      </c>
      <c r="L920" s="5">
        <v>225001</v>
      </c>
      <c r="M920" s="6">
        <v>21.573464380000001</v>
      </c>
      <c r="N920" s="7" t="str">
        <f>IF(ISNUMBER(_xll.BDP($C920, "DELTA_MID")),_xll.BDP($C920, "DELTA_MID")," ")</f>
        <v xml:space="preserve"> </v>
      </c>
      <c r="O920" s="7" t="str">
        <f>IF(ISNUMBER(N920),_xll.BDP($C920, "OPT_UNDL_TICKER"),"")</f>
        <v/>
      </c>
      <c r="P920" s="8" t="str">
        <f>IF(ISNUMBER(N920),_xll.BDP($C920, "OPT_UNDL_PX")," ")</f>
        <v xml:space="preserve"> </v>
      </c>
      <c r="Q920" s="7" t="str">
        <f>IF(ISNUMBER(N920),+G920*_xll.BDP($C920, "PX_POS_MULT_FACTOR")*P920/K920," ")</f>
        <v xml:space="preserve"> </v>
      </c>
      <c r="R920" s="8" t="str">
        <f>IF(OR($A920="TUA",$A920="TYA"),"",IF(ISNUMBER(_xll.BDP($C920,"DUR_ADJ_OAS_MID")),_xll.BDP($C920,"DUR_ADJ_OAS_MID"),IF(ISNUMBER(_xll.BDP($E920&amp;" ISIN","DUR_ADJ_OAS_MID")),_xll.BDP($E920&amp;" ISIN","DUR_ADJ_OAS_MID")," ")))</f>
        <v xml:space="preserve"> </v>
      </c>
      <c r="S920" s="7" t="str">
        <f t="shared" si="14"/>
        <v xml:space="preserve"> </v>
      </c>
      <c r="AB920" s="8" t="s">
        <v>3269</v>
      </c>
    </row>
    <row r="921" spans="1:28" x14ac:dyDescent="0.25">
      <c r="A921" t="s">
        <v>1937</v>
      </c>
      <c r="B921" t="s">
        <v>3629</v>
      </c>
      <c r="C921" t="s">
        <v>3630</v>
      </c>
      <c r="D921" t="s">
        <v>3631</v>
      </c>
      <c r="E921" t="s">
        <v>3632</v>
      </c>
      <c r="F921" t="s">
        <v>3633</v>
      </c>
      <c r="G921" s="1">
        <v>-19.885673015258309</v>
      </c>
      <c r="H921" s="1">
        <v>994.5</v>
      </c>
      <c r="I921" s="2">
        <v>-19776.301813674381</v>
      </c>
      <c r="J921" s="3">
        <v>-4.0741849579296321E-3</v>
      </c>
      <c r="K921" s="4">
        <v>4854051.0599999996</v>
      </c>
      <c r="L921" s="5">
        <v>225001</v>
      </c>
      <c r="M921" s="6">
        <v>21.573464380000001</v>
      </c>
      <c r="N921" s="7" t="str">
        <f>IF(ISNUMBER(_xll.BDP($C921, "DELTA_MID")),_xll.BDP($C921, "DELTA_MID")," ")</f>
        <v xml:space="preserve"> </v>
      </c>
      <c r="O921" s="7" t="str">
        <f>IF(ISNUMBER(N921),_xll.BDP($C921, "OPT_UNDL_TICKER"),"")</f>
        <v/>
      </c>
      <c r="P921" s="8" t="str">
        <f>IF(ISNUMBER(N921),_xll.BDP($C921, "OPT_UNDL_PX")," ")</f>
        <v xml:space="preserve"> </v>
      </c>
      <c r="Q921" s="7" t="str">
        <f>IF(ISNUMBER(N921),+G921*_xll.BDP($C921, "PX_POS_MULT_FACTOR")*P921/K921," ")</f>
        <v xml:space="preserve"> </v>
      </c>
      <c r="R921" s="8" t="str">
        <f>IF(OR($A921="TUA",$A921="TYA"),"",IF(ISNUMBER(_xll.BDP($C921,"DUR_ADJ_OAS_MID")),_xll.BDP($C921,"DUR_ADJ_OAS_MID"),IF(ISNUMBER(_xll.BDP($E921&amp;" ISIN","DUR_ADJ_OAS_MID")),_xll.BDP($E921&amp;" ISIN","DUR_ADJ_OAS_MID")," ")))</f>
        <v xml:space="preserve"> </v>
      </c>
      <c r="S921" s="7" t="str">
        <f t="shared" si="14"/>
        <v xml:space="preserve"> </v>
      </c>
      <c r="AB921" s="8" t="s">
        <v>3269</v>
      </c>
    </row>
    <row r="922" spans="1:28" x14ac:dyDescent="0.25">
      <c r="A922" t="s">
        <v>1937</v>
      </c>
      <c r="B922" t="s">
        <v>361</v>
      </c>
      <c r="C922" t="s">
        <v>3634</v>
      </c>
      <c r="D922" t="s">
        <v>363</v>
      </c>
      <c r="E922" t="s">
        <v>364</v>
      </c>
      <c r="F922" t="s">
        <v>365</v>
      </c>
      <c r="G922" s="1">
        <v>-1853.761002335498</v>
      </c>
      <c r="H922" s="1">
        <v>4.7300000000000004</v>
      </c>
      <c r="I922" s="2">
        <v>-8768.2895410469046</v>
      </c>
      <c r="J922" s="3">
        <v>-1.8063859305688689E-3</v>
      </c>
      <c r="K922" s="4">
        <v>4854051.0599999996</v>
      </c>
      <c r="L922" s="5">
        <v>225001</v>
      </c>
      <c r="M922" s="6">
        <v>21.573464380000001</v>
      </c>
      <c r="N922" s="7" t="str">
        <f>IF(ISNUMBER(_xll.BDP($C922, "DELTA_MID")),_xll.BDP($C922, "DELTA_MID")," ")</f>
        <v xml:space="preserve"> </v>
      </c>
      <c r="O922" s="7" t="str">
        <f>IF(ISNUMBER(N922),_xll.BDP($C922, "OPT_UNDL_TICKER"),"")</f>
        <v/>
      </c>
      <c r="P922" s="8" t="str">
        <f>IF(ISNUMBER(N922),_xll.BDP($C922, "OPT_UNDL_PX")," ")</f>
        <v xml:space="preserve"> </v>
      </c>
      <c r="Q922" s="7" t="str">
        <f>IF(ISNUMBER(N922),+G922*_xll.BDP($C922, "PX_POS_MULT_FACTOR")*P922/K922," ")</f>
        <v xml:space="preserve"> </v>
      </c>
      <c r="R922" s="8" t="str">
        <f>IF(OR($A922="TUA",$A922="TYA"),"",IF(ISNUMBER(_xll.BDP($C922,"DUR_ADJ_OAS_MID")),_xll.BDP($C922,"DUR_ADJ_OAS_MID"),IF(ISNUMBER(_xll.BDP($E922&amp;" ISIN","DUR_ADJ_OAS_MID")),_xll.BDP($E922&amp;" ISIN","DUR_ADJ_OAS_MID")," ")))</f>
        <v xml:space="preserve"> </v>
      </c>
      <c r="S922" s="7" t="str">
        <f t="shared" si="14"/>
        <v xml:space="preserve"> </v>
      </c>
      <c r="AB922" s="8" t="s">
        <v>3269</v>
      </c>
    </row>
    <row r="923" spans="1:28" x14ac:dyDescent="0.25">
      <c r="A923" t="s">
        <v>1937</v>
      </c>
      <c r="B923" t="s">
        <v>3635</v>
      </c>
      <c r="C923" t="s">
        <v>3636</v>
      </c>
      <c r="D923" t="s">
        <v>3637</v>
      </c>
      <c r="E923" t="s">
        <v>3638</v>
      </c>
      <c r="F923" t="s">
        <v>3639</v>
      </c>
      <c r="G923" s="1">
        <v>-71.868797410857667</v>
      </c>
      <c r="H923" s="1">
        <v>308.73</v>
      </c>
      <c r="I923" s="2">
        <v>-22188.053824654089</v>
      </c>
      <c r="J923" s="3">
        <v>-4.5710384069701342E-3</v>
      </c>
      <c r="K923" s="4">
        <v>4854051.0599999996</v>
      </c>
      <c r="L923" s="5">
        <v>225001</v>
      </c>
      <c r="M923" s="6">
        <v>21.573464380000001</v>
      </c>
      <c r="N923" s="7" t="str">
        <f>IF(ISNUMBER(_xll.BDP($C923, "DELTA_MID")),_xll.BDP($C923, "DELTA_MID")," ")</f>
        <v xml:space="preserve"> </v>
      </c>
      <c r="O923" s="7" t="str">
        <f>IF(ISNUMBER(N923),_xll.BDP($C923, "OPT_UNDL_TICKER"),"")</f>
        <v/>
      </c>
      <c r="P923" s="8" t="str">
        <f>IF(ISNUMBER(N923),_xll.BDP($C923, "OPT_UNDL_PX")," ")</f>
        <v xml:space="preserve"> </v>
      </c>
      <c r="Q923" s="7" t="str">
        <f>IF(ISNUMBER(N923),+G923*_xll.BDP($C923, "PX_POS_MULT_FACTOR")*P923/K923," ")</f>
        <v xml:space="preserve"> </v>
      </c>
      <c r="R923" s="8" t="str">
        <f>IF(OR($A923="TUA",$A923="TYA"),"",IF(ISNUMBER(_xll.BDP($C923,"DUR_ADJ_OAS_MID")),_xll.BDP($C923,"DUR_ADJ_OAS_MID"),IF(ISNUMBER(_xll.BDP($E923&amp;" ISIN","DUR_ADJ_OAS_MID")),_xll.BDP($E923&amp;" ISIN","DUR_ADJ_OAS_MID")," ")))</f>
        <v xml:space="preserve"> </v>
      </c>
      <c r="S923" s="7" t="str">
        <f t="shared" si="14"/>
        <v xml:space="preserve"> </v>
      </c>
      <c r="AB923" s="8" t="s">
        <v>3269</v>
      </c>
    </row>
    <row r="924" spans="1:28" x14ac:dyDescent="0.25">
      <c r="A924" t="s">
        <v>1937</v>
      </c>
      <c r="B924" t="s">
        <v>3640</v>
      </c>
      <c r="C924" t="s">
        <v>3641</v>
      </c>
      <c r="D924" t="s">
        <v>3642</v>
      </c>
      <c r="E924" t="s">
        <v>3643</v>
      </c>
      <c r="F924" t="s">
        <v>3644</v>
      </c>
      <c r="G924" s="1">
        <v>-85.149199033993597</v>
      </c>
      <c r="H924" s="1">
        <v>37.53</v>
      </c>
      <c r="I924" s="2">
        <v>-3195.64943974578</v>
      </c>
      <c r="J924" s="3">
        <v>-6.583468942219533E-4</v>
      </c>
      <c r="K924" s="4">
        <v>4854051.0599999996</v>
      </c>
      <c r="L924" s="5">
        <v>225001</v>
      </c>
      <c r="M924" s="6">
        <v>21.573464380000001</v>
      </c>
      <c r="N924" s="7" t="str">
        <f>IF(ISNUMBER(_xll.BDP($C924, "DELTA_MID")),_xll.BDP($C924, "DELTA_MID")," ")</f>
        <v xml:space="preserve"> </v>
      </c>
      <c r="O924" s="7" t="str">
        <f>IF(ISNUMBER(N924),_xll.BDP($C924, "OPT_UNDL_TICKER"),"")</f>
        <v/>
      </c>
      <c r="P924" s="8" t="str">
        <f>IF(ISNUMBER(N924),_xll.BDP($C924, "OPT_UNDL_PX")," ")</f>
        <v xml:space="preserve"> </v>
      </c>
      <c r="Q924" s="7" t="str">
        <f>IF(ISNUMBER(N924),+G924*_xll.BDP($C924, "PX_POS_MULT_FACTOR")*P924/K924," ")</f>
        <v xml:space="preserve"> </v>
      </c>
      <c r="R924" s="8" t="str">
        <f>IF(OR($A924="TUA",$A924="TYA"),"",IF(ISNUMBER(_xll.BDP($C924,"DUR_ADJ_OAS_MID")),_xll.BDP($C924,"DUR_ADJ_OAS_MID"),IF(ISNUMBER(_xll.BDP($E924&amp;" ISIN","DUR_ADJ_OAS_MID")),_xll.BDP($E924&amp;" ISIN","DUR_ADJ_OAS_MID")," ")))</f>
        <v xml:space="preserve"> </v>
      </c>
      <c r="S924" s="7" t="str">
        <f t="shared" si="14"/>
        <v xml:space="preserve"> </v>
      </c>
      <c r="AB924" s="8" t="s">
        <v>3269</v>
      </c>
    </row>
    <row r="925" spans="1:28" x14ac:dyDescent="0.25">
      <c r="A925" t="s">
        <v>1937</v>
      </c>
      <c r="B925" t="s">
        <v>3645</v>
      </c>
      <c r="C925" t="s">
        <v>3646</v>
      </c>
      <c r="D925" t="s">
        <v>3647</v>
      </c>
      <c r="E925" t="s">
        <v>3648</v>
      </c>
      <c r="F925" t="s">
        <v>3649</v>
      </c>
      <c r="G925" s="1">
        <v>-24.221450421000739</v>
      </c>
      <c r="H925" s="1">
        <v>112.28</v>
      </c>
      <c r="I925" s="2">
        <v>-2719.584453269963</v>
      </c>
      <c r="J925" s="3">
        <v>-5.6027108484309261E-4</v>
      </c>
      <c r="K925" s="4">
        <v>4854051.0599999996</v>
      </c>
      <c r="L925" s="5">
        <v>225001</v>
      </c>
      <c r="M925" s="6">
        <v>21.573464380000001</v>
      </c>
      <c r="N925" s="7" t="str">
        <f>IF(ISNUMBER(_xll.BDP($C925, "DELTA_MID")),_xll.BDP($C925, "DELTA_MID")," ")</f>
        <v xml:space="preserve"> </v>
      </c>
      <c r="O925" s="7" t="str">
        <f>IF(ISNUMBER(N925),_xll.BDP($C925, "OPT_UNDL_TICKER"),"")</f>
        <v/>
      </c>
      <c r="P925" s="8" t="str">
        <f>IF(ISNUMBER(N925),_xll.BDP($C925, "OPT_UNDL_PX")," ")</f>
        <v xml:space="preserve"> </v>
      </c>
      <c r="Q925" s="7" t="str">
        <f>IF(ISNUMBER(N925),+G925*_xll.BDP($C925, "PX_POS_MULT_FACTOR")*P925/K925," ")</f>
        <v xml:space="preserve"> </v>
      </c>
      <c r="R925" s="8" t="str">
        <f>IF(OR($A925="TUA",$A925="TYA"),"",IF(ISNUMBER(_xll.BDP($C925,"DUR_ADJ_OAS_MID")),_xll.BDP($C925,"DUR_ADJ_OAS_MID"),IF(ISNUMBER(_xll.BDP($E925&amp;" ISIN","DUR_ADJ_OAS_MID")),_xll.BDP($E925&amp;" ISIN","DUR_ADJ_OAS_MID")," ")))</f>
        <v xml:space="preserve"> </v>
      </c>
      <c r="S925" s="7" t="str">
        <f t="shared" si="14"/>
        <v xml:space="preserve"> </v>
      </c>
      <c r="AB925" s="8" t="s">
        <v>3269</v>
      </c>
    </row>
    <row r="926" spans="1:28" x14ac:dyDescent="0.25">
      <c r="A926" t="s">
        <v>1937</v>
      </c>
      <c r="B926" t="s">
        <v>3650</v>
      </c>
      <c r="C926" t="s">
        <v>3651</v>
      </c>
      <c r="D926" t="s">
        <v>3652</v>
      </c>
      <c r="E926" t="s">
        <v>3653</v>
      </c>
      <c r="F926" t="s">
        <v>3654</v>
      </c>
      <c r="G926" s="1">
        <v>-169.76036489626759</v>
      </c>
      <c r="H926" s="1">
        <v>375.62</v>
      </c>
      <c r="I926" s="2">
        <v>-63765.388262336033</v>
      </c>
      <c r="J926" s="3">
        <v>-1.313653018358155E-2</v>
      </c>
      <c r="K926" s="4">
        <v>4854051.0599999996</v>
      </c>
      <c r="L926" s="5">
        <v>225001</v>
      </c>
      <c r="M926" s="6">
        <v>21.573464380000001</v>
      </c>
      <c r="N926" s="7" t="str">
        <f>IF(ISNUMBER(_xll.BDP($C926, "DELTA_MID")),_xll.BDP($C926, "DELTA_MID")," ")</f>
        <v xml:space="preserve"> </v>
      </c>
      <c r="O926" s="7" t="str">
        <f>IF(ISNUMBER(N926),_xll.BDP($C926, "OPT_UNDL_TICKER"),"")</f>
        <v/>
      </c>
      <c r="P926" s="8" t="str">
        <f>IF(ISNUMBER(N926),_xll.BDP($C926, "OPT_UNDL_PX")," ")</f>
        <v xml:space="preserve"> </v>
      </c>
      <c r="Q926" s="7" t="str">
        <f>IF(ISNUMBER(N926),+G926*_xll.BDP($C926, "PX_POS_MULT_FACTOR")*P926/K926," ")</f>
        <v xml:space="preserve"> </v>
      </c>
      <c r="R926" s="8" t="str">
        <f>IF(OR($A926="TUA",$A926="TYA"),"",IF(ISNUMBER(_xll.BDP($C926,"DUR_ADJ_OAS_MID")),_xll.BDP($C926,"DUR_ADJ_OAS_MID"),IF(ISNUMBER(_xll.BDP($E926&amp;" ISIN","DUR_ADJ_OAS_MID")),_xll.BDP($E926&amp;" ISIN","DUR_ADJ_OAS_MID")," ")))</f>
        <v xml:space="preserve"> </v>
      </c>
      <c r="S926" s="7" t="str">
        <f t="shared" si="14"/>
        <v xml:space="preserve"> </v>
      </c>
      <c r="AB926" s="8" t="s">
        <v>3269</v>
      </c>
    </row>
    <row r="927" spans="1:28" x14ac:dyDescent="0.25">
      <c r="A927" t="s">
        <v>1937</v>
      </c>
      <c r="B927" t="s">
        <v>3655</v>
      </c>
      <c r="C927" t="s">
        <v>3656</v>
      </c>
      <c r="D927" t="s">
        <v>3657</v>
      </c>
      <c r="E927" t="s">
        <v>3658</v>
      </c>
      <c r="F927" t="s">
        <v>3659</v>
      </c>
      <c r="G927" s="1">
        <v>-205.71343912046819</v>
      </c>
      <c r="H927" s="1">
        <v>79.7</v>
      </c>
      <c r="I927" s="2">
        <v>-16395.361097901321</v>
      </c>
      <c r="J927" s="3">
        <v>-3.377665561247994E-3</v>
      </c>
      <c r="K927" s="4">
        <v>4854051.0599999996</v>
      </c>
      <c r="L927" s="5">
        <v>225001</v>
      </c>
      <c r="M927" s="6">
        <v>21.573464380000001</v>
      </c>
      <c r="N927" s="7" t="str">
        <f>IF(ISNUMBER(_xll.BDP($C927, "DELTA_MID")),_xll.BDP($C927, "DELTA_MID")," ")</f>
        <v xml:space="preserve"> </v>
      </c>
      <c r="O927" s="7" t="str">
        <f>IF(ISNUMBER(N927),_xll.BDP($C927, "OPT_UNDL_TICKER"),"")</f>
        <v/>
      </c>
      <c r="P927" s="8" t="str">
        <f>IF(ISNUMBER(N927),_xll.BDP($C927, "OPT_UNDL_PX")," ")</f>
        <v xml:space="preserve"> </v>
      </c>
      <c r="Q927" s="7" t="str">
        <f>IF(ISNUMBER(N927),+G927*_xll.BDP($C927, "PX_POS_MULT_FACTOR")*P927/K927," ")</f>
        <v xml:space="preserve"> </v>
      </c>
      <c r="R927" s="8" t="str">
        <f>IF(OR($A927="TUA",$A927="TYA"),"",IF(ISNUMBER(_xll.BDP($C927,"DUR_ADJ_OAS_MID")),_xll.BDP($C927,"DUR_ADJ_OAS_MID"),IF(ISNUMBER(_xll.BDP($E927&amp;" ISIN","DUR_ADJ_OAS_MID")),_xll.BDP($E927&amp;" ISIN","DUR_ADJ_OAS_MID")," ")))</f>
        <v xml:space="preserve"> </v>
      </c>
      <c r="S927" s="7" t="str">
        <f t="shared" si="14"/>
        <v xml:space="preserve"> </v>
      </c>
      <c r="AB927" s="8" t="s">
        <v>3269</v>
      </c>
    </row>
    <row r="928" spans="1:28" x14ac:dyDescent="0.25">
      <c r="A928" t="s">
        <v>1937</v>
      </c>
      <c r="B928" t="s">
        <v>954</v>
      </c>
      <c r="C928" t="s">
        <v>3660</v>
      </c>
      <c r="D928" t="s">
        <v>956</v>
      </c>
      <c r="E928" t="s">
        <v>957</v>
      </c>
      <c r="F928" t="s">
        <v>958</v>
      </c>
      <c r="G928" s="1">
        <v>-109.1717900513754</v>
      </c>
      <c r="H928" s="1">
        <v>69.44</v>
      </c>
      <c r="I928" s="2">
        <v>-7580.8891011675059</v>
      </c>
      <c r="J928" s="3">
        <v>-1.5617654218016211E-3</v>
      </c>
      <c r="K928" s="4">
        <v>4854051.0599999996</v>
      </c>
      <c r="L928" s="5">
        <v>225001</v>
      </c>
      <c r="M928" s="6">
        <v>21.573464380000001</v>
      </c>
      <c r="N928" s="7" t="str">
        <f>IF(ISNUMBER(_xll.BDP($C928, "DELTA_MID")),_xll.BDP($C928, "DELTA_MID")," ")</f>
        <v xml:space="preserve"> </v>
      </c>
      <c r="O928" s="7" t="str">
        <f>IF(ISNUMBER(N928),_xll.BDP($C928, "OPT_UNDL_TICKER"),"")</f>
        <v/>
      </c>
      <c r="P928" s="8" t="str">
        <f>IF(ISNUMBER(N928),_xll.BDP($C928, "OPT_UNDL_PX")," ")</f>
        <v xml:space="preserve"> </v>
      </c>
      <c r="Q928" s="7" t="str">
        <f>IF(ISNUMBER(N928),+G928*_xll.BDP($C928, "PX_POS_MULT_FACTOR")*P928/K928," ")</f>
        <v xml:space="preserve"> </v>
      </c>
      <c r="R928" s="8" t="str">
        <f>IF(OR($A928="TUA",$A928="TYA"),"",IF(ISNUMBER(_xll.BDP($C928,"DUR_ADJ_OAS_MID")),_xll.BDP($C928,"DUR_ADJ_OAS_MID"),IF(ISNUMBER(_xll.BDP($E928&amp;" ISIN","DUR_ADJ_OAS_MID")),_xll.BDP($E928&amp;" ISIN","DUR_ADJ_OAS_MID")," ")))</f>
        <v xml:space="preserve"> </v>
      </c>
      <c r="S928" s="7" t="str">
        <f t="shared" si="14"/>
        <v xml:space="preserve"> </v>
      </c>
      <c r="AB928" s="8" t="s">
        <v>3269</v>
      </c>
    </row>
    <row r="929" spans="1:28" x14ac:dyDescent="0.25">
      <c r="A929" t="s">
        <v>1937</v>
      </c>
      <c r="B929" t="s">
        <v>3661</v>
      </c>
      <c r="C929" t="s">
        <v>3662</v>
      </c>
      <c r="D929" t="s">
        <v>3663</v>
      </c>
      <c r="E929" t="s">
        <v>3664</v>
      </c>
      <c r="F929" t="s">
        <v>3665</v>
      </c>
      <c r="G929" s="1">
        <v>-48.171788103516057</v>
      </c>
      <c r="H929" s="1">
        <v>211.41</v>
      </c>
      <c r="I929" s="2">
        <v>-10183.99772296433</v>
      </c>
      <c r="J929" s="3">
        <v>-2.0980409140904941E-3</v>
      </c>
      <c r="K929" s="4">
        <v>4854051.0599999996</v>
      </c>
      <c r="L929" s="5">
        <v>225001</v>
      </c>
      <c r="M929" s="6">
        <v>21.573464380000001</v>
      </c>
      <c r="N929" s="7" t="str">
        <f>IF(ISNUMBER(_xll.BDP($C929, "DELTA_MID")),_xll.BDP($C929, "DELTA_MID")," ")</f>
        <v xml:space="preserve"> </v>
      </c>
      <c r="O929" s="7" t="str">
        <f>IF(ISNUMBER(N929),_xll.BDP($C929, "OPT_UNDL_TICKER"),"")</f>
        <v/>
      </c>
      <c r="P929" s="8" t="str">
        <f>IF(ISNUMBER(N929),_xll.BDP($C929, "OPT_UNDL_PX")," ")</f>
        <v xml:space="preserve"> </v>
      </c>
      <c r="Q929" s="7" t="str">
        <f>IF(ISNUMBER(N929),+G929*_xll.BDP($C929, "PX_POS_MULT_FACTOR")*P929/K929," ")</f>
        <v xml:space="preserve"> </v>
      </c>
      <c r="R929" s="8" t="str">
        <f>IF(OR($A929="TUA",$A929="TYA"),"",IF(ISNUMBER(_xll.BDP($C929,"DUR_ADJ_OAS_MID")),_xll.BDP($C929,"DUR_ADJ_OAS_MID"),IF(ISNUMBER(_xll.BDP($E929&amp;" ISIN","DUR_ADJ_OAS_MID")),_xll.BDP($E929&amp;" ISIN","DUR_ADJ_OAS_MID")," ")))</f>
        <v xml:space="preserve"> </v>
      </c>
      <c r="S929" s="7" t="str">
        <f t="shared" si="14"/>
        <v xml:space="preserve"> </v>
      </c>
      <c r="AB929" s="8" t="s">
        <v>3269</v>
      </c>
    </row>
    <row r="930" spans="1:28" x14ac:dyDescent="0.25">
      <c r="A930" t="s">
        <v>1937</v>
      </c>
      <c r="B930" t="s">
        <v>3666</v>
      </c>
      <c r="C930" t="s">
        <v>3667</v>
      </c>
      <c r="D930" t="s">
        <v>3668</v>
      </c>
      <c r="E930" t="s">
        <v>3669</v>
      </c>
      <c r="F930" t="s">
        <v>3670</v>
      </c>
      <c r="G930" s="1">
        <v>-101.24583014202609</v>
      </c>
      <c r="H930" s="1">
        <v>53.17</v>
      </c>
      <c r="I930" s="2">
        <v>-5383.2407886515257</v>
      </c>
      <c r="J930" s="3">
        <v>-1.109020222925205E-3</v>
      </c>
      <c r="K930" s="4">
        <v>4854051.0599999996</v>
      </c>
      <c r="L930" s="5">
        <v>225001</v>
      </c>
      <c r="M930" s="6">
        <v>21.573464380000001</v>
      </c>
      <c r="N930" s="7" t="str">
        <f>IF(ISNUMBER(_xll.BDP($C930, "DELTA_MID")),_xll.BDP($C930, "DELTA_MID")," ")</f>
        <v xml:space="preserve"> </v>
      </c>
      <c r="O930" s="7" t="str">
        <f>IF(ISNUMBER(N930),_xll.BDP($C930, "OPT_UNDL_TICKER"),"")</f>
        <v/>
      </c>
      <c r="P930" s="8" t="str">
        <f>IF(ISNUMBER(N930),_xll.BDP($C930, "OPT_UNDL_PX")," ")</f>
        <v xml:space="preserve"> </v>
      </c>
      <c r="Q930" s="7" t="str">
        <f>IF(ISNUMBER(N930),+G930*_xll.BDP($C930, "PX_POS_MULT_FACTOR")*P930/K930," ")</f>
        <v xml:space="preserve"> </v>
      </c>
      <c r="R930" s="8" t="str">
        <f>IF(OR($A930="TUA",$A930="TYA"),"",IF(ISNUMBER(_xll.BDP($C930,"DUR_ADJ_OAS_MID")),_xll.BDP($C930,"DUR_ADJ_OAS_MID"),IF(ISNUMBER(_xll.BDP($E930&amp;" ISIN","DUR_ADJ_OAS_MID")),_xll.BDP($E930&amp;" ISIN","DUR_ADJ_OAS_MID")," ")))</f>
        <v xml:space="preserve"> </v>
      </c>
      <c r="S930" s="7" t="str">
        <f t="shared" si="14"/>
        <v xml:space="preserve"> </v>
      </c>
      <c r="AB930" s="8" t="s">
        <v>3269</v>
      </c>
    </row>
    <row r="931" spans="1:28" x14ac:dyDescent="0.25">
      <c r="A931" t="s">
        <v>1937</v>
      </c>
      <c r="B931" t="s">
        <v>380</v>
      </c>
      <c r="C931" t="s">
        <v>3671</v>
      </c>
      <c r="D931" t="s">
        <v>382</v>
      </c>
      <c r="E931" t="s">
        <v>383</v>
      </c>
      <c r="F931" t="s">
        <v>384</v>
      </c>
      <c r="G931" s="1">
        <v>-152.18212971704321</v>
      </c>
      <c r="H931" s="1">
        <v>40.85</v>
      </c>
      <c r="I931" s="2">
        <v>-6216.6399989412166</v>
      </c>
      <c r="J931" s="3">
        <v>-1.280711702884563E-3</v>
      </c>
      <c r="K931" s="4">
        <v>4854051.0599999996</v>
      </c>
      <c r="L931" s="5">
        <v>225001</v>
      </c>
      <c r="M931" s="6">
        <v>21.573464380000001</v>
      </c>
      <c r="N931" s="7" t="str">
        <f>IF(ISNUMBER(_xll.BDP($C931, "DELTA_MID")),_xll.BDP($C931, "DELTA_MID")," ")</f>
        <v xml:space="preserve"> </v>
      </c>
      <c r="O931" s="7" t="str">
        <f>IF(ISNUMBER(N931),_xll.BDP($C931, "OPT_UNDL_TICKER"),"")</f>
        <v/>
      </c>
      <c r="P931" s="8" t="str">
        <f>IF(ISNUMBER(N931),_xll.BDP($C931, "OPT_UNDL_PX")," ")</f>
        <v xml:space="preserve"> </v>
      </c>
      <c r="Q931" s="7" t="str">
        <f>IF(ISNUMBER(N931),+G931*_xll.BDP($C931, "PX_POS_MULT_FACTOR")*P931/K931," ")</f>
        <v xml:space="preserve"> </v>
      </c>
      <c r="R931" s="8" t="str">
        <f>IF(OR($A931="TUA",$A931="TYA"),"",IF(ISNUMBER(_xll.BDP($C931,"DUR_ADJ_OAS_MID")),_xll.BDP($C931,"DUR_ADJ_OAS_MID"),IF(ISNUMBER(_xll.BDP($E931&amp;" ISIN","DUR_ADJ_OAS_MID")),_xll.BDP($E931&amp;" ISIN","DUR_ADJ_OAS_MID")," ")))</f>
        <v xml:space="preserve"> </v>
      </c>
      <c r="S931" s="7" t="str">
        <f t="shared" si="14"/>
        <v xml:space="preserve"> </v>
      </c>
      <c r="AB931" s="8" t="s">
        <v>3269</v>
      </c>
    </row>
    <row r="932" spans="1:28" x14ac:dyDescent="0.25">
      <c r="A932" t="s">
        <v>1937</v>
      </c>
      <c r="B932" t="s">
        <v>385</v>
      </c>
      <c r="C932" t="s">
        <v>3672</v>
      </c>
      <c r="D932" t="s">
        <v>387</v>
      </c>
      <c r="E932" t="s">
        <v>388</v>
      </c>
      <c r="F932" t="s">
        <v>389</v>
      </c>
      <c r="G932" s="1">
        <v>-390.69984598288619</v>
      </c>
      <c r="H932" s="1">
        <v>30.8</v>
      </c>
      <c r="I932" s="2">
        <v>-12033.555256272901</v>
      </c>
      <c r="J932" s="3">
        <v>-2.4790747166703471E-3</v>
      </c>
      <c r="K932" s="4">
        <v>4854051.0599999996</v>
      </c>
      <c r="L932" s="5">
        <v>225001</v>
      </c>
      <c r="M932" s="6">
        <v>21.573464380000001</v>
      </c>
      <c r="N932" s="7" t="str">
        <f>IF(ISNUMBER(_xll.BDP($C932, "DELTA_MID")),_xll.BDP($C932, "DELTA_MID")," ")</f>
        <v xml:space="preserve"> </v>
      </c>
      <c r="O932" s="7" t="str">
        <f>IF(ISNUMBER(N932),_xll.BDP($C932, "OPT_UNDL_TICKER"),"")</f>
        <v/>
      </c>
      <c r="P932" s="8" t="str">
        <f>IF(ISNUMBER(N932),_xll.BDP($C932, "OPT_UNDL_PX")," ")</f>
        <v xml:space="preserve"> </v>
      </c>
      <c r="Q932" s="7" t="str">
        <f>IF(ISNUMBER(N932),+G932*_xll.BDP($C932, "PX_POS_MULT_FACTOR")*P932/K932," ")</f>
        <v xml:space="preserve"> </v>
      </c>
      <c r="R932" s="8" t="str">
        <f>IF(OR($A932="TUA",$A932="TYA"),"",IF(ISNUMBER(_xll.BDP($C932,"DUR_ADJ_OAS_MID")),_xll.BDP($C932,"DUR_ADJ_OAS_MID"),IF(ISNUMBER(_xll.BDP($E932&amp;" ISIN","DUR_ADJ_OAS_MID")),_xll.BDP($E932&amp;" ISIN","DUR_ADJ_OAS_MID")," ")))</f>
        <v xml:space="preserve"> </v>
      </c>
      <c r="S932" s="7" t="str">
        <f t="shared" si="14"/>
        <v xml:space="preserve"> </v>
      </c>
      <c r="AB932" s="8" t="s">
        <v>3269</v>
      </c>
    </row>
    <row r="933" spans="1:28" x14ac:dyDescent="0.25">
      <c r="A933" t="s">
        <v>1937</v>
      </c>
      <c r="B933" t="s">
        <v>3673</v>
      </c>
      <c r="C933" t="s">
        <v>3674</v>
      </c>
      <c r="D933" t="s">
        <v>3675</v>
      </c>
      <c r="E933" t="s">
        <v>3676</v>
      </c>
      <c r="F933" t="s">
        <v>3677</v>
      </c>
      <c r="G933" s="1">
        <v>-55.811814971620187</v>
      </c>
      <c r="H933" s="1">
        <v>54.15</v>
      </c>
      <c r="I933" s="2">
        <v>-3022.2097807132332</v>
      </c>
      <c r="J933" s="3">
        <v>-6.226159847426973E-4</v>
      </c>
      <c r="K933" s="4">
        <v>4854051.0599999996</v>
      </c>
      <c r="L933" s="5">
        <v>225001</v>
      </c>
      <c r="M933" s="6">
        <v>21.573464380000001</v>
      </c>
      <c r="N933" s="7" t="str">
        <f>IF(ISNUMBER(_xll.BDP($C933, "DELTA_MID")),_xll.BDP($C933, "DELTA_MID")," ")</f>
        <v xml:space="preserve"> </v>
      </c>
      <c r="O933" s="7" t="str">
        <f>IF(ISNUMBER(N933),_xll.BDP($C933, "OPT_UNDL_TICKER"),"")</f>
        <v/>
      </c>
      <c r="P933" s="8" t="str">
        <f>IF(ISNUMBER(N933),_xll.BDP($C933, "OPT_UNDL_PX")," ")</f>
        <v xml:space="preserve"> </v>
      </c>
      <c r="Q933" s="7" t="str">
        <f>IF(ISNUMBER(N933),+G933*_xll.BDP($C933, "PX_POS_MULT_FACTOR")*P933/K933," ")</f>
        <v xml:space="preserve"> </v>
      </c>
      <c r="R933" s="8" t="str">
        <f>IF(OR($A933="TUA",$A933="TYA"),"",IF(ISNUMBER(_xll.BDP($C933,"DUR_ADJ_OAS_MID")),_xll.BDP($C933,"DUR_ADJ_OAS_MID"),IF(ISNUMBER(_xll.BDP($E933&amp;" ISIN","DUR_ADJ_OAS_MID")),_xll.BDP($E933&amp;" ISIN","DUR_ADJ_OAS_MID")," ")))</f>
        <v xml:space="preserve"> </v>
      </c>
      <c r="S933" s="7" t="str">
        <f t="shared" si="14"/>
        <v xml:space="preserve"> </v>
      </c>
      <c r="AB933" s="8" t="s">
        <v>3269</v>
      </c>
    </row>
    <row r="934" spans="1:28" x14ac:dyDescent="0.25">
      <c r="A934" t="s">
        <v>1937</v>
      </c>
      <c r="B934" t="s">
        <v>3678</v>
      </c>
      <c r="C934" t="s">
        <v>3679</v>
      </c>
      <c r="D934" t="s">
        <v>3680</v>
      </c>
      <c r="E934" t="s">
        <v>3681</v>
      </c>
      <c r="F934" t="s">
        <v>3682</v>
      </c>
      <c r="G934" s="1">
        <v>-618.45193546588382</v>
      </c>
      <c r="H934" s="1">
        <v>27.11</v>
      </c>
      <c r="I934" s="2">
        <v>-16766.231970480108</v>
      </c>
      <c r="J934" s="3">
        <v>-3.454069964084826E-3</v>
      </c>
      <c r="K934" s="4">
        <v>4854051.0599999996</v>
      </c>
      <c r="L934" s="5">
        <v>225001</v>
      </c>
      <c r="M934" s="6">
        <v>21.573464380000001</v>
      </c>
      <c r="N934" s="7" t="str">
        <f>IF(ISNUMBER(_xll.BDP($C934, "DELTA_MID")),_xll.BDP($C934, "DELTA_MID")," ")</f>
        <v xml:space="preserve"> </v>
      </c>
      <c r="O934" s="7" t="str">
        <f>IF(ISNUMBER(N934),_xll.BDP($C934, "OPT_UNDL_TICKER"),"")</f>
        <v/>
      </c>
      <c r="P934" s="8" t="str">
        <f>IF(ISNUMBER(N934),_xll.BDP($C934, "OPT_UNDL_PX")," ")</f>
        <v xml:space="preserve"> </v>
      </c>
      <c r="Q934" s="7" t="str">
        <f>IF(ISNUMBER(N934),+G934*_xll.BDP($C934, "PX_POS_MULT_FACTOR")*P934/K934," ")</f>
        <v xml:space="preserve"> </v>
      </c>
      <c r="R934" s="8" t="str">
        <f>IF(OR($A934="TUA",$A934="TYA"),"",IF(ISNUMBER(_xll.BDP($C934,"DUR_ADJ_OAS_MID")),_xll.BDP($C934,"DUR_ADJ_OAS_MID"),IF(ISNUMBER(_xll.BDP($E934&amp;" ISIN","DUR_ADJ_OAS_MID")),_xll.BDP($E934&amp;" ISIN","DUR_ADJ_OAS_MID")," ")))</f>
        <v xml:space="preserve"> </v>
      </c>
      <c r="S934" s="7" t="str">
        <f t="shared" si="14"/>
        <v xml:space="preserve"> </v>
      </c>
      <c r="AB934" s="8" t="s">
        <v>3269</v>
      </c>
    </row>
    <row r="935" spans="1:28" x14ac:dyDescent="0.25">
      <c r="A935" t="s">
        <v>1937</v>
      </c>
      <c r="B935" t="s">
        <v>395</v>
      </c>
      <c r="C935" t="s">
        <v>3683</v>
      </c>
      <c r="D935" t="s">
        <v>397</v>
      </c>
      <c r="E935" t="s">
        <v>398</v>
      </c>
      <c r="F935" t="s">
        <v>399</v>
      </c>
      <c r="G935" s="1">
        <v>-314.18968233526311</v>
      </c>
      <c r="H935" s="1">
        <v>93.07</v>
      </c>
      <c r="I935" s="2">
        <v>-29241.633734942941</v>
      </c>
      <c r="J935" s="3">
        <v>-6.0241710219964056E-3</v>
      </c>
      <c r="K935" s="4">
        <v>4854051.0599999996</v>
      </c>
      <c r="L935" s="5">
        <v>225001</v>
      </c>
      <c r="M935" s="6">
        <v>21.573464380000001</v>
      </c>
      <c r="N935" s="7" t="str">
        <f>IF(ISNUMBER(_xll.BDP($C935, "DELTA_MID")),_xll.BDP($C935, "DELTA_MID")," ")</f>
        <v xml:space="preserve"> </v>
      </c>
      <c r="O935" s="7" t="str">
        <f>IF(ISNUMBER(N935),_xll.BDP($C935, "OPT_UNDL_TICKER"),"")</f>
        <v/>
      </c>
      <c r="P935" s="8" t="str">
        <f>IF(ISNUMBER(N935),_xll.BDP($C935, "OPT_UNDL_PX")," ")</f>
        <v xml:space="preserve"> </v>
      </c>
      <c r="Q935" s="7" t="str">
        <f>IF(ISNUMBER(N935),+G935*_xll.BDP($C935, "PX_POS_MULT_FACTOR")*P935/K935," ")</f>
        <v xml:space="preserve"> </v>
      </c>
      <c r="R935" s="8" t="str">
        <f>IF(OR($A935="TUA",$A935="TYA"),"",IF(ISNUMBER(_xll.BDP($C935,"DUR_ADJ_OAS_MID")),_xll.BDP($C935,"DUR_ADJ_OAS_MID"),IF(ISNUMBER(_xll.BDP($E935&amp;" ISIN","DUR_ADJ_OAS_MID")),_xll.BDP($E935&amp;" ISIN","DUR_ADJ_OAS_MID")," ")))</f>
        <v xml:space="preserve"> </v>
      </c>
      <c r="S935" s="7" t="str">
        <f t="shared" si="14"/>
        <v xml:space="preserve"> </v>
      </c>
      <c r="AB935" s="8" t="s">
        <v>3269</v>
      </c>
    </row>
    <row r="936" spans="1:28" x14ac:dyDescent="0.25">
      <c r="A936" t="s">
        <v>1937</v>
      </c>
      <c r="B936" t="s">
        <v>3684</v>
      </c>
      <c r="C936" t="s">
        <v>3685</v>
      </c>
      <c r="D936" t="s">
        <v>3686</v>
      </c>
      <c r="E936" t="s">
        <v>3687</v>
      </c>
      <c r="G936" s="1">
        <v>-231.61488031642719</v>
      </c>
      <c r="H936" s="1">
        <v>27.405543000000002</v>
      </c>
      <c r="I936" s="2">
        <v>-6347.5315619516978</v>
      </c>
      <c r="J936" s="3">
        <v>-1.3076771306051521E-3</v>
      </c>
      <c r="K936" s="4">
        <v>4854051.0599999996</v>
      </c>
      <c r="L936" s="5">
        <v>225001</v>
      </c>
      <c r="M936" s="6">
        <v>21.573464380000001</v>
      </c>
      <c r="N936" s="7" t="str">
        <f>IF(ISNUMBER(_xll.BDP($C936, "DELTA_MID")),_xll.BDP($C936, "DELTA_MID")," ")</f>
        <v xml:space="preserve"> </v>
      </c>
      <c r="O936" s="7" t="str">
        <f>IF(ISNUMBER(N936),_xll.BDP($C936, "OPT_UNDL_TICKER"),"")</f>
        <v/>
      </c>
      <c r="P936" s="8" t="str">
        <f>IF(ISNUMBER(N936),_xll.BDP($C936, "OPT_UNDL_PX")," ")</f>
        <v xml:space="preserve"> </v>
      </c>
      <c r="Q936" s="7" t="str">
        <f>IF(ISNUMBER(N936),+G936*_xll.BDP($C936, "PX_POS_MULT_FACTOR")*P936/K936," ")</f>
        <v xml:space="preserve"> </v>
      </c>
      <c r="R936" s="8" t="str">
        <f>IF(OR($A936="TUA",$A936="TYA"),"",IF(ISNUMBER(_xll.BDP($C936,"DUR_ADJ_OAS_MID")),_xll.BDP($C936,"DUR_ADJ_OAS_MID"),IF(ISNUMBER(_xll.BDP($E936&amp;" ISIN","DUR_ADJ_OAS_MID")),_xll.BDP($E936&amp;" ISIN","DUR_ADJ_OAS_MID")," ")))</f>
        <v xml:space="preserve"> </v>
      </c>
      <c r="S936" s="7" t="str">
        <f t="shared" si="14"/>
        <v xml:space="preserve"> </v>
      </c>
      <c r="AB936" s="8" t="s">
        <v>3269</v>
      </c>
    </row>
    <row r="937" spans="1:28" x14ac:dyDescent="0.25">
      <c r="A937" t="s">
        <v>1937</v>
      </c>
      <c r="B937" t="s">
        <v>3688</v>
      </c>
      <c r="C937" t="s">
        <v>3689</v>
      </c>
      <c r="D937" t="s">
        <v>3690</v>
      </c>
      <c r="E937" t="s">
        <v>3691</v>
      </c>
      <c r="F937" t="s">
        <v>3692</v>
      </c>
      <c r="G937" s="1">
        <v>-28.780566883391231</v>
      </c>
      <c r="H937" s="1">
        <v>163.80000000000001</v>
      </c>
      <c r="I937" s="2">
        <v>-4714.2568554994832</v>
      </c>
      <c r="J937" s="3">
        <v>-9.7120050803492855E-4</v>
      </c>
      <c r="K937" s="4">
        <v>4854051.0599999996</v>
      </c>
      <c r="L937" s="5">
        <v>225001</v>
      </c>
      <c r="M937" s="6">
        <v>21.573464380000001</v>
      </c>
      <c r="N937" s="7" t="str">
        <f>IF(ISNUMBER(_xll.BDP($C937, "DELTA_MID")),_xll.BDP($C937, "DELTA_MID")," ")</f>
        <v xml:space="preserve"> </v>
      </c>
      <c r="O937" s="7" t="str">
        <f>IF(ISNUMBER(N937),_xll.BDP($C937, "OPT_UNDL_TICKER"),"")</f>
        <v/>
      </c>
      <c r="P937" s="8" t="str">
        <f>IF(ISNUMBER(N937),_xll.BDP($C937, "OPT_UNDL_PX")," ")</f>
        <v xml:space="preserve"> </v>
      </c>
      <c r="Q937" s="7" t="str">
        <f>IF(ISNUMBER(N937),+G937*_xll.BDP($C937, "PX_POS_MULT_FACTOR")*P937/K937," ")</f>
        <v xml:space="preserve"> </v>
      </c>
      <c r="R937" s="8" t="str">
        <f>IF(OR($A937="TUA",$A937="TYA"),"",IF(ISNUMBER(_xll.BDP($C937,"DUR_ADJ_OAS_MID")),_xll.BDP($C937,"DUR_ADJ_OAS_MID"),IF(ISNUMBER(_xll.BDP($E937&amp;" ISIN","DUR_ADJ_OAS_MID")),_xll.BDP($E937&amp;" ISIN","DUR_ADJ_OAS_MID")," ")))</f>
        <v xml:space="preserve"> </v>
      </c>
      <c r="S937" s="7" t="str">
        <f t="shared" si="14"/>
        <v xml:space="preserve"> </v>
      </c>
      <c r="AB937" s="8" t="s">
        <v>3269</v>
      </c>
    </row>
    <row r="938" spans="1:28" x14ac:dyDescent="0.25">
      <c r="A938" t="s">
        <v>1937</v>
      </c>
      <c r="B938" t="s">
        <v>3693</v>
      </c>
      <c r="C938" t="s">
        <v>3694</v>
      </c>
      <c r="D938" t="s">
        <v>3695</v>
      </c>
      <c r="E938" t="s">
        <v>3696</v>
      </c>
      <c r="G938" s="1">
        <v>-424.52802588057477</v>
      </c>
      <c r="H938" s="1">
        <v>26.778919999999999</v>
      </c>
      <c r="I938" s="2">
        <v>-11368.402042813839</v>
      </c>
      <c r="J938" s="3">
        <v>-2.342044181713623E-3</v>
      </c>
      <c r="K938" s="4">
        <v>4854051.0599999996</v>
      </c>
      <c r="L938" s="5">
        <v>225001</v>
      </c>
      <c r="M938" s="6">
        <v>21.573464380000001</v>
      </c>
      <c r="N938" s="7" t="str">
        <f>IF(ISNUMBER(_xll.BDP($C938, "DELTA_MID")),_xll.BDP($C938, "DELTA_MID")," ")</f>
        <v xml:space="preserve"> </v>
      </c>
      <c r="O938" s="7" t="str">
        <f>IF(ISNUMBER(N938),_xll.BDP($C938, "OPT_UNDL_TICKER"),"")</f>
        <v/>
      </c>
      <c r="P938" s="8" t="str">
        <f>IF(ISNUMBER(N938),_xll.BDP($C938, "OPT_UNDL_PX")," ")</f>
        <v xml:space="preserve"> </v>
      </c>
      <c r="Q938" s="7" t="str">
        <f>IF(ISNUMBER(N938),+G938*_xll.BDP($C938, "PX_POS_MULT_FACTOR")*P938/K938," ")</f>
        <v xml:space="preserve"> </v>
      </c>
      <c r="R938" s="8" t="str">
        <f>IF(OR($A938="TUA",$A938="TYA"),"",IF(ISNUMBER(_xll.BDP($C938,"DUR_ADJ_OAS_MID")),_xll.BDP($C938,"DUR_ADJ_OAS_MID"),IF(ISNUMBER(_xll.BDP($E938&amp;" ISIN","DUR_ADJ_OAS_MID")),_xll.BDP($E938&amp;" ISIN","DUR_ADJ_OAS_MID")," ")))</f>
        <v xml:space="preserve"> </v>
      </c>
      <c r="S938" s="7" t="str">
        <f t="shared" si="14"/>
        <v xml:space="preserve"> </v>
      </c>
      <c r="AB938" s="8" t="s">
        <v>3269</v>
      </c>
    </row>
    <row r="939" spans="1:28" x14ac:dyDescent="0.25">
      <c r="A939" t="s">
        <v>1937</v>
      </c>
      <c r="B939" t="s">
        <v>3697</v>
      </c>
      <c r="C939" t="s">
        <v>3698</v>
      </c>
      <c r="D939" t="s">
        <v>3699</v>
      </c>
      <c r="E939" t="s">
        <v>3700</v>
      </c>
      <c r="F939" t="s">
        <v>3701</v>
      </c>
      <c r="G939" s="1">
        <v>-493.70652569680999</v>
      </c>
      <c r="H939" s="1">
        <v>22.04</v>
      </c>
      <c r="I939" s="2">
        <v>-10881.29182635769</v>
      </c>
      <c r="J939" s="3">
        <v>-2.2416929059575429E-3</v>
      </c>
      <c r="K939" s="4">
        <v>4854051.0599999996</v>
      </c>
      <c r="L939" s="5">
        <v>225001</v>
      </c>
      <c r="M939" s="6">
        <v>21.573464380000001</v>
      </c>
      <c r="N939" s="7" t="str">
        <f>IF(ISNUMBER(_xll.BDP($C939, "DELTA_MID")),_xll.BDP($C939, "DELTA_MID")," ")</f>
        <v xml:space="preserve"> </v>
      </c>
      <c r="O939" s="7" t="str">
        <f>IF(ISNUMBER(N939),_xll.BDP($C939, "OPT_UNDL_TICKER"),"")</f>
        <v/>
      </c>
      <c r="P939" s="8" t="str">
        <f>IF(ISNUMBER(N939),_xll.BDP($C939, "OPT_UNDL_PX")," ")</f>
        <v xml:space="preserve"> </v>
      </c>
      <c r="Q939" s="7" t="str">
        <f>IF(ISNUMBER(N939),+G939*_xll.BDP($C939, "PX_POS_MULT_FACTOR")*P939/K939," ")</f>
        <v xml:space="preserve"> </v>
      </c>
      <c r="R939" s="8" t="str">
        <f>IF(OR($A939="TUA",$A939="TYA"),"",IF(ISNUMBER(_xll.BDP($C939,"DUR_ADJ_OAS_MID")),_xll.BDP($C939,"DUR_ADJ_OAS_MID"),IF(ISNUMBER(_xll.BDP($E939&amp;" ISIN","DUR_ADJ_OAS_MID")),_xll.BDP($E939&amp;" ISIN","DUR_ADJ_OAS_MID")," ")))</f>
        <v xml:space="preserve"> </v>
      </c>
      <c r="S939" s="7" t="str">
        <f t="shared" si="14"/>
        <v xml:space="preserve"> </v>
      </c>
      <c r="AB939" s="8" t="s">
        <v>3269</v>
      </c>
    </row>
    <row r="940" spans="1:28" x14ac:dyDescent="0.25">
      <c r="A940" t="s">
        <v>1937</v>
      </c>
      <c r="B940" t="s">
        <v>3702</v>
      </c>
      <c r="C940" t="s">
        <v>3703</v>
      </c>
      <c r="D940" t="s">
        <v>3704</v>
      </c>
      <c r="E940" t="s">
        <v>3705</v>
      </c>
      <c r="F940" t="s">
        <v>3706</v>
      </c>
      <c r="G940" s="1">
        <v>-126.02170712062259</v>
      </c>
      <c r="H940" s="1">
        <v>185.54</v>
      </c>
      <c r="I940" s="2">
        <v>-23382.067539160322</v>
      </c>
      <c r="J940" s="3">
        <v>-4.8170213395242537E-3</v>
      </c>
      <c r="K940" s="4">
        <v>4854051.0599999996</v>
      </c>
      <c r="L940" s="5">
        <v>225001</v>
      </c>
      <c r="M940" s="6">
        <v>21.573464380000001</v>
      </c>
      <c r="N940" s="7" t="str">
        <f>IF(ISNUMBER(_xll.BDP($C940, "DELTA_MID")),_xll.BDP($C940, "DELTA_MID")," ")</f>
        <v xml:space="preserve"> </v>
      </c>
      <c r="O940" s="7" t="str">
        <f>IF(ISNUMBER(N940),_xll.BDP($C940, "OPT_UNDL_TICKER"),"")</f>
        <v/>
      </c>
      <c r="P940" s="8" t="str">
        <f>IF(ISNUMBER(N940),_xll.BDP($C940, "OPT_UNDL_PX")," ")</f>
        <v xml:space="preserve"> </v>
      </c>
      <c r="Q940" s="7" t="str">
        <f>IF(ISNUMBER(N940),+G940*_xll.BDP($C940, "PX_POS_MULT_FACTOR")*P940/K940," ")</f>
        <v xml:space="preserve"> </v>
      </c>
      <c r="R940" s="8" t="str">
        <f>IF(OR($A940="TUA",$A940="TYA"),"",IF(ISNUMBER(_xll.BDP($C940,"DUR_ADJ_OAS_MID")),_xll.BDP($C940,"DUR_ADJ_OAS_MID"),IF(ISNUMBER(_xll.BDP($E940&amp;" ISIN","DUR_ADJ_OAS_MID")),_xll.BDP($E940&amp;" ISIN","DUR_ADJ_OAS_MID")," ")))</f>
        <v xml:space="preserve"> </v>
      </c>
      <c r="S940" s="7" t="str">
        <f t="shared" si="14"/>
        <v xml:space="preserve"> </v>
      </c>
      <c r="AB940" s="8" t="s">
        <v>3269</v>
      </c>
    </row>
    <row r="941" spans="1:28" x14ac:dyDescent="0.25">
      <c r="A941" t="s">
        <v>1937</v>
      </c>
      <c r="B941" t="s">
        <v>400</v>
      </c>
      <c r="C941" t="s">
        <v>3707</v>
      </c>
      <c r="D941" t="s">
        <v>402</v>
      </c>
      <c r="E941" t="s">
        <v>403</v>
      </c>
      <c r="F941" t="s">
        <v>404</v>
      </c>
      <c r="G941" s="1">
        <v>-198.3963979878032</v>
      </c>
      <c r="H941" s="1">
        <v>79.14</v>
      </c>
      <c r="I941" s="2">
        <v>-15701.090936754739</v>
      </c>
      <c r="J941" s="3">
        <v>-3.23463654227707E-3</v>
      </c>
      <c r="K941" s="4">
        <v>4854051.0599999996</v>
      </c>
      <c r="L941" s="5">
        <v>225001</v>
      </c>
      <c r="M941" s="6">
        <v>21.573464380000001</v>
      </c>
      <c r="N941" s="7" t="str">
        <f>IF(ISNUMBER(_xll.BDP($C941, "DELTA_MID")),_xll.BDP($C941, "DELTA_MID")," ")</f>
        <v xml:space="preserve"> </v>
      </c>
      <c r="O941" s="7" t="str">
        <f>IF(ISNUMBER(N941),_xll.BDP($C941, "OPT_UNDL_TICKER"),"")</f>
        <v/>
      </c>
      <c r="P941" s="8" t="str">
        <f>IF(ISNUMBER(N941),_xll.BDP($C941, "OPT_UNDL_PX")," ")</f>
        <v xml:space="preserve"> </v>
      </c>
      <c r="Q941" s="7" t="str">
        <f>IF(ISNUMBER(N941),+G941*_xll.BDP($C941, "PX_POS_MULT_FACTOR")*P941/K941," ")</f>
        <v xml:space="preserve"> </v>
      </c>
      <c r="R941" s="8" t="str">
        <f>IF(OR($A941="TUA",$A941="TYA"),"",IF(ISNUMBER(_xll.BDP($C941,"DUR_ADJ_OAS_MID")),_xll.BDP($C941,"DUR_ADJ_OAS_MID"),IF(ISNUMBER(_xll.BDP($E941&amp;" ISIN","DUR_ADJ_OAS_MID")),_xll.BDP($E941&amp;" ISIN","DUR_ADJ_OAS_MID")," ")))</f>
        <v xml:space="preserve"> </v>
      </c>
      <c r="S941" s="7" t="str">
        <f t="shared" si="14"/>
        <v xml:space="preserve"> </v>
      </c>
      <c r="AB941" s="8" t="s">
        <v>3269</v>
      </c>
    </row>
    <row r="942" spans="1:28" x14ac:dyDescent="0.25">
      <c r="A942" t="s">
        <v>1937</v>
      </c>
      <c r="B942" t="s">
        <v>3708</v>
      </c>
      <c r="C942" t="s">
        <v>3709</v>
      </c>
      <c r="D942" t="s">
        <v>3710</v>
      </c>
      <c r="E942" t="s">
        <v>3711</v>
      </c>
      <c r="F942" t="s">
        <v>3712</v>
      </c>
      <c r="G942" s="1">
        <v>-1485.159897715271</v>
      </c>
      <c r="H942" s="1">
        <v>8.75</v>
      </c>
      <c r="I942" s="2">
        <v>-12995.149105008621</v>
      </c>
      <c r="J942" s="3">
        <v>-2.6771760215082339E-3</v>
      </c>
      <c r="K942" s="4">
        <v>4854051.0599999996</v>
      </c>
      <c r="L942" s="5">
        <v>225001</v>
      </c>
      <c r="M942" s="6">
        <v>21.573464380000001</v>
      </c>
      <c r="N942" s="7" t="str">
        <f>IF(ISNUMBER(_xll.BDP($C942, "DELTA_MID")),_xll.BDP($C942, "DELTA_MID")," ")</f>
        <v xml:space="preserve"> </v>
      </c>
      <c r="O942" s="7" t="str">
        <f>IF(ISNUMBER(N942),_xll.BDP($C942, "OPT_UNDL_TICKER"),"")</f>
        <v/>
      </c>
      <c r="P942" s="8" t="str">
        <f>IF(ISNUMBER(N942),_xll.BDP($C942, "OPT_UNDL_PX")," ")</f>
        <v xml:space="preserve"> </v>
      </c>
      <c r="Q942" s="7" t="str">
        <f>IF(ISNUMBER(N942),+G942*_xll.BDP($C942, "PX_POS_MULT_FACTOR")*P942/K942," ")</f>
        <v xml:space="preserve"> </v>
      </c>
      <c r="R942" s="8" t="str">
        <f>IF(OR($A942="TUA",$A942="TYA"),"",IF(ISNUMBER(_xll.BDP($C942,"DUR_ADJ_OAS_MID")),_xll.BDP($C942,"DUR_ADJ_OAS_MID"),IF(ISNUMBER(_xll.BDP($E942&amp;" ISIN","DUR_ADJ_OAS_MID")),_xll.BDP($E942&amp;" ISIN","DUR_ADJ_OAS_MID")," ")))</f>
        <v xml:space="preserve"> </v>
      </c>
      <c r="S942" s="7" t="str">
        <f t="shared" si="14"/>
        <v xml:space="preserve"> </v>
      </c>
      <c r="AB942" s="8" t="s">
        <v>3269</v>
      </c>
    </row>
    <row r="943" spans="1:28" x14ac:dyDescent="0.25">
      <c r="A943" t="s">
        <v>1937</v>
      </c>
      <c r="B943" t="s">
        <v>3713</v>
      </c>
      <c r="C943" t="s">
        <v>3714</v>
      </c>
      <c r="D943" t="s">
        <v>3715</v>
      </c>
      <c r="E943" t="s">
        <v>3716</v>
      </c>
      <c r="F943" t="s">
        <v>3717</v>
      </c>
      <c r="G943" s="1">
        <v>-480.14210895396252</v>
      </c>
      <c r="H943" s="1">
        <v>75.42</v>
      </c>
      <c r="I943" s="2">
        <v>-36212.317857307848</v>
      </c>
      <c r="J943" s="3">
        <v>-7.4602259864377813E-3</v>
      </c>
      <c r="K943" s="4">
        <v>4854051.0599999996</v>
      </c>
      <c r="L943" s="5">
        <v>225001</v>
      </c>
      <c r="M943" s="6">
        <v>21.573464380000001</v>
      </c>
      <c r="N943" s="7" t="str">
        <f>IF(ISNUMBER(_xll.BDP($C943, "DELTA_MID")),_xll.BDP($C943, "DELTA_MID")," ")</f>
        <v xml:space="preserve"> </v>
      </c>
      <c r="O943" s="7" t="str">
        <f>IF(ISNUMBER(N943),_xll.BDP($C943, "OPT_UNDL_TICKER"),"")</f>
        <v/>
      </c>
      <c r="P943" s="8" t="str">
        <f>IF(ISNUMBER(N943),_xll.BDP($C943, "OPT_UNDL_PX")," ")</f>
        <v xml:space="preserve"> </v>
      </c>
      <c r="Q943" s="7" t="str">
        <f>IF(ISNUMBER(N943),+G943*_xll.BDP($C943, "PX_POS_MULT_FACTOR")*P943/K943," ")</f>
        <v xml:space="preserve"> </v>
      </c>
      <c r="R943" s="8" t="str">
        <f>IF(OR($A943="TUA",$A943="TYA"),"",IF(ISNUMBER(_xll.BDP($C943,"DUR_ADJ_OAS_MID")),_xll.BDP($C943,"DUR_ADJ_OAS_MID"),IF(ISNUMBER(_xll.BDP($E943&amp;" ISIN","DUR_ADJ_OAS_MID")),_xll.BDP($E943&amp;" ISIN","DUR_ADJ_OAS_MID")," ")))</f>
        <v xml:space="preserve"> </v>
      </c>
      <c r="S943" s="7" t="str">
        <f t="shared" si="14"/>
        <v xml:space="preserve"> </v>
      </c>
      <c r="AB943" s="8" t="s">
        <v>3269</v>
      </c>
    </row>
    <row r="944" spans="1:28" x14ac:dyDescent="0.25">
      <c r="A944" t="s">
        <v>1937</v>
      </c>
      <c r="B944" t="s">
        <v>3718</v>
      </c>
      <c r="C944" t="s">
        <v>3719</v>
      </c>
      <c r="D944" t="s">
        <v>3720</v>
      </c>
      <c r="E944" t="s">
        <v>3721</v>
      </c>
      <c r="F944" t="s">
        <v>3722</v>
      </c>
      <c r="G944" s="1">
        <v>-120.9196135110037</v>
      </c>
      <c r="H944" s="1">
        <v>200.22</v>
      </c>
      <c r="I944" s="2">
        <v>-24210.52501717315</v>
      </c>
      <c r="J944" s="3">
        <v>-4.9876947559701103E-3</v>
      </c>
      <c r="K944" s="4">
        <v>4854051.0599999996</v>
      </c>
      <c r="L944" s="5">
        <v>225001</v>
      </c>
      <c r="M944" s="6">
        <v>21.573464380000001</v>
      </c>
      <c r="N944" s="7" t="str">
        <f>IF(ISNUMBER(_xll.BDP($C944, "DELTA_MID")),_xll.BDP($C944, "DELTA_MID")," ")</f>
        <v xml:space="preserve"> </v>
      </c>
      <c r="O944" s="7" t="str">
        <f>IF(ISNUMBER(N944),_xll.BDP($C944, "OPT_UNDL_TICKER"),"")</f>
        <v/>
      </c>
      <c r="P944" s="8" t="str">
        <f>IF(ISNUMBER(N944),_xll.BDP($C944, "OPT_UNDL_PX")," ")</f>
        <v xml:space="preserve"> </v>
      </c>
      <c r="Q944" s="7" t="str">
        <f>IF(ISNUMBER(N944),+G944*_xll.BDP($C944, "PX_POS_MULT_FACTOR")*P944/K944," ")</f>
        <v xml:space="preserve"> </v>
      </c>
      <c r="R944" s="8" t="str">
        <f>IF(OR($A944="TUA",$A944="TYA"),"",IF(ISNUMBER(_xll.BDP($C944,"DUR_ADJ_OAS_MID")),_xll.BDP($C944,"DUR_ADJ_OAS_MID"),IF(ISNUMBER(_xll.BDP($E944&amp;" ISIN","DUR_ADJ_OAS_MID")),_xll.BDP($E944&amp;" ISIN","DUR_ADJ_OAS_MID")," ")))</f>
        <v xml:space="preserve"> </v>
      </c>
      <c r="S944" s="7" t="str">
        <f t="shared" si="14"/>
        <v xml:space="preserve"> </v>
      </c>
      <c r="AB944" s="8" t="s">
        <v>3269</v>
      </c>
    </row>
    <row r="945" spans="1:28" x14ac:dyDescent="0.25">
      <c r="A945" t="s">
        <v>1937</v>
      </c>
      <c r="B945" t="s">
        <v>3723</v>
      </c>
      <c r="C945" t="s">
        <v>3724</v>
      </c>
      <c r="D945" t="s">
        <v>3725</v>
      </c>
      <c r="E945" t="s">
        <v>3726</v>
      </c>
      <c r="G945" s="1">
        <v>-86.522868680615872</v>
      </c>
      <c r="H945" s="1">
        <v>37.989756</v>
      </c>
      <c r="I945" s="2">
        <v>-3286.982669596639</v>
      </c>
      <c r="J945" s="3">
        <v>-6.7716277166574327E-4</v>
      </c>
      <c r="K945" s="4">
        <v>4854051.0599999996</v>
      </c>
      <c r="L945" s="5">
        <v>225001</v>
      </c>
      <c r="M945" s="6">
        <v>21.573464380000001</v>
      </c>
      <c r="N945" s="7" t="str">
        <f>IF(ISNUMBER(_xll.BDP($C945, "DELTA_MID")),_xll.BDP($C945, "DELTA_MID")," ")</f>
        <v xml:space="preserve"> </v>
      </c>
      <c r="O945" s="7" t="str">
        <f>IF(ISNUMBER(N945),_xll.BDP($C945, "OPT_UNDL_TICKER"),"")</f>
        <v/>
      </c>
      <c r="P945" s="8" t="str">
        <f>IF(ISNUMBER(N945),_xll.BDP($C945, "OPT_UNDL_PX")," ")</f>
        <v xml:space="preserve"> </v>
      </c>
      <c r="Q945" s="7" t="str">
        <f>IF(ISNUMBER(N945),+G945*_xll.BDP($C945, "PX_POS_MULT_FACTOR")*P945/K945," ")</f>
        <v xml:space="preserve"> </v>
      </c>
      <c r="R945" s="8" t="str">
        <f>IF(OR($A945="TUA",$A945="TYA"),"",IF(ISNUMBER(_xll.BDP($C945,"DUR_ADJ_OAS_MID")),_xll.BDP($C945,"DUR_ADJ_OAS_MID"),IF(ISNUMBER(_xll.BDP($E945&amp;" ISIN","DUR_ADJ_OAS_MID")),_xll.BDP($E945&amp;" ISIN","DUR_ADJ_OAS_MID")," ")))</f>
        <v xml:space="preserve"> </v>
      </c>
      <c r="S945" s="7" t="str">
        <f t="shared" si="14"/>
        <v xml:space="preserve"> </v>
      </c>
      <c r="AB945" s="8" t="s">
        <v>3269</v>
      </c>
    </row>
    <row r="946" spans="1:28" x14ac:dyDescent="0.25">
      <c r="A946" t="s">
        <v>1937</v>
      </c>
      <c r="B946" t="s">
        <v>3727</v>
      </c>
      <c r="C946" t="s">
        <v>3728</v>
      </c>
      <c r="D946" t="s">
        <v>3729</v>
      </c>
      <c r="E946" t="s">
        <v>3730</v>
      </c>
      <c r="G946" s="1">
        <v>-102.2088553526505</v>
      </c>
      <c r="H946" s="1">
        <v>69.954255000000003</v>
      </c>
      <c r="I946" s="2">
        <v>-7149.9443305974282</v>
      </c>
      <c r="J946" s="3">
        <v>-1.472984985575621E-3</v>
      </c>
      <c r="K946" s="4">
        <v>4854051.0599999996</v>
      </c>
      <c r="L946" s="5">
        <v>225001</v>
      </c>
      <c r="M946" s="6">
        <v>21.573464380000001</v>
      </c>
      <c r="N946" s="7" t="str">
        <f>IF(ISNUMBER(_xll.BDP($C946, "DELTA_MID")),_xll.BDP($C946, "DELTA_MID")," ")</f>
        <v xml:space="preserve"> </v>
      </c>
      <c r="O946" s="7" t="str">
        <f>IF(ISNUMBER(N946),_xll.BDP($C946, "OPT_UNDL_TICKER"),"")</f>
        <v/>
      </c>
      <c r="P946" s="8" t="str">
        <f>IF(ISNUMBER(N946),_xll.BDP($C946, "OPT_UNDL_PX")," ")</f>
        <v xml:space="preserve"> </v>
      </c>
      <c r="Q946" s="7" t="str">
        <f>IF(ISNUMBER(N946),+G946*_xll.BDP($C946, "PX_POS_MULT_FACTOR")*P946/K946," ")</f>
        <v xml:space="preserve"> </v>
      </c>
      <c r="R946" s="8" t="str">
        <f>IF(OR($A946="TUA",$A946="TYA"),"",IF(ISNUMBER(_xll.BDP($C946,"DUR_ADJ_OAS_MID")),_xll.BDP($C946,"DUR_ADJ_OAS_MID"),IF(ISNUMBER(_xll.BDP($E946&amp;" ISIN","DUR_ADJ_OAS_MID")),_xll.BDP($E946&amp;" ISIN","DUR_ADJ_OAS_MID")," ")))</f>
        <v xml:space="preserve"> </v>
      </c>
      <c r="S946" s="7" t="str">
        <f t="shared" si="14"/>
        <v xml:space="preserve"> </v>
      </c>
      <c r="AB946" s="8" t="s">
        <v>3269</v>
      </c>
    </row>
    <row r="947" spans="1:28" x14ac:dyDescent="0.25">
      <c r="A947" t="s">
        <v>1937</v>
      </c>
      <c r="B947" t="s">
        <v>3731</v>
      </c>
      <c r="C947" t="s">
        <v>3732</v>
      </c>
      <c r="D947" t="s">
        <v>3733</v>
      </c>
      <c r="E947" t="s">
        <v>3734</v>
      </c>
      <c r="F947" t="s">
        <v>3735</v>
      </c>
      <c r="G947" s="1">
        <v>-45.330982100866542</v>
      </c>
      <c r="H947" s="1">
        <v>112.1</v>
      </c>
      <c r="I947" s="2">
        <v>-5081.6030935071394</v>
      </c>
      <c r="J947" s="3">
        <v>-1.046878788602429E-3</v>
      </c>
      <c r="K947" s="4">
        <v>4854051.0599999996</v>
      </c>
      <c r="L947" s="5">
        <v>225001</v>
      </c>
      <c r="M947" s="6">
        <v>21.573464380000001</v>
      </c>
      <c r="N947" s="7" t="str">
        <f>IF(ISNUMBER(_xll.BDP($C947, "DELTA_MID")),_xll.BDP($C947, "DELTA_MID")," ")</f>
        <v xml:space="preserve"> </v>
      </c>
      <c r="O947" s="7" t="str">
        <f>IF(ISNUMBER(N947),_xll.BDP($C947, "OPT_UNDL_TICKER"),"")</f>
        <v/>
      </c>
      <c r="P947" s="8" t="str">
        <f>IF(ISNUMBER(N947),_xll.BDP($C947, "OPT_UNDL_PX")," ")</f>
        <v xml:space="preserve"> </v>
      </c>
      <c r="Q947" s="7" t="str">
        <f>IF(ISNUMBER(N947),+G947*_xll.BDP($C947, "PX_POS_MULT_FACTOR")*P947/K947," ")</f>
        <v xml:space="preserve"> </v>
      </c>
      <c r="R947" s="8" t="str">
        <f>IF(OR($A947="TUA",$A947="TYA"),"",IF(ISNUMBER(_xll.BDP($C947,"DUR_ADJ_OAS_MID")),_xll.BDP($C947,"DUR_ADJ_OAS_MID"),IF(ISNUMBER(_xll.BDP($E947&amp;" ISIN","DUR_ADJ_OAS_MID")),_xll.BDP($E947&amp;" ISIN","DUR_ADJ_OAS_MID")," ")))</f>
        <v xml:space="preserve"> </v>
      </c>
      <c r="S947" s="7" t="str">
        <f t="shared" si="14"/>
        <v xml:space="preserve"> </v>
      </c>
      <c r="AB947" s="8" t="s">
        <v>3269</v>
      </c>
    </row>
    <row r="948" spans="1:28" x14ac:dyDescent="0.25">
      <c r="A948" t="s">
        <v>1937</v>
      </c>
      <c r="B948" t="s">
        <v>3736</v>
      </c>
      <c r="C948" t="s">
        <v>3737</v>
      </c>
      <c r="D948" t="s">
        <v>3738</v>
      </c>
      <c r="E948" t="s">
        <v>3739</v>
      </c>
      <c r="G948" s="1">
        <v>-5154.7596419419597</v>
      </c>
      <c r="H948" s="1">
        <v>3.7047954999999999</v>
      </c>
      <c r="I948" s="2">
        <v>-19097.33032504818</v>
      </c>
      <c r="J948" s="3">
        <v>-3.9343076718785456E-3</v>
      </c>
      <c r="K948" s="4">
        <v>4854051.0599999996</v>
      </c>
      <c r="L948" s="5">
        <v>225001</v>
      </c>
      <c r="M948" s="6">
        <v>21.573464380000001</v>
      </c>
      <c r="N948" s="7" t="str">
        <f>IF(ISNUMBER(_xll.BDP($C948, "DELTA_MID")),_xll.BDP($C948, "DELTA_MID")," ")</f>
        <v xml:space="preserve"> </v>
      </c>
      <c r="O948" s="7" t="str">
        <f>IF(ISNUMBER(N948),_xll.BDP($C948, "OPT_UNDL_TICKER"),"")</f>
        <v/>
      </c>
      <c r="P948" s="8" t="str">
        <f>IF(ISNUMBER(N948),_xll.BDP($C948, "OPT_UNDL_PX")," ")</f>
        <v xml:space="preserve"> </v>
      </c>
      <c r="Q948" s="7" t="str">
        <f>IF(ISNUMBER(N948),+G948*_xll.BDP($C948, "PX_POS_MULT_FACTOR")*P948/K948," ")</f>
        <v xml:space="preserve"> </v>
      </c>
      <c r="R948" s="8" t="str">
        <f>IF(OR($A948="TUA",$A948="TYA"),"",IF(ISNUMBER(_xll.BDP($C948,"DUR_ADJ_OAS_MID")),_xll.BDP($C948,"DUR_ADJ_OAS_MID"),IF(ISNUMBER(_xll.BDP($E948&amp;" ISIN","DUR_ADJ_OAS_MID")),_xll.BDP($E948&amp;" ISIN","DUR_ADJ_OAS_MID")," ")))</f>
        <v xml:space="preserve"> </v>
      </c>
      <c r="S948" s="7" t="str">
        <f t="shared" si="14"/>
        <v xml:space="preserve"> </v>
      </c>
      <c r="AB948" s="8" t="s">
        <v>3269</v>
      </c>
    </row>
    <row r="949" spans="1:28" x14ac:dyDescent="0.25">
      <c r="A949" t="s">
        <v>1937</v>
      </c>
      <c r="B949" t="s">
        <v>3740</v>
      </c>
      <c r="C949" t="s">
        <v>3741</v>
      </c>
      <c r="D949" t="s">
        <v>3742</v>
      </c>
      <c r="E949" t="s">
        <v>3743</v>
      </c>
      <c r="G949" s="1">
        <v>-676.56628691850744</v>
      </c>
      <c r="H949" s="1">
        <v>8.6691079999999996</v>
      </c>
      <c r="I949" s="2">
        <v>-5865.2262104555284</v>
      </c>
      <c r="J949" s="3">
        <v>-1.208315721848943E-3</v>
      </c>
      <c r="K949" s="4">
        <v>4854051.0599999996</v>
      </c>
      <c r="L949" s="5">
        <v>225001</v>
      </c>
      <c r="M949" s="6">
        <v>21.573464380000001</v>
      </c>
      <c r="N949" s="7" t="str">
        <f>IF(ISNUMBER(_xll.BDP($C949, "DELTA_MID")),_xll.BDP($C949, "DELTA_MID")," ")</f>
        <v xml:space="preserve"> </v>
      </c>
      <c r="O949" s="7" t="str">
        <f>IF(ISNUMBER(N949),_xll.BDP($C949, "OPT_UNDL_TICKER"),"")</f>
        <v/>
      </c>
      <c r="P949" s="8" t="str">
        <f>IF(ISNUMBER(N949),_xll.BDP($C949, "OPT_UNDL_PX")," ")</f>
        <v xml:space="preserve"> </v>
      </c>
      <c r="Q949" s="7" t="str">
        <f>IF(ISNUMBER(N949),+G949*_xll.BDP($C949, "PX_POS_MULT_FACTOR")*P949/K949," ")</f>
        <v xml:space="preserve"> </v>
      </c>
      <c r="R949" s="8" t="str">
        <f>IF(OR($A949="TUA",$A949="TYA"),"",IF(ISNUMBER(_xll.BDP($C949,"DUR_ADJ_OAS_MID")),_xll.BDP($C949,"DUR_ADJ_OAS_MID"),IF(ISNUMBER(_xll.BDP($E949&amp;" ISIN","DUR_ADJ_OAS_MID")),_xll.BDP($E949&amp;" ISIN","DUR_ADJ_OAS_MID")," ")))</f>
        <v xml:space="preserve"> </v>
      </c>
      <c r="S949" s="7" t="str">
        <f t="shared" si="14"/>
        <v xml:space="preserve"> </v>
      </c>
      <c r="AB949" s="8" t="s">
        <v>3269</v>
      </c>
    </row>
    <row r="950" spans="1:28" x14ac:dyDescent="0.25">
      <c r="A950" t="s">
        <v>1937</v>
      </c>
      <c r="B950" t="s">
        <v>3744</v>
      </c>
      <c r="C950" t="s">
        <v>3745</v>
      </c>
      <c r="D950" t="s">
        <v>3746</v>
      </c>
      <c r="E950" t="s">
        <v>3747</v>
      </c>
      <c r="F950" t="s">
        <v>3748</v>
      </c>
      <c r="G950" s="1">
        <v>-268.58662272326092</v>
      </c>
      <c r="H950" s="1">
        <v>21.682853999999999</v>
      </c>
      <c r="I950" s="2">
        <v>-5823.724526861547</v>
      </c>
      <c r="J950" s="3">
        <v>-1.199765815166672E-3</v>
      </c>
      <c r="K950" s="4">
        <v>4854051.0599999996</v>
      </c>
      <c r="L950" s="5">
        <v>225001</v>
      </c>
      <c r="M950" s="6">
        <v>21.573464380000001</v>
      </c>
      <c r="N950" s="7" t="str">
        <f>IF(ISNUMBER(_xll.BDP($C950, "DELTA_MID")),_xll.BDP($C950, "DELTA_MID")," ")</f>
        <v xml:space="preserve"> </v>
      </c>
      <c r="O950" s="7" t="str">
        <f>IF(ISNUMBER(N950),_xll.BDP($C950, "OPT_UNDL_TICKER"),"")</f>
        <v/>
      </c>
      <c r="P950" s="8" t="str">
        <f>IF(ISNUMBER(N950),_xll.BDP($C950, "OPT_UNDL_PX")," ")</f>
        <v xml:space="preserve"> </v>
      </c>
      <c r="Q950" s="7" t="str">
        <f>IF(ISNUMBER(N950),+G950*_xll.BDP($C950, "PX_POS_MULT_FACTOR")*P950/K950," ")</f>
        <v xml:space="preserve"> </v>
      </c>
      <c r="R950" s="8" t="str">
        <f>IF(OR($A950="TUA",$A950="TYA"),"",IF(ISNUMBER(_xll.BDP($C950,"DUR_ADJ_OAS_MID")),_xll.BDP($C950,"DUR_ADJ_OAS_MID"),IF(ISNUMBER(_xll.BDP($E950&amp;" ISIN","DUR_ADJ_OAS_MID")),_xll.BDP($E950&amp;" ISIN","DUR_ADJ_OAS_MID")," ")))</f>
        <v xml:space="preserve"> </v>
      </c>
      <c r="S950" s="7" t="str">
        <f t="shared" si="14"/>
        <v xml:space="preserve"> </v>
      </c>
      <c r="AB950" s="8" t="s">
        <v>3269</v>
      </c>
    </row>
    <row r="951" spans="1:28" x14ac:dyDescent="0.25">
      <c r="A951" t="s">
        <v>1937</v>
      </c>
      <c r="B951" t="s">
        <v>3749</v>
      </c>
      <c r="C951" t="s">
        <v>3750</v>
      </c>
      <c r="D951" t="s">
        <v>3751</v>
      </c>
      <c r="E951" t="s">
        <v>3752</v>
      </c>
      <c r="G951" s="1">
        <v>-45.69810715370155</v>
      </c>
      <c r="H951" s="1">
        <v>280.61131</v>
      </c>
      <c r="I951" s="2">
        <v>-12823.405712920559</v>
      </c>
      <c r="J951" s="3">
        <v>-2.6417945659023552E-3</v>
      </c>
      <c r="K951" s="4">
        <v>4854051.0599999996</v>
      </c>
      <c r="L951" s="5">
        <v>225001</v>
      </c>
      <c r="M951" s="6">
        <v>21.573464380000001</v>
      </c>
      <c r="N951" s="7" t="str">
        <f>IF(ISNUMBER(_xll.BDP($C951, "DELTA_MID")),_xll.BDP($C951, "DELTA_MID")," ")</f>
        <v xml:space="preserve"> </v>
      </c>
      <c r="O951" s="7" t="str">
        <f>IF(ISNUMBER(N951),_xll.BDP($C951, "OPT_UNDL_TICKER"),"")</f>
        <v/>
      </c>
      <c r="P951" s="8" t="str">
        <f>IF(ISNUMBER(N951),_xll.BDP($C951, "OPT_UNDL_PX")," ")</f>
        <v xml:space="preserve"> </v>
      </c>
      <c r="Q951" s="7" t="str">
        <f>IF(ISNUMBER(N951),+G951*_xll.BDP($C951, "PX_POS_MULT_FACTOR")*P951/K951," ")</f>
        <v xml:space="preserve"> </v>
      </c>
      <c r="R951" s="8" t="str">
        <f>IF(OR($A951="TUA",$A951="TYA"),"",IF(ISNUMBER(_xll.BDP($C951,"DUR_ADJ_OAS_MID")),_xll.BDP($C951,"DUR_ADJ_OAS_MID"),IF(ISNUMBER(_xll.BDP($E951&amp;" ISIN","DUR_ADJ_OAS_MID")),_xll.BDP($E951&amp;" ISIN","DUR_ADJ_OAS_MID")," ")))</f>
        <v xml:space="preserve"> </v>
      </c>
      <c r="S951" s="7" t="str">
        <f t="shared" si="14"/>
        <v xml:space="preserve"> </v>
      </c>
      <c r="AB951" s="8" t="s">
        <v>3269</v>
      </c>
    </row>
    <row r="952" spans="1:28" x14ac:dyDescent="0.25">
      <c r="A952" t="s">
        <v>1937</v>
      </c>
      <c r="B952" t="s">
        <v>425</v>
      </c>
      <c r="C952" t="s">
        <v>3753</v>
      </c>
      <c r="D952" t="s">
        <v>427</v>
      </c>
      <c r="E952" t="s">
        <v>428</v>
      </c>
      <c r="F952" t="s">
        <v>429</v>
      </c>
      <c r="G952" s="1">
        <v>-279.07660349854149</v>
      </c>
      <c r="H952" s="1">
        <v>8.44</v>
      </c>
      <c r="I952" s="2">
        <v>-2355.40653352769</v>
      </c>
      <c r="J952" s="3">
        <v>-4.8524552057919448E-4</v>
      </c>
      <c r="K952" s="4">
        <v>4854051.0599999996</v>
      </c>
      <c r="L952" s="5">
        <v>225001</v>
      </c>
      <c r="M952" s="6">
        <v>21.573464380000001</v>
      </c>
      <c r="N952" s="7" t="str">
        <f>IF(ISNUMBER(_xll.BDP($C952, "DELTA_MID")),_xll.BDP($C952, "DELTA_MID")," ")</f>
        <v xml:space="preserve"> </v>
      </c>
      <c r="O952" s="7" t="str">
        <f>IF(ISNUMBER(N952),_xll.BDP($C952, "OPT_UNDL_TICKER"),"")</f>
        <v/>
      </c>
      <c r="P952" s="8" t="str">
        <f>IF(ISNUMBER(N952),_xll.BDP($C952, "OPT_UNDL_PX")," ")</f>
        <v xml:space="preserve"> </v>
      </c>
      <c r="Q952" s="7" t="str">
        <f>IF(ISNUMBER(N952),+G952*_xll.BDP($C952, "PX_POS_MULT_FACTOR")*P952/K952," ")</f>
        <v xml:space="preserve"> </v>
      </c>
      <c r="R952" s="8" t="str">
        <f>IF(OR($A952="TUA",$A952="TYA"),"",IF(ISNUMBER(_xll.BDP($C952,"DUR_ADJ_OAS_MID")),_xll.BDP($C952,"DUR_ADJ_OAS_MID"),IF(ISNUMBER(_xll.BDP($E952&amp;" ISIN","DUR_ADJ_OAS_MID")),_xll.BDP($E952&amp;" ISIN","DUR_ADJ_OAS_MID")," ")))</f>
        <v xml:space="preserve"> </v>
      </c>
      <c r="S952" s="7" t="str">
        <f t="shared" si="14"/>
        <v xml:space="preserve"> </v>
      </c>
      <c r="AB952" s="8" t="s">
        <v>3269</v>
      </c>
    </row>
    <row r="953" spans="1:28" x14ac:dyDescent="0.25">
      <c r="A953" t="s">
        <v>1937</v>
      </c>
      <c r="B953" t="s">
        <v>3754</v>
      </c>
      <c r="C953" t="s">
        <v>3755</v>
      </c>
      <c r="D953" t="s">
        <v>3756</v>
      </c>
      <c r="E953" t="s">
        <v>3757</v>
      </c>
      <c r="F953" t="s">
        <v>3758</v>
      </c>
      <c r="G953" s="1">
        <v>-40.103979492458159</v>
      </c>
      <c r="H953" s="1">
        <v>99.57</v>
      </c>
      <c r="I953" s="2">
        <v>-3993.1532380640592</v>
      </c>
      <c r="J953" s="3">
        <v>-8.2264343508246058E-4</v>
      </c>
      <c r="K953" s="4">
        <v>4854051.0599999996</v>
      </c>
      <c r="L953" s="5">
        <v>225001</v>
      </c>
      <c r="M953" s="6">
        <v>21.573464380000001</v>
      </c>
      <c r="N953" s="7" t="str">
        <f>IF(ISNUMBER(_xll.BDP($C953, "DELTA_MID")),_xll.BDP($C953, "DELTA_MID")," ")</f>
        <v xml:space="preserve"> </v>
      </c>
      <c r="O953" s="7" t="str">
        <f>IF(ISNUMBER(N953),_xll.BDP($C953, "OPT_UNDL_TICKER"),"")</f>
        <v/>
      </c>
      <c r="P953" s="8" t="str">
        <f>IF(ISNUMBER(N953),_xll.BDP($C953, "OPT_UNDL_PX")," ")</f>
        <v xml:space="preserve"> </v>
      </c>
      <c r="Q953" s="7" t="str">
        <f>IF(ISNUMBER(N953),+G953*_xll.BDP($C953, "PX_POS_MULT_FACTOR")*P953/K953," ")</f>
        <v xml:space="preserve"> </v>
      </c>
      <c r="R953" s="8" t="str">
        <f>IF(OR($A953="TUA",$A953="TYA"),"",IF(ISNUMBER(_xll.BDP($C953,"DUR_ADJ_OAS_MID")),_xll.BDP($C953,"DUR_ADJ_OAS_MID"),IF(ISNUMBER(_xll.BDP($E953&amp;" ISIN","DUR_ADJ_OAS_MID")),_xll.BDP($E953&amp;" ISIN","DUR_ADJ_OAS_MID")," ")))</f>
        <v xml:space="preserve"> </v>
      </c>
      <c r="S953" s="7" t="str">
        <f t="shared" si="14"/>
        <v xml:space="preserve"> </v>
      </c>
      <c r="AB953" s="8" t="s">
        <v>3269</v>
      </c>
    </row>
    <row r="954" spans="1:28" x14ac:dyDescent="0.25">
      <c r="A954" t="s">
        <v>1937</v>
      </c>
      <c r="B954" t="s">
        <v>3759</v>
      </c>
      <c r="C954" t="s">
        <v>3760</v>
      </c>
      <c r="D954" t="s">
        <v>3761</v>
      </c>
      <c r="E954" t="s">
        <v>3762</v>
      </c>
      <c r="G954" s="1">
        <v>-192.810503828093</v>
      </c>
      <c r="H954" s="1">
        <v>42.369698000000007</v>
      </c>
      <c r="I954" s="2">
        <v>-8169.3228184241461</v>
      </c>
      <c r="J954" s="3">
        <v>-1.6829907055868809E-3</v>
      </c>
      <c r="K954" s="4">
        <v>4854051.0599999996</v>
      </c>
      <c r="L954" s="5">
        <v>225001</v>
      </c>
      <c r="M954" s="6">
        <v>21.573464380000001</v>
      </c>
      <c r="N954" s="7" t="str">
        <f>IF(ISNUMBER(_xll.BDP($C954, "DELTA_MID")),_xll.BDP($C954, "DELTA_MID")," ")</f>
        <v xml:space="preserve"> </v>
      </c>
      <c r="O954" s="7" t="str">
        <f>IF(ISNUMBER(N954),_xll.BDP($C954, "OPT_UNDL_TICKER"),"")</f>
        <v/>
      </c>
      <c r="P954" s="8" t="str">
        <f>IF(ISNUMBER(N954),_xll.BDP($C954, "OPT_UNDL_PX")," ")</f>
        <v xml:space="preserve"> </v>
      </c>
      <c r="Q954" s="7" t="str">
        <f>IF(ISNUMBER(N954),+G954*_xll.BDP($C954, "PX_POS_MULT_FACTOR")*P954/K954," ")</f>
        <v xml:space="preserve"> </v>
      </c>
      <c r="R954" s="8" t="str">
        <f>IF(OR($A954="TUA",$A954="TYA"),"",IF(ISNUMBER(_xll.BDP($C954,"DUR_ADJ_OAS_MID")),_xll.BDP($C954,"DUR_ADJ_OAS_MID"),IF(ISNUMBER(_xll.BDP($E954&amp;" ISIN","DUR_ADJ_OAS_MID")),_xll.BDP($E954&amp;" ISIN","DUR_ADJ_OAS_MID")," ")))</f>
        <v xml:space="preserve"> </v>
      </c>
      <c r="S954" s="7" t="str">
        <f t="shared" si="14"/>
        <v xml:space="preserve"> </v>
      </c>
      <c r="AB954" s="8" t="s">
        <v>3269</v>
      </c>
    </row>
    <row r="955" spans="1:28" x14ac:dyDescent="0.25">
      <c r="A955" t="s">
        <v>1937</v>
      </c>
      <c r="B955" t="s">
        <v>430</v>
      </c>
      <c r="C955" t="s">
        <v>3763</v>
      </c>
      <c r="D955" t="s">
        <v>432</v>
      </c>
      <c r="E955" t="s">
        <v>433</v>
      </c>
      <c r="F955" t="s">
        <v>434</v>
      </c>
      <c r="G955" s="1">
        <v>-222.7502508626358</v>
      </c>
      <c r="H955" s="1">
        <v>68.73</v>
      </c>
      <c r="I955" s="2">
        <v>-15309.624741788961</v>
      </c>
      <c r="J955" s="3">
        <v>-3.1539892251955339E-3</v>
      </c>
      <c r="K955" s="4">
        <v>4854051.0599999996</v>
      </c>
      <c r="L955" s="5">
        <v>225001</v>
      </c>
      <c r="M955" s="6">
        <v>21.573464380000001</v>
      </c>
      <c r="N955" s="7" t="str">
        <f>IF(ISNUMBER(_xll.BDP($C955, "DELTA_MID")),_xll.BDP($C955, "DELTA_MID")," ")</f>
        <v xml:space="preserve"> </v>
      </c>
      <c r="O955" s="7" t="str">
        <f>IF(ISNUMBER(N955),_xll.BDP($C955, "OPT_UNDL_TICKER"),"")</f>
        <v/>
      </c>
      <c r="P955" s="8" t="str">
        <f>IF(ISNUMBER(N955),_xll.BDP($C955, "OPT_UNDL_PX")," ")</f>
        <v xml:space="preserve"> </v>
      </c>
      <c r="Q955" s="7" t="str">
        <f>IF(ISNUMBER(N955),+G955*_xll.BDP($C955, "PX_POS_MULT_FACTOR")*P955/K955," ")</f>
        <v xml:space="preserve"> </v>
      </c>
      <c r="R955" s="8" t="str">
        <f>IF(OR($A955="TUA",$A955="TYA"),"",IF(ISNUMBER(_xll.BDP($C955,"DUR_ADJ_OAS_MID")),_xll.BDP($C955,"DUR_ADJ_OAS_MID"),IF(ISNUMBER(_xll.BDP($E955&amp;" ISIN","DUR_ADJ_OAS_MID")),_xll.BDP($E955&amp;" ISIN","DUR_ADJ_OAS_MID")," ")))</f>
        <v xml:space="preserve"> </v>
      </c>
      <c r="S955" s="7" t="str">
        <f t="shared" si="14"/>
        <v xml:space="preserve"> </v>
      </c>
      <c r="AB955" s="8" t="s">
        <v>3269</v>
      </c>
    </row>
    <row r="956" spans="1:28" x14ac:dyDescent="0.25">
      <c r="A956" t="s">
        <v>1937</v>
      </c>
      <c r="B956" t="s">
        <v>3764</v>
      </c>
      <c r="C956" t="s">
        <v>3765</v>
      </c>
      <c r="D956" t="s">
        <v>3766</v>
      </c>
      <c r="E956" t="s">
        <v>3767</v>
      </c>
      <c r="G956" s="1">
        <v>-173.94564164316091</v>
      </c>
      <c r="H956" s="1">
        <v>17.321195500000002</v>
      </c>
      <c r="I956" s="2">
        <v>-3012.9464652741322</v>
      </c>
      <c r="J956" s="3">
        <v>-6.2070761679917973E-4</v>
      </c>
      <c r="K956" s="4">
        <v>4854051.0599999996</v>
      </c>
      <c r="L956" s="5">
        <v>225001</v>
      </c>
      <c r="M956" s="6">
        <v>21.573464380000001</v>
      </c>
      <c r="N956" s="7" t="str">
        <f>IF(ISNUMBER(_xll.BDP($C956, "DELTA_MID")),_xll.BDP($C956, "DELTA_MID")," ")</f>
        <v xml:space="preserve"> </v>
      </c>
      <c r="O956" s="7" t="str">
        <f>IF(ISNUMBER(N956),_xll.BDP($C956, "OPT_UNDL_TICKER"),"")</f>
        <v/>
      </c>
      <c r="P956" s="8" t="str">
        <f>IF(ISNUMBER(N956),_xll.BDP($C956, "OPT_UNDL_PX")," ")</f>
        <v xml:space="preserve"> </v>
      </c>
      <c r="Q956" s="7" t="str">
        <f>IF(ISNUMBER(N956),+G956*_xll.BDP($C956, "PX_POS_MULT_FACTOR")*P956/K956," ")</f>
        <v xml:space="preserve"> </v>
      </c>
      <c r="R956" s="8" t="str">
        <f>IF(OR($A956="TUA",$A956="TYA"),"",IF(ISNUMBER(_xll.BDP($C956,"DUR_ADJ_OAS_MID")),_xll.BDP($C956,"DUR_ADJ_OAS_MID"),IF(ISNUMBER(_xll.BDP($E956&amp;" ISIN","DUR_ADJ_OAS_MID")),_xll.BDP($E956&amp;" ISIN","DUR_ADJ_OAS_MID")," ")))</f>
        <v xml:space="preserve"> </v>
      </c>
      <c r="S956" s="7" t="str">
        <f t="shared" si="14"/>
        <v xml:space="preserve"> </v>
      </c>
      <c r="AB956" s="8" t="s">
        <v>3269</v>
      </c>
    </row>
    <row r="957" spans="1:28" x14ac:dyDescent="0.25">
      <c r="A957" t="s">
        <v>1937</v>
      </c>
      <c r="B957" t="s">
        <v>3768</v>
      </c>
      <c r="C957" t="s">
        <v>3769</v>
      </c>
      <c r="D957" t="s">
        <v>3770</v>
      </c>
      <c r="E957" t="s">
        <v>3771</v>
      </c>
      <c r="F957" t="s">
        <v>3772</v>
      </c>
      <c r="G957" s="1">
        <v>-31.681196539533779</v>
      </c>
      <c r="H957" s="1">
        <v>68.239999999999995</v>
      </c>
      <c r="I957" s="2">
        <v>-2161.9248518577851</v>
      </c>
      <c r="J957" s="3">
        <v>-4.4538568406772908E-4</v>
      </c>
      <c r="K957" s="4">
        <v>4854051.0599999996</v>
      </c>
      <c r="L957" s="5">
        <v>225001</v>
      </c>
      <c r="M957" s="6">
        <v>21.573464380000001</v>
      </c>
      <c r="N957" s="7" t="str">
        <f>IF(ISNUMBER(_xll.BDP($C957, "DELTA_MID")),_xll.BDP($C957, "DELTA_MID")," ")</f>
        <v xml:space="preserve"> </v>
      </c>
      <c r="O957" s="7" t="str">
        <f>IF(ISNUMBER(N957),_xll.BDP($C957, "OPT_UNDL_TICKER"),"")</f>
        <v/>
      </c>
      <c r="P957" s="8" t="str">
        <f>IF(ISNUMBER(N957),_xll.BDP($C957, "OPT_UNDL_PX")," ")</f>
        <v xml:space="preserve"> </v>
      </c>
      <c r="Q957" s="7" t="str">
        <f>IF(ISNUMBER(N957),+G957*_xll.BDP($C957, "PX_POS_MULT_FACTOR")*P957/K957," ")</f>
        <v xml:space="preserve"> </v>
      </c>
      <c r="R957" s="8" t="str">
        <f>IF(OR($A957="TUA",$A957="TYA"),"",IF(ISNUMBER(_xll.BDP($C957,"DUR_ADJ_OAS_MID")),_xll.BDP($C957,"DUR_ADJ_OAS_MID"),IF(ISNUMBER(_xll.BDP($E957&amp;" ISIN","DUR_ADJ_OAS_MID")),_xll.BDP($E957&amp;" ISIN","DUR_ADJ_OAS_MID")," ")))</f>
        <v xml:space="preserve"> </v>
      </c>
      <c r="S957" s="7" t="str">
        <f t="shared" si="14"/>
        <v xml:space="preserve"> </v>
      </c>
      <c r="AB957" s="8" t="s">
        <v>3269</v>
      </c>
    </row>
    <row r="958" spans="1:28" x14ac:dyDescent="0.25">
      <c r="A958" t="s">
        <v>1937</v>
      </c>
      <c r="B958" t="s">
        <v>3773</v>
      </c>
      <c r="C958" t="s">
        <v>3774</v>
      </c>
      <c r="D958" t="s">
        <v>3775</v>
      </c>
      <c r="E958" t="s">
        <v>3776</v>
      </c>
      <c r="F958" t="s">
        <v>3777</v>
      </c>
      <c r="G958" s="1">
        <v>-55.558215375219511</v>
      </c>
      <c r="H958" s="1">
        <v>50.98</v>
      </c>
      <c r="I958" s="2">
        <v>-2832.35781982869</v>
      </c>
      <c r="J958" s="3">
        <v>-5.835039196783172E-4</v>
      </c>
      <c r="K958" s="4">
        <v>4854051.0599999996</v>
      </c>
      <c r="L958" s="5">
        <v>225001</v>
      </c>
      <c r="M958" s="6">
        <v>21.573464380000001</v>
      </c>
      <c r="N958" s="7" t="str">
        <f>IF(ISNUMBER(_xll.BDP($C958, "DELTA_MID")),_xll.BDP($C958, "DELTA_MID")," ")</f>
        <v xml:space="preserve"> </v>
      </c>
      <c r="O958" s="7" t="str">
        <f>IF(ISNUMBER(N958),_xll.BDP($C958, "OPT_UNDL_TICKER"),"")</f>
        <v/>
      </c>
      <c r="P958" s="8" t="str">
        <f>IF(ISNUMBER(N958),_xll.BDP($C958, "OPT_UNDL_PX")," ")</f>
        <v xml:space="preserve"> </v>
      </c>
      <c r="Q958" s="7" t="str">
        <f>IF(ISNUMBER(N958),+G958*_xll.BDP($C958, "PX_POS_MULT_FACTOR")*P958/K958," ")</f>
        <v xml:space="preserve"> </v>
      </c>
      <c r="R958" s="8" t="str">
        <f>IF(OR($A958="TUA",$A958="TYA"),"",IF(ISNUMBER(_xll.BDP($C958,"DUR_ADJ_OAS_MID")),_xll.BDP($C958,"DUR_ADJ_OAS_MID"),IF(ISNUMBER(_xll.BDP($E958&amp;" ISIN","DUR_ADJ_OAS_MID")),_xll.BDP($E958&amp;" ISIN","DUR_ADJ_OAS_MID")," ")))</f>
        <v xml:space="preserve"> </v>
      </c>
      <c r="S958" s="7" t="str">
        <f t="shared" si="14"/>
        <v xml:space="preserve"> </v>
      </c>
      <c r="AB958" s="8" t="s">
        <v>3269</v>
      </c>
    </row>
    <row r="959" spans="1:28" x14ac:dyDescent="0.25">
      <c r="A959" t="s">
        <v>1937</v>
      </c>
      <c r="B959" t="s">
        <v>3778</v>
      </c>
      <c r="C959" t="s">
        <v>3779</v>
      </c>
      <c r="D959" t="s">
        <v>3780</v>
      </c>
      <c r="E959" t="s">
        <v>3781</v>
      </c>
      <c r="G959" s="1">
        <v>-140.684193997595</v>
      </c>
      <c r="H959" s="1">
        <v>268.32</v>
      </c>
      <c r="I959" s="2">
        <v>-37748.382933434681</v>
      </c>
      <c r="J959" s="3">
        <v>-7.7766761137932246E-3</v>
      </c>
      <c r="K959" s="4">
        <v>4854051.0599999996</v>
      </c>
      <c r="L959" s="5">
        <v>225001</v>
      </c>
      <c r="M959" s="6">
        <v>21.573464380000001</v>
      </c>
      <c r="N959" s="7" t="str">
        <f>IF(ISNUMBER(_xll.BDP($C959, "DELTA_MID")),_xll.BDP($C959, "DELTA_MID")," ")</f>
        <v xml:space="preserve"> </v>
      </c>
      <c r="O959" s="7" t="str">
        <f>IF(ISNUMBER(N959),_xll.BDP($C959, "OPT_UNDL_TICKER"),"")</f>
        <v/>
      </c>
      <c r="P959" s="8" t="str">
        <f>IF(ISNUMBER(N959),_xll.BDP($C959, "OPT_UNDL_PX")," ")</f>
        <v xml:space="preserve"> </v>
      </c>
      <c r="Q959" s="7" t="str">
        <f>IF(ISNUMBER(N959),+G959*_xll.BDP($C959, "PX_POS_MULT_FACTOR")*P959/K959," ")</f>
        <v xml:space="preserve"> </v>
      </c>
      <c r="R959" s="8" t="str">
        <f>IF(OR($A959="TUA",$A959="TYA"),"",IF(ISNUMBER(_xll.BDP($C959,"DUR_ADJ_OAS_MID")),_xll.BDP($C959,"DUR_ADJ_OAS_MID"),IF(ISNUMBER(_xll.BDP($E959&amp;" ISIN","DUR_ADJ_OAS_MID")),_xll.BDP($E959&amp;" ISIN","DUR_ADJ_OAS_MID")," ")))</f>
        <v xml:space="preserve"> </v>
      </c>
      <c r="S959" s="7" t="str">
        <f t="shared" si="14"/>
        <v xml:space="preserve"> </v>
      </c>
      <c r="AB959" s="8" t="s">
        <v>3269</v>
      </c>
    </row>
    <row r="960" spans="1:28" x14ac:dyDescent="0.25">
      <c r="A960" t="s">
        <v>1937</v>
      </c>
      <c r="B960" t="s">
        <v>3782</v>
      </c>
      <c r="C960" t="s">
        <v>3783</v>
      </c>
      <c r="D960" t="s">
        <v>3784</v>
      </c>
      <c r="E960" t="s">
        <v>3785</v>
      </c>
      <c r="G960" s="1">
        <v>-597.41842322135039</v>
      </c>
      <c r="H960" s="1">
        <v>21.252931</v>
      </c>
      <c r="I960" s="2">
        <v>-12696.89252685216</v>
      </c>
      <c r="J960" s="3">
        <v>-2.6157311428965809E-3</v>
      </c>
      <c r="K960" s="4">
        <v>4854051.0599999996</v>
      </c>
      <c r="L960" s="5">
        <v>225001</v>
      </c>
      <c r="M960" s="6">
        <v>21.573464380000001</v>
      </c>
      <c r="N960" s="7" t="str">
        <f>IF(ISNUMBER(_xll.BDP($C960, "DELTA_MID")),_xll.BDP($C960, "DELTA_MID")," ")</f>
        <v xml:space="preserve"> </v>
      </c>
      <c r="O960" s="7" t="str">
        <f>IF(ISNUMBER(N960),_xll.BDP($C960, "OPT_UNDL_TICKER"),"")</f>
        <v/>
      </c>
      <c r="P960" s="8" t="str">
        <f>IF(ISNUMBER(N960),_xll.BDP($C960, "OPT_UNDL_PX")," ")</f>
        <v xml:space="preserve"> </v>
      </c>
      <c r="Q960" s="7" t="str">
        <f>IF(ISNUMBER(N960),+G960*_xll.BDP($C960, "PX_POS_MULT_FACTOR")*P960/K960," ")</f>
        <v xml:space="preserve"> </v>
      </c>
      <c r="R960" s="8" t="str">
        <f>IF(OR($A960="TUA",$A960="TYA"),"",IF(ISNUMBER(_xll.BDP($C960,"DUR_ADJ_OAS_MID")),_xll.BDP($C960,"DUR_ADJ_OAS_MID"),IF(ISNUMBER(_xll.BDP($E960&amp;" ISIN","DUR_ADJ_OAS_MID")),_xll.BDP($E960&amp;" ISIN","DUR_ADJ_OAS_MID")," ")))</f>
        <v xml:space="preserve"> </v>
      </c>
      <c r="S960" s="7" t="str">
        <f t="shared" si="14"/>
        <v xml:space="preserve"> </v>
      </c>
      <c r="AB960" s="8" t="s">
        <v>3269</v>
      </c>
    </row>
    <row r="961" spans="1:28" x14ac:dyDescent="0.25">
      <c r="A961" t="s">
        <v>1937</v>
      </c>
      <c r="B961" t="s">
        <v>3786</v>
      </c>
      <c r="C961" t="s">
        <v>3787</v>
      </c>
      <c r="D961" t="s">
        <v>3788</v>
      </c>
      <c r="E961" t="s">
        <v>3789</v>
      </c>
      <c r="F961" t="s">
        <v>3790</v>
      </c>
      <c r="G961" s="1">
        <v>-481.8843450005117</v>
      </c>
      <c r="H961" s="1">
        <v>71.53</v>
      </c>
      <c r="I961" s="2">
        <v>-34469.187197886597</v>
      </c>
      <c r="J961" s="3">
        <v>-7.1011175555880136E-3</v>
      </c>
      <c r="K961" s="4">
        <v>4854051.0599999996</v>
      </c>
      <c r="L961" s="5">
        <v>225001</v>
      </c>
      <c r="M961" s="6">
        <v>21.573464380000001</v>
      </c>
      <c r="N961" s="7" t="str">
        <f>IF(ISNUMBER(_xll.BDP($C961, "DELTA_MID")),_xll.BDP($C961, "DELTA_MID")," ")</f>
        <v xml:space="preserve"> </v>
      </c>
      <c r="O961" s="7" t="str">
        <f>IF(ISNUMBER(N961),_xll.BDP($C961, "OPT_UNDL_TICKER"),"")</f>
        <v/>
      </c>
      <c r="P961" s="8" t="str">
        <f>IF(ISNUMBER(N961),_xll.BDP($C961, "OPT_UNDL_PX")," ")</f>
        <v xml:space="preserve"> </v>
      </c>
      <c r="Q961" s="7" t="str">
        <f>IF(ISNUMBER(N961),+G961*_xll.BDP($C961, "PX_POS_MULT_FACTOR")*P961/K961," ")</f>
        <v xml:space="preserve"> </v>
      </c>
      <c r="R961" s="8" t="str">
        <f>IF(OR($A961="TUA",$A961="TYA"),"",IF(ISNUMBER(_xll.BDP($C961,"DUR_ADJ_OAS_MID")),_xll.BDP($C961,"DUR_ADJ_OAS_MID"),IF(ISNUMBER(_xll.BDP($E961&amp;" ISIN","DUR_ADJ_OAS_MID")),_xll.BDP($E961&amp;" ISIN","DUR_ADJ_OAS_MID")," ")))</f>
        <v xml:space="preserve"> </v>
      </c>
      <c r="S961" s="7" t="str">
        <f t="shared" si="14"/>
        <v xml:space="preserve"> </v>
      </c>
      <c r="AB961" s="8" t="s">
        <v>3269</v>
      </c>
    </row>
    <row r="962" spans="1:28" x14ac:dyDescent="0.25">
      <c r="A962" t="s">
        <v>1937</v>
      </c>
      <c r="B962" t="s">
        <v>3791</v>
      </c>
      <c r="C962" t="s">
        <v>3792</v>
      </c>
      <c r="D962" t="s">
        <v>3793</v>
      </c>
      <c r="E962" t="s">
        <v>3794</v>
      </c>
      <c r="F962" t="s">
        <v>3795</v>
      </c>
      <c r="G962" s="1">
        <v>-275.95088347154251</v>
      </c>
      <c r="H962" s="1">
        <v>41.58</v>
      </c>
      <c r="I962" s="2">
        <v>-11474.037734746729</v>
      </c>
      <c r="J962" s="3">
        <v>-2.3638065592879731E-3</v>
      </c>
      <c r="K962" s="4">
        <v>4854051.0599999996</v>
      </c>
      <c r="L962" s="5">
        <v>225001</v>
      </c>
      <c r="M962" s="6">
        <v>21.573464380000001</v>
      </c>
      <c r="N962" s="7" t="str">
        <f>IF(ISNUMBER(_xll.BDP($C962, "DELTA_MID")),_xll.BDP($C962, "DELTA_MID")," ")</f>
        <v xml:space="preserve"> </v>
      </c>
      <c r="O962" s="7" t="str">
        <f>IF(ISNUMBER(N962),_xll.BDP($C962, "OPT_UNDL_TICKER"),"")</f>
        <v/>
      </c>
      <c r="P962" s="8" t="str">
        <f>IF(ISNUMBER(N962),_xll.BDP($C962, "OPT_UNDL_PX")," ")</f>
        <v xml:space="preserve"> </v>
      </c>
      <c r="Q962" s="7" t="str">
        <f>IF(ISNUMBER(N962),+G962*_xll.BDP($C962, "PX_POS_MULT_FACTOR")*P962/K962," ")</f>
        <v xml:space="preserve"> </v>
      </c>
      <c r="R962" s="8" t="str">
        <f>IF(OR($A962="TUA",$A962="TYA"),"",IF(ISNUMBER(_xll.BDP($C962,"DUR_ADJ_OAS_MID")),_xll.BDP($C962,"DUR_ADJ_OAS_MID"),IF(ISNUMBER(_xll.BDP($E962&amp;" ISIN","DUR_ADJ_OAS_MID")),_xll.BDP($E962&amp;" ISIN","DUR_ADJ_OAS_MID")," ")))</f>
        <v xml:space="preserve"> </v>
      </c>
      <c r="S962" s="7" t="str">
        <f t="shared" si="14"/>
        <v xml:space="preserve"> </v>
      </c>
      <c r="AB962" s="8" t="s">
        <v>3269</v>
      </c>
    </row>
    <row r="963" spans="1:28" x14ac:dyDescent="0.25">
      <c r="A963" t="s">
        <v>1937</v>
      </c>
      <c r="B963" t="s">
        <v>435</v>
      </c>
      <c r="C963" t="s">
        <v>3796</v>
      </c>
      <c r="D963" t="s">
        <v>437</v>
      </c>
      <c r="E963" t="s">
        <v>438</v>
      </c>
      <c r="F963" t="s">
        <v>439</v>
      </c>
      <c r="G963" s="1">
        <v>-400.32021788729099</v>
      </c>
      <c r="H963" s="1">
        <v>9.6300000000000008</v>
      </c>
      <c r="I963" s="2">
        <v>-3855.083698254613</v>
      </c>
      <c r="J963" s="3">
        <v>-7.9419924730965083E-4</v>
      </c>
      <c r="K963" s="4">
        <v>4854051.0599999996</v>
      </c>
      <c r="L963" s="5">
        <v>225001</v>
      </c>
      <c r="M963" s="6">
        <v>21.573464380000001</v>
      </c>
      <c r="N963" s="7" t="str">
        <f>IF(ISNUMBER(_xll.BDP($C963, "DELTA_MID")),_xll.BDP($C963, "DELTA_MID")," ")</f>
        <v xml:space="preserve"> </v>
      </c>
      <c r="O963" s="7" t="str">
        <f>IF(ISNUMBER(N963),_xll.BDP($C963, "OPT_UNDL_TICKER"),"")</f>
        <v/>
      </c>
      <c r="P963" s="8" t="str">
        <f>IF(ISNUMBER(N963),_xll.BDP($C963, "OPT_UNDL_PX")," ")</f>
        <v xml:space="preserve"> </v>
      </c>
      <c r="Q963" s="7" t="str">
        <f>IF(ISNUMBER(N963),+G963*_xll.BDP($C963, "PX_POS_MULT_FACTOR")*P963/K963," ")</f>
        <v xml:space="preserve"> </v>
      </c>
      <c r="R963" s="8" t="str">
        <f>IF(OR($A963="TUA",$A963="TYA"),"",IF(ISNUMBER(_xll.BDP($C963,"DUR_ADJ_OAS_MID")),_xll.BDP($C963,"DUR_ADJ_OAS_MID"),IF(ISNUMBER(_xll.BDP($E963&amp;" ISIN","DUR_ADJ_OAS_MID")),_xll.BDP($E963&amp;" ISIN","DUR_ADJ_OAS_MID")," ")))</f>
        <v xml:space="preserve"> </v>
      </c>
      <c r="S963" s="7" t="str">
        <f t="shared" ref="S963:S1026" si="15">IF(ISNUMBER(N963),Q963*N963,IF(ISNUMBER(R963),J963*R963," "))</f>
        <v xml:space="preserve"> </v>
      </c>
      <c r="AB963" s="8" t="s">
        <v>3269</v>
      </c>
    </row>
    <row r="964" spans="1:28" x14ac:dyDescent="0.25">
      <c r="A964" t="s">
        <v>1937</v>
      </c>
      <c r="B964" t="s">
        <v>3797</v>
      </c>
      <c r="C964" t="s">
        <v>3798</v>
      </c>
      <c r="D964" t="s">
        <v>3799</v>
      </c>
      <c r="E964" t="s">
        <v>3800</v>
      </c>
      <c r="F964" t="s">
        <v>3801</v>
      </c>
      <c r="G964" s="1">
        <v>-67.651935014788478</v>
      </c>
      <c r="H964" s="1">
        <v>137.63999999999999</v>
      </c>
      <c r="I964" s="2">
        <v>-9311.6123354354859</v>
      </c>
      <c r="J964" s="3">
        <v>-1.918317755692394E-3</v>
      </c>
      <c r="K964" s="4">
        <v>4854051.0599999996</v>
      </c>
      <c r="L964" s="5">
        <v>225001</v>
      </c>
      <c r="M964" s="6">
        <v>21.573464380000001</v>
      </c>
      <c r="N964" s="7" t="str">
        <f>IF(ISNUMBER(_xll.BDP($C964, "DELTA_MID")),_xll.BDP($C964, "DELTA_MID")," ")</f>
        <v xml:space="preserve"> </v>
      </c>
      <c r="O964" s="7" t="str">
        <f>IF(ISNUMBER(N964),_xll.BDP($C964, "OPT_UNDL_TICKER"),"")</f>
        <v/>
      </c>
      <c r="P964" s="8" t="str">
        <f>IF(ISNUMBER(N964),_xll.BDP($C964, "OPT_UNDL_PX")," ")</f>
        <v xml:space="preserve"> </v>
      </c>
      <c r="Q964" s="7" t="str">
        <f>IF(ISNUMBER(N964),+G964*_xll.BDP($C964, "PX_POS_MULT_FACTOR")*P964/K964," ")</f>
        <v xml:space="preserve"> </v>
      </c>
      <c r="R964" s="8" t="str">
        <f>IF(OR($A964="TUA",$A964="TYA"),"",IF(ISNUMBER(_xll.BDP($C964,"DUR_ADJ_OAS_MID")),_xll.BDP($C964,"DUR_ADJ_OAS_MID"),IF(ISNUMBER(_xll.BDP($E964&amp;" ISIN","DUR_ADJ_OAS_MID")),_xll.BDP($E964&amp;" ISIN","DUR_ADJ_OAS_MID")," ")))</f>
        <v xml:space="preserve"> </v>
      </c>
      <c r="S964" s="7" t="str">
        <f t="shared" si="15"/>
        <v xml:space="preserve"> </v>
      </c>
      <c r="AB964" s="8" t="s">
        <v>3269</v>
      </c>
    </row>
    <row r="965" spans="1:28" x14ac:dyDescent="0.25">
      <c r="A965" t="s">
        <v>1937</v>
      </c>
      <c r="B965" t="s">
        <v>3802</v>
      </c>
      <c r="C965" t="s">
        <v>3803</v>
      </c>
      <c r="D965" t="s">
        <v>3804</v>
      </c>
      <c r="E965" t="s">
        <v>3805</v>
      </c>
      <c r="F965" t="s">
        <v>3806</v>
      </c>
      <c r="G965" s="1">
        <v>-3.254472618033649</v>
      </c>
      <c r="H965" s="1">
        <v>1716.62</v>
      </c>
      <c r="I965" s="2">
        <v>-5586.6927855689228</v>
      </c>
      <c r="J965" s="3">
        <v>-1.1509340788782151E-3</v>
      </c>
      <c r="K965" s="4">
        <v>4854051.0599999996</v>
      </c>
      <c r="L965" s="5">
        <v>225001</v>
      </c>
      <c r="M965" s="6">
        <v>21.573464380000001</v>
      </c>
      <c r="N965" s="7" t="str">
        <f>IF(ISNUMBER(_xll.BDP($C965, "DELTA_MID")),_xll.BDP($C965, "DELTA_MID")," ")</f>
        <v xml:space="preserve"> </v>
      </c>
      <c r="O965" s="7" t="str">
        <f>IF(ISNUMBER(N965),_xll.BDP($C965, "OPT_UNDL_TICKER"),"")</f>
        <v/>
      </c>
      <c r="P965" s="8" t="str">
        <f>IF(ISNUMBER(N965),_xll.BDP($C965, "OPT_UNDL_PX")," ")</f>
        <v xml:space="preserve"> </v>
      </c>
      <c r="Q965" s="7" t="str">
        <f>IF(ISNUMBER(N965),+G965*_xll.BDP($C965, "PX_POS_MULT_FACTOR")*P965/K965," ")</f>
        <v xml:space="preserve"> </v>
      </c>
      <c r="R965" s="8" t="str">
        <f>IF(OR($A965="TUA",$A965="TYA"),"",IF(ISNUMBER(_xll.BDP($C965,"DUR_ADJ_OAS_MID")),_xll.BDP($C965,"DUR_ADJ_OAS_MID"),IF(ISNUMBER(_xll.BDP($E965&amp;" ISIN","DUR_ADJ_OAS_MID")),_xll.BDP($E965&amp;" ISIN","DUR_ADJ_OAS_MID")," ")))</f>
        <v xml:space="preserve"> </v>
      </c>
      <c r="S965" s="7" t="str">
        <f t="shared" si="15"/>
        <v xml:space="preserve"> </v>
      </c>
      <c r="AB965" s="8" t="s">
        <v>3269</v>
      </c>
    </row>
    <row r="966" spans="1:28" x14ac:dyDescent="0.25">
      <c r="A966" t="s">
        <v>1937</v>
      </c>
      <c r="B966" t="s">
        <v>3807</v>
      </c>
      <c r="C966" t="s">
        <v>3808</v>
      </c>
      <c r="D966" t="s">
        <v>3809</v>
      </c>
      <c r="E966" t="s">
        <v>3810</v>
      </c>
      <c r="F966" t="s">
        <v>3811</v>
      </c>
      <c r="G966" s="1">
        <v>-9.4141585309457589</v>
      </c>
      <c r="H966" s="1">
        <v>427.05</v>
      </c>
      <c r="I966" s="2">
        <v>-4020.3164006403858</v>
      </c>
      <c r="J966" s="3">
        <v>-8.2823941300699594E-4</v>
      </c>
      <c r="K966" s="4">
        <v>4854051.0599999996</v>
      </c>
      <c r="L966" s="5">
        <v>225001</v>
      </c>
      <c r="M966" s="6">
        <v>21.573464380000001</v>
      </c>
      <c r="N966" s="7" t="str">
        <f>IF(ISNUMBER(_xll.BDP($C966, "DELTA_MID")),_xll.BDP($C966, "DELTA_MID")," ")</f>
        <v xml:space="preserve"> </v>
      </c>
      <c r="O966" s="7" t="str">
        <f>IF(ISNUMBER(N966),_xll.BDP($C966, "OPT_UNDL_TICKER"),"")</f>
        <v/>
      </c>
      <c r="P966" s="8" t="str">
        <f>IF(ISNUMBER(N966),_xll.BDP($C966, "OPT_UNDL_PX")," ")</f>
        <v xml:space="preserve"> </v>
      </c>
      <c r="Q966" s="7" t="str">
        <f>IF(ISNUMBER(N966),+G966*_xll.BDP($C966, "PX_POS_MULT_FACTOR")*P966/K966," ")</f>
        <v xml:space="preserve"> </v>
      </c>
      <c r="R966" s="8" t="str">
        <f>IF(OR($A966="TUA",$A966="TYA"),"",IF(ISNUMBER(_xll.BDP($C966,"DUR_ADJ_OAS_MID")),_xll.BDP($C966,"DUR_ADJ_OAS_MID"),IF(ISNUMBER(_xll.BDP($E966&amp;" ISIN","DUR_ADJ_OAS_MID")),_xll.BDP($E966&amp;" ISIN","DUR_ADJ_OAS_MID")," ")))</f>
        <v xml:space="preserve"> </v>
      </c>
      <c r="S966" s="7" t="str">
        <f t="shared" si="15"/>
        <v xml:space="preserve"> </v>
      </c>
      <c r="AB966" s="8" t="s">
        <v>3269</v>
      </c>
    </row>
    <row r="967" spans="1:28" x14ac:dyDescent="0.25">
      <c r="A967" t="s">
        <v>1937</v>
      </c>
      <c r="B967" t="s">
        <v>1009</v>
      </c>
      <c r="C967" t="s">
        <v>3812</v>
      </c>
      <c r="D967" t="s">
        <v>1011</v>
      </c>
      <c r="E967" t="s">
        <v>1012</v>
      </c>
      <c r="F967" t="s">
        <v>1013</v>
      </c>
      <c r="G967" s="1">
        <v>-121.4972682293955</v>
      </c>
      <c r="H967" s="1">
        <v>208.66</v>
      </c>
      <c r="I967" s="2">
        <v>-25351.619988745671</v>
      </c>
      <c r="J967" s="3">
        <v>-5.2227757136006879E-3</v>
      </c>
      <c r="K967" s="4">
        <v>4854051.0599999996</v>
      </c>
      <c r="L967" s="5">
        <v>225001</v>
      </c>
      <c r="M967" s="6">
        <v>21.573464380000001</v>
      </c>
      <c r="N967" s="7" t="str">
        <f>IF(ISNUMBER(_xll.BDP($C967, "DELTA_MID")),_xll.BDP($C967, "DELTA_MID")," ")</f>
        <v xml:space="preserve"> </v>
      </c>
      <c r="O967" s="7" t="str">
        <f>IF(ISNUMBER(N967),_xll.BDP($C967, "OPT_UNDL_TICKER"),"")</f>
        <v/>
      </c>
      <c r="P967" s="8" t="str">
        <f>IF(ISNUMBER(N967),_xll.BDP($C967, "OPT_UNDL_PX")," ")</f>
        <v xml:space="preserve"> </v>
      </c>
      <c r="Q967" s="7" t="str">
        <f>IF(ISNUMBER(N967),+G967*_xll.BDP($C967, "PX_POS_MULT_FACTOR")*P967/K967," ")</f>
        <v xml:space="preserve"> </v>
      </c>
      <c r="R967" s="8" t="str">
        <f>IF(OR($A967="TUA",$A967="TYA"),"",IF(ISNUMBER(_xll.BDP($C967,"DUR_ADJ_OAS_MID")),_xll.BDP($C967,"DUR_ADJ_OAS_MID"),IF(ISNUMBER(_xll.BDP($E967&amp;" ISIN","DUR_ADJ_OAS_MID")),_xll.BDP($E967&amp;" ISIN","DUR_ADJ_OAS_MID")," ")))</f>
        <v xml:space="preserve"> </v>
      </c>
      <c r="S967" s="7" t="str">
        <f t="shared" si="15"/>
        <v xml:space="preserve"> </v>
      </c>
      <c r="AB967" s="8" t="s">
        <v>3269</v>
      </c>
    </row>
    <row r="968" spans="1:28" x14ac:dyDescent="0.25">
      <c r="A968" t="s">
        <v>1937</v>
      </c>
      <c r="B968" t="s">
        <v>3813</v>
      </c>
      <c r="C968" t="s">
        <v>3814</v>
      </c>
      <c r="D968" t="s">
        <v>3815</v>
      </c>
      <c r="E968" t="s">
        <v>3816</v>
      </c>
      <c r="F968" t="s">
        <v>3817</v>
      </c>
      <c r="G968" s="1">
        <v>-149.57531014149501</v>
      </c>
      <c r="H968" s="1">
        <v>74.58</v>
      </c>
      <c r="I968" s="2">
        <v>-11155.3266303527</v>
      </c>
      <c r="J968" s="3">
        <v>-2.298147772337751E-3</v>
      </c>
      <c r="K968" s="4">
        <v>4854051.0599999996</v>
      </c>
      <c r="L968" s="5">
        <v>225001</v>
      </c>
      <c r="M968" s="6">
        <v>21.573464380000001</v>
      </c>
      <c r="N968" s="7" t="str">
        <f>IF(ISNUMBER(_xll.BDP($C968, "DELTA_MID")),_xll.BDP($C968, "DELTA_MID")," ")</f>
        <v xml:space="preserve"> </v>
      </c>
      <c r="O968" s="7" t="str">
        <f>IF(ISNUMBER(N968),_xll.BDP($C968, "OPT_UNDL_TICKER"),"")</f>
        <v/>
      </c>
      <c r="P968" s="8" t="str">
        <f>IF(ISNUMBER(N968),_xll.BDP($C968, "OPT_UNDL_PX")," ")</f>
        <v xml:space="preserve"> </v>
      </c>
      <c r="Q968" s="7" t="str">
        <f>IF(ISNUMBER(N968),+G968*_xll.BDP($C968, "PX_POS_MULT_FACTOR")*P968/K968," ")</f>
        <v xml:space="preserve"> </v>
      </c>
      <c r="R968" s="8" t="str">
        <f>IF(OR($A968="TUA",$A968="TYA"),"",IF(ISNUMBER(_xll.BDP($C968,"DUR_ADJ_OAS_MID")),_xll.BDP($C968,"DUR_ADJ_OAS_MID"),IF(ISNUMBER(_xll.BDP($E968&amp;" ISIN","DUR_ADJ_OAS_MID")),_xll.BDP($E968&amp;" ISIN","DUR_ADJ_OAS_MID")," ")))</f>
        <v xml:space="preserve"> </v>
      </c>
      <c r="S968" s="7" t="str">
        <f t="shared" si="15"/>
        <v xml:space="preserve"> </v>
      </c>
      <c r="AB968" s="8" t="s">
        <v>3269</v>
      </c>
    </row>
    <row r="969" spans="1:28" x14ac:dyDescent="0.25">
      <c r="A969" t="s">
        <v>1937</v>
      </c>
      <c r="B969" t="s">
        <v>3818</v>
      </c>
      <c r="C969" t="s">
        <v>3819</v>
      </c>
      <c r="D969" t="s">
        <v>3820</v>
      </c>
      <c r="E969" t="s">
        <v>3821</v>
      </c>
      <c r="F969" t="s">
        <v>3822</v>
      </c>
      <c r="G969" s="1">
        <v>-135.16990999098451</v>
      </c>
      <c r="H969" s="1">
        <v>67.510000000000005</v>
      </c>
      <c r="I969" s="2">
        <v>-9125.3206234913614</v>
      </c>
      <c r="J969" s="3">
        <v>-1.879939149937859E-3</v>
      </c>
      <c r="K969" s="4">
        <v>4854051.0599999996</v>
      </c>
      <c r="L969" s="5">
        <v>225001</v>
      </c>
      <c r="M969" s="6">
        <v>21.573464380000001</v>
      </c>
      <c r="N969" s="7" t="str">
        <f>IF(ISNUMBER(_xll.BDP($C969, "DELTA_MID")),_xll.BDP($C969, "DELTA_MID")," ")</f>
        <v xml:space="preserve"> </v>
      </c>
      <c r="O969" s="7" t="str">
        <f>IF(ISNUMBER(N969),_xll.BDP($C969, "OPT_UNDL_TICKER"),"")</f>
        <v/>
      </c>
      <c r="P969" s="8" t="str">
        <f>IF(ISNUMBER(N969),_xll.BDP($C969, "OPT_UNDL_PX")," ")</f>
        <v xml:space="preserve"> </v>
      </c>
      <c r="Q969" s="7" t="str">
        <f>IF(ISNUMBER(N969),+G969*_xll.BDP($C969, "PX_POS_MULT_FACTOR")*P969/K969," ")</f>
        <v xml:space="preserve"> </v>
      </c>
      <c r="R969" s="8" t="str">
        <f>IF(OR($A969="TUA",$A969="TYA"),"",IF(ISNUMBER(_xll.BDP($C969,"DUR_ADJ_OAS_MID")),_xll.BDP($C969,"DUR_ADJ_OAS_MID"),IF(ISNUMBER(_xll.BDP($E969&amp;" ISIN","DUR_ADJ_OAS_MID")),_xll.BDP($E969&amp;" ISIN","DUR_ADJ_OAS_MID")," ")))</f>
        <v xml:space="preserve"> </v>
      </c>
      <c r="S969" s="7" t="str">
        <f t="shared" si="15"/>
        <v xml:space="preserve"> </v>
      </c>
      <c r="AB969" s="8" t="s">
        <v>3269</v>
      </c>
    </row>
    <row r="970" spans="1:28" x14ac:dyDescent="0.25">
      <c r="A970" t="s">
        <v>1937</v>
      </c>
      <c r="B970" t="s">
        <v>3823</v>
      </c>
      <c r="C970" t="s">
        <v>3824</v>
      </c>
      <c r="D970" t="s">
        <v>3825</v>
      </c>
      <c r="E970" t="s">
        <v>3826</v>
      </c>
      <c r="F970" t="s">
        <v>3827</v>
      </c>
      <c r="G970" s="1">
        <v>-820.01347354873258</v>
      </c>
      <c r="H970" s="1">
        <v>11.933135999999999</v>
      </c>
      <c r="I970" s="2">
        <v>-9785.3323016894283</v>
      </c>
      <c r="J970" s="3">
        <v>-2.015910459270989E-3</v>
      </c>
      <c r="K970" s="4">
        <v>4854051.0599999996</v>
      </c>
      <c r="L970" s="5">
        <v>225001</v>
      </c>
      <c r="M970" s="6">
        <v>21.573464380000001</v>
      </c>
      <c r="N970" s="7" t="str">
        <f>IF(ISNUMBER(_xll.BDP($C970, "DELTA_MID")),_xll.BDP($C970, "DELTA_MID")," ")</f>
        <v xml:space="preserve"> </v>
      </c>
      <c r="O970" s="7" t="str">
        <f>IF(ISNUMBER(N970),_xll.BDP($C970, "OPT_UNDL_TICKER"),"")</f>
        <v/>
      </c>
      <c r="P970" s="8" t="str">
        <f>IF(ISNUMBER(N970),_xll.BDP($C970, "OPT_UNDL_PX")," ")</f>
        <v xml:space="preserve"> </v>
      </c>
      <c r="Q970" s="7" t="str">
        <f>IF(ISNUMBER(N970),+G970*_xll.BDP($C970, "PX_POS_MULT_FACTOR")*P970/K970," ")</f>
        <v xml:space="preserve"> </v>
      </c>
      <c r="R970" s="8" t="str">
        <f>IF(OR($A970="TUA",$A970="TYA"),"",IF(ISNUMBER(_xll.BDP($C970,"DUR_ADJ_OAS_MID")),_xll.BDP($C970,"DUR_ADJ_OAS_MID"),IF(ISNUMBER(_xll.BDP($E970&amp;" ISIN","DUR_ADJ_OAS_MID")),_xll.BDP($E970&amp;" ISIN","DUR_ADJ_OAS_MID")," ")))</f>
        <v xml:space="preserve"> </v>
      </c>
      <c r="S970" s="7" t="str">
        <f t="shared" si="15"/>
        <v xml:space="preserve"> </v>
      </c>
      <c r="AB970" s="8" t="s">
        <v>3269</v>
      </c>
    </row>
    <row r="971" spans="1:28" x14ac:dyDescent="0.25">
      <c r="A971" t="s">
        <v>1937</v>
      </c>
      <c r="B971" t="s">
        <v>445</v>
      </c>
      <c r="C971" t="s">
        <v>3828</v>
      </c>
      <c r="D971" t="s">
        <v>447</v>
      </c>
      <c r="E971" t="s">
        <v>448</v>
      </c>
      <c r="F971" t="s">
        <v>449</v>
      </c>
      <c r="G971" s="1">
        <v>-84.916878680143682</v>
      </c>
      <c r="H971" s="1">
        <v>37.840000000000003</v>
      </c>
      <c r="I971" s="2">
        <v>-3213.254689256637</v>
      </c>
      <c r="J971" s="3">
        <v>-6.6197381311778735E-4</v>
      </c>
      <c r="K971" s="4">
        <v>4854051.0599999996</v>
      </c>
      <c r="L971" s="5">
        <v>225001</v>
      </c>
      <c r="M971" s="6">
        <v>21.573464380000001</v>
      </c>
      <c r="N971" s="7" t="str">
        <f>IF(ISNUMBER(_xll.BDP($C971, "DELTA_MID")),_xll.BDP($C971, "DELTA_MID")," ")</f>
        <v xml:space="preserve"> </v>
      </c>
      <c r="O971" s="7" t="str">
        <f>IF(ISNUMBER(N971),_xll.BDP($C971, "OPT_UNDL_TICKER"),"")</f>
        <v/>
      </c>
      <c r="P971" s="8" t="str">
        <f>IF(ISNUMBER(N971),_xll.BDP($C971, "OPT_UNDL_PX")," ")</f>
        <v xml:space="preserve"> </v>
      </c>
      <c r="Q971" s="7" t="str">
        <f>IF(ISNUMBER(N971),+G971*_xll.BDP($C971, "PX_POS_MULT_FACTOR")*P971/K971," ")</f>
        <v xml:space="preserve"> </v>
      </c>
      <c r="R971" s="8" t="str">
        <f>IF(OR($A971="TUA",$A971="TYA"),"",IF(ISNUMBER(_xll.BDP($C971,"DUR_ADJ_OAS_MID")),_xll.BDP($C971,"DUR_ADJ_OAS_MID"),IF(ISNUMBER(_xll.BDP($E971&amp;" ISIN","DUR_ADJ_OAS_MID")),_xll.BDP($E971&amp;" ISIN","DUR_ADJ_OAS_MID")," ")))</f>
        <v xml:space="preserve"> </v>
      </c>
      <c r="S971" s="7" t="str">
        <f t="shared" si="15"/>
        <v xml:space="preserve"> </v>
      </c>
      <c r="AB971" s="8" t="s">
        <v>3269</v>
      </c>
    </row>
    <row r="972" spans="1:28" x14ac:dyDescent="0.25">
      <c r="A972" t="s">
        <v>1937</v>
      </c>
      <c r="B972" t="s">
        <v>3829</v>
      </c>
      <c r="C972" t="s">
        <v>3830</v>
      </c>
      <c r="D972" t="s">
        <v>3831</v>
      </c>
      <c r="E972" t="s">
        <v>3832</v>
      </c>
      <c r="G972" s="1">
        <v>-42.272288588231191</v>
      </c>
      <c r="H972" s="1">
        <v>47.180826000000003</v>
      </c>
      <c r="I972" s="2">
        <v>-1994.4414925031219</v>
      </c>
      <c r="J972" s="3">
        <v>-4.1088185267320238E-4</v>
      </c>
      <c r="K972" s="4">
        <v>4854051.0599999996</v>
      </c>
      <c r="L972" s="5">
        <v>225001</v>
      </c>
      <c r="M972" s="6">
        <v>21.573464380000001</v>
      </c>
      <c r="N972" s="7" t="str">
        <f>IF(ISNUMBER(_xll.BDP($C972, "DELTA_MID")),_xll.BDP($C972, "DELTA_MID")," ")</f>
        <v xml:space="preserve"> </v>
      </c>
      <c r="O972" s="7" t="str">
        <f>IF(ISNUMBER(N972),_xll.BDP($C972, "OPT_UNDL_TICKER"),"")</f>
        <v/>
      </c>
      <c r="P972" s="8" t="str">
        <f>IF(ISNUMBER(N972),_xll.BDP($C972, "OPT_UNDL_PX")," ")</f>
        <v xml:space="preserve"> </v>
      </c>
      <c r="Q972" s="7" t="str">
        <f>IF(ISNUMBER(N972),+G972*_xll.BDP($C972, "PX_POS_MULT_FACTOR")*P972/K972," ")</f>
        <v xml:space="preserve"> </v>
      </c>
      <c r="R972" s="8" t="str">
        <f>IF(OR($A972="TUA",$A972="TYA"),"",IF(ISNUMBER(_xll.BDP($C972,"DUR_ADJ_OAS_MID")),_xll.BDP($C972,"DUR_ADJ_OAS_MID"),IF(ISNUMBER(_xll.BDP($E972&amp;" ISIN","DUR_ADJ_OAS_MID")),_xll.BDP($E972&amp;" ISIN","DUR_ADJ_OAS_MID")," ")))</f>
        <v xml:space="preserve"> </v>
      </c>
      <c r="S972" s="7" t="str">
        <f t="shared" si="15"/>
        <v xml:space="preserve"> </v>
      </c>
      <c r="AB972" s="8" t="s">
        <v>3269</v>
      </c>
    </row>
    <row r="973" spans="1:28" x14ac:dyDescent="0.25">
      <c r="A973" t="s">
        <v>1937</v>
      </c>
      <c r="B973" t="s">
        <v>3833</v>
      </c>
      <c r="C973" t="s">
        <v>3834</v>
      </c>
      <c r="D973" t="s">
        <v>3835</v>
      </c>
      <c r="E973" t="s">
        <v>3836</v>
      </c>
      <c r="F973" t="s">
        <v>3837</v>
      </c>
      <c r="G973" s="1">
        <v>-56.928146043498479</v>
      </c>
      <c r="H973" s="1">
        <v>170.73175800000001</v>
      </c>
      <c r="I973" s="2">
        <v>-9719.4424536872411</v>
      </c>
      <c r="J973" s="3">
        <v>-2.0023362617218208E-3</v>
      </c>
      <c r="K973" s="4">
        <v>4854051.0599999996</v>
      </c>
      <c r="L973" s="5">
        <v>225001</v>
      </c>
      <c r="M973" s="6">
        <v>21.573464380000001</v>
      </c>
      <c r="N973" s="7" t="str">
        <f>IF(ISNUMBER(_xll.BDP($C973, "DELTA_MID")),_xll.BDP($C973, "DELTA_MID")," ")</f>
        <v xml:space="preserve"> </v>
      </c>
      <c r="O973" s="7" t="str">
        <f>IF(ISNUMBER(N973),_xll.BDP($C973, "OPT_UNDL_TICKER"),"")</f>
        <v/>
      </c>
      <c r="P973" s="8" t="str">
        <f>IF(ISNUMBER(N973),_xll.BDP($C973, "OPT_UNDL_PX")," ")</f>
        <v xml:space="preserve"> </v>
      </c>
      <c r="Q973" s="7" t="str">
        <f>IF(ISNUMBER(N973),+G973*_xll.BDP($C973, "PX_POS_MULT_FACTOR")*P973/K973," ")</f>
        <v xml:space="preserve"> </v>
      </c>
      <c r="R973" s="8" t="str">
        <f>IF(OR($A973="TUA",$A973="TYA"),"",IF(ISNUMBER(_xll.BDP($C973,"DUR_ADJ_OAS_MID")),_xll.BDP($C973,"DUR_ADJ_OAS_MID"),IF(ISNUMBER(_xll.BDP($E973&amp;" ISIN","DUR_ADJ_OAS_MID")),_xll.BDP($E973&amp;" ISIN","DUR_ADJ_OAS_MID")," ")))</f>
        <v xml:space="preserve"> </v>
      </c>
      <c r="S973" s="7" t="str">
        <f t="shared" si="15"/>
        <v xml:space="preserve"> </v>
      </c>
      <c r="AB973" s="8" t="s">
        <v>3269</v>
      </c>
    </row>
    <row r="974" spans="1:28" x14ac:dyDescent="0.25">
      <c r="A974" t="s">
        <v>1937</v>
      </c>
      <c r="B974" t="s">
        <v>3838</v>
      </c>
      <c r="C974" t="s">
        <v>3839</v>
      </c>
      <c r="D974" t="s">
        <v>3840</v>
      </c>
      <c r="E974" t="s">
        <v>3841</v>
      </c>
      <c r="G974" s="1">
        <v>-789.64333329827912</v>
      </c>
      <c r="H974" s="1">
        <v>15.363837999999999</v>
      </c>
      <c r="I974" s="2">
        <v>-12131.95225057477</v>
      </c>
      <c r="J974" s="3">
        <v>-2.4993458248819419E-3</v>
      </c>
      <c r="K974" s="4">
        <v>4854051.0599999996</v>
      </c>
      <c r="L974" s="5">
        <v>225001</v>
      </c>
      <c r="M974" s="6">
        <v>21.573464380000001</v>
      </c>
      <c r="N974" s="7" t="str">
        <f>IF(ISNUMBER(_xll.BDP($C974, "DELTA_MID")),_xll.BDP($C974, "DELTA_MID")," ")</f>
        <v xml:space="preserve"> </v>
      </c>
      <c r="O974" s="7" t="str">
        <f>IF(ISNUMBER(N974),_xll.BDP($C974, "OPT_UNDL_TICKER"),"")</f>
        <v/>
      </c>
      <c r="P974" s="8" t="str">
        <f>IF(ISNUMBER(N974),_xll.BDP($C974, "OPT_UNDL_PX")," ")</f>
        <v xml:space="preserve"> </v>
      </c>
      <c r="Q974" s="7" t="str">
        <f>IF(ISNUMBER(N974),+G974*_xll.BDP($C974, "PX_POS_MULT_FACTOR")*P974/K974," ")</f>
        <v xml:space="preserve"> </v>
      </c>
      <c r="R974" s="8" t="str">
        <f>IF(OR($A974="TUA",$A974="TYA"),"",IF(ISNUMBER(_xll.BDP($C974,"DUR_ADJ_OAS_MID")),_xll.BDP($C974,"DUR_ADJ_OAS_MID"),IF(ISNUMBER(_xll.BDP($E974&amp;" ISIN","DUR_ADJ_OAS_MID")),_xll.BDP($E974&amp;" ISIN","DUR_ADJ_OAS_MID")," ")))</f>
        <v xml:space="preserve"> </v>
      </c>
      <c r="S974" s="7" t="str">
        <f t="shared" si="15"/>
        <v xml:space="preserve"> </v>
      </c>
      <c r="AB974" s="8" t="s">
        <v>3269</v>
      </c>
    </row>
    <row r="975" spans="1:28" x14ac:dyDescent="0.25">
      <c r="A975" t="s">
        <v>1937</v>
      </c>
      <c r="B975" t="s">
        <v>3842</v>
      </c>
      <c r="C975" t="s">
        <v>3843</v>
      </c>
      <c r="D975" t="s">
        <v>3844</v>
      </c>
      <c r="E975" t="s">
        <v>3845</v>
      </c>
      <c r="G975" s="1">
        <v>-189.76737066470821</v>
      </c>
      <c r="H975" s="1">
        <v>19.959299999999999</v>
      </c>
      <c r="I975" s="2">
        <v>-3787.62388130811</v>
      </c>
      <c r="J975" s="3">
        <v>-7.8030161497891432E-4</v>
      </c>
      <c r="K975" s="4">
        <v>4854051.0599999996</v>
      </c>
      <c r="L975" s="5">
        <v>225001</v>
      </c>
      <c r="M975" s="6">
        <v>21.573464380000001</v>
      </c>
      <c r="N975" s="7" t="str">
        <f>IF(ISNUMBER(_xll.BDP($C975, "DELTA_MID")),_xll.BDP($C975, "DELTA_MID")," ")</f>
        <v xml:space="preserve"> </v>
      </c>
      <c r="O975" s="7" t="str">
        <f>IF(ISNUMBER(N975),_xll.BDP($C975, "OPT_UNDL_TICKER"),"")</f>
        <v/>
      </c>
      <c r="P975" s="8" t="str">
        <f>IF(ISNUMBER(N975),_xll.BDP($C975, "OPT_UNDL_PX")," ")</f>
        <v xml:space="preserve"> </v>
      </c>
      <c r="Q975" s="7" t="str">
        <f>IF(ISNUMBER(N975),+G975*_xll.BDP($C975, "PX_POS_MULT_FACTOR")*P975/K975," ")</f>
        <v xml:space="preserve"> </v>
      </c>
      <c r="R975" s="8" t="str">
        <f>IF(OR($A975="TUA",$A975="TYA"),"",IF(ISNUMBER(_xll.BDP($C975,"DUR_ADJ_OAS_MID")),_xll.BDP($C975,"DUR_ADJ_OAS_MID"),IF(ISNUMBER(_xll.BDP($E975&amp;" ISIN","DUR_ADJ_OAS_MID")),_xll.BDP($E975&amp;" ISIN","DUR_ADJ_OAS_MID")," ")))</f>
        <v xml:space="preserve"> </v>
      </c>
      <c r="S975" s="7" t="str">
        <f t="shared" si="15"/>
        <v xml:space="preserve"> </v>
      </c>
      <c r="AB975" s="8" t="s">
        <v>3269</v>
      </c>
    </row>
    <row r="976" spans="1:28" x14ac:dyDescent="0.25">
      <c r="A976" t="s">
        <v>1937</v>
      </c>
      <c r="B976" t="s">
        <v>3846</v>
      </c>
      <c r="C976" t="s">
        <v>3847</v>
      </c>
      <c r="D976" t="s">
        <v>3848</v>
      </c>
      <c r="E976" t="s">
        <v>3849</v>
      </c>
      <c r="F976" t="s">
        <v>3850</v>
      </c>
      <c r="G976" s="1">
        <v>-178.72945714292331</v>
      </c>
      <c r="H976" s="1">
        <v>127.98</v>
      </c>
      <c r="I976" s="2">
        <v>-22873.795925151331</v>
      </c>
      <c r="J976" s="3">
        <v>-4.7123105304028943E-3</v>
      </c>
      <c r="K976" s="4">
        <v>4854051.0599999996</v>
      </c>
      <c r="L976" s="5">
        <v>225001</v>
      </c>
      <c r="M976" s="6">
        <v>21.573464380000001</v>
      </c>
      <c r="N976" s="7" t="str">
        <f>IF(ISNUMBER(_xll.BDP($C976, "DELTA_MID")),_xll.BDP($C976, "DELTA_MID")," ")</f>
        <v xml:space="preserve"> </v>
      </c>
      <c r="O976" s="7" t="str">
        <f>IF(ISNUMBER(N976),_xll.BDP($C976, "OPT_UNDL_TICKER"),"")</f>
        <v/>
      </c>
      <c r="P976" s="8" t="str">
        <f>IF(ISNUMBER(N976),_xll.BDP($C976, "OPT_UNDL_PX")," ")</f>
        <v xml:space="preserve"> </v>
      </c>
      <c r="Q976" s="7" t="str">
        <f>IF(ISNUMBER(N976),+G976*_xll.BDP($C976, "PX_POS_MULT_FACTOR")*P976/K976," ")</f>
        <v xml:space="preserve"> </v>
      </c>
      <c r="R976" s="8" t="str">
        <f>IF(OR($A976="TUA",$A976="TYA"),"",IF(ISNUMBER(_xll.BDP($C976,"DUR_ADJ_OAS_MID")),_xll.BDP($C976,"DUR_ADJ_OAS_MID"),IF(ISNUMBER(_xll.BDP($E976&amp;" ISIN","DUR_ADJ_OAS_MID")),_xll.BDP($E976&amp;" ISIN","DUR_ADJ_OAS_MID")," ")))</f>
        <v xml:space="preserve"> </v>
      </c>
      <c r="S976" s="7" t="str">
        <f t="shared" si="15"/>
        <v xml:space="preserve"> </v>
      </c>
      <c r="AB976" s="8" t="s">
        <v>3269</v>
      </c>
    </row>
    <row r="977" spans="1:28" x14ac:dyDescent="0.25">
      <c r="A977" t="s">
        <v>1937</v>
      </c>
      <c r="B977" t="s">
        <v>3851</v>
      </c>
      <c r="C977" t="s">
        <v>3852</v>
      </c>
      <c r="D977" t="s">
        <v>3853</v>
      </c>
      <c r="E977" t="s">
        <v>3854</v>
      </c>
      <c r="F977" t="s">
        <v>3855</v>
      </c>
      <c r="G977" s="1">
        <v>-469.4910382682138</v>
      </c>
      <c r="H977" s="1">
        <v>48.064020000000014</v>
      </c>
      <c r="I977" s="2">
        <v>-22565.626653144202</v>
      </c>
      <c r="J977" s="3">
        <v>-4.6488235031347611E-3</v>
      </c>
      <c r="K977" s="4">
        <v>4854051.0599999996</v>
      </c>
      <c r="L977" s="5">
        <v>225001</v>
      </c>
      <c r="M977" s="6">
        <v>21.573464380000001</v>
      </c>
      <c r="N977" s="7" t="str">
        <f>IF(ISNUMBER(_xll.BDP($C977, "DELTA_MID")),_xll.BDP($C977, "DELTA_MID")," ")</f>
        <v xml:space="preserve"> </v>
      </c>
      <c r="O977" s="7" t="str">
        <f>IF(ISNUMBER(N977),_xll.BDP($C977, "OPT_UNDL_TICKER"),"")</f>
        <v/>
      </c>
      <c r="P977" s="8" t="str">
        <f>IF(ISNUMBER(N977),_xll.BDP($C977, "OPT_UNDL_PX")," ")</f>
        <v xml:space="preserve"> </v>
      </c>
      <c r="Q977" s="7" t="str">
        <f>IF(ISNUMBER(N977),+G977*_xll.BDP($C977, "PX_POS_MULT_FACTOR")*P977/K977," ")</f>
        <v xml:space="preserve"> </v>
      </c>
      <c r="R977" s="8" t="str">
        <f>IF(OR($A977="TUA",$A977="TYA"),"",IF(ISNUMBER(_xll.BDP($C977,"DUR_ADJ_OAS_MID")),_xll.BDP($C977,"DUR_ADJ_OAS_MID"),IF(ISNUMBER(_xll.BDP($E977&amp;" ISIN","DUR_ADJ_OAS_MID")),_xll.BDP($E977&amp;" ISIN","DUR_ADJ_OAS_MID")," ")))</f>
        <v xml:space="preserve"> </v>
      </c>
      <c r="S977" s="7" t="str">
        <f t="shared" si="15"/>
        <v xml:space="preserve"> </v>
      </c>
      <c r="AB977" s="8" t="s">
        <v>3269</v>
      </c>
    </row>
    <row r="978" spans="1:28" x14ac:dyDescent="0.25">
      <c r="A978" t="s">
        <v>1937</v>
      </c>
      <c r="B978" t="s">
        <v>3856</v>
      </c>
      <c r="C978" t="s">
        <v>3857</v>
      </c>
      <c r="D978" t="s">
        <v>3858</v>
      </c>
      <c r="E978" t="s">
        <v>3859</v>
      </c>
      <c r="F978" t="s">
        <v>3860</v>
      </c>
      <c r="G978" s="1">
        <v>-56.007276360724042</v>
      </c>
      <c r="H978" s="1">
        <v>65.44</v>
      </c>
      <c r="I978" s="2">
        <v>-3665.1161650457811</v>
      </c>
      <c r="J978" s="3">
        <v>-7.5506337278738499E-4</v>
      </c>
      <c r="K978" s="4">
        <v>4854051.0599999996</v>
      </c>
      <c r="L978" s="5">
        <v>225001</v>
      </c>
      <c r="M978" s="6">
        <v>21.573464380000001</v>
      </c>
      <c r="N978" s="7" t="str">
        <f>IF(ISNUMBER(_xll.BDP($C978, "DELTA_MID")),_xll.BDP($C978, "DELTA_MID")," ")</f>
        <v xml:space="preserve"> </v>
      </c>
      <c r="O978" s="7" t="str">
        <f>IF(ISNUMBER(N978),_xll.BDP($C978, "OPT_UNDL_TICKER"),"")</f>
        <v/>
      </c>
      <c r="P978" s="8" t="str">
        <f>IF(ISNUMBER(N978),_xll.BDP($C978, "OPT_UNDL_PX")," ")</f>
        <v xml:space="preserve"> </v>
      </c>
      <c r="Q978" s="7" t="str">
        <f>IF(ISNUMBER(N978),+G978*_xll.BDP($C978, "PX_POS_MULT_FACTOR")*P978/K978," ")</f>
        <v xml:space="preserve"> </v>
      </c>
      <c r="R978" s="8" t="str">
        <f>IF(OR($A978="TUA",$A978="TYA"),"",IF(ISNUMBER(_xll.BDP($C978,"DUR_ADJ_OAS_MID")),_xll.BDP($C978,"DUR_ADJ_OAS_MID"),IF(ISNUMBER(_xll.BDP($E978&amp;" ISIN","DUR_ADJ_OAS_MID")),_xll.BDP($E978&amp;" ISIN","DUR_ADJ_OAS_MID")," ")))</f>
        <v xml:space="preserve"> </v>
      </c>
      <c r="S978" s="7" t="str">
        <f t="shared" si="15"/>
        <v xml:space="preserve"> </v>
      </c>
      <c r="AB978" s="8" t="s">
        <v>3269</v>
      </c>
    </row>
    <row r="979" spans="1:28" x14ac:dyDescent="0.25">
      <c r="A979" t="s">
        <v>1937</v>
      </c>
      <c r="B979" t="s">
        <v>3861</v>
      </c>
      <c r="C979" t="s">
        <v>3862</v>
      </c>
      <c r="D979" t="s">
        <v>3863</v>
      </c>
      <c r="E979" t="s">
        <v>3864</v>
      </c>
      <c r="F979" t="s">
        <v>3865</v>
      </c>
      <c r="G979" s="1">
        <v>-43.223318071445391</v>
      </c>
      <c r="H979" s="1">
        <v>79.650000000000006</v>
      </c>
      <c r="I979" s="2">
        <v>-3442.737284390626</v>
      </c>
      <c r="J979" s="3">
        <v>-7.0925032345881954E-4</v>
      </c>
      <c r="K979" s="4">
        <v>4854051.0599999996</v>
      </c>
      <c r="L979" s="5">
        <v>225001</v>
      </c>
      <c r="M979" s="6">
        <v>21.573464380000001</v>
      </c>
      <c r="N979" s="7" t="str">
        <f>IF(ISNUMBER(_xll.BDP($C979, "DELTA_MID")),_xll.BDP($C979, "DELTA_MID")," ")</f>
        <v xml:space="preserve"> </v>
      </c>
      <c r="O979" s="7" t="str">
        <f>IF(ISNUMBER(N979),_xll.BDP($C979, "OPT_UNDL_TICKER"),"")</f>
        <v/>
      </c>
      <c r="P979" s="8" t="str">
        <f>IF(ISNUMBER(N979),_xll.BDP($C979, "OPT_UNDL_PX")," ")</f>
        <v xml:space="preserve"> </v>
      </c>
      <c r="Q979" s="7" t="str">
        <f>IF(ISNUMBER(N979),+G979*_xll.BDP($C979, "PX_POS_MULT_FACTOR")*P979/K979," ")</f>
        <v xml:space="preserve"> </v>
      </c>
      <c r="R979" s="8" t="str">
        <f>IF(OR($A979="TUA",$A979="TYA"),"",IF(ISNUMBER(_xll.BDP($C979,"DUR_ADJ_OAS_MID")),_xll.BDP($C979,"DUR_ADJ_OAS_MID"),IF(ISNUMBER(_xll.BDP($E979&amp;" ISIN","DUR_ADJ_OAS_MID")),_xll.BDP($E979&amp;" ISIN","DUR_ADJ_OAS_MID")," ")))</f>
        <v xml:space="preserve"> </v>
      </c>
      <c r="S979" s="7" t="str">
        <f t="shared" si="15"/>
        <v xml:space="preserve"> </v>
      </c>
      <c r="AB979" s="8" t="s">
        <v>3269</v>
      </c>
    </row>
    <row r="980" spans="1:28" x14ac:dyDescent="0.25">
      <c r="A980" t="s">
        <v>1937</v>
      </c>
      <c r="B980" t="s">
        <v>3866</v>
      </c>
      <c r="C980" t="s">
        <v>3867</v>
      </c>
      <c r="D980" t="s">
        <v>3868</v>
      </c>
      <c r="E980" t="s">
        <v>3869</v>
      </c>
      <c r="F980" t="s">
        <v>3870</v>
      </c>
      <c r="G980" s="1">
        <v>-511.59632044863991</v>
      </c>
      <c r="H980" s="1">
        <v>82.79</v>
      </c>
      <c r="I980" s="2">
        <v>-42355.059369942886</v>
      </c>
      <c r="J980" s="3">
        <v>-8.7257136042452124E-3</v>
      </c>
      <c r="K980" s="4">
        <v>4854051.0599999996</v>
      </c>
      <c r="L980" s="5">
        <v>225001</v>
      </c>
      <c r="M980" s="6">
        <v>21.573464380000001</v>
      </c>
      <c r="N980" s="7" t="str">
        <f>IF(ISNUMBER(_xll.BDP($C980, "DELTA_MID")),_xll.BDP($C980, "DELTA_MID")," ")</f>
        <v xml:space="preserve"> </v>
      </c>
      <c r="O980" s="7" t="str">
        <f>IF(ISNUMBER(N980),_xll.BDP($C980, "OPT_UNDL_TICKER"),"")</f>
        <v/>
      </c>
      <c r="P980" s="8" t="str">
        <f>IF(ISNUMBER(N980),_xll.BDP($C980, "OPT_UNDL_PX")," ")</f>
        <v xml:space="preserve"> </v>
      </c>
      <c r="Q980" s="7" t="str">
        <f>IF(ISNUMBER(N980),+G980*_xll.BDP($C980, "PX_POS_MULT_FACTOR")*P980/K980," ")</f>
        <v xml:space="preserve"> </v>
      </c>
      <c r="R980" s="8" t="str">
        <f>IF(OR($A980="TUA",$A980="TYA"),"",IF(ISNUMBER(_xll.BDP($C980,"DUR_ADJ_OAS_MID")),_xll.BDP($C980,"DUR_ADJ_OAS_MID"),IF(ISNUMBER(_xll.BDP($E980&amp;" ISIN","DUR_ADJ_OAS_MID")),_xll.BDP($E980&amp;" ISIN","DUR_ADJ_OAS_MID")," ")))</f>
        <v xml:space="preserve"> </v>
      </c>
      <c r="S980" s="7" t="str">
        <f t="shared" si="15"/>
        <v xml:space="preserve"> </v>
      </c>
      <c r="AB980" s="8" t="s">
        <v>3269</v>
      </c>
    </row>
    <row r="981" spans="1:28" x14ac:dyDescent="0.25">
      <c r="A981" t="s">
        <v>1937</v>
      </c>
      <c r="B981" t="s">
        <v>3871</v>
      </c>
      <c r="C981" t="s">
        <v>3872</v>
      </c>
      <c r="D981" t="s">
        <v>3873</v>
      </c>
      <c r="E981" t="s">
        <v>3874</v>
      </c>
      <c r="G981" s="1">
        <v>-121.6220299938046</v>
      </c>
      <c r="H981" s="1">
        <v>95.830999999999989</v>
      </c>
      <c r="I981" s="2">
        <v>-11655.16075633628</v>
      </c>
      <c r="J981" s="3">
        <v>-2.4011203451033102E-3</v>
      </c>
      <c r="K981" s="4">
        <v>4854051.0599999996</v>
      </c>
      <c r="L981" s="5">
        <v>225001</v>
      </c>
      <c r="M981" s="6">
        <v>21.573464380000001</v>
      </c>
      <c r="N981" s="7" t="str">
        <f>IF(ISNUMBER(_xll.BDP($C981, "DELTA_MID")),_xll.BDP($C981, "DELTA_MID")," ")</f>
        <v xml:space="preserve"> </v>
      </c>
      <c r="O981" s="7" t="str">
        <f>IF(ISNUMBER(N981),_xll.BDP($C981, "OPT_UNDL_TICKER"),"")</f>
        <v/>
      </c>
      <c r="P981" s="8" t="str">
        <f>IF(ISNUMBER(N981),_xll.BDP($C981, "OPT_UNDL_PX")," ")</f>
        <v xml:space="preserve"> </v>
      </c>
      <c r="Q981" s="7" t="str">
        <f>IF(ISNUMBER(N981),+G981*_xll.BDP($C981, "PX_POS_MULT_FACTOR")*P981/K981," ")</f>
        <v xml:space="preserve"> </v>
      </c>
      <c r="R981" s="8" t="str">
        <f>IF(OR($A981="TUA",$A981="TYA"),"",IF(ISNUMBER(_xll.BDP($C981,"DUR_ADJ_OAS_MID")),_xll.BDP($C981,"DUR_ADJ_OAS_MID"),IF(ISNUMBER(_xll.BDP($E981&amp;" ISIN","DUR_ADJ_OAS_MID")),_xll.BDP($E981&amp;" ISIN","DUR_ADJ_OAS_MID")," ")))</f>
        <v xml:space="preserve"> </v>
      </c>
      <c r="S981" s="7" t="str">
        <f t="shared" si="15"/>
        <v xml:space="preserve"> </v>
      </c>
      <c r="AB981" s="8" t="s">
        <v>3269</v>
      </c>
    </row>
    <row r="982" spans="1:28" x14ac:dyDescent="0.25">
      <c r="A982" t="s">
        <v>1937</v>
      </c>
      <c r="B982" t="s">
        <v>3875</v>
      </c>
      <c r="C982" t="s">
        <v>3876</v>
      </c>
      <c r="D982" t="s">
        <v>3877</v>
      </c>
      <c r="E982" t="s">
        <v>3878</v>
      </c>
      <c r="G982" s="1">
        <v>-557.15090895279252</v>
      </c>
      <c r="H982" s="1">
        <v>15.301429499999999</v>
      </c>
      <c r="I982" s="2">
        <v>-8525.2053542020731</v>
      </c>
      <c r="J982" s="3">
        <v>-1.7563073088485549E-3</v>
      </c>
      <c r="K982" s="4">
        <v>4854051.0599999996</v>
      </c>
      <c r="L982" s="5">
        <v>225001</v>
      </c>
      <c r="M982" s="6">
        <v>21.573464380000001</v>
      </c>
      <c r="N982" s="7" t="str">
        <f>IF(ISNUMBER(_xll.BDP($C982, "DELTA_MID")),_xll.BDP($C982, "DELTA_MID")," ")</f>
        <v xml:space="preserve"> </v>
      </c>
      <c r="O982" s="7" t="str">
        <f>IF(ISNUMBER(N982),_xll.BDP($C982, "OPT_UNDL_TICKER"),"")</f>
        <v/>
      </c>
      <c r="P982" s="8" t="str">
        <f>IF(ISNUMBER(N982),_xll.BDP($C982, "OPT_UNDL_PX")," ")</f>
        <v xml:space="preserve"> </v>
      </c>
      <c r="Q982" s="7" t="str">
        <f>IF(ISNUMBER(N982),+G982*_xll.BDP($C982, "PX_POS_MULT_FACTOR")*P982/K982," ")</f>
        <v xml:space="preserve"> </v>
      </c>
      <c r="R982" s="8" t="str">
        <f>IF(OR($A982="TUA",$A982="TYA"),"",IF(ISNUMBER(_xll.BDP($C982,"DUR_ADJ_OAS_MID")),_xll.BDP($C982,"DUR_ADJ_OAS_MID"),IF(ISNUMBER(_xll.BDP($E982&amp;" ISIN","DUR_ADJ_OAS_MID")),_xll.BDP($E982&amp;" ISIN","DUR_ADJ_OAS_MID")," ")))</f>
        <v xml:space="preserve"> </v>
      </c>
      <c r="S982" s="7" t="str">
        <f t="shared" si="15"/>
        <v xml:space="preserve"> </v>
      </c>
      <c r="AB982" s="8" t="s">
        <v>3269</v>
      </c>
    </row>
    <row r="983" spans="1:28" x14ac:dyDescent="0.25">
      <c r="A983" t="s">
        <v>1937</v>
      </c>
      <c r="B983" t="s">
        <v>3879</v>
      </c>
      <c r="C983" t="s">
        <v>3880</v>
      </c>
      <c r="D983" t="s">
        <v>3881</v>
      </c>
      <c r="E983" t="s">
        <v>3882</v>
      </c>
      <c r="F983" t="s">
        <v>3883</v>
      </c>
      <c r="G983" s="1">
        <v>-47.077100485550467</v>
      </c>
      <c r="H983" s="1">
        <v>171.78</v>
      </c>
      <c r="I983" s="2">
        <v>-8086.9043214078602</v>
      </c>
      <c r="J983" s="3">
        <v>-1.666011383367661E-3</v>
      </c>
      <c r="K983" s="4">
        <v>4854051.0599999996</v>
      </c>
      <c r="L983" s="5">
        <v>225001</v>
      </c>
      <c r="M983" s="6">
        <v>21.573464380000001</v>
      </c>
      <c r="N983" s="7" t="str">
        <f>IF(ISNUMBER(_xll.BDP($C983, "DELTA_MID")),_xll.BDP($C983, "DELTA_MID")," ")</f>
        <v xml:space="preserve"> </v>
      </c>
      <c r="O983" s="7" t="str">
        <f>IF(ISNUMBER(N983),_xll.BDP($C983, "OPT_UNDL_TICKER"),"")</f>
        <v/>
      </c>
      <c r="P983" s="8" t="str">
        <f>IF(ISNUMBER(N983),_xll.BDP($C983, "OPT_UNDL_PX")," ")</f>
        <v xml:space="preserve"> </v>
      </c>
      <c r="Q983" s="7" t="str">
        <f>IF(ISNUMBER(N983),+G983*_xll.BDP($C983, "PX_POS_MULT_FACTOR")*P983/K983," ")</f>
        <v xml:space="preserve"> </v>
      </c>
      <c r="R983" s="8" t="str">
        <f>IF(OR($A983="TUA",$A983="TYA"),"",IF(ISNUMBER(_xll.BDP($C983,"DUR_ADJ_OAS_MID")),_xll.BDP($C983,"DUR_ADJ_OAS_MID"),IF(ISNUMBER(_xll.BDP($E983&amp;" ISIN","DUR_ADJ_OAS_MID")),_xll.BDP($E983&amp;" ISIN","DUR_ADJ_OAS_MID")," ")))</f>
        <v xml:space="preserve"> </v>
      </c>
      <c r="S983" s="7" t="str">
        <f t="shared" si="15"/>
        <v xml:space="preserve"> </v>
      </c>
      <c r="AB983" s="8" t="s">
        <v>3269</v>
      </c>
    </row>
    <row r="984" spans="1:28" x14ac:dyDescent="0.25">
      <c r="A984" t="s">
        <v>1937</v>
      </c>
      <c r="B984" t="s">
        <v>3884</v>
      </c>
      <c r="C984" t="s">
        <v>3885</v>
      </c>
      <c r="D984" t="s">
        <v>3886</v>
      </c>
      <c r="E984" t="s">
        <v>3887</v>
      </c>
      <c r="F984" t="s">
        <v>3888</v>
      </c>
      <c r="G984" s="1">
        <v>-217.70093690378641</v>
      </c>
      <c r="H984" s="1">
        <v>24.45</v>
      </c>
      <c r="I984" s="2">
        <v>-5322.7879072975766</v>
      </c>
      <c r="J984" s="3">
        <v>-1.096566113850804E-3</v>
      </c>
      <c r="K984" s="4">
        <v>4854051.0599999996</v>
      </c>
      <c r="L984" s="5">
        <v>225001</v>
      </c>
      <c r="M984" s="6">
        <v>21.573464380000001</v>
      </c>
      <c r="N984" s="7" t="str">
        <f>IF(ISNUMBER(_xll.BDP($C984, "DELTA_MID")),_xll.BDP($C984, "DELTA_MID")," ")</f>
        <v xml:space="preserve"> </v>
      </c>
      <c r="O984" s="7" t="str">
        <f>IF(ISNUMBER(N984),_xll.BDP($C984, "OPT_UNDL_TICKER"),"")</f>
        <v/>
      </c>
      <c r="P984" s="8" t="str">
        <f>IF(ISNUMBER(N984),_xll.BDP($C984, "OPT_UNDL_PX")," ")</f>
        <v xml:space="preserve"> </v>
      </c>
      <c r="Q984" s="7" t="str">
        <f>IF(ISNUMBER(N984),+G984*_xll.BDP($C984, "PX_POS_MULT_FACTOR")*P984/K984," ")</f>
        <v xml:space="preserve"> </v>
      </c>
      <c r="R984" s="8" t="str">
        <f>IF(OR($A984="TUA",$A984="TYA"),"",IF(ISNUMBER(_xll.BDP($C984,"DUR_ADJ_OAS_MID")),_xll.BDP($C984,"DUR_ADJ_OAS_MID"),IF(ISNUMBER(_xll.BDP($E984&amp;" ISIN","DUR_ADJ_OAS_MID")),_xll.BDP($E984&amp;" ISIN","DUR_ADJ_OAS_MID")," ")))</f>
        <v xml:space="preserve"> </v>
      </c>
      <c r="S984" s="7" t="str">
        <f t="shared" si="15"/>
        <v xml:space="preserve"> </v>
      </c>
      <c r="AB984" s="8" t="s">
        <v>3269</v>
      </c>
    </row>
    <row r="985" spans="1:28" x14ac:dyDescent="0.25">
      <c r="A985" t="s">
        <v>1937</v>
      </c>
      <c r="B985" t="s">
        <v>3889</v>
      </c>
      <c r="C985" t="s">
        <v>3890</v>
      </c>
      <c r="D985" t="s">
        <v>3891</v>
      </c>
      <c r="E985" t="s">
        <v>3892</v>
      </c>
      <c r="G985" s="1">
        <v>-588.22691794480738</v>
      </c>
      <c r="H985" s="1">
        <v>31.7</v>
      </c>
      <c r="I985" s="2">
        <v>-18646.793298850389</v>
      </c>
      <c r="J985" s="3">
        <v>-3.8414909666917249E-3</v>
      </c>
      <c r="K985" s="4">
        <v>4854051.0599999996</v>
      </c>
      <c r="L985" s="5">
        <v>225001</v>
      </c>
      <c r="M985" s="6">
        <v>21.573464380000001</v>
      </c>
      <c r="N985" s="7" t="str">
        <f>IF(ISNUMBER(_xll.BDP($C985, "DELTA_MID")),_xll.BDP($C985, "DELTA_MID")," ")</f>
        <v xml:space="preserve"> </v>
      </c>
      <c r="O985" s="7" t="str">
        <f>IF(ISNUMBER(N985),_xll.BDP($C985, "OPT_UNDL_TICKER"),"")</f>
        <v/>
      </c>
      <c r="P985" s="8" t="str">
        <f>IF(ISNUMBER(N985),_xll.BDP($C985, "OPT_UNDL_PX")," ")</f>
        <v xml:space="preserve"> </v>
      </c>
      <c r="Q985" s="7" t="str">
        <f>IF(ISNUMBER(N985),+G985*_xll.BDP($C985, "PX_POS_MULT_FACTOR")*P985/K985," ")</f>
        <v xml:space="preserve"> </v>
      </c>
      <c r="R985" s="8" t="str">
        <f>IF(OR($A985="TUA",$A985="TYA"),"",IF(ISNUMBER(_xll.BDP($C985,"DUR_ADJ_OAS_MID")),_xll.BDP($C985,"DUR_ADJ_OAS_MID"),IF(ISNUMBER(_xll.BDP($E985&amp;" ISIN","DUR_ADJ_OAS_MID")),_xll.BDP($E985&amp;" ISIN","DUR_ADJ_OAS_MID")," ")))</f>
        <v xml:space="preserve"> </v>
      </c>
      <c r="S985" s="7" t="str">
        <f t="shared" si="15"/>
        <v xml:space="preserve"> </v>
      </c>
      <c r="AB985" s="8" t="s">
        <v>3269</v>
      </c>
    </row>
    <row r="986" spans="1:28" x14ac:dyDescent="0.25">
      <c r="A986" t="s">
        <v>1937</v>
      </c>
      <c r="B986" t="s">
        <v>3893</v>
      </c>
      <c r="C986" t="s">
        <v>3894</v>
      </c>
      <c r="D986" t="s">
        <v>3895</v>
      </c>
      <c r="E986" t="s">
        <v>3896</v>
      </c>
      <c r="G986" s="1">
        <v>-291.28452277302341</v>
      </c>
      <c r="H986" s="1">
        <v>44.831997000000001</v>
      </c>
      <c r="I986" s="2">
        <v>-13058.866851106621</v>
      </c>
      <c r="J986" s="3">
        <v>-2.6903027367632631E-3</v>
      </c>
      <c r="K986" s="4">
        <v>4854051.0599999996</v>
      </c>
      <c r="L986" s="5">
        <v>225001</v>
      </c>
      <c r="M986" s="6">
        <v>21.573464380000001</v>
      </c>
      <c r="N986" s="7" t="str">
        <f>IF(ISNUMBER(_xll.BDP($C986, "DELTA_MID")),_xll.BDP($C986, "DELTA_MID")," ")</f>
        <v xml:space="preserve"> </v>
      </c>
      <c r="O986" s="7" t="str">
        <f>IF(ISNUMBER(N986),_xll.BDP($C986, "OPT_UNDL_TICKER"),"")</f>
        <v/>
      </c>
      <c r="P986" s="8" t="str">
        <f>IF(ISNUMBER(N986),_xll.BDP($C986, "OPT_UNDL_PX")," ")</f>
        <v xml:space="preserve"> </v>
      </c>
      <c r="Q986" s="7" t="str">
        <f>IF(ISNUMBER(N986),+G986*_xll.BDP($C986, "PX_POS_MULT_FACTOR")*P986/K986," ")</f>
        <v xml:space="preserve"> </v>
      </c>
      <c r="R986" s="8" t="str">
        <f>IF(OR($A986="TUA",$A986="TYA"),"",IF(ISNUMBER(_xll.BDP($C986,"DUR_ADJ_OAS_MID")),_xll.BDP($C986,"DUR_ADJ_OAS_MID"),IF(ISNUMBER(_xll.BDP($E986&amp;" ISIN","DUR_ADJ_OAS_MID")),_xll.BDP($E986&amp;" ISIN","DUR_ADJ_OAS_MID")," ")))</f>
        <v xml:space="preserve"> </v>
      </c>
      <c r="S986" s="7" t="str">
        <f t="shared" si="15"/>
        <v xml:space="preserve"> </v>
      </c>
      <c r="AB986" s="8" t="s">
        <v>3269</v>
      </c>
    </row>
    <row r="987" spans="1:28" x14ac:dyDescent="0.25">
      <c r="A987" t="s">
        <v>1937</v>
      </c>
      <c r="B987" t="s">
        <v>3897</v>
      </c>
      <c r="C987" t="s">
        <v>3898</v>
      </c>
      <c r="D987" t="s">
        <v>3899</v>
      </c>
      <c r="E987" t="s">
        <v>3900</v>
      </c>
      <c r="G987" s="1">
        <v>-759.23092128230689</v>
      </c>
      <c r="H987" s="1">
        <v>9.1547596000000002</v>
      </c>
      <c r="I987" s="2">
        <v>-6950.5765652260434</v>
      </c>
      <c r="J987" s="3">
        <v>-1.4319125364177861E-3</v>
      </c>
      <c r="K987" s="4">
        <v>4854051.0599999996</v>
      </c>
      <c r="L987" s="5">
        <v>225001</v>
      </c>
      <c r="M987" s="6">
        <v>21.573464380000001</v>
      </c>
      <c r="N987" s="7" t="str">
        <f>IF(ISNUMBER(_xll.BDP($C987, "DELTA_MID")),_xll.BDP($C987, "DELTA_MID")," ")</f>
        <v xml:space="preserve"> </v>
      </c>
      <c r="O987" s="7" t="str">
        <f>IF(ISNUMBER(N987),_xll.BDP($C987, "OPT_UNDL_TICKER"),"")</f>
        <v/>
      </c>
      <c r="P987" s="8" t="str">
        <f>IF(ISNUMBER(N987),_xll.BDP($C987, "OPT_UNDL_PX")," ")</f>
        <v xml:space="preserve"> </v>
      </c>
      <c r="Q987" s="7" t="str">
        <f>IF(ISNUMBER(N987),+G987*_xll.BDP($C987, "PX_POS_MULT_FACTOR")*P987/K987," ")</f>
        <v xml:space="preserve"> </v>
      </c>
      <c r="R987" s="8" t="str">
        <f>IF(OR($A987="TUA",$A987="TYA"),"",IF(ISNUMBER(_xll.BDP($C987,"DUR_ADJ_OAS_MID")),_xll.BDP($C987,"DUR_ADJ_OAS_MID"),IF(ISNUMBER(_xll.BDP($E987&amp;" ISIN","DUR_ADJ_OAS_MID")),_xll.BDP($E987&amp;" ISIN","DUR_ADJ_OAS_MID")," ")))</f>
        <v xml:space="preserve"> </v>
      </c>
      <c r="S987" s="7" t="str">
        <f t="shared" si="15"/>
        <v xml:space="preserve"> </v>
      </c>
      <c r="AB987" s="8" t="s">
        <v>3269</v>
      </c>
    </row>
    <row r="988" spans="1:28" x14ac:dyDescent="0.25">
      <c r="A988" t="s">
        <v>1937</v>
      </c>
      <c r="B988" t="s">
        <v>3901</v>
      </c>
      <c r="C988" t="s">
        <v>3902</v>
      </c>
      <c r="D988" t="s">
        <v>3903</v>
      </c>
      <c r="E988" t="s">
        <v>3904</v>
      </c>
      <c r="F988" t="s">
        <v>3905</v>
      </c>
      <c r="G988" s="1">
        <v>-57.311482376528751</v>
      </c>
      <c r="H988" s="1">
        <v>42.9</v>
      </c>
      <c r="I988" s="2">
        <v>-2458.6625939530832</v>
      </c>
      <c r="J988" s="3">
        <v>-5.0651766196152938E-4</v>
      </c>
      <c r="K988" s="4">
        <v>4854051.0599999996</v>
      </c>
      <c r="L988" s="5">
        <v>225001</v>
      </c>
      <c r="M988" s="6">
        <v>21.573464380000001</v>
      </c>
      <c r="N988" s="7" t="str">
        <f>IF(ISNUMBER(_xll.BDP($C988, "DELTA_MID")),_xll.BDP($C988, "DELTA_MID")," ")</f>
        <v xml:space="preserve"> </v>
      </c>
      <c r="O988" s="7" t="str">
        <f>IF(ISNUMBER(N988),_xll.BDP($C988, "OPT_UNDL_TICKER"),"")</f>
        <v/>
      </c>
      <c r="P988" s="8" t="str">
        <f>IF(ISNUMBER(N988),_xll.BDP($C988, "OPT_UNDL_PX")," ")</f>
        <v xml:space="preserve"> </v>
      </c>
      <c r="Q988" s="7" t="str">
        <f>IF(ISNUMBER(N988),+G988*_xll.BDP($C988, "PX_POS_MULT_FACTOR")*P988/K988," ")</f>
        <v xml:space="preserve"> </v>
      </c>
      <c r="R988" s="8" t="str">
        <f>IF(OR($A988="TUA",$A988="TYA"),"",IF(ISNUMBER(_xll.BDP($C988,"DUR_ADJ_OAS_MID")),_xll.BDP($C988,"DUR_ADJ_OAS_MID"),IF(ISNUMBER(_xll.BDP($E988&amp;" ISIN","DUR_ADJ_OAS_MID")),_xll.BDP($E988&amp;" ISIN","DUR_ADJ_OAS_MID")," ")))</f>
        <v xml:space="preserve"> </v>
      </c>
      <c r="S988" s="7" t="str">
        <f t="shared" si="15"/>
        <v xml:space="preserve"> </v>
      </c>
      <c r="AB988" s="8" t="s">
        <v>3269</v>
      </c>
    </row>
    <row r="989" spans="1:28" x14ac:dyDescent="0.25">
      <c r="A989" t="s">
        <v>1937</v>
      </c>
      <c r="B989" t="s">
        <v>3906</v>
      </c>
      <c r="C989" t="s">
        <v>3907</v>
      </c>
      <c r="D989" t="s">
        <v>3908</v>
      </c>
      <c r="E989" t="s">
        <v>3909</v>
      </c>
      <c r="F989" t="s">
        <v>3910</v>
      </c>
      <c r="G989" s="1">
        <v>-33.876813738274357</v>
      </c>
      <c r="H989" s="1">
        <v>191.33</v>
      </c>
      <c r="I989" s="2">
        <v>-6481.6507725440342</v>
      </c>
      <c r="J989" s="3">
        <v>-1.3353074972688971E-3</v>
      </c>
      <c r="K989" s="4">
        <v>4854051.0599999996</v>
      </c>
      <c r="L989" s="5">
        <v>225001</v>
      </c>
      <c r="M989" s="6">
        <v>21.573464380000001</v>
      </c>
      <c r="N989" s="7" t="str">
        <f>IF(ISNUMBER(_xll.BDP($C989, "DELTA_MID")),_xll.BDP($C989, "DELTA_MID")," ")</f>
        <v xml:space="preserve"> </v>
      </c>
      <c r="O989" s="7" t="str">
        <f>IF(ISNUMBER(N989),_xll.BDP($C989, "OPT_UNDL_TICKER"),"")</f>
        <v/>
      </c>
      <c r="P989" s="8" t="str">
        <f>IF(ISNUMBER(N989),_xll.BDP($C989, "OPT_UNDL_PX")," ")</f>
        <v xml:space="preserve"> </v>
      </c>
      <c r="Q989" s="7" t="str">
        <f>IF(ISNUMBER(N989),+G989*_xll.BDP($C989, "PX_POS_MULT_FACTOR")*P989/K989," ")</f>
        <v xml:space="preserve"> </v>
      </c>
      <c r="R989" s="8" t="str">
        <f>IF(OR($A989="TUA",$A989="TYA"),"",IF(ISNUMBER(_xll.BDP($C989,"DUR_ADJ_OAS_MID")),_xll.BDP($C989,"DUR_ADJ_OAS_MID"),IF(ISNUMBER(_xll.BDP($E989&amp;" ISIN","DUR_ADJ_OAS_MID")),_xll.BDP($E989&amp;" ISIN","DUR_ADJ_OAS_MID")," ")))</f>
        <v xml:space="preserve"> </v>
      </c>
      <c r="S989" s="7" t="str">
        <f t="shared" si="15"/>
        <v xml:space="preserve"> </v>
      </c>
      <c r="AB989" s="8" t="s">
        <v>3269</v>
      </c>
    </row>
    <row r="990" spans="1:28" x14ac:dyDescent="0.25">
      <c r="A990" t="s">
        <v>1937</v>
      </c>
      <c r="B990" t="s">
        <v>460</v>
      </c>
      <c r="C990" t="s">
        <v>3911</v>
      </c>
      <c r="D990" t="s">
        <v>462</v>
      </c>
      <c r="E990" t="s">
        <v>463</v>
      </c>
      <c r="F990" t="s">
        <v>464</v>
      </c>
      <c r="G990" s="1">
        <v>-181.32342470690179</v>
      </c>
      <c r="H990" s="1">
        <v>33.840000000000003</v>
      </c>
      <c r="I990" s="2">
        <v>-6135.9846920815562</v>
      </c>
      <c r="J990" s="3">
        <v>-1.264095621623221E-3</v>
      </c>
      <c r="K990" s="4">
        <v>4854051.0599999996</v>
      </c>
      <c r="L990" s="5">
        <v>225001</v>
      </c>
      <c r="M990" s="6">
        <v>21.573464380000001</v>
      </c>
      <c r="N990" s="7" t="str">
        <f>IF(ISNUMBER(_xll.BDP($C990, "DELTA_MID")),_xll.BDP($C990, "DELTA_MID")," ")</f>
        <v xml:space="preserve"> </v>
      </c>
      <c r="O990" s="7" t="str">
        <f>IF(ISNUMBER(N990),_xll.BDP($C990, "OPT_UNDL_TICKER"),"")</f>
        <v/>
      </c>
      <c r="P990" s="8" t="str">
        <f>IF(ISNUMBER(N990),_xll.BDP($C990, "OPT_UNDL_PX")," ")</f>
        <v xml:space="preserve"> </v>
      </c>
      <c r="Q990" s="7" t="str">
        <f>IF(ISNUMBER(N990),+G990*_xll.BDP($C990, "PX_POS_MULT_FACTOR")*P990/K990," ")</f>
        <v xml:space="preserve"> </v>
      </c>
      <c r="R990" s="8" t="str">
        <f>IF(OR($A990="TUA",$A990="TYA"),"",IF(ISNUMBER(_xll.BDP($C990,"DUR_ADJ_OAS_MID")),_xll.BDP($C990,"DUR_ADJ_OAS_MID"),IF(ISNUMBER(_xll.BDP($E990&amp;" ISIN","DUR_ADJ_OAS_MID")),_xll.BDP($E990&amp;" ISIN","DUR_ADJ_OAS_MID")," ")))</f>
        <v xml:space="preserve"> </v>
      </c>
      <c r="S990" s="7" t="str">
        <f t="shared" si="15"/>
        <v xml:space="preserve"> </v>
      </c>
      <c r="AB990" s="8" t="s">
        <v>3269</v>
      </c>
    </row>
    <row r="991" spans="1:28" x14ac:dyDescent="0.25">
      <c r="A991" t="s">
        <v>1937</v>
      </c>
      <c r="B991" t="s">
        <v>3912</v>
      </c>
      <c r="C991" t="s">
        <v>3913</v>
      </c>
      <c r="D991" t="s">
        <v>3914</v>
      </c>
      <c r="E991" t="s">
        <v>3915</v>
      </c>
      <c r="F991" t="s">
        <v>3916</v>
      </c>
      <c r="G991" s="1">
        <v>-244.80403149504139</v>
      </c>
      <c r="H991" s="1">
        <v>36.837071999999999</v>
      </c>
      <c r="I991" s="2">
        <v>-9017.8637340731075</v>
      </c>
      <c r="J991" s="3">
        <v>-1.857801581113386E-3</v>
      </c>
      <c r="K991" s="4">
        <v>4854051.0599999996</v>
      </c>
      <c r="L991" s="5">
        <v>225001</v>
      </c>
      <c r="M991" s="6">
        <v>21.573464380000001</v>
      </c>
      <c r="N991" s="7" t="str">
        <f>IF(ISNUMBER(_xll.BDP($C991, "DELTA_MID")),_xll.BDP($C991, "DELTA_MID")," ")</f>
        <v xml:space="preserve"> </v>
      </c>
      <c r="O991" s="7" t="str">
        <f>IF(ISNUMBER(N991),_xll.BDP($C991, "OPT_UNDL_TICKER"),"")</f>
        <v/>
      </c>
      <c r="P991" s="8" t="str">
        <f>IF(ISNUMBER(N991),_xll.BDP($C991, "OPT_UNDL_PX")," ")</f>
        <v xml:space="preserve"> </v>
      </c>
      <c r="Q991" s="7" t="str">
        <f>IF(ISNUMBER(N991),+G991*_xll.BDP($C991, "PX_POS_MULT_FACTOR")*P991/K991," ")</f>
        <v xml:space="preserve"> </v>
      </c>
      <c r="R991" s="8" t="str">
        <f>IF(OR($A991="TUA",$A991="TYA"),"",IF(ISNUMBER(_xll.BDP($C991,"DUR_ADJ_OAS_MID")),_xll.BDP($C991,"DUR_ADJ_OAS_MID"),IF(ISNUMBER(_xll.BDP($E991&amp;" ISIN","DUR_ADJ_OAS_MID")),_xll.BDP($E991&amp;" ISIN","DUR_ADJ_OAS_MID")," ")))</f>
        <v xml:space="preserve"> </v>
      </c>
      <c r="S991" s="7" t="str">
        <f t="shared" si="15"/>
        <v xml:space="preserve"> </v>
      </c>
      <c r="AB991" s="8" t="s">
        <v>3269</v>
      </c>
    </row>
    <row r="992" spans="1:28" x14ac:dyDescent="0.25">
      <c r="A992" t="s">
        <v>1937</v>
      </c>
      <c r="B992" t="s">
        <v>3917</v>
      </c>
      <c r="C992" t="s">
        <v>3918</v>
      </c>
      <c r="D992" t="s">
        <v>3919</v>
      </c>
      <c r="E992" t="s">
        <v>3920</v>
      </c>
      <c r="F992" t="s">
        <v>3921</v>
      </c>
      <c r="G992" s="1">
        <v>-56.559571894393628</v>
      </c>
      <c r="H992" s="1">
        <v>105.91</v>
      </c>
      <c r="I992" s="2">
        <v>-5990.2242593352294</v>
      </c>
      <c r="J992" s="3">
        <v>-1.23406700615449E-3</v>
      </c>
      <c r="K992" s="4">
        <v>4854051.0599999996</v>
      </c>
      <c r="L992" s="5">
        <v>225001</v>
      </c>
      <c r="M992" s="6">
        <v>21.573464380000001</v>
      </c>
      <c r="N992" s="7" t="str">
        <f>IF(ISNUMBER(_xll.BDP($C992, "DELTA_MID")),_xll.BDP($C992, "DELTA_MID")," ")</f>
        <v xml:space="preserve"> </v>
      </c>
      <c r="O992" s="7" t="str">
        <f>IF(ISNUMBER(N992),_xll.BDP($C992, "OPT_UNDL_TICKER"),"")</f>
        <v/>
      </c>
      <c r="P992" s="8" t="str">
        <f>IF(ISNUMBER(N992),_xll.BDP($C992, "OPT_UNDL_PX")," ")</f>
        <v xml:space="preserve"> </v>
      </c>
      <c r="Q992" s="7" t="str">
        <f>IF(ISNUMBER(N992),+G992*_xll.BDP($C992, "PX_POS_MULT_FACTOR")*P992/K992," ")</f>
        <v xml:space="preserve"> </v>
      </c>
      <c r="R992" s="8" t="str">
        <f>IF(OR($A992="TUA",$A992="TYA"),"",IF(ISNUMBER(_xll.BDP($C992,"DUR_ADJ_OAS_MID")),_xll.BDP($C992,"DUR_ADJ_OAS_MID"),IF(ISNUMBER(_xll.BDP($E992&amp;" ISIN","DUR_ADJ_OAS_MID")),_xll.BDP($E992&amp;" ISIN","DUR_ADJ_OAS_MID")," ")))</f>
        <v xml:space="preserve"> </v>
      </c>
      <c r="S992" s="7" t="str">
        <f t="shared" si="15"/>
        <v xml:space="preserve"> </v>
      </c>
      <c r="AB992" s="8" t="s">
        <v>3269</v>
      </c>
    </row>
    <row r="993" spans="1:28" x14ac:dyDescent="0.25">
      <c r="A993" t="s">
        <v>1937</v>
      </c>
      <c r="B993" t="s">
        <v>3922</v>
      </c>
      <c r="C993" t="s">
        <v>3923</v>
      </c>
      <c r="D993" t="s">
        <v>3924</v>
      </c>
      <c r="E993" t="s">
        <v>3925</v>
      </c>
      <c r="G993" s="1">
        <v>-46.229971979801903</v>
      </c>
      <c r="H993" s="1">
        <v>183.25405000000001</v>
      </c>
      <c r="I993" s="2">
        <v>-8471.8295966852165</v>
      </c>
      <c r="J993" s="3">
        <v>-1.7453111827557121E-3</v>
      </c>
      <c r="K993" s="4">
        <v>4854051.0599999996</v>
      </c>
      <c r="L993" s="5">
        <v>225001</v>
      </c>
      <c r="M993" s="6">
        <v>21.573464380000001</v>
      </c>
      <c r="N993" s="7" t="str">
        <f>IF(ISNUMBER(_xll.BDP($C993, "DELTA_MID")),_xll.BDP($C993, "DELTA_MID")," ")</f>
        <v xml:space="preserve"> </v>
      </c>
      <c r="O993" s="7" t="str">
        <f>IF(ISNUMBER(N993),_xll.BDP($C993, "OPT_UNDL_TICKER"),"")</f>
        <v/>
      </c>
      <c r="P993" s="8" t="str">
        <f>IF(ISNUMBER(N993),_xll.BDP($C993, "OPT_UNDL_PX")," ")</f>
        <v xml:space="preserve"> </v>
      </c>
      <c r="Q993" s="7" t="str">
        <f>IF(ISNUMBER(N993),+G993*_xll.BDP($C993, "PX_POS_MULT_FACTOR")*P993/K993," ")</f>
        <v xml:space="preserve"> </v>
      </c>
      <c r="R993" s="8" t="str">
        <f>IF(OR($A993="TUA",$A993="TYA"),"",IF(ISNUMBER(_xll.BDP($C993,"DUR_ADJ_OAS_MID")),_xll.BDP($C993,"DUR_ADJ_OAS_MID"),IF(ISNUMBER(_xll.BDP($E993&amp;" ISIN","DUR_ADJ_OAS_MID")),_xll.BDP($E993&amp;" ISIN","DUR_ADJ_OAS_MID")," ")))</f>
        <v xml:space="preserve"> </v>
      </c>
      <c r="S993" s="7" t="str">
        <f t="shared" si="15"/>
        <v xml:space="preserve"> </v>
      </c>
      <c r="AB993" s="8" t="s">
        <v>3269</v>
      </c>
    </row>
    <row r="994" spans="1:28" x14ac:dyDescent="0.25">
      <c r="A994" t="s">
        <v>1937</v>
      </c>
      <c r="B994" t="s">
        <v>3926</v>
      </c>
      <c r="C994" t="s">
        <v>3927</v>
      </c>
      <c r="D994" t="s">
        <v>3928</v>
      </c>
      <c r="E994" t="s">
        <v>3929</v>
      </c>
      <c r="G994" s="1">
        <v>-31.004499578228121</v>
      </c>
      <c r="H994" s="1">
        <v>220.94200000000001</v>
      </c>
      <c r="I994" s="2">
        <v>-6850.1961458128771</v>
      </c>
      <c r="J994" s="3">
        <v>-1.411232815876658E-3</v>
      </c>
      <c r="K994" s="4">
        <v>4854051.0599999996</v>
      </c>
      <c r="L994" s="5">
        <v>225001</v>
      </c>
      <c r="M994" s="6">
        <v>21.573464380000001</v>
      </c>
      <c r="N994" s="7" t="str">
        <f>IF(ISNUMBER(_xll.BDP($C994, "DELTA_MID")),_xll.BDP($C994, "DELTA_MID")," ")</f>
        <v xml:space="preserve"> </v>
      </c>
      <c r="O994" s="7" t="str">
        <f>IF(ISNUMBER(N994),_xll.BDP($C994, "OPT_UNDL_TICKER"),"")</f>
        <v/>
      </c>
      <c r="P994" s="8" t="str">
        <f>IF(ISNUMBER(N994),_xll.BDP($C994, "OPT_UNDL_PX")," ")</f>
        <v xml:space="preserve"> </v>
      </c>
      <c r="Q994" s="7" t="str">
        <f>IF(ISNUMBER(N994),+G994*_xll.BDP($C994, "PX_POS_MULT_FACTOR")*P994/K994," ")</f>
        <v xml:space="preserve"> </v>
      </c>
      <c r="R994" s="8" t="str">
        <f>IF(OR($A994="TUA",$A994="TYA"),"",IF(ISNUMBER(_xll.BDP($C994,"DUR_ADJ_OAS_MID")),_xll.BDP($C994,"DUR_ADJ_OAS_MID"),IF(ISNUMBER(_xll.BDP($E994&amp;" ISIN","DUR_ADJ_OAS_MID")),_xll.BDP($E994&amp;" ISIN","DUR_ADJ_OAS_MID")," ")))</f>
        <v xml:space="preserve"> </v>
      </c>
      <c r="S994" s="7" t="str">
        <f t="shared" si="15"/>
        <v xml:space="preserve"> </v>
      </c>
      <c r="AB994" s="8" t="s">
        <v>3269</v>
      </c>
    </row>
    <row r="995" spans="1:28" x14ac:dyDescent="0.25">
      <c r="A995" t="s">
        <v>1937</v>
      </c>
      <c r="B995" t="s">
        <v>3930</v>
      </c>
      <c r="C995" t="s">
        <v>3931</v>
      </c>
      <c r="D995" t="s">
        <v>3932</v>
      </c>
      <c r="E995" t="s">
        <v>3933</v>
      </c>
      <c r="G995" s="1">
        <v>-123.91858023486991</v>
      </c>
      <c r="H995" s="1">
        <v>76.206451999999999</v>
      </c>
      <c r="I995" s="2">
        <v>-9443.3953365767593</v>
      </c>
      <c r="J995" s="3">
        <v>-1.945466831693518E-3</v>
      </c>
      <c r="K995" s="4">
        <v>4854051.0599999996</v>
      </c>
      <c r="L995" s="5">
        <v>225001</v>
      </c>
      <c r="M995" s="6">
        <v>21.573464380000001</v>
      </c>
      <c r="N995" s="7" t="str">
        <f>IF(ISNUMBER(_xll.BDP($C995, "DELTA_MID")),_xll.BDP($C995, "DELTA_MID")," ")</f>
        <v xml:space="preserve"> </v>
      </c>
      <c r="O995" s="7" t="str">
        <f>IF(ISNUMBER(N995),_xll.BDP($C995, "OPT_UNDL_TICKER"),"")</f>
        <v/>
      </c>
      <c r="P995" s="8" t="str">
        <f>IF(ISNUMBER(N995),_xll.BDP($C995, "OPT_UNDL_PX")," ")</f>
        <v xml:space="preserve"> </v>
      </c>
      <c r="Q995" s="7" t="str">
        <f>IF(ISNUMBER(N995),+G995*_xll.BDP($C995, "PX_POS_MULT_FACTOR")*P995/K995," ")</f>
        <v xml:space="preserve"> </v>
      </c>
      <c r="R995" s="8" t="str">
        <f>IF(OR($A995="TUA",$A995="TYA"),"",IF(ISNUMBER(_xll.BDP($C995,"DUR_ADJ_OAS_MID")),_xll.BDP($C995,"DUR_ADJ_OAS_MID"),IF(ISNUMBER(_xll.BDP($E995&amp;" ISIN","DUR_ADJ_OAS_MID")),_xll.BDP($E995&amp;" ISIN","DUR_ADJ_OAS_MID")," ")))</f>
        <v xml:space="preserve"> </v>
      </c>
      <c r="S995" s="7" t="str">
        <f t="shared" si="15"/>
        <v xml:space="preserve"> </v>
      </c>
      <c r="AB995" s="8" t="s">
        <v>3269</v>
      </c>
    </row>
    <row r="996" spans="1:28" x14ac:dyDescent="0.25">
      <c r="A996" t="s">
        <v>1937</v>
      </c>
      <c r="B996" t="s">
        <v>3934</v>
      </c>
      <c r="C996" t="s">
        <v>3935</v>
      </c>
      <c r="D996" t="s">
        <v>3936</v>
      </c>
      <c r="E996" t="s">
        <v>3937</v>
      </c>
      <c r="F996" t="s">
        <v>3938</v>
      </c>
      <c r="G996" s="1">
        <v>-55.142390613786453</v>
      </c>
      <c r="H996" s="1">
        <v>219.48</v>
      </c>
      <c r="I996" s="2">
        <v>-12102.651891913851</v>
      </c>
      <c r="J996" s="3">
        <v>-2.49330955573299E-3</v>
      </c>
      <c r="K996" s="4">
        <v>4854051.0599999996</v>
      </c>
      <c r="L996" s="5">
        <v>225001</v>
      </c>
      <c r="M996" s="6">
        <v>21.573464380000001</v>
      </c>
      <c r="N996" s="7" t="str">
        <f>IF(ISNUMBER(_xll.BDP($C996, "DELTA_MID")),_xll.BDP($C996, "DELTA_MID")," ")</f>
        <v xml:space="preserve"> </v>
      </c>
      <c r="O996" s="7" t="str">
        <f>IF(ISNUMBER(N996),_xll.BDP($C996, "OPT_UNDL_TICKER"),"")</f>
        <v/>
      </c>
      <c r="P996" s="8" t="str">
        <f>IF(ISNUMBER(N996),_xll.BDP($C996, "OPT_UNDL_PX")," ")</f>
        <v xml:space="preserve"> </v>
      </c>
      <c r="Q996" s="7" t="str">
        <f>IF(ISNUMBER(N996),+G996*_xll.BDP($C996, "PX_POS_MULT_FACTOR")*P996/K996," ")</f>
        <v xml:space="preserve"> </v>
      </c>
      <c r="R996" s="8" t="str">
        <f>IF(OR($A996="TUA",$A996="TYA"),"",IF(ISNUMBER(_xll.BDP($C996,"DUR_ADJ_OAS_MID")),_xll.BDP($C996,"DUR_ADJ_OAS_MID"),IF(ISNUMBER(_xll.BDP($E996&amp;" ISIN","DUR_ADJ_OAS_MID")),_xll.BDP($E996&amp;" ISIN","DUR_ADJ_OAS_MID")," ")))</f>
        <v xml:space="preserve"> </v>
      </c>
      <c r="S996" s="7" t="str">
        <f t="shared" si="15"/>
        <v xml:space="preserve"> </v>
      </c>
      <c r="AB996" s="8" t="s">
        <v>3269</v>
      </c>
    </row>
    <row r="997" spans="1:28" x14ac:dyDescent="0.25">
      <c r="A997" t="s">
        <v>1937</v>
      </c>
      <c r="B997" t="s">
        <v>3939</v>
      </c>
      <c r="C997" t="s">
        <v>3940</v>
      </c>
      <c r="D997" t="s">
        <v>3941</v>
      </c>
      <c r="E997" t="s">
        <v>3942</v>
      </c>
      <c r="G997" s="1">
        <v>-1247.9262086059459</v>
      </c>
      <c r="H997" s="1">
        <v>5.0351565000000003</v>
      </c>
      <c r="I997" s="2">
        <v>-6283.5037607825861</v>
      </c>
      <c r="J997" s="3">
        <v>-1.2944865398227981E-3</v>
      </c>
      <c r="K997" s="4">
        <v>4854051.0599999996</v>
      </c>
      <c r="L997" s="5">
        <v>225001</v>
      </c>
      <c r="M997" s="6">
        <v>21.573464380000001</v>
      </c>
      <c r="N997" s="7" t="str">
        <f>IF(ISNUMBER(_xll.BDP($C997, "DELTA_MID")),_xll.BDP($C997, "DELTA_MID")," ")</f>
        <v xml:space="preserve"> </v>
      </c>
      <c r="O997" s="7" t="str">
        <f>IF(ISNUMBER(N997),_xll.BDP($C997, "OPT_UNDL_TICKER"),"")</f>
        <v/>
      </c>
      <c r="P997" s="8" t="str">
        <f>IF(ISNUMBER(N997),_xll.BDP($C997, "OPT_UNDL_PX")," ")</f>
        <v xml:space="preserve"> </v>
      </c>
      <c r="Q997" s="7" t="str">
        <f>IF(ISNUMBER(N997),+G997*_xll.BDP($C997, "PX_POS_MULT_FACTOR")*P997/K997," ")</f>
        <v xml:space="preserve"> </v>
      </c>
      <c r="R997" s="8" t="str">
        <f>IF(OR($A997="TUA",$A997="TYA"),"",IF(ISNUMBER(_xll.BDP($C997,"DUR_ADJ_OAS_MID")),_xll.BDP($C997,"DUR_ADJ_OAS_MID"),IF(ISNUMBER(_xll.BDP($E997&amp;" ISIN","DUR_ADJ_OAS_MID")),_xll.BDP($E997&amp;" ISIN","DUR_ADJ_OAS_MID")," ")))</f>
        <v xml:space="preserve"> </v>
      </c>
      <c r="S997" s="7" t="str">
        <f t="shared" si="15"/>
        <v xml:space="preserve"> </v>
      </c>
      <c r="AB997" s="8" t="s">
        <v>3269</v>
      </c>
    </row>
    <row r="998" spans="1:28" x14ac:dyDescent="0.25">
      <c r="A998" t="s">
        <v>1937</v>
      </c>
      <c r="B998" t="s">
        <v>3943</v>
      </c>
      <c r="C998" t="s">
        <v>3944</v>
      </c>
      <c r="D998" t="s">
        <v>3945</v>
      </c>
      <c r="E998" t="s">
        <v>3946</v>
      </c>
      <c r="G998" s="1">
        <v>-18.12420738371647</v>
      </c>
      <c r="H998" s="1">
        <v>287.07909999999998</v>
      </c>
      <c r="I998" s="2">
        <v>-5203.0811439306799</v>
      </c>
      <c r="J998" s="3">
        <v>-1.0719049057408721E-3</v>
      </c>
      <c r="K998" s="4">
        <v>4854051.0599999996</v>
      </c>
      <c r="L998" s="5">
        <v>225001</v>
      </c>
      <c r="M998" s="6">
        <v>21.573464380000001</v>
      </c>
      <c r="N998" s="7" t="str">
        <f>IF(ISNUMBER(_xll.BDP($C998, "DELTA_MID")),_xll.BDP($C998, "DELTA_MID")," ")</f>
        <v xml:space="preserve"> </v>
      </c>
      <c r="O998" s="7" t="str">
        <f>IF(ISNUMBER(N998),_xll.BDP($C998, "OPT_UNDL_TICKER"),"")</f>
        <v/>
      </c>
      <c r="P998" s="8" t="str">
        <f>IF(ISNUMBER(N998),_xll.BDP($C998, "OPT_UNDL_PX")," ")</f>
        <v xml:space="preserve"> </v>
      </c>
      <c r="Q998" s="7" t="str">
        <f>IF(ISNUMBER(N998),+G998*_xll.BDP($C998, "PX_POS_MULT_FACTOR")*P998/K998," ")</f>
        <v xml:space="preserve"> </v>
      </c>
      <c r="R998" s="8" t="str">
        <f>IF(OR($A998="TUA",$A998="TYA"),"",IF(ISNUMBER(_xll.BDP($C998,"DUR_ADJ_OAS_MID")),_xll.BDP($C998,"DUR_ADJ_OAS_MID"),IF(ISNUMBER(_xll.BDP($E998&amp;" ISIN","DUR_ADJ_OAS_MID")),_xll.BDP($E998&amp;" ISIN","DUR_ADJ_OAS_MID")," ")))</f>
        <v xml:space="preserve"> </v>
      </c>
      <c r="S998" s="7" t="str">
        <f t="shared" si="15"/>
        <v xml:space="preserve"> </v>
      </c>
      <c r="AB998" s="8" t="s">
        <v>3269</v>
      </c>
    </row>
    <row r="999" spans="1:28" x14ac:dyDescent="0.25">
      <c r="A999" t="s">
        <v>1937</v>
      </c>
      <c r="B999" t="s">
        <v>3947</v>
      </c>
      <c r="C999" t="s">
        <v>3948</v>
      </c>
      <c r="D999" t="s">
        <v>3949</v>
      </c>
      <c r="E999" t="s">
        <v>3950</v>
      </c>
      <c r="F999" t="s">
        <v>3951</v>
      </c>
      <c r="G999" s="1">
        <v>-15.02733367150079</v>
      </c>
      <c r="H999" s="1">
        <v>196.6</v>
      </c>
      <c r="I999" s="2">
        <v>-2954.373799817055</v>
      </c>
      <c r="J999" s="3">
        <v>-6.0864085756383768E-4</v>
      </c>
      <c r="K999" s="4">
        <v>4854051.0599999996</v>
      </c>
      <c r="L999" s="5">
        <v>225001</v>
      </c>
      <c r="M999" s="6">
        <v>21.573464380000001</v>
      </c>
      <c r="N999" s="7" t="str">
        <f>IF(ISNUMBER(_xll.BDP($C999, "DELTA_MID")),_xll.BDP($C999, "DELTA_MID")," ")</f>
        <v xml:space="preserve"> </v>
      </c>
      <c r="O999" s="7" t="str">
        <f>IF(ISNUMBER(N999),_xll.BDP($C999, "OPT_UNDL_TICKER"),"")</f>
        <v/>
      </c>
      <c r="P999" s="8" t="str">
        <f>IF(ISNUMBER(N999),_xll.BDP($C999, "OPT_UNDL_PX")," ")</f>
        <v xml:space="preserve"> </v>
      </c>
      <c r="Q999" s="7" t="str">
        <f>IF(ISNUMBER(N999),+G999*_xll.BDP($C999, "PX_POS_MULT_FACTOR")*P999/K999," ")</f>
        <v xml:space="preserve"> </v>
      </c>
      <c r="R999" s="8" t="str">
        <f>IF(OR($A999="TUA",$A999="TYA"),"",IF(ISNUMBER(_xll.BDP($C999,"DUR_ADJ_OAS_MID")),_xll.BDP($C999,"DUR_ADJ_OAS_MID"),IF(ISNUMBER(_xll.BDP($E999&amp;" ISIN","DUR_ADJ_OAS_MID")),_xll.BDP($E999&amp;" ISIN","DUR_ADJ_OAS_MID")," ")))</f>
        <v xml:space="preserve"> </v>
      </c>
      <c r="S999" s="7" t="str">
        <f t="shared" si="15"/>
        <v xml:space="preserve"> </v>
      </c>
      <c r="AB999" s="8" t="s">
        <v>3269</v>
      </c>
    </row>
    <row r="1000" spans="1:28" x14ac:dyDescent="0.25">
      <c r="A1000" t="s">
        <v>1937</v>
      </c>
      <c r="B1000" t="s">
        <v>470</v>
      </c>
      <c r="C1000" t="s">
        <v>3952</v>
      </c>
      <c r="D1000" t="s">
        <v>472</v>
      </c>
      <c r="E1000" t="s">
        <v>473</v>
      </c>
      <c r="F1000" t="s">
        <v>474</v>
      </c>
      <c r="G1000" s="1">
        <v>-3047.9153670555802</v>
      </c>
      <c r="H1000" s="1">
        <v>15.14</v>
      </c>
      <c r="I1000" s="2">
        <v>-46145.438657221479</v>
      </c>
      <c r="J1000" s="3">
        <v>-9.5065828700247514E-3</v>
      </c>
      <c r="K1000" s="4">
        <v>4854051.0599999996</v>
      </c>
      <c r="L1000" s="5">
        <v>225001</v>
      </c>
      <c r="M1000" s="6">
        <v>21.573464380000001</v>
      </c>
      <c r="N1000" s="7" t="str">
        <f>IF(ISNUMBER(_xll.BDP($C1000, "DELTA_MID")),_xll.BDP($C1000, "DELTA_MID")," ")</f>
        <v xml:space="preserve"> </v>
      </c>
      <c r="O1000" s="7" t="str">
        <f>IF(ISNUMBER(N1000),_xll.BDP($C1000, "OPT_UNDL_TICKER"),"")</f>
        <v/>
      </c>
      <c r="P1000" s="8" t="str">
        <f>IF(ISNUMBER(N1000),_xll.BDP($C1000, "OPT_UNDL_PX")," ")</f>
        <v xml:space="preserve"> </v>
      </c>
      <c r="Q1000" s="7" t="str">
        <f>IF(ISNUMBER(N1000),+G1000*_xll.BDP($C1000, "PX_POS_MULT_FACTOR")*P1000/K1000," ")</f>
        <v xml:space="preserve"> </v>
      </c>
      <c r="R1000" s="8" t="str">
        <f>IF(OR($A1000="TUA",$A1000="TYA"),"",IF(ISNUMBER(_xll.BDP($C1000,"DUR_ADJ_OAS_MID")),_xll.BDP($C1000,"DUR_ADJ_OAS_MID"),IF(ISNUMBER(_xll.BDP($E1000&amp;" ISIN","DUR_ADJ_OAS_MID")),_xll.BDP($E1000&amp;" ISIN","DUR_ADJ_OAS_MID")," ")))</f>
        <v xml:space="preserve"> </v>
      </c>
      <c r="S1000" s="7" t="str">
        <f t="shared" si="15"/>
        <v xml:space="preserve"> </v>
      </c>
      <c r="AB1000" s="8" t="s">
        <v>3269</v>
      </c>
    </row>
    <row r="1001" spans="1:28" x14ac:dyDescent="0.25">
      <c r="A1001" t="s">
        <v>1937</v>
      </c>
      <c r="B1001" t="s">
        <v>3953</v>
      </c>
      <c r="C1001" t="s">
        <v>3954</v>
      </c>
      <c r="D1001" t="s">
        <v>3955</v>
      </c>
      <c r="E1001" t="s">
        <v>3956</v>
      </c>
      <c r="F1001" t="s">
        <v>3957</v>
      </c>
      <c r="G1001" s="1">
        <v>-32.157592750128558</v>
      </c>
      <c r="H1001" s="1">
        <v>123.23</v>
      </c>
      <c r="I1001" s="2">
        <v>-3962.780154598343</v>
      </c>
      <c r="J1001" s="3">
        <v>-8.163861701525535E-4</v>
      </c>
      <c r="K1001" s="4">
        <v>4854051.0599999996</v>
      </c>
      <c r="L1001" s="5">
        <v>225001</v>
      </c>
      <c r="M1001" s="6">
        <v>21.573464380000001</v>
      </c>
      <c r="N1001" s="7" t="str">
        <f>IF(ISNUMBER(_xll.BDP($C1001, "DELTA_MID")),_xll.BDP($C1001, "DELTA_MID")," ")</f>
        <v xml:space="preserve"> </v>
      </c>
      <c r="O1001" s="7" t="str">
        <f>IF(ISNUMBER(N1001),_xll.BDP($C1001, "OPT_UNDL_TICKER"),"")</f>
        <v/>
      </c>
      <c r="P1001" s="8" t="str">
        <f>IF(ISNUMBER(N1001),_xll.BDP($C1001, "OPT_UNDL_PX")," ")</f>
        <v xml:space="preserve"> </v>
      </c>
      <c r="Q1001" s="7" t="str">
        <f>IF(ISNUMBER(N1001),+G1001*_xll.BDP($C1001, "PX_POS_MULT_FACTOR")*P1001/K1001," ")</f>
        <v xml:space="preserve"> </v>
      </c>
      <c r="R1001" s="8" t="str">
        <f>IF(OR($A1001="TUA",$A1001="TYA"),"",IF(ISNUMBER(_xll.BDP($C1001,"DUR_ADJ_OAS_MID")),_xll.BDP($C1001,"DUR_ADJ_OAS_MID"),IF(ISNUMBER(_xll.BDP($E1001&amp;" ISIN","DUR_ADJ_OAS_MID")),_xll.BDP($E1001&amp;" ISIN","DUR_ADJ_OAS_MID")," ")))</f>
        <v xml:space="preserve"> </v>
      </c>
      <c r="S1001" s="7" t="str">
        <f t="shared" si="15"/>
        <v xml:space="preserve"> </v>
      </c>
      <c r="AB1001" s="8" t="s">
        <v>3269</v>
      </c>
    </row>
    <row r="1002" spans="1:28" x14ac:dyDescent="0.25">
      <c r="A1002" t="s">
        <v>1937</v>
      </c>
      <c r="B1002" t="s">
        <v>3958</v>
      </c>
      <c r="C1002" t="s">
        <v>3959</v>
      </c>
      <c r="D1002" t="s">
        <v>3960</v>
      </c>
      <c r="E1002" t="s">
        <v>3961</v>
      </c>
      <c r="G1002" s="1">
        <v>-859.98276070528539</v>
      </c>
      <c r="H1002" s="1">
        <v>17.548135500000001</v>
      </c>
      <c r="I1002" s="2">
        <v>-15091.09401252042</v>
      </c>
      <c r="J1002" s="3">
        <v>-3.1089689469645642E-3</v>
      </c>
      <c r="K1002" s="4">
        <v>4854051.0599999996</v>
      </c>
      <c r="L1002" s="5">
        <v>225001</v>
      </c>
      <c r="M1002" s="6">
        <v>21.573464380000001</v>
      </c>
      <c r="N1002" s="7" t="str">
        <f>IF(ISNUMBER(_xll.BDP($C1002, "DELTA_MID")),_xll.BDP($C1002, "DELTA_MID")," ")</f>
        <v xml:space="preserve"> </v>
      </c>
      <c r="O1002" s="7" t="str">
        <f>IF(ISNUMBER(N1002),_xll.BDP($C1002, "OPT_UNDL_TICKER"),"")</f>
        <v/>
      </c>
      <c r="P1002" s="8" t="str">
        <f>IF(ISNUMBER(N1002),_xll.BDP($C1002, "OPT_UNDL_PX")," ")</f>
        <v xml:space="preserve"> </v>
      </c>
      <c r="Q1002" s="7" t="str">
        <f>IF(ISNUMBER(N1002),+G1002*_xll.BDP($C1002, "PX_POS_MULT_FACTOR")*P1002/K1002," ")</f>
        <v xml:space="preserve"> </v>
      </c>
      <c r="R1002" s="8" t="str">
        <f>IF(OR($A1002="TUA",$A1002="TYA"),"",IF(ISNUMBER(_xll.BDP($C1002,"DUR_ADJ_OAS_MID")),_xll.BDP($C1002,"DUR_ADJ_OAS_MID"),IF(ISNUMBER(_xll.BDP($E1002&amp;" ISIN","DUR_ADJ_OAS_MID")),_xll.BDP($E1002&amp;" ISIN","DUR_ADJ_OAS_MID")," ")))</f>
        <v xml:space="preserve"> </v>
      </c>
      <c r="S1002" s="7" t="str">
        <f t="shared" si="15"/>
        <v xml:space="preserve"> </v>
      </c>
      <c r="AB1002" s="8" t="s">
        <v>3269</v>
      </c>
    </row>
    <row r="1003" spans="1:28" x14ac:dyDescent="0.25">
      <c r="A1003" t="s">
        <v>1937</v>
      </c>
      <c r="B1003" t="s">
        <v>3962</v>
      </c>
      <c r="C1003" t="s">
        <v>3963</v>
      </c>
      <c r="D1003" t="s">
        <v>3964</v>
      </c>
      <c r="E1003" t="s">
        <v>3965</v>
      </c>
      <c r="F1003" t="s">
        <v>3966</v>
      </c>
      <c r="G1003" s="1">
        <v>-151.12459940717329</v>
      </c>
      <c r="H1003" s="1">
        <v>238.81</v>
      </c>
      <c r="I1003" s="2">
        <v>-36090.065584427073</v>
      </c>
      <c r="J1003" s="3">
        <v>-7.4350403690288062E-3</v>
      </c>
      <c r="K1003" s="4">
        <v>4854051.0599999996</v>
      </c>
      <c r="L1003" s="5">
        <v>225001</v>
      </c>
      <c r="M1003" s="6">
        <v>21.573464380000001</v>
      </c>
      <c r="N1003" s="7" t="str">
        <f>IF(ISNUMBER(_xll.BDP($C1003, "DELTA_MID")),_xll.BDP($C1003, "DELTA_MID")," ")</f>
        <v xml:space="preserve"> </v>
      </c>
      <c r="O1003" s="7" t="str">
        <f>IF(ISNUMBER(N1003),_xll.BDP($C1003, "OPT_UNDL_TICKER"),"")</f>
        <v/>
      </c>
      <c r="P1003" s="8" t="str">
        <f>IF(ISNUMBER(N1003),_xll.BDP($C1003, "OPT_UNDL_PX")," ")</f>
        <v xml:space="preserve"> </v>
      </c>
      <c r="Q1003" s="7" t="str">
        <f>IF(ISNUMBER(N1003),+G1003*_xll.BDP($C1003, "PX_POS_MULT_FACTOR")*P1003/K1003," ")</f>
        <v xml:space="preserve"> </v>
      </c>
      <c r="R1003" s="8" t="str">
        <f>IF(OR($A1003="TUA",$A1003="TYA"),"",IF(ISNUMBER(_xll.BDP($C1003,"DUR_ADJ_OAS_MID")),_xll.BDP($C1003,"DUR_ADJ_OAS_MID"),IF(ISNUMBER(_xll.BDP($E1003&amp;" ISIN","DUR_ADJ_OAS_MID")),_xll.BDP($E1003&amp;" ISIN","DUR_ADJ_OAS_MID")," ")))</f>
        <v xml:space="preserve"> </v>
      </c>
      <c r="S1003" s="7" t="str">
        <f t="shared" si="15"/>
        <v xml:space="preserve"> </v>
      </c>
      <c r="AB1003" s="8" t="s">
        <v>3269</v>
      </c>
    </row>
    <row r="1004" spans="1:28" x14ac:dyDescent="0.25">
      <c r="A1004" t="s">
        <v>1937</v>
      </c>
      <c r="B1004" t="s">
        <v>3967</v>
      </c>
      <c r="C1004" t="s">
        <v>3968</v>
      </c>
      <c r="D1004" t="s">
        <v>3969</v>
      </c>
      <c r="E1004" t="s">
        <v>3970</v>
      </c>
      <c r="F1004" t="s">
        <v>3971</v>
      </c>
      <c r="G1004" s="1">
        <v>-207.5454338947907</v>
      </c>
      <c r="H1004" s="1">
        <v>72.5</v>
      </c>
      <c r="I1004" s="2">
        <v>-15047.043957372331</v>
      </c>
      <c r="J1004" s="3">
        <v>-3.0998940413643548E-3</v>
      </c>
      <c r="K1004" s="4">
        <v>4854051.0599999996</v>
      </c>
      <c r="L1004" s="5">
        <v>225001</v>
      </c>
      <c r="M1004" s="6">
        <v>21.573464380000001</v>
      </c>
      <c r="N1004" s="7" t="str">
        <f>IF(ISNUMBER(_xll.BDP($C1004, "DELTA_MID")),_xll.BDP($C1004, "DELTA_MID")," ")</f>
        <v xml:space="preserve"> </v>
      </c>
      <c r="O1004" s="7" t="str">
        <f>IF(ISNUMBER(N1004),_xll.BDP($C1004, "OPT_UNDL_TICKER"),"")</f>
        <v/>
      </c>
      <c r="P1004" s="8" t="str">
        <f>IF(ISNUMBER(N1004),_xll.BDP($C1004, "OPT_UNDL_PX")," ")</f>
        <v xml:space="preserve"> </v>
      </c>
      <c r="Q1004" s="7" t="str">
        <f>IF(ISNUMBER(N1004),+G1004*_xll.BDP($C1004, "PX_POS_MULT_FACTOR")*P1004/K1004," ")</f>
        <v xml:space="preserve"> </v>
      </c>
      <c r="R1004" s="8" t="str">
        <f>IF(OR($A1004="TUA",$A1004="TYA"),"",IF(ISNUMBER(_xll.BDP($C1004,"DUR_ADJ_OAS_MID")),_xll.BDP($C1004,"DUR_ADJ_OAS_MID"),IF(ISNUMBER(_xll.BDP($E1004&amp;" ISIN","DUR_ADJ_OAS_MID")),_xll.BDP($E1004&amp;" ISIN","DUR_ADJ_OAS_MID")," ")))</f>
        <v xml:space="preserve"> </v>
      </c>
      <c r="S1004" s="7" t="str">
        <f t="shared" si="15"/>
        <v xml:space="preserve"> </v>
      </c>
      <c r="AB1004" s="8" t="s">
        <v>3269</v>
      </c>
    </row>
    <row r="1005" spans="1:28" x14ac:dyDescent="0.25">
      <c r="A1005" t="s">
        <v>1937</v>
      </c>
      <c r="B1005" t="s">
        <v>3972</v>
      </c>
      <c r="C1005" t="s">
        <v>3973</v>
      </c>
      <c r="D1005" t="s">
        <v>3974</v>
      </c>
      <c r="E1005" t="s">
        <v>3975</v>
      </c>
      <c r="G1005" s="1">
        <v>-537.3495198711114</v>
      </c>
      <c r="H1005" s="1">
        <v>6.3333540000000008</v>
      </c>
      <c r="I1005" s="2">
        <v>-3403.224731073783</v>
      </c>
      <c r="J1005" s="3">
        <v>-7.0111020444720744E-4</v>
      </c>
      <c r="K1005" s="4">
        <v>4854051.0599999996</v>
      </c>
      <c r="L1005" s="5">
        <v>225001</v>
      </c>
      <c r="M1005" s="6">
        <v>21.573464380000001</v>
      </c>
      <c r="N1005" s="7" t="str">
        <f>IF(ISNUMBER(_xll.BDP($C1005, "DELTA_MID")),_xll.BDP($C1005, "DELTA_MID")," ")</f>
        <v xml:space="preserve"> </v>
      </c>
      <c r="O1005" s="7" t="str">
        <f>IF(ISNUMBER(N1005),_xll.BDP($C1005, "OPT_UNDL_TICKER"),"")</f>
        <v/>
      </c>
      <c r="P1005" s="8" t="str">
        <f>IF(ISNUMBER(N1005),_xll.BDP($C1005, "OPT_UNDL_PX")," ")</f>
        <v xml:space="preserve"> </v>
      </c>
      <c r="Q1005" s="7" t="str">
        <f>IF(ISNUMBER(N1005),+G1005*_xll.BDP($C1005, "PX_POS_MULT_FACTOR")*P1005/K1005," ")</f>
        <v xml:space="preserve"> </v>
      </c>
      <c r="R1005" s="8" t="str">
        <f>IF(OR($A1005="TUA",$A1005="TYA"),"",IF(ISNUMBER(_xll.BDP($C1005,"DUR_ADJ_OAS_MID")),_xll.BDP($C1005,"DUR_ADJ_OAS_MID"),IF(ISNUMBER(_xll.BDP($E1005&amp;" ISIN","DUR_ADJ_OAS_MID")),_xll.BDP($E1005&amp;" ISIN","DUR_ADJ_OAS_MID")," ")))</f>
        <v xml:space="preserve"> </v>
      </c>
      <c r="S1005" s="7" t="str">
        <f t="shared" si="15"/>
        <v xml:space="preserve"> </v>
      </c>
      <c r="AB1005" s="8" t="s">
        <v>3269</v>
      </c>
    </row>
    <row r="1006" spans="1:28" x14ac:dyDescent="0.25">
      <c r="A1006" t="s">
        <v>1937</v>
      </c>
      <c r="B1006" t="s">
        <v>3976</v>
      </c>
      <c r="C1006" t="s">
        <v>3977</v>
      </c>
      <c r="D1006" t="s">
        <v>3978</v>
      </c>
      <c r="E1006" t="s">
        <v>3979</v>
      </c>
      <c r="G1006" s="1">
        <v>-166.68815681735089</v>
      </c>
      <c r="H1006" s="1">
        <v>30.205714</v>
      </c>
      <c r="I1006" s="2">
        <v>-5034.9347920120526</v>
      </c>
      <c r="J1006" s="3">
        <v>-1.037264488934332E-3</v>
      </c>
      <c r="K1006" s="4">
        <v>4854051.0599999996</v>
      </c>
      <c r="L1006" s="5">
        <v>225001</v>
      </c>
      <c r="M1006" s="6">
        <v>21.573464380000001</v>
      </c>
      <c r="N1006" s="7" t="str">
        <f>IF(ISNUMBER(_xll.BDP($C1006, "DELTA_MID")),_xll.BDP($C1006, "DELTA_MID")," ")</f>
        <v xml:space="preserve"> </v>
      </c>
      <c r="O1006" s="7" t="str">
        <f>IF(ISNUMBER(N1006),_xll.BDP($C1006, "OPT_UNDL_TICKER"),"")</f>
        <v/>
      </c>
      <c r="P1006" s="8" t="str">
        <f>IF(ISNUMBER(N1006),_xll.BDP($C1006, "OPT_UNDL_PX")," ")</f>
        <v xml:space="preserve"> </v>
      </c>
      <c r="Q1006" s="7" t="str">
        <f>IF(ISNUMBER(N1006),+G1006*_xll.BDP($C1006, "PX_POS_MULT_FACTOR")*P1006/K1006," ")</f>
        <v xml:space="preserve"> </v>
      </c>
      <c r="R1006" s="8" t="str">
        <f>IF(OR($A1006="TUA",$A1006="TYA"),"",IF(ISNUMBER(_xll.BDP($C1006,"DUR_ADJ_OAS_MID")),_xll.BDP($C1006,"DUR_ADJ_OAS_MID"),IF(ISNUMBER(_xll.BDP($E1006&amp;" ISIN","DUR_ADJ_OAS_MID")),_xll.BDP($E1006&amp;" ISIN","DUR_ADJ_OAS_MID")," ")))</f>
        <v xml:space="preserve"> </v>
      </c>
      <c r="S1006" s="7" t="str">
        <f t="shared" si="15"/>
        <v xml:space="preserve"> </v>
      </c>
      <c r="AB1006" s="8" t="s">
        <v>3269</v>
      </c>
    </row>
    <row r="1007" spans="1:28" x14ac:dyDescent="0.25">
      <c r="A1007" t="s">
        <v>1937</v>
      </c>
      <c r="B1007" t="s">
        <v>3980</v>
      </c>
      <c r="C1007" t="s">
        <v>3981</v>
      </c>
      <c r="D1007" t="s">
        <v>3982</v>
      </c>
      <c r="E1007" t="s">
        <v>3983</v>
      </c>
      <c r="G1007" s="1">
        <v>-30.06980536205581</v>
      </c>
      <c r="H1007" s="1">
        <v>135.426445</v>
      </c>
      <c r="I1007" s="2">
        <v>-4072.2468420251562</v>
      </c>
      <c r="J1007" s="3">
        <v>-8.3893778447916793E-4</v>
      </c>
      <c r="K1007" s="4">
        <v>4854051.0599999996</v>
      </c>
      <c r="L1007" s="5">
        <v>225001</v>
      </c>
      <c r="M1007" s="6">
        <v>21.573464380000001</v>
      </c>
      <c r="N1007" s="7" t="str">
        <f>IF(ISNUMBER(_xll.BDP($C1007, "DELTA_MID")),_xll.BDP($C1007, "DELTA_MID")," ")</f>
        <v xml:space="preserve"> </v>
      </c>
      <c r="O1007" s="7" t="str">
        <f>IF(ISNUMBER(N1007),_xll.BDP($C1007, "OPT_UNDL_TICKER"),"")</f>
        <v/>
      </c>
      <c r="P1007" s="8" t="str">
        <f>IF(ISNUMBER(N1007),_xll.BDP($C1007, "OPT_UNDL_PX")," ")</f>
        <v xml:space="preserve"> </v>
      </c>
      <c r="Q1007" s="7" t="str">
        <f>IF(ISNUMBER(N1007),+G1007*_xll.BDP($C1007, "PX_POS_MULT_FACTOR")*P1007/K1007," ")</f>
        <v xml:space="preserve"> </v>
      </c>
      <c r="R1007" s="8" t="str">
        <f>IF(OR($A1007="TUA",$A1007="TYA"),"",IF(ISNUMBER(_xll.BDP($C1007,"DUR_ADJ_OAS_MID")),_xll.BDP($C1007,"DUR_ADJ_OAS_MID"),IF(ISNUMBER(_xll.BDP($E1007&amp;" ISIN","DUR_ADJ_OAS_MID")),_xll.BDP($E1007&amp;" ISIN","DUR_ADJ_OAS_MID")," ")))</f>
        <v xml:space="preserve"> </v>
      </c>
      <c r="S1007" s="7" t="str">
        <f t="shared" si="15"/>
        <v xml:space="preserve"> </v>
      </c>
      <c r="AB1007" s="8" t="s">
        <v>3269</v>
      </c>
    </row>
    <row r="1008" spans="1:28" x14ac:dyDescent="0.25">
      <c r="A1008" t="s">
        <v>1937</v>
      </c>
      <c r="B1008" t="s">
        <v>3984</v>
      </c>
      <c r="C1008" t="s">
        <v>3985</v>
      </c>
      <c r="D1008" t="s">
        <v>3986</v>
      </c>
      <c r="E1008" t="s">
        <v>3987</v>
      </c>
      <c r="F1008" t="s">
        <v>3988</v>
      </c>
      <c r="G1008" s="1">
        <v>-773.62358953350542</v>
      </c>
      <c r="H1008" s="1">
        <v>17.510000000000002</v>
      </c>
      <c r="I1008" s="2">
        <v>-13546.14905273168</v>
      </c>
      <c r="J1008" s="3">
        <v>-2.7906894437842362E-3</v>
      </c>
      <c r="K1008" s="4">
        <v>4854051.0599999996</v>
      </c>
      <c r="L1008" s="5">
        <v>225001</v>
      </c>
      <c r="M1008" s="6">
        <v>21.573464380000001</v>
      </c>
      <c r="N1008" s="7" t="str">
        <f>IF(ISNUMBER(_xll.BDP($C1008, "DELTA_MID")),_xll.BDP($C1008, "DELTA_MID")," ")</f>
        <v xml:space="preserve"> </v>
      </c>
      <c r="O1008" s="7" t="str">
        <f>IF(ISNUMBER(N1008),_xll.BDP($C1008, "OPT_UNDL_TICKER"),"")</f>
        <v/>
      </c>
      <c r="P1008" s="8" t="str">
        <f>IF(ISNUMBER(N1008),_xll.BDP($C1008, "OPT_UNDL_PX")," ")</f>
        <v xml:space="preserve"> </v>
      </c>
      <c r="Q1008" s="7" t="str">
        <f>IF(ISNUMBER(N1008),+G1008*_xll.BDP($C1008, "PX_POS_MULT_FACTOR")*P1008/K1008," ")</f>
        <v xml:space="preserve"> </v>
      </c>
      <c r="R1008" s="8" t="str">
        <f>IF(OR($A1008="TUA",$A1008="TYA"),"",IF(ISNUMBER(_xll.BDP($C1008,"DUR_ADJ_OAS_MID")),_xll.BDP($C1008,"DUR_ADJ_OAS_MID"),IF(ISNUMBER(_xll.BDP($E1008&amp;" ISIN","DUR_ADJ_OAS_MID")),_xll.BDP($E1008&amp;" ISIN","DUR_ADJ_OAS_MID")," ")))</f>
        <v xml:space="preserve"> </v>
      </c>
      <c r="S1008" s="7" t="str">
        <f t="shared" si="15"/>
        <v xml:space="preserve"> </v>
      </c>
      <c r="AB1008" s="8" t="s">
        <v>3269</v>
      </c>
    </row>
    <row r="1009" spans="1:28" x14ac:dyDescent="0.25">
      <c r="A1009" t="s">
        <v>1937</v>
      </c>
      <c r="B1009" t="s">
        <v>3989</v>
      </c>
      <c r="C1009" t="s">
        <v>3990</v>
      </c>
      <c r="D1009" t="s">
        <v>3991</v>
      </c>
      <c r="E1009" t="s">
        <v>3992</v>
      </c>
      <c r="F1009" t="s">
        <v>3993</v>
      </c>
      <c r="G1009" s="1">
        <v>-76.912884549204321</v>
      </c>
      <c r="H1009" s="1">
        <v>28.4</v>
      </c>
      <c r="I1009" s="2">
        <v>-2184.3259211974032</v>
      </c>
      <c r="J1009" s="3">
        <v>-4.5000060654438252E-4</v>
      </c>
      <c r="K1009" s="4">
        <v>4854051.0599999996</v>
      </c>
      <c r="L1009" s="5">
        <v>225001</v>
      </c>
      <c r="M1009" s="6">
        <v>21.573464380000001</v>
      </c>
      <c r="N1009" s="7" t="str">
        <f>IF(ISNUMBER(_xll.BDP($C1009, "DELTA_MID")),_xll.BDP($C1009, "DELTA_MID")," ")</f>
        <v xml:space="preserve"> </v>
      </c>
      <c r="O1009" s="7" t="str">
        <f>IF(ISNUMBER(N1009),_xll.BDP($C1009, "OPT_UNDL_TICKER"),"")</f>
        <v/>
      </c>
      <c r="P1009" s="8" t="str">
        <f>IF(ISNUMBER(N1009),_xll.BDP($C1009, "OPT_UNDL_PX")," ")</f>
        <v xml:space="preserve"> </v>
      </c>
      <c r="Q1009" s="7" t="str">
        <f>IF(ISNUMBER(N1009),+G1009*_xll.BDP($C1009, "PX_POS_MULT_FACTOR")*P1009/K1009," ")</f>
        <v xml:space="preserve"> </v>
      </c>
      <c r="R1009" s="8" t="str">
        <f>IF(OR($A1009="TUA",$A1009="TYA"),"",IF(ISNUMBER(_xll.BDP($C1009,"DUR_ADJ_OAS_MID")),_xll.BDP($C1009,"DUR_ADJ_OAS_MID"),IF(ISNUMBER(_xll.BDP($E1009&amp;" ISIN","DUR_ADJ_OAS_MID")),_xll.BDP($E1009&amp;" ISIN","DUR_ADJ_OAS_MID")," ")))</f>
        <v xml:space="preserve"> </v>
      </c>
      <c r="S1009" s="7" t="str">
        <f t="shared" si="15"/>
        <v xml:space="preserve"> </v>
      </c>
      <c r="AB1009" s="8" t="s">
        <v>3269</v>
      </c>
    </row>
    <row r="1010" spans="1:28" x14ac:dyDescent="0.25">
      <c r="A1010" t="s">
        <v>1937</v>
      </c>
      <c r="B1010" t="s">
        <v>3994</v>
      </c>
      <c r="C1010" t="s">
        <v>3995</v>
      </c>
      <c r="D1010" t="s">
        <v>3996</v>
      </c>
      <c r="E1010" t="s">
        <v>3997</v>
      </c>
      <c r="F1010" t="s">
        <v>3998</v>
      </c>
      <c r="G1010" s="1">
        <v>-59.410723049557816</v>
      </c>
      <c r="H1010" s="1">
        <v>46.28</v>
      </c>
      <c r="I1010" s="2">
        <v>-2749.5282627335359</v>
      </c>
      <c r="J1010" s="3">
        <v>-5.6643991353760837E-4</v>
      </c>
      <c r="K1010" s="4">
        <v>4854051.0599999996</v>
      </c>
      <c r="L1010" s="5">
        <v>225001</v>
      </c>
      <c r="M1010" s="6">
        <v>21.573464380000001</v>
      </c>
      <c r="N1010" s="7" t="str">
        <f>IF(ISNUMBER(_xll.BDP($C1010, "DELTA_MID")),_xll.BDP($C1010, "DELTA_MID")," ")</f>
        <v xml:space="preserve"> </v>
      </c>
      <c r="O1010" s="7" t="str">
        <f>IF(ISNUMBER(N1010),_xll.BDP($C1010, "OPT_UNDL_TICKER"),"")</f>
        <v/>
      </c>
      <c r="P1010" s="8" t="str">
        <f>IF(ISNUMBER(N1010),_xll.BDP($C1010, "OPT_UNDL_PX")," ")</f>
        <v xml:space="preserve"> </v>
      </c>
      <c r="Q1010" s="7" t="str">
        <f>IF(ISNUMBER(N1010),+G1010*_xll.BDP($C1010, "PX_POS_MULT_FACTOR")*P1010/K1010," ")</f>
        <v xml:space="preserve"> </v>
      </c>
      <c r="R1010" s="8" t="str">
        <f>IF(OR($A1010="TUA",$A1010="TYA"),"",IF(ISNUMBER(_xll.BDP($C1010,"DUR_ADJ_OAS_MID")),_xll.BDP($C1010,"DUR_ADJ_OAS_MID"),IF(ISNUMBER(_xll.BDP($E1010&amp;" ISIN","DUR_ADJ_OAS_MID")),_xll.BDP($E1010&amp;" ISIN","DUR_ADJ_OAS_MID")," ")))</f>
        <v xml:space="preserve"> </v>
      </c>
      <c r="S1010" s="7" t="str">
        <f t="shared" si="15"/>
        <v xml:space="preserve"> </v>
      </c>
      <c r="AB1010" s="8" t="s">
        <v>3269</v>
      </c>
    </row>
    <row r="1011" spans="1:28" x14ac:dyDescent="0.25">
      <c r="A1011" t="s">
        <v>1937</v>
      </c>
      <c r="B1011" t="s">
        <v>3999</v>
      </c>
      <c r="C1011" t="s">
        <v>4000</v>
      </c>
      <c r="D1011" t="s">
        <v>4001</v>
      </c>
      <c r="E1011" t="s">
        <v>4002</v>
      </c>
      <c r="F1011" t="s">
        <v>4003</v>
      </c>
      <c r="G1011" s="1">
        <v>-60.227594890142697</v>
      </c>
      <c r="H1011" s="1">
        <v>401.65</v>
      </c>
      <c r="I1011" s="2">
        <v>-24190.41348762581</v>
      </c>
      <c r="J1011" s="3">
        <v>-4.9835515095767897E-3</v>
      </c>
      <c r="K1011" s="4">
        <v>4854051.0599999996</v>
      </c>
      <c r="L1011" s="5">
        <v>225001</v>
      </c>
      <c r="M1011" s="6">
        <v>21.573464380000001</v>
      </c>
      <c r="N1011" s="7" t="str">
        <f>IF(ISNUMBER(_xll.BDP($C1011, "DELTA_MID")),_xll.BDP($C1011, "DELTA_MID")," ")</f>
        <v xml:space="preserve"> </v>
      </c>
      <c r="O1011" s="7" t="str">
        <f>IF(ISNUMBER(N1011),_xll.BDP($C1011, "OPT_UNDL_TICKER"),"")</f>
        <v/>
      </c>
      <c r="P1011" s="8" t="str">
        <f>IF(ISNUMBER(N1011),_xll.BDP($C1011, "OPT_UNDL_PX")," ")</f>
        <v xml:space="preserve"> </v>
      </c>
      <c r="Q1011" s="7" t="str">
        <f>IF(ISNUMBER(N1011),+G1011*_xll.BDP($C1011, "PX_POS_MULT_FACTOR")*P1011/K1011," ")</f>
        <v xml:space="preserve"> </v>
      </c>
      <c r="R1011" s="8" t="str">
        <f>IF(OR($A1011="TUA",$A1011="TYA"),"",IF(ISNUMBER(_xll.BDP($C1011,"DUR_ADJ_OAS_MID")),_xll.BDP($C1011,"DUR_ADJ_OAS_MID"),IF(ISNUMBER(_xll.BDP($E1011&amp;" ISIN","DUR_ADJ_OAS_MID")),_xll.BDP($E1011&amp;" ISIN","DUR_ADJ_OAS_MID")," ")))</f>
        <v xml:space="preserve"> </v>
      </c>
      <c r="S1011" s="7" t="str">
        <f t="shared" si="15"/>
        <v xml:space="preserve"> </v>
      </c>
      <c r="AB1011" s="8" t="s">
        <v>3269</v>
      </c>
    </row>
    <row r="1012" spans="1:28" x14ac:dyDescent="0.25">
      <c r="A1012" t="s">
        <v>1937</v>
      </c>
      <c r="B1012" t="s">
        <v>4004</v>
      </c>
      <c r="C1012" t="s">
        <v>4005</v>
      </c>
      <c r="D1012" t="s">
        <v>4006</v>
      </c>
      <c r="E1012" t="s">
        <v>4007</v>
      </c>
      <c r="F1012" t="s">
        <v>4008</v>
      </c>
      <c r="G1012" s="1">
        <v>-1179.1499531168499</v>
      </c>
      <c r="H1012" s="1">
        <v>8.9714700000000001</v>
      </c>
      <c r="I1012" s="2">
        <v>-10578.70842988923</v>
      </c>
      <c r="J1012" s="3">
        <v>-2.1793566444044021E-3</v>
      </c>
      <c r="K1012" s="4">
        <v>4854051.0599999996</v>
      </c>
      <c r="L1012" s="5">
        <v>225001</v>
      </c>
      <c r="M1012" s="6">
        <v>21.573464380000001</v>
      </c>
      <c r="N1012" s="7" t="str">
        <f>IF(ISNUMBER(_xll.BDP($C1012, "DELTA_MID")),_xll.BDP($C1012, "DELTA_MID")," ")</f>
        <v xml:space="preserve"> </v>
      </c>
      <c r="O1012" s="7" t="str">
        <f>IF(ISNUMBER(N1012),_xll.BDP($C1012, "OPT_UNDL_TICKER"),"")</f>
        <v/>
      </c>
      <c r="P1012" s="8" t="str">
        <f>IF(ISNUMBER(N1012),_xll.BDP($C1012, "OPT_UNDL_PX")," ")</f>
        <v xml:space="preserve"> </v>
      </c>
      <c r="Q1012" s="7" t="str">
        <f>IF(ISNUMBER(N1012),+G1012*_xll.BDP($C1012, "PX_POS_MULT_FACTOR")*P1012/K1012," ")</f>
        <v xml:space="preserve"> </v>
      </c>
      <c r="R1012" s="8" t="str">
        <f>IF(OR($A1012="TUA",$A1012="TYA"),"",IF(ISNUMBER(_xll.BDP($C1012,"DUR_ADJ_OAS_MID")),_xll.BDP($C1012,"DUR_ADJ_OAS_MID"),IF(ISNUMBER(_xll.BDP($E1012&amp;" ISIN","DUR_ADJ_OAS_MID")),_xll.BDP($E1012&amp;" ISIN","DUR_ADJ_OAS_MID")," ")))</f>
        <v xml:space="preserve"> </v>
      </c>
      <c r="S1012" s="7" t="str">
        <f t="shared" si="15"/>
        <v xml:space="preserve"> </v>
      </c>
      <c r="AB1012" s="8" t="s">
        <v>3269</v>
      </c>
    </row>
    <row r="1013" spans="1:28" x14ac:dyDescent="0.25">
      <c r="A1013" t="s">
        <v>1937</v>
      </c>
      <c r="B1013" t="s">
        <v>4009</v>
      </c>
      <c r="C1013" t="s">
        <v>4010</v>
      </c>
      <c r="D1013" t="s">
        <v>4011</v>
      </c>
      <c r="E1013" t="s">
        <v>4012</v>
      </c>
      <c r="G1013" s="1">
        <v>-7463.1786595103549</v>
      </c>
      <c r="H1013" s="1">
        <v>0.99247499999999989</v>
      </c>
      <c r="I1013" s="2">
        <v>-7407.0182400975391</v>
      </c>
      <c r="J1013" s="3">
        <v>-1.525945678885698E-3</v>
      </c>
      <c r="K1013" s="4">
        <v>4854051.0599999996</v>
      </c>
      <c r="L1013" s="5">
        <v>225001</v>
      </c>
      <c r="M1013" s="6">
        <v>21.573464380000001</v>
      </c>
      <c r="N1013" s="7" t="str">
        <f>IF(ISNUMBER(_xll.BDP($C1013, "DELTA_MID")),_xll.BDP($C1013, "DELTA_MID")," ")</f>
        <v xml:space="preserve"> </v>
      </c>
      <c r="O1013" s="7" t="str">
        <f>IF(ISNUMBER(N1013),_xll.BDP($C1013, "OPT_UNDL_TICKER"),"")</f>
        <v/>
      </c>
      <c r="P1013" s="8" t="str">
        <f>IF(ISNUMBER(N1013),_xll.BDP($C1013, "OPT_UNDL_PX")," ")</f>
        <v xml:space="preserve"> </v>
      </c>
      <c r="Q1013" s="7" t="str">
        <f>IF(ISNUMBER(N1013),+G1013*_xll.BDP($C1013, "PX_POS_MULT_FACTOR")*P1013/K1013," ")</f>
        <v xml:space="preserve"> </v>
      </c>
      <c r="R1013" s="8" t="str">
        <f>IF(OR($A1013="TUA",$A1013="TYA"),"",IF(ISNUMBER(_xll.BDP($C1013,"DUR_ADJ_OAS_MID")),_xll.BDP($C1013,"DUR_ADJ_OAS_MID"),IF(ISNUMBER(_xll.BDP($E1013&amp;" ISIN","DUR_ADJ_OAS_MID")),_xll.BDP($E1013&amp;" ISIN","DUR_ADJ_OAS_MID")," ")))</f>
        <v xml:space="preserve"> </v>
      </c>
      <c r="S1013" s="7" t="str">
        <f t="shared" si="15"/>
        <v xml:space="preserve"> </v>
      </c>
      <c r="AB1013" s="8" t="s">
        <v>3269</v>
      </c>
    </row>
    <row r="1014" spans="1:28" x14ac:dyDescent="0.25">
      <c r="A1014" t="s">
        <v>1937</v>
      </c>
      <c r="B1014" t="s">
        <v>4013</v>
      </c>
      <c r="C1014" t="s">
        <v>4014</v>
      </c>
      <c r="D1014" t="s">
        <v>4015</v>
      </c>
      <c r="E1014" t="s">
        <v>4016</v>
      </c>
      <c r="G1014" s="1">
        <v>-171.62622745266151</v>
      </c>
      <c r="H1014" s="1">
        <v>23.329432000000001</v>
      </c>
      <c r="I1014" s="2">
        <v>-4003.9424027734012</v>
      </c>
      <c r="J1014" s="3">
        <v>-8.2486614855950882E-4</v>
      </c>
      <c r="K1014" s="4">
        <v>4854051.0599999996</v>
      </c>
      <c r="L1014" s="5">
        <v>225001</v>
      </c>
      <c r="M1014" s="6">
        <v>21.573464380000001</v>
      </c>
      <c r="N1014" s="7" t="str">
        <f>IF(ISNUMBER(_xll.BDP($C1014, "DELTA_MID")),_xll.BDP($C1014, "DELTA_MID")," ")</f>
        <v xml:space="preserve"> </v>
      </c>
      <c r="O1014" s="7" t="str">
        <f>IF(ISNUMBER(N1014),_xll.BDP($C1014, "OPT_UNDL_TICKER"),"")</f>
        <v/>
      </c>
      <c r="P1014" s="8" t="str">
        <f>IF(ISNUMBER(N1014),_xll.BDP($C1014, "OPT_UNDL_PX")," ")</f>
        <v xml:space="preserve"> </v>
      </c>
      <c r="Q1014" s="7" t="str">
        <f>IF(ISNUMBER(N1014),+G1014*_xll.BDP($C1014, "PX_POS_MULT_FACTOR")*P1014/K1014," ")</f>
        <v xml:space="preserve"> </v>
      </c>
      <c r="R1014" s="8" t="str">
        <f>IF(OR($A1014="TUA",$A1014="TYA"),"",IF(ISNUMBER(_xll.BDP($C1014,"DUR_ADJ_OAS_MID")),_xll.BDP($C1014,"DUR_ADJ_OAS_MID"),IF(ISNUMBER(_xll.BDP($E1014&amp;" ISIN","DUR_ADJ_OAS_MID")),_xll.BDP($E1014&amp;" ISIN","DUR_ADJ_OAS_MID")," ")))</f>
        <v xml:space="preserve"> </v>
      </c>
      <c r="S1014" s="7" t="str">
        <f t="shared" si="15"/>
        <v xml:space="preserve"> </v>
      </c>
      <c r="AB1014" s="8" t="s">
        <v>3269</v>
      </c>
    </row>
    <row r="1015" spans="1:28" x14ac:dyDescent="0.25">
      <c r="A1015" t="s">
        <v>1937</v>
      </c>
      <c r="B1015" t="s">
        <v>4017</v>
      </c>
      <c r="C1015" t="s">
        <v>4018</v>
      </c>
      <c r="D1015" t="s">
        <v>4019</v>
      </c>
      <c r="E1015" t="s">
        <v>4020</v>
      </c>
      <c r="G1015" s="1">
        <v>-276.67811669661171</v>
      </c>
      <c r="H1015" s="1">
        <v>23.760618000000001</v>
      </c>
      <c r="I1015" s="2">
        <v>-6574.0430397876135</v>
      </c>
      <c r="J1015" s="3">
        <v>-1.3543415507021081E-3</v>
      </c>
      <c r="K1015" s="4">
        <v>4854051.0599999996</v>
      </c>
      <c r="L1015" s="5">
        <v>225001</v>
      </c>
      <c r="M1015" s="6">
        <v>21.573464380000001</v>
      </c>
      <c r="N1015" s="7" t="str">
        <f>IF(ISNUMBER(_xll.BDP($C1015, "DELTA_MID")),_xll.BDP($C1015, "DELTA_MID")," ")</f>
        <v xml:space="preserve"> </v>
      </c>
      <c r="O1015" s="7" t="str">
        <f>IF(ISNUMBER(N1015),_xll.BDP($C1015, "OPT_UNDL_TICKER"),"")</f>
        <v/>
      </c>
      <c r="P1015" s="8" t="str">
        <f>IF(ISNUMBER(N1015),_xll.BDP($C1015, "OPT_UNDL_PX")," ")</f>
        <v xml:space="preserve"> </v>
      </c>
      <c r="Q1015" s="7" t="str">
        <f>IF(ISNUMBER(N1015),+G1015*_xll.BDP($C1015, "PX_POS_MULT_FACTOR")*P1015/K1015," ")</f>
        <v xml:space="preserve"> </v>
      </c>
      <c r="R1015" s="8" t="str">
        <f>IF(OR($A1015="TUA",$A1015="TYA"),"",IF(ISNUMBER(_xll.BDP($C1015,"DUR_ADJ_OAS_MID")),_xll.BDP($C1015,"DUR_ADJ_OAS_MID"),IF(ISNUMBER(_xll.BDP($E1015&amp;" ISIN","DUR_ADJ_OAS_MID")),_xll.BDP($E1015&amp;" ISIN","DUR_ADJ_OAS_MID")," ")))</f>
        <v xml:space="preserve"> </v>
      </c>
      <c r="S1015" s="7" t="str">
        <f t="shared" si="15"/>
        <v xml:space="preserve"> </v>
      </c>
      <c r="AB1015" s="8" t="s">
        <v>3269</v>
      </c>
    </row>
    <row r="1016" spans="1:28" x14ac:dyDescent="0.25">
      <c r="A1016" t="s">
        <v>1937</v>
      </c>
      <c r="B1016" t="s">
        <v>4021</v>
      </c>
      <c r="C1016" t="s">
        <v>4022</v>
      </c>
      <c r="D1016" t="s">
        <v>4023</v>
      </c>
      <c r="E1016" t="s">
        <v>4024</v>
      </c>
      <c r="F1016" t="s">
        <v>4025</v>
      </c>
      <c r="G1016" s="1">
        <v>-15.932976219674989</v>
      </c>
      <c r="H1016" s="1">
        <v>231.96</v>
      </c>
      <c r="I1016" s="2">
        <v>-3695.8131639158119</v>
      </c>
      <c r="J1016" s="3">
        <v>-7.6138736866023242E-4</v>
      </c>
      <c r="K1016" s="4">
        <v>4854051.0599999996</v>
      </c>
      <c r="L1016" s="5">
        <v>225001</v>
      </c>
      <c r="M1016" s="6">
        <v>21.573464380000001</v>
      </c>
      <c r="N1016" s="7" t="str">
        <f>IF(ISNUMBER(_xll.BDP($C1016, "DELTA_MID")),_xll.BDP($C1016, "DELTA_MID")," ")</f>
        <v xml:space="preserve"> </v>
      </c>
      <c r="O1016" s="7" t="str">
        <f>IF(ISNUMBER(N1016),_xll.BDP($C1016, "OPT_UNDL_TICKER"),"")</f>
        <v/>
      </c>
      <c r="P1016" s="8" t="str">
        <f>IF(ISNUMBER(N1016),_xll.BDP($C1016, "OPT_UNDL_PX")," ")</f>
        <v xml:space="preserve"> </v>
      </c>
      <c r="Q1016" s="7" t="str">
        <f>IF(ISNUMBER(N1016),+G1016*_xll.BDP($C1016, "PX_POS_MULT_FACTOR")*P1016/K1016," ")</f>
        <v xml:space="preserve"> </v>
      </c>
      <c r="R1016" s="8" t="str">
        <f>IF(OR($A1016="TUA",$A1016="TYA"),"",IF(ISNUMBER(_xll.BDP($C1016,"DUR_ADJ_OAS_MID")),_xll.BDP($C1016,"DUR_ADJ_OAS_MID"),IF(ISNUMBER(_xll.BDP($E1016&amp;" ISIN","DUR_ADJ_OAS_MID")),_xll.BDP($E1016&amp;" ISIN","DUR_ADJ_OAS_MID")," ")))</f>
        <v xml:space="preserve"> </v>
      </c>
      <c r="S1016" s="7" t="str">
        <f t="shared" si="15"/>
        <v xml:space="preserve"> </v>
      </c>
      <c r="AB1016" s="8" t="s">
        <v>3269</v>
      </c>
    </row>
    <row r="1017" spans="1:28" x14ac:dyDescent="0.25">
      <c r="A1017" t="s">
        <v>1937</v>
      </c>
      <c r="B1017" t="s">
        <v>4026</v>
      </c>
      <c r="C1017" t="s">
        <v>4027</v>
      </c>
      <c r="D1017" t="s">
        <v>4028</v>
      </c>
      <c r="E1017" t="s">
        <v>4029</v>
      </c>
      <c r="G1017" s="1">
        <v>-26.8985317926916</v>
      </c>
      <c r="H1017" s="1">
        <v>186.635456</v>
      </c>
      <c r="I1017" s="2">
        <v>-5020.2197468594941</v>
      </c>
      <c r="J1017" s="3">
        <v>-1.034232991125457E-3</v>
      </c>
      <c r="K1017" s="4">
        <v>4854051.0599999996</v>
      </c>
      <c r="L1017" s="5">
        <v>225001</v>
      </c>
      <c r="M1017" s="6">
        <v>21.573464380000001</v>
      </c>
      <c r="N1017" s="7" t="str">
        <f>IF(ISNUMBER(_xll.BDP($C1017, "DELTA_MID")),_xll.BDP($C1017, "DELTA_MID")," ")</f>
        <v xml:space="preserve"> </v>
      </c>
      <c r="O1017" s="7" t="str">
        <f>IF(ISNUMBER(N1017),_xll.BDP($C1017, "OPT_UNDL_TICKER"),"")</f>
        <v/>
      </c>
      <c r="P1017" s="8" t="str">
        <f>IF(ISNUMBER(N1017),_xll.BDP($C1017, "OPT_UNDL_PX")," ")</f>
        <v xml:space="preserve"> </v>
      </c>
      <c r="Q1017" s="7" t="str">
        <f>IF(ISNUMBER(N1017),+G1017*_xll.BDP($C1017, "PX_POS_MULT_FACTOR")*P1017/K1017," ")</f>
        <v xml:space="preserve"> </v>
      </c>
      <c r="R1017" s="8" t="str">
        <f>IF(OR($A1017="TUA",$A1017="TYA"),"",IF(ISNUMBER(_xll.BDP($C1017,"DUR_ADJ_OAS_MID")),_xll.BDP($C1017,"DUR_ADJ_OAS_MID"),IF(ISNUMBER(_xll.BDP($E1017&amp;" ISIN","DUR_ADJ_OAS_MID")),_xll.BDP($E1017&amp;" ISIN","DUR_ADJ_OAS_MID")," ")))</f>
        <v xml:space="preserve"> </v>
      </c>
      <c r="S1017" s="7" t="str">
        <f t="shared" si="15"/>
        <v xml:space="preserve"> </v>
      </c>
      <c r="AB1017" s="8" t="s">
        <v>3269</v>
      </c>
    </row>
    <row r="1018" spans="1:28" x14ac:dyDescent="0.25">
      <c r="A1018" t="s">
        <v>1937</v>
      </c>
      <c r="B1018" t="s">
        <v>1068</v>
      </c>
      <c r="C1018" t="s">
        <v>4030</v>
      </c>
      <c r="D1018" t="s">
        <v>1070</v>
      </c>
      <c r="E1018" t="s">
        <v>1071</v>
      </c>
      <c r="F1018" t="s">
        <v>1072</v>
      </c>
      <c r="G1018" s="1">
        <v>-799.03481386006081</v>
      </c>
      <c r="H1018" s="1">
        <v>29.46</v>
      </c>
      <c r="I1018" s="2">
        <v>-23539.565616317392</v>
      </c>
      <c r="J1018" s="3">
        <v>-4.8494680680836091E-3</v>
      </c>
      <c r="K1018" s="4">
        <v>4854051.0599999996</v>
      </c>
      <c r="L1018" s="5">
        <v>225001</v>
      </c>
      <c r="M1018" s="6">
        <v>21.573464380000001</v>
      </c>
      <c r="N1018" s="7" t="str">
        <f>IF(ISNUMBER(_xll.BDP($C1018, "DELTA_MID")),_xll.BDP($C1018, "DELTA_MID")," ")</f>
        <v xml:space="preserve"> </v>
      </c>
      <c r="O1018" s="7" t="str">
        <f>IF(ISNUMBER(N1018),_xll.BDP($C1018, "OPT_UNDL_TICKER"),"")</f>
        <v/>
      </c>
      <c r="P1018" s="8" t="str">
        <f>IF(ISNUMBER(N1018),_xll.BDP($C1018, "OPT_UNDL_PX")," ")</f>
        <v xml:space="preserve"> </v>
      </c>
      <c r="Q1018" s="7" t="str">
        <f>IF(ISNUMBER(N1018),+G1018*_xll.BDP($C1018, "PX_POS_MULT_FACTOR")*P1018/K1018," ")</f>
        <v xml:space="preserve"> </v>
      </c>
      <c r="R1018" s="8" t="str">
        <f>IF(OR($A1018="TUA",$A1018="TYA"),"",IF(ISNUMBER(_xll.BDP($C1018,"DUR_ADJ_OAS_MID")),_xll.BDP($C1018,"DUR_ADJ_OAS_MID"),IF(ISNUMBER(_xll.BDP($E1018&amp;" ISIN","DUR_ADJ_OAS_MID")),_xll.BDP($E1018&amp;" ISIN","DUR_ADJ_OAS_MID")," ")))</f>
        <v xml:space="preserve"> </v>
      </c>
      <c r="S1018" s="7" t="str">
        <f t="shared" si="15"/>
        <v xml:space="preserve"> </v>
      </c>
      <c r="AB1018" s="8" t="s">
        <v>3269</v>
      </c>
    </row>
    <row r="1019" spans="1:28" x14ac:dyDescent="0.25">
      <c r="A1019" t="s">
        <v>1937</v>
      </c>
      <c r="B1019" t="s">
        <v>4031</v>
      </c>
      <c r="C1019" t="s">
        <v>4032</v>
      </c>
      <c r="D1019" t="s">
        <v>4033</v>
      </c>
      <c r="E1019" t="s">
        <v>4034</v>
      </c>
      <c r="F1019" t="s">
        <v>4035</v>
      </c>
      <c r="G1019" s="1">
        <v>-533.93380235905158</v>
      </c>
      <c r="H1019" s="1">
        <v>27.1</v>
      </c>
      <c r="I1019" s="2">
        <v>-14469.6060439303</v>
      </c>
      <c r="J1019" s="3">
        <v>-2.9809340414994109E-3</v>
      </c>
      <c r="K1019" s="4">
        <v>4854051.0599999996</v>
      </c>
      <c r="L1019" s="5">
        <v>225001</v>
      </c>
      <c r="M1019" s="6">
        <v>21.573464380000001</v>
      </c>
      <c r="N1019" s="7" t="str">
        <f>IF(ISNUMBER(_xll.BDP($C1019, "DELTA_MID")),_xll.BDP($C1019, "DELTA_MID")," ")</f>
        <v xml:space="preserve"> </v>
      </c>
      <c r="O1019" s="7" t="str">
        <f>IF(ISNUMBER(N1019),_xll.BDP($C1019, "OPT_UNDL_TICKER"),"")</f>
        <v/>
      </c>
      <c r="P1019" s="8" t="str">
        <f>IF(ISNUMBER(N1019),_xll.BDP($C1019, "OPT_UNDL_PX")," ")</f>
        <v xml:space="preserve"> </v>
      </c>
      <c r="Q1019" s="7" t="str">
        <f>IF(ISNUMBER(N1019),+G1019*_xll.BDP($C1019, "PX_POS_MULT_FACTOR")*P1019/K1019," ")</f>
        <v xml:space="preserve"> </v>
      </c>
      <c r="R1019" s="8" t="str">
        <f>IF(OR($A1019="TUA",$A1019="TYA"),"",IF(ISNUMBER(_xll.BDP($C1019,"DUR_ADJ_OAS_MID")),_xll.BDP($C1019,"DUR_ADJ_OAS_MID"),IF(ISNUMBER(_xll.BDP($E1019&amp;" ISIN","DUR_ADJ_OAS_MID")),_xll.BDP($E1019&amp;" ISIN","DUR_ADJ_OAS_MID")," ")))</f>
        <v xml:space="preserve"> </v>
      </c>
      <c r="S1019" s="7" t="str">
        <f t="shared" si="15"/>
        <v xml:space="preserve"> </v>
      </c>
      <c r="AB1019" s="8" t="s">
        <v>3269</v>
      </c>
    </row>
    <row r="1020" spans="1:28" x14ac:dyDescent="0.25">
      <c r="A1020" t="s">
        <v>1937</v>
      </c>
      <c r="B1020" t="s">
        <v>4036</v>
      </c>
      <c r="C1020" t="s">
        <v>4037</v>
      </c>
      <c r="D1020" t="s">
        <v>4038</v>
      </c>
      <c r="E1020" t="s">
        <v>4039</v>
      </c>
      <c r="F1020" t="s">
        <v>4040</v>
      </c>
      <c r="G1020" s="1">
        <v>-42.944084194506502</v>
      </c>
      <c r="H1020" s="1">
        <v>73</v>
      </c>
      <c r="I1020" s="2">
        <v>-3134.9181461989751</v>
      </c>
      <c r="J1020" s="3">
        <v>-6.4583542848001578E-4</v>
      </c>
      <c r="K1020" s="4">
        <v>4854051.0599999996</v>
      </c>
      <c r="L1020" s="5">
        <v>225001</v>
      </c>
      <c r="M1020" s="6">
        <v>21.573464380000001</v>
      </c>
      <c r="N1020" s="7" t="str">
        <f>IF(ISNUMBER(_xll.BDP($C1020, "DELTA_MID")),_xll.BDP($C1020, "DELTA_MID")," ")</f>
        <v xml:space="preserve"> </v>
      </c>
      <c r="O1020" s="7" t="str">
        <f>IF(ISNUMBER(N1020),_xll.BDP($C1020, "OPT_UNDL_TICKER"),"")</f>
        <v/>
      </c>
      <c r="P1020" s="8" t="str">
        <f>IF(ISNUMBER(N1020),_xll.BDP($C1020, "OPT_UNDL_PX")," ")</f>
        <v xml:space="preserve"> </v>
      </c>
      <c r="Q1020" s="7" t="str">
        <f>IF(ISNUMBER(N1020),+G1020*_xll.BDP($C1020, "PX_POS_MULT_FACTOR")*P1020/K1020," ")</f>
        <v xml:space="preserve"> </v>
      </c>
      <c r="R1020" s="8" t="str">
        <f>IF(OR($A1020="TUA",$A1020="TYA"),"",IF(ISNUMBER(_xll.BDP($C1020,"DUR_ADJ_OAS_MID")),_xll.BDP($C1020,"DUR_ADJ_OAS_MID"),IF(ISNUMBER(_xll.BDP($E1020&amp;" ISIN","DUR_ADJ_OAS_MID")),_xll.BDP($E1020&amp;" ISIN","DUR_ADJ_OAS_MID")," ")))</f>
        <v xml:space="preserve"> </v>
      </c>
      <c r="S1020" s="7" t="str">
        <f t="shared" si="15"/>
        <v xml:space="preserve"> </v>
      </c>
      <c r="AB1020" s="8" t="s">
        <v>3269</v>
      </c>
    </row>
    <row r="1021" spans="1:28" x14ac:dyDescent="0.25">
      <c r="A1021" t="s">
        <v>1937</v>
      </c>
      <c r="B1021" t="s">
        <v>4041</v>
      </c>
      <c r="C1021" t="s">
        <v>4042</v>
      </c>
      <c r="D1021" t="s">
        <v>4043</v>
      </c>
      <c r="E1021" t="s">
        <v>4044</v>
      </c>
      <c r="F1021" t="s">
        <v>4045</v>
      </c>
      <c r="G1021" s="1">
        <v>-74.869868036527436</v>
      </c>
      <c r="H1021" s="1">
        <v>31.79</v>
      </c>
      <c r="I1021" s="2">
        <v>-2380.1131048812072</v>
      </c>
      <c r="J1021" s="3">
        <v>-4.9033540757216661E-4</v>
      </c>
      <c r="K1021" s="4">
        <v>4854051.0599999996</v>
      </c>
      <c r="L1021" s="5">
        <v>225001</v>
      </c>
      <c r="M1021" s="6">
        <v>21.573464380000001</v>
      </c>
      <c r="N1021" s="7" t="str">
        <f>IF(ISNUMBER(_xll.BDP($C1021, "DELTA_MID")),_xll.BDP($C1021, "DELTA_MID")," ")</f>
        <v xml:space="preserve"> </v>
      </c>
      <c r="O1021" s="7" t="str">
        <f>IF(ISNUMBER(N1021),_xll.BDP($C1021, "OPT_UNDL_TICKER"),"")</f>
        <v/>
      </c>
      <c r="P1021" s="8" t="str">
        <f>IF(ISNUMBER(N1021),_xll.BDP($C1021, "OPT_UNDL_PX")," ")</f>
        <v xml:space="preserve"> </v>
      </c>
      <c r="Q1021" s="7" t="str">
        <f>IF(ISNUMBER(N1021),+G1021*_xll.BDP($C1021, "PX_POS_MULT_FACTOR")*P1021/K1021," ")</f>
        <v xml:space="preserve"> </v>
      </c>
      <c r="R1021" s="8" t="str">
        <f>IF(OR($A1021="TUA",$A1021="TYA"),"",IF(ISNUMBER(_xll.BDP($C1021,"DUR_ADJ_OAS_MID")),_xll.BDP($C1021,"DUR_ADJ_OAS_MID"),IF(ISNUMBER(_xll.BDP($E1021&amp;" ISIN","DUR_ADJ_OAS_MID")),_xll.BDP($E1021&amp;" ISIN","DUR_ADJ_OAS_MID")," ")))</f>
        <v xml:space="preserve"> </v>
      </c>
      <c r="S1021" s="7" t="str">
        <f t="shared" si="15"/>
        <v xml:space="preserve"> </v>
      </c>
      <c r="AB1021" s="8" t="s">
        <v>3269</v>
      </c>
    </row>
    <row r="1022" spans="1:28" x14ac:dyDescent="0.25">
      <c r="A1022" t="s">
        <v>1937</v>
      </c>
      <c r="B1022" t="s">
        <v>4046</v>
      </c>
      <c r="C1022" t="s">
        <v>4047</v>
      </c>
      <c r="D1022" t="s">
        <v>4048</v>
      </c>
      <c r="E1022" t="s">
        <v>4049</v>
      </c>
      <c r="F1022" t="s">
        <v>4050</v>
      </c>
      <c r="G1022" s="1">
        <v>-102.97653541183981</v>
      </c>
      <c r="H1022" s="1">
        <v>35.54</v>
      </c>
      <c r="I1022" s="2">
        <v>-3659.7860685367859</v>
      </c>
      <c r="J1022" s="3">
        <v>-7.5396530100299087E-4</v>
      </c>
      <c r="K1022" s="4">
        <v>4854051.0599999996</v>
      </c>
      <c r="L1022" s="5">
        <v>225001</v>
      </c>
      <c r="M1022" s="6">
        <v>21.573464380000001</v>
      </c>
      <c r="N1022" s="7" t="str">
        <f>IF(ISNUMBER(_xll.BDP($C1022, "DELTA_MID")),_xll.BDP($C1022, "DELTA_MID")," ")</f>
        <v xml:space="preserve"> </v>
      </c>
      <c r="O1022" s="7" t="str">
        <f>IF(ISNUMBER(N1022),_xll.BDP($C1022, "OPT_UNDL_TICKER"),"")</f>
        <v/>
      </c>
      <c r="P1022" s="8" t="str">
        <f>IF(ISNUMBER(N1022),_xll.BDP($C1022, "OPT_UNDL_PX")," ")</f>
        <v xml:space="preserve"> </v>
      </c>
      <c r="Q1022" s="7" t="str">
        <f>IF(ISNUMBER(N1022),+G1022*_xll.BDP($C1022, "PX_POS_MULT_FACTOR")*P1022/K1022," ")</f>
        <v xml:space="preserve"> </v>
      </c>
      <c r="R1022" s="8" t="str">
        <f>IF(OR($A1022="TUA",$A1022="TYA"),"",IF(ISNUMBER(_xll.BDP($C1022,"DUR_ADJ_OAS_MID")),_xll.BDP($C1022,"DUR_ADJ_OAS_MID"),IF(ISNUMBER(_xll.BDP($E1022&amp;" ISIN","DUR_ADJ_OAS_MID")),_xll.BDP($E1022&amp;" ISIN","DUR_ADJ_OAS_MID")," ")))</f>
        <v xml:space="preserve"> </v>
      </c>
      <c r="S1022" s="7" t="str">
        <f t="shared" si="15"/>
        <v xml:space="preserve"> </v>
      </c>
      <c r="AB1022" s="8" t="s">
        <v>3269</v>
      </c>
    </row>
    <row r="1023" spans="1:28" x14ac:dyDescent="0.25">
      <c r="A1023" t="s">
        <v>1937</v>
      </c>
      <c r="B1023" t="s">
        <v>4051</v>
      </c>
      <c r="C1023" t="s">
        <v>4052</v>
      </c>
      <c r="D1023" t="s">
        <v>4053</v>
      </c>
      <c r="E1023" t="s">
        <v>4054</v>
      </c>
      <c r="G1023" s="1">
        <v>-112.7402361109346</v>
      </c>
      <c r="H1023" s="1">
        <v>51.118234999999999</v>
      </c>
      <c r="I1023" s="2">
        <v>-5763.0818834742413</v>
      </c>
      <c r="J1023" s="3">
        <v>-1.1872726125534911E-3</v>
      </c>
      <c r="K1023" s="4">
        <v>4854051.0599999996</v>
      </c>
      <c r="L1023" s="5">
        <v>225001</v>
      </c>
      <c r="M1023" s="6">
        <v>21.573464380000001</v>
      </c>
      <c r="N1023" s="7" t="str">
        <f>IF(ISNUMBER(_xll.BDP($C1023, "DELTA_MID")),_xll.BDP($C1023, "DELTA_MID")," ")</f>
        <v xml:space="preserve"> </v>
      </c>
      <c r="O1023" s="7" t="str">
        <f>IF(ISNUMBER(N1023),_xll.BDP($C1023, "OPT_UNDL_TICKER"),"")</f>
        <v/>
      </c>
      <c r="P1023" s="8" t="str">
        <f>IF(ISNUMBER(N1023),_xll.BDP($C1023, "OPT_UNDL_PX")," ")</f>
        <v xml:space="preserve"> </v>
      </c>
      <c r="Q1023" s="7" t="str">
        <f>IF(ISNUMBER(N1023),+G1023*_xll.BDP($C1023, "PX_POS_MULT_FACTOR")*P1023/K1023," ")</f>
        <v xml:space="preserve"> </v>
      </c>
      <c r="R1023" s="8" t="str">
        <f>IF(OR($A1023="TUA",$A1023="TYA"),"",IF(ISNUMBER(_xll.BDP($C1023,"DUR_ADJ_OAS_MID")),_xll.BDP($C1023,"DUR_ADJ_OAS_MID"),IF(ISNUMBER(_xll.BDP($E1023&amp;" ISIN","DUR_ADJ_OAS_MID")),_xll.BDP($E1023&amp;" ISIN","DUR_ADJ_OAS_MID")," ")))</f>
        <v xml:space="preserve"> </v>
      </c>
      <c r="S1023" s="7" t="str">
        <f t="shared" si="15"/>
        <v xml:space="preserve"> </v>
      </c>
      <c r="AB1023" s="8" t="s">
        <v>3269</v>
      </c>
    </row>
    <row r="1024" spans="1:28" x14ac:dyDescent="0.25">
      <c r="A1024" t="s">
        <v>1937</v>
      </c>
      <c r="B1024" t="s">
        <v>4055</v>
      </c>
      <c r="C1024" t="s">
        <v>4056</v>
      </c>
      <c r="D1024" t="s">
        <v>4057</v>
      </c>
      <c r="E1024" t="s">
        <v>4058</v>
      </c>
      <c r="G1024" s="1">
        <v>-2267.994710308521</v>
      </c>
      <c r="H1024" s="1">
        <v>6.9738661999999998</v>
      </c>
      <c r="I1024" s="2">
        <v>-15816.69165199939</v>
      </c>
      <c r="J1024" s="3">
        <v>-3.2584518490828131E-3</v>
      </c>
      <c r="K1024" s="4">
        <v>4854051.0599999996</v>
      </c>
      <c r="L1024" s="5">
        <v>225001</v>
      </c>
      <c r="M1024" s="6">
        <v>21.573464380000001</v>
      </c>
      <c r="N1024" s="7" t="str">
        <f>IF(ISNUMBER(_xll.BDP($C1024, "DELTA_MID")),_xll.BDP($C1024, "DELTA_MID")," ")</f>
        <v xml:space="preserve"> </v>
      </c>
      <c r="O1024" s="7" t="str">
        <f>IF(ISNUMBER(N1024),_xll.BDP($C1024, "OPT_UNDL_TICKER"),"")</f>
        <v/>
      </c>
      <c r="P1024" s="8" t="str">
        <f>IF(ISNUMBER(N1024),_xll.BDP($C1024, "OPT_UNDL_PX")," ")</f>
        <v xml:space="preserve"> </v>
      </c>
      <c r="Q1024" s="7" t="str">
        <f>IF(ISNUMBER(N1024),+G1024*_xll.BDP($C1024, "PX_POS_MULT_FACTOR")*P1024/K1024," ")</f>
        <v xml:space="preserve"> </v>
      </c>
      <c r="R1024" s="8" t="str">
        <f>IF(OR($A1024="TUA",$A1024="TYA"),"",IF(ISNUMBER(_xll.BDP($C1024,"DUR_ADJ_OAS_MID")),_xll.BDP($C1024,"DUR_ADJ_OAS_MID"),IF(ISNUMBER(_xll.BDP($E1024&amp;" ISIN","DUR_ADJ_OAS_MID")),_xll.BDP($E1024&amp;" ISIN","DUR_ADJ_OAS_MID")," ")))</f>
        <v xml:space="preserve"> </v>
      </c>
      <c r="S1024" s="7" t="str">
        <f t="shared" si="15"/>
        <v xml:space="preserve"> </v>
      </c>
      <c r="AB1024" s="8" t="s">
        <v>3269</v>
      </c>
    </row>
    <row r="1025" spans="1:28" x14ac:dyDescent="0.25">
      <c r="A1025" t="s">
        <v>1937</v>
      </c>
      <c r="B1025" t="s">
        <v>4059</v>
      </c>
      <c r="C1025" t="s">
        <v>4060</v>
      </c>
      <c r="D1025" t="s">
        <v>4061</v>
      </c>
      <c r="E1025" t="s">
        <v>4062</v>
      </c>
      <c r="F1025" t="s">
        <v>4063</v>
      </c>
      <c r="G1025" s="1">
        <v>-158.0666035763536</v>
      </c>
      <c r="H1025" s="1">
        <v>218.22</v>
      </c>
      <c r="I1025" s="2">
        <v>-34493.294232431879</v>
      </c>
      <c r="J1025" s="3">
        <v>-7.1060839299106763E-3</v>
      </c>
      <c r="K1025" s="4">
        <v>4854051.0599999996</v>
      </c>
      <c r="L1025" s="5">
        <v>225001</v>
      </c>
      <c r="M1025" s="6">
        <v>21.573464380000001</v>
      </c>
      <c r="N1025" s="7" t="str">
        <f>IF(ISNUMBER(_xll.BDP($C1025, "DELTA_MID")),_xll.BDP($C1025, "DELTA_MID")," ")</f>
        <v xml:space="preserve"> </v>
      </c>
      <c r="O1025" s="7" t="str">
        <f>IF(ISNUMBER(N1025),_xll.BDP($C1025, "OPT_UNDL_TICKER"),"")</f>
        <v/>
      </c>
      <c r="P1025" s="8" t="str">
        <f>IF(ISNUMBER(N1025),_xll.BDP($C1025, "OPT_UNDL_PX")," ")</f>
        <v xml:space="preserve"> </v>
      </c>
      <c r="Q1025" s="7" t="str">
        <f>IF(ISNUMBER(N1025),+G1025*_xll.BDP($C1025, "PX_POS_MULT_FACTOR")*P1025/K1025," ")</f>
        <v xml:space="preserve"> </v>
      </c>
      <c r="R1025" s="8" t="str">
        <f>IF(OR($A1025="TUA",$A1025="TYA"),"",IF(ISNUMBER(_xll.BDP($C1025,"DUR_ADJ_OAS_MID")),_xll.BDP($C1025,"DUR_ADJ_OAS_MID"),IF(ISNUMBER(_xll.BDP($E1025&amp;" ISIN","DUR_ADJ_OAS_MID")),_xll.BDP($E1025&amp;" ISIN","DUR_ADJ_OAS_MID")," ")))</f>
        <v xml:space="preserve"> </v>
      </c>
      <c r="S1025" s="7" t="str">
        <f t="shared" si="15"/>
        <v xml:space="preserve"> </v>
      </c>
      <c r="AB1025" s="8" t="s">
        <v>3269</v>
      </c>
    </row>
    <row r="1026" spans="1:28" x14ac:dyDescent="0.25">
      <c r="A1026" t="s">
        <v>1937</v>
      </c>
      <c r="B1026" t="s">
        <v>4064</v>
      </c>
      <c r="C1026" t="s">
        <v>4065</v>
      </c>
      <c r="D1026" t="s">
        <v>4066</v>
      </c>
      <c r="E1026" t="s">
        <v>4067</v>
      </c>
      <c r="G1026" s="1">
        <v>-257.7216592287408</v>
      </c>
      <c r="H1026" s="1">
        <v>35.175699999999999</v>
      </c>
      <c r="I1026" s="2">
        <v>-9065.5397685324169</v>
      </c>
      <c r="J1026" s="3">
        <v>-1.8676234873665331E-3</v>
      </c>
      <c r="K1026" s="4">
        <v>4854051.0599999996</v>
      </c>
      <c r="L1026" s="5">
        <v>225001</v>
      </c>
      <c r="M1026" s="6">
        <v>21.573464380000001</v>
      </c>
      <c r="N1026" s="7" t="str">
        <f>IF(ISNUMBER(_xll.BDP($C1026, "DELTA_MID")),_xll.BDP($C1026, "DELTA_MID")," ")</f>
        <v xml:space="preserve"> </v>
      </c>
      <c r="O1026" s="7" t="str">
        <f>IF(ISNUMBER(N1026),_xll.BDP($C1026, "OPT_UNDL_TICKER"),"")</f>
        <v/>
      </c>
      <c r="P1026" s="8" t="str">
        <f>IF(ISNUMBER(N1026),_xll.BDP($C1026, "OPT_UNDL_PX")," ")</f>
        <v xml:space="preserve"> </v>
      </c>
      <c r="Q1026" s="7" t="str">
        <f>IF(ISNUMBER(N1026),+G1026*_xll.BDP($C1026, "PX_POS_MULT_FACTOR")*P1026/K1026," ")</f>
        <v xml:space="preserve"> </v>
      </c>
      <c r="R1026" s="8" t="str">
        <f>IF(OR($A1026="TUA",$A1026="TYA"),"",IF(ISNUMBER(_xll.BDP($C1026,"DUR_ADJ_OAS_MID")),_xll.BDP($C1026,"DUR_ADJ_OAS_MID"),IF(ISNUMBER(_xll.BDP($E1026&amp;" ISIN","DUR_ADJ_OAS_MID")),_xll.BDP($E1026&amp;" ISIN","DUR_ADJ_OAS_MID")," ")))</f>
        <v xml:space="preserve"> </v>
      </c>
      <c r="S1026" s="7" t="str">
        <f t="shared" si="15"/>
        <v xml:space="preserve"> </v>
      </c>
      <c r="AB1026" s="8" t="s">
        <v>3269</v>
      </c>
    </row>
    <row r="1027" spans="1:28" x14ac:dyDescent="0.25">
      <c r="A1027" t="s">
        <v>1937</v>
      </c>
      <c r="B1027" t="s">
        <v>4068</v>
      </c>
      <c r="C1027" t="s">
        <v>4069</v>
      </c>
      <c r="D1027" t="s">
        <v>4070</v>
      </c>
      <c r="E1027" t="s">
        <v>4071</v>
      </c>
      <c r="F1027" t="s">
        <v>4072</v>
      </c>
      <c r="G1027" s="1">
        <v>-19.676387092756581</v>
      </c>
      <c r="H1027" s="1">
        <v>839.96</v>
      </c>
      <c r="I1027" s="2">
        <v>-16527.37810243182</v>
      </c>
      <c r="J1027" s="3">
        <v>-3.4048628451040278E-3</v>
      </c>
      <c r="K1027" s="4">
        <v>4854051.0599999996</v>
      </c>
      <c r="L1027" s="5">
        <v>225001</v>
      </c>
      <c r="M1027" s="6">
        <v>21.573464380000001</v>
      </c>
      <c r="N1027" s="7" t="str">
        <f>IF(ISNUMBER(_xll.BDP($C1027, "DELTA_MID")),_xll.BDP($C1027, "DELTA_MID")," ")</f>
        <v xml:space="preserve"> </v>
      </c>
      <c r="O1027" s="7" t="str">
        <f>IF(ISNUMBER(N1027),_xll.BDP($C1027, "OPT_UNDL_TICKER"),"")</f>
        <v/>
      </c>
      <c r="P1027" s="8" t="str">
        <f>IF(ISNUMBER(N1027),_xll.BDP($C1027, "OPT_UNDL_PX")," ")</f>
        <v xml:space="preserve"> </v>
      </c>
      <c r="Q1027" s="7" t="str">
        <f>IF(ISNUMBER(N1027),+G1027*_xll.BDP($C1027, "PX_POS_MULT_FACTOR")*P1027/K1027," ")</f>
        <v xml:space="preserve"> </v>
      </c>
      <c r="R1027" s="8" t="str">
        <f>IF(OR($A1027="TUA",$A1027="TYA"),"",IF(ISNUMBER(_xll.BDP($C1027,"DUR_ADJ_OAS_MID")),_xll.BDP($C1027,"DUR_ADJ_OAS_MID"),IF(ISNUMBER(_xll.BDP($E1027&amp;" ISIN","DUR_ADJ_OAS_MID")),_xll.BDP($E1027&amp;" ISIN","DUR_ADJ_OAS_MID")," ")))</f>
        <v xml:space="preserve"> </v>
      </c>
      <c r="S1027" s="7" t="str">
        <f t="shared" ref="S1027:S1090" si="16">IF(ISNUMBER(N1027),Q1027*N1027,IF(ISNUMBER(R1027),J1027*R1027," "))</f>
        <v xml:space="preserve"> </v>
      </c>
      <c r="AB1027" s="8" t="s">
        <v>3269</v>
      </c>
    </row>
    <row r="1028" spans="1:28" x14ac:dyDescent="0.25">
      <c r="A1028" t="s">
        <v>1937</v>
      </c>
      <c r="B1028" t="s">
        <v>1088</v>
      </c>
      <c r="C1028" t="s">
        <v>4073</v>
      </c>
      <c r="D1028" t="s">
        <v>1090</v>
      </c>
      <c r="E1028" t="s">
        <v>1091</v>
      </c>
      <c r="F1028" t="s">
        <v>1092</v>
      </c>
      <c r="G1028" s="1">
        <v>-389.7427760154884</v>
      </c>
      <c r="H1028" s="1">
        <v>60.8</v>
      </c>
      <c r="I1028" s="2">
        <v>-23696.360781741689</v>
      </c>
      <c r="J1028" s="3">
        <v>-4.8817699873436628E-3</v>
      </c>
      <c r="K1028" s="4">
        <v>4854051.0599999996</v>
      </c>
      <c r="L1028" s="5">
        <v>225001</v>
      </c>
      <c r="M1028" s="6">
        <v>21.573464380000001</v>
      </c>
      <c r="N1028" s="7" t="str">
        <f>IF(ISNUMBER(_xll.BDP($C1028, "DELTA_MID")),_xll.BDP($C1028, "DELTA_MID")," ")</f>
        <v xml:space="preserve"> </v>
      </c>
      <c r="O1028" s="7" t="str">
        <f>IF(ISNUMBER(N1028),_xll.BDP($C1028, "OPT_UNDL_TICKER"),"")</f>
        <v/>
      </c>
      <c r="P1028" s="8" t="str">
        <f>IF(ISNUMBER(N1028),_xll.BDP($C1028, "OPT_UNDL_PX")," ")</f>
        <v xml:space="preserve"> </v>
      </c>
      <c r="Q1028" s="7" t="str">
        <f>IF(ISNUMBER(N1028),+G1028*_xll.BDP($C1028, "PX_POS_MULT_FACTOR")*P1028/K1028," ")</f>
        <v xml:space="preserve"> </v>
      </c>
      <c r="R1028" s="8" t="str">
        <f>IF(OR($A1028="TUA",$A1028="TYA"),"",IF(ISNUMBER(_xll.BDP($C1028,"DUR_ADJ_OAS_MID")),_xll.BDP($C1028,"DUR_ADJ_OAS_MID"),IF(ISNUMBER(_xll.BDP($E1028&amp;" ISIN","DUR_ADJ_OAS_MID")),_xll.BDP($E1028&amp;" ISIN","DUR_ADJ_OAS_MID")," ")))</f>
        <v xml:space="preserve"> </v>
      </c>
      <c r="S1028" s="7" t="str">
        <f t="shared" si="16"/>
        <v xml:space="preserve"> </v>
      </c>
      <c r="AB1028" s="8" t="s">
        <v>3269</v>
      </c>
    </row>
    <row r="1029" spans="1:28" x14ac:dyDescent="0.25">
      <c r="A1029" t="s">
        <v>1937</v>
      </c>
      <c r="B1029" t="s">
        <v>1093</v>
      </c>
      <c r="C1029" t="s">
        <v>4074</v>
      </c>
      <c r="D1029" t="s">
        <v>1095</v>
      </c>
      <c r="E1029" t="s">
        <v>1096</v>
      </c>
      <c r="F1029" t="s">
        <v>1097</v>
      </c>
      <c r="G1029" s="1">
        <v>-28.827247931142789</v>
      </c>
      <c r="H1029" s="1">
        <v>85.07</v>
      </c>
      <c r="I1029" s="2">
        <v>-2452.333981502316</v>
      </c>
      <c r="J1029" s="3">
        <v>-5.0521388242304904E-4</v>
      </c>
      <c r="K1029" s="4">
        <v>4854051.0599999996</v>
      </c>
      <c r="L1029" s="5">
        <v>225001</v>
      </c>
      <c r="M1029" s="6">
        <v>21.573464380000001</v>
      </c>
      <c r="N1029" s="7" t="str">
        <f>IF(ISNUMBER(_xll.BDP($C1029, "DELTA_MID")),_xll.BDP($C1029, "DELTA_MID")," ")</f>
        <v xml:space="preserve"> </v>
      </c>
      <c r="O1029" s="7" t="str">
        <f>IF(ISNUMBER(N1029),_xll.BDP($C1029, "OPT_UNDL_TICKER"),"")</f>
        <v/>
      </c>
      <c r="P1029" s="8" t="str">
        <f>IF(ISNUMBER(N1029),_xll.BDP($C1029, "OPT_UNDL_PX")," ")</f>
        <v xml:space="preserve"> </v>
      </c>
      <c r="Q1029" s="7" t="str">
        <f>IF(ISNUMBER(N1029),+G1029*_xll.BDP($C1029, "PX_POS_MULT_FACTOR")*P1029/K1029," ")</f>
        <v xml:space="preserve"> </v>
      </c>
      <c r="R1029" s="8" t="str">
        <f>IF(OR($A1029="TUA",$A1029="TYA"),"",IF(ISNUMBER(_xll.BDP($C1029,"DUR_ADJ_OAS_MID")),_xll.BDP($C1029,"DUR_ADJ_OAS_MID"),IF(ISNUMBER(_xll.BDP($E1029&amp;" ISIN","DUR_ADJ_OAS_MID")),_xll.BDP($E1029&amp;" ISIN","DUR_ADJ_OAS_MID")," ")))</f>
        <v xml:space="preserve"> </v>
      </c>
      <c r="S1029" s="7" t="str">
        <f t="shared" si="16"/>
        <v xml:space="preserve"> </v>
      </c>
      <c r="AB1029" s="8" t="s">
        <v>3269</v>
      </c>
    </row>
    <row r="1030" spans="1:28" x14ac:dyDescent="0.25">
      <c r="A1030" t="s">
        <v>1937</v>
      </c>
      <c r="B1030" t="s">
        <v>4075</v>
      </c>
      <c r="C1030" t="s">
        <v>4076</v>
      </c>
      <c r="D1030" t="s">
        <v>4077</v>
      </c>
      <c r="E1030" t="s">
        <v>4078</v>
      </c>
      <c r="F1030" t="s">
        <v>4079</v>
      </c>
      <c r="G1030" s="1">
        <v>-91.50494689729787</v>
      </c>
      <c r="H1030" s="1">
        <v>306.02</v>
      </c>
      <c r="I1030" s="2">
        <v>-28002.34384951109</v>
      </c>
      <c r="J1030" s="3">
        <v>-5.7688605874514831E-3</v>
      </c>
      <c r="K1030" s="4">
        <v>4854051.0599999996</v>
      </c>
      <c r="L1030" s="5">
        <v>225001</v>
      </c>
      <c r="M1030" s="6">
        <v>21.573464380000001</v>
      </c>
      <c r="N1030" s="7" t="str">
        <f>IF(ISNUMBER(_xll.BDP($C1030, "DELTA_MID")),_xll.BDP($C1030, "DELTA_MID")," ")</f>
        <v xml:space="preserve"> </v>
      </c>
      <c r="O1030" s="7" t="str">
        <f>IF(ISNUMBER(N1030),_xll.BDP($C1030, "OPT_UNDL_TICKER"),"")</f>
        <v/>
      </c>
      <c r="P1030" s="8" t="str">
        <f>IF(ISNUMBER(N1030),_xll.BDP($C1030, "OPT_UNDL_PX")," ")</f>
        <v xml:space="preserve"> </v>
      </c>
      <c r="Q1030" s="7" t="str">
        <f>IF(ISNUMBER(N1030),+G1030*_xll.BDP($C1030, "PX_POS_MULT_FACTOR")*P1030/K1030," ")</f>
        <v xml:space="preserve"> </v>
      </c>
      <c r="R1030" s="8" t="str">
        <f>IF(OR($A1030="TUA",$A1030="TYA"),"",IF(ISNUMBER(_xll.BDP($C1030,"DUR_ADJ_OAS_MID")),_xll.BDP($C1030,"DUR_ADJ_OAS_MID"),IF(ISNUMBER(_xll.BDP($E1030&amp;" ISIN","DUR_ADJ_OAS_MID")),_xll.BDP($E1030&amp;" ISIN","DUR_ADJ_OAS_MID")," ")))</f>
        <v xml:space="preserve"> </v>
      </c>
      <c r="S1030" s="7" t="str">
        <f t="shared" si="16"/>
        <v xml:space="preserve"> </v>
      </c>
      <c r="AB1030" s="8" t="s">
        <v>3269</v>
      </c>
    </row>
    <row r="1031" spans="1:28" x14ac:dyDescent="0.25">
      <c r="A1031" t="s">
        <v>1937</v>
      </c>
      <c r="B1031" t="s">
        <v>4080</v>
      </c>
      <c r="C1031" t="s">
        <v>4081</v>
      </c>
      <c r="D1031" t="s">
        <v>4082</v>
      </c>
      <c r="E1031" t="s">
        <v>4083</v>
      </c>
      <c r="G1031" s="1">
        <v>-39.160114124225103</v>
      </c>
      <c r="H1031" s="1">
        <v>150.32687999999999</v>
      </c>
      <c r="I1031" s="2">
        <v>-5886.8177767386906</v>
      </c>
      <c r="J1031" s="3">
        <v>-1.2127638757756889E-3</v>
      </c>
      <c r="K1031" s="4">
        <v>4854051.0599999996</v>
      </c>
      <c r="L1031" s="5">
        <v>225001</v>
      </c>
      <c r="M1031" s="6">
        <v>21.573464380000001</v>
      </c>
      <c r="N1031" s="7" t="str">
        <f>IF(ISNUMBER(_xll.BDP($C1031, "DELTA_MID")),_xll.BDP($C1031, "DELTA_MID")," ")</f>
        <v xml:space="preserve"> </v>
      </c>
      <c r="O1031" s="7" t="str">
        <f>IF(ISNUMBER(N1031),_xll.BDP($C1031, "OPT_UNDL_TICKER"),"")</f>
        <v/>
      </c>
      <c r="P1031" s="8" t="str">
        <f>IF(ISNUMBER(N1031),_xll.BDP($C1031, "OPT_UNDL_PX")," ")</f>
        <v xml:space="preserve"> </v>
      </c>
      <c r="Q1031" s="7" t="str">
        <f>IF(ISNUMBER(N1031),+G1031*_xll.BDP($C1031, "PX_POS_MULT_FACTOR")*P1031/K1031," ")</f>
        <v xml:space="preserve"> </v>
      </c>
      <c r="R1031" s="8" t="str">
        <f>IF(OR($A1031="TUA",$A1031="TYA"),"",IF(ISNUMBER(_xll.BDP($C1031,"DUR_ADJ_OAS_MID")),_xll.BDP($C1031,"DUR_ADJ_OAS_MID"),IF(ISNUMBER(_xll.BDP($E1031&amp;" ISIN","DUR_ADJ_OAS_MID")),_xll.BDP($E1031&amp;" ISIN","DUR_ADJ_OAS_MID")," ")))</f>
        <v xml:space="preserve"> </v>
      </c>
      <c r="S1031" s="7" t="str">
        <f t="shared" si="16"/>
        <v xml:space="preserve"> </v>
      </c>
      <c r="AB1031" s="8" t="s">
        <v>3269</v>
      </c>
    </row>
    <row r="1032" spans="1:28" x14ac:dyDescent="0.25">
      <c r="A1032" t="s">
        <v>1937</v>
      </c>
      <c r="B1032" t="s">
        <v>527</v>
      </c>
      <c r="C1032" t="s">
        <v>4084</v>
      </c>
      <c r="D1032" t="s">
        <v>529</v>
      </c>
      <c r="E1032" t="s">
        <v>530</v>
      </c>
      <c r="F1032" t="s">
        <v>531</v>
      </c>
      <c r="G1032" s="1">
        <v>-93.225690598903697</v>
      </c>
      <c r="H1032" s="1">
        <v>24.74</v>
      </c>
      <c r="I1032" s="2">
        <v>-2306.4035854168769</v>
      </c>
      <c r="J1032" s="3">
        <v>-4.7515025221363808E-4</v>
      </c>
      <c r="K1032" s="4">
        <v>4854051.0599999996</v>
      </c>
      <c r="L1032" s="5">
        <v>225001</v>
      </c>
      <c r="M1032" s="6">
        <v>21.573464380000001</v>
      </c>
      <c r="N1032" s="7" t="str">
        <f>IF(ISNUMBER(_xll.BDP($C1032, "DELTA_MID")),_xll.BDP($C1032, "DELTA_MID")," ")</f>
        <v xml:space="preserve"> </v>
      </c>
      <c r="O1032" s="7" t="str">
        <f>IF(ISNUMBER(N1032),_xll.BDP($C1032, "OPT_UNDL_TICKER"),"")</f>
        <v/>
      </c>
      <c r="P1032" s="8" t="str">
        <f>IF(ISNUMBER(N1032),_xll.BDP($C1032, "OPT_UNDL_PX")," ")</f>
        <v xml:space="preserve"> </v>
      </c>
      <c r="Q1032" s="7" t="str">
        <f>IF(ISNUMBER(N1032),+G1032*_xll.BDP($C1032, "PX_POS_MULT_FACTOR")*P1032/K1032," ")</f>
        <v xml:space="preserve"> </v>
      </c>
      <c r="R1032" s="8" t="str">
        <f>IF(OR($A1032="TUA",$A1032="TYA"),"",IF(ISNUMBER(_xll.BDP($C1032,"DUR_ADJ_OAS_MID")),_xll.BDP($C1032,"DUR_ADJ_OAS_MID"),IF(ISNUMBER(_xll.BDP($E1032&amp;" ISIN","DUR_ADJ_OAS_MID")),_xll.BDP($E1032&amp;" ISIN","DUR_ADJ_OAS_MID")," ")))</f>
        <v xml:space="preserve"> </v>
      </c>
      <c r="S1032" s="7" t="str">
        <f t="shared" si="16"/>
        <v xml:space="preserve"> </v>
      </c>
      <c r="AB1032" s="8" t="s">
        <v>3269</v>
      </c>
    </row>
    <row r="1033" spans="1:28" x14ac:dyDescent="0.25">
      <c r="A1033" t="s">
        <v>1937</v>
      </c>
      <c r="B1033" t="s">
        <v>4085</v>
      </c>
      <c r="C1033" t="s">
        <v>4086</v>
      </c>
      <c r="D1033" t="s">
        <v>4087</v>
      </c>
      <c r="E1033" t="s">
        <v>4088</v>
      </c>
      <c r="F1033" t="s">
        <v>4089</v>
      </c>
      <c r="G1033" s="1">
        <v>-135.439213296427</v>
      </c>
      <c r="H1033" s="1">
        <v>157.08000000000001</v>
      </c>
      <c r="I1033" s="2">
        <v>-21274.79162460276</v>
      </c>
      <c r="J1033" s="3">
        <v>-4.3828940737600649E-3</v>
      </c>
      <c r="K1033" s="4">
        <v>4854051.0599999996</v>
      </c>
      <c r="L1033" s="5">
        <v>225001</v>
      </c>
      <c r="M1033" s="6">
        <v>21.573464380000001</v>
      </c>
      <c r="N1033" s="7" t="str">
        <f>IF(ISNUMBER(_xll.BDP($C1033, "DELTA_MID")),_xll.BDP($C1033, "DELTA_MID")," ")</f>
        <v xml:space="preserve"> </v>
      </c>
      <c r="O1033" s="7" t="str">
        <f>IF(ISNUMBER(N1033),_xll.BDP($C1033, "OPT_UNDL_TICKER"),"")</f>
        <v/>
      </c>
      <c r="P1033" s="8" t="str">
        <f>IF(ISNUMBER(N1033),_xll.BDP($C1033, "OPT_UNDL_PX")," ")</f>
        <v xml:space="preserve"> </v>
      </c>
      <c r="Q1033" s="7" t="str">
        <f>IF(ISNUMBER(N1033),+G1033*_xll.BDP($C1033, "PX_POS_MULT_FACTOR")*P1033/K1033," ")</f>
        <v xml:space="preserve"> </v>
      </c>
      <c r="R1033" s="8" t="str">
        <f>IF(OR($A1033="TUA",$A1033="TYA"),"",IF(ISNUMBER(_xll.BDP($C1033,"DUR_ADJ_OAS_MID")),_xll.BDP($C1033,"DUR_ADJ_OAS_MID"),IF(ISNUMBER(_xll.BDP($E1033&amp;" ISIN","DUR_ADJ_OAS_MID")),_xll.BDP($E1033&amp;" ISIN","DUR_ADJ_OAS_MID")," ")))</f>
        <v xml:space="preserve"> </v>
      </c>
      <c r="S1033" s="7" t="str">
        <f t="shared" si="16"/>
        <v xml:space="preserve"> </v>
      </c>
      <c r="AB1033" s="8" t="s">
        <v>3269</v>
      </c>
    </row>
    <row r="1034" spans="1:28" x14ac:dyDescent="0.25">
      <c r="A1034" t="s">
        <v>1937</v>
      </c>
      <c r="B1034" t="s">
        <v>4090</v>
      </c>
      <c r="C1034" t="s">
        <v>4091</v>
      </c>
      <c r="D1034" t="s">
        <v>4092</v>
      </c>
      <c r="E1034" t="s">
        <v>4093</v>
      </c>
      <c r="F1034" t="s">
        <v>4094</v>
      </c>
      <c r="G1034" s="1">
        <v>-72.807990024808831</v>
      </c>
      <c r="H1034" s="1">
        <v>159.26</v>
      </c>
      <c r="I1034" s="2">
        <v>-11595.400491351051</v>
      </c>
      <c r="J1034" s="3">
        <v>-2.3888089243443299E-3</v>
      </c>
      <c r="K1034" s="4">
        <v>4854051.0599999996</v>
      </c>
      <c r="L1034" s="5">
        <v>225001</v>
      </c>
      <c r="M1034" s="6">
        <v>21.573464380000001</v>
      </c>
      <c r="N1034" s="7" t="str">
        <f>IF(ISNUMBER(_xll.BDP($C1034, "DELTA_MID")),_xll.BDP($C1034, "DELTA_MID")," ")</f>
        <v xml:space="preserve"> </v>
      </c>
      <c r="O1034" s="7" t="str">
        <f>IF(ISNUMBER(N1034),_xll.BDP($C1034, "OPT_UNDL_TICKER"),"")</f>
        <v/>
      </c>
      <c r="P1034" s="8" t="str">
        <f>IF(ISNUMBER(N1034),_xll.BDP($C1034, "OPT_UNDL_PX")," ")</f>
        <v xml:space="preserve"> </v>
      </c>
      <c r="Q1034" s="7" t="str">
        <f>IF(ISNUMBER(N1034),+G1034*_xll.BDP($C1034, "PX_POS_MULT_FACTOR")*P1034/K1034," ")</f>
        <v xml:space="preserve"> </v>
      </c>
      <c r="R1034" s="8" t="str">
        <f>IF(OR($A1034="TUA",$A1034="TYA"),"",IF(ISNUMBER(_xll.BDP($C1034,"DUR_ADJ_OAS_MID")),_xll.BDP($C1034,"DUR_ADJ_OAS_MID"),IF(ISNUMBER(_xll.BDP($E1034&amp;" ISIN","DUR_ADJ_OAS_MID")),_xll.BDP($E1034&amp;" ISIN","DUR_ADJ_OAS_MID")," ")))</f>
        <v xml:space="preserve"> </v>
      </c>
      <c r="S1034" s="7" t="str">
        <f t="shared" si="16"/>
        <v xml:space="preserve"> </v>
      </c>
      <c r="AB1034" s="8" t="s">
        <v>3269</v>
      </c>
    </row>
    <row r="1035" spans="1:28" x14ac:dyDescent="0.25">
      <c r="A1035" t="s">
        <v>1937</v>
      </c>
      <c r="B1035" t="s">
        <v>4095</v>
      </c>
      <c r="C1035" t="s">
        <v>4096</v>
      </c>
      <c r="D1035" t="s">
        <v>4097</v>
      </c>
      <c r="E1035" t="s">
        <v>4098</v>
      </c>
      <c r="F1035" t="s">
        <v>4099</v>
      </c>
      <c r="G1035" s="1">
        <v>-219.51560064170519</v>
      </c>
      <c r="H1035" s="1">
        <v>67.319999999999993</v>
      </c>
      <c r="I1035" s="2">
        <v>-14777.790235199591</v>
      </c>
      <c r="J1035" s="3">
        <v>-3.044424142336812E-3</v>
      </c>
      <c r="K1035" s="4">
        <v>4854051.0599999996</v>
      </c>
      <c r="L1035" s="5">
        <v>225001</v>
      </c>
      <c r="M1035" s="6">
        <v>21.573464380000001</v>
      </c>
      <c r="N1035" s="7" t="str">
        <f>IF(ISNUMBER(_xll.BDP($C1035, "DELTA_MID")),_xll.BDP($C1035, "DELTA_MID")," ")</f>
        <v xml:space="preserve"> </v>
      </c>
      <c r="O1035" s="7" t="str">
        <f>IF(ISNUMBER(N1035),_xll.BDP($C1035, "OPT_UNDL_TICKER"),"")</f>
        <v/>
      </c>
      <c r="P1035" s="8" t="str">
        <f>IF(ISNUMBER(N1035),_xll.BDP($C1035, "OPT_UNDL_PX")," ")</f>
        <v xml:space="preserve"> </v>
      </c>
      <c r="Q1035" s="7" t="str">
        <f>IF(ISNUMBER(N1035),+G1035*_xll.BDP($C1035, "PX_POS_MULT_FACTOR")*P1035/K1035," ")</f>
        <v xml:space="preserve"> </v>
      </c>
      <c r="R1035" s="8" t="str">
        <f>IF(OR($A1035="TUA",$A1035="TYA"),"",IF(ISNUMBER(_xll.BDP($C1035,"DUR_ADJ_OAS_MID")),_xll.BDP($C1035,"DUR_ADJ_OAS_MID"),IF(ISNUMBER(_xll.BDP($E1035&amp;" ISIN","DUR_ADJ_OAS_MID")),_xll.BDP($E1035&amp;" ISIN","DUR_ADJ_OAS_MID")," ")))</f>
        <v xml:space="preserve"> </v>
      </c>
      <c r="S1035" s="7" t="str">
        <f t="shared" si="16"/>
        <v xml:space="preserve"> </v>
      </c>
      <c r="AB1035" s="8" t="s">
        <v>3269</v>
      </c>
    </row>
    <row r="1036" spans="1:28" x14ac:dyDescent="0.25">
      <c r="A1036" t="s">
        <v>1937</v>
      </c>
      <c r="B1036" t="s">
        <v>4100</v>
      </c>
      <c r="C1036" t="s">
        <v>4101</v>
      </c>
      <c r="D1036" t="s">
        <v>4102</v>
      </c>
      <c r="E1036" t="s">
        <v>4103</v>
      </c>
      <c r="G1036" s="1">
        <v>-632.98491033238611</v>
      </c>
      <c r="H1036" s="1">
        <v>3.3752070000000001</v>
      </c>
      <c r="I1036" s="2">
        <v>-2136.4551002482422</v>
      </c>
      <c r="J1036" s="3">
        <v>-4.4013857164663662E-4</v>
      </c>
      <c r="K1036" s="4">
        <v>4854051.0599999996</v>
      </c>
      <c r="L1036" s="5">
        <v>225001</v>
      </c>
      <c r="M1036" s="6">
        <v>21.573464380000001</v>
      </c>
      <c r="N1036" s="7" t="str">
        <f>IF(ISNUMBER(_xll.BDP($C1036, "DELTA_MID")),_xll.BDP($C1036, "DELTA_MID")," ")</f>
        <v xml:space="preserve"> </v>
      </c>
      <c r="O1036" s="7" t="str">
        <f>IF(ISNUMBER(N1036),_xll.BDP($C1036, "OPT_UNDL_TICKER"),"")</f>
        <v/>
      </c>
      <c r="P1036" s="8" t="str">
        <f>IF(ISNUMBER(N1036),_xll.BDP($C1036, "OPT_UNDL_PX")," ")</f>
        <v xml:space="preserve"> </v>
      </c>
      <c r="Q1036" s="7" t="str">
        <f>IF(ISNUMBER(N1036),+G1036*_xll.BDP($C1036, "PX_POS_MULT_FACTOR")*P1036/K1036," ")</f>
        <v xml:space="preserve"> </v>
      </c>
      <c r="R1036" s="8" t="str">
        <f>IF(OR($A1036="TUA",$A1036="TYA"),"",IF(ISNUMBER(_xll.BDP($C1036,"DUR_ADJ_OAS_MID")),_xll.BDP($C1036,"DUR_ADJ_OAS_MID"),IF(ISNUMBER(_xll.BDP($E1036&amp;" ISIN","DUR_ADJ_OAS_MID")),_xll.BDP($E1036&amp;" ISIN","DUR_ADJ_OAS_MID")," ")))</f>
        <v xml:space="preserve"> </v>
      </c>
      <c r="S1036" s="7" t="str">
        <f t="shared" si="16"/>
        <v xml:space="preserve"> </v>
      </c>
      <c r="AB1036" s="8" t="s">
        <v>3269</v>
      </c>
    </row>
    <row r="1037" spans="1:28" x14ac:dyDescent="0.25">
      <c r="A1037" t="s">
        <v>1937</v>
      </c>
      <c r="B1037" t="s">
        <v>547</v>
      </c>
      <c r="C1037" t="s">
        <v>4104</v>
      </c>
      <c r="D1037" t="s">
        <v>549</v>
      </c>
      <c r="E1037" t="s">
        <v>550</v>
      </c>
      <c r="F1037" t="s">
        <v>551</v>
      </c>
      <c r="G1037" s="1">
        <v>-919.81213309162581</v>
      </c>
      <c r="H1037" s="1">
        <v>28.9</v>
      </c>
      <c r="I1037" s="2">
        <v>-26582.57064634798</v>
      </c>
      <c r="J1037" s="3">
        <v>-5.4763681547157E-3</v>
      </c>
      <c r="K1037" s="4">
        <v>4854051.0599999996</v>
      </c>
      <c r="L1037" s="5">
        <v>225001</v>
      </c>
      <c r="M1037" s="6">
        <v>21.573464380000001</v>
      </c>
      <c r="N1037" s="7" t="str">
        <f>IF(ISNUMBER(_xll.BDP($C1037, "DELTA_MID")),_xll.BDP($C1037, "DELTA_MID")," ")</f>
        <v xml:space="preserve"> </v>
      </c>
      <c r="O1037" s="7" t="str">
        <f>IF(ISNUMBER(N1037),_xll.BDP($C1037, "OPT_UNDL_TICKER"),"")</f>
        <v/>
      </c>
      <c r="P1037" s="8" t="str">
        <f>IF(ISNUMBER(N1037),_xll.BDP($C1037, "OPT_UNDL_PX")," ")</f>
        <v xml:space="preserve"> </v>
      </c>
      <c r="Q1037" s="7" t="str">
        <f>IF(ISNUMBER(N1037),+G1037*_xll.BDP($C1037, "PX_POS_MULT_FACTOR")*P1037/K1037," ")</f>
        <v xml:space="preserve"> </v>
      </c>
      <c r="R1037" s="8" t="str">
        <f>IF(OR($A1037="TUA",$A1037="TYA"),"",IF(ISNUMBER(_xll.BDP($C1037,"DUR_ADJ_OAS_MID")),_xll.BDP($C1037,"DUR_ADJ_OAS_MID"),IF(ISNUMBER(_xll.BDP($E1037&amp;" ISIN","DUR_ADJ_OAS_MID")),_xll.BDP($E1037&amp;" ISIN","DUR_ADJ_OAS_MID")," ")))</f>
        <v xml:space="preserve"> </v>
      </c>
      <c r="S1037" s="7" t="str">
        <f t="shared" si="16"/>
        <v xml:space="preserve"> </v>
      </c>
      <c r="AB1037" s="8" t="s">
        <v>3269</v>
      </c>
    </row>
    <row r="1038" spans="1:28" x14ac:dyDescent="0.25">
      <c r="A1038" t="s">
        <v>1937</v>
      </c>
      <c r="B1038" t="s">
        <v>4105</v>
      </c>
      <c r="C1038" t="s">
        <v>4106</v>
      </c>
      <c r="D1038" t="s">
        <v>4107</v>
      </c>
      <c r="E1038" t="s">
        <v>4108</v>
      </c>
      <c r="F1038" t="s">
        <v>4109</v>
      </c>
      <c r="G1038" s="1">
        <v>-99.656070794693903</v>
      </c>
      <c r="H1038" s="1">
        <v>75.319999999999993</v>
      </c>
      <c r="I1038" s="2">
        <v>-7506.0952522563439</v>
      </c>
      <c r="J1038" s="3">
        <v>-1.5463568799493311E-3</v>
      </c>
      <c r="K1038" s="4">
        <v>4854051.0599999996</v>
      </c>
      <c r="L1038" s="5">
        <v>225001</v>
      </c>
      <c r="M1038" s="6">
        <v>21.573464380000001</v>
      </c>
      <c r="N1038" s="7" t="str">
        <f>IF(ISNUMBER(_xll.BDP($C1038, "DELTA_MID")),_xll.BDP($C1038, "DELTA_MID")," ")</f>
        <v xml:space="preserve"> </v>
      </c>
      <c r="O1038" s="7" t="str">
        <f>IF(ISNUMBER(N1038),_xll.BDP($C1038, "OPT_UNDL_TICKER"),"")</f>
        <v/>
      </c>
      <c r="P1038" s="8" t="str">
        <f>IF(ISNUMBER(N1038),_xll.BDP($C1038, "OPT_UNDL_PX")," ")</f>
        <v xml:space="preserve"> </v>
      </c>
      <c r="Q1038" s="7" t="str">
        <f>IF(ISNUMBER(N1038),+G1038*_xll.BDP($C1038, "PX_POS_MULT_FACTOR")*P1038/K1038," ")</f>
        <v xml:space="preserve"> </v>
      </c>
      <c r="R1038" s="8" t="str">
        <f>IF(OR($A1038="TUA",$A1038="TYA"),"",IF(ISNUMBER(_xll.BDP($C1038,"DUR_ADJ_OAS_MID")),_xll.BDP($C1038,"DUR_ADJ_OAS_MID"),IF(ISNUMBER(_xll.BDP($E1038&amp;" ISIN","DUR_ADJ_OAS_MID")),_xll.BDP($E1038&amp;" ISIN","DUR_ADJ_OAS_MID")," ")))</f>
        <v xml:space="preserve"> </v>
      </c>
      <c r="S1038" s="7" t="str">
        <f t="shared" si="16"/>
        <v xml:space="preserve"> </v>
      </c>
      <c r="AB1038" s="8" t="s">
        <v>3269</v>
      </c>
    </row>
    <row r="1039" spans="1:28" x14ac:dyDescent="0.25">
      <c r="A1039" t="s">
        <v>1937</v>
      </c>
      <c r="B1039" t="s">
        <v>4110</v>
      </c>
      <c r="C1039" t="s">
        <v>4111</v>
      </c>
      <c r="D1039" t="s">
        <v>4112</v>
      </c>
      <c r="E1039" t="s">
        <v>4113</v>
      </c>
      <c r="F1039" t="s">
        <v>4114</v>
      </c>
      <c r="G1039" s="1">
        <v>-14.44446375637307</v>
      </c>
      <c r="H1039" s="1">
        <v>1768.53</v>
      </c>
      <c r="I1039" s="2">
        <v>-25545.46748705846</v>
      </c>
      <c r="J1039" s="3">
        <v>-5.2627109132754911E-3</v>
      </c>
      <c r="K1039" s="4">
        <v>4854051.0599999996</v>
      </c>
      <c r="L1039" s="5">
        <v>225001</v>
      </c>
      <c r="M1039" s="6">
        <v>21.573464380000001</v>
      </c>
      <c r="N1039" s="7" t="str">
        <f>IF(ISNUMBER(_xll.BDP($C1039, "DELTA_MID")),_xll.BDP($C1039, "DELTA_MID")," ")</f>
        <v xml:space="preserve"> </v>
      </c>
      <c r="O1039" s="7" t="str">
        <f>IF(ISNUMBER(N1039),_xll.BDP($C1039, "OPT_UNDL_TICKER"),"")</f>
        <v/>
      </c>
      <c r="P1039" s="8" t="str">
        <f>IF(ISNUMBER(N1039),_xll.BDP($C1039, "OPT_UNDL_PX")," ")</f>
        <v xml:space="preserve"> </v>
      </c>
      <c r="Q1039" s="7" t="str">
        <f>IF(ISNUMBER(N1039),+G1039*_xll.BDP($C1039, "PX_POS_MULT_FACTOR")*P1039/K1039," ")</f>
        <v xml:space="preserve"> </v>
      </c>
      <c r="R1039" s="8" t="str">
        <f>IF(OR($A1039="TUA",$A1039="TYA"),"",IF(ISNUMBER(_xll.BDP($C1039,"DUR_ADJ_OAS_MID")),_xll.BDP($C1039,"DUR_ADJ_OAS_MID"),IF(ISNUMBER(_xll.BDP($E1039&amp;" ISIN","DUR_ADJ_OAS_MID")),_xll.BDP($E1039&amp;" ISIN","DUR_ADJ_OAS_MID")," ")))</f>
        <v xml:space="preserve"> </v>
      </c>
      <c r="S1039" s="7" t="str">
        <f t="shared" si="16"/>
        <v xml:space="preserve"> </v>
      </c>
      <c r="AB1039" s="8" t="s">
        <v>3269</v>
      </c>
    </row>
    <row r="1040" spans="1:28" x14ac:dyDescent="0.25">
      <c r="A1040" t="s">
        <v>1937</v>
      </c>
      <c r="B1040" t="s">
        <v>552</v>
      </c>
      <c r="C1040" t="s">
        <v>4115</v>
      </c>
      <c r="D1040" t="s">
        <v>554</v>
      </c>
      <c r="E1040" t="s">
        <v>555</v>
      </c>
      <c r="F1040" t="s">
        <v>556</v>
      </c>
      <c r="G1040" s="1">
        <v>-111.3241900848918</v>
      </c>
      <c r="H1040" s="1">
        <v>63.72</v>
      </c>
      <c r="I1040" s="2">
        <v>-7093.5773922093049</v>
      </c>
      <c r="J1040" s="3">
        <v>-1.461372635871965E-3</v>
      </c>
      <c r="K1040" s="4">
        <v>4854051.0599999996</v>
      </c>
      <c r="L1040" s="5">
        <v>225001</v>
      </c>
      <c r="M1040" s="6">
        <v>21.573464380000001</v>
      </c>
      <c r="N1040" s="7" t="str">
        <f>IF(ISNUMBER(_xll.BDP($C1040, "DELTA_MID")),_xll.BDP($C1040, "DELTA_MID")," ")</f>
        <v xml:space="preserve"> </v>
      </c>
      <c r="O1040" s="7" t="str">
        <f>IF(ISNUMBER(N1040),_xll.BDP($C1040, "OPT_UNDL_TICKER"),"")</f>
        <v/>
      </c>
      <c r="P1040" s="8" t="str">
        <f>IF(ISNUMBER(N1040),_xll.BDP($C1040, "OPT_UNDL_PX")," ")</f>
        <v xml:space="preserve"> </v>
      </c>
      <c r="Q1040" s="7" t="str">
        <f>IF(ISNUMBER(N1040),+G1040*_xll.BDP($C1040, "PX_POS_MULT_FACTOR")*P1040/K1040," ")</f>
        <v xml:space="preserve"> </v>
      </c>
      <c r="R1040" s="8" t="str">
        <f>IF(OR($A1040="TUA",$A1040="TYA"),"",IF(ISNUMBER(_xll.BDP($C1040,"DUR_ADJ_OAS_MID")),_xll.BDP($C1040,"DUR_ADJ_OAS_MID"),IF(ISNUMBER(_xll.BDP($E1040&amp;" ISIN","DUR_ADJ_OAS_MID")),_xll.BDP($E1040&amp;" ISIN","DUR_ADJ_OAS_MID")," ")))</f>
        <v xml:space="preserve"> </v>
      </c>
      <c r="S1040" s="7" t="str">
        <f t="shared" si="16"/>
        <v xml:space="preserve"> </v>
      </c>
      <c r="AB1040" s="8" t="s">
        <v>3269</v>
      </c>
    </row>
    <row r="1041" spans="1:28" x14ac:dyDescent="0.25">
      <c r="A1041" t="s">
        <v>1937</v>
      </c>
      <c r="B1041" t="s">
        <v>4116</v>
      </c>
      <c r="C1041" t="s">
        <v>4117</v>
      </c>
      <c r="D1041" t="s">
        <v>4118</v>
      </c>
      <c r="E1041" t="s">
        <v>4119</v>
      </c>
      <c r="F1041" t="s">
        <v>4120</v>
      </c>
      <c r="G1041" s="1">
        <v>-103.29929254653049</v>
      </c>
      <c r="H1041" s="1">
        <v>130.21</v>
      </c>
      <c r="I1041" s="2">
        <v>-13450.600882483741</v>
      </c>
      <c r="J1041" s="3">
        <v>-2.7710052317586739E-3</v>
      </c>
      <c r="K1041" s="4">
        <v>4854051.0599999996</v>
      </c>
      <c r="L1041" s="5">
        <v>225001</v>
      </c>
      <c r="M1041" s="6">
        <v>21.573464380000001</v>
      </c>
      <c r="N1041" s="7" t="str">
        <f>IF(ISNUMBER(_xll.BDP($C1041, "DELTA_MID")),_xll.BDP($C1041, "DELTA_MID")," ")</f>
        <v xml:space="preserve"> </v>
      </c>
      <c r="O1041" s="7" t="str">
        <f>IF(ISNUMBER(N1041),_xll.BDP($C1041, "OPT_UNDL_TICKER"),"")</f>
        <v/>
      </c>
      <c r="P1041" s="8" t="str">
        <f>IF(ISNUMBER(N1041),_xll.BDP($C1041, "OPT_UNDL_PX")," ")</f>
        <v xml:space="preserve"> </v>
      </c>
      <c r="Q1041" s="7" t="str">
        <f>IF(ISNUMBER(N1041),+G1041*_xll.BDP($C1041, "PX_POS_MULT_FACTOR")*P1041/K1041," ")</f>
        <v xml:space="preserve"> </v>
      </c>
      <c r="R1041" s="8" t="str">
        <f>IF(OR($A1041="TUA",$A1041="TYA"),"",IF(ISNUMBER(_xll.BDP($C1041,"DUR_ADJ_OAS_MID")),_xll.BDP($C1041,"DUR_ADJ_OAS_MID"),IF(ISNUMBER(_xll.BDP($E1041&amp;" ISIN","DUR_ADJ_OAS_MID")),_xll.BDP($E1041&amp;" ISIN","DUR_ADJ_OAS_MID")," ")))</f>
        <v xml:space="preserve"> </v>
      </c>
      <c r="S1041" s="7" t="str">
        <f t="shared" si="16"/>
        <v xml:space="preserve"> </v>
      </c>
      <c r="AB1041" s="8" t="s">
        <v>3269</v>
      </c>
    </row>
    <row r="1042" spans="1:28" x14ac:dyDescent="0.25">
      <c r="A1042" t="s">
        <v>1937</v>
      </c>
      <c r="B1042" t="s">
        <v>4121</v>
      </c>
      <c r="C1042" t="s">
        <v>4122</v>
      </c>
      <c r="D1042" t="s">
        <v>4123</v>
      </c>
      <c r="E1042" t="s">
        <v>4124</v>
      </c>
      <c r="G1042" s="1">
        <v>-537.11625799214505</v>
      </c>
      <c r="H1042" s="1">
        <v>14.662164000000001</v>
      </c>
      <c r="I1042" s="2">
        <v>-7875.2866617471418</v>
      </c>
      <c r="J1042" s="3">
        <v>-1.6224152907339099E-3</v>
      </c>
      <c r="K1042" s="4">
        <v>4854051.0599999996</v>
      </c>
      <c r="L1042" s="5">
        <v>225001</v>
      </c>
      <c r="M1042" s="6">
        <v>21.573464380000001</v>
      </c>
      <c r="N1042" s="7" t="str">
        <f>IF(ISNUMBER(_xll.BDP($C1042, "DELTA_MID")),_xll.BDP($C1042, "DELTA_MID")," ")</f>
        <v xml:space="preserve"> </v>
      </c>
      <c r="O1042" s="7" t="str">
        <f>IF(ISNUMBER(N1042),_xll.BDP($C1042, "OPT_UNDL_TICKER"),"")</f>
        <v/>
      </c>
      <c r="P1042" s="8" t="str">
        <f>IF(ISNUMBER(N1042),_xll.BDP($C1042, "OPT_UNDL_PX")," ")</f>
        <v xml:space="preserve"> </v>
      </c>
      <c r="Q1042" s="7" t="str">
        <f>IF(ISNUMBER(N1042),+G1042*_xll.BDP($C1042, "PX_POS_MULT_FACTOR")*P1042/K1042," ")</f>
        <v xml:space="preserve"> </v>
      </c>
      <c r="R1042" s="8" t="str">
        <f>IF(OR($A1042="TUA",$A1042="TYA"),"",IF(ISNUMBER(_xll.BDP($C1042,"DUR_ADJ_OAS_MID")),_xll.BDP($C1042,"DUR_ADJ_OAS_MID"),IF(ISNUMBER(_xll.BDP($E1042&amp;" ISIN","DUR_ADJ_OAS_MID")),_xll.BDP($E1042&amp;" ISIN","DUR_ADJ_OAS_MID")," ")))</f>
        <v xml:space="preserve"> </v>
      </c>
      <c r="S1042" s="7" t="str">
        <f t="shared" si="16"/>
        <v xml:space="preserve"> </v>
      </c>
      <c r="AB1042" s="8" t="s">
        <v>3269</v>
      </c>
    </row>
    <row r="1043" spans="1:28" x14ac:dyDescent="0.25">
      <c r="A1043" t="s">
        <v>1937</v>
      </c>
      <c r="B1043" t="s">
        <v>4125</v>
      </c>
      <c r="C1043" t="s">
        <v>4126</v>
      </c>
      <c r="D1043" t="s">
        <v>4127</v>
      </c>
      <c r="E1043" t="s">
        <v>4128</v>
      </c>
      <c r="F1043" t="s">
        <v>4129</v>
      </c>
      <c r="G1043" s="1">
        <v>-21.269246111254169</v>
      </c>
      <c r="H1043" s="1">
        <v>127.72</v>
      </c>
      <c r="I1043" s="2">
        <v>-2716.5081133293829</v>
      </c>
      <c r="J1043" s="3">
        <v>-5.5963731731519591E-4</v>
      </c>
      <c r="K1043" s="4">
        <v>4854051.0599999996</v>
      </c>
      <c r="L1043" s="5">
        <v>225001</v>
      </c>
      <c r="M1043" s="6">
        <v>21.573464380000001</v>
      </c>
      <c r="N1043" s="7" t="str">
        <f>IF(ISNUMBER(_xll.BDP($C1043, "DELTA_MID")),_xll.BDP($C1043, "DELTA_MID")," ")</f>
        <v xml:space="preserve"> </v>
      </c>
      <c r="O1043" s="7" t="str">
        <f>IF(ISNUMBER(N1043),_xll.BDP($C1043, "OPT_UNDL_TICKER"),"")</f>
        <v/>
      </c>
      <c r="P1043" s="8" t="str">
        <f>IF(ISNUMBER(N1043),_xll.BDP($C1043, "OPT_UNDL_PX")," ")</f>
        <v xml:space="preserve"> </v>
      </c>
      <c r="Q1043" s="7" t="str">
        <f>IF(ISNUMBER(N1043),+G1043*_xll.BDP($C1043, "PX_POS_MULT_FACTOR")*P1043/K1043," ")</f>
        <v xml:space="preserve"> </v>
      </c>
      <c r="R1043" s="8" t="str">
        <f>IF(OR($A1043="TUA",$A1043="TYA"),"",IF(ISNUMBER(_xll.BDP($C1043,"DUR_ADJ_OAS_MID")),_xll.BDP($C1043,"DUR_ADJ_OAS_MID"),IF(ISNUMBER(_xll.BDP($E1043&amp;" ISIN","DUR_ADJ_OAS_MID")),_xll.BDP($E1043&amp;" ISIN","DUR_ADJ_OAS_MID")," ")))</f>
        <v xml:space="preserve"> </v>
      </c>
      <c r="S1043" s="7" t="str">
        <f t="shared" si="16"/>
        <v xml:space="preserve"> </v>
      </c>
      <c r="AB1043" s="8" t="s">
        <v>3269</v>
      </c>
    </row>
    <row r="1044" spans="1:28" x14ac:dyDescent="0.25">
      <c r="A1044" t="s">
        <v>1937</v>
      </c>
      <c r="B1044" t="s">
        <v>4130</v>
      </c>
      <c r="C1044" t="s">
        <v>4131</v>
      </c>
      <c r="D1044" t="s">
        <v>4132</v>
      </c>
      <c r="E1044" t="s">
        <v>4133</v>
      </c>
      <c r="F1044" t="s">
        <v>4134</v>
      </c>
      <c r="G1044" s="1">
        <v>-1669.4581969519061</v>
      </c>
      <c r="H1044" s="1">
        <v>24.715</v>
      </c>
      <c r="I1044" s="2">
        <v>-41260.659337666351</v>
      </c>
      <c r="J1044" s="3">
        <v>-8.5002524340290625E-3</v>
      </c>
      <c r="K1044" s="4">
        <v>4854051.0599999996</v>
      </c>
      <c r="L1044" s="5">
        <v>225001</v>
      </c>
      <c r="M1044" s="6">
        <v>21.573464380000001</v>
      </c>
      <c r="N1044" s="7" t="str">
        <f>IF(ISNUMBER(_xll.BDP($C1044, "DELTA_MID")),_xll.BDP($C1044, "DELTA_MID")," ")</f>
        <v xml:space="preserve"> </v>
      </c>
      <c r="O1044" s="7" t="str">
        <f>IF(ISNUMBER(N1044),_xll.BDP($C1044, "OPT_UNDL_TICKER"),"")</f>
        <v/>
      </c>
      <c r="P1044" s="8" t="str">
        <f>IF(ISNUMBER(N1044),_xll.BDP($C1044, "OPT_UNDL_PX")," ")</f>
        <v xml:space="preserve"> </v>
      </c>
      <c r="Q1044" s="7" t="str">
        <f>IF(ISNUMBER(N1044),+G1044*_xll.BDP($C1044, "PX_POS_MULT_FACTOR")*P1044/K1044," ")</f>
        <v xml:space="preserve"> </v>
      </c>
      <c r="R1044" s="8" t="str">
        <f>IF(OR($A1044="TUA",$A1044="TYA"),"",IF(ISNUMBER(_xll.BDP($C1044,"DUR_ADJ_OAS_MID")),_xll.BDP($C1044,"DUR_ADJ_OAS_MID"),IF(ISNUMBER(_xll.BDP($E1044&amp;" ISIN","DUR_ADJ_OAS_MID")),_xll.BDP($E1044&amp;" ISIN","DUR_ADJ_OAS_MID")," ")))</f>
        <v xml:space="preserve"> </v>
      </c>
      <c r="S1044" s="7" t="str">
        <f t="shared" si="16"/>
        <v xml:space="preserve"> </v>
      </c>
      <c r="AB1044" s="8" t="s">
        <v>3269</v>
      </c>
    </row>
    <row r="1045" spans="1:28" x14ac:dyDescent="0.25">
      <c r="A1045" t="s">
        <v>1937</v>
      </c>
      <c r="B1045" t="s">
        <v>4135</v>
      </c>
      <c r="C1045" t="s">
        <v>4136</v>
      </c>
      <c r="D1045" t="s">
        <v>4137</v>
      </c>
      <c r="E1045" t="s">
        <v>4138</v>
      </c>
      <c r="F1045" t="s">
        <v>4139</v>
      </c>
      <c r="G1045" s="1">
        <v>-159.73470323780339</v>
      </c>
      <c r="H1045" s="1">
        <v>51.7</v>
      </c>
      <c r="I1045" s="2">
        <v>-8258.2841573944334</v>
      </c>
      <c r="J1045" s="3">
        <v>-1.7013179415122251E-3</v>
      </c>
      <c r="K1045" s="4">
        <v>4854051.0599999996</v>
      </c>
      <c r="L1045" s="5">
        <v>225001</v>
      </c>
      <c r="M1045" s="6">
        <v>21.573464380000001</v>
      </c>
      <c r="N1045" s="7" t="str">
        <f>IF(ISNUMBER(_xll.BDP($C1045, "DELTA_MID")),_xll.BDP($C1045, "DELTA_MID")," ")</f>
        <v xml:space="preserve"> </v>
      </c>
      <c r="O1045" s="7" t="str">
        <f>IF(ISNUMBER(N1045),_xll.BDP($C1045, "OPT_UNDL_TICKER"),"")</f>
        <v/>
      </c>
      <c r="P1045" s="8" t="str">
        <f>IF(ISNUMBER(N1045),_xll.BDP($C1045, "OPT_UNDL_PX")," ")</f>
        <v xml:space="preserve"> </v>
      </c>
      <c r="Q1045" s="7" t="str">
        <f>IF(ISNUMBER(N1045),+G1045*_xll.BDP($C1045, "PX_POS_MULT_FACTOR")*P1045/K1045," ")</f>
        <v xml:space="preserve"> </v>
      </c>
      <c r="R1045" s="8" t="str">
        <f>IF(OR($A1045="TUA",$A1045="TYA"),"",IF(ISNUMBER(_xll.BDP($C1045,"DUR_ADJ_OAS_MID")),_xll.BDP($C1045,"DUR_ADJ_OAS_MID"),IF(ISNUMBER(_xll.BDP($E1045&amp;" ISIN","DUR_ADJ_OAS_MID")),_xll.BDP($E1045&amp;" ISIN","DUR_ADJ_OAS_MID")," ")))</f>
        <v xml:space="preserve"> </v>
      </c>
      <c r="S1045" s="7" t="str">
        <f t="shared" si="16"/>
        <v xml:space="preserve"> </v>
      </c>
      <c r="AB1045" s="8" t="s">
        <v>3269</v>
      </c>
    </row>
    <row r="1046" spans="1:28" x14ac:dyDescent="0.25">
      <c r="A1046" t="s">
        <v>1937</v>
      </c>
      <c r="B1046" t="s">
        <v>4140</v>
      </c>
      <c r="C1046" t="s">
        <v>4141</v>
      </c>
      <c r="D1046" t="s">
        <v>4142</v>
      </c>
      <c r="E1046" t="s">
        <v>4143</v>
      </c>
      <c r="F1046" t="s">
        <v>4144</v>
      </c>
      <c r="G1046" s="1">
        <v>-20.738814883067828</v>
      </c>
      <c r="H1046" s="1">
        <v>317.2</v>
      </c>
      <c r="I1046" s="2">
        <v>-6578.3520809091151</v>
      </c>
      <c r="J1046" s="3">
        <v>-1.3552292713025389E-3</v>
      </c>
      <c r="K1046" s="4">
        <v>4854051.0599999996</v>
      </c>
      <c r="L1046" s="5">
        <v>225001</v>
      </c>
      <c r="M1046" s="6">
        <v>21.573464380000001</v>
      </c>
      <c r="N1046" s="7" t="str">
        <f>IF(ISNUMBER(_xll.BDP($C1046, "DELTA_MID")),_xll.BDP($C1046, "DELTA_MID")," ")</f>
        <v xml:space="preserve"> </v>
      </c>
      <c r="O1046" s="7" t="str">
        <f>IF(ISNUMBER(N1046),_xll.BDP($C1046, "OPT_UNDL_TICKER"),"")</f>
        <v/>
      </c>
      <c r="P1046" s="8" t="str">
        <f>IF(ISNUMBER(N1046),_xll.BDP($C1046, "OPT_UNDL_PX")," ")</f>
        <v xml:space="preserve"> </v>
      </c>
      <c r="Q1046" s="7" t="str">
        <f>IF(ISNUMBER(N1046),+G1046*_xll.BDP($C1046, "PX_POS_MULT_FACTOR")*P1046/K1046," ")</f>
        <v xml:space="preserve"> </v>
      </c>
      <c r="R1046" s="8" t="str">
        <f>IF(OR($A1046="TUA",$A1046="TYA"),"",IF(ISNUMBER(_xll.BDP($C1046,"DUR_ADJ_OAS_MID")),_xll.BDP($C1046,"DUR_ADJ_OAS_MID"),IF(ISNUMBER(_xll.BDP($E1046&amp;" ISIN","DUR_ADJ_OAS_MID")),_xll.BDP($E1046&amp;" ISIN","DUR_ADJ_OAS_MID")," ")))</f>
        <v xml:space="preserve"> </v>
      </c>
      <c r="S1046" s="7" t="str">
        <f t="shared" si="16"/>
        <v xml:space="preserve"> </v>
      </c>
      <c r="AB1046" s="8" t="s">
        <v>3269</v>
      </c>
    </row>
    <row r="1047" spans="1:28" x14ac:dyDescent="0.25">
      <c r="A1047" t="s">
        <v>1937</v>
      </c>
      <c r="B1047" t="s">
        <v>4145</v>
      </c>
      <c r="C1047" t="s">
        <v>4146</v>
      </c>
      <c r="D1047" t="s">
        <v>4147</v>
      </c>
      <c r="E1047" t="s">
        <v>4148</v>
      </c>
      <c r="F1047" t="s">
        <v>4149</v>
      </c>
      <c r="G1047" s="1">
        <v>-64.584287327073966</v>
      </c>
      <c r="H1047" s="1">
        <v>138.43</v>
      </c>
      <c r="I1047" s="2">
        <v>-8940.4028946868493</v>
      </c>
      <c r="J1047" s="3">
        <v>-1.8418436032452551E-3</v>
      </c>
      <c r="K1047" s="4">
        <v>4854051.0599999996</v>
      </c>
      <c r="L1047" s="5">
        <v>225001</v>
      </c>
      <c r="M1047" s="6">
        <v>21.573464380000001</v>
      </c>
      <c r="N1047" s="7" t="str">
        <f>IF(ISNUMBER(_xll.BDP($C1047, "DELTA_MID")),_xll.BDP($C1047, "DELTA_MID")," ")</f>
        <v xml:space="preserve"> </v>
      </c>
      <c r="O1047" s="7" t="str">
        <f>IF(ISNUMBER(N1047),_xll.BDP($C1047, "OPT_UNDL_TICKER"),"")</f>
        <v/>
      </c>
      <c r="P1047" s="8" t="str">
        <f>IF(ISNUMBER(N1047),_xll.BDP($C1047, "OPT_UNDL_PX")," ")</f>
        <v xml:space="preserve"> </v>
      </c>
      <c r="Q1047" s="7" t="str">
        <f>IF(ISNUMBER(N1047),+G1047*_xll.BDP($C1047, "PX_POS_MULT_FACTOR")*P1047/K1047," ")</f>
        <v xml:space="preserve"> </v>
      </c>
      <c r="R1047" s="8" t="str">
        <f>IF(OR($A1047="TUA",$A1047="TYA"),"",IF(ISNUMBER(_xll.BDP($C1047,"DUR_ADJ_OAS_MID")),_xll.BDP($C1047,"DUR_ADJ_OAS_MID"),IF(ISNUMBER(_xll.BDP($E1047&amp;" ISIN","DUR_ADJ_OAS_MID")),_xll.BDP($E1047&amp;" ISIN","DUR_ADJ_OAS_MID")," ")))</f>
        <v xml:space="preserve"> </v>
      </c>
      <c r="S1047" s="7" t="str">
        <f t="shared" si="16"/>
        <v xml:space="preserve"> </v>
      </c>
      <c r="AB1047" s="8" t="s">
        <v>3269</v>
      </c>
    </row>
    <row r="1048" spans="1:28" x14ac:dyDescent="0.25">
      <c r="A1048" t="s">
        <v>1937</v>
      </c>
      <c r="B1048" t="s">
        <v>4150</v>
      </c>
      <c r="C1048" t="s">
        <v>4151</v>
      </c>
      <c r="D1048" t="s">
        <v>4152</v>
      </c>
      <c r="E1048" t="s">
        <v>4153</v>
      </c>
      <c r="F1048" t="s">
        <v>4154</v>
      </c>
      <c r="G1048" s="1">
        <v>-118.401812616738</v>
      </c>
      <c r="H1048" s="1">
        <v>68.8</v>
      </c>
      <c r="I1048" s="2">
        <v>-8146.0447080315744</v>
      </c>
      <c r="J1048" s="3">
        <v>-1.678195100821946E-3</v>
      </c>
      <c r="K1048" s="4">
        <v>4854051.0599999996</v>
      </c>
      <c r="L1048" s="5">
        <v>225001</v>
      </c>
      <c r="M1048" s="6">
        <v>21.573464380000001</v>
      </c>
      <c r="N1048" s="7" t="str">
        <f>IF(ISNUMBER(_xll.BDP($C1048, "DELTA_MID")),_xll.BDP($C1048, "DELTA_MID")," ")</f>
        <v xml:space="preserve"> </v>
      </c>
      <c r="O1048" s="7" t="str">
        <f>IF(ISNUMBER(N1048),_xll.BDP($C1048, "OPT_UNDL_TICKER"),"")</f>
        <v/>
      </c>
      <c r="P1048" s="8" t="str">
        <f>IF(ISNUMBER(N1048),_xll.BDP($C1048, "OPT_UNDL_PX")," ")</f>
        <v xml:space="preserve"> </v>
      </c>
      <c r="Q1048" s="7" t="str">
        <f>IF(ISNUMBER(N1048),+G1048*_xll.BDP($C1048, "PX_POS_MULT_FACTOR")*P1048/K1048," ")</f>
        <v xml:space="preserve"> </v>
      </c>
      <c r="R1048" s="8" t="str">
        <f>IF(OR($A1048="TUA",$A1048="TYA"),"",IF(ISNUMBER(_xll.BDP($C1048,"DUR_ADJ_OAS_MID")),_xll.BDP($C1048,"DUR_ADJ_OAS_MID"),IF(ISNUMBER(_xll.BDP($E1048&amp;" ISIN","DUR_ADJ_OAS_MID")),_xll.BDP($E1048&amp;" ISIN","DUR_ADJ_OAS_MID")," ")))</f>
        <v xml:space="preserve"> </v>
      </c>
      <c r="S1048" s="7" t="str">
        <f t="shared" si="16"/>
        <v xml:space="preserve"> </v>
      </c>
      <c r="AB1048" s="8" t="s">
        <v>3269</v>
      </c>
    </row>
    <row r="1049" spans="1:28" x14ac:dyDescent="0.25">
      <c r="A1049" t="s">
        <v>1937</v>
      </c>
      <c r="B1049" t="s">
        <v>567</v>
      </c>
      <c r="C1049" t="s">
        <v>4155</v>
      </c>
      <c r="D1049" t="s">
        <v>569</v>
      </c>
      <c r="E1049" t="s">
        <v>570</v>
      </c>
      <c r="G1049" s="1">
        <v>-421.78180634353868</v>
      </c>
      <c r="H1049" s="1">
        <v>16.38</v>
      </c>
      <c r="I1049" s="2">
        <v>-6908.7859879071639</v>
      </c>
      <c r="J1049" s="3">
        <v>-1.42330311373098E-3</v>
      </c>
      <c r="K1049" s="4">
        <v>4854051.0599999996</v>
      </c>
      <c r="L1049" s="5">
        <v>225001</v>
      </c>
      <c r="M1049" s="6">
        <v>21.573464380000001</v>
      </c>
      <c r="N1049" s="7" t="str">
        <f>IF(ISNUMBER(_xll.BDP($C1049, "DELTA_MID")),_xll.BDP($C1049, "DELTA_MID")," ")</f>
        <v xml:space="preserve"> </v>
      </c>
      <c r="O1049" s="7" t="str">
        <f>IF(ISNUMBER(N1049),_xll.BDP($C1049, "OPT_UNDL_TICKER"),"")</f>
        <v/>
      </c>
      <c r="P1049" s="8" t="str">
        <f>IF(ISNUMBER(N1049),_xll.BDP($C1049, "OPT_UNDL_PX")," ")</f>
        <v xml:space="preserve"> </v>
      </c>
      <c r="Q1049" s="7" t="str">
        <f>IF(ISNUMBER(N1049),+G1049*_xll.BDP($C1049, "PX_POS_MULT_FACTOR")*P1049/K1049," ")</f>
        <v xml:space="preserve"> </v>
      </c>
      <c r="R1049" s="8" t="str">
        <f>IF(OR($A1049="TUA",$A1049="TYA"),"",IF(ISNUMBER(_xll.BDP($C1049,"DUR_ADJ_OAS_MID")),_xll.BDP($C1049,"DUR_ADJ_OAS_MID"),IF(ISNUMBER(_xll.BDP($E1049&amp;" ISIN","DUR_ADJ_OAS_MID")),_xll.BDP($E1049&amp;" ISIN","DUR_ADJ_OAS_MID")," ")))</f>
        <v xml:space="preserve"> </v>
      </c>
      <c r="S1049" s="7" t="str">
        <f t="shared" si="16"/>
        <v xml:space="preserve"> </v>
      </c>
      <c r="AB1049" s="8" t="s">
        <v>3269</v>
      </c>
    </row>
    <row r="1050" spans="1:28" x14ac:dyDescent="0.25">
      <c r="A1050" t="s">
        <v>1937</v>
      </c>
      <c r="B1050" t="s">
        <v>4156</v>
      </c>
      <c r="C1050" t="s">
        <v>4157</v>
      </c>
      <c r="D1050" t="s">
        <v>4158</v>
      </c>
      <c r="E1050" t="s">
        <v>4159</v>
      </c>
      <c r="F1050" t="s">
        <v>4160</v>
      </c>
      <c r="G1050" s="1">
        <v>-127.5720463999083</v>
      </c>
      <c r="H1050" s="1">
        <v>23.95</v>
      </c>
      <c r="I1050" s="2">
        <v>-3055.350511277803</v>
      </c>
      <c r="J1050" s="3">
        <v>-6.2944342231080746E-4</v>
      </c>
      <c r="K1050" s="4">
        <v>4854051.0599999996</v>
      </c>
      <c r="L1050" s="5">
        <v>225001</v>
      </c>
      <c r="M1050" s="6">
        <v>21.573464380000001</v>
      </c>
      <c r="N1050" s="7" t="str">
        <f>IF(ISNUMBER(_xll.BDP($C1050, "DELTA_MID")),_xll.BDP($C1050, "DELTA_MID")," ")</f>
        <v xml:space="preserve"> </v>
      </c>
      <c r="O1050" s="7" t="str">
        <f>IF(ISNUMBER(N1050),_xll.BDP($C1050, "OPT_UNDL_TICKER"),"")</f>
        <v/>
      </c>
      <c r="P1050" s="8" t="str">
        <f>IF(ISNUMBER(N1050),_xll.BDP($C1050, "OPT_UNDL_PX")," ")</f>
        <v xml:space="preserve"> </v>
      </c>
      <c r="Q1050" s="7" t="str">
        <f>IF(ISNUMBER(N1050),+G1050*_xll.BDP($C1050, "PX_POS_MULT_FACTOR")*P1050/K1050," ")</f>
        <v xml:space="preserve"> </v>
      </c>
      <c r="R1050" s="8" t="str">
        <f>IF(OR($A1050="TUA",$A1050="TYA"),"",IF(ISNUMBER(_xll.BDP($C1050,"DUR_ADJ_OAS_MID")),_xll.BDP($C1050,"DUR_ADJ_OAS_MID"),IF(ISNUMBER(_xll.BDP($E1050&amp;" ISIN","DUR_ADJ_OAS_MID")),_xll.BDP($E1050&amp;" ISIN","DUR_ADJ_OAS_MID")," ")))</f>
        <v xml:space="preserve"> </v>
      </c>
      <c r="S1050" s="7" t="str">
        <f t="shared" si="16"/>
        <v xml:space="preserve"> </v>
      </c>
      <c r="AB1050" s="8" t="s">
        <v>3269</v>
      </c>
    </row>
    <row r="1051" spans="1:28" x14ac:dyDescent="0.25">
      <c r="A1051" t="s">
        <v>1937</v>
      </c>
      <c r="B1051" t="s">
        <v>4161</v>
      </c>
      <c r="C1051" t="s">
        <v>4162</v>
      </c>
      <c r="D1051" t="s">
        <v>4163</v>
      </c>
      <c r="E1051" t="s">
        <v>4164</v>
      </c>
      <c r="F1051" t="s">
        <v>4165</v>
      </c>
      <c r="G1051" s="1">
        <v>-237.87535203728359</v>
      </c>
      <c r="H1051" s="1">
        <v>66.31</v>
      </c>
      <c r="I1051" s="2">
        <v>-15773.514593592279</v>
      </c>
      <c r="J1051" s="3">
        <v>-3.249556792588061E-3</v>
      </c>
      <c r="K1051" s="4">
        <v>4854051.0599999996</v>
      </c>
      <c r="L1051" s="5">
        <v>225001</v>
      </c>
      <c r="M1051" s="6">
        <v>21.573464380000001</v>
      </c>
      <c r="N1051" s="7" t="str">
        <f>IF(ISNUMBER(_xll.BDP($C1051, "DELTA_MID")),_xll.BDP($C1051, "DELTA_MID")," ")</f>
        <v xml:space="preserve"> </v>
      </c>
      <c r="O1051" s="7" t="str">
        <f>IF(ISNUMBER(N1051),_xll.BDP($C1051, "OPT_UNDL_TICKER"),"")</f>
        <v/>
      </c>
      <c r="P1051" s="8" t="str">
        <f>IF(ISNUMBER(N1051),_xll.BDP($C1051, "OPT_UNDL_PX")," ")</f>
        <v xml:space="preserve"> </v>
      </c>
      <c r="Q1051" s="7" t="str">
        <f>IF(ISNUMBER(N1051),+G1051*_xll.BDP($C1051, "PX_POS_MULT_FACTOR")*P1051/K1051," ")</f>
        <v xml:space="preserve"> </v>
      </c>
      <c r="R1051" s="8" t="str">
        <f>IF(OR($A1051="TUA",$A1051="TYA"),"",IF(ISNUMBER(_xll.BDP($C1051,"DUR_ADJ_OAS_MID")),_xll.BDP($C1051,"DUR_ADJ_OAS_MID"),IF(ISNUMBER(_xll.BDP($E1051&amp;" ISIN","DUR_ADJ_OAS_MID")),_xll.BDP($E1051&amp;" ISIN","DUR_ADJ_OAS_MID")," ")))</f>
        <v xml:space="preserve"> </v>
      </c>
      <c r="S1051" s="7" t="str">
        <f t="shared" si="16"/>
        <v xml:space="preserve"> </v>
      </c>
      <c r="AB1051" s="8" t="s">
        <v>3269</v>
      </c>
    </row>
    <row r="1052" spans="1:28" x14ac:dyDescent="0.25">
      <c r="A1052" t="s">
        <v>1937</v>
      </c>
      <c r="B1052" t="s">
        <v>4166</v>
      </c>
      <c r="C1052" t="s">
        <v>4167</v>
      </c>
      <c r="D1052" t="s">
        <v>4168</v>
      </c>
      <c r="E1052" t="s">
        <v>4169</v>
      </c>
      <c r="G1052" s="1">
        <v>-176.1894897252358</v>
      </c>
      <c r="H1052" s="1">
        <v>107.3356</v>
      </c>
      <c r="I1052" s="2">
        <v>-18911.404593352021</v>
      </c>
      <c r="J1052" s="3">
        <v>-3.8960044629922008E-3</v>
      </c>
      <c r="K1052" s="4">
        <v>4854051.0599999996</v>
      </c>
      <c r="L1052" s="5">
        <v>225001</v>
      </c>
      <c r="M1052" s="6">
        <v>21.573464380000001</v>
      </c>
      <c r="N1052" s="7" t="str">
        <f>IF(ISNUMBER(_xll.BDP($C1052, "DELTA_MID")),_xll.BDP($C1052, "DELTA_MID")," ")</f>
        <v xml:space="preserve"> </v>
      </c>
      <c r="O1052" s="7" t="str">
        <f>IF(ISNUMBER(N1052),_xll.BDP($C1052, "OPT_UNDL_TICKER"),"")</f>
        <v/>
      </c>
      <c r="P1052" s="8" t="str">
        <f>IF(ISNUMBER(N1052),_xll.BDP($C1052, "OPT_UNDL_PX")," ")</f>
        <v xml:space="preserve"> </v>
      </c>
      <c r="Q1052" s="7" t="str">
        <f>IF(ISNUMBER(N1052),+G1052*_xll.BDP($C1052, "PX_POS_MULT_FACTOR")*P1052/K1052," ")</f>
        <v xml:space="preserve"> </v>
      </c>
      <c r="R1052" s="8" t="str">
        <f>IF(OR($A1052="TUA",$A1052="TYA"),"",IF(ISNUMBER(_xll.BDP($C1052,"DUR_ADJ_OAS_MID")),_xll.BDP($C1052,"DUR_ADJ_OAS_MID"),IF(ISNUMBER(_xll.BDP($E1052&amp;" ISIN","DUR_ADJ_OAS_MID")),_xll.BDP($E1052&amp;" ISIN","DUR_ADJ_OAS_MID")," ")))</f>
        <v xml:space="preserve"> </v>
      </c>
      <c r="S1052" s="7" t="str">
        <f t="shared" si="16"/>
        <v xml:space="preserve"> </v>
      </c>
      <c r="AB1052" s="8" t="s">
        <v>3269</v>
      </c>
    </row>
    <row r="1053" spans="1:28" x14ac:dyDescent="0.25">
      <c r="A1053" t="s">
        <v>1937</v>
      </c>
      <c r="B1053" t="s">
        <v>4170</v>
      </c>
      <c r="C1053" t="s">
        <v>4171</v>
      </c>
      <c r="D1053" t="s">
        <v>4172</v>
      </c>
      <c r="E1053" t="s">
        <v>4173</v>
      </c>
      <c r="G1053" s="1">
        <v>-1266.6942874333261</v>
      </c>
      <c r="H1053" s="1">
        <v>8.5442910000000012</v>
      </c>
      <c r="I1053" s="2">
        <v>-10823.00459986798</v>
      </c>
      <c r="J1053" s="3">
        <v>-2.229684951000079E-3</v>
      </c>
      <c r="K1053" s="4">
        <v>4854051.0599999996</v>
      </c>
      <c r="L1053" s="5">
        <v>225001</v>
      </c>
      <c r="M1053" s="6">
        <v>21.573464380000001</v>
      </c>
      <c r="N1053" s="7" t="str">
        <f>IF(ISNUMBER(_xll.BDP($C1053, "DELTA_MID")),_xll.BDP($C1053, "DELTA_MID")," ")</f>
        <v xml:space="preserve"> </v>
      </c>
      <c r="O1053" s="7" t="str">
        <f>IF(ISNUMBER(N1053),_xll.BDP($C1053, "OPT_UNDL_TICKER"),"")</f>
        <v/>
      </c>
      <c r="P1053" s="8" t="str">
        <f>IF(ISNUMBER(N1053),_xll.BDP($C1053, "OPT_UNDL_PX")," ")</f>
        <v xml:space="preserve"> </v>
      </c>
      <c r="Q1053" s="7" t="str">
        <f>IF(ISNUMBER(N1053),+G1053*_xll.BDP($C1053, "PX_POS_MULT_FACTOR")*P1053/K1053," ")</f>
        <v xml:space="preserve"> </v>
      </c>
      <c r="R1053" s="8" t="str">
        <f>IF(OR($A1053="TUA",$A1053="TYA"),"",IF(ISNUMBER(_xll.BDP($C1053,"DUR_ADJ_OAS_MID")),_xll.BDP($C1053,"DUR_ADJ_OAS_MID"),IF(ISNUMBER(_xll.BDP($E1053&amp;" ISIN","DUR_ADJ_OAS_MID")),_xll.BDP($E1053&amp;" ISIN","DUR_ADJ_OAS_MID")," ")))</f>
        <v xml:space="preserve"> </v>
      </c>
      <c r="S1053" s="7" t="str">
        <f t="shared" si="16"/>
        <v xml:space="preserve"> </v>
      </c>
      <c r="AB1053" s="8" t="s">
        <v>3269</v>
      </c>
    </row>
    <row r="1054" spans="1:28" x14ac:dyDescent="0.25">
      <c r="A1054" t="s">
        <v>1937</v>
      </c>
      <c r="B1054" t="s">
        <v>4174</v>
      </c>
      <c r="C1054" t="s">
        <v>4175</v>
      </c>
      <c r="D1054" t="s">
        <v>4176</v>
      </c>
      <c r="E1054" t="s">
        <v>4177</v>
      </c>
      <c r="F1054" t="s">
        <v>4178</v>
      </c>
      <c r="G1054" s="1">
        <v>-26.580253682835</v>
      </c>
      <c r="H1054" s="1">
        <v>107.9</v>
      </c>
      <c r="I1054" s="2">
        <v>-2868.0093723778969</v>
      </c>
      <c r="J1054" s="3">
        <v>-5.9084862044650542E-4</v>
      </c>
      <c r="K1054" s="4">
        <v>4854051.0599999996</v>
      </c>
      <c r="L1054" s="5">
        <v>225001</v>
      </c>
      <c r="M1054" s="6">
        <v>21.573464380000001</v>
      </c>
      <c r="N1054" s="7" t="str">
        <f>IF(ISNUMBER(_xll.BDP($C1054, "DELTA_MID")),_xll.BDP($C1054, "DELTA_MID")," ")</f>
        <v xml:space="preserve"> </v>
      </c>
      <c r="O1054" s="7" t="str">
        <f>IF(ISNUMBER(N1054),_xll.BDP($C1054, "OPT_UNDL_TICKER"),"")</f>
        <v/>
      </c>
      <c r="P1054" s="8" t="str">
        <f>IF(ISNUMBER(N1054),_xll.BDP($C1054, "OPT_UNDL_PX")," ")</f>
        <v xml:space="preserve"> </v>
      </c>
      <c r="Q1054" s="7" t="str">
        <f>IF(ISNUMBER(N1054),+G1054*_xll.BDP($C1054, "PX_POS_MULT_FACTOR")*P1054/K1054," ")</f>
        <v xml:space="preserve"> </v>
      </c>
      <c r="R1054" s="8" t="str">
        <f>IF(OR($A1054="TUA",$A1054="TYA"),"",IF(ISNUMBER(_xll.BDP($C1054,"DUR_ADJ_OAS_MID")),_xll.BDP($C1054,"DUR_ADJ_OAS_MID"),IF(ISNUMBER(_xll.BDP($E1054&amp;" ISIN","DUR_ADJ_OAS_MID")),_xll.BDP($E1054&amp;" ISIN","DUR_ADJ_OAS_MID")," ")))</f>
        <v xml:space="preserve"> </v>
      </c>
      <c r="S1054" s="7" t="str">
        <f t="shared" si="16"/>
        <v xml:space="preserve"> </v>
      </c>
      <c r="AB1054" s="8" t="s">
        <v>3269</v>
      </c>
    </row>
    <row r="1055" spans="1:28" x14ac:dyDescent="0.25">
      <c r="A1055" t="s">
        <v>1937</v>
      </c>
      <c r="B1055" t="s">
        <v>4179</v>
      </c>
      <c r="C1055" t="s">
        <v>4180</v>
      </c>
      <c r="D1055" t="s">
        <v>4181</v>
      </c>
      <c r="E1055" t="s">
        <v>4182</v>
      </c>
      <c r="G1055" s="1">
        <v>-1214.3241807164879</v>
      </c>
      <c r="H1055" s="1">
        <v>5.6156303000000003</v>
      </c>
      <c r="I1055" s="2">
        <v>-6819.1956632541869</v>
      </c>
      <c r="J1055" s="3">
        <v>-1.4048462982699211E-3</v>
      </c>
      <c r="K1055" s="4">
        <v>4854051.0599999996</v>
      </c>
      <c r="L1055" s="5">
        <v>225001</v>
      </c>
      <c r="M1055" s="6">
        <v>21.573464380000001</v>
      </c>
      <c r="N1055" s="7" t="str">
        <f>IF(ISNUMBER(_xll.BDP($C1055, "DELTA_MID")),_xll.BDP($C1055, "DELTA_MID")," ")</f>
        <v xml:space="preserve"> </v>
      </c>
      <c r="O1055" s="7" t="str">
        <f>IF(ISNUMBER(N1055),_xll.BDP($C1055, "OPT_UNDL_TICKER"),"")</f>
        <v/>
      </c>
      <c r="P1055" s="8" t="str">
        <f>IF(ISNUMBER(N1055),_xll.BDP($C1055, "OPT_UNDL_PX")," ")</f>
        <v xml:space="preserve"> </v>
      </c>
      <c r="Q1055" s="7" t="str">
        <f>IF(ISNUMBER(N1055),+G1055*_xll.BDP($C1055, "PX_POS_MULT_FACTOR")*P1055/K1055," ")</f>
        <v xml:space="preserve"> </v>
      </c>
      <c r="R1055" s="8" t="str">
        <f>IF(OR($A1055="TUA",$A1055="TYA"),"",IF(ISNUMBER(_xll.BDP($C1055,"DUR_ADJ_OAS_MID")),_xll.BDP($C1055,"DUR_ADJ_OAS_MID"),IF(ISNUMBER(_xll.BDP($E1055&amp;" ISIN","DUR_ADJ_OAS_MID")),_xll.BDP($E1055&amp;" ISIN","DUR_ADJ_OAS_MID")," ")))</f>
        <v xml:space="preserve"> </v>
      </c>
      <c r="S1055" s="7" t="str">
        <f t="shared" si="16"/>
        <v xml:space="preserve"> </v>
      </c>
      <c r="AB1055" s="8" t="s">
        <v>3269</v>
      </c>
    </row>
    <row r="1056" spans="1:28" x14ac:dyDescent="0.25">
      <c r="A1056" t="s">
        <v>1937</v>
      </c>
      <c r="B1056" t="s">
        <v>4183</v>
      </c>
      <c r="C1056" t="s">
        <v>4184</v>
      </c>
      <c r="D1056" t="s">
        <v>4185</v>
      </c>
      <c r="E1056" t="s">
        <v>4186</v>
      </c>
      <c r="F1056" t="s">
        <v>4187</v>
      </c>
      <c r="G1056" s="1">
        <v>-33.362403935424403</v>
      </c>
      <c r="H1056" s="1">
        <v>973.03</v>
      </c>
      <c r="I1056" s="2">
        <v>-32462.619901286009</v>
      </c>
      <c r="J1056" s="3">
        <v>-6.6877376236924068E-3</v>
      </c>
      <c r="K1056" s="4">
        <v>4854051.0599999996</v>
      </c>
      <c r="L1056" s="5">
        <v>225001</v>
      </c>
      <c r="M1056" s="6">
        <v>21.573464380000001</v>
      </c>
      <c r="N1056" s="7" t="str">
        <f>IF(ISNUMBER(_xll.BDP($C1056, "DELTA_MID")),_xll.BDP($C1056, "DELTA_MID")," ")</f>
        <v xml:space="preserve"> </v>
      </c>
      <c r="O1056" s="7" t="str">
        <f>IF(ISNUMBER(N1056),_xll.BDP($C1056, "OPT_UNDL_TICKER"),"")</f>
        <v/>
      </c>
      <c r="P1056" s="8" t="str">
        <f>IF(ISNUMBER(N1056),_xll.BDP($C1056, "OPT_UNDL_PX")," ")</f>
        <v xml:space="preserve"> </v>
      </c>
      <c r="Q1056" s="7" t="str">
        <f>IF(ISNUMBER(N1056),+G1056*_xll.BDP($C1056, "PX_POS_MULT_FACTOR")*P1056/K1056," ")</f>
        <v xml:space="preserve"> </v>
      </c>
      <c r="R1056" s="8" t="str">
        <f>IF(OR($A1056="TUA",$A1056="TYA"),"",IF(ISNUMBER(_xll.BDP($C1056,"DUR_ADJ_OAS_MID")),_xll.BDP($C1056,"DUR_ADJ_OAS_MID"),IF(ISNUMBER(_xll.BDP($E1056&amp;" ISIN","DUR_ADJ_OAS_MID")),_xll.BDP($E1056&amp;" ISIN","DUR_ADJ_OAS_MID")," ")))</f>
        <v xml:space="preserve"> </v>
      </c>
      <c r="S1056" s="7" t="str">
        <f t="shared" si="16"/>
        <v xml:space="preserve"> </v>
      </c>
      <c r="AB1056" s="8" t="s">
        <v>3269</v>
      </c>
    </row>
    <row r="1057" spans="1:28" x14ac:dyDescent="0.25">
      <c r="A1057" t="s">
        <v>1937</v>
      </c>
      <c r="B1057" t="s">
        <v>4188</v>
      </c>
      <c r="C1057" t="s">
        <v>4189</v>
      </c>
      <c r="D1057" t="s">
        <v>4190</v>
      </c>
      <c r="E1057" t="s">
        <v>4191</v>
      </c>
      <c r="G1057" s="1">
        <v>-4837.5315960623184</v>
      </c>
      <c r="H1057" s="1">
        <v>5.1311134000000003</v>
      </c>
      <c r="I1057" s="2">
        <v>-24821.92319547875</v>
      </c>
      <c r="J1057" s="3">
        <v>-5.1136510285243594E-3</v>
      </c>
      <c r="K1057" s="4">
        <v>4854051.0599999996</v>
      </c>
      <c r="L1057" s="5">
        <v>225001</v>
      </c>
      <c r="M1057" s="6">
        <v>21.573464380000001</v>
      </c>
      <c r="N1057" s="7" t="str">
        <f>IF(ISNUMBER(_xll.BDP($C1057, "DELTA_MID")),_xll.BDP($C1057, "DELTA_MID")," ")</f>
        <v xml:space="preserve"> </v>
      </c>
      <c r="O1057" s="7" t="str">
        <f>IF(ISNUMBER(N1057),_xll.BDP($C1057, "OPT_UNDL_TICKER"),"")</f>
        <v/>
      </c>
      <c r="P1057" s="8" t="str">
        <f>IF(ISNUMBER(N1057),_xll.BDP($C1057, "OPT_UNDL_PX")," ")</f>
        <v xml:space="preserve"> </v>
      </c>
      <c r="Q1057" s="7" t="str">
        <f>IF(ISNUMBER(N1057),+G1057*_xll.BDP($C1057, "PX_POS_MULT_FACTOR")*P1057/K1057," ")</f>
        <v xml:space="preserve"> </v>
      </c>
      <c r="R1057" s="8" t="str">
        <f>IF(OR($A1057="TUA",$A1057="TYA"),"",IF(ISNUMBER(_xll.BDP($C1057,"DUR_ADJ_OAS_MID")),_xll.BDP($C1057,"DUR_ADJ_OAS_MID"),IF(ISNUMBER(_xll.BDP($E1057&amp;" ISIN","DUR_ADJ_OAS_MID")),_xll.BDP($E1057&amp;" ISIN","DUR_ADJ_OAS_MID")," ")))</f>
        <v xml:space="preserve"> </v>
      </c>
      <c r="S1057" s="7" t="str">
        <f t="shared" si="16"/>
        <v xml:space="preserve"> </v>
      </c>
      <c r="AB1057" s="8" t="s">
        <v>3269</v>
      </c>
    </row>
    <row r="1058" spans="1:28" x14ac:dyDescent="0.25">
      <c r="A1058" t="s">
        <v>1937</v>
      </c>
      <c r="B1058" t="s">
        <v>4192</v>
      </c>
      <c r="C1058" t="s">
        <v>4193</v>
      </c>
      <c r="D1058" t="s">
        <v>4194</v>
      </c>
      <c r="E1058" t="s">
        <v>4195</v>
      </c>
      <c r="F1058" t="s">
        <v>4196</v>
      </c>
      <c r="G1058" s="1">
        <v>-139.4654187936988</v>
      </c>
      <c r="H1058" s="1">
        <v>12.53</v>
      </c>
      <c r="I1058" s="2">
        <v>-1747.501697485046</v>
      </c>
      <c r="J1058" s="3">
        <v>-3.6000892365665522E-4</v>
      </c>
      <c r="K1058" s="4">
        <v>4854051.0599999996</v>
      </c>
      <c r="L1058" s="5">
        <v>225001</v>
      </c>
      <c r="M1058" s="6">
        <v>21.573464380000001</v>
      </c>
      <c r="N1058" s="7" t="str">
        <f>IF(ISNUMBER(_xll.BDP($C1058, "DELTA_MID")),_xll.BDP($C1058, "DELTA_MID")," ")</f>
        <v xml:space="preserve"> </v>
      </c>
      <c r="O1058" s="7" t="str">
        <f>IF(ISNUMBER(N1058),_xll.BDP($C1058, "OPT_UNDL_TICKER"),"")</f>
        <v/>
      </c>
      <c r="P1058" s="8" t="str">
        <f>IF(ISNUMBER(N1058),_xll.BDP($C1058, "OPT_UNDL_PX")," ")</f>
        <v xml:space="preserve"> </v>
      </c>
      <c r="Q1058" s="7" t="str">
        <f>IF(ISNUMBER(N1058),+G1058*_xll.BDP($C1058, "PX_POS_MULT_FACTOR")*P1058/K1058," ")</f>
        <v xml:space="preserve"> </v>
      </c>
      <c r="R1058" s="8" t="str">
        <f>IF(OR($A1058="TUA",$A1058="TYA"),"",IF(ISNUMBER(_xll.BDP($C1058,"DUR_ADJ_OAS_MID")),_xll.BDP($C1058,"DUR_ADJ_OAS_MID"),IF(ISNUMBER(_xll.BDP($E1058&amp;" ISIN","DUR_ADJ_OAS_MID")),_xll.BDP($E1058&amp;" ISIN","DUR_ADJ_OAS_MID")," ")))</f>
        <v xml:space="preserve"> </v>
      </c>
      <c r="S1058" s="7" t="str">
        <f t="shared" si="16"/>
        <v xml:space="preserve"> </v>
      </c>
      <c r="AB1058" s="8" t="s">
        <v>3269</v>
      </c>
    </row>
    <row r="1059" spans="1:28" x14ac:dyDescent="0.25">
      <c r="A1059" t="s">
        <v>1937</v>
      </c>
      <c r="B1059" t="s">
        <v>571</v>
      </c>
      <c r="C1059" t="s">
        <v>4197</v>
      </c>
      <c r="D1059" t="s">
        <v>573</v>
      </c>
      <c r="E1059" t="s">
        <v>574</v>
      </c>
      <c r="F1059" t="s">
        <v>575</v>
      </c>
      <c r="G1059" s="1">
        <v>-440.35947237122582</v>
      </c>
      <c r="H1059" s="1">
        <v>15.18</v>
      </c>
      <c r="I1059" s="2">
        <v>-6684.656790595207</v>
      </c>
      <c r="J1059" s="3">
        <v>-1.3771294755591649E-3</v>
      </c>
      <c r="K1059" s="4">
        <v>4854051.0599999996</v>
      </c>
      <c r="L1059" s="5">
        <v>225001</v>
      </c>
      <c r="M1059" s="6">
        <v>21.573464380000001</v>
      </c>
      <c r="N1059" s="7" t="str">
        <f>IF(ISNUMBER(_xll.BDP($C1059, "DELTA_MID")),_xll.BDP($C1059, "DELTA_MID")," ")</f>
        <v xml:space="preserve"> </v>
      </c>
      <c r="O1059" s="7" t="str">
        <f>IF(ISNUMBER(N1059),_xll.BDP($C1059, "OPT_UNDL_TICKER"),"")</f>
        <v/>
      </c>
      <c r="P1059" s="8" t="str">
        <f>IF(ISNUMBER(N1059),_xll.BDP($C1059, "OPT_UNDL_PX")," ")</f>
        <v xml:space="preserve"> </v>
      </c>
      <c r="Q1059" s="7" t="str">
        <f>IF(ISNUMBER(N1059),+G1059*_xll.BDP($C1059, "PX_POS_MULT_FACTOR")*P1059/K1059," ")</f>
        <v xml:space="preserve"> </v>
      </c>
      <c r="R1059" s="8" t="str">
        <f>IF(OR($A1059="TUA",$A1059="TYA"),"",IF(ISNUMBER(_xll.BDP($C1059,"DUR_ADJ_OAS_MID")),_xll.BDP($C1059,"DUR_ADJ_OAS_MID"),IF(ISNUMBER(_xll.BDP($E1059&amp;" ISIN","DUR_ADJ_OAS_MID")),_xll.BDP($E1059&amp;" ISIN","DUR_ADJ_OAS_MID")," ")))</f>
        <v xml:space="preserve"> </v>
      </c>
      <c r="S1059" s="7" t="str">
        <f t="shared" si="16"/>
        <v xml:space="preserve"> </v>
      </c>
      <c r="AB1059" s="8" t="s">
        <v>3269</v>
      </c>
    </row>
    <row r="1060" spans="1:28" x14ac:dyDescent="0.25">
      <c r="A1060" t="s">
        <v>1937</v>
      </c>
      <c r="B1060" t="s">
        <v>576</v>
      </c>
      <c r="C1060" t="s">
        <v>4198</v>
      </c>
      <c r="D1060" t="s">
        <v>578</v>
      </c>
      <c r="E1060" t="s">
        <v>579</v>
      </c>
      <c r="F1060" t="s">
        <v>580</v>
      </c>
      <c r="G1060" s="1">
        <v>-1932.949584088002</v>
      </c>
      <c r="H1060" s="1">
        <v>4.7</v>
      </c>
      <c r="I1060" s="2">
        <v>-9084.8630452136094</v>
      </c>
      <c r="J1060" s="3">
        <v>-1.871604343035817E-3</v>
      </c>
      <c r="K1060" s="4">
        <v>4854051.0599999996</v>
      </c>
      <c r="L1060" s="5">
        <v>225001</v>
      </c>
      <c r="M1060" s="6">
        <v>21.573464380000001</v>
      </c>
      <c r="N1060" s="7" t="str">
        <f>IF(ISNUMBER(_xll.BDP($C1060, "DELTA_MID")),_xll.BDP($C1060, "DELTA_MID")," ")</f>
        <v xml:space="preserve"> </v>
      </c>
      <c r="O1060" s="7" t="str">
        <f>IF(ISNUMBER(N1060),_xll.BDP($C1060, "OPT_UNDL_TICKER"),"")</f>
        <v/>
      </c>
      <c r="P1060" s="8" t="str">
        <f>IF(ISNUMBER(N1060),_xll.BDP($C1060, "OPT_UNDL_PX")," ")</f>
        <v xml:space="preserve"> </v>
      </c>
      <c r="Q1060" s="7" t="str">
        <f>IF(ISNUMBER(N1060),+G1060*_xll.BDP($C1060, "PX_POS_MULT_FACTOR")*P1060/K1060," ")</f>
        <v xml:space="preserve"> </v>
      </c>
      <c r="R1060" s="8" t="str">
        <f>IF(OR($A1060="TUA",$A1060="TYA"),"",IF(ISNUMBER(_xll.BDP($C1060,"DUR_ADJ_OAS_MID")),_xll.BDP($C1060,"DUR_ADJ_OAS_MID"),IF(ISNUMBER(_xll.BDP($E1060&amp;" ISIN","DUR_ADJ_OAS_MID")),_xll.BDP($E1060&amp;" ISIN","DUR_ADJ_OAS_MID")," ")))</f>
        <v xml:space="preserve"> </v>
      </c>
      <c r="S1060" s="7" t="str">
        <f t="shared" si="16"/>
        <v xml:space="preserve"> </v>
      </c>
      <c r="AB1060" s="8" t="s">
        <v>3269</v>
      </c>
    </row>
    <row r="1061" spans="1:28" x14ac:dyDescent="0.25">
      <c r="A1061" t="s">
        <v>1937</v>
      </c>
      <c r="B1061" t="s">
        <v>4199</v>
      </c>
      <c r="C1061" t="s">
        <v>4200</v>
      </c>
      <c r="D1061" t="s">
        <v>4201</v>
      </c>
      <c r="E1061" t="s">
        <v>4202</v>
      </c>
      <c r="F1061" t="s">
        <v>4203</v>
      </c>
      <c r="G1061" s="1">
        <v>-142.79300490534729</v>
      </c>
      <c r="H1061" s="1">
        <v>86.23</v>
      </c>
      <c r="I1061" s="2">
        <v>-12313.0408129881</v>
      </c>
      <c r="J1061" s="3">
        <v>-2.5366525116421209E-3</v>
      </c>
      <c r="K1061" s="4">
        <v>4854051.0599999996</v>
      </c>
      <c r="L1061" s="5">
        <v>225001</v>
      </c>
      <c r="M1061" s="6">
        <v>21.573464380000001</v>
      </c>
      <c r="N1061" s="7" t="str">
        <f>IF(ISNUMBER(_xll.BDP($C1061, "DELTA_MID")),_xll.BDP($C1061, "DELTA_MID")," ")</f>
        <v xml:space="preserve"> </v>
      </c>
      <c r="O1061" s="7" t="str">
        <f>IF(ISNUMBER(N1061),_xll.BDP($C1061, "OPT_UNDL_TICKER"),"")</f>
        <v/>
      </c>
      <c r="P1061" s="8" t="str">
        <f>IF(ISNUMBER(N1061),_xll.BDP($C1061, "OPT_UNDL_PX")," ")</f>
        <v xml:space="preserve"> </v>
      </c>
      <c r="Q1061" s="7" t="str">
        <f>IF(ISNUMBER(N1061),+G1061*_xll.BDP($C1061, "PX_POS_MULT_FACTOR")*P1061/K1061," ")</f>
        <v xml:space="preserve"> </v>
      </c>
      <c r="R1061" s="8" t="str">
        <f>IF(OR($A1061="TUA",$A1061="TYA"),"",IF(ISNUMBER(_xll.BDP($C1061,"DUR_ADJ_OAS_MID")),_xll.BDP($C1061,"DUR_ADJ_OAS_MID"),IF(ISNUMBER(_xll.BDP($E1061&amp;" ISIN","DUR_ADJ_OAS_MID")),_xll.BDP($E1061&amp;" ISIN","DUR_ADJ_OAS_MID")," ")))</f>
        <v xml:space="preserve"> </v>
      </c>
      <c r="S1061" s="7" t="str">
        <f t="shared" si="16"/>
        <v xml:space="preserve"> </v>
      </c>
      <c r="AB1061" s="8" t="s">
        <v>3269</v>
      </c>
    </row>
    <row r="1062" spans="1:28" x14ac:dyDescent="0.25">
      <c r="A1062" t="s">
        <v>1937</v>
      </c>
      <c r="B1062" t="s">
        <v>4204</v>
      </c>
      <c r="C1062" t="s">
        <v>4205</v>
      </c>
      <c r="D1062" t="s">
        <v>4206</v>
      </c>
      <c r="E1062" t="s">
        <v>4207</v>
      </c>
      <c r="F1062" t="s">
        <v>4208</v>
      </c>
      <c r="G1062" s="1">
        <v>-317.0777350756519</v>
      </c>
      <c r="H1062" s="1">
        <v>97.93</v>
      </c>
      <c r="I1062" s="2">
        <v>-31051.422595958589</v>
      </c>
      <c r="J1062" s="3">
        <v>-6.3970119416005061E-3</v>
      </c>
      <c r="K1062" s="4">
        <v>4854051.0599999996</v>
      </c>
      <c r="L1062" s="5">
        <v>225001</v>
      </c>
      <c r="M1062" s="6">
        <v>21.573464380000001</v>
      </c>
      <c r="N1062" s="7" t="str">
        <f>IF(ISNUMBER(_xll.BDP($C1062, "DELTA_MID")),_xll.BDP($C1062, "DELTA_MID")," ")</f>
        <v xml:space="preserve"> </v>
      </c>
      <c r="O1062" s="7" t="str">
        <f>IF(ISNUMBER(N1062),_xll.BDP($C1062, "OPT_UNDL_TICKER"),"")</f>
        <v/>
      </c>
      <c r="P1062" s="8" t="str">
        <f>IF(ISNUMBER(N1062),_xll.BDP($C1062, "OPT_UNDL_PX")," ")</f>
        <v xml:space="preserve"> </v>
      </c>
      <c r="Q1062" s="7" t="str">
        <f>IF(ISNUMBER(N1062),+G1062*_xll.BDP($C1062, "PX_POS_MULT_FACTOR")*P1062/K1062," ")</f>
        <v xml:space="preserve"> </v>
      </c>
      <c r="R1062" s="8" t="str">
        <f>IF(OR($A1062="TUA",$A1062="TYA"),"",IF(ISNUMBER(_xll.BDP($C1062,"DUR_ADJ_OAS_MID")),_xll.BDP($C1062,"DUR_ADJ_OAS_MID"),IF(ISNUMBER(_xll.BDP($E1062&amp;" ISIN","DUR_ADJ_OAS_MID")),_xll.BDP($E1062&amp;" ISIN","DUR_ADJ_OAS_MID")," ")))</f>
        <v xml:space="preserve"> </v>
      </c>
      <c r="S1062" s="7" t="str">
        <f t="shared" si="16"/>
        <v xml:space="preserve"> </v>
      </c>
      <c r="AB1062" s="8" t="s">
        <v>3269</v>
      </c>
    </row>
    <row r="1063" spans="1:28" x14ac:dyDescent="0.25">
      <c r="A1063" t="s">
        <v>1937</v>
      </c>
      <c r="B1063" t="s">
        <v>4209</v>
      </c>
      <c r="C1063" t="s">
        <v>4210</v>
      </c>
      <c r="D1063" t="s">
        <v>4211</v>
      </c>
      <c r="E1063" t="s">
        <v>4212</v>
      </c>
      <c r="F1063" t="s">
        <v>4213</v>
      </c>
      <c r="G1063" s="1">
        <v>-120.8558532751305</v>
      </c>
      <c r="H1063" s="1">
        <v>44.41</v>
      </c>
      <c r="I1063" s="2">
        <v>-5367.2084439485452</v>
      </c>
      <c r="J1063" s="3">
        <v>-1.105717343638438E-3</v>
      </c>
      <c r="K1063" s="4">
        <v>4854051.0599999996</v>
      </c>
      <c r="L1063" s="5">
        <v>225001</v>
      </c>
      <c r="M1063" s="6">
        <v>21.573464380000001</v>
      </c>
      <c r="N1063" s="7" t="str">
        <f>IF(ISNUMBER(_xll.BDP($C1063, "DELTA_MID")),_xll.BDP($C1063, "DELTA_MID")," ")</f>
        <v xml:space="preserve"> </v>
      </c>
      <c r="O1063" s="7" t="str">
        <f>IF(ISNUMBER(N1063),_xll.BDP($C1063, "OPT_UNDL_TICKER"),"")</f>
        <v/>
      </c>
      <c r="P1063" s="8" t="str">
        <f>IF(ISNUMBER(N1063),_xll.BDP($C1063, "OPT_UNDL_PX")," ")</f>
        <v xml:space="preserve"> </v>
      </c>
      <c r="Q1063" s="7" t="str">
        <f>IF(ISNUMBER(N1063),+G1063*_xll.BDP($C1063, "PX_POS_MULT_FACTOR")*P1063/K1063," ")</f>
        <v xml:space="preserve"> </v>
      </c>
      <c r="R1063" s="8" t="str">
        <f>IF(OR($A1063="TUA",$A1063="TYA"),"",IF(ISNUMBER(_xll.BDP($C1063,"DUR_ADJ_OAS_MID")),_xll.BDP($C1063,"DUR_ADJ_OAS_MID"),IF(ISNUMBER(_xll.BDP($E1063&amp;" ISIN","DUR_ADJ_OAS_MID")),_xll.BDP($E1063&amp;" ISIN","DUR_ADJ_OAS_MID")," ")))</f>
        <v xml:space="preserve"> </v>
      </c>
      <c r="S1063" s="7" t="str">
        <f t="shared" si="16"/>
        <v xml:space="preserve"> </v>
      </c>
      <c r="AB1063" s="8" t="s">
        <v>3269</v>
      </c>
    </row>
    <row r="1064" spans="1:28" x14ac:dyDescent="0.25">
      <c r="A1064" t="s">
        <v>1937</v>
      </c>
      <c r="B1064" t="s">
        <v>4214</v>
      </c>
      <c r="C1064" t="s">
        <v>4215</v>
      </c>
      <c r="D1064" t="s">
        <v>4216</v>
      </c>
      <c r="E1064" t="s">
        <v>4217</v>
      </c>
      <c r="G1064" s="1">
        <v>-263.14349166825298</v>
      </c>
      <c r="H1064" s="1">
        <v>48.610548000000009</v>
      </c>
      <c r="I1064" s="2">
        <v>-12791.549332627221</v>
      </c>
      <c r="J1064" s="3">
        <v>-2.6352317218161321E-3</v>
      </c>
      <c r="K1064" s="4">
        <v>4854051.0599999996</v>
      </c>
      <c r="L1064" s="5">
        <v>225001</v>
      </c>
      <c r="M1064" s="6">
        <v>21.573464380000001</v>
      </c>
      <c r="N1064" s="7" t="str">
        <f>IF(ISNUMBER(_xll.BDP($C1064, "DELTA_MID")),_xll.BDP($C1064, "DELTA_MID")," ")</f>
        <v xml:space="preserve"> </v>
      </c>
      <c r="O1064" s="7" t="str">
        <f>IF(ISNUMBER(N1064),_xll.BDP($C1064, "OPT_UNDL_TICKER"),"")</f>
        <v/>
      </c>
      <c r="P1064" s="8" t="str">
        <f>IF(ISNUMBER(N1064),_xll.BDP($C1064, "OPT_UNDL_PX")," ")</f>
        <v xml:space="preserve"> </v>
      </c>
      <c r="Q1064" s="7" t="str">
        <f>IF(ISNUMBER(N1064),+G1064*_xll.BDP($C1064, "PX_POS_MULT_FACTOR")*P1064/K1064," ")</f>
        <v xml:space="preserve"> </v>
      </c>
      <c r="R1064" s="8" t="str">
        <f>IF(OR($A1064="TUA",$A1064="TYA"),"",IF(ISNUMBER(_xll.BDP($C1064,"DUR_ADJ_OAS_MID")),_xll.BDP($C1064,"DUR_ADJ_OAS_MID"),IF(ISNUMBER(_xll.BDP($E1064&amp;" ISIN","DUR_ADJ_OAS_MID")),_xll.BDP($E1064&amp;" ISIN","DUR_ADJ_OAS_MID")," ")))</f>
        <v xml:space="preserve"> </v>
      </c>
      <c r="S1064" s="7" t="str">
        <f t="shared" si="16"/>
        <v xml:space="preserve"> </v>
      </c>
      <c r="AB1064" s="8" t="s">
        <v>3269</v>
      </c>
    </row>
    <row r="1065" spans="1:28" x14ac:dyDescent="0.25">
      <c r="A1065" t="s">
        <v>1937</v>
      </c>
      <c r="B1065" t="s">
        <v>4218</v>
      </c>
      <c r="C1065" t="s">
        <v>4219</v>
      </c>
      <c r="D1065" t="s">
        <v>4220</v>
      </c>
      <c r="E1065" t="s">
        <v>4221</v>
      </c>
      <c r="G1065" s="1">
        <v>-57.31448518297028</v>
      </c>
      <c r="H1065" s="1">
        <v>49.495614000000003</v>
      </c>
      <c r="I1065" s="2">
        <v>-2836.8156352250162</v>
      </c>
      <c r="J1065" s="3">
        <v>-5.8442228978634111E-4</v>
      </c>
      <c r="K1065" s="4">
        <v>4854051.0599999996</v>
      </c>
      <c r="L1065" s="5">
        <v>225001</v>
      </c>
      <c r="M1065" s="6">
        <v>21.573464380000001</v>
      </c>
      <c r="N1065" s="7" t="str">
        <f>IF(ISNUMBER(_xll.BDP($C1065, "DELTA_MID")),_xll.BDP($C1065, "DELTA_MID")," ")</f>
        <v xml:space="preserve"> </v>
      </c>
      <c r="O1065" s="7" t="str">
        <f>IF(ISNUMBER(N1065),_xll.BDP($C1065, "OPT_UNDL_TICKER"),"")</f>
        <v/>
      </c>
      <c r="P1065" s="8" t="str">
        <f>IF(ISNUMBER(N1065),_xll.BDP($C1065, "OPT_UNDL_PX")," ")</f>
        <v xml:space="preserve"> </v>
      </c>
      <c r="Q1065" s="7" t="str">
        <f>IF(ISNUMBER(N1065),+G1065*_xll.BDP($C1065, "PX_POS_MULT_FACTOR")*P1065/K1065," ")</f>
        <v xml:space="preserve"> </v>
      </c>
      <c r="R1065" s="8" t="str">
        <f>IF(OR($A1065="TUA",$A1065="TYA"),"",IF(ISNUMBER(_xll.BDP($C1065,"DUR_ADJ_OAS_MID")),_xll.BDP($C1065,"DUR_ADJ_OAS_MID"),IF(ISNUMBER(_xll.BDP($E1065&amp;" ISIN","DUR_ADJ_OAS_MID")),_xll.BDP($E1065&amp;" ISIN","DUR_ADJ_OAS_MID")," ")))</f>
        <v xml:space="preserve"> </v>
      </c>
      <c r="S1065" s="7" t="str">
        <f t="shared" si="16"/>
        <v xml:space="preserve"> </v>
      </c>
      <c r="AB1065" s="8" t="s">
        <v>3269</v>
      </c>
    </row>
    <row r="1066" spans="1:28" x14ac:dyDescent="0.25">
      <c r="A1066" t="s">
        <v>1937</v>
      </c>
      <c r="B1066" t="s">
        <v>4222</v>
      </c>
      <c r="C1066" t="s">
        <v>4223</v>
      </c>
      <c r="D1066" t="s">
        <v>4224</v>
      </c>
      <c r="E1066" t="s">
        <v>4225</v>
      </c>
      <c r="F1066" t="s">
        <v>4226</v>
      </c>
      <c r="G1066" s="1">
        <v>-246.28136189461401</v>
      </c>
      <c r="H1066" s="1">
        <v>58.35</v>
      </c>
      <c r="I1066" s="2">
        <v>-14370.517466550729</v>
      </c>
      <c r="J1066" s="3">
        <v>-2.9605204578442828E-3</v>
      </c>
      <c r="K1066" s="4">
        <v>4854051.0599999996</v>
      </c>
      <c r="L1066" s="5">
        <v>225001</v>
      </c>
      <c r="M1066" s="6">
        <v>21.573464380000001</v>
      </c>
      <c r="N1066" s="7" t="str">
        <f>IF(ISNUMBER(_xll.BDP($C1066, "DELTA_MID")),_xll.BDP($C1066, "DELTA_MID")," ")</f>
        <v xml:space="preserve"> </v>
      </c>
      <c r="O1066" s="7" t="str">
        <f>IF(ISNUMBER(N1066),_xll.BDP($C1066, "OPT_UNDL_TICKER"),"")</f>
        <v/>
      </c>
      <c r="P1066" s="8" t="str">
        <f>IF(ISNUMBER(N1066),_xll.BDP($C1066, "OPT_UNDL_PX")," ")</f>
        <v xml:space="preserve"> </v>
      </c>
      <c r="Q1066" s="7" t="str">
        <f>IF(ISNUMBER(N1066),+G1066*_xll.BDP($C1066, "PX_POS_MULT_FACTOR")*P1066/K1066," ")</f>
        <v xml:space="preserve"> </v>
      </c>
      <c r="R1066" s="8" t="str">
        <f>IF(OR($A1066="TUA",$A1066="TYA"),"",IF(ISNUMBER(_xll.BDP($C1066,"DUR_ADJ_OAS_MID")),_xll.BDP($C1066,"DUR_ADJ_OAS_MID"),IF(ISNUMBER(_xll.BDP($E1066&amp;" ISIN","DUR_ADJ_OAS_MID")),_xll.BDP($E1066&amp;" ISIN","DUR_ADJ_OAS_MID")," ")))</f>
        <v xml:space="preserve"> </v>
      </c>
      <c r="S1066" s="7" t="str">
        <f t="shared" si="16"/>
        <v xml:space="preserve"> </v>
      </c>
      <c r="AB1066" s="8" t="s">
        <v>3269</v>
      </c>
    </row>
    <row r="1067" spans="1:28" x14ac:dyDescent="0.25">
      <c r="A1067" t="s">
        <v>1937</v>
      </c>
      <c r="B1067" t="s">
        <v>611</v>
      </c>
      <c r="C1067" t="s">
        <v>4227</v>
      </c>
      <c r="D1067" t="s">
        <v>613</v>
      </c>
      <c r="E1067" t="s">
        <v>614</v>
      </c>
      <c r="F1067" t="s">
        <v>615</v>
      </c>
      <c r="G1067" s="1">
        <v>-226.01749412587111</v>
      </c>
      <c r="H1067" s="1">
        <v>14.34</v>
      </c>
      <c r="I1067" s="2">
        <v>-3241.0908657649911</v>
      </c>
      <c r="J1067" s="3">
        <v>-6.6770844099134623E-4</v>
      </c>
      <c r="K1067" s="4">
        <v>4854051.0599999996</v>
      </c>
      <c r="L1067" s="5">
        <v>225001</v>
      </c>
      <c r="M1067" s="6">
        <v>21.573464380000001</v>
      </c>
      <c r="N1067" s="7" t="str">
        <f>IF(ISNUMBER(_xll.BDP($C1067, "DELTA_MID")),_xll.BDP($C1067, "DELTA_MID")," ")</f>
        <v xml:space="preserve"> </v>
      </c>
      <c r="O1067" s="7" t="str">
        <f>IF(ISNUMBER(N1067),_xll.BDP($C1067, "OPT_UNDL_TICKER"),"")</f>
        <v/>
      </c>
      <c r="P1067" s="8" t="str">
        <f>IF(ISNUMBER(N1067),_xll.BDP($C1067, "OPT_UNDL_PX")," ")</f>
        <v xml:space="preserve"> </v>
      </c>
      <c r="Q1067" s="7" t="str">
        <f>IF(ISNUMBER(N1067),+G1067*_xll.BDP($C1067, "PX_POS_MULT_FACTOR")*P1067/K1067," ")</f>
        <v xml:space="preserve"> </v>
      </c>
      <c r="R1067" s="8" t="str">
        <f>IF(OR($A1067="TUA",$A1067="TYA"),"",IF(ISNUMBER(_xll.BDP($C1067,"DUR_ADJ_OAS_MID")),_xll.BDP($C1067,"DUR_ADJ_OAS_MID"),IF(ISNUMBER(_xll.BDP($E1067&amp;" ISIN","DUR_ADJ_OAS_MID")),_xll.BDP($E1067&amp;" ISIN","DUR_ADJ_OAS_MID")," ")))</f>
        <v xml:space="preserve"> </v>
      </c>
      <c r="S1067" s="7" t="str">
        <f t="shared" si="16"/>
        <v xml:space="preserve"> </v>
      </c>
      <c r="AB1067" s="8" t="s">
        <v>3269</v>
      </c>
    </row>
    <row r="1068" spans="1:28" x14ac:dyDescent="0.25">
      <c r="A1068" t="s">
        <v>1937</v>
      </c>
      <c r="B1068" t="s">
        <v>1197</v>
      </c>
      <c r="C1068" t="s">
        <v>4228</v>
      </c>
      <c r="D1068" t="s">
        <v>1199</v>
      </c>
      <c r="E1068" t="s">
        <v>1200</v>
      </c>
      <c r="F1068" t="s">
        <v>1201</v>
      </c>
      <c r="G1068" s="1">
        <v>-103.7420030807348</v>
      </c>
      <c r="H1068" s="1">
        <v>170.63</v>
      </c>
      <c r="I1068" s="2">
        <v>-17701.497985665781</v>
      </c>
      <c r="J1068" s="3">
        <v>-3.6467473800462611E-3</v>
      </c>
      <c r="K1068" s="4">
        <v>4854051.0599999996</v>
      </c>
      <c r="L1068" s="5">
        <v>225001</v>
      </c>
      <c r="M1068" s="6">
        <v>21.573464380000001</v>
      </c>
      <c r="N1068" s="7" t="str">
        <f>IF(ISNUMBER(_xll.BDP($C1068, "DELTA_MID")),_xll.BDP($C1068, "DELTA_MID")," ")</f>
        <v xml:space="preserve"> </v>
      </c>
      <c r="O1068" s="7" t="str">
        <f>IF(ISNUMBER(N1068),_xll.BDP($C1068, "OPT_UNDL_TICKER"),"")</f>
        <v/>
      </c>
      <c r="P1068" s="8" t="str">
        <f>IF(ISNUMBER(N1068),_xll.BDP($C1068, "OPT_UNDL_PX")," ")</f>
        <v xml:space="preserve"> </v>
      </c>
      <c r="Q1068" s="7" t="str">
        <f>IF(ISNUMBER(N1068),+G1068*_xll.BDP($C1068, "PX_POS_MULT_FACTOR")*P1068/K1068," ")</f>
        <v xml:space="preserve"> </v>
      </c>
      <c r="R1068" s="8" t="str">
        <f>IF(OR($A1068="TUA",$A1068="TYA"),"",IF(ISNUMBER(_xll.BDP($C1068,"DUR_ADJ_OAS_MID")),_xll.BDP($C1068,"DUR_ADJ_OAS_MID"),IF(ISNUMBER(_xll.BDP($E1068&amp;" ISIN","DUR_ADJ_OAS_MID")),_xll.BDP($E1068&amp;" ISIN","DUR_ADJ_OAS_MID")," ")))</f>
        <v xml:space="preserve"> </v>
      </c>
      <c r="S1068" s="7" t="str">
        <f t="shared" si="16"/>
        <v xml:space="preserve"> </v>
      </c>
      <c r="AB1068" s="8" t="s">
        <v>3269</v>
      </c>
    </row>
    <row r="1069" spans="1:28" x14ac:dyDescent="0.25">
      <c r="A1069" t="s">
        <v>1937</v>
      </c>
      <c r="B1069" t="s">
        <v>4229</v>
      </c>
      <c r="C1069" t="s">
        <v>4230</v>
      </c>
      <c r="D1069" t="s">
        <v>4231</v>
      </c>
      <c r="E1069" t="s">
        <v>4232</v>
      </c>
      <c r="F1069" t="s">
        <v>4233</v>
      </c>
      <c r="G1069" s="1">
        <v>-20.945435088367269</v>
      </c>
      <c r="H1069" s="1">
        <v>561</v>
      </c>
      <c r="I1069" s="2">
        <v>-11750.389084574041</v>
      </c>
      <c r="J1069" s="3">
        <v>-2.4207386653600708E-3</v>
      </c>
      <c r="K1069" s="4">
        <v>4854051.0599999996</v>
      </c>
      <c r="L1069" s="5">
        <v>225001</v>
      </c>
      <c r="M1069" s="6">
        <v>21.573464380000001</v>
      </c>
      <c r="N1069" s="7" t="str">
        <f>IF(ISNUMBER(_xll.BDP($C1069, "DELTA_MID")),_xll.BDP($C1069, "DELTA_MID")," ")</f>
        <v xml:space="preserve"> </v>
      </c>
      <c r="O1069" s="7" t="str">
        <f>IF(ISNUMBER(N1069),_xll.BDP($C1069, "OPT_UNDL_TICKER"),"")</f>
        <v/>
      </c>
      <c r="P1069" s="8" t="str">
        <f>IF(ISNUMBER(N1069),_xll.BDP($C1069, "OPT_UNDL_PX")," ")</f>
        <v xml:space="preserve"> </v>
      </c>
      <c r="Q1069" s="7" t="str">
        <f>IF(ISNUMBER(N1069),+G1069*_xll.BDP($C1069, "PX_POS_MULT_FACTOR")*P1069/K1069," ")</f>
        <v xml:space="preserve"> </v>
      </c>
      <c r="R1069" s="8" t="str">
        <f>IF(OR($A1069="TUA",$A1069="TYA"),"",IF(ISNUMBER(_xll.BDP($C1069,"DUR_ADJ_OAS_MID")),_xll.BDP($C1069,"DUR_ADJ_OAS_MID"),IF(ISNUMBER(_xll.BDP($E1069&amp;" ISIN","DUR_ADJ_OAS_MID")),_xll.BDP($E1069&amp;" ISIN","DUR_ADJ_OAS_MID")," ")))</f>
        <v xml:space="preserve"> </v>
      </c>
      <c r="S1069" s="7" t="str">
        <f t="shared" si="16"/>
        <v xml:space="preserve"> </v>
      </c>
      <c r="AB1069" s="8" t="s">
        <v>3269</v>
      </c>
    </row>
    <row r="1070" spans="1:28" x14ac:dyDescent="0.25">
      <c r="A1070" t="s">
        <v>1937</v>
      </c>
      <c r="B1070" t="s">
        <v>4234</v>
      </c>
      <c r="C1070" t="s">
        <v>4235</v>
      </c>
      <c r="D1070" t="s">
        <v>4236</v>
      </c>
      <c r="E1070" t="s">
        <v>4237</v>
      </c>
      <c r="G1070" s="1">
        <v>-720.15397133545059</v>
      </c>
      <c r="H1070" s="1">
        <v>23.760618000000001</v>
      </c>
      <c r="I1070" s="2">
        <v>-17111.303414084588</v>
      </c>
      <c r="J1070" s="3">
        <v>-3.5251593365160428E-3</v>
      </c>
      <c r="K1070" s="4">
        <v>4854051.0599999996</v>
      </c>
      <c r="L1070" s="5">
        <v>225001</v>
      </c>
      <c r="M1070" s="6">
        <v>21.573464380000001</v>
      </c>
      <c r="N1070" s="7" t="str">
        <f>IF(ISNUMBER(_xll.BDP($C1070, "DELTA_MID")),_xll.BDP($C1070, "DELTA_MID")," ")</f>
        <v xml:space="preserve"> </v>
      </c>
      <c r="O1070" s="7" t="str">
        <f>IF(ISNUMBER(N1070),_xll.BDP($C1070, "OPT_UNDL_TICKER"),"")</f>
        <v/>
      </c>
      <c r="P1070" s="8" t="str">
        <f>IF(ISNUMBER(N1070),_xll.BDP($C1070, "OPT_UNDL_PX")," ")</f>
        <v xml:space="preserve"> </v>
      </c>
      <c r="Q1070" s="7" t="str">
        <f>IF(ISNUMBER(N1070),+G1070*_xll.BDP($C1070, "PX_POS_MULT_FACTOR")*P1070/K1070," ")</f>
        <v xml:space="preserve"> </v>
      </c>
      <c r="R1070" s="8" t="str">
        <f>IF(OR($A1070="TUA",$A1070="TYA"),"",IF(ISNUMBER(_xll.BDP($C1070,"DUR_ADJ_OAS_MID")),_xll.BDP($C1070,"DUR_ADJ_OAS_MID"),IF(ISNUMBER(_xll.BDP($E1070&amp;" ISIN","DUR_ADJ_OAS_MID")),_xll.BDP($E1070&amp;" ISIN","DUR_ADJ_OAS_MID")," ")))</f>
        <v xml:space="preserve"> </v>
      </c>
      <c r="S1070" s="7" t="str">
        <f t="shared" si="16"/>
        <v xml:space="preserve"> </v>
      </c>
      <c r="AB1070" s="8" t="s">
        <v>3269</v>
      </c>
    </row>
    <row r="1071" spans="1:28" x14ac:dyDescent="0.25">
      <c r="A1071" t="s">
        <v>1937</v>
      </c>
      <c r="B1071" t="s">
        <v>4238</v>
      </c>
      <c r="C1071" t="s">
        <v>4239</v>
      </c>
      <c r="D1071" t="s">
        <v>4240</v>
      </c>
      <c r="E1071" t="s">
        <v>4241</v>
      </c>
      <c r="F1071" t="s">
        <v>4242</v>
      </c>
      <c r="G1071" s="1">
        <v>-19.985687780000269</v>
      </c>
      <c r="H1071" s="1">
        <v>100.05</v>
      </c>
      <c r="I1071" s="2">
        <v>-1999.5680623890271</v>
      </c>
      <c r="J1071" s="3">
        <v>-4.1193799522764527E-4</v>
      </c>
      <c r="K1071" s="4">
        <v>4854051.0599999996</v>
      </c>
      <c r="L1071" s="5">
        <v>225001</v>
      </c>
      <c r="M1071" s="6">
        <v>21.573464380000001</v>
      </c>
      <c r="N1071" s="7" t="str">
        <f>IF(ISNUMBER(_xll.BDP($C1071, "DELTA_MID")),_xll.BDP($C1071, "DELTA_MID")," ")</f>
        <v xml:space="preserve"> </v>
      </c>
      <c r="O1071" s="7" t="str">
        <f>IF(ISNUMBER(N1071),_xll.BDP($C1071, "OPT_UNDL_TICKER"),"")</f>
        <v/>
      </c>
      <c r="P1071" s="8" t="str">
        <f>IF(ISNUMBER(N1071),_xll.BDP($C1071, "OPT_UNDL_PX")," ")</f>
        <v xml:space="preserve"> </v>
      </c>
      <c r="Q1071" s="7" t="str">
        <f>IF(ISNUMBER(N1071),+G1071*_xll.BDP($C1071, "PX_POS_MULT_FACTOR")*P1071/K1071," ")</f>
        <v xml:space="preserve"> </v>
      </c>
      <c r="R1071" s="8" t="str">
        <f>IF(OR($A1071="TUA",$A1071="TYA"),"",IF(ISNUMBER(_xll.BDP($C1071,"DUR_ADJ_OAS_MID")),_xll.BDP($C1071,"DUR_ADJ_OAS_MID"),IF(ISNUMBER(_xll.BDP($E1071&amp;" ISIN","DUR_ADJ_OAS_MID")),_xll.BDP($E1071&amp;" ISIN","DUR_ADJ_OAS_MID")," ")))</f>
        <v xml:space="preserve"> </v>
      </c>
      <c r="S1071" s="7" t="str">
        <f t="shared" si="16"/>
        <v xml:space="preserve"> </v>
      </c>
      <c r="AB1071" s="8" t="s">
        <v>3269</v>
      </c>
    </row>
    <row r="1072" spans="1:28" x14ac:dyDescent="0.25">
      <c r="A1072" t="s">
        <v>1937</v>
      </c>
      <c r="B1072" t="s">
        <v>4243</v>
      </c>
      <c r="C1072" t="s">
        <v>4244</v>
      </c>
      <c r="D1072" t="s">
        <v>4245</v>
      </c>
      <c r="E1072" t="s">
        <v>4246</v>
      </c>
      <c r="F1072" t="s">
        <v>4247</v>
      </c>
      <c r="G1072" s="1">
        <v>-20.532771991522949</v>
      </c>
      <c r="H1072" s="1">
        <v>296.01</v>
      </c>
      <c r="I1072" s="2">
        <v>-6077.9058372107093</v>
      </c>
      <c r="J1072" s="3">
        <v>-1.2521305940301969E-3</v>
      </c>
      <c r="K1072" s="4">
        <v>4854051.0599999996</v>
      </c>
      <c r="L1072" s="5">
        <v>225001</v>
      </c>
      <c r="M1072" s="6">
        <v>21.573464380000001</v>
      </c>
      <c r="N1072" s="7" t="str">
        <f>IF(ISNUMBER(_xll.BDP($C1072, "DELTA_MID")),_xll.BDP($C1072, "DELTA_MID")," ")</f>
        <v xml:space="preserve"> </v>
      </c>
      <c r="O1072" s="7" t="str">
        <f>IF(ISNUMBER(N1072),_xll.BDP($C1072, "OPT_UNDL_TICKER"),"")</f>
        <v/>
      </c>
      <c r="P1072" s="8" t="str">
        <f>IF(ISNUMBER(N1072),_xll.BDP($C1072, "OPT_UNDL_PX")," ")</f>
        <v xml:space="preserve"> </v>
      </c>
      <c r="Q1072" s="7" t="str">
        <f>IF(ISNUMBER(N1072),+G1072*_xll.BDP($C1072, "PX_POS_MULT_FACTOR")*P1072/K1072," ")</f>
        <v xml:space="preserve"> </v>
      </c>
      <c r="R1072" s="8" t="str">
        <f>IF(OR($A1072="TUA",$A1072="TYA"),"",IF(ISNUMBER(_xll.BDP($C1072,"DUR_ADJ_OAS_MID")),_xll.BDP($C1072,"DUR_ADJ_OAS_MID"),IF(ISNUMBER(_xll.BDP($E1072&amp;" ISIN","DUR_ADJ_OAS_MID")),_xll.BDP($E1072&amp;" ISIN","DUR_ADJ_OAS_MID")," ")))</f>
        <v xml:space="preserve"> </v>
      </c>
      <c r="S1072" s="7" t="str">
        <f t="shared" si="16"/>
        <v xml:space="preserve"> </v>
      </c>
      <c r="AB1072" s="8" t="s">
        <v>3269</v>
      </c>
    </row>
    <row r="1073" spans="1:28" x14ac:dyDescent="0.25">
      <c r="A1073" t="s">
        <v>1937</v>
      </c>
      <c r="B1073" t="s">
        <v>4248</v>
      </c>
      <c r="C1073" t="s">
        <v>4249</v>
      </c>
      <c r="D1073" t="s">
        <v>4250</v>
      </c>
      <c r="E1073" t="s">
        <v>4251</v>
      </c>
      <c r="F1073" t="s">
        <v>4252</v>
      </c>
      <c r="G1073" s="1">
        <v>-71.693181666390572</v>
      </c>
      <c r="H1073" s="1">
        <v>65.12</v>
      </c>
      <c r="I1073" s="2">
        <v>-4668.659990115354</v>
      </c>
      <c r="J1073" s="3">
        <v>-9.6180693865946987E-4</v>
      </c>
      <c r="K1073" s="4">
        <v>4854051.0599999996</v>
      </c>
      <c r="L1073" s="5">
        <v>225001</v>
      </c>
      <c r="M1073" s="6">
        <v>21.573464380000001</v>
      </c>
      <c r="N1073" s="7" t="str">
        <f>IF(ISNUMBER(_xll.BDP($C1073, "DELTA_MID")),_xll.BDP($C1073, "DELTA_MID")," ")</f>
        <v xml:space="preserve"> </v>
      </c>
      <c r="O1073" s="7" t="str">
        <f>IF(ISNUMBER(N1073),_xll.BDP($C1073, "OPT_UNDL_TICKER"),"")</f>
        <v/>
      </c>
      <c r="P1073" s="8" t="str">
        <f>IF(ISNUMBER(N1073),_xll.BDP($C1073, "OPT_UNDL_PX")," ")</f>
        <v xml:space="preserve"> </v>
      </c>
      <c r="Q1073" s="7" t="str">
        <f>IF(ISNUMBER(N1073),+G1073*_xll.BDP($C1073, "PX_POS_MULT_FACTOR")*P1073/K1073," ")</f>
        <v xml:space="preserve"> </v>
      </c>
      <c r="R1073" s="8" t="str">
        <f>IF(OR($A1073="TUA",$A1073="TYA"),"",IF(ISNUMBER(_xll.BDP($C1073,"DUR_ADJ_OAS_MID")),_xll.BDP($C1073,"DUR_ADJ_OAS_MID"),IF(ISNUMBER(_xll.BDP($E1073&amp;" ISIN","DUR_ADJ_OAS_MID")),_xll.BDP($E1073&amp;" ISIN","DUR_ADJ_OAS_MID")," ")))</f>
        <v xml:space="preserve"> </v>
      </c>
      <c r="S1073" s="7" t="str">
        <f t="shared" si="16"/>
        <v xml:space="preserve"> </v>
      </c>
      <c r="AB1073" s="8" t="s">
        <v>3269</v>
      </c>
    </row>
    <row r="1074" spans="1:28" x14ac:dyDescent="0.25">
      <c r="A1074" t="s">
        <v>1937</v>
      </c>
      <c r="B1074" t="s">
        <v>4253</v>
      </c>
      <c r="C1074" t="s">
        <v>4254</v>
      </c>
      <c r="D1074" t="s">
        <v>4255</v>
      </c>
      <c r="E1074" t="s">
        <v>4256</v>
      </c>
      <c r="F1074" t="s">
        <v>4257</v>
      </c>
      <c r="G1074" s="1">
        <v>-70.578198951469247</v>
      </c>
      <c r="H1074" s="1">
        <v>41.75</v>
      </c>
      <c r="I1074" s="2">
        <v>-2946.6398062238409</v>
      </c>
      <c r="J1074" s="3">
        <v>-6.0704755055127936E-4</v>
      </c>
      <c r="K1074" s="4">
        <v>4854051.0599999996</v>
      </c>
      <c r="L1074" s="5">
        <v>225001</v>
      </c>
      <c r="M1074" s="6">
        <v>21.573464380000001</v>
      </c>
      <c r="N1074" s="7" t="str">
        <f>IF(ISNUMBER(_xll.BDP($C1074, "DELTA_MID")),_xll.BDP($C1074, "DELTA_MID")," ")</f>
        <v xml:space="preserve"> </v>
      </c>
      <c r="O1074" s="7" t="str">
        <f>IF(ISNUMBER(N1074),_xll.BDP($C1074, "OPT_UNDL_TICKER"),"")</f>
        <v/>
      </c>
      <c r="P1074" s="8" t="str">
        <f>IF(ISNUMBER(N1074),_xll.BDP($C1074, "OPT_UNDL_PX")," ")</f>
        <v xml:space="preserve"> </v>
      </c>
      <c r="Q1074" s="7" t="str">
        <f>IF(ISNUMBER(N1074),+G1074*_xll.BDP($C1074, "PX_POS_MULT_FACTOR")*P1074/K1074," ")</f>
        <v xml:space="preserve"> </v>
      </c>
      <c r="R1074" s="8" t="str">
        <f>IF(OR($A1074="TUA",$A1074="TYA"),"",IF(ISNUMBER(_xll.BDP($C1074,"DUR_ADJ_OAS_MID")),_xll.BDP($C1074,"DUR_ADJ_OAS_MID"),IF(ISNUMBER(_xll.BDP($E1074&amp;" ISIN","DUR_ADJ_OAS_MID")),_xll.BDP($E1074&amp;" ISIN","DUR_ADJ_OAS_MID")," ")))</f>
        <v xml:space="preserve"> </v>
      </c>
      <c r="S1074" s="7" t="str">
        <f t="shared" si="16"/>
        <v xml:space="preserve"> </v>
      </c>
      <c r="AB1074" s="8" t="s">
        <v>3269</v>
      </c>
    </row>
    <row r="1075" spans="1:28" x14ac:dyDescent="0.25">
      <c r="A1075" t="s">
        <v>1937</v>
      </c>
      <c r="B1075" t="s">
        <v>4258</v>
      </c>
      <c r="C1075" t="s">
        <v>4259</v>
      </c>
      <c r="D1075" t="s">
        <v>4260</v>
      </c>
      <c r="E1075" t="s">
        <v>4261</v>
      </c>
      <c r="F1075" t="s">
        <v>4262</v>
      </c>
      <c r="G1075" s="1">
        <v>-182.69526554753639</v>
      </c>
      <c r="H1075" s="1">
        <v>143.56</v>
      </c>
      <c r="I1075" s="2">
        <v>-26227.732322004329</v>
      </c>
      <c r="J1075" s="3">
        <v>-5.4032666730960037E-3</v>
      </c>
      <c r="K1075" s="4">
        <v>4854051.0599999996</v>
      </c>
      <c r="L1075" s="5">
        <v>225001</v>
      </c>
      <c r="M1075" s="6">
        <v>21.573464380000001</v>
      </c>
      <c r="N1075" s="7" t="str">
        <f>IF(ISNUMBER(_xll.BDP($C1075, "DELTA_MID")),_xll.BDP($C1075, "DELTA_MID")," ")</f>
        <v xml:space="preserve"> </v>
      </c>
      <c r="O1075" s="7" t="str">
        <f>IF(ISNUMBER(N1075),_xll.BDP($C1075, "OPT_UNDL_TICKER"),"")</f>
        <v/>
      </c>
      <c r="P1075" s="8" t="str">
        <f>IF(ISNUMBER(N1075),_xll.BDP($C1075, "OPT_UNDL_PX")," ")</f>
        <v xml:space="preserve"> </v>
      </c>
      <c r="Q1075" s="7" t="str">
        <f>IF(ISNUMBER(N1075),+G1075*_xll.BDP($C1075, "PX_POS_MULT_FACTOR")*P1075/K1075," ")</f>
        <v xml:space="preserve"> </v>
      </c>
      <c r="R1075" s="8" t="str">
        <f>IF(OR($A1075="TUA",$A1075="TYA"),"",IF(ISNUMBER(_xll.BDP($C1075,"DUR_ADJ_OAS_MID")),_xll.BDP($C1075,"DUR_ADJ_OAS_MID"),IF(ISNUMBER(_xll.BDP($E1075&amp;" ISIN","DUR_ADJ_OAS_MID")),_xll.BDP($E1075&amp;" ISIN","DUR_ADJ_OAS_MID")," ")))</f>
        <v xml:space="preserve"> </v>
      </c>
      <c r="S1075" s="7" t="str">
        <f t="shared" si="16"/>
        <v xml:space="preserve"> </v>
      </c>
      <c r="AB1075" s="8" t="s">
        <v>3269</v>
      </c>
    </row>
    <row r="1076" spans="1:28" x14ac:dyDescent="0.25">
      <c r="A1076" t="s">
        <v>1937</v>
      </c>
      <c r="B1076" t="s">
        <v>4263</v>
      </c>
      <c r="C1076" t="s">
        <v>4264</v>
      </c>
      <c r="D1076" t="s">
        <v>4265</v>
      </c>
      <c r="E1076" t="s">
        <v>4266</v>
      </c>
      <c r="G1076" s="1">
        <v>-546.23815627807915</v>
      </c>
      <c r="H1076" s="1">
        <v>23.397514000000001</v>
      </c>
      <c r="I1076" s="2">
        <v>-12780.614908850541</v>
      </c>
      <c r="J1076" s="3">
        <v>-2.6329790830116541E-3</v>
      </c>
      <c r="K1076" s="4">
        <v>4854051.0599999996</v>
      </c>
      <c r="L1076" s="5">
        <v>225001</v>
      </c>
      <c r="M1076" s="6">
        <v>21.573464380000001</v>
      </c>
      <c r="N1076" s="7" t="str">
        <f>IF(ISNUMBER(_xll.BDP($C1076, "DELTA_MID")),_xll.BDP($C1076, "DELTA_MID")," ")</f>
        <v xml:space="preserve"> </v>
      </c>
      <c r="O1076" s="7" t="str">
        <f>IF(ISNUMBER(N1076),_xll.BDP($C1076, "OPT_UNDL_TICKER"),"")</f>
        <v/>
      </c>
      <c r="P1076" s="8" t="str">
        <f>IF(ISNUMBER(N1076),_xll.BDP($C1076, "OPT_UNDL_PX")," ")</f>
        <v xml:space="preserve"> </v>
      </c>
      <c r="Q1076" s="7" t="str">
        <f>IF(ISNUMBER(N1076),+G1076*_xll.BDP($C1076, "PX_POS_MULT_FACTOR")*P1076/K1076," ")</f>
        <v xml:space="preserve"> </v>
      </c>
      <c r="R1076" s="8" t="str">
        <f>IF(OR($A1076="TUA",$A1076="TYA"),"",IF(ISNUMBER(_xll.BDP($C1076,"DUR_ADJ_OAS_MID")),_xll.BDP($C1076,"DUR_ADJ_OAS_MID"),IF(ISNUMBER(_xll.BDP($E1076&amp;" ISIN","DUR_ADJ_OAS_MID")),_xll.BDP($E1076&amp;" ISIN","DUR_ADJ_OAS_MID")," ")))</f>
        <v xml:space="preserve"> </v>
      </c>
      <c r="S1076" s="7" t="str">
        <f t="shared" si="16"/>
        <v xml:space="preserve"> </v>
      </c>
      <c r="AB1076" s="8" t="s">
        <v>3269</v>
      </c>
    </row>
    <row r="1077" spans="1:28" x14ac:dyDescent="0.25">
      <c r="A1077" t="s">
        <v>1937</v>
      </c>
      <c r="B1077" t="s">
        <v>630</v>
      </c>
      <c r="C1077" t="s">
        <v>4267</v>
      </c>
      <c r="D1077" t="s">
        <v>632</v>
      </c>
      <c r="E1077" t="s">
        <v>633</v>
      </c>
      <c r="F1077" t="s">
        <v>634</v>
      </c>
      <c r="G1077" s="1">
        <v>-324.94971033706611</v>
      </c>
      <c r="H1077" s="1">
        <v>57.63</v>
      </c>
      <c r="I1077" s="2">
        <v>-18726.851806725121</v>
      </c>
      <c r="J1077" s="3">
        <v>-3.857984099311291E-3</v>
      </c>
      <c r="K1077" s="4">
        <v>4854051.0599999996</v>
      </c>
      <c r="L1077" s="5">
        <v>225001</v>
      </c>
      <c r="M1077" s="6">
        <v>21.573464380000001</v>
      </c>
      <c r="N1077" s="7" t="str">
        <f>IF(ISNUMBER(_xll.BDP($C1077, "DELTA_MID")),_xll.BDP($C1077, "DELTA_MID")," ")</f>
        <v xml:space="preserve"> </v>
      </c>
      <c r="O1077" s="7" t="str">
        <f>IF(ISNUMBER(N1077),_xll.BDP($C1077, "OPT_UNDL_TICKER"),"")</f>
        <v/>
      </c>
      <c r="P1077" s="8" t="str">
        <f>IF(ISNUMBER(N1077),_xll.BDP($C1077, "OPT_UNDL_PX")," ")</f>
        <v xml:space="preserve"> </v>
      </c>
      <c r="Q1077" s="7" t="str">
        <f>IF(ISNUMBER(N1077),+G1077*_xll.BDP($C1077, "PX_POS_MULT_FACTOR")*P1077/K1077," ")</f>
        <v xml:space="preserve"> </v>
      </c>
      <c r="R1077" s="8" t="str">
        <f>IF(OR($A1077="TUA",$A1077="TYA"),"",IF(ISNUMBER(_xll.BDP($C1077,"DUR_ADJ_OAS_MID")),_xll.BDP($C1077,"DUR_ADJ_OAS_MID"),IF(ISNUMBER(_xll.BDP($E1077&amp;" ISIN","DUR_ADJ_OAS_MID")),_xll.BDP($E1077&amp;" ISIN","DUR_ADJ_OAS_MID")," ")))</f>
        <v xml:space="preserve"> </v>
      </c>
      <c r="S1077" s="7" t="str">
        <f t="shared" si="16"/>
        <v xml:space="preserve"> </v>
      </c>
      <c r="AB1077" s="8" t="s">
        <v>3269</v>
      </c>
    </row>
    <row r="1078" spans="1:28" x14ac:dyDescent="0.25">
      <c r="A1078" t="s">
        <v>1937</v>
      </c>
      <c r="B1078" t="s">
        <v>4268</v>
      </c>
      <c r="C1078" t="s">
        <v>4269</v>
      </c>
      <c r="D1078" t="s">
        <v>4270</v>
      </c>
      <c r="E1078" t="s">
        <v>4271</v>
      </c>
      <c r="G1078" s="1">
        <v>-224.87385882561421</v>
      </c>
      <c r="H1078" s="1">
        <v>37.422406000000002</v>
      </c>
      <c r="I1078" s="2">
        <v>-8415.3208437588164</v>
      </c>
      <c r="J1078" s="3">
        <v>-1.7336696173440779E-3</v>
      </c>
      <c r="K1078" s="4">
        <v>4854051.0599999996</v>
      </c>
      <c r="L1078" s="5">
        <v>225001</v>
      </c>
      <c r="M1078" s="6">
        <v>21.573464380000001</v>
      </c>
      <c r="N1078" s="7" t="str">
        <f>IF(ISNUMBER(_xll.BDP($C1078, "DELTA_MID")),_xll.BDP($C1078, "DELTA_MID")," ")</f>
        <v xml:space="preserve"> </v>
      </c>
      <c r="O1078" s="7" t="str">
        <f>IF(ISNUMBER(N1078),_xll.BDP($C1078, "OPT_UNDL_TICKER"),"")</f>
        <v/>
      </c>
      <c r="P1078" s="8" t="str">
        <f>IF(ISNUMBER(N1078),_xll.BDP($C1078, "OPT_UNDL_PX")," ")</f>
        <v xml:space="preserve"> </v>
      </c>
      <c r="Q1078" s="7" t="str">
        <f>IF(ISNUMBER(N1078),+G1078*_xll.BDP($C1078, "PX_POS_MULT_FACTOR")*P1078/K1078," ")</f>
        <v xml:space="preserve"> </v>
      </c>
      <c r="R1078" s="8" t="str">
        <f>IF(OR($A1078="TUA",$A1078="TYA"),"",IF(ISNUMBER(_xll.BDP($C1078,"DUR_ADJ_OAS_MID")),_xll.BDP($C1078,"DUR_ADJ_OAS_MID"),IF(ISNUMBER(_xll.BDP($E1078&amp;" ISIN","DUR_ADJ_OAS_MID")),_xll.BDP($E1078&amp;" ISIN","DUR_ADJ_OAS_MID")," ")))</f>
        <v xml:space="preserve"> </v>
      </c>
      <c r="S1078" s="7" t="str">
        <f t="shared" si="16"/>
        <v xml:space="preserve"> </v>
      </c>
      <c r="AB1078" s="8" t="s">
        <v>3269</v>
      </c>
    </row>
    <row r="1079" spans="1:28" x14ac:dyDescent="0.25">
      <c r="A1079" t="s">
        <v>1937</v>
      </c>
      <c r="B1079" t="s">
        <v>4272</v>
      </c>
      <c r="C1079" t="s">
        <v>4273</v>
      </c>
      <c r="D1079" t="s">
        <v>4274</v>
      </c>
      <c r="E1079" t="s">
        <v>4275</v>
      </c>
      <c r="F1079" t="s">
        <v>4276</v>
      </c>
      <c r="G1079" s="1">
        <v>-70.662916839009739</v>
      </c>
      <c r="H1079" s="1">
        <v>97.208940000000013</v>
      </c>
      <c r="I1079" s="2">
        <v>-6869.0672432282881</v>
      </c>
      <c r="J1079" s="3">
        <v>-1.4151205165172469E-3</v>
      </c>
      <c r="K1079" s="4">
        <v>4854051.0599999996</v>
      </c>
      <c r="L1079" s="5">
        <v>225001</v>
      </c>
      <c r="M1079" s="6">
        <v>21.573464380000001</v>
      </c>
      <c r="N1079" s="7" t="str">
        <f>IF(ISNUMBER(_xll.BDP($C1079, "DELTA_MID")),_xll.BDP($C1079, "DELTA_MID")," ")</f>
        <v xml:space="preserve"> </v>
      </c>
      <c r="O1079" s="7" t="str">
        <f>IF(ISNUMBER(N1079),_xll.BDP($C1079, "OPT_UNDL_TICKER"),"")</f>
        <v/>
      </c>
      <c r="P1079" s="8" t="str">
        <f>IF(ISNUMBER(N1079),_xll.BDP($C1079, "OPT_UNDL_PX")," ")</f>
        <v xml:space="preserve"> </v>
      </c>
      <c r="Q1079" s="7" t="str">
        <f>IF(ISNUMBER(N1079),+G1079*_xll.BDP($C1079, "PX_POS_MULT_FACTOR")*P1079/K1079," ")</f>
        <v xml:space="preserve"> </v>
      </c>
      <c r="R1079" s="8" t="str">
        <f>IF(OR($A1079="TUA",$A1079="TYA"),"",IF(ISNUMBER(_xll.BDP($C1079,"DUR_ADJ_OAS_MID")),_xll.BDP($C1079,"DUR_ADJ_OAS_MID"),IF(ISNUMBER(_xll.BDP($E1079&amp;" ISIN","DUR_ADJ_OAS_MID")),_xll.BDP($E1079&amp;" ISIN","DUR_ADJ_OAS_MID")," ")))</f>
        <v xml:space="preserve"> </v>
      </c>
      <c r="S1079" s="7" t="str">
        <f t="shared" si="16"/>
        <v xml:space="preserve"> </v>
      </c>
      <c r="AB1079" s="8" t="s">
        <v>3269</v>
      </c>
    </row>
    <row r="1080" spans="1:28" x14ac:dyDescent="0.25">
      <c r="A1080" t="s">
        <v>1937</v>
      </c>
      <c r="B1080" t="s">
        <v>4277</v>
      </c>
      <c r="C1080" t="s">
        <v>4278</v>
      </c>
      <c r="D1080" t="s">
        <v>4279</v>
      </c>
      <c r="E1080" t="s">
        <v>4280</v>
      </c>
      <c r="G1080" s="1">
        <v>-263.44322599536241</v>
      </c>
      <c r="H1080" s="1">
        <v>11.7157775</v>
      </c>
      <c r="I1080" s="2">
        <v>-3086.4422196438809</v>
      </c>
      <c r="J1080" s="3">
        <v>-6.358487336645119E-4</v>
      </c>
      <c r="K1080" s="4">
        <v>4854051.0599999996</v>
      </c>
      <c r="L1080" s="5">
        <v>225001</v>
      </c>
      <c r="M1080" s="6">
        <v>21.573464380000001</v>
      </c>
      <c r="N1080" s="7" t="str">
        <f>IF(ISNUMBER(_xll.BDP($C1080, "DELTA_MID")),_xll.BDP($C1080, "DELTA_MID")," ")</f>
        <v xml:space="preserve"> </v>
      </c>
      <c r="O1080" s="7" t="str">
        <f>IF(ISNUMBER(N1080),_xll.BDP($C1080, "OPT_UNDL_TICKER"),"")</f>
        <v/>
      </c>
      <c r="P1080" s="8" t="str">
        <f>IF(ISNUMBER(N1080),_xll.BDP($C1080, "OPT_UNDL_PX")," ")</f>
        <v xml:space="preserve"> </v>
      </c>
      <c r="Q1080" s="7" t="str">
        <f>IF(ISNUMBER(N1080),+G1080*_xll.BDP($C1080, "PX_POS_MULT_FACTOR")*P1080/K1080," ")</f>
        <v xml:space="preserve"> </v>
      </c>
      <c r="R1080" s="8" t="str">
        <f>IF(OR($A1080="TUA",$A1080="TYA"),"",IF(ISNUMBER(_xll.BDP($C1080,"DUR_ADJ_OAS_MID")),_xll.BDP($C1080,"DUR_ADJ_OAS_MID"),IF(ISNUMBER(_xll.BDP($E1080&amp;" ISIN","DUR_ADJ_OAS_MID")),_xll.BDP($E1080&amp;" ISIN","DUR_ADJ_OAS_MID")," ")))</f>
        <v xml:space="preserve"> </v>
      </c>
      <c r="S1080" s="7" t="str">
        <f t="shared" si="16"/>
        <v xml:space="preserve"> </v>
      </c>
      <c r="AB1080" s="8" t="s">
        <v>3269</v>
      </c>
    </row>
    <row r="1081" spans="1:28" x14ac:dyDescent="0.25">
      <c r="A1081" t="s">
        <v>1937</v>
      </c>
      <c r="B1081" t="s">
        <v>4281</v>
      </c>
      <c r="C1081" t="s">
        <v>4282</v>
      </c>
      <c r="D1081" t="s">
        <v>4283</v>
      </c>
      <c r="E1081" t="s">
        <v>4284</v>
      </c>
      <c r="F1081" t="s">
        <v>4285</v>
      </c>
      <c r="G1081" s="1">
        <v>-153.16895652762929</v>
      </c>
      <c r="H1081" s="1">
        <v>32.57</v>
      </c>
      <c r="I1081" s="2">
        <v>-4988.7129141048872</v>
      </c>
      <c r="J1081" s="3">
        <v>-1.027742158547646E-3</v>
      </c>
      <c r="K1081" s="4">
        <v>4854051.0599999996</v>
      </c>
      <c r="L1081" s="5">
        <v>225001</v>
      </c>
      <c r="M1081" s="6">
        <v>21.573464380000001</v>
      </c>
      <c r="N1081" s="7" t="str">
        <f>IF(ISNUMBER(_xll.BDP($C1081, "DELTA_MID")),_xll.BDP($C1081, "DELTA_MID")," ")</f>
        <v xml:space="preserve"> </v>
      </c>
      <c r="O1081" s="7" t="str">
        <f>IF(ISNUMBER(N1081),_xll.BDP($C1081, "OPT_UNDL_TICKER"),"")</f>
        <v/>
      </c>
      <c r="P1081" s="8" t="str">
        <f>IF(ISNUMBER(N1081),_xll.BDP($C1081, "OPT_UNDL_PX")," ")</f>
        <v xml:space="preserve"> </v>
      </c>
      <c r="Q1081" s="7" t="str">
        <f>IF(ISNUMBER(N1081),+G1081*_xll.BDP($C1081, "PX_POS_MULT_FACTOR")*P1081/K1081," ")</f>
        <v xml:space="preserve"> </v>
      </c>
      <c r="R1081" s="8" t="str">
        <f>IF(OR($A1081="TUA",$A1081="TYA"),"",IF(ISNUMBER(_xll.BDP($C1081,"DUR_ADJ_OAS_MID")),_xll.BDP($C1081,"DUR_ADJ_OAS_MID"),IF(ISNUMBER(_xll.BDP($E1081&amp;" ISIN","DUR_ADJ_OAS_MID")),_xll.BDP($E1081&amp;" ISIN","DUR_ADJ_OAS_MID")," ")))</f>
        <v xml:space="preserve"> </v>
      </c>
      <c r="S1081" s="7" t="str">
        <f t="shared" si="16"/>
        <v xml:space="preserve"> </v>
      </c>
      <c r="AB1081" s="8" t="s">
        <v>3269</v>
      </c>
    </row>
    <row r="1082" spans="1:28" x14ac:dyDescent="0.25">
      <c r="A1082" t="s">
        <v>1937</v>
      </c>
      <c r="B1082" t="s">
        <v>4286</v>
      </c>
      <c r="C1082" t="s">
        <v>4287</v>
      </c>
      <c r="D1082" t="s">
        <v>4288</v>
      </c>
      <c r="E1082" t="s">
        <v>4289</v>
      </c>
      <c r="G1082" s="1">
        <v>-123.1709899194216</v>
      </c>
      <c r="H1082" s="1">
        <v>104.664728</v>
      </c>
      <c r="I1082" s="2">
        <v>-12891.658157407001</v>
      </c>
      <c r="J1082" s="3">
        <v>-2.6558554901989439E-3</v>
      </c>
      <c r="K1082" s="4">
        <v>4854051.0599999996</v>
      </c>
      <c r="L1082" s="5">
        <v>225001</v>
      </c>
      <c r="M1082" s="6">
        <v>21.573464380000001</v>
      </c>
      <c r="N1082" s="7" t="str">
        <f>IF(ISNUMBER(_xll.BDP($C1082, "DELTA_MID")),_xll.BDP($C1082, "DELTA_MID")," ")</f>
        <v xml:space="preserve"> </v>
      </c>
      <c r="O1082" s="7" t="str">
        <f>IF(ISNUMBER(N1082),_xll.BDP($C1082, "OPT_UNDL_TICKER"),"")</f>
        <v/>
      </c>
      <c r="P1082" s="8" t="str">
        <f>IF(ISNUMBER(N1082),_xll.BDP($C1082, "OPT_UNDL_PX")," ")</f>
        <v xml:space="preserve"> </v>
      </c>
      <c r="Q1082" s="7" t="str">
        <f>IF(ISNUMBER(N1082),+G1082*_xll.BDP($C1082, "PX_POS_MULT_FACTOR")*P1082/K1082," ")</f>
        <v xml:space="preserve"> </v>
      </c>
      <c r="R1082" s="8" t="str">
        <f>IF(OR($A1082="TUA",$A1082="TYA"),"",IF(ISNUMBER(_xll.BDP($C1082,"DUR_ADJ_OAS_MID")),_xll.BDP($C1082,"DUR_ADJ_OAS_MID"),IF(ISNUMBER(_xll.BDP($E1082&amp;" ISIN","DUR_ADJ_OAS_MID")),_xll.BDP($E1082&amp;" ISIN","DUR_ADJ_OAS_MID")," ")))</f>
        <v xml:space="preserve"> </v>
      </c>
      <c r="S1082" s="7" t="str">
        <f t="shared" si="16"/>
        <v xml:space="preserve"> </v>
      </c>
      <c r="AB1082" s="8" t="s">
        <v>3269</v>
      </c>
    </row>
    <row r="1083" spans="1:28" x14ac:dyDescent="0.25">
      <c r="A1083" t="s">
        <v>1937</v>
      </c>
      <c r="B1083" t="s">
        <v>4290</v>
      </c>
      <c r="C1083" t="s">
        <v>4291</v>
      </c>
      <c r="D1083" t="s">
        <v>4292</v>
      </c>
      <c r="E1083" t="s">
        <v>4293</v>
      </c>
      <c r="F1083" t="s">
        <v>4294</v>
      </c>
      <c r="G1083" s="1">
        <v>-1637.8143282023821</v>
      </c>
      <c r="H1083" s="1">
        <v>11.6</v>
      </c>
      <c r="I1083" s="2">
        <v>-18998.646207147631</v>
      </c>
      <c r="J1083" s="3">
        <v>-3.9139774123322941E-3</v>
      </c>
      <c r="K1083" s="4">
        <v>4854051.0599999996</v>
      </c>
      <c r="L1083" s="5">
        <v>225001</v>
      </c>
      <c r="M1083" s="6">
        <v>21.573464380000001</v>
      </c>
      <c r="N1083" s="7" t="str">
        <f>IF(ISNUMBER(_xll.BDP($C1083, "DELTA_MID")),_xll.BDP($C1083, "DELTA_MID")," ")</f>
        <v xml:space="preserve"> </v>
      </c>
      <c r="O1083" s="7" t="str">
        <f>IF(ISNUMBER(N1083),_xll.BDP($C1083, "OPT_UNDL_TICKER"),"")</f>
        <v/>
      </c>
      <c r="P1083" s="8" t="str">
        <f>IF(ISNUMBER(N1083),_xll.BDP($C1083, "OPT_UNDL_PX")," ")</f>
        <v xml:space="preserve"> </v>
      </c>
      <c r="Q1083" s="7" t="str">
        <f>IF(ISNUMBER(N1083),+G1083*_xll.BDP($C1083, "PX_POS_MULT_FACTOR")*P1083/K1083," ")</f>
        <v xml:space="preserve"> </v>
      </c>
      <c r="R1083" s="8" t="str">
        <f>IF(OR($A1083="TUA",$A1083="TYA"),"",IF(ISNUMBER(_xll.BDP($C1083,"DUR_ADJ_OAS_MID")),_xll.BDP($C1083,"DUR_ADJ_OAS_MID"),IF(ISNUMBER(_xll.BDP($E1083&amp;" ISIN","DUR_ADJ_OAS_MID")),_xll.BDP($E1083&amp;" ISIN","DUR_ADJ_OAS_MID")," ")))</f>
        <v xml:space="preserve"> </v>
      </c>
      <c r="S1083" s="7" t="str">
        <f t="shared" si="16"/>
        <v xml:space="preserve"> </v>
      </c>
      <c r="AB1083" s="8" t="s">
        <v>3269</v>
      </c>
    </row>
    <row r="1084" spans="1:28" x14ac:dyDescent="0.25">
      <c r="A1084" t="s">
        <v>1937</v>
      </c>
      <c r="B1084" t="s">
        <v>4295</v>
      </c>
      <c r="C1084" t="s">
        <v>4296</v>
      </c>
      <c r="D1084" t="s">
        <v>4297</v>
      </c>
      <c r="E1084" t="s">
        <v>4298</v>
      </c>
      <c r="G1084" s="1">
        <v>-1284.1168803741559</v>
      </c>
      <c r="H1084" s="1">
        <v>10.15</v>
      </c>
      <c r="I1084" s="2">
        <v>-13033.78633579768</v>
      </c>
      <c r="J1084" s="3">
        <v>-2.6851358122709332E-3</v>
      </c>
      <c r="K1084" s="4">
        <v>4854051.0599999996</v>
      </c>
      <c r="L1084" s="5">
        <v>225001</v>
      </c>
      <c r="M1084" s="6">
        <v>21.573464380000001</v>
      </c>
      <c r="N1084" s="7" t="str">
        <f>IF(ISNUMBER(_xll.BDP($C1084, "DELTA_MID")),_xll.BDP($C1084, "DELTA_MID")," ")</f>
        <v xml:space="preserve"> </v>
      </c>
      <c r="O1084" s="7" t="str">
        <f>IF(ISNUMBER(N1084),_xll.BDP($C1084, "OPT_UNDL_TICKER"),"")</f>
        <v/>
      </c>
      <c r="P1084" s="8" t="str">
        <f>IF(ISNUMBER(N1084),_xll.BDP($C1084, "OPT_UNDL_PX")," ")</f>
        <v xml:space="preserve"> </v>
      </c>
      <c r="Q1084" s="7" t="str">
        <f>IF(ISNUMBER(N1084),+G1084*_xll.BDP($C1084, "PX_POS_MULT_FACTOR")*P1084/K1084," ")</f>
        <v xml:space="preserve"> </v>
      </c>
      <c r="R1084" s="8" t="str">
        <f>IF(OR($A1084="TUA",$A1084="TYA"),"",IF(ISNUMBER(_xll.BDP($C1084,"DUR_ADJ_OAS_MID")),_xll.BDP($C1084,"DUR_ADJ_OAS_MID"),IF(ISNUMBER(_xll.BDP($E1084&amp;" ISIN","DUR_ADJ_OAS_MID")),_xll.BDP($E1084&amp;" ISIN","DUR_ADJ_OAS_MID")," ")))</f>
        <v xml:space="preserve"> </v>
      </c>
      <c r="S1084" s="7" t="str">
        <f t="shared" si="16"/>
        <v xml:space="preserve"> </v>
      </c>
      <c r="AB1084" s="8" t="s">
        <v>3269</v>
      </c>
    </row>
    <row r="1085" spans="1:28" x14ac:dyDescent="0.25">
      <c r="A1085" t="s">
        <v>1937</v>
      </c>
      <c r="B1085" t="s">
        <v>4299</v>
      </c>
      <c r="C1085" t="s">
        <v>4300</v>
      </c>
      <c r="D1085" t="s">
        <v>4301</v>
      </c>
      <c r="E1085" t="s">
        <v>4302</v>
      </c>
      <c r="F1085" t="s">
        <v>4303</v>
      </c>
      <c r="G1085" s="1">
        <v>-63.990409704719951</v>
      </c>
      <c r="H1085" s="1">
        <v>557.24</v>
      </c>
      <c r="I1085" s="2">
        <v>-35658.015903858148</v>
      </c>
      <c r="J1085" s="3">
        <v>-7.3460323064376979E-3</v>
      </c>
      <c r="K1085" s="4">
        <v>4854051.0599999996</v>
      </c>
      <c r="L1085" s="5">
        <v>225001</v>
      </c>
      <c r="M1085" s="6">
        <v>21.573464380000001</v>
      </c>
      <c r="N1085" s="7" t="str">
        <f>IF(ISNUMBER(_xll.BDP($C1085, "DELTA_MID")),_xll.BDP($C1085, "DELTA_MID")," ")</f>
        <v xml:space="preserve"> </v>
      </c>
      <c r="O1085" s="7" t="str">
        <f>IF(ISNUMBER(N1085),_xll.BDP($C1085, "OPT_UNDL_TICKER"),"")</f>
        <v/>
      </c>
      <c r="P1085" s="8" t="str">
        <f>IF(ISNUMBER(N1085),_xll.BDP($C1085, "OPT_UNDL_PX")," ")</f>
        <v xml:space="preserve"> </v>
      </c>
      <c r="Q1085" s="7" t="str">
        <f>IF(ISNUMBER(N1085),+G1085*_xll.BDP($C1085, "PX_POS_MULT_FACTOR")*P1085/K1085," ")</f>
        <v xml:space="preserve"> </v>
      </c>
      <c r="R1085" s="8" t="str">
        <f>IF(OR($A1085="TUA",$A1085="TYA"),"",IF(ISNUMBER(_xll.BDP($C1085,"DUR_ADJ_OAS_MID")),_xll.BDP($C1085,"DUR_ADJ_OAS_MID"),IF(ISNUMBER(_xll.BDP($E1085&amp;" ISIN","DUR_ADJ_OAS_MID")),_xll.BDP($E1085&amp;" ISIN","DUR_ADJ_OAS_MID")," ")))</f>
        <v xml:space="preserve"> </v>
      </c>
      <c r="S1085" s="7" t="str">
        <f t="shared" si="16"/>
        <v xml:space="preserve"> </v>
      </c>
      <c r="AB1085" s="8" t="s">
        <v>3269</v>
      </c>
    </row>
    <row r="1086" spans="1:28" x14ac:dyDescent="0.25">
      <c r="A1086" t="s">
        <v>1937</v>
      </c>
      <c r="B1086" t="s">
        <v>4304</v>
      </c>
      <c r="C1086" t="s">
        <v>4305</v>
      </c>
      <c r="D1086" t="s">
        <v>4306</v>
      </c>
      <c r="E1086" t="s">
        <v>4307</v>
      </c>
      <c r="G1086" s="1">
        <v>-462.46334368966501</v>
      </c>
      <c r="H1086" s="1">
        <v>4.6315499999999998</v>
      </c>
      <c r="I1086" s="2">
        <v>-2141.9220994658681</v>
      </c>
      <c r="J1086" s="3">
        <v>-4.412648472358401E-4</v>
      </c>
      <c r="K1086" s="4">
        <v>4854051.0599999996</v>
      </c>
      <c r="L1086" s="5">
        <v>225001</v>
      </c>
      <c r="M1086" s="6">
        <v>21.573464380000001</v>
      </c>
      <c r="N1086" s="7" t="str">
        <f>IF(ISNUMBER(_xll.BDP($C1086, "DELTA_MID")),_xll.BDP($C1086, "DELTA_MID")," ")</f>
        <v xml:space="preserve"> </v>
      </c>
      <c r="O1086" s="7" t="str">
        <f>IF(ISNUMBER(N1086),_xll.BDP($C1086, "OPT_UNDL_TICKER"),"")</f>
        <v/>
      </c>
      <c r="P1086" s="8" t="str">
        <f>IF(ISNUMBER(N1086),_xll.BDP($C1086, "OPT_UNDL_PX")," ")</f>
        <v xml:space="preserve"> </v>
      </c>
      <c r="Q1086" s="7" t="str">
        <f>IF(ISNUMBER(N1086),+G1086*_xll.BDP($C1086, "PX_POS_MULT_FACTOR")*P1086/K1086," ")</f>
        <v xml:space="preserve"> </v>
      </c>
      <c r="R1086" s="8" t="str">
        <f>IF(OR($A1086="TUA",$A1086="TYA"),"",IF(ISNUMBER(_xll.BDP($C1086,"DUR_ADJ_OAS_MID")),_xll.BDP($C1086,"DUR_ADJ_OAS_MID"),IF(ISNUMBER(_xll.BDP($E1086&amp;" ISIN","DUR_ADJ_OAS_MID")),_xll.BDP($E1086&amp;" ISIN","DUR_ADJ_OAS_MID")," ")))</f>
        <v xml:space="preserve"> </v>
      </c>
      <c r="S1086" s="7" t="str">
        <f t="shared" si="16"/>
        <v xml:space="preserve"> </v>
      </c>
      <c r="AB1086" s="8" t="s">
        <v>3269</v>
      </c>
    </row>
    <row r="1087" spans="1:28" x14ac:dyDescent="0.25">
      <c r="A1087" t="s">
        <v>1937</v>
      </c>
      <c r="B1087" t="s">
        <v>4308</v>
      </c>
      <c r="C1087" t="s">
        <v>4309</v>
      </c>
      <c r="D1087" t="s">
        <v>4310</v>
      </c>
      <c r="E1087" t="s">
        <v>4311</v>
      </c>
      <c r="F1087" t="s">
        <v>4312</v>
      </c>
      <c r="G1087" s="1">
        <v>-122.8202350049291</v>
      </c>
      <c r="H1087" s="1">
        <v>128.88999999999999</v>
      </c>
      <c r="I1087" s="2">
        <v>-15830.300089785311</v>
      </c>
      <c r="J1087" s="3">
        <v>-3.261255370845915E-3</v>
      </c>
      <c r="K1087" s="4">
        <v>4854051.0599999996</v>
      </c>
      <c r="L1087" s="5">
        <v>225001</v>
      </c>
      <c r="M1087" s="6">
        <v>21.573464380000001</v>
      </c>
      <c r="N1087" s="7" t="str">
        <f>IF(ISNUMBER(_xll.BDP($C1087, "DELTA_MID")),_xll.BDP($C1087, "DELTA_MID")," ")</f>
        <v xml:space="preserve"> </v>
      </c>
      <c r="O1087" s="7" t="str">
        <f>IF(ISNUMBER(N1087),_xll.BDP($C1087, "OPT_UNDL_TICKER"),"")</f>
        <v/>
      </c>
      <c r="P1087" s="8" t="str">
        <f>IF(ISNUMBER(N1087),_xll.BDP($C1087, "OPT_UNDL_PX")," ")</f>
        <v xml:space="preserve"> </v>
      </c>
      <c r="Q1087" s="7" t="str">
        <f>IF(ISNUMBER(N1087),+G1087*_xll.BDP($C1087, "PX_POS_MULT_FACTOR")*P1087/K1087," ")</f>
        <v xml:space="preserve"> </v>
      </c>
      <c r="R1087" s="8" t="str">
        <f>IF(OR($A1087="TUA",$A1087="TYA"),"",IF(ISNUMBER(_xll.BDP($C1087,"DUR_ADJ_OAS_MID")),_xll.BDP($C1087,"DUR_ADJ_OAS_MID"),IF(ISNUMBER(_xll.BDP($E1087&amp;" ISIN","DUR_ADJ_OAS_MID")),_xll.BDP($E1087&amp;" ISIN","DUR_ADJ_OAS_MID")," ")))</f>
        <v xml:space="preserve"> </v>
      </c>
      <c r="S1087" s="7" t="str">
        <f t="shared" si="16"/>
        <v xml:space="preserve"> </v>
      </c>
      <c r="AB1087" s="8" t="s">
        <v>3269</v>
      </c>
    </row>
    <row r="1088" spans="1:28" x14ac:dyDescent="0.25">
      <c r="A1088" t="s">
        <v>1937</v>
      </c>
      <c r="B1088" t="s">
        <v>4313</v>
      </c>
      <c r="C1088" t="s">
        <v>4314</v>
      </c>
      <c r="D1088" t="s">
        <v>4315</v>
      </c>
      <c r="E1088" t="s">
        <v>4316</v>
      </c>
      <c r="F1088" t="s">
        <v>4317</v>
      </c>
      <c r="G1088" s="1">
        <v>-191.4608992534815</v>
      </c>
      <c r="H1088" s="1">
        <v>16.82</v>
      </c>
      <c r="I1088" s="2">
        <v>-3220.372325443559</v>
      </c>
      <c r="J1088" s="3">
        <v>-6.6344014218992558E-4</v>
      </c>
      <c r="K1088" s="4">
        <v>4854051.0599999996</v>
      </c>
      <c r="L1088" s="5">
        <v>225001</v>
      </c>
      <c r="M1088" s="6">
        <v>21.573464380000001</v>
      </c>
      <c r="N1088" s="7" t="str">
        <f>IF(ISNUMBER(_xll.BDP($C1088, "DELTA_MID")),_xll.BDP($C1088, "DELTA_MID")," ")</f>
        <v xml:space="preserve"> </v>
      </c>
      <c r="O1088" s="7" t="str">
        <f>IF(ISNUMBER(N1088),_xll.BDP($C1088, "OPT_UNDL_TICKER"),"")</f>
        <v/>
      </c>
      <c r="P1088" s="8" t="str">
        <f>IF(ISNUMBER(N1088),_xll.BDP($C1088, "OPT_UNDL_PX")," ")</f>
        <v xml:space="preserve"> </v>
      </c>
      <c r="Q1088" s="7" t="str">
        <f>IF(ISNUMBER(N1088),+G1088*_xll.BDP($C1088, "PX_POS_MULT_FACTOR")*P1088/K1088," ")</f>
        <v xml:space="preserve"> </v>
      </c>
      <c r="R1088" s="8" t="str">
        <f>IF(OR($A1088="TUA",$A1088="TYA"),"",IF(ISNUMBER(_xll.BDP($C1088,"DUR_ADJ_OAS_MID")),_xll.BDP($C1088,"DUR_ADJ_OAS_MID"),IF(ISNUMBER(_xll.BDP($E1088&amp;" ISIN","DUR_ADJ_OAS_MID")),_xll.BDP($E1088&amp;" ISIN","DUR_ADJ_OAS_MID")," ")))</f>
        <v xml:space="preserve"> </v>
      </c>
      <c r="S1088" s="7" t="str">
        <f t="shared" si="16"/>
        <v xml:space="preserve"> </v>
      </c>
      <c r="AB1088" s="8" t="s">
        <v>3269</v>
      </c>
    </row>
    <row r="1089" spans="1:28" x14ac:dyDescent="0.25">
      <c r="A1089" t="s">
        <v>1937</v>
      </c>
      <c r="B1089" t="s">
        <v>4318</v>
      </c>
      <c r="C1089" t="s">
        <v>4319</v>
      </c>
      <c r="D1089" t="s">
        <v>4320</v>
      </c>
      <c r="E1089" t="s">
        <v>4321</v>
      </c>
      <c r="F1089" t="s">
        <v>4322</v>
      </c>
      <c r="G1089" s="1">
        <v>-298.69072207217329</v>
      </c>
      <c r="H1089" s="1">
        <v>18.865307999999999</v>
      </c>
      <c r="I1089" s="2">
        <v>-5634.8924686339478</v>
      </c>
      <c r="J1089" s="3">
        <v>-1.1608638638082121E-3</v>
      </c>
      <c r="K1089" s="4">
        <v>4854051.0599999996</v>
      </c>
      <c r="L1089" s="5">
        <v>225001</v>
      </c>
      <c r="M1089" s="6">
        <v>21.573464380000001</v>
      </c>
      <c r="N1089" s="7" t="str">
        <f>IF(ISNUMBER(_xll.BDP($C1089, "DELTA_MID")),_xll.BDP($C1089, "DELTA_MID")," ")</f>
        <v xml:space="preserve"> </v>
      </c>
      <c r="O1089" s="7" t="str">
        <f>IF(ISNUMBER(N1089),_xll.BDP($C1089, "OPT_UNDL_TICKER"),"")</f>
        <v/>
      </c>
      <c r="P1089" s="8" t="str">
        <f>IF(ISNUMBER(N1089),_xll.BDP($C1089, "OPT_UNDL_PX")," ")</f>
        <v xml:space="preserve"> </v>
      </c>
      <c r="Q1089" s="7" t="str">
        <f>IF(ISNUMBER(N1089),+G1089*_xll.BDP($C1089, "PX_POS_MULT_FACTOR")*P1089/K1089," ")</f>
        <v xml:space="preserve"> </v>
      </c>
      <c r="R1089" s="8" t="str">
        <f>IF(OR($A1089="TUA",$A1089="TYA"),"",IF(ISNUMBER(_xll.BDP($C1089,"DUR_ADJ_OAS_MID")),_xll.BDP($C1089,"DUR_ADJ_OAS_MID"),IF(ISNUMBER(_xll.BDP($E1089&amp;" ISIN","DUR_ADJ_OAS_MID")),_xll.BDP($E1089&amp;" ISIN","DUR_ADJ_OAS_MID")," ")))</f>
        <v xml:space="preserve"> </v>
      </c>
      <c r="S1089" s="7" t="str">
        <f t="shared" si="16"/>
        <v xml:space="preserve"> </v>
      </c>
      <c r="AB1089" s="8" t="s">
        <v>3269</v>
      </c>
    </row>
    <row r="1090" spans="1:28" x14ac:dyDescent="0.25">
      <c r="A1090" t="s">
        <v>1937</v>
      </c>
      <c r="B1090" t="s">
        <v>4323</v>
      </c>
      <c r="C1090" t="s">
        <v>4324</v>
      </c>
      <c r="D1090" t="s">
        <v>4325</v>
      </c>
      <c r="E1090" t="s">
        <v>4326</v>
      </c>
      <c r="G1090" s="1">
        <v>-2976.691165636521</v>
      </c>
      <c r="H1090" s="1">
        <v>3.3982344000000002</v>
      </c>
      <c r="I1090" s="2">
        <v>-10115.494317242121</v>
      </c>
      <c r="J1090" s="3">
        <v>-2.083928288393844E-3</v>
      </c>
      <c r="K1090" s="4">
        <v>4854051.0599999996</v>
      </c>
      <c r="L1090" s="5">
        <v>225001</v>
      </c>
      <c r="M1090" s="6">
        <v>21.573464380000001</v>
      </c>
      <c r="N1090" s="7" t="str">
        <f>IF(ISNUMBER(_xll.BDP($C1090, "DELTA_MID")),_xll.BDP($C1090, "DELTA_MID")," ")</f>
        <v xml:space="preserve"> </v>
      </c>
      <c r="O1090" s="7" t="str">
        <f>IF(ISNUMBER(N1090),_xll.BDP($C1090, "OPT_UNDL_TICKER"),"")</f>
        <v/>
      </c>
      <c r="P1090" s="8" t="str">
        <f>IF(ISNUMBER(N1090),_xll.BDP($C1090, "OPT_UNDL_PX")," ")</f>
        <v xml:space="preserve"> </v>
      </c>
      <c r="Q1090" s="7" t="str">
        <f>IF(ISNUMBER(N1090),+G1090*_xll.BDP($C1090, "PX_POS_MULT_FACTOR")*P1090/K1090," ")</f>
        <v xml:space="preserve"> </v>
      </c>
      <c r="R1090" s="8" t="str">
        <f>IF(OR($A1090="TUA",$A1090="TYA"),"",IF(ISNUMBER(_xll.BDP($C1090,"DUR_ADJ_OAS_MID")),_xll.BDP($C1090,"DUR_ADJ_OAS_MID"),IF(ISNUMBER(_xll.BDP($E1090&amp;" ISIN","DUR_ADJ_OAS_MID")),_xll.BDP($E1090&amp;" ISIN","DUR_ADJ_OAS_MID")," ")))</f>
        <v xml:space="preserve"> </v>
      </c>
      <c r="S1090" s="7" t="str">
        <f t="shared" si="16"/>
        <v xml:space="preserve"> </v>
      </c>
      <c r="AB1090" s="8" t="s">
        <v>3269</v>
      </c>
    </row>
    <row r="1091" spans="1:28" x14ac:dyDescent="0.25">
      <c r="A1091" t="s">
        <v>1937</v>
      </c>
      <c r="B1091" t="s">
        <v>4327</v>
      </c>
      <c r="C1091" t="s">
        <v>4328</v>
      </c>
      <c r="D1091" t="s">
        <v>4329</v>
      </c>
      <c r="E1091" t="s">
        <v>4330</v>
      </c>
      <c r="F1091" t="s">
        <v>4331</v>
      </c>
      <c r="G1091" s="1">
        <v>-383.53844708861601</v>
      </c>
      <c r="H1091" s="1">
        <v>81.5</v>
      </c>
      <c r="I1091" s="2">
        <v>-31258.383437722201</v>
      </c>
      <c r="J1091" s="3">
        <v>-6.4396486669265089E-3</v>
      </c>
      <c r="K1091" s="4">
        <v>4854051.0599999996</v>
      </c>
      <c r="L1091" s="5">
        <v>225001</v>
      </c>
      <c r="M1091" s="6">
        <v>21.573464380000001</v>
      </c>
      <c r="N1091" s="7" t="str">
        <f>IF(ISNUMBER(_xll.BDP($C1091, "DELTA_MID")),_xll.BDP($C1091, "DELTA_MID")," ")</f>
        <v xml:space="preserve"> </v>
      </c>
      <c r="O1091" s="7" t="str">
        <f>IF(ISNUMBER(N1091),_xll.BDP($C1091, "OPT_UNDL_TICKER"),"")</f>
        <v/>
      </c>
      <c r="P1091" s="8" t="str">
        <f>IF(ISNUMBER(N1091),_xll.BDP($C1091, "OPT_UNDL_PX")," ")</f>
        <v xml:space="preserve"> </v>
      </c>
      <c r="Q1091" s="7" t="str">
        <f>IF(ISNUMBER(N1091),+G1091*_xll.BDP($C1091, "PX_POS_MULT_FACTOR")*P1091/K1091," ")</f>
        <v xml:space="preserve"> </v>
      </c>
      <c r="R1091" s="8" t="str">
        <f>IF(OR($A1091="TUA",$A1091="TYA"),"",IF(ISNUMBER(_xll.BDP($C1091,"DUR_ADJ_OAS_MID")),_xll.BDP($C1091,"DUR_ADJ_OAS_MID"),IF(ISNUMBER(_xll.BDP($E1091&amp;" ISIN","DUR_ADJ_OAS_MID")),_xll.BDP($E1091&amp;" ISIN","DUR_ADJ_OAS_MID")," ")))</f>
        <v xml:space="preserve"> </v>
      </c>
      <c r="S1091" s="7" t="str">
        <f t="shared" ref="S1091:S1154" si="17">IF(ISNUMBER(N1091),Q1091*N1091,IF(ISNUMBER(R1091),J1091*R1091," "))</f>
        <v xml:space="preserve"> </v>
      </c>
      <c r="AB1091" s="8" t="s">
        <v>3269</v>
      </c>
    </row>
    <row r="1092" spans="1:28" x14ac:dyDescent="0.25">
      <c r="A1092" t="s">
        <v>1937</v>
      </c>
      <c r="B1092" t="s">
        <v>4332</v>
      </c>
      <c r="C1092" t="s">
        <v>4333</v>
      </c>
      <c r="D1092" t="s">
        <v>4334</v>
      </c>
      <c r="E1092" t="s">
        <v>4335</v>
      </c>
      <c r="G1092" s="1">
        <v>-11.20850779896398</v>
      </c>
      <c r="H1092" s="1">
        <v>653.91999999999996</v>
      </c>
      <c r="I1092" s="2">
        <v>-7329.4674198985267</v>
      </c>
      <c r="J1092" s="3">
        <v>-1.509969163756289E-3</v>
      </c>
      <c r="K1092" s="4">
        <v>4854051.0599999996</v>
      </c>
      <c r="L1092" s="5">
        <v>225001</v>
      </c>
      <c r="M1092" s="6">
        <v>21.573464380000001</v>
      </c>
      <c r="N1092" s="7" t="str">
        <f>IF(ISNUMBER(_xll.BDP($C1092, "DELTA_MID")),_xll.BDP($C1092, "DELTA_MID")," ")</f>
        <v xml:space="preserve"> </v>
      </c>
      <c r="O1092" s="7" t="str">
        <f>IF(ISNUMBER(N1092),_xll.BDP($C1092, "OPT_UNDL_TICKER"),"")</f>
        <v/>
      </c>
      <c r="P1092" s="8" t="str">
        <f>IF(ISNUMBER(N1092),_xll.BDP($C1092, "OPT_UNDL_PX")," ")</f>
        <v xml:space="preserve"> </v>
      </c>
      <c r="Q1092" s="7" t="str">
        <f>IF(ISNUMBER(N1092),+G1092*_xll.BDP($C1092, "PX_POS_MULT_FACTOR")*P1092/K1092," ")</f>
        <v xml:space="preserve"> </v>
      </c>
      <c r="R1092" s="8" t="str">
        <f>IF(OR($A1092="TUA",$A1092="TYA"),"",IF(ISNUMBER(_xll.BDP($C1092,"DUR_ADJ_OAS_MID")),_xll.BDP($C1092,"DUR_ADJ_OAS_MID"),IF(ISNUMBER(_xll.BDP($E1092&amp;" ISIN","DUR_ADJ_OAS_MID")),_xll.BDP($E1092&amp;" ISIN","DUR_ADJ_OAS_MID")," ")))</f>
        <v xml:space="preserve"> </v>
      </c>
      <c r="S1092" s="7" t="str">
        <f t="shared" si="17"/>
        <v xml:space="preserve"> </v>
      </c>
      <c r="AB1092" s="8" t="s">
        <v>3269</v>
      </c>
    </row>
    <row r="1093" spans="1:28" x14ac:dyDescent="0.25">
      <c r="A1093" t="s">
        <v>1937</v>
      </c>
      <c r="B1093" t="s">
        <v>4336</v>
      </c>
      <c r="C1093" t="s">
        <v>4337</v>
      </c>
      <c r="D1093" t="s">
        <v>4338</v>
      </c>
      <c r="E1093" t="s">
        <v>4339</v>
      </c>
      <c r="G1093" s="1">
        <v>-61.094119588209033</v>
      </c>
      <c r="H1093" s="1">
        <v>98.242326000000006</v>
      </c>
      <c r="I1093" s="2">
        <v>-6002.0284132678171</v>
      </c>
      <c r="J1093" s="3">
        <v>-1.236498821103834E-3</v>
      </c>
      <c r="K1093" s="4">
        <v>4854051.0599999996</v>
      </c>
      <c r="L1093" s="5">
        <v>225001</v>
      </c>
      <c r="M1093" s="6">
        <v>21.573464380000001</v>
      </c>
      <c r="N1093" s="7" t="str">
        <f>IF(ISNUMBER(_xll.BDP($C1093, "DELTA_MID")),_xll.BDP($C1093, "DELTA_MID")," ")</f>
        <v xml:space="preserve"> </v>
      </c>
      <c r="O1093" s="7" t="str">
        <f>IF(ISNUMBER(N1093),_xll.BDP($C1093, "OPT_UNDL_TICKER"),"")</f>
        <v/>
      </c>
      <c r="P1093" s="8" t="str">
        <f>IF(ISNUMBER(N1093),_xll.BDP($C1093, "OPT_UNDL_PX")," ")</f>
        <v xml:space="preserve"> </v>
      </c>
      <c r="Q1093" s="7" t="str">
        <f>IF(ISNUMBER(N1093),+G1093*_xll.BDP($C1093, "PX_POS_MULT_FACTOR")*P1093/K1093," ")</f>
        <v xml:space="preserve"> </v>
      </c>
      <c r="R1093" s="8" t="str">
        <f>IF(OR($A1093="TUA",$A1093="TYA"),"",IF(ISNUMBER(_xll.BDP($C1093,"DUR_ADJ_OAS_MID")),_xll.BDP($C1093,"DUR_ADJ_OAS_MID"),IF(ISNUMBER(_xll.BDP($E1093&amp;" ISIN","DUR_ADJ_OAS_MID")),_xll.BDP($E1093&amp;" ISIN","DUR_ADJ_OAS_MID")," ")))</f>
        <v xml:space="preserve"> </v>
      </c>
      <c r="S1093" s="7" t="str">
        <f t="shared" si="17"/>
        <v xml:space="preserve"> </v>
      </c>
      <c r="AB1093" s="8" t="s">
        <v>3269</v>
      </c>
    </row>
    <row r="1094" spans="1:28" x14ac:dyDescent="0.25">
      <c r="A1094" t="s">
        <v>1937</v>
      </c>
      <c r="B1094" t="s">
        <v>4340</v>
      </c>
      <c r="C1094" t="s">
        <v>4341</v>
      </c>
      <c r="D1094" t="s">
        <v>4342</v>
      </c>
      <c r="E1094" t="s">
        <v>4343</v>
      </c>
      <c r="G1094" s="1">
        <v>-1435.497915576846</v>
      </c>
      <c r="H1094" s="1">
        <v>9.1440029999999997</v>
      </c>
      <c r="I1094" s="2">
        <v>-13126.197246528431</v>
      </c>
      <c r="J1094" s="3">
        <v>-2.7041737065140038E-3</v>
      </c>
      <c r="K1094" s="4">
        <v>4854051.0599999996</v>
      </c>
      <c r="L1094" s="5">
        <v>225001</v>
      </c>
      <c r="M1094" s="6">
        <v>21.573464380000001</v>
      </c>
      <c r="N1094" s="7" t="str">
        <f>IF(ISNUMBER(_xll.BDP($C1094, "DELTA_MID")),_xll.BDP($C1094, "DELTA_MID")," ")</f>
        <v xml:space="preserve"> </v>
      </c>
      <c r="O1094" s="7" t="str">
        <f>IF(ISNUMBER(N1094),_xll.BDP($C1094, "OPT_UNDL_TICKER"),"")</f>
        <v/>
      </c>
      <c r="P1094" s="8" t="str">
        <f>IF(ISNUMBER(N1094),_xll.BDP($C1094, "OPT_UNDL_PX")," ")</f>
        <v xml:space="preserve"> </v>
      </c>
      <c r="Q1094" s="7" t="str">
        <f>IF(ISNUMBER(N1094),+G1094*_xll.BDP($C1094, "PX_POS_MULT_FACTOR")*P1094/K1094," ")</f>
        <v xml:space="preserve"> </v>
      </c>
      <c r="R1094" s="8" t="str">
        <f>IF(OR($A1094="TUA",$A1094="TYA"),"",IF(ISNUMBER(_xll.BDP($C1094,"DUR_ADJ_OAS_MID")),_xll.BDP($C1094,"DUR_ADJ_OAS_MID"),IF(ISNUMBER(_xll.BDP($E1094&amp;" ISIN","DUR_ADJ_OAS_MID")),_xll.BDP($E1094&amp;" ISIN","DUR_ADJ_OAS_MID")," ")))</f>
        <v xml:space="preserve"> </v>
      </c>
      <c r="S1094" s="7" t="str">
        <f t="shared" si="17"/>
        <v xml:space="preserve"> </v>
      </c>
      <c r="AB1094" s="8" t="s">
        <v>3269</v>
      </c>
    </row>
    <row r="1095" spans="1:28" x14ac:dyDescent="0.25">
      <c r="A1095" t="s">
        <v>1937</v>
      </c>
      <c r="B1095" t="s">
        <v>4344</v>
      </c>
      <c r="C1095" t="s">
        <v>4345</v>
      </c>
      <c r="D1095" t="s">
        <v>4346</v>
      </c>
      <c r="E1095" t="s">
        <v>4347</v>
      </c>
      <c r="G1095" s="1">
        <v>-78.967579072997026</v>
      </c>
      <c r="H1095" s="1">
        <v>93.817999999999998</v>
      </c>
      <c r="I1095" s="2">
        <v>-7408.5803334704351</v>
      </c>
      <c r="J1095" s="3">
        <v>-1.5262674911933119E-3</v>
      </c>
      <c r="K1095" s="4">
        <v>4854051.0599999996</v>
      </c>
      <c r="L1095" s="5">
        <v>225001</v>
      </c>
      <c r="M1095" s="6">
        <v>21.573464380000001</v>
      </c>
      <c r="N1095" s="7" t="str">
        <f>IF(ISNUMBER(_xll.BDP($C1095, "DELTA_MID")),_xll.BDP($C1095, "DELTA_MID")," ")</f>
        <v xml:space="preserve"> </v>
      </c>
      <c r="O1095" s="7" t="str">
        <f>IF(ISNUMBER(N1095),_xll.BDP($C1095, "OPT_UNDL_TICKER"),"")</f>
        <v/>
      </c>
      <c r="P1095" s="8" t="str">
        <f>IF(ISNUMBER(N1095),_xll.BDP($C1095, "OPT_UNDL_PX")," ")</f>
        <v xml:space="preserve"> </v>
      </c>
      <c r="Q1095" s="7" t="str">
        <f>IF(ISNUMBER(N1095),+G1095*_xll.BDP($C1095, "PX_POS_MULT_FACTOR")*P1095/K1095," ")</f>
        <v xml:space="preserve"> </v>
      </c>
      <c r="R1095" s="8" t="str">
        <f>IF(OR($A1095="TUA",$A1095="TYA"),"",IF(ISNUMBER(_xll.BDP($C1095,"DUR_ADJ_OAS_MID")),_xll.BDP($C1095,"DUR_ADJ_OAS_MID"),IF(ISNUMBER(_xll.BDP($E1095&amp;" ISIN","DUR_ADJ_OAS_MID")),_xll.BDP($E1095&amp;" ISIN","DUR_ADJ_OAS_MID")," ")))</f>
        <v xml:space="preserve"> </v>
      </c>
      <c r="S1095" s="7" t="str">
        <f t="shared" si="17"/>
        <v xml:space="preserve"> </v>
      </c>
      <c r="AB1095" s="8" t="s">
        <v>3269</v>
      </c>
    </row>
    <row r="1096" spans="1:28" x14ac:dyDescent="0.25">
      <c r="A1096" t="s">
        <v>1937</v>
      </c>
      <c r="B1096" t="s">
        <v>4348</v>
      </c>
      <c r="C1096" t="s">
        <v>4349</v>
      </c>
      <c r="D1096" t="s">
        <v>4350</v>
      </c>
      <c r="E1096" t="s">
        <v>4351</v>
      </c>
      <c r="G1096" s="1">
        <v>-200.38177611515869</v>
      </c>
      <c r="H1096" s="1">
        <v>18.7026</v>
      </c>
      <c r="I1096" s="2">
        <v>-3747.6602059713668</v>
      </c>
      <c r="J1096" s="3">
        <v>-7.7206855874552077E-4</v>
      </c>
      <c r="K1096" s="4">
        <v>4854051.0599999996</v>
      </c>
      <c r="L1096" s="5">
        <v>225001</v>
      </c>
      <c r="M1096" s="6">
        <v>21.573464380000001</v>
      </c>
      <c r="N1096" s="7" t="str">
        <f>IF(ISNUMBER(_xll.BDP($C1096, "DELTA_MID")),_xll.BDP($C1096, "DELTA_MID")," ")</f>
        <v xml:space="preserve"> </v>
      </c>
      <c r="O1096" s="7" t="str">
        <f>IF(ISNUMBER(N1096),_xll.BDP($C1096, "OPT_UNDL_TICKER"),"")</f>
        <v/>
      </c>
      <c r="P1096" s="8" t="str">
        <f>IF(ISNUMBER(N1096),_xll.BDP($C1096, "OPT_UNDL_PX")," ")</f>
        <v xml:space="preserve"> </v>
      </c>
      <c r="Q1096" s="7" t="str">
        <f>IF(ISNUMBER(N1096),+G1096*_xll.BDP($C1096, "PX_POS_MULT_FACTOR")*P1096/K1096," ")</f>
        <v xml:space="preserve"> </v>
      </c>
      <c r="R1096" s="8" t="str">
        <f>IF(OR($A1096="TUA",$A1096="TYA"),"",IF(ISNUMBER(_xll.BDP($C1096,"DUR_ADJ_OAS_MID")),_xll.BDP($C1096,"DUR_ADJ_OAS_MID"),IF(ISNUMBER(_xll.BDP($E1096&amp;" ISIN","DUR_ADJ_OAS_MID")),_xll.BDP($E1096&amp;" ISIN","DUR_ADJ_OAS_MID")," ")))</f>
        <v xml:space="preserve"> </v>
      </c>
      <c r="S1096" s="7" t="str">
        <f t="shared" si="17"/>
        <v xml:space="preserve"> </v>
      </c>
      <c r="AB1096" s="8" t="s">
        <v>3269</v>
      </c>
    </row>
    <row r="1097" spans="1:28" x14ac:dyDescent="0.25">
      <c r="A1097" t="s">
        <v>1937</v>
      </c>
      <c r="B1097" t="s">
        <v>4352</v>
      </c>
      <c r="C1097" t="s">
        <v>4353</v>
      </c>
      <c r="D1097" t="s">
        <v>4354</v>
      </c>
      <c r="E1097" t="s">
        <v>4355</v>
      </c>
      <c r="G1097" s="1">
        <v>-87.582681123381263</v>
      </c>
      <c r="H1097" s="1">
        <v>238.571</v>
      </c>
      <c r="I1097" s="2">
        <v>-20894.687818286191</v>
      </c>
      <c r="J1097" s="3">
        <v>-4.3045875620200402E-3</v>
      </c>
      <c r="K1097" s="4">
        <v>4854051.0599999996</v>
      </c>
      <c r="L1097" s="5">
        <v>225001</v>
      </c>
      <c r="M1097" s="6">
        <v>21.573464380000001</v>
      </c>
      <c r="N1097" s="7" t="str">
        <f>IF(ISNUMBER(_xll.BDP($C1097, "DELTA_MID")),_xll.BDP($C1097, "DELTA_MID")," ")</f>
        <v xml:space="preserve"> </v>
      </c>
      <c r="O1097" s="7" t="str">
        <f>IF(ISNUMBER(N1097),_xll.BDP($C1097, "OPT_UNDL_TICKER"),"")</f>
        <v/>
      </c>
      <c r="P1097" s="8" t="str">
        <f>IF(ISNUMBER(N1097),_xll.BDP($C1097, "OPT_UNDL_PX")," ")</f>
        <v xml:space="preserve"> </v>
      </c>
      <c r="Q1097" s="7" t="str">
        <f>IF(ISNUMBER(N1097),+G1097*_xll.BDP($C1097, "PX_POS_MULT_FACTOR")*P1097/K1097," ")</f>
        <v xml:space="preserve"> </v>
      </c>
      <c r="R1097" s="8" t="str">
        <f>IF(OR($A1097="TUA",$A1097="TYA"),"",IF(ISNUMBER(_xll.BDP($C1097,"DUR_ADJ_OAS_MID")),_xll.BDP($C1097,"DUR_ADJ_OAS_MID"),IF(ISNUMBER(_xll.BDP($E1097&amp;" ISIN","DUR_ADJ_OAS_MID")),_xll.BDP($E1097&amp;" ISIN","DUR_ADJ_OAS_MID")," ")))</f>
        <v xml:space="preserve"> </v>
      </c>
      <c r="S1097" s="7" t="str">
        <f t="shared" si="17"/>
        <v xml:space="preserve"> </v>
      </c>
      <c r="AB1097" s="8" t="s">
        <v>3269</v>
      </c>
    </row>
    <row r="1098" spans="1:28" x14ac:dyDescent="0.25">
      <c r="A1098" t="s">
        <v>1937</v>
      </c>
      <c r="B1098" t="s">
        <v>1231</v>
      </c>
      <c r="C1098" t="s">
        <v>4356</v>
      </c>
      <c r="D1098" t="s">
        <v>1233</v>
      </c>
      <c r="E1098" t="s">
        <v>1234</v>
      </c>
      <c r="F1098" t="s">
        <v>1235</v>
      </c>
      <c r="G1098" s="1">
        <v>-260.57535598884959</v>
      </c>
      <c r="H1098" s="1">
        <v>35.11</v>
      </c>
      <c r="I1098" s="2">
        <v>-9148.8007487685099</v>
      </c>
      <c r="J1098" s="3">
        <v>-1.884776372494217E-3</v>
      </c>
      <c r="K1098" s="4">
        <v>4854051.0599999996</v>
      </c>
      <c r="L1098" s="5">
        <v>225001</v>
      </c>
      <c r="M1098" s="6">
        <v>21.573464380000001</v>
      </c>
      <c r="N1098" s="7" t="str">
        <f>IF(ISNUMBER(_xll.BDP($C1098, "DELTA_MID")),_xll.BDP($C1098, "DELTA_MID")," ")</f>
        <v xml:space="preserve"> </v>
      </c>
      <c r="O1098" s="7" t="str">
        <f>IF(ISNUMBER(N1098),_xll.BDP($C1098, "OPT_UNDL_TICKER"),"")</f>
        <v/>
      </c>
      <c r="P1098" s="8" t="str">
        <f>IF(ISNUMBER(N1098),_xll.BDP($C1098, "OPT_UNDL_PX")," ")</f>
        <v xml:space="preserve"> </v>
      </c>
      <c r="Q1098" s="7" t="str">
        <f>IF(ISNUMBER(N1098),+G1098*_xll.BDP($C1098, "PX_POS_MULT_FACTOR")*P1098/K1098," ")</f>
        <v xml:space="preserve"> </v>
      </c>
      <c r="R1098" s="8" t="str">
        <f>IF(OR($A1098="TUA",$A1098="TYA"),"",IF(ISNUMBER(_xll.BDP($C1098,"DUR_ADJ_OAS_MID")),_xll.BDP($C1098,"DUR_ADJ_OAS_MID"),IF(ISNUMBER(_xll.BDP($E1098&amp;" ISIN","DUR_ADJ_OAS_MID")),_xll.BDP($E1098&amp;" ISIN","DUR_ADJ_OAS_MID")," ")))</f>
        <v xml:space="preserve"> </v>
      </c>
      <c r="S1098" s="7" t="str">
        <f t="shared" si="17"/>
        <v xml:space="preserve"> </v>
      </c>
      <c r="AB1098" s="8" t="s">
        <v>3269</v>
      </c>
    </row>
    <row r="1099" spans="1:28" x14ac:dyDescent="0.25">
      <c r="A1099" t="s">
        <v>1937</v>
      </c>
      <c r="B1099" t="s">
        <v>4357</v>
      </c>
      <c r="C1099" t="s">
        <v>4358</v>
      </c>
      <c r="D1099" t="s">
        <v>4359</v>
      </c>
      <c r="E1099" t="s">
        <v>4360</v>
      </c>
      <c r="G1099" s="1">
        <v>-150.46399361380529</v>
      </c>
      <c r="H1099" s="1">
        <v>13.015978799999999</v>
      </c>
      <c r="I1099" s="2">
        <v>-1958.436151040625</v>
      </c>
      <c r="J1099" s="3">
        <v>-4.0346426661622831E-4</v>
      </c>
      <c r="K1099" s="4">
        <v>4854051.0599999996</v>
      </c>
      <c r="L1099" s="5">
        <v>225001</v>
      </c>
      <c r="M1099" s="6">
        <v>21.573464380000001</v>
      </c>
      <c r="N1099" s="7" t="str">
        <f>IF(ISNUMBER(_xll.BDP($C1099, "DELTA_MID")),_xll.BDP($C1099, "DELTA_MID")," ")</f>
        <v xml:space="preserve"> </v>
      </c>
      <c r="O1099" s="7" t="str">
        <f>IF(ISNUMBER(N1099),_xll.BDP($C1099, "OPT_UNDL_TICKER"),"")</f>
        <v/>
      </c>
      <c r="P1099" s="8" t="str">
        <f>IF(ISNUMBER(N1099),_xll.BDP($C1099, "OPT_UNDL_PX")," ")</f>
        <v xml:space="preserve"> </v>
      </c>
      <c r="Q1099" s="7" t="str">
        <f>IF(ISNUMBER(N1099),+G1099*_xll.BDP($C1099, "PX_POS_MULT_FACTOR")*P1099/K1099," ")</f>
        <v xml:space="preserve"> </v>
      </c>
      <c r="R1099" s="8" t="str">
        <f>IF(OR($A1099="TUA",$A1099="TYA"),"",IF(ISNUMBER(_xll.BDP($C1099,"DUR_ADJ_OAS_MID")),_xll.BDP($C1099,"DUR_ADJ_OAS_MID"),IF(ISNUMBER(_xll.BDP($E1099&amp;" ISIN","DUR_ADJ_OAS_MID")),_xll.BDP($E1099&amp;" ISIN","DUR_ADJ_OAS_MID")," ")))</f>
        <v xml:space="preserve"> </v>
      </c>
      <c r="S1099" s="7" t="str">
        <f t="shared" si="17"/>
        <v xml:space="preserve"> </v>
      </c>
      <c r="AB1099" s="8" t="s">
        <v>3269</v>
      </c>
    </row>
    <row r="1100" spans="1:28" x14ac:dyDescent="0.25">
      <c r="A1100" t="s">
        <v>1937</v>
      </c>
      <c r="B1100" t="s">
        <v>4361</v>
      </c>
      <c r="C1100" t="s">
        <v>4362</v>
      </c>
      <c r="D1100" t="s">
        <v>4363</v>
      </c>
      <c r="E1100" t="s">
        <v>4364</v>
      </c>
      <c r="G1100" s="1">
        <v>-9.296154049677364</v>
      </c>
      <c r="H1100" s="1">
        <v>264.61203999999998</v>
      </c>
      <c r="I1100" s="2">
        <v>-2459.8742872393891</v>
      </c>
      <c r="J1100" s="3">
        <v>-5.0676728712437341E-4</v>
      </c>
      <c r="K1100" s="4">
        <v>4854051.0599999996</v>
      </c>
      <c r="L1100" s="5">
        <v>225001</v>
      </c>
      <c r="M1100" s="6">
        <v>21.573464380000001</v>
      </c>
      <c r="N1100" s="7" t="str">
        <f>IF(ISNUMBER(_xll.BDP($C1100, "DELTA_MID")),_xll.BDP($C1100, "DELTA_MID")," ")</f>
        <v xml:space="preserve"> </v>
      </c>
      <c r="O1100" s="7" t="str">
        <f>IF(ISNUMBER(N1100),_xll.BDP($C1100, "OPT_UNDL_TICKER"),"")</f>
        <v/>
      </c>
      <c r="P1100" s="8" t="str">
        <f>IF(ISNUMBER(N1100),_xll.BDP($C1100, "OPT_UNDL_PX")," ")</f>
        <v xml:space="preserve"> </v>
      </c>
      <c r="Q1100" s="7" t="str">
        <f>IF(ISNUMBER(N1100),+G1100*_xll.BDP($C1100, "PX_POS_MULT_FACTOR")*P1100/K1100," ")</f>
        <v xml:space="preserve"> </v>
      </c>
      <c r="R1100" s="8" t="str">
        <f>IF(OR($A1100="TUA",$A1100="TYA"),"",IF(ISNUMBER(_xll.BDP($C1100,"DUR_ADJ_OAS_MID")),_xll.BDP($C1100,"DUR_ADJ_OAS_MID"),IF(ISNUMBER(_xll.BDP($E1100&amp;" ISIN","DUR_ADJ_OAS_MID")),_xll.BDP($E1100&amp;" ISIN","DUR_ADJ_OAS_MID")," ")))</f>
        <v xml:space="preserve"> </v>
      </c>
      <c r="S1100" s="7" t="str">
        <f t="shared" si="17"/>
        <v xml:space="preserve"> </v>
      </c>
      <c r="AB1100" s="8" t="s">
        <v>3269</v>
      </c>
    </row>
    <row r="1101" spans="1:28" x14ac:dyDescent="0.25">
      <c r="A1101" t="s">
        <v>1937</v>
      </c>
      <c r="B1101" t="s">
        <v>4365</v>
      </c>
      <c r="C1101" t="s">
        <v>4366</v>
      </c>
      <c r="D1101" t="s">
        <v>4367</v>
      </c>
      <c r="E1101" t="s">
        <v>4368</v>
      </c>
      <c r="F1101" t="s">
        <v>4369</v>
      </c>
      <c r="G1101" s="1">
        <v>-368.84022875228402</v>
      </c>
      <c r="H1101" s="1">
        <v>66.260000000000005</v>
      </c>
      <c r="I1101" s="2">
        <v>-24439.353557126338</v>
      </c>
      <c r="J1101" s="3">
        <v>-5.0348365221206262E-3</v>
      </c>
      <c r="K1101" s="4">
        <v>4854051.0599999996</v>
      </c>
      <c r="L1101" s="5">
        <v>225001</v>
      </c>
      <c r="M1101" s="6">
        <v>21.573464380000001</v>
      </c>
      <c r="N1101" s="7" t="str">
        <f>IF(ISNUMBER(_xll.BDP($C1101, "DELTA_MID")),_xll.BDP($C1101, "DELTA_MID")," ")</f>
        <v xml:space="preserve"> </v>
      </c>
      <c r="O1101" s="7" t="str">
        <f>IF(ISNUMBER(N1101),_xll.BDP($C1101, "OPT_UNDL_TICKER"),"")</f>
        <v/>
      </c>
      <c r="P1101" s="8" t="str">
        <f>IF(ISNUMBER(N1101),_xll.BDP($C1101, "OPT_UNDL_PX")," ")</f>
        <v xml:space="preserve"> </v>
      </c>
      <c r="Q1101" s="7" t="str">
        <f>IF(ISNUMBER(N1101),+G1101*_xll.BDP($C1101, "PX_POS_MULT_FACTOR")*P1101/K1101," ")</f>
        <v xml:space="preserve"> </v>
      </c>
      <c r="R1101" s="8" t="str">
        <f>IF(OR($A1101="TUA",$A1101="TYA"),"",IF(ISNUMBER(_xll.BDP($C1101,"DUR_ADJ_OAS_MID")),_xll.BDP($C1101,"DUR_ADJ_OAS_MID"),IF(ISNUMBER(_xll.BDP($E1101&amp;" ISIN","DUR_ADJ_OAS_MID")),_xll.BDP($E1101&amp;" ISIN","DUR_ADJ_OAS_MID")," ")))</f>
        <v xml:space="preserve"> </v>
      </c>
      <c r="S1101" s="7" t="str">
        <f t="shared" si="17"/>
        <v xml:space="preserve"> </v>
      </c>
      <c r="AB1101" s="8" t="s">
        <v>3269</v>
      </c>
    </row>
    <row r="1102" spans="1:28" x14ac:dyDescent="0.25">
      <c r="A1102" t="s">
        <v>1937</v>
      </c>
      <c r="B1102" t="s">
        <v>4370</v>
      </c>
      <c r="C1102" t="s">
        <v>4371</v>
      </c>
      <c r="D1102" t="s">
        <v>4372</v>
      </c>
      <c r="E1102" t="s">
        <v>4373</v>
      </c>
      <c r="G1102" s="1">
        <v>-92.49911217936814</v>
      </c>
      <c r="H1102" s="1">
        <v>574.25</v>
      </c>
      <c r="I1102" s="2">
        <v>-53117.615169002158</v>
      </c>
      <c r="J1102" s="3">
        <v>-1.0942945286818259E-2</v>
      </c>
      <c r="K1102" s="4">
        <v>4854051.0599999996</v>
      </c>
      <c r="L1102" s="5">
        <v>225001</v>
      </c>
      <c r="M1102" s="6">
        <v>21.573464380000001</v>
      </c>
      <c r="N1102" s="7" t="str">
        <f>IF(ISNUMBER(_xll.BDP($C1102, "DELTA_MID")),_xll.BDP($C1102, "DELTA_MID")," ")</f>
        <v xml:space="preserve"> </v>
      </c>
      <c r="O1102" s="7" t="str">
        <f>IF(ISNUMBER(N1102),_xll.BDP($C1102, "OPT_UNDL_TICKER"),"")</f>
        <v/>
      </c>
      <c r="P1102" s="8" t="str">
        <f>IF(ISNUMBER(N1102),_xll.BDP($C1102, "OPT_UNDL_PX")," ")</f>
        <v xml:space="preserve"> </v>
      </c>
      <c r="Q1102" s="7" t="str">
        <f>IF(ISNUMBER(N1102),+G1102*_xll.BDP($C1102, "PX_POS_MULT_FACTOR")*P1102/K1102," ")</f>
        <v xml:space="preserve"> </v>
      </c>
      <c r="R1102" s="8" t="str">
        <f>IF(OR($A1102="TUA",$A1102="TYA"),"",IF(ISNUMBER(_xll.BDP($C1102,"DUR_ADJ_OAS_MID")),_xll.BDP($C1102,"DUR_ADJ_OAS_MID"),IF(ISNUMBER(_xll.BDP($E1102&amp;" ISIN","DUR_ADJ_OAS_MID")),_xll.BDP($E1102&amp;" ISIN","DUR_ADJ_OAS_MID")," ")))</f>
        <v xml:space="preserve"> </v>
      </c>
      <c r="S1102" s="7" t="str">
        <f t="shared" si="17"/>
        <v xml:space="preserve"> </v>
      </c>
      <c r="AB1102" s="8" t="s">
        <v>3269</v>
      </c>
    </row>
    <row r="1103" spans="1:28" x14ac:dyDescent="0.25">
      <c r="A1103" t="s">
        <v>1937</v>
      </c>
      <c r="B1103" t="s">
        <v>4374</v>
      </c>
      <c r="C1103" t="s">
        <v>4375</v>
      </c>
      <c r="D1103" t="s">
        <v>4376</v>
      </c>
      <c r="E1103" t="s">
        <v>4377</v>
      </c>
      <c r="F1103" t="s">
        <v>4378</v>
      </c>
      <c r="G1103" s="1">
        <v>-520.04055312602918</v>
      </c>
      <c r="H1103" s="1">
        <v>33.47</v>
      </c>
      <c r="I1103" s="2">
        <v>-17405.757313128201</v>
      </c>
      <c r="J1103" s="3">
        <v>-3.5858208119319201E-3</v>
      </c>
      <c r="K1103" s="4">
        <v>4854051.0599999996</v>
      </c>
      <c r="L1103" s="5">
        <v>225001</v>
      </c>
      <c r="M1103" s="6">
        <v>21.573464380000001</v>
      </c>
      <c r="N1103" s="7" t="str">
        <f>IF(ISNUMBER(_xll.BDP($C1103, "DELTA_MID")),_xll.BDP($C1103, "DELTA_MID")," ")</f>
        <v xml:space="preserve"> </v>
      </c>
      <c r="O1103" s="7" t="str">
        <f>IF(ISNUMBER(N1103),_xll.BDP($C1103, "OPT_UNDL_TICKER"),"")</f>
        <v/>
      </c>
      <c r="P1103" s="8" t="str">
        <f>IF(ISNUMBER(N1103),_xll.BDP($C1103, "OPT_UNDL_PX")," ")</f>
        <v xml:space="preserve"> </v>
      </c>
      <c r="Q1103" s="7" t="str">
        <f>IF(ISNUMBER(N1103),+G1103*_xll.BDP($C1103, "PX_POS_MULT_FACTOR")*P1103/K1103," ")</f>
        <v xml:space="preserve"> </v>
      </c>
      <c r="R1103" s="8" t="str">
        <f>IF(OR($A1103="TUA",$A1103="TYA"),"",IF(ISNUMBER(_xll.BDP($C1103,"DUR_ADJ_OAS_MID")),_xll.BDP($C1103,"DUR_ADJ_OAS_MID"),IF(ISNUMBER(_xll.BDP($E1103&amp;" ISIN","DUR_ADJ_OAS_MID")),_xll.BDP($E1103&amp;" ISIN","DUR_ADJ_OAS_MID")," ")))</f>
        <v xml:space="preserve"> </v>
      </c>
      <c r="S1103" s="7" t="str">
        <f t="shared" si="17"/>
        <v xml:space="preserve"> </v>
      </c>
      <c r="AB1103" s="8" t="s">
        <v>3269</v>
      </c>
    </row>
    <row r="1104" spans="1:28" x14ac:dyDescent="0.25">
      <c r="A1104" t="s">
        <v>1937</v>
      </c>
      <c r="B1104" t="s">
        <v>4379</v>
      </c>
      <c r="C1104" t="s">
        <v>4380</v>
      </c>
      <c r="D1104" t="s">
        <v>4381</v>
      </c>
      <c r="E1104" t="s">
        <v>4382</v>
      </c>
      <c r="G1104" s="1">
        <v>-71.834774645227981</v>
      </c>
      <c r="H1104" s="1">
        <v>137.006</v>
      </c>
      <c r="I1104" s="2">
        <v>-9841.7951350441053</v>
      </c>
      <c r="J1104" s="3">
        <v>-2.0275425646313879E-3</v>
      </c>
      <c r="K1104" s="4">
        <v>4854051.0599999996</v>
      </c>
      <c r="L1104" s="5">
        <v>225001</v>
      </c>
      <c r="M1104" s="6">
        <v>21.573464380000001</v>
      </c>
      <c r="N1104" s="7" t="str">
        <f>IF(ISNUMBER(_xll.BDP($C1104, "DELTA_MID")),_xll.BDP($C1104, "DELTA_MID")," ")</f>
        <v xml:space="preserve"> </v>
      </c>
      <c r="O1104" s="7" t="str">
        <f>IF(ISNUMBER(N1104),_xll.BDP($C1104, "OPT_UNDL_TICKER"),"")</f>
        <v/>
      </c>
      <c r="P1104" s="8" t="str">
        <f>IF(ISNUMBER(N1104),_xll.BDP($C1104, "OPT_UNDL_PX")," ")</f>
        <v xml:space="preserve"> </v>
      </c>
      <c r="Q1104" s="7" t="str">
        <f>IF(ISNUMBER(N1104),+G1104*_xll.BDP($C1104, "PX_POS_MULT_FACTOR")*P1104/K1104," ")</f>
        <v xml:space="preserve"> </v>
      </c>
      <c r="R1104" s="8" t="str">
        <f>IF(OR($A1104="TUA",$A1104="TYA"),"",IF(ISNUMBER(_xll.BDP($C1104,"DUR_ADJ_OAS_MID")),_xll.BDP($C1104,"DUR_ADJ_OAS_MID"),IF(ISNUMBER(_xll.BDP($E1104&amp;" ISIN","DUR_ADJ_OAS_MID")),_xll.BDP($E1104&amp;" ISIN","DUR_ADJ_OAS_MID")," ")))</f>
        <v xml:space="preserve"> </v>
      </c>
      <c r="S1104" s="7" t="str">
        <f t="shared" si="17"/>
        <v xml:space="preserve"> </v>
      </c>
      <c r="AB1104" s="8" t="s">
        <v>3269</v>
      </c>
    </row>
    <row r="1105" spans="1:28" x14ac:dyDescent="0.25">
      <c r="A1105" t="s">
        <v>1937</v>
      </c>
      <c r="B1105" t="s">
        <v>4383</v>
      </c>
      <c r="C1105" t="s">
        <v>4384</v>
      </c>
      <c r="D1105" t="s">
        <v>4385</v>
      </c>
      <c r="E1105" t="s">
        <v>4386</v>
      </c>
      <c r="F1105" t="s">
        <v>4387</v>
      </c>
      <c r="G1105" s="1">
        <v>-246.92556267833891</v>
      </c>
      <c r="H1105" s="1">
        <v>71.12</v>
      </c>
      <c r="I1105" s="2">
        <v>-17561.346017683471</v>
      </c>
      <c r="J1105" s="3">
        <v>-3.6178741839776752E-3</v>
      </c>
      <c r="K1105" s="4">
        <v>4854051.0599999996</v>
      </c>
      <c r="L1105" s="5">
        <v>225001</v>
      </c>
      <c r="M1105" s="6">
        <v>21.573464380000001</v>
      </c>
      <c r="N1105" s="7" t="str">
        <f>IF(ISNUMBER(_xll.BDP($C1105, "DELTA_MID")),_xll.BDP($C1105, "DELTA_MID")," ")</f>
        <v xml:space="preserve"> </v>
      </c>
      <c r="O1105" s="7" t="str">
        <f>IF(ISNUMBER(N1105),_xll.BDP($C1105, "OPT_UNDL_TICKER"),"")</f>
        <v/>
      </c>
      <c r="P1105" s="8" t="str">
        <f>IF(ISNUMBER(N1105),_xll.BDP($C1105, "OPT_UNDL_PX")," ")</f>
        <v xml:space="preserve"> </v>
      </c>
      <c r="Q1105" s="7" t="str">
        <f>IF(ISNUMBER(N1105),+G1105*_xll.BDP($C1105, "PX_POS_MULT_FACTOR")*P1105/K1105," ")</f>
        <v xml:space="preserve"> </v>
      </c>
      <c r="R1105" s="8" t="str">
        <f>IF(OR($A1105="TUA",$A1105="TYA"),"",IF(ISNUMBER(_xll.BDP($C1105,"DUR_ADJ_OAS_MID")),_xll.BDP($C1105,"DUR_ADJ_OAS_MID"),IF(ISNUMBER(_xll.BDP($E1105&amp;" ISIN","DUR_ADJ_OAS_MID")),_xll.BDP($E1105&amp;" ISIN","DUR_ADJ_OAS_MID")," ")))</f>
        <v xml:space="preserve"> </v>
      </c>
      <c r="S1105" s="7" t="str">
        <f t="shared" si="17"/>
        <v xml:space="preserve"> </v>
      </c>
      <c r="AB1105" s="8" t="s">
        <v>3269</v>
      </c>
    </row>
    <row r="1106" spans="1:28" x14ac:dyDescent="0.25">
      <c r="A1106" t="s">
        <v>1937</v>
      </c>
      <c r="B1106" t="s">
        <v>4388</v>
      </c>
      <c r="C1106" t="s">
        <v>4389</v>
      </c>
      <c r="D1106" t="s">
        <v>4390</v>
      </c>
      <c r="E1106" t="s">
        <v>4391</v>
      </c>
      <c r="F1106" t="s">
        <v>4392</v>
      </c>
      <c r="G1106" s="1">
        <v>-75.497113618977423</v>
      </c>
      <c r="H1106" s="1">
        <v>53.79</v>
      </c>
      <c r="I1106" s="2">
        <v>-4060.9897415647961</v>
      </c>
      <c r="J1106" s="3">
        <v>-8.3661866992490929E-4</v>
      </c>
      <c r="K1106" s="4">
        <v>4854051.0599999996</v>
      </c>
      <c r="L1106" s="5">
        <v>225001</v>
      </c>
      <c r="M1106" s="6">
        <v>21.573464380000001</v>
      </c>
      <c r="N1106" s="7" t="str">
        <f>IF(ISNUMBER(_xll.BDP($C1106, "DELTA_MID")),_xll.BDP($C1106, "DELTA_MID")," ")</f>
        <v xml:space="preserve"> </v>
      </c>
      <c r="O1106" s="7" t="str">
        <f>IF(ISNUMBER(N1106),_xll.BDP($C1106, "OPT_UNDL_TICKER"),"")</f>
        <v/>
      </c>
      <c r="P1106" s="8" t="str">
        <f>IF(ISNUMBER(N1106),_xll.BDP($C1106, "OPT_UNDL_PX")," ")</f>
        <v xml:space="preserve"> </v>
      </c>
      <c r="Q1106" s="7" t="str">
        <f>IF(ISNUMBER(N1106),+G1106*_xll.BDP($C1106, "PX_POS_MULT_FACTOR")*P1106/K1106," ")</f>
        <v xml:space="preserve"> </v>
      </c>
      <c r="R1106" s="8" t="str">
        <f>IF(OR($A1106="TUA",$A1106="TYA"),"",IF(ISNUMBER(_xll.BDP($C1106,"DUR_ADJ_OAS_MID")),_xll.BDP($C1106,"DUR_ADJ_OAS_MID"),IF(ISNUMBER(_xll.BDP($E1106&amp;" ISIN","DUR_ADJ_OAS_MID")),_xll.BDP($E1106&amp;" ISIN","DUR_ADJ_OAS_MID")," ")))</f>
        <v xml:space="preserve"> </v>
      </c>
      <c r="S1106" s="7" t="str">
        <f t="shared" si="17"/>
        <v xml:space="preserve"> </v>
      </c>
      <c r="AB1106" s="8" t="s">
        <v>3269</v>
      </c>
    </row>
    <row r="1107" spans="1:28" x14ac:dyDescent="0.25">
      <c r="A1107" t="s">
        <v>1937</v>
      </c>
      <c r="B1107" t="s">
        <v>679</v>
      </c>
      <c r="C1107" t="s">
        <v>4393</v>
      </c>
      <c r="D1107" t="s">
        <v>681</v>
      </c>
      <c r="E1107" t="s">
        <v>682</v>
      </c>
      <c r="G1107" s="1">
        <v>-331.28526384272749</v>
      </c>
      <c r="H1107" s="1">
        <v>19.47</v>
      </c>
      <c r="I1107" s="2">
        <v>-6450.1240870179035</v>
      </c>
      <c r="J1107" s="3">
        <v>-1.328812574752336E-3</v>
      </c>
      <c r="K1107" s="4">
        <v>4854051.0599999996</v>
      </c>
      <c r="L1107" s="5">
        <v>225001</v>
      </c>
      <c r="M1107" s="6">
        <v>21.573464380000001</v>
      </c>
      <c r="N1107" s="7" t="str">
        <f>IF(ISNUMBER(_xll.BDP($C1107, "DELTA_MID")),_xll.BDP($C1107, "DELTA_MID")," ")</f>
        <v xml:space="preserve"> </v>
      </c>
      <c r="O1107" s="7" t="str">
        <f>IF(ISNUMBER(N1107),_xll.BDP($C1107, "OPT_UNDL_TICKER"),"")</f>
        <v/>
      </c>
      <c r="P1107" s="8" t="str">
        <f>IF(ISNUMBER(N1107),_xll.BDP($C1107, "OPT_UNDL_PX")," ")</f>
        <v xml:space="preserve"> </v>
      </c>
      <c r="Q1107" s="7" t="str">
        <f>IF(ISNUMBER(N1107),+G1107*_xll.BDP($C1107, "PX_POS_MULT_FACTOR")*P1107/K1107," ")</f>
        <v xml:space="preserve"> </v>
      </c>
      <c r="R1107" s="8" t="str">
        <f>IF(OR($A1107="TUA",$A1107="TYA"),"",IF(ISNUMBER(_xll.BDP($C1107,"DUR_ADJ_OAS_MID")),_xll.BDP($C1107,"DUR_ADJ_OAS_MID"),IF(ISNUMBER(_xll.BDP($E1107&amp;" ISIN","DUR_ADJ_OAS_MID")),_xll.BDP($E1107&amp;" ISIN","DUR_ADJ_OAS_MID")," ")))</f>
        <v xml:space="preserve"> </v>
      </c>
      <c r="S1107" s="7" t="str">
        <f t="shared" si="17"/>
        <v xml:space="preserve"> </v>
      </c>
      <c r="AB1107" s="8" t="s">
        <v>3269</v>
      </c>
    </row>
    <row r="1108" spans="1:28" x14ac:dyDescent="0.25">
      <c r="A1108" t="s">
        <v>1937</v>
      </c>
      <c r="B1108" t="s">
        <v>4394</v>
      </c>
      <c r="C1108" t="s">
        <v>4395</v>
      </c>
      <c r="D1108" t="s">
        <v>4396</v>
      </c>
      <c r="E1108" t="s">
        <v>4397</v>
      </c>
      <c r="G1108" s="1">
        <v>-727.53877127979229</v>
      </c>
      <c r="H1108" s="1">
        <v>8.5715238000000014</v>
      </c>
      <c r="I1108" s="2">
        <v>-6236.115893447497</v>
      </c>
      <c r="J1108" s="3">
        <v>-1.284723999884644E-3</v>
      </c>
      <c r="K1108" s="4">
        <v>4854051.0599999996</v>
      </c>
      <c r="L1108" s="5">
        <v>225001</v>
      </c>
      <c r="M1108" s="6">
        <v>21.573464380000001</v>
      </c>
      <c r="N1108" s="7" t="str">
        <f>IF(ISNUMBER(_xll.BDP($C1108, "DELTA_MID")),_xll.BDP($C1108, "DELTA_MID")," ")</f>
        <v xml:space="preserve"> </v>
      </c>
      <c r="O1108" s="7" t="str">
        <f>IF(ISNUMBER(N1108),_xll.BDP($C1108, "OPT_UNDL_TICKER"),"")</f>
        <v/>
      </c>
      <c r="P1108" s="8" t="str">
        <f>IF(ISNUMBER(N1108),_xll.BDP($C1108, "OPT_UNDL_PX")," ")</f>
        <v xml:space="preserve"> </v>
      </c>
      <c r="Q1108" s="7" t="str">
        <f>IF(ISNUMBER(N1108),+G1108*_xll.BDP($C1108, "PX_POS_MULT_FACTOR")*P1108/K1108," ")</f>
        <v xml:space="preserve"> </v>
      </c>
      <c r="R1108" s="8" t="str">
        <f>IF(OR($A1108="TUA",$A1108="TYA"),"",IF(ISNUMBER(_xll.BDP($C1108,"DUR_ADJ_OAS_MID")),_xll.BDP($C1108,"DUR_ADJ_OAS_MID"),IF(ISNUMBER(_xll.BDP($E1108&amp;" ISIN","DUR_ADJ_OAS_MID")),_xll.BDP($E1108&amp;" ISIN","DUR_ADJ_OAS_MID")," ")))</f>
        <v xml:space="preserve"> </v>
      </c>
      <c r="S1108" s="7" t="str">
        <f t="shared" si="17"/>
        <v xml:space="preserve"> </v>
      </c>
      <c r="AB1108" s="8" t="s">
        <v>3269</v>
      </c>
    </row>
    <row r="1109" spans="1:28" x14ac:dyDescent="0.25">
      <c r="A1109" t="s">
        <v>1937</v>
      </c>
      <c r="B1109" t="s">
        <v>4398</v>
      </c>
      <c r="C1109" t="s">
        <v>4399</v>
      </c>
      <c r="D1109" t="s">
        <v>4400</v>
      </c>
      <c r="E1109" t="s">
        <v>4401</v>
      </c>
      <c r="G1109" s="1">
        <v>-804.95716182642389</v>
      </c>
      <c r="H1109" s="1">
        <v>20.345171000000001</v>
      </c>
      <c r="I1109" s="2">
        <v>-16376.99110503327</v>
      </c>
      <c r="J1109" s="3">
        <v>-3.3738810949041119E-3</v>
      </c>
      <c r="K1109" s="4">
        <v>4854051.0599999996</v>
      </c>
      <c r="L1109" s="5">
        <v>225001</v>
      </c>
      <c r="M1109" s="6">
        <v>21.573464380000001</v>
      </c>
      <c r="N1109" s="7" t="str">
        <f>IF(ISNUMBER(_xll.BDP($C1109, "DELTA_MID")),_xll.BDP($C1109, "DELTA_MID")," ")</f>
        <v xml:space="preserve"> </v>
      </c>
      <c r="O1109" s="7" t="str">
        <f>IF(ISNUMBER(N1109),_xll.BDP($C1109, "OPT_UNDL_TICKER"),"")</f>
        <v/>
      </c>
      <c r="P1109" s="8" t="str">
        <f>IF(ISNUMBER(N1109),_xll.BDP($C1109, "OPT_UNDL_PX")," ")</f>
        <v xml:space="preserve"> </v>
      </c>
      <c r="Q1109" s="7" t="str">
        <f>IF(ISNUMBER(N1109),+G1109*_xll.BDP($C1109, "PX_POS_MULT_FACTOR")*P1109/K1109," ")</f>
        <v xml:space="preserve"> </v>
      </c>
      <c r="R1109" s="8" t="str">
        <f>IF(OR($A1109="TUA",$A1109="TYA"),"",IF(ISNUMBER(_xll.BDP($C1109,"DUR_ADJ_OAS_MID")),_xll.BDP($C1109,"DUR_ADJ_OAS_MID"),IF(ISNUMBER(_xll.BDP($E1109&amp;" ISIN","DUR_ADJ_OAS_MID")),_xll.BDP($E1109&amp;" ISIN","DUR_ADJ_OAS_MID")," ")))</f>
        <v xml:space="preserve"> </v>
      </c>
      <c r="S1109" s="7" t="str">
        <f t="shared" si="17"/>
        <v xml:space="preserve"> </v>
      </c>
      <c r="AB1109" s="8" t="s">
        <v>3269</v>
      </c>
    </row>
    <row r="1110" spans="1:28" x14ac:dyDescent="0.25">
      <c r="A1110" t="s">
        <v>1937</v>
      </c>
      <c r="B1110" t="s">
        <v>4402</v>
      </c>
      <c r="C1110" t="s">
        <v>4403</v>
      </c>
      <c r="D1110" t="s">
        <v>4404</v>
      </c>
      <c r="E1110" t="s">
        <v>4405</v>
      </c>
      <c r="F1110" t="s">
        <v>4406</v>
      </c>
      <c r="G1110" s="1">
        <v>-136.77645405767751</v>
      </c>
      <c r="H1110" s="1">
        <v>123.31</v>
      </c>
      <c r="I1110" s="2">
        <v>-16865.90454985221</v>
      </c>
      <c r="J1110" s="3">
        <v>-3.47460386002866E-3</v>
      </c>
      <c r="K1110" s="4">
        <v>4854051.0599999996</v>
      </c>
      <c r="L1110" s="5">
        <v>225001</v>
      </c>
      <c r="M1110" s="6">
        <v>21.573464380000001</v>
      </c>
      <c r="N1110" s="7" t="str">
        <f>IF(ISNUMBER(_xll.BDP($C1110, "DELTA_MID")),_xll.BDP($C1110, "DELTA_MID")," ")</f>
        <v xml:space="preserve"> </v>
      </c>
      <c r="O1110" s="7" t="str">
        <f>IF(ISNUMBER(N1110),_xll.BDP($C1110, "OPT_UNDL_TICKER"),"")</f>
        <v/>
      </c>
      <c r="P1110" s="8" t="str">
        <f>IF(ISNUMBER(N1110),_xll.BDP($C1110, "OPT_UNDL_PX")," ")</f>
        <v xml:space="preserve"> </v>
      </c>
      <c r="Q1110" s="7" t="str">
        <f>IF(ISNUMBER(N1110),+G1110*_xll.BDP($C1110, "PX_POS_MULT_FACTOR")*P1110/K1110," ")</f>
        <v xml:space="preserve"> </v>
      </c>
      <c r="R1110" s="8" t="str">
        <f>IF(OR($A1110="TUA",$A1110="TYA"),"",IF(ISNUMBER(_xll.BDP($C1110,"DUR_ADJ_OAS_MID")),_xll.BDP($C1110,"DUR_ADJ_OAS_MID"),IF(ISNUMBER(_xll.BDP($E1110&amp;" ISIN","DUR_ADJ_OAS_MID")),_xll.BDP($E1110&amp;" ISIN","DUR_ADJ_OAS_MID")," ")))</f>
        <v xml:space="preserve"> </v>
      </c>
      <c r="S1110" s="7" t="str">
        <f t="shared" si="17"/>
        <v xml:space="preserve"> </v>
      </c>
      <c r="AB1110" s="8" t="s">
        <v>3269</v>
      </c>
    </row>
    <row r="1111" spans="1:28" x14ac:dyDescent="0.25">
      <c r="A1111" t="s">
        <v>1937</v>
      </c>
      <c r="B1111" t="s">
        <v>4407</v>
      </c>
      <c r="C1111" t="s">
        <v>4408</v>
      </c>
      <c r="D1111" t="s">
        <v>4409</v>
      </c>
      <c r="E1111" t="s">
        <v>4410</v>
      </c>
      <c r="G1111" s="1">
        <v>-275.56041402024277</v>
      </c>
      <c r="H1111" s="1">
        <v>36.245186999999987</v>
      </c>
      <c r="I1111" s="2">
        <v>-9987.7387359611203</v>
      </c>
      <c r="J1111" s="3">
        <v>-2.057608915214238E-3</v>
      </c>
      <c r="K1111" s="4">
        <v>4854051.0599999996</v>
      </c>
      <c r="L1111" s="5">
        <v>225001</v>
      </c>
      <c r="M1111" s="6">
        <v>21.573464380000001</v>
      </c>
      <c r="N1111" s="7" t="str">
        <f>IF(ISNUMBER(_xll.BDP($C1111, "DELTA_MID")),_xll.BDP($C1111, "DELTA_MID")," ")</f>
        <v xml:space="preserve"> </v>
      </c>
      <c r="O1111" s="7" t="str">
        <f>IF(ISNUMBER(N1111),_xll.BDP($C1111, "OPT_UNDL_TICKER"),"")</f>
        <v/>
      </c>
      <c r="P1111" s="8" t="str">
        <f>IF(ISNUMBER(N1111),_xll.BDP($C1111, "OPT_UNDL_PX")," ")</f>
        <v xml:space="preserve"> </v>
      </c>
      <c r="Q1111" s="7" t="str">
        <f>IF(ISNUMBER(N1111),+G1111*_xll.BDP($C1111, "PX_POS_MULT_FACTOR")*P1111/K1111," ")</f>
        <v xml:space="preserve"> </v>
      </c>
      <c r="R1111" s="8" t="str">
        <f>IF(OR($A1111="TUA",$A1111="TYA"),"",IF(ISNUMBER(_xll.BDP($C1111,"DUR_ADJ_OAS_MID")),_xll.BDP($C1111,"DUR_ADJ_OAS_MID"),IF(ISNUMBER(_xll.BDP($E1111&amp;" ISIN","DUR_ADJ_OAS_MID")),_xll.BDP($E1111&amp;" ISIN","DUR_ADJ_OAS_MID")," ")))</f>
        <v xml:space="preserve"> </v>
      </c>
      <c r="S1111" s="7" t="str">
        <f t="shared" si="17"/>
        <v xml:space="preserve"> </v>
      </c>
      <c r="AB1111" s="8" t="s">
        <v>3269</v>
      </c>
    </row>
    <row r="1112" spans="1:28" x14ac:dyDescent="0.25">
      <c r="A1112" t="s">
        <v>1937</v>
      </c>
      <c r="B1112" t="s">
        <v>4411</v>
      </c>
      <c r="C1112" t="s">
        <v>4412</v>
      </c>
      <c r="D1112" t="s">
        <v>4413</v>
      </c>
      <c r="E1112" t="s">
        <v>4414</v>
      </c>
      <c r="G1112" s="1">
        <v>-45.196340134617628</v>
      </c>
      <c r="H1112" s="1">
        <v>62.692174999999999</v>
      </c>
      <c r="I1112" s="2">
        <v>-2833.456865078972</v>
      </c>
      <c r="J1112" s="3">
        <v>-5.837303378261069E-4</v>
      </c>
      <c r="K1112" s="4">
        <v>4854051.0599999996</v>
      </c>
      <c r="L1112" s="5">
        <v>225001</v>
      </c>
      <c r="M1112" s="6">
        <v>21.573464380000001</v>
      </c>
      <c r="N1112" s="7" t="str">
        <f>IF(ISNUMBER(_xll.BDP($C1112, "DELTA_MID")),_xll.BDP($C1112, "DELTA_MID")," ")</f>
        <v xml:space="preserve"> </v>
      </c>
      <c r="O1112" s="7" t="str">
        <f>IF(ISNUMBER(N1112),_xll.BDP($C1112, "OPT_UNDL_TICKER"),"")</f>
        <v/>
      </c>
      <c r="P1112" s="8" t="str">
        <f>IF(ISNUMBER(N1112),_xll.BDP($C1112, "OPT_UNDL_PX")," ")</f>
        <v xml:space="preserve"> </v>
      </c>
      <c r="Q1112" s="7" t="str">
        <f>IF(ISNUMBER(N1112),+G1112*_xll.BDP($C1112, "PX_POS_MULT_FACTOR")*P1112/K1112," ")</f>
        <v xml:space="preserve"> </v>
      </c>
      <c r="R1112" s="8" t="str">
        <f>IF(OR($A1112="TUA",$A1112="TYA"),"",IF(ISNUMBER(_xll.BDP($C1112,"DUR_ADJ_OAS_MID")),_xll.BDP($C1112,"DUR_ADJ_OAS_MID"),IF(ISNUMBER(_xll.BDP($E1112&amp;" ISIN","DUR_ADJ_OAS_MID")),_xll.BDP($E1112&amp;" ISIN","DUR_ADJ_OAS_MID")," ")))</f>
        <v xml:space="preserve"> </v>
      </c>
      <c r="S1112" s="7" t="str">
        <f t="shared" si="17"/>
        <v xml:space="preserve"> </v>
      </c>
      <c r="AB1112" s="8" t="s">
        <v>3269</v>
      </c>
    </row>
    <row r="1113" spans="1:28" x14ac:dyDescent="0.25">
      <c r="A1113" t="s">
        <v>1937</v>
      </c>
      <c r="B1113" t="s">
        <v>4415</v>
      </c>
      <c r="C1113" t="s">
        <v>4416</v>
      </c>
      <c r="D1113" t="s">
        <v>4417</v>
      </c>
      <c r="E1113" t="s">
        <v>4418</v>
      </c>
      <c r="F1113" t="s">
        <v>4419</v>
      </c>
      <c r="G1113" s="1">
        <v>-349.4881215076781</v>
      </c>
      <c r="H1113" s="1">
        <v>57.21</v>
      </c>
      <c r="I1113" s="2">
        <v>-19994.21543145426</v>
      </c>
      <c r="J1113" s="3">
        <v>-4.1190781028690431E-3</v>
      </c>
      <c r="K1113" s="4">
        <v>4854051.0599999996</v>
      </c>
      <c r="L1113" s="5">
        <v>225001</v>
      </c>
      <c r="M1113" s="6">
        <v>21.573464380000001</v>
      </c>
      <c r="N1113" s="7" t="str">
        <f>IF(ISNUMBER(_xll.BDP($C1113, "DELTA_MID")),_xll.BDP($C1113, "DELTA_MID")," ")</f>
        <v xml:space="preserve"> </v>
      </c>
      <c r="O1113" s="7" t="str">
        <f>IF(ISNUMBER(N1113),_xll.BDP($C1113, "OPT_UNDL_TICKER"),"")</f>
        <v/>
      </c>
      <c r="P1113" s="8" t="str">
        <f>IF(ISNUMBER(N1113),_xll.BDP($C1113, "OPT_UNDL_PX")," ")</f>
        <v xml:space="preserve"> </v>
      </c>
      <c r="Q1113" s="7" t="str">
        <f>IF(ISNUMBER(N1113),+G1113*_xll.BDP($C1113, "PX_POS_MULT_FACTOR")*P1113/K1113," ")</f>
        <v xml:space="preserve"> </v>
      </c>
      <c r="R1113" s="8" t="str">
        <f>IF(OR($A1113="TUA",$A1113="TYA"),"",IF(ISNUMBER(_xll.BDP($C1113,"DUR_ADJ_OAS_MID")),_xll.BDP($C1113,"DUR_ADJ_OAS_MID"),IF(ISNUMBER(_xll.BDP($E1113&amp;" ISIN","DUR_ADJ_OAS_MID")),_xll.BDP($E1113&amp;" ISIN","DUR_ADJ_OAS_MID")," ")))</f>
        <v xml:space="preserve"> </v>
      </c>
      <c r="S1113" s="7" t="str">
        <f t="shared" si="17"/>
        <v xml:space="preserve"> </v>
      </c>
      <c r="AB1113" s="8" t="s">
        <v>3269</v>
      </c>
    </row>
    <row r="1114" spans="1:28" x14ac:dyDescent="0.25">
      <c r="A1114" t="s">
        <v>1937</v>
      </c>
      <c r="B1114" t="s">
        <v>4420</v>
      </c>
      <c r="C1114" t="s">
        <v>4421</v>
      </c>
      <c r="D1114" t="s">
        <v>4422</v>
      </c>
      <c r="E1114" t="s">
        <v>4423</v>
      </c>
      <c r="F1114" t="s">
        <v>4424</v>
      </c>
      <c r="G1114" s="1">
        <v>-13.846134231307699</v>
      </c>
      <c r="H1114" s="1">
        <v>462.19</v>
      </c>
      <c r="I1114" s="2">
        <v>-6399.5447803681072</v>
      </c>
      <c r="J1114" s="3">
        <v>-1.3183925552625131E-3</v>
      </c>
      <c r="K1114" s="4">
        <v>4854051.0599999996</v>
      </c>
      <c r="L1114" s="5">
        <v>225001</v>
      </c>
      <c r="M1114" s="6">
        <v>21.573464380000001</v>
      </c>
      <c r="N1114" s="7" t="str">
        <f>IF(ISNUMBER(_xll.BDP($C1114, "DELTA_MID")),_xll.BDP($C1114, "DELTA_MID")," ")</f>
        <v xml:space="preserve"> </v>
      </c>
      <c r="O1114" s="7" t="str">
        <f>IF(ISNUMBER(N1114),_xll.BDP($C1114, "OPT_UNDL_TICKER"),"")</f>
        <v/>
      </c>
      <c r="P1114" s="8" t="str">
        <f>IF(ISNUMBER(N1114),_xll.BDP($C1114, "OPT_UNDL_PX")," ")</f>
        <v xml:space="preserve"> </v>
      </c>
      <c r="Q1114" s="7" t="str">
        <f>IF(ISNUMBER(N1114),+G1114*_xll.BDP($C1114, "PX_POS_MULT_FACTOR")*P1114/K1114," ")</f>
        <v xml:space="preserve"> </v>
      </c>
      <c r="R1114" s="8" t="str">
        <f>IF(OR($A1114="TUA",$A1114="TYA"),"",IF(ISNUMBER(_xll.BDP($C1114,"DUR_ADJ_OAS_MID")),_xll.BDP($C1114,"DUR_ADJ_OAS_MID"),IF(ISNUMBER(_xll.BDP($E1114&amp;" ISIN","DUR_ADJ_OAS_MID")),_xll.BDP($E1114&amp;" ISIN","DUR_ADJ_OAS_MID")," ")))</f>
        <v xml:space="preserve"> </v>
      </c>
      <c r="S1114" s="7" t="str">
        <f t="shared" si="17"/>
        <v xml:space="preserve"> </v>
      </c>
      <c r="AB1114" s="8" t="s">
        <v>3269</v>
      </c>
    </row>
    <row r="1115" spans="1:28" x14ac:dyDescent="0.25">
      <c r="A1115" t="s">
        <v>1937</v>
      </c>
      <c r="B1115" t="s">
        <v>4425</v>
      </c>
      <c r="C1115" t="s">
        <v>4426</v>
      </c>
      <c r="D1115" t="s">
        <v>4427</v>
      </c>
      <c r="E1115" t="s">
        <v>4428</v>
      </c>
      <c r="F1115" t="s">
        <v>4429</v>
      </c>
      <c r="G1115" s="1">
        <v>-1448.917174719016</v>
      </c>
      <c r="H1115" s="1">
        <v>4.9121163000000001</v>
      </c>
      <c r="I1115" s="2">
        <v>-7117.2496712872262</v>
      </c>
      <c r="J1115" s="3">
        <v>-1.466249444703457E-3</v>
      </c>
      <c r="K1115" s="4">
        <v>4854051.0599999996</v>
      </c>
      <c r="L1115" s="5">
        <v>225001</v>
      </c>
      <c r="M1115" s="6">
        <v>21.573464380000001</v>
      </c>
      <c r="N1115" s="7" t="str">
        <f>IF(ISNUMBER(_xll.BDP($C1115, "DELTA_MID")),_xll.BDP($C1115, "DELTA_MID")," ")</f>
        <v xml:space="preserve"> </v>
      </c>
      <c r="O1115" s="7" t="str">
        <f>IF(ISNUMBER(N1115),_xll.BDP($C1115, "OPT_UNDL_TICKER"),"")</f>
        <v/>
      </c>
      <c r="P1115" s="8" t="str">
        <f>IF(ISNUMBER(N1115),_xll.BDP($C1115, "OPT_UNDL_PX")," ")</f>
        <v xml:space="preserve"> </v>
      </c>
      <c r="Q1115" s="7" t="str">
        <f>IF(ISNUMBER(N1115),+G1115*_xll.BDP($C1115, "PX_POS_MULT_FACTOR")*P1115/K1115," ")</f>
        <v xml:space="preserve"> </v>
      </c>
      <c r="R1115" s="8" t="str">
        <f>IF(OR($A1115="TUA",$A1115="TYA"),"",IF(ISNUMBER(_xll.BDP($C1115,"DUR_ADJ_OAS_MID")),_xll.BDP($C1115,"DUR_ADJ_OAS_MID"),IF(ISNUMBER(_xll.BDP($E1115&amp;" ISIN","DUR_ADJ_OAS_MID")),_xll.BDP($E1115&amp;" ISIN","DUR_ADJ_OAS_MID")," ")))</f>
        <v xml:space="preserve"> </v>
      </c>
      <c r="S1115" s="7" t="str">
        <f t="shared" si="17"/>
        <v xml:space="preserve"> </v>
      </c>
      <c r="AB1115" s="8" t="s">
        <v>3269</v>
      </c>
    </row>
    <row r="1116" spans="1:28" x14ac:dyDescent="0.25">
      <c r="A1116" t="s">
        <v>1937</v>
      </c>
      <c r="B1116" t="s">
        <v>4430</v>
      </c>
      <c r="C1116" t="s">
        <v>4431</v>
      </c>
      <c r="D1116" t="s">
        <v>4432</v>
      </c>
      <c r="E1116" t="s">
        <v>4433</v>
      </c>
      <c r="F1116" t="s">
        <v>4434</v>
      </c>
      <c r="G1116" s="1">
        <v>-107.58401449358909</v>
      </c>
      <c r="H1116" s="1">
        <v>71.25</v>
      </c>
      <c r="I1116" s="2">
        <v>-7665.3610326682237</v>
      </c>
      <c r="J1116" s="3">
        <v>-1.5791677792256729E-3</v>
      </c>
      <c r="K1116" s="4">
        <v>4854051.0599999996</v>
      </c>
      <c r="L1116" s="5">
        <v>225001</v>
      </c>
      <c r="M1116" s="6">
        <v>21.573464380000001</v>
      </c>
      <c r="N1116" s="7" t="str">
        <f>IF(ISNUMBER(_xll.BDP($C1116, "DELTA_MID")),_xll.BDP($C1116, "DELTA_MID")," ")</f>
        <v xml:space="preserve"> </v>
      </c>
      <c r="O1116" s="7" t="str">
        <f>IF(ISNUMBER(N1116),_xll.BDP($C1116, "OPT_UNDL_TICKER"),"")</f>
        <v/>
      </c>
      <c r="P1116" s="8" t="str">
        <f>IF(ISNUMBER(N1116),_xll.BDP($C1116, "OPT_UNDL_PX")," ")</f>
        <v xml:space="preserve"> </v>
      </c>
      <c r="Q1116" s="7" t="str">
        <f>IF(ISNUMBER(N1116),+G1116*_xll.BDP($C1116, "PX_POS_MULT_FACTOR")*P1116/K1116," ")</f>
        <v xml:space="preserve"> </v>
      </c>
      <c r="R1116" s="8" t="str">
        <f>IF(OR($A1116="TUA",$A1116="TYA"),"",IF(ISNUMBER(_xll.BDP($C1116,"DUR_ADJ_OAS_MID")),_xll.BDP($C1116,"DUR_ADJ_OAS_MID"),IF(ISNUMBER(_xll.BDP($E1116&amp;" ISIN","DUR_ADJ_OAS_MID")),_xll.BDP($E1116&amp;" ISIN","DUR_ADJ_OAS_MID")," ")))</f>
        <v xml:space="preserve"> </v>
      </c>
      <c r="S1116" s="7" t="str">
        <f t="shared" si="17"/>
        <v xml:space="preserve"> </v>
      </c>
      <c r="AB1116" s="8" t="s">
        <v>3269</v>
      </c>
    </row>
    <row r="1117" spans="1:28" x14ac:dyDescent="0.25">
      <c r="A1117" t="s">
        <v>1937</v>
      </c>
      <c r="B1117" t="s">
        <v>4435</v>
      </c>
      <c r="C1117" t="s">
        <v>4436</v>
      </c>
      <c r="D1117" t="s">
        <v>4437</v>
      </c>
      <c r="E1117" t="s">
        <v>4438</v>
      </c>
      <c r="F1117" t="s">
        <v>4439</v>
      </c>
      <c r="G1117" s="1">
        <v>-1490.6760763958821</v>
      </c>
      <c r="H1117" s="1">
        <v>13.65</v>
      </c>
      <c r="I1117" s="2">
        <v>-20347.728442803789</v>
      </c>
      <c r="J1117" s="3">
        <v>-4.1919065521333404E-3</v>
      </c>
      <c r="K1117" s="4">
        <v>4854051.0599999996</v>
      </c>
      <c r="L1117" s="5">
        <v>225001</v>
      </c>
      <c r="M1117" s="6">
        <v>21.573464380000001</v>
      </c>
      <c r="N1117" s="7" t="str">
        <f>IF(ISNUMBER(_xll.BDP($C1117, "DELTA_MID")),_xll.BDP($C1117, "DELTA_MID")," ")</f>
        <v xml:space="preserve"> </v>
      </c>
      <c r="O1117" s="7" t="str">
        <f>IF(ISNUMBER(N1117),_xll.BDP($C1117, "OPT_UNDL_TICKER"),"")</f>
        <v/>
      </c>
      <c r="P1117" s="8" t="str">
        <f>IF(ISNUMBER(N1117),_xll.BDP($C1117, "OPT_UNDL_PX")," ")</f>
        <v xml:space="preserve"> </v>
      </c>
      <c r="Q1117" s="7" t="str">
        <f>IF(ISNUMBER(N1117),+G1117*_xll.BDP($C1117, "PX_POS_MULT_FACTOR")*P1117/K1117," ")</f>
        <v xml:space="preserve"> </v>
      </c>
      <c r="R1117" s="8" t="str">
        <f>IF(OR($A1117="TUA",$A1117="TYA"),"",IF(ISNUMBER(_xll.BDP($C1117,"DUR_ADJ_OAS_MID")),_xll.BDP($C1117,"DUR_ADJ_OAS_MID"),IF(ISNUMBER(_xll.BDP($E1117&amp;" ISIN","DUR_ADJ_OAS_MID")),_xll.BDP($E1117&amp;" ISIN","DUR_ADJ_OAS_MID")," ")))</f>
        <v xml:space="preserve"> </v>
      </c>
      <c r="S1117" s="7" t="str">
        <f t="shared" si="17"/>
        <v xml:space="preserve"> </v>
      </c>
      <c r="AB1117" s="8" t="s">
        <v>3269</v>
      </c>
    </row>
    <row r="1118" spans="1:28" x14ac:dyDescent="0.25">
      <c r="A1118" t="s">
        <v>1937</v>
      </c>
      <c r="B1118" t="s">
        <v>4440</v>
      </c>
      <c r="C1118" t="s">
        <v>4441</v>
      </c>
      <c r="D1118" t="s">
        <v>4442</v>
      </c>
      <c r="E1118" t="s">
        <v>4443</v>
      </c>
      <c r="F1118" t="s">
        <v>4444</v>
      </c>
      <c r="G1118" s="1">
        <v>-279.39670266520778</v>
      </c>
      <c r="H1118" s="1">
        <v>35.9</v>
      </c>
      <c r="I1118" s="2">
        <v>-10030.34162568096</v>
      </c>
      <c r="J1118" s="3">
        <v>-2.066385685213818E-3</v>
      </c>
      <c r="K1118" s="4">
        <v>4854051.0599999996</v>
      </c>
      <c r="L1118" s="5">
        <v>225001</v>
      </c>
      <c r="M1118" s="6">
        <v>21.573464380000001</v>
      </c>
      <c r="N1118" s="7" t="str">
        <f>IF(ISNUMBER(_xll.BDP($C1118, "DELTA_MID")),_xll.BDP($C1118, "DELTA_MID")," ")</f>
        <v xml:space="preserve"> </v>
      </c>
      <c r="O1118" s="7" t="str">
        <f>IF(ISNUMBER(N1118),_xll.BDP($C1118, "OPT_UNDL_TICKER"),"")</f>
        <v/>
      </c>
      <c r="P1118" s="8" t="str">
        <f>IF(ISNUMBER(N1118),_xll.BDP($C1118, "OPT_UNDL_PX")," ")</f>
        <v xml:space="preserve"> </v>
      </c>
      <c r="Q1118" s="7" t="str">
        <f>IF(ISNUMBER(N1118),+G1118*_xll.BDP($C1118, "PX_POS_MULT_FACTOR")*P1118/K1118," ")</f>
        <v xml:space="preserve"> </v>
      </c>
      <c r="R1118" s="8" t="str">
        <f>IF(OR($A1118="TUA",$A1118="TYA"),"",IF(ISNUMBER(_xll.BDP($C1118,"DUR_ADJ_OAS_MID")),_xll.BDP($C1118,"DUR_ADJ_OAS_MID"),IF(ISNUMBER(_xll.BDP($E1118&amp;" ISIN","DUR_ADJ_OAS_MID")),_xll.BDP($E1118&amp;" ISIN","DUR_ADJ_OAS_MID")," ")))</f>
        <v xml:space="preserve"> </v>
      </c>
      <c r="S1118" s="7" t="str">
        <f t="shared" si="17"/>
        <v xml:space="preserve"> </v>
      </c>
      <c r="AB1118" s="8" t="s">
        <v>3269</v>
      </c>
    </row>
    <row r="1119" spans="1:28" x14ac:dyDescent="0.25">
      <c r="A1119" t="s">
        <v>1937</v>
      </c>
      <c r="B1119" t="s">
        <v>4445</v>
      </c>
      <c r="C1119" t="s">
        <v>4446</v>
      </c>
      <c r="D1119" t="s">
        <v>4447</v>
      </c>
      <c r="E1119" t="s">
        <v>4448</v>
      </c>
      <c r="F1119" t="s">
        <v>4449</v>
      </c>
      <c r="G1119" s="1">
        <v>-28.58264125571085</v>
      </c>
      <c r="H1119" s="1">
        <v>262.04000000000002</v>
      </c>
      <c r="I1119" s="2">
        <v>-7489.7953146464706</v>
      </c>
      <c r="J1119" s="3">
        <v>-1.5429988729138899E-3</v>
      </c>
      <c r="K1119" s="4">
        <v>4854051.0599999996</v>
      </c>
      <c r="L1119" s="5">
        <v>225001</v>
      </c>
      <c r="M1119" s="6">
        <v>21.573464380000001</v>
      </c>
      <c r="N1119" s="7" t="str">
        <f>IF(ISNUMBER(_xll.BDP($C1119, "DELTA_MID")),_xll.BDP($C1119, "DELTA_MID")," ")</f>
        <v xml:space="preserve"> </v>
      </c>
      <c r="O1119" s="7" t="str">
        <f>IF(ISNUMBER(N1119),_xll.BDP($C1119, "OPT_UNDL_TICKER"),"")</f>
        <v/>
      </c>
      <c r="P1119" s="8" t="str">
        <f>IF(ISNUMBER(N1119),_xll.BDP($C1119, "OPT_UNDL_PX")," ")</f>
        <v xml:space="preserve"> </v>
      </c>
      <c r="Q1119" s="7" t="str">
        <f>IF(ISNUMBER(N1119),+G1119*_xll.BDP($C1119, "PX_POS_MULT_FACTOR")*P1119/K1119," ")</f>
        <v xml:space="preserve"> </v>
      </c>
      <c r="R1119" s="8" t="str">
        <f>IF(OR($A1119="TUA",$A1119="TYA"),"",IF(ISNUMBER(_xll.BDP($C1119,"DUR_ADJ_OAS_MID")),_xll.BDP($C1119,"DUR_ADJ_OAS_MID"),IF(ISNUMBER(_xll.BDP($E1119&amp;" ISIN","DUR_ADJ_OAS_MID")),_xll.BDP($E1119&amp;" ISIN","DUR_ADJ_OAS_MID")," ")))</f>
        <v xml:space="preserve"> </v>
      </c>
      <c r="S1119" s="7" t="str">
        <f t="shared" si="17"/>
        <v xml:space="preserve"> </v>
      </c>
      <c r="AB1119" s="8" t="s">
        <v>3269</v>
      </c>
    </row>
    <row r="1120" spans="1:28" x14ac:dyDescent="0.25">
      <c r="A1120" t="s">
        <v>1937</v>
      </c>
      <c r="B1120" t="s">
        <v>4450</v>
      </c>
      <c r="C1120" t="s">
        <v>4451</v>
      </c>
      <c r="D1120" t="s">
        <v>4452</v>
      </c>
      <c r="E1120" t="s">
        <v>4453</v>
      </c>
      <c r="F1120" t="s">
        <v>4454</v>
      </c>
      <c r="G1120" s="1">
        <v>-455.94270881871489</v>
      </c>
      <c r="H1120" s="1">
        <v>58.23</v>
      </c>
      <c r="I1120" s="2">
        <v>-26549.543934513771</v>
      </c>
      <c r="J1120" s="3">
        <v>-5.469564206544166E-3</v>
      </c>
      <c r="K1120" s="4">
        <v>4854051.0599999996</v>
      </c>
      <c r="L1120" s="5">
        <v>225001</v>
      </c>
      <c r="M1120" s="6">
        <v>21.573464380000001</v>
      </c>
      <c r="N1120" s="7" t="str">
        <f>IF(ISNUMBER(_xll.BDP($C1120, "DELTA_MID")),_xll.BDP($C1120, "DELTA_MID")," ")</f>
        <v xml:space="preserve"> </v>
      </c>
      <c r="O1120" s="7" t="str">
        <f>IF(ISNUMBER(N1120),_xll.BDP($C1120, "OPT_UNDL_TICKER"),"")</f>
        <v/>
      </c>
      <c r="P1120" s="8" t="str">
        <f>IF(ISNUMBER(N1120),_xll.BDP($C1120, "OPT_UNDL_PX")," ")</f>
        <v xml:space="preserve"> </v>
      </c>
      <c r="Q1120" s="7" t="str">
        <f>IF(ISNUMBER(N1120),+G1120*_xll.BDP($C1120, "PX_POS_MULT_FACTOR")*P1120/K1120," ")</f>
        <v xml:space="preserve"> </v>
      </c>
      <c r="R1120" s="8" t="str">
        <f>IF(OR($A1120="TUA",$A1120="TYA"),"",IF(ISNUMBER(_xll.BDP($C1120,"DUR_ADJ_OAS_MID")),_xll.BDP($C1120,"DUR_ADJ_OAS_MID"),IF(ISNUMBER(_xll.BDP($E1120&amp;" ISIN","DUR_ADJ_OAS_MID")),_xll.BDP($E1120&amp;" ISIN","DUR_ADJ_OAS_MID")," ")))</f>
        <v xml:space="preserve"> </v>
      </c>
      <c r="S1120" s="7" t="str">
        <f t="shared" si="17"/>
        <v xml:space="preserve"> </v>
      </c>
      <c r="AB1120" s="8" t="s">
        <v>3269</v>
      </c>
    </row>
    <row r="1121" spans="1:28" x14ac:dyDescent="0.25">
      <c r="A1121" t="s">
        <v>1937</v>
      </c>
      <c r="B1121" t="s">
        <v>4455</v>
      </c>
      <c r="C1121" t="s">
        <v>4456</v>
      </c>
      <c r="D1121" t="s">
        <v>4457</v>
      </c>
      <c r="E1121" t="s">
        <v>4458</v>
      </c>
      <c r="F1121" t="s">
        <v>4459</v>
      </c>
      <c r="G1121" s="1">
        <v>-254.44925501301509</v>
      </c>
      <c r="H1121" s="1">
        <v>72.89</v>
      </c>
      <c r="I1121" s="2">
        <v>-18546.80619789867</v>
      </c>
      <c r="J1121" s="3">
        <v>-3.82089227505956E-3</v>
      </c>
      <c r="K1121" s="4">
        <v>4854051.0599999996</v>
      </c>
      <c r="L1121" s="5">
        <v>225001</v>
      </c>
      <c r="M1121" s="6">
        <v>21.573464380000001</v>
      </c>
      <c r="N1121" s="7" t="str">
        <f>IF(ISNUMBER(_xll.BDP($C1121, "DELTA_MID")),_xll.BDP($C1121, "DELTA_MID")," ")</f>
        <v xml:space="preserve"> </v>
      </c>
      <c r="O1121" s="7" t="str">
        <f>IF(ISNUMBER(N1121),_xll.BDP($C1121, "OPT_UNDL_TICKER"),"")</f>
        <v/>
      </c>
      <c r="P1121" s="8" t="str">
        <f>IF(ISNUMBER(N1121),_xll.BDP($C1121, "OPT_UNDL_PX")," ")</f>
        <v xml:space="preserve"> </v>
      </c>
      <c r="Q1121" s="7" t="str">
        <f>IF(ISNUMBER(N1121),+G1121*_xll.BDP($C1121, "PX_POS_MULT_FACTOR")*P1121/K1121," ")</f>
        <v xml:space="preserve"> </v>
      </c>
      <c r="R1121" s="8" t="str">
        <f>IF(OR($A1121="TUA",$A1121="TYA"),"",IF(ISNUMBER(_xll.BDP($C1121,"DUR_ADJ_OAS_MID")),_xll.BDP($C1121,"DUR_ADJ_OAS_MID"),IF(ISNUMBER(_xll.BDP($E1121&amp;" ISIN","DUR_ADJ_OAS_MID")),_xll.BDP($E1121&amp;" ISIN","DUR_ADJ_OAS_MID")," ")))</f>
        <v xml:space="preserve"> </v>
      </c>
      <c r="S1121" s="7" t="str">
        <f t="shared" si="17"/>
        <v xml:space="preserve"> </v>
      </c>
      <c r="AB1121" s="8" t="s">
        <v>3269</v>
      </c>
    </row>
    <row r="1122" spans="1:28" x14ac:dyDescent="0.25">
      <c r="A1122" t="s">
        <v>1937</v>
      </c>
      <c r="B1122" t="s">
        <v>4460</v>
      </c>
      <c r="C1122" t="s">
        <v>4461</v>
      </c>
      <c r="D1122" t="s">
        <v>4462</v>
      </c>
      <c r="E1122" t="s">
        <v>4463</v>
      </c>
      <c r="F1122" t="s">
        <v>4464</v>
      </c>
      <c r="G1122" s="1">
        <v>-54.371785239934738</v>
      </c>
      <c r="H1122" s="1">
        <v>50.16</v>
      </c>
      <c r="I1122" s="2">
        <v>-2727.288747635127</v>
      </c>
      <c r="J1122" s="3">
        <v>-5.6185827341402681E-4</v>
      </c>
      <c r="K1122" s="4">
        <v>4854051.0599999996</v>
      </c>
      <c r="L1122" s="5">
        <v>225001</v>
      </c>
      <c r="M1122" s="6">
        <v>21.573464380000001</v>
      </c>
      <c r="N1122" s="7" t="str">
        <f>IF(ISNUMBER(_xll.BDP($C1122, "DELTA_MID")),_xll.BDP($C1122, "DELTA_MID")," ")</f>
        <v xml:space="preserve"> </v>
      </c>
      <c r="O1122" s="7" t="str">
        <f>IF(ISNUMBER(N1122),_xll.BDP($C1122, "OPT_UNDL_TICKER"),"")</f>
        <v/>
      </c>
      <c r="P1122" s="8" t="str">
        <f>IF(ISNUMBER(N1122),_xll.BDP($C1122, "OPT_UNDL_PX")," ")</f>
        <v xml:space="preserve"> </v>
      </c>
      <c r="Q1122" s="7" t="str">
        <f>IF(ISNUMBER(N1122),+G1122*_xll.BDP($C1122, "PX_POS_MULT_FACTOR")*P1122/K1122," ")</f>
        <v xml:space="preserve"> </v>
      </c>
      <c r="R1122" s="8" t="str">
        <f>IF(OR($A1122="TUA",$A1122="TYA"),"",IF(ISNUMBER(_xll.BDP($C1122,"DUR_ADJ_OAS_MID")),_xll.BDP($C1122,"DUR_ADJ_OAS_MID"),IF(ISNUMBER(_xll.BDP($E1122&amp;" ISIN","DUR_ADJ_OAS_MID")),_xll.BDP($E1122&amp;" ISIN","DUR_ADJ_OAS_MID")," ")))</f>
        <v xml:space="preserve"> </v>
      </c>
      <c r="S1122" s="7" t="str">
        <f t="shared" si="17"/>
        <v xml:space="preserve"> </v>
      </c>
      <c r="AB1122" s="8" t="s">
        <v>3269</v>
      </c>
    </row>
    <row r="1123" spans="1:28" x14ac:dyDescent="0.25">
      <c r="A1123" t="s">
        <v>1937</v>
      </c>
      <c r="B1123" t="s">
        <v>4465</v>
      </c>
      <c r="C1123" t="s">
        <v>4466</v>
      </c>
      <c r="D1123" t="s">
        <v>4467</v>
      </c>
      <c r="E1123" t="s">
        <v>4468</v>
      </c>
      <c r="F1123" t="s">
        <v>4469</v>
      </c>
      <c r="G1123" s="1">
        <v>-39.380543364566577</v>
      </c>
      <c r="H1123" s="1">
        <v>241.37</v>
      </c>
      <c r="I1123" s="2">
        <v>-9505.2817519054352</v>
      </c>
      <c r="J1123" s="3">
        <v>-1.9582162681052299E-3</v>
      </c>
      <c r="K1123" s="4">
        <v>4854051.0599999996</v>
      </c>
      <c r="L1123" s="5">
        <v>225001</v>
      </c>
      <c r="M1123" s="6">
        <v>21.573464380000001</v>
      </c>
      <c r="N1123" s="7" t="str">
        <f>IF(ISNUMBER(_xll.BDP($C1123, "DELTA_MID")),_xll.BDP($C1123, "DELTA_MID")," ")</f>
        <v xml:space="preserve"> </v>
      </c>
      <c r="O1123" s="7" t="str">
        <f>IF(ISNUMBER(N1123),_xll.BDP($C1123, "OPT_UNDL_TICKER"),"")</f>
        <v/>
      </c>
      <c r="P1123" s="8" t="str">
        <f>IF(ISNUMBER(N1123),_xll.BDP($C1123, "OPT_UNDL_PX")," ")</f>
        <v xml:space="preserve"> </v>
      </c>
      <c r="Q1123" s="7" t="str">
        <f>IF(ISNUMBER(N1123),+G1123*_xll.BDP($C1123, "PX_POS_MULT_FACTOR")*P1123/K1123," ")</f>
        <v xml:space="preserve"> </v>
      </c>
      <c r="R1123" s="8" t="str">
        <f>IF(OR($A1123="TUA",$A1123="TYA"),"",IF(ISNUMBER(_xll.BDP($C1123,"DUR_ADJ_OAS_MID")),_xll.BDP($C1123,"DUR_ADJ_OAS_MID"),IF(ISNUMBER(_xll.BDP($E1123&amp;" ISIN","DUR_ADJ_OAS_MID")),_xll.BDP($E1123&amp;" ISIN","DUR_ADJ_OAS_MID")," ")))</f>
        <v xml:space="preserve"> </v>
      </c>
      <c r="S1123" s="7" t="str">
        <f t="shared" si="17"/>
        <v xml:space="preserve"> </v>
      </c>
      <c r="AB1123" s="8" t="s">
        <v>3269</v>
      </c>
    </row>
    <row r="1124" spans="1:28" x14ac:dyDescent="0.25">
      <c r="A1124" t="s">
        <v>1937</v>
      </c>
      <c r="B1124" t="s">
        <v>4470</v>
      </c>
      <c r="C1124" t="s">
        <v>4471</v>
      </c>
      <c r="D1124" t="s">
        <v>4472</v>
      </c>
      <c r="E1124" t="s">
        <v>4473</v>
      </c>
      <c r="F1124" t="s">
        <v>4474</v>
      </c>
      <c r="G1124" s="1">
        <v>-266.58298753274102</v>
      </c>
      <c r="H1124" s="1">
        <v>50.26</v>
      </c>
      <c r="I1124" s="2">
        <v>-13398.460953395561</v>
      </c>
      <c r="J1124" s="3">
        <v>-2.7602637029935902E-3</v>
      </c>
      <c r="K1124" s="4">
        <v>4854051.0599999996</v>
      </c>
      <c r="L1124" s="5">
        <v>225001</v>
      </c>
      <c r="M1124" s="6">
        <v>21.573464380000001</v>
      </c>
      <c r="N1124" s="7" t="str">
        <f>IF(ISNUMBER(_xll.BDP($C1124, "DELTA_MID")),_xll.BDP($C1124, "DELTA_MID")," ")</f>
        <v xml:space="preserve"> </v>
      </c>
      <c r="O1124" s="7" t="str">
        <f>IF(ISNUMBER(N1124),_xll.BDP($C1124, "OPT_UNDL_TICKER"),"")</f>
        <v/>
      </c>
      <c r="P1124" s="8" t="str">
        <f>IF(ISNUMBER(N1124),_xll.BDP($C1124, "OPT_UNDL_PX")," ")</f>
        <v xml:space="preserve"> </v>
      </c>
      <c r="Q1124" s="7" t="str">
        <f>IF(ISNUMBER(N1124),+G1124*_xll.BDP($C1124, "PX_POS_MULT_FACTOR")*P1124/K1124," ")</f>
        <v xml:space="preserve"> </v>
      </c>
      <c r="R1124" s="8" t="str">
        <f>IF(OR($A1124="TUA",$A1124="TYA"),"",IF(ISNUMBER(_xll.BDP($C1124,"DUR_ADJ_OAS_MID")),_xll.BDP($C1124,"DUR_ADJ_OAS_MID"),IF(ISNUMBER(_xll.BDP($E1124&amp;" ISIN","DUR_ADJ_OAS_MID")),_xll.BDP($E1124&amp;" ISIN","DUR_ADJ_OAS_MID")," ")))</f>
        <v xml:space="preserve"> </v>
      </c>
      <c r="S1124" s="7" t="str">
        <f t="shared" si="17"/>
        <v xml:space="preserve"> </v>
      </c>
      <c r="AB1124" s="8" t="s">
        <v>3269</v>
      </c>
    </row>
    <row r="1125" spans="1:28" x14ac:dyDescent="0.25">
      <c r="A1125" t="s">
        <v>1937</v>
      </c>
      <c r="B1125" t="s">
        <v>4475</v>
      </c>
      <c r="C1125" t="s">
        <v>4476</v>
      </c>
      <c r="D1125" t="s">
        <v>4477</v>
      </c>
      <c r="E1125" t="s">
        <v>4478</v>
      </c>
      <c r="F1125" t="s">
        <v>4479</v>
      </c>
      <c r="G1125" s="1">
        <v>-345.84111040784182</v>
      </c>
      <c r="H1125" s="1">
        <v>212.77</v>
      </c>
      <c r="I1125" s="2">
        <v>-73584.613061476499</v>
      </c>
      <c r="J1125" s="3">
        <v>-1.515942295454068E-2</v>
      </c>
      <c r="K1125" s="4">
        <v>4854051.0599999996</v>
      </c>
      <c r="L1125" s="5">
        <v>225001</v>
      </c>
      <c r="M1125" s="6">
        <v>21.573464380000001</v>
      </c>
      <c r="N1125" s="7" t="str">
        <f>IF(ISNUMBER(_xll.BDP($C1125, "DELTA_MID")),_xll.BDP($C1125, "DELTA_MID")," ")</f>
        <v xml:space="preserve"> </v>
      </c>
      <c r="O1125" s="7" t="str">
        <f>IF(ISNUMBER(N1125),_xll.BDP($C1125, "OPT_UNDL_TICKER"),"")</f>
        <v/>
      </c>
      <c r="P1125" s="8" t="str">
        <f>IF(ISNUMBER(N1125),_xll.BDP($C1125, "OPT_UNDL_PX")," ")</f>
        <v xml:space="preserve"> </v>
      </c>
      <c r="Q1125" s="7" t="str">
        <f>IF(ISNUMBER(N1125),+G1125*_xll.BDP($C1125, "PX_POS_MULT_FACTOR")*P1125/K1125," ")</f>
        <v xml:space="preserve"> </v>
      </c>
      <c r="R1125" s="8" t="str">
        <f>IF(OR($A1125="TUA",$A1125="TYA"),"",IF(ISNUMBER(_xll.BDP($C1125,"DUR_ADJ_OAS_MID")),_xll.BDP($C1125,"DUR_ADJ_OAS_MID"),IF(ISNUMBER(_xll.BDP($E1125&amp;" ISIN","DUR_ADJ_OAS_MID")),_xll.BDP($E1125&amp;" ISIN","DUR_ADJ_OAS_MID")," ")))</f>
        <v xml:space="preserve"> </v>
      </c>
      <c r="S1125" s="7" t="str">
        <f t="shared" si="17"/>
        <v xml:space="preserve"> </v>
      </c>
      <c r="AB1125" s="8" t="s">
        <v>3269</v>
      </c>
    </row>
    <row r="1126" spans="1:28" x14ac:dyDescent="0.25">
      <c r="A1126" t="s">
        <v>1937</v>
      </c>
      <c r="B1126" t="s">
        <v>703</v>
      </c>
      <c r="C1126" t="s">
        <v>4480</v>
      </c>
      <c r="D1126" t="s">
        <v>705</v>
      </c>
      <c r="E1126" t="s">
        <v>706</v>
      </c>
      <c r="F1126" t="s">
        <v>707</v>
      </c>
      <c r="G1126" s="1">
        <v>-2149.146649657861</v>
      </c>
      <c r="H1126" s="1">
        <v>19.23</v>
      </c>
      <c r="I1126" s="2">
        <v>-41328.090072920677</v>
      </c>
      <c r="J1126" s="3">
        <v>-8.5141440751388964E-3</v>
      </c>
      <c r="K1126" s="4">
        <v>4854051.0599999996</v>
      </c>
      <c r="L1126" s="5">
        <v>225001</v>
      </c>
      <c r="M1126" s="6">
        <v>21.573464380000001</v>
      </c>
      <c r="N1126" s="7" t="str">
        <f>IF(ISNUMBER(_xll.BDP($C1126, "DELTA_MID")),_xll.BDP($C1126, "DELTA_MID")," ")</f>
        <v xml:space="preserve"> </v>
      </c>
      <c r="O1126" s="7" t="str">
        <f>IF(ISNUMBER(N1126),_xll.BDP($C1126, "OPT_UNDL_TICKER"),"")</f>
        <v/>
      </c>
      <c r="P1126" s="8" t="str">
        <f>IF(ISNUMBER(N1126),_xll.BDP($C1126, "OPT_UNDL_PX")," ")</f>
        <v xml:space="preserve"> </v>
      </c>
      <c r="Q1126" s="7" t="str">
        <f>IF(ISNUMBER(N1126),+G1126*_xll.BDP($C1126, "PX_POS_MULT_FACTOR")*P1126/K1126," ")</f>
        <v xml:space="preserve"> </v>
      </c>
      <c r="R1126" s="8" t="str">
        <f>IF(OR($A1126="TUA",$A1126="TYA"),"",IF(ISNUMBER(_xll.BDP($C1126,"DUR_ADJ_OAS_MID")),_xll.BDP($C1126,"DUR_ADJ_OAS_MID"),IF(ISNUMBER(_xll.BDP($E1126&amp;" ISIN","DUR_ADJ_OAS_MID")),_xll.BDP($E1126&amp;" ISIN","DUR_ADJ_OAS_MID")," ")))</f>
        <v xml:space="preserve"> </v>
      </c>
      <c r="S1126" s="7" t="str">
        <f t="shared" si="17"/>
        <v xml:space="preserve"> </v>
      </c>
      <c r="AB1126" s="8" t="s">
        <v>3269</v>
      </c>
    </row>
    <row r="1127" spans="1:28" x14ac:dyDescent="0.25">
      <c r="A1127" t="s">
        <v>1937</v>
      </c>
      <c r="B1127" t="s">
        <v>708</v>
      </c>
      <c r="C1127" t="s">
        <v>4481</v>
      </c>
      <c r="D1127" t="s">
        <v>710</v>
      </c>
      <c r="E1127" t="s">
        <v>711</v>
      </c>
      <c r="F1127" t="s">
        <v>712</v>
      </c>
      <c r="G1127" s="1">
        <v>-200.74507694869331</v>
      </c>
      <c r="H1127" s="1">
        <v>66.3</v>
      </c>
      <c r="I1127" s="2">
        <v>-13309.398601698371</v>
      </c>
      <c r="J1127" s="3">
        <v>-2.7419156570838311E-3</v>
      </c>
      <c r="K1127" s="4">
        <v>4854051.0599999996</v>
      </c>
      <c r="L1127" s="5">
        <v>225001</v>
      </c>
      <c r="M1127" s="6">
        <v>21.573464380000001</v>
      </c>
      <c r="N1127" s="7" t="str">
        <f>IF(ISNUMBER(_xll.BDP($C1127, "DELTA_MID")),_xll.BDP($C1127, "DELTA_MID")," ")</f>
        <v xml:space="preserve"> </v>
      </c>
      <c r="O1127" s="7" t="str">
        <f>IF(ISNUMBER(N1127),_xll.BDP($C1127, "OPT_UNDL_TICKER"),"")</f>
        <v/>
      </c>
      <c r="P1127" s="8" t="str">
        <f>IF(ISNUMBER(N1127),_xll.BDP($C1127, "OPT_UNDL_PX")," ")</f>
        <v xml:space="preserve"> </v>
      </c>
      <c r="Q1127" s="7" t="str">
        <f>IF(ISNUMBER(N1127),+G1127*_xll.BDP($C1127, "PX_POS_MULT_FACTOR")*P1127/K1127," ")</f>
        <v xml:space="preserve"> </v>
      </c>
      <c r="R1127" s="8" t="str">
        <f>IF(OR($A1127="TUA",$A1127="TYA"),"",IF(ISNUMBER(_xll.BDP($C1127,"DUR_ADJ_OAS_MID")),_xll.BDP($C1127,"DUR_ADJ_OAS_MID"),IF(ISNUMBER(_xll.BDP($E1127&amp;" ISIN","DUR_ADJ_OAS_MID")),_xll.BDP($E1127&amp;" ISIN","DUR_ADJ_OAS_MID")," ")))</f>
        <v xml:space="preserve"> </v>
      </c>
      <c r="S1127" s="7" t="str">
        <f t="shared" si="17"/>
        <v xml:space="preserve"> </v>
      </c>
      <c r="AB1127" s="8" t="s">
        <v>3269</v>
      </c>
    </row>
    <row r="1128" spans="1:28" x14ac:dyDescent="0.25">
      <c r="A1128" t="s">
        <v>1937</v>
      </c>
      <c r="B1128" t="s">
        <v>4482</v>
      </c>
      <c r="C1128" t="s">
        <v>4483</v>
      </c>
      <c r="D1128" t="s">
        <v>4484</v>
      </c>
      <c r="E1128" t="s">
        <v>4485</v>
      </c>
      <c r="F1128" t="s">
        <v>4486</v>
      </c>
      <c r="G1128" s="1">
        <v>-79.358823442088124</v>
      </c>
      <c r="H1128" s="1">
        <v>53.89</v>
      </c>
      <c r="I1128" s="2">
        <v>-4276.6469952941288</v>
      </c>
      <c r="J1128" s="3">
        <v>-8.8104697343132797E-4</v>
      </c>
      <c r="K1128" s="4">
        <v>4854051.0599999996</v>
      </c>
      <c r="L1128" s="5">
        <v>225001</v>
      </c>
      <c r="M1128" s="6">
        <v>21.573464380000001</v>
      </c>
      <c r="N1128" s="7" t="str">
        <f>IF(ISNUMBER(_xll.BDP($C1128, "DELTA_MID")),_xll.BDP($C1128, "DELTA_MID")," ")</f>
        <v xml:space="preserve"> </v>
      </c>
      <c r="O1128" s="7" t="str">
        <f>IF(ISNUMBER(N1128),_xll.BDP($C1128, "OPT_UNDL_TICKER"),"")</f>
        <v/>
      </c>
      <c r="P1128" s="8" t="str">
        <f>IF(ISNUMBER(N1128),_xll.BDP($C1128, "OPT_UNDL_PX")," ")</f>
        <v xml:space="preserve"> </v>
      </c>
      <c r="Q1128" s="7" t="str">
        <f>IF(ISNUMBER(N1128),+G1128*_xll.BDP($C1128, "PX_POS_MULT_FACTOR")*P1128/K1128," ")</f>
        <v xml:space="preserve"> </v>
      </c>
      <c r="R1128" s="8" t="str">
        <f>IF(OR($A1128="TUA",$A1128="TYA"),"",IF(ISNUMBER(_xll.BDP($C1128,"DUR_ADJ_OAS_MID")),_xll.BDP($C1128,"DUR_ADJ_OAS_MID"),IF(ISNUMBER(_xll.BDP($E1128&amp;" ISIN","DUR_ADJ_OAS_MID")),_xll.BDP($E1128&amp;" ISIN","DUR_ADJ_OAS_MID")," ")))</f>
        <v xml:space="preserve"> </v>
      </c>
      <c r="S1128" s="7" t="str">
        <f t="shared" si="17"/>
        <v xml:space="preserve"> </v>
      </c>
      <c r="AB1128" s="8" t="s">
        <v>3269</v>
      </c>
    </row>
    <row r="1129" spans="1:28" x14ac:dyDescent="0.25">
      <c r="A1129" t="s">
        <v>1937</v>
      </c>
      <c r="B1129" t="s">
        <v>4487</v>
      </c>
      <c r="C1129" t="s">
        <v>4488</v>
      </c>
      <c r="D1129" t="s">
        <v>4489</v>
      </c>
      <c r="E1129" t="s">
        <v>4490</v>
      </c>
      <c r="G1129" s="1">
        <v>-33.674843039723093</v>
      </c>
      <c r="H1129" s="1">
        <v>163.358</v>
      </c>
      <c r="I1129" s="2">
        <v>-5501.0550092830854</v>
      </c>
      <c r="J1129" s="3">
        <v>-1.133291541701064E-3</v>
      </c>
      <c r="K1129" s="4">
        <v>4854051.0599999996</v>
      </c>
      <c r="L1129" s="5">
        <v>225001</v>
      </c>
      <c r="M1129" s="6">
        <v>21.573464380000001</v>
      </c>
      <c r="N1129" s="7" t="str">
        <f>IF(ISNUMBER(_xll.BDP($C1129, "DELTA_MID")),_xll.BDP($C1129, "DELTA_MID")," ")</f>
        <v xml:space="preserve"> </v>
      </c>
      <c r="O1129" s="7" t="str">
        <f>IF(ISNUMBER(N1129),_xll.BDP($C1129, "OPT_UNDL_TICKER"),"")</f>
        <v/>
      </c>
      <c r="P1129" s="8" t="str">
        <f>IF(ISNUMBER(N1129),_xll.BDP($C1129, "OPT_UNDL_PX")," ")</f>
        <v xml:space="preserve"> </v>
      </c>
      <c r="Q1129" s="7" t="str">
        <f>IF(ISNUMBER(N1129),+G1129*_xll.BDP($C1129, "PX_POS_MULT_FACTOR")*P1129/K1129," ")</f>
        <v xml:space="preserve"> </v>
      </c>
      <c r="R1129" s="8" t="str">
        <f>IF(OR($A1129="TUA",$A1129="TYA"),"",IF(ISNUMBER(_xll.BDP($C1129,"DUR_ADJ_OAS_MID")),_xll.BDP($C1129,"DUR_ADJ_OAS_MID"),IF(ISNUMBER(_xll.BDP($E1129&amp;" ISIN","DUR_ADJ_OAS_MID")),_xll.BDP($E1129&amp;" ISIN","DUR_ADJ_OAS_MID")," ")))</f>
        <v xml:space="preserve"> </v>
      </c>
      <c r="S1129" s="7" t="str">
        <f t="shared" si="17"/>
        <v xml:space="preserve"> </v>
      </c>
      <c r="AB1129" s="8" t="s">
        <v>3269</v>
      </c>
    </row>
    <row r="1130" spans="1:28" x14ac:dyDescent="0.25">
      <c r="A1130" t="s">
        <v>1937</v>
      </c>
      <c r="B1130" t="s">
        <v>4491</v>
      </c>
      <c r="C1130" t="s">
        <v>4492</v>
      </c>
      <c r="D1130" t="s">
        <v>4493</v>
      </c>
      <c r="E1130" t="s">
        <v>4494</v>
      </c>
      <c r="F1130" t="s">
        <v>4495</v>
      </c>
      <c r="G1130" s="1">
        <v>-108.8085822079757</v>
      </c>
      <c r="H1130" s="1">
        <v>357.75</v>
      </c>
      <c r="I1130" s="2">
        <v>-38926.270284903301</v>
      </c>
      <c r="J1130" s="3">
        <v>-8.0193367980153276E-3</v>
      </c>
      <c r="K1130" s="4">
        <v>4854051.0599999996</v>
      </c>
      <c r="L1130" s="5">
        <v>225001</v>
      </c>
      <c r="M1130" s="6">
        <v>21.573464380000001</v>
      </c>
      <c r="N1130" s="7" t="str">
        <f>IF(ISNUMBER(_xll.BDP($C1130, "DELTA_MID")),_xll.BDP($C1130, "DELTA_MID")," ")</f>
        <v xml:space="preserve"> </v>
      </c>
      <c r="O1130" s="7" t="str">
        <f>IF(ISNUMBER(N1130),_xll.BDP($C1130, "OPT_UNDL_TICKER"),"")</f>
        <v/>
      </c>
      <c r="P1130" s="8" t="str">
        <f>IF(ISNUMBER(N1130),_xll.BDP($C1130, "OPT_UNDL_PX")," ")</f>
        <v xml:space="preserve"> </v>
      </c>
      <c r="Q1130" s="7" t="str">
        <f>IF(ISNUMBER(N1130),+G1130*_xll.BDP($C1130, "PX_POS_MULT_FACTOR")*P1130/K1130," ")</f>
        <v xml:space="preserve"> </v>
      </c>
      <c r="R1130" s="8" t="str">
        <f>IF(OR($A1130="TUA",$A1130="TYA"),"",IF(ISNUMBER(_xll.BDP($C1130,"DUR_ADJ_OAS_MID")),_xll.BDP($C1130,"DUR_ADJ_OAS_MID"),IF(ISNUMBER(_xll.BDP($E1130&amp;" ISIN","DUR_ADJ_OAS_MID")),_xll.BDP($E1130&amp;" ISIN","DUR_ADJ_OAS_MID")," ")))</f>
        <v xml:space="preserve"> </v>
      </c>
      <c r="S1130" s="7" t="str">
        <f t="shared" si="17"/>
        <v xml:space="preserve"> </v>
      </c>
      <c r="AB1130" s="8" t="s">
        <v>3269</v>
      </c>
    </row>
    <row r="1131" spans="1:28" x14ac:dyDescent="0.25">
      <c r="A1131" t="s">
        <v>1937</v>
      </c>
      <c r="B1131" t="s">
        <v>4496</v>
      </c>
      <c r="C1131" t="s">
        <v>4497</v>
      </c>
      <c r="D1131" t="s">
        <v>4498</v>
      </c>
      <c r="E1131" t="s">
        <v>4499</v>
      </c>
      <c r="F1131" t="s">
        <v>4500</v>
      </c>
      <c r="G1131" s="1">
        <v>-425.87561954351793</v>
      </c>
      <c r="H1131" s="1">
        <v>4.53</v>
      </c>
      <c r="I1131" s="2">
        <v>-1929.2165565321361</v>
      </c>
      <c r="J1131" s="3">
        <v>-3.9744463597219271E-4</v>
      </c>
      <c r="K1131" s="4">
        <v>4854051.0599999996</v>
      </c>
      <c r="L1131" s="5">
        <v>225001</v>
      </c>
      <c r="M1131" s="6">
        <v>21.573464380000001</v>
      </c>
      <c r="N1131" s="7" t="str">
        <f>IF(ISNUMBER(_xll.BDP($C1131, "DELTA_MID")),_xll.BDP($C1131, "DELTA_MID")," ")</f>
        <v xml:space="preserve"> </v>
      </c>
      <c r="O1131" s="7" t="str">
        <f>IF(ISNUMBER(N1131),_xll.BDP($C1131, "OPT_UNDL_TICKER"),"")</f>
        <v/>
      </c>
      <c r="P1131" s="8" t="str">
        <f>IF(ISNUMBER(N1131),_xll.BDP($C1131, "OPT_UNDL_PX")," ")</f>
        <v xml:space="preserve"> </v>
      </c>
      <c r="Q1131" s="7" t="str">
        <f>IF(ISNUMBER(N1131),+G1131*_xll.BDP($C1131, "PX_POS_MULT_FACTOR")*P1131/K1131," ")</f>
        <v xml:space="preserve"> </v>
      </c>
      <c r="R1131" s="8" t="str">
        <f>IF(OR($A1131="TUA",$A1131="TYA"),"",IF(ISNUMBER(_xll.BDP($C1131,"DUR_ADJ_OAS_MID")),_xll.BDP($C1131,"DUR_ADJ_OAS_MID"),IF(ISNUMBER(_xll.BDP($E1131&amp;" ISIN","DUR_ADJ_OAS_MID")),_xll.BDP($E1131&amp;" ISIN","DUR_ADJ_OAS_MID")," ")))</f>
        <v xml:space="preserve"> </v>
      </c>
      <c r="S1131" s="7" t="str">
        <f t="shared" si="17"/>
        <v xml:space="preserve"> </v>
      </c>
      <c r="AB1131" s="8" t="s">
        <v>3269</v>
      </c>
    </row>
    <row r="1132" spans="1:28" x14ac:dyDescent="0.25">
      <c r="A1132" t="s">
        <v>1937</v>
      </c>
      <c r="B1132" t="s">
        <v>4501</v>
      </c>
      <c r="C1132" t="s">
        <v>4502</v>
      </c>
      <c r="D1132" t="s">
        <v>4503</v>
      </c>
      <c r="E1132" t="s">
        <v>4504</v>
      </c>
      <c r="F1132" t="s">
        <v>4505</v>
      </c>
      <c r="G1132" s="1">
        <v>-44.975856650030742</v>
      </c>
      <c r="H1132" s="1">
        <v>329.61</v>
      </c>
      <c r="I1132" s="2">
        <v>-14824.49211041663</v>
      </c>
      <c r="J1132" s="3">
        <v>-3.0540453586445451E-3</v>
      </c>
      <c r="K1132" s="4">
        <v>4854051.0599999996</v>
      </c>
      <c r="L1132" s="5">
        <v>225001</v>
      </c>
      <c r="M1132" s="6">
        <v>21.573464380000001</v>
      </c>
      <c r="N1132" s="7" t="str">
        <f>IF(ISNUMBER(_xll.BDP($C1132, "DELTA_MID")),_xll.BDP($C1132, "DELTA_MID")," ")</f>
        <v xml:space="preserve"> </v>
      </c>
      <c r="O1132" s="7" t="str">
        <f>IF(ISNUMBER(N1132),_xll.BDP($C1132, "OPT_UNDL_TICKER"),"")</f>
        <v/>
      </c>
      <c r="P1132" s="8" t="str">
        <f>IF(ISNUMBER(N1132),_xll.BDP($C1132, "OPT_UNDL_PX")," ")</f>
        <v xml:space="preserve"> </v>
      </c>
      <c r="Q1132" s="7" t="str">
        <f>IF(ISNUMBER(N1132),+G1132*_xll.BDP($C1132, "PX_POS_MULT_FACTOR")*P1132/K1132," ")</f>
        <v xml:space="preserve"> </v>
      </c>
      <c r="R1132" s="8" t="str">
        <f>IF(OR($A1132="TUA",$A1132="TYA"),"",IF(ISNUMBER(_xll.BDP($C1132,"DUR_ADJ_OAS_MID")),_xll.BDP($C1132,"DUR_ADJ_OAS_MID"),IF(ISNUMBER(_xll.BDP($E1132&amp;" ISIN","DUR_ADJ_OAS_MID")),_xll.BDP($E1132&amp;" ISIN","DUR_ADJ_OAS_MID")," ")))</f>
        <v xml:space="preserve"> </v>
      </c>
      <c r="S1132" s="7" t="str">
        <f t="shared" si="17"/>
        <v xml:space="preserve"> </v>
      </c>
      <c r="AB1132" s="8" t="s">
        <v>3269</v>
      </c>
    </row>
    <row r="1133" spans="1:28" x14ac:dyDescent="0.25">
      <c r="A1133" t="s">
        <v>1937</v>
      </c>
      <c r="B1133" t="s">
        <v>718</v>
      </c>
      <c r="C1133" t="s">
        <v>4506</v>
      </c>
      <c r="D1133" t="s">
        <v>720</v>
      </c>
      <c r="E1133" t="s">
        <v>721</v>
      </c>
      <c r="F1133" t="s">
        <v>722</v>
      </c>
      <c r="G1133" s="1">
        <v>-575.35487475018476</v>
      </c>
      <c r="H1133" s="1">
        <v>10.45</v>
      </c>
      <c r="I1133" s="2">
        <v>-6012.4584411394308</v>
      </c>
      <c r="J1133" s="3">
        <v>-1.238647547547518E-3</v>
      </c>
      <c r="K1133" s="4">
        <v>4854051.0599999996</v>
      </c>
      <c r="L1133" s="5">
        <v>225001</v>
      </c>
      <c r="M1133" s="6">
        <v>21.573464380000001</v>
      </c>
      <c r="N1133" s="7" t="str">
        <f>IF(ISNUMBER(_xll.BDP($C1133, "DELTA_MID")),_xll.BDP($C1133, "DELTA_MID")," ")</f>
        <v xml:space="preserve"> </v>
      </c>
      <c r="O1133" s="7" t="str">
        <f>IF(ISNUMBER(N1133),_xll.BDP($C1133, "OPT_UNDL_TICKER"),"")</f>
        <v/>
      </c>
      <c r="P1133" s="8" t="str">
        <f>IF(ISNUMBER(N1133),_xll.BDP($C1133, "OPT_UNDL_PX")," ")</f>
        <v xml:space="preserve"> </v>
      </c>
      <c r="Q1133" s="7" t="str">
        <f>IF(ISNUMBER(N1133),+G1133*_xll.BDP($C1133, "PX_POS_MULT_FACTOR")*P1133/K1133," ")</f>
        <v xml:space="preserve"> </v>
      </c>
      <c r="R1133" s="8" t="str">
        <f>IF(OR($A1133="TUA",$A1133="TYA"),"",IF(ISNUMBER(_xll.BDP($C1133,"DUR_ADJ_OAS_MID")),_xll.BDP($C1133,"DUR_ADJ_OAS_MID"),IF(ISNUMBER(_xll.BDP($E1133&amp;" ISIN","DUR_ADJ_OAS_MID")),_xll.BDP($E1133&amp;" ISIN","DUR_ADJ_OAS_MID")," ")))</f>
        <v xml:space="preserve"> </v>
      </c>
      <c r="S1133" s="7" t="str">
        <f t="shared" si="17"/>
        <v xml:space="preserve"> </v>
      </c>
      <c r="AB1133" s="8" t="s">
        <v>3269</v>
      </c>
    </row>
    <row r="1134" spans="1:28" x14ac:dyDescent="0.25">
      <c r="A1134" t="s">
        <v>1937</v>
      </c>
      <c r="B1134" t="s">
        <v>4507</v>
      </c>
      <c r="C1134" t="s">
        <v>4508</v>
      </c>
      <c r="D1134" t="s">
        <v>4509</v>
      </c>
      <c r="E1134" t="s">
        <v>4510</v>
      </c>
      <c r="F1134" t="s">
        <v>4511</v>
      </c>
      <c r="G1134" s="1">
        <v>-210.52133906518611</v>
      </c>
      <c r="H1134" s="1">
        <v>23.94</v>
      </c>
      <c r="I1134" s="2">
        <v>-5039.8808572205553</v>
      </c>
      <c r="J1134" s="3">
        <v>-1.0382834450902039E-3</v>
      </c>
      <c r="K1134" s="4">
        <v>4854051.0599999996</v>
      </c>
      <c r="L1134" s="5">
        <v>225001</v>
      </c>
      <c r="M1134" s="6">
        <v>21.573464380000001</v>
      </c>
      <c r="N1134" s="7" t="str">
        <f>IF(ISNUMBER(_xll.BDP($C1134, "DELTA_MID")),_xll.BDP($C1134, "DELTA_MID")," ")</f>
        <v xml:space="preserve"> </v>
      </c>
      <c r="O1134" s="7" t="str">
        <f>IF(ISNUMBER(N1134),_xll.BDP($C1134, "OPT_UNDL_TICKER"),"")</f>
        <v/>
      </c>
      <c r="P1134" s="8" t="str">
        <f>IF(ISNUMBER(N1134),_xll.BDP($C1134, "OPT_UNDL_PX")," ")</f>
        <v xml:space="preserve"> </v>
      </c>
      <c r="Q1134" s="7" t="str">
        <f>IF(ISNUMBER(N1134),+G1134*_xll.BDP($C1134, "PX_POS_MULT_FACTOR")*P1134/K1134," ")</f>
        <v xml:space="preserve"> </v>
      </c>
      <c r="R1134" s="8" t="str">
        <f>IF(OR($A1134="TUA",$A1134="TYA"),"",IF(ISNUMBER(_xll.BDP($C1134,"DUR_ADJ_OAS_MID")),_xll.BDP($C1134,"DUR_ADJ_OAS_MID"),IF(ISNUMBER(_xll.BDP($E1134&amp;" ISIN","DUR_ADJ_OAS_MID")),_xll.BDP($E1134&amp;" ISIN","DUR_ADJ_OAS_MID")," ")))</f>
        <v xml:space="preserve"> </v>
      </c>
      <c r="S1134" s="7" t="str">
        <f t="shared" si="17"/>
        <v xml:space="preserve"> </v>
      </c>
      <c r="AB1134" s="8" t="s">
        <v>3269</v>
      </c>
    </row>
    <row r="1135" spans="1:28" x14ac:dyDescent="0.25">
      <c r="A1135" t="s">
        <v>1937</v>
      </c>
      <c r="B1135" t="s">
        <v>4512</v>
      </c>
      <c r="C1135" t="s">
        <v>4513</v>
      </c>
      <c r="D1135" t="s">
        <v>4514</v>
      </c>
      <c r="E1135" t="s">
        <v>4515</v>
      </c>
      <c r="F1135" t="s">
        <v>4516</v>
      </c>
      <c r="G1135" s="1">
        <v>-84.038156776041347</v>
      </c>
      <c r="H1135" s="1">
        <v>67.930000000000007</v>
      </c>
      <c r="I1135" s="2">
        <v>-5708.7119897964894</v>
      </c>
      <c r="J1135" s="3">
        <v>-1.1760716810005061E-3</v>
      </c>
      <c r="K1135" s="4">
        <v>4854051.0599999996</v>
      </c>
      <c r="L1135" s="5">
        <v>225001</v>
      </c>
      <c r="M1135" s="6">
        <v>21.573464380000001</v>
      </c>
      <c r="N1135" s="7" t="str">
        <f>IF(ISNUMBER(_xll.BDP($C1135, "DELTA_MID")),_xll.BDP($C1135, "DELTA_MID")," ")</f>
        <v xml:space="preserve"> </v>
      </c>
      <c r="O1135" s="7" t="str">
        <f>IF(ISNUMBER(N1135),_xll.BDP($C1135, "OPT_UNDL_TICKER"),"")</f>
        <v/>
      </c>
      <c r="P1135" s="8" t="str">
        <f>IF(ISNUMBER(N1135),_xll.BDP($C1135, "OPT_UNDL_PX")," ")</f>
        <v xml:space="preserve"> </v>
      </c>
      <c r="Q1135" s="7" t="str">
        <f>IF(ISNUMBER(N1135),+G1135*_xll.BDP($C1135, "PX_POS_MULT_FACTOR")*P1135/K1135," ")</f>
        <v xml:space="preserve"> </v>
      </c>
      <c r="R1135" s="8" t="str">
        <f>IF(OR($A1135="TUA",$A1135="TYA"),"",IF(ISNUMBER(_xll.BDP($C1135,"DUR_ADJ_OAS_MID")),_xll.BDP($C1135,"DUR_ADJ_OAS_MID"),IF(ISNUMBER(_xll.BDP($E1135&amp;" ISIN","DUR_ADJ_OAS_MID")),_xll.BDP($E1135&amp;" ISIN","DUR_ADJ_OAS_MID")," ")))</f>
        <v xml:space="preserve"> </v>
      </c>
      <c r="S1135" s="7" t="str">
        <f t="shared" si="17"/>
        <v xml:space="preserve"> </v>
      </c>
      <c r="AB1135" s="8" t="s">
        <v>3269</v>
      </c>
    </row>
    <row r="1136" spans="1:28" x14ac:dyDescent="0.25">
      <c r="A1136" t="s">
        <v>1937</v>
      </c>
      <c r="B1136" t="s">
        <v>4517</v>
      </c>
      <c r="C1136" t="s">
        <v>4518</v>
      </c>
      <c r="D1136" t="s">
        <v>4519</v>
      </c>
      <c r="E1136" t="s">
        <v>4520</v>
      </c>
      <c r="F1136" t="s">
        <v>4521</v>
      </c>
      <c r="G1136" s="1">
        <v>-82.34458169220062</v>
      </c>
      <c r="H1136" s="1">
        <v>44.04</v>
      </c>
      <c r="I1136" s="2">
        <v>-3626.4553777245151</v>
      </c>
      <c r="J1136" s="3">
        <v>-7.4709872906127107E-4</v>
      </c>
      <c r="K1136" s="4">
        <v>4854051.0599999996</v>
      </c>
      <c r="L1136" s="5">
        <v>225001</v>
      </c>
      <c r="M1136" s="6">
        <v>21.573464380000001</v>
      </c>
      <c r="N1136" s="7" t="str">
        <f>IF(ISNUMBER(_xll.BDP($C1136, "DELTA_MID")),_xll.BDP($C1136, "DELTA_MID")," ")</f>
        <v xml:space="preserve"> </v>
      </c>
      <c r="O1136" s="7" t="str">
        <f>IF(ISNUMBER(N1136),_xll.BDP($C1136, "OPT_UNDL_TICKER"),"")</f>
        <v/>
      </c>
      <c r="P1136" s="8" t="str">
        <f>IF(ISNUMBER(N1136),_xll.BDP($C1136, "OPT_UNDL_PX")," ")</f>
        <v xml:space="preserve"> </v>
      </c>
      <c r="Q1136" s="7" t="str">
        <f>IF(ISNUMBER(N1136),+G1136*_xll.BDP($C1136, "PX_POS_MULT_FACTOR")*P1136/K1136," ")</f>
        <v xml:space="preserve"> </v>
      </c>
      <c r="R1136" s="8" t="str">
        <f>IF(OR($A1136="TUA",$A1136="TYA"),"",IF(ISNUMBER(_xll.BDP($C1136,"DUR_ADJ_OAS_MID")),_xll.BDP($C1136,"DUR_ADJ_OAS_MID"),IF(ISNUMBER(_xll.BDP($E1136&amp;" ISIN","DUR_ADJ_OAS_MID")),_xll.BDP($E1136&amp;" ISIN","DUR_ADJ_OAS_MID")," ")))</f>
        <v xml:space="preserve"> </v>
      </c>
      <c r="S1136" s="7" t="str">
        <f t="shared" si="17"/>
        <v xml:space="preserve"> </v>
      </c>
      <c r="AB1136" s="8" t="s">
        <v>3269</v>
      </c>
    </row>
    <row r="1137" spans="1:28" x14ac:dyDescent="0.25">
      <c r="A1137" t="s">
        <v>1937</v>
      </c>
      <c r="B1137" t="s">
        <v>4522</v>
      </c>
      <c r="C1137" t="s">
        <v>4523</v>
      </c>
      <c r="D1137" t="s">
        <v>4524</v>
      </c>
      <c r="E1137" t="s">
        <v>4525</v>
      </c>
      <c r="F1137" t="s">
        <v>4526</v>
      </c>
      <c r="G1137" s="1">
        <v>-1489.9399819858679</v>
      </c>
      <c r="H1137" s="1">
        <v>10.89</v>
      </c>
      <c r="I1137" s="2">
        <v>-16225.44640382611</v>
      </c>
      <c r="J1137" s="3">
        <v>-3.3426608421020828E-3</v>
      </c>
      <c r="K1137" s="4">
        <v>4854051.0599999996</v>
      </c>
      <c r="L1137" s="5">
        <v>225001</v>
      </c>
      <c r="M1137" s="6">
        <v>21.573464380000001</v>
      </c>
      <c r="N1137" s="7" t="str">
        <f>IF(ISNUMBER(_xll.BDP($C1137, "DELTA_MID")),_xll.BDP($C1137, "DELTA_MID")," ")</f>
        <v xml:space="preserve"> </v>
      </c>
      <c r="O1137" s="7" t="str">
        <f>IF(ISNUMBER(N1137),_xll.BDP($C1137, "OPT_UNDL_TICKER"),"")</f>
        <v/>
      </c>
      <c r="P1137" s="8" t="str">
        <f>IF(ISNUMBER(N1137),_xll.BDP($C1137, "OPT_UNDL_PX")," ")</f>
        <v xml:space="preserve"> </v>
      </c>
      <c r="Q1137" s="7" t="str">
        <f>IF(ISNUMBER(N1137),+G1137*_xll.BDP($C1137, "PX_POS_MULT_FACTOR")*P1137/K1137," ")</f>
        <v xml:space="preserve"> </v>
      </c>
      <c r="R1137" s="8" t="str">
        <f>IF(OR($A1137="TUA",$A1137="TYA"),"",IF(ISNUMBER(_xll.BDP($C1137,"DUR_ADJ_OAS_MID")),_xll.BDP($C1137,"DUR_ADJ_OAS_MID"),IF(ISNUMBER(_xll.BDP($E1137&amp;" ISIN","DUR_ADJ_OAS_MID")),_xll.BDP($E1137&amp;" ISIN","DUR_ADJ_OAS_MID")," ")))</f>
        <v xml:space="preserve"> </v>
      </c>
      <c r="S1137" s="7" t="str">
        <f t="shared" si="17"/>
        <v xml:space="preserve"> </v>
      </c>
      <c r="AB1137" s="8" t="s">
        <v>3269</v>
      </c>
    </row>
    <row r="1138" spans="1:28" x14ac:dyDescent="0.25">
      <c r="A1138" t="s">
        <v>1937</v>
      </c>
      <c r="B1138" t="s">
        <v>4527</v>
      </c>
      <c r="C1138" t="s">
        <v>4528</v>
      </c>
      <c r="D1138" t="s">
        <v>4529</v>
      </c>
      <c r="E1138" t="s">
        <v>4530</v>
      </c>
      <c r="G1138" s="1">
        <v>-216.17711531132119</v>
      </c>
      <c r="H1138" s="1">
        <v>19.833205</v>
      </c>
      <c r="I1138" s="2">
        <v>-4287.4850442780717</v>
      </c>
      <c r="J1138" s="3">
        <v>-8.8327975772839766E-4</v>
      </c>
      <c r="K1138" s="4">
        <v>4854051.0599999996</v>
      </c>
      <c r="L1138" s="5">
        <v>225001</v>
      </c>
      <c r="M1138" s="6">
        <v>21.573464380000001</v>
      </c>
      <c r="N1138" s="7" t="str">
        <f>IF(ISNUMBER(_xll.BDP($C1138, "DELTA_MID")),_xll.BDP($C1138, "DELTA_MID")," ")</f>
        <v xml:space="preserve"> </v>
      </c>
      <c r="O1138" s="7" t="str">
        <f>IF(ISNUMBER(N1138),_xll.BDP($C1138, "OPT_UNDL_TICKER"),"")</f>
        <v/>
      </c>
      <c r="P1138" s="8" t="str">
        <f>IF(ISNUMBER(N1138),_xll.BDP($C1138, "OPT_UNDL_PX")," ")</f>
        <v xml:space="preserve"> </v>
      </c>
      <c r="Q1138" s="7" t="str">
        <f>IF(ISNUMBER(N1138),+G1138*_xll.BDP($C1138, "PX_POS_MULT_FACTOR")*P1138/K1138," ")</f>
        <v xml:space="preserve"> </v>
      </c>
      <c r="R1138" s="8" t="str">
        <f>IF(OR($A1138="TUA",$A1138="TYA"),"",IF(ISNUMBER(_xll.BDP($C1138,"DUR_ADJ_OAS_MID")),_xll.BDP($C1138,"DUR_ADJ_OAS_MID"),IF(ISNUMBER(_xll.BDP($E1138&amp;" ISIN","DUR_ADJ_OAS_MID")),_xll.BDP($E1138&amp;" ISIN","DUR_ADJ_OAS_MID")," ")))</f>
        <v xml:space="preserve"> </v>
      </c>
      <c r="S1138" s="7" t="str">
        <f t="shared" si="17"/>
        <v xml:space="preserve"> </v>
      </c>
      <c r="AB1138" s="8" t="s">
        <v>3269</v>
      </c>
    </row>
    <row r="1139" spans="1:28" x14ac:dyDescent="0.25">
      <c r="A1139" t="s">
        <v>1937</v>
      </c>
      <c r="B1139" t="s">
        <v>748</v>
      </c>
      <c r="C1139" t="s">
        <v>4531</v>
      </c>
      <c r="D1139" t="s">
        <v>750</v>
      </c>
      <c r="E1139" t="s">
        <v>751</v>
      </c>
      <c r="F1139" t="s">
        <v>752</v>
      </c>
      <c r="G1139" s="1">
        <v>-3591.882103676568</v>
      </c>
      <c r="H1139" s="1">
        <v>8.11</v>
      </c>
      <c r="I1139" s="2">
        <v>-29130.16386081696</v>
      </c>
      <c r="J1139" s="3">
        <v>-6.0012067241865729E-3</v>
      </c>
      <c r="K1139" s="4">
        <v>4854051.0599999996</v>
      </c>
      <c r="L1139" s="5">
        <v>225001</v>
      </c>
      <c r="M1139" s="6">
        <v>21.573464380000001</v>
      </c>
      <c r="N1139" s="7" t="str">
        <f>IF(ISNUMBER(_xll.BDP($C1139, "DELTA_MID")),_xll.BDP($C1139, "DELTA_MID")," ")</f>
        <v xml:space="preserve"> </v>
      </c>
      <c r="O1139" s="7" t="str">
        <f>IF(ISNUMBER(N1139),_xll.BDP($C1139, "OPT_UNDL_TICKER"),"")</f>
        <v/>
      </c>
      <c r="P1139" s="8" t="str">
        <f>IF(ISNUMBER(N1139),_xll.BDP($C1139, "OPT_UNDL_PX")," ")</f>
        <v xml:space="preserve"> </v>
      </c>
      <c r="Q1139" s="7" t="str">
        <f>IF(ISNUMBER(N1139),+G1139*_xll.BDP($C1139, "PX_POS_MULT_FACTOR")*P1139/K1139," ")</f>
        <v xml:space="preserve"> </v>
      </c>
      <c r="R1139" s="8" t="str">
        <f>IF(OR($A1139="TUA",$A1139="TYA"),"",IF(ISNUMBER(_xll.BDP($C1139,"DUR_ADJ_OAS_MID")),_xll.BDP($C1139,"DUR_ADJ_OAS_MID"),IF(ISNUMBER(_xll.BDP($E1139&amp;" ISIN","DUR_ADJ_OAS_MID")),_xll.BDP($E1139&amp;" ISIN","DUR_ADJ_OAS_MID")," ")))</f>
        <v xml:space="preserve"> </v>
      </c>
      <c r="S1139" s="7" t="str">
        <f t="shared" si="17"/>
        <v xml:space="preserve"> </v>
      </c>
      <c r="AB1139" s="8" t="s">
        <v>3269</v>
      </c>
    </row>
    <row r="1140" spans="1:28" x14ac:dyDescent="0.25">
      <c r="A1140" t="s">
        <v>1937</v>
      </c>
      <c r="B1140" t="s">
        <v>758</v>
      </c>
      <c r="C1140" t="s">
        <v>4532</v>
      </c>
      <c r="D1140" t="s">
        <v>760</v>
      </c>
      <c r="E1140" t="s">
        <v>761</v>
      </c>
      <c r="F1140" t="s">
        <v>762</v>
      </c>
      <c r="G1140" s="1">
        <v>-175.95614260531241</v>
      </c>
      <c r="H1140" s="1">
        <v>36.51</v>
      </c>
      <c r="I1140" s="2">
        <v>-6424.158766519954</v>
      </c>
      <c r="J1140" s="3">
        <v>-1.3234633684549571E-3</v>
      </c>
      <c r="K1140" s="4">
        <v>4854051.0599999996</v>
      </c>
      <c r="L1140" s="5">
        <v>225001</v>
      </c>
      <c r="M1140" s="6">
        <v>21.573464380000001</v>
      </c>
      <c r="N1140" s="7" t="str">
        <f>IF(ISNUMBER(_xll.BDP($C1140, "DELTA_MID")),_xll.BDP($C1140, "DELTA_MID")," ")</f>
        <v xml:space="preserve"> </v>
      </c>
      <c r="O1140" s="7" t="str">
        <f>IF(ISNUMBER(N1140),_xll.BDP($C1140, "OPT_UNDL_TICKER"),"")</f>
        <v/>
      </c>
      <c r="P1140" s="8" t="str">
        <f>IF(ISNUMBER(N1140),_xll.BDP($C1140, "OPT_UNDL_PX")," ")</f>
        <v xml:space="preserve"> </v>
      </c>
      <c r="Q1140" s="7" t="str">
        <f>IF(ISNUMBER(N1140),+G1140*_xll.BDP($C1140, "PX_POS_MULT_FACTOR")*P1140/K1140," ")</f>
        <v xml:space="preserve"> </v>
      </c>
      <c r="R1140" s="8" t="str">
        <f>IF(OR($A1140="TUA",$A1140="TYA"),"",IF(ISNUMBER(_xll.BDP($C1140,"DUR_ADJ_OAS_MID")),_xll.BDP($C1140,"DUR_ADJ_OAS_MID"),IF(ISNUMBER(_xll.BDP($E1140&amp;" ISIN","DUR_ADJ_OAS_MID")),_xll.BDP($E1140&amp;" ISIN","DUR_ADJ_OAS_MID")," ")))</f>
        <v xml:space="preserve"> </v>
      </c>
      <c r="S1140" s="7" t="str">
        <f t="shared" si="17"/>
        <v xml:space="preserve"> </v>
      </c>
      <c r="AB1140" s="8" t="s">
        <v>3269</v>
      </c>
    </row>
    <row r="1141" spans="1:28" x14ac:dyDescent="0.25">
      <c r="A1141" t="s">
        <v>1937</v>
      </c>
      <c r="B1141" t="s">
        <v>4533</v>
      </c>
      <c r="C1141" t="s">
        <v>4534</v>
      </c>
      <c r="D1141" t="s">
        <v>4535</v>
      </c>
      <c r="E1141" t="s">
        <v>4536</v>
      </c>
      <c r="G1141" s="1">
        <v>-1118.4371821975369</v>
      </c>
      <c r="H1141" s="1">
        <v>12.778568999999999</v>
      </c>
      <c r="I1141" s="2">
        <v>-14292.026704876789</v>
      </c>
      <c r="J1141" s="3">
        <v>-2.9443503020911352E-3</v>
      </c>
      <c r="K1141" s="4">
        <v>4854051.0599999996</v>
      </c>
      <c r="L1141" s="5">
        <v>225001</v>
      </c>
      <c r="M1141" s="6">
        <v>21.573464380000001</v>
      </c>
      <c r="N1141" s="7" t="str">
        <f>IF(ISNUMBER(_xll.BDP($C1141, "DELTA_MID")),_xll.BDP($C1141, "DELTA_MID")," ")</f>
        <v xml:space="preserve"> </v>
      </c>
      <c r="O1141" s="7" t="str">
        <f>IF(ISNUMBER(N1141),_xll.BDP($C1141, "OPT_UNDL_TICKER"),"")</f>
        <v/>
      </c>
      <c r="P1141" s="8" t="str">
        <f>IF(ISNUMBER(N1141),_xll.BDP($C1141, "OPT_UNDL_PX")," ")</f>
        <v xml:space="preserve"> </v>
      </c>
      <c r="Q1141" s="7" t="str">
        <f>IF(ISNUMBER(N1141),+G1141*_xll.BDP($C1141, "PX_POS_MULT_FACTOR")*P1141/K1141," ")</f>
        <v xml:space="preserve"> </v>
      </c>
      <c r="R1141" s="8" t="str">
        <f>IF(OR($A1141="TUA",$A1141="TYA"),"",IF(ISNUMBER(_xll.BDP($C1141,"DUR_ADJ_OAS_MID")),_xll.BDP($C1141,"DUR_ADJ_OAS_MID"),IF(ISNUMBER(_xll.BDP($E1141&amp;" ISIN","DUR_ADJ_OAS_MID")),_xll.BDP($E1141&amp;" ISIN","DUR_ADJ_OAS_MID")," ")))</f>
        <v xml:space="preserve"> </v>
      </c>
      <c r="S1141" s="7" t="str">
        <f t="shared" si="17"/>
        <v xml:space="preserve"> </v>
      </c>
      <c r="AB1141" s="8" t="s">
        <v>3269</v>
      </c>
    </row>
    <row r="1142" spans="1:28" x14ac:dyDescent="0.25">
      <c r="A1142" t="s">
        <v>1937</v>
      </c>
      <c r="B1142" t="s">
        <v>4537</v>
      </c>
      <c r="C1142" t="s">
        <v>4538</v>
      </c>
      <c r="D1142" t="s">
        <v>4539</v>
      </c>
      <c r="E1142" t="s">
        <v>4540</v>
      </c>
      <c r="F1142" t="s">
        <v>4541</v>
      </c>
      <c r="G1142" s="1">
        <v>-81.0052331545577</v>
      </c>
      <c r="H1142" s="1">
        <v>147.27000000000001</v>
      </c>
      <c r="I1142" s="2">
        <v>-11929.64068667171</v>
      </c>
      <c r="J1142" s="3">
        <v>-2.4576669135144441E-3</v>
      </c>
      <c r="K1142" s="4">
        <v>4854051.0599999996</v>
      </c>
      <c r="L1142" s="5">
        <v>225001</v>
      </c>
      <c r="M1142" s="6">
        <v>21.573464380000001</v>
      </c>
      <c r="N1142" s="7" t="str">
        <f>IF(ISNUMBER(_xll.BDP($C1142, "DELTA_MID")),_xll.BDP($C1142, "DELTA_MID")," ")</f>
        <v xml:space="preserve"> </v>
      </c>
      <c r="O1142" s="7" t="str">
        <f>IF(ISNUMBER(N1142),_xll.BDP($C1142, "OPT_UNDL_TICKER"),"")</f>
        <v/>
      </c>
      <c r="P1142" s="8" t="str">
        <f>IF(ISNUMBER(N1142),_xll.BDP($C1142, "OPT_UNDL_PX")," ")</f>
        <v xml:space="preserve"> </v>
      </c>
      <c r="Q1142" s="7" t="str">
        <f>IF(ISNUMBER(N1142),+G1142*_xll.BDP($C1142, "PX_POS_MULT_FACTOR")*P1142/K1142," ")</f>
        <v xml:space="preserve"> </v>
      </c>
      <c r="R1142" s="8" t="str">
        <f>IF(OR($A1142="TUA",$A1142="TYA"),"",IF(ISNUMBER(_xll.BDP($C1142,"DUR_ADJ_OAS_MID")),_xll.BDP($C1142,"DUR_ADJ_OAS_MID"),IF(ISNUMBER(_xll.BDP($E1142&amp;" ISIN","DUR_ADJ_OAS_MID")),_xll.BDP($E1142&amp;" ISIN","DUR_ADJ_OAS_MID")," ")))</f>
        <v xml:space="preserve"> </v>
      </c>
      <c r="S1142" s="7" t="str">
        <f t="shared" si="17"/>
        <v xml:space="preserve"> </v>
      </c>
      <c r="AB1142" s="8" t="s">
        <v>3269</v>
      </c>
    </row>
    <row r="1143" spans="1:28" x14ac:dyDescent="0.25">
      <c r="A1143" t="s">
        <v>1937</v>
      </c>
      <c r="B1143" t="s">
        <v>768</v>
      </c>
      <c r="C1143" t="s">
        <v>4542</v>
      </c>
      <c r="D1143" t="s">
        <v>770</v>
      </c>
      <c r="E1143" t="s">
        <v>771</v>
      </c>
      <c r="G1143" s="1">
        <v>-182.94185988710319</v>
      </c>
      <c r="H1143" s="1">
        <v>46.68</v>
      </c>
      <c r="I1143" s="2">
        <v>-8539.7260195299787</v>
      </c>
      <c r="J1143" s="3">
        <v>-1.759298761791348E-3</v>
      </c>
      <c r="K1143" s="4">
        <v>4854051.0599999996</v>
      </c>
      <c r="L1143" s="5">
        <v>225001</v>
      </c>
      <c r="M1143" s="6">
        <v>21.573464380000001</v>
      </c>
      <c r="N1143" s="7" t="str">
        <f>IF(ISNUMBER(_xll.BDP($C1143, "DELTA_MID")),_xll.BDP($C1143, "DELTA_MID")," ")</f>
        <v xml:space="preserve"> </v>
      </c>
      <c r="O1143" s="7" t="str">
        <f>IF(ISNUMBER(N1143),_xll.BDP($C1143, "OPT_UNDL_TICKER"),"")</f>
        <v/>
      </c>
      <c r="P1143" s="8" t="str">
        <f>IF(ISNUMBER(N1143),_xll.BDP($C1143, "OPT_UNDL_PX")," ")</f>
        <v xml:space="preserve"> </v>
      </c>
      <c r="Q1143" s="7" t="str">
        <f>IF(ISNUMBER(N1143),+G1143*_xll.BDP($C1143, "PX_POS_MULT_FACTOR")*P1143/K1143," ")</f>
        <v xml:space="preserve"> </v>
      </c>
      <c r="R1143" s="8" t="str">
        <f>IF(OR($A1143="TUA",$A1143="TYA"),"",IF(ISNUMBER(_xll.BDP($C1143,"DUR_ADJ_OAS_MID")),_xll.BDP($C1143,"DUR_ADJ_OAS_MID"),IF(ISNUMBER(_xll.BDP($E1143&amp;" ISIN","DUR_ADJ_OAS_MID")),_xll.BDP($E1143&amp;" ISIN","DUR_ADJ_OAS_MID")," ")))</f>
        <v xml:space="preserve"> </v>
      </c>
      <c r="S1143" s="7" t="str">
        <f t="shared" si="17"/>
        <v xml:space="preserve"> </v>
      </c>
      <c r="AB1143" s="8" t="s">
        <v>3269</v>
      </c>
    </row>
    <row r="1144" spans="1:28" x14ac:dyDescent="0.25">
      <c r="A1144" t="s">
        <v>1937</v>
      </c>
      <c r="B1144" t="s">
        <v>4543</v>
      </c>
      <c r="C1144" t="s">
        <v>4544</v>
      </c>
      <c r="D1144" t="s">
        <v>4545</v>
      </c>
      <c r="E1144" t="s">
        <v>4546</v>
      </c>
      <c r="F1144" t="s">
        <v>4547</v>
      </c>
      <c r="G1144" s="1">
        <v>-163.44175884270331</v>
      </c>
      <c r="H1144" s="1">
        <v>91.85</v>
      </c>
      <c r="I1144" s="2">
        <v>-15012.12554970229</v>
      </c>
      <c r="J1144" s="3">
        <v>-3.0927003783314741E-3</v>
      </c>
      <c r="K1144" s="4">
        <v>4854051.0599999996</v>
      </c>
      <c r="L1144" s="5">
        <v>225001</v>
      </c>
      <c r="M1144" s="6">
        <v>21.573464380000001</v>
      </c>
      <c r="N1144" s="7" t="str">
        <f>IF(ISNUMBER(_xll.BDP($C1144, "DELTA_MID")),_xll.BDP($C1144, "DELTA_MID")," ")</f>
        <v xml:space="preserve"> </v>
      </c>
      <c r="O1144" s="7" t="str">
        <f>IF(ISNUMBER(N1144),_xll.BDP($C1144, "OPT_UNDL_TICKER"),"")</f>
        <v/>
      </c>
      <c r="P1144" s="8" t="str">
        <f>IF(ISNUMBER(N1144),_xll.BDP($C1144, "OPT_UNDL_PX")," ")</f>
        <v xml:space="preserve"> </v>
      </c>
      <c r="Q1144" s="7" t="str">
        <f>IF(ISNUMBER(N1144),+G1144*_xll.BDP($C1144, "PX_POS_MULT_FACTOR")*P1144/K1144," ")</f>
        <v xml:space="preserve"> </v>
      </c>
      <c r="R1144" s="8" t="str">
        <f>IF(OR($A1144="TUA",$A1144="TYA"),"",IF(ISNUMBER(_xll.BDP($C1144,"DUR_ADJ_OAS_MID")),_xll.BDP($C1144,"DUR_ADJ_OAS_MID"),IF(ISNUMBER(_xll.BDP($E1144&amp;" ISIN","DUR_ADJ_OAS_MID")),_xll.BDP($E1144&amp;" ISIN","DUR_ADJ_OAS_MID")," ")))</f>
        <v xml:space="preserve"> </v>
      </c>
      <c r="S1144" s="7" t="str">
        <f t="shared" si="17"/>
        <v xml:space="preserve"> </v>
      </c>
      <c r="AB1144" s="8" t="s">
        <v>3269</v>
      </c>
    </row>
    <row r="1145" spans="1:28" x14ac:dyDescent="0.25">
      <c r="A1145" t="s">
        <v>1937</v>
      </c>
      <c r="B1145" t="s">
        <v>4548</v>
      </c>
      <c r="C1145" t="s">
        <v>4549</v>
      </c>
      <c r="D1145" t="s">
        <v>4550</v>
      </c>
      <c r="E1145" t="s">
        <v>4551</v>
      </c>
      <c r="F1145" t="s">
        <v>4552</v>
      </c>
      <c r="G1145" s="1">
        <v>-86.760477848391815</v>
      </c>
      <c r="H1145" s="1">
        <v>230.91</v>
      </c>
      <c r="I1145" s="2">
        <v>-20033.86193997215</v>
      </c>
      <c r="J1145" s="3">
        <v>-4.1272458184591397E-3</v>
      </c>
      <c r="K1145" s="4">
        <v>4854051.0599999996</v>
      </c>
      <c r="L1145" s="5">
        <v>225001</v>
      </c>
      <c r="M1145" s="6">
        <v>21.573464380000001</v>
      </c>
      <c r="N1145" s="7" t="str">
        <f>IF(ISNUMBER(_xll.BDP($C1145, "DELTA_MID")),_xll.BDP($C1145, "DELTA_MID")," ")</f>
        <v xml:space="preserve"> </v>
      </c>
      <c r="O1145" s="7" t="str">
        <f>IF(ISNUMBER(N1145),_xll.BDP($C1145, "OPT_UNDL_TICKER"),"")</f>
        <v/>
      </c>
      <c r="P1145" s="8" t="str">
        <f>IF(ISNUMBER(N1145),_xll.BDP($C1145, "OPT_UNDL_PX")," ")</f>
        <v xml:space="preserve"> </v>
      </c>
      <c r="Q1145" s="7" t="str">
        <f>IF(ISNUMBER(N1145),+G1145*_xll.BDP($C1145, "PX_POS_MULT_FACTOR")*P1145/K1145," ")</f>
        <v xml:space="preserve"> </v>
      </c>
      <c r="R1145" s="8" t="str">
        <f>IF(OR($A1145="TUA",$A1145="TYA"),"",IF(ISNUMBER(_xll.BDP($C1145,"DUR_ADJ_OAS_MID")),_xll.BDP($C1145,"DUR_ADJ_OAS_MID"),IF(ISNUMBER(_xll.BDP($E1145&amp;" ISIN","DUR_ADJ_OAS_MID")),_xll.BDP($E1145&amp;" ISIN","DUR_ADJ_OAS_MID")," ")))</f>
        <v xml:space="preserve"> </v>
      </c>
      <c r="S1145" s="7" t="str">
        <f t="shared" si="17"/>
        <v xml:space="preserve"> </v>
      </c>
      <c r="AB1145" s="8" t="s">
        <v>3269</v>
      </c>
    </row>
    <row r="1146" spans="1:28" x14ac:dyDescent="0.25">
      <c r="A1146" t="s">
        <v>1937</v>
      </c>
      <c r="B1146" t="s">
        <v>4553</v>
      </c>
      <c r="C1146" t="s">
        <v>4554</v>
      </c>
      <c r="D1146" t="s">
        <v>4555</v>
      </c>
      <c r="E1146" t="s">
        <v>4556</v>
      </c>
      <c r="F1146" t="s">
        <v>4557</v>
      </c>
      <c r="G1146" s="1">
        <v>-27.604911979995329</v>
      </c>
      <c r="H1146" s="1">
        <v>93.22</v>
      </c>
      <c r="I1146" s="2">
        <v>-2573.3298947751641</v>
      </c>
      <c r="J1146" s="3">
        <v>-5.3014067280436974E-4</v>
      </c>
      <c r="K1146" s="4">
        <v>4854051.0599999996</v>
      </c>
      <c r="L1146" s="5">
        <v>225001</v>
      </c>
      <c r="M1146" s="6">
        <v>21.573464380000001</v>
      </c>
      <c r="N1146" s="7" t="str">
        <f>IF(ISNUMBER(_xll.BDP($C1146, "DELTA_MID")),_xll.BDP($C1146, "DELTA_MID")," ")</f>
        <v xml:space="preserve"> </v>
      </c>
      <c r="O1146" s="7" t="str">
        <f>IF(ISNUMBER(N1146),_xll.BDP($C1146, "OPT_UNDL_TICKER"),"")</f>
        <v/>
      </c>
      <c r="P1146" s="8" t="str">
        <f>IF(ISNUMBER(N1146),_xll.BDP($C1146, "OPT_UNDL_PX")," ")</f>
        <v xml:space="preserve"> </v>
      </c>
      <c r="Q1146" s="7" t="str">
        <f>IF(ISNUMBER(N1146),+G1146*_xll.BDP($C1146, "PX_POS_MULT_FACTOR")*P1146/K1146," ")</f>
        <v xml:space="preserve"> </v>
      </c>
      <c r="R1146" s="8" t="str">
        <f>IF(OR($A1146="TUA",$A1146="TYA"),"",IF(ISNUMBER(_xll.BDP($C1146,"DUR_ADJ_OAS_MID")),_xll.BDP($C1146,"DUR_ADJ_OAS_MID"),IF(ISNUMBER(_xll.BDP($E1146&amp;" ISIN","DUR_ADJ_OAS_MID")),_xll.BDP($E1146&amp;" ISIN","DUR_ADJ_OAS_MID")," ")))</f>
        <v xml:space="preserve"> </v>
      </c>
      <c r="S1146" s="7" t="str">
        <f t="shared" si="17"/>
        <v xml:space="preserve"> </v>
      </c>
      <c r="AB1146" s="8" t="s">
        <v>3269</v>
      </c>
    </row>
    <row r="1147" spans="1:28" x14ac:dyDescent="0.25">
      <c r="A1147" t="s">
        <v>1937</v>
      </c>
      <c r="B1147" t="s">
        <v>4558</v>
      </c>
      <c r="C1147" t="s">
        <v>4559</v>
      </c>
      <c r="D1147" t="s">
        <v>4560</v>
      </c>
      <c r="E1147" t="s">
        <v>4561</v>
      </c>
      <c r="G1147" s="1">
        <v>-638.66773895861752</v>
      </c>
      <c r="H1147" s="1">
        <v>20.081517999999999</v>
      </c>
      <c r="I1147" s="2">
        <v>-12825.41769591678</v>
      </c>
      <c r="J1147" s="3">
        <v>-2.642209061541429E-3</v>
      </c>
      <c r="K1147" s="4">
        <v>4854051.0599999996</v>
      </c>
      <c r="L1147" s="5">
        <v>225001</v>
      </c>
      <c r="M1147" s="6">
        <v>21.573464380000001</v>
      </c>
      <c r="N1147" s="7" t="str">
        <f>IF(ISNUMBER(_xll.BDP($C1147, "DELTA_MID")),_xll.BDP($C1147, "DELTA_MID")," ")</f>
        <v xml:space="preserve"> </v>
      </c>
      <c r="O1147" s="7" t="str">
        <f>IF(ISNUMBER(N1147),_xll.BDP($C1147, "OPT_UNDL_TICKER"),"")</f>
        <v/>
      </c>
      <c r="P1147" s="8" t="str">
        <f>IF(ISNUMBER(N1147),_xll.BDP($C1147, "OPT_UNDL_PX")," ")</f>
        <v xml:space="preserve"> </v>
      </c>
      <c r="Q1147" s="7" t="str">
        <f>IF(ISNUMBER(N1147),+G1147*_xll.BDP($C1147, "PX_POS_MULT_FACTOR")*P1147/K1147," ")</f>
        <v xml:space="preserve"> </v>
      </c>
      <c r="R1147" s="8" t="str">
        <f>IF(OR($A1147="TUA",$A1147="TYA"),"",IF(ISNUMBER(_xll.BDP($C1147,"DUR_ADJ_OAS_MID")),_xll.BDP($C1147,"DUR_ADJ_OAS_MID"),IF(ISNUMBER(_xll.BDP($E1147&amp;" ISIN","DUR_ADJ_OAS_MID")),_xll.BDP($E1147&amp;" ISIN","DUR_ADJ_OAS_MID")," ")))</f>
        <v xml:space="preserve"> </v>
      </c>
      <c r="S1147" s="7" t="str">
        <f t="shared" si="17"/>
        <v xml:space="preserve"> </v>
      </c>
      <c r="AB1147" s="8" t="s">
        <v>3269</v>
      </c>
    </row>
    <row r="1148" spans="1:28" x14ac:dyDescent="0.25">
      <c r="A1148" t="s">
        <v>1937</v>
      </c>
      <c r="B1148" t="s">
        <v>4562</v>
      </c>
      <c r="C1148" t="s">
        <v>4563</v>
      </c>
      <c r="D1148" t="s">
        <v>4564</v>
      </c>
      <c r="E1148" t="s">
        <v>4565</v>
      </c>
      <c r="F1148" t="s">
        <v>4566</v>
      </c>
      <c r="G1148" s="1">
        <v>-413.33552788318042</v>
      </c>
      <c r="H1148" s="1">
        <v>62.17</v>
      </c>
      <c r="I1148" s="2">
        <v>-25697.069768497331</v>
      </c>
      <c r="J1148" s="3">
        <v>-5.2939430283820152E-3</v>
      </c>
      <c r="K1148" s="4">
        <v>4854051.0599999996</v>
      </c>
      <c r="L1148" s="5">
        <v>225001</v>
      </c>
      <c r="M1148" s="6">
        <v>21.573464380000001</v>
      </c>
      <c r="N1148" s="7" t="str">
        <f>IF(ISNUMBER(_xll.BDP($C1148, "DELTA_MID")),_xll.BDP($C1148, "DELTA_MID")," ")</f>
        <v xml:space="preserve"> </v>
      </c>
      <c r="O1148" s="7" t="str">
        <f>IF(ISNUMBER(N1148),_xll.BDP($C1148, "OPT_UNDL_TICKER"),"")</f>
        <v/>
      </c>
      <c r="P1148" s="8" t="str">
        <f>IF(ISNUMBER(N1148),_xll.BDP($C1148, "OPT_UNDL_PX")," ")</f>
        <v xml:space="preserve"> </v>
      </c>
      <c r="Q1148" s="7" t="str">
        <f>IF(ISNUMBER(N1148),+G1148*_xll.BDP($C1148, "PX_POS_MULT_FACTOR")*P1148/K1148," ")</f>
        <v xml:space="preserve"> </v>
      </c>
      <c r="R1148" s="8" t="str">
        <f>IF(OR($A1148="TUA",$A1148="TYA"),"",IF(ISNUMBER(_xll.BDP($C1148,"DUR_ADJ_OAS_MID")),_xll.BDP($C1148,"DUR_ADJ_OAS_MID"),IF(ISNUMBER(_xll.BDP($E1148&amp;" ISIN","DUR_ADJ_OAS_MID")),_xll.BDP($E1148&amp;" ISIN","DUR_ADJ_OAS_MID")," ")))</f>
        <v xml:space="preserve"> </v>
      </c>
      <c r="S1148" s="7" t="str">
        <f t="shared" si="17"/>
        <v xml:space="preserve"> </v>
      </c>
      <c r="AB1148" s="8" t="s">
        <v>3269</v>
      </c>
    </row>
    <row r="1149" spans="1:28" x14ac:dyDescent="0.25">
      <c r="A1149" t="s">
        <v>1937</v>
      </c>
      <c r="B1149" t="s">
        <v>1276</v>
      </c>
      <c r="C1149" t="s">
        <v>4567</v>
      </c>
      <c r="D1149" t="s">
        <v>1278</v>
      </c>
      <c r="E1149" t="s">
        <v>1279</v>
      </c>
      <c r="F1149" t="s">
        <v>1280</v>
      </c>
      <c r="G1149" s="1">
        <v>-134.62523964838181</v>
      </c>
      <c r="H1149" s="1">
        <v>40.53</v>
      </c>
      <c r="I1149" s="2">
        <v>-5456.3609629489156</v>
      </c>
      <c r="J1149" s="3">
        <v>-1.1240839652290179E-3</v>
      </c>
      <c r="K1149" s="4">
        <v>4854051.0599999996</v>
      </c>
      <c r="L1149" s="5">
        <v>225001</v>
      </c>
      <c r="M1149" s="6">
        <v>21.573464380000001</v>
      </c>
      <c r="N1149" s="7" t="str">
        <f>IF(ISNUMBER(_xll.BDP($C1149, "DELTA_MID")),_xll.BDP($C1149, "DELTA_MID")," ")</f>
        <v xml:space="preserve"> </v>
      </c>
      <c r="O1149" s="7" t="str">
        <f>IF(ISNUMBER(N1149),_xll.BDP($C1149, "OPT_UNDL_TICKER"),"")</f>
        <v/>
      </c>
      <c r="P1149" s="8" t="str">
        <f>IF(ISNUMBER(N1149),_xll.BDP($C1149, "OPT_UNDL_PX")," ")</f>
        <v xml:space="preserve"> </v>
      </c>
      <c r="Q1149" s="7" t="str">
        <f>IF(ISNUMBER(N1149),+G1149*_xll.BDP($C1149, "PX_POS_MULT_FACTOR")*P1149/K1149," ")</f>
        <v xml:space="preserve"> </v>
      </c>
      <c r="R1149" s="8" t="str">
        <f>IF(OR($A1149="TUA",$A1149="TYA"),"",IF(ISNUMBER(_xll.BDP($C1149,"DUR_ADJ_OAS_MID")),_xll.BDP($C1149,"DUR_ADJ_OAS_MID"),IF(ISNUMBER(_xll.BDP($E1149&amp;" ISIN","DUR_ADJ_OAS_MID")),_xll.BDP($E1149&amp;" ISIN","DUR_ADJ_OAS_MID")," ")))</f>
        <v xml:space="preserve"> </v>
      </c>
      <c r="S1149" s="7" t="str">
        <f t="shared" si="17"/>
        <v xml:space="preserve"> </v>
      </c>
      <c r="AB1149" s="8" t="s">
        <v>3269</v>
      </c>
    </row>
    <row r="1150" spans="1:28" x14ac:dyDescent="0.25">
      <c r="A1150" t="s">
        <v>1937</v>
      </c>
      <c r="B1150" t="s">
        <v>4568</v>
      </c>
      <c r="C1150" t="s">
        <v>4569</v>
      </c>
      <c r="D1150" t="s">
        <v>4570</v>
      </c>
      <c r="E1150" t="s">
        <v>4571</v>
      </c>
      <c r="F1150" t="s">
        <v>4572</v>
      </c>
      <c r="G1150" s="1">
        <v>-134.3546306064608</v>
      </c>
      <c r="H1150" s="1">
        <v>70.13</v>
      </c>
      <c r="I1150" s="2">
        <v>-9422.2902444310948</v>
      </c>
      <c r="J1150" s="3">
        <v>-1.9411188980016821E-3</v>
      </c>
      <c r="K1150" s="4">
        <v>4854051.0599999996</v>
      </c>
      <c r="L1150" s="5">
        <v>225001</v>
      </c>
      <c r="M1150" s="6">
        <v>21.573464380000001</v>
      </c>
      <c r="N1150" s="7" t="str">
        <f>IF(ISNUMBER(_xll.BDP($C1150, "DELTA_MID")),_xll.BDP($C1150, "DELTA_MID")," ")</f>
        <v xml:space="preserve"> </v>
      </c>
      <c r="O1150" s="7" t="str">
        <f>IF(ISNUMBER(N1150),_xll.BDP($C1150, "OPT_UNDL_TICKER"),"")</f>
        <v/>
      </c>
      <c r="P1150" s="8" t="str">
        <f>IF(ISNUMBER(N1150),_xll.BDP($C1150, "OPT_UNDL_PX")," ")</f>
        <v xml:space="preserve"> </v>
      </c>
      <c r="Q1150" s="7" t="str">
        <f>IF(ISNUMBER(N1150),+G1150*_xll.BDP($C1150, "PX_POS_MULT_FACTOR")*P1150/K1150," ")</f>
        <v xml:space="preserve"> </v>
      </c>
      <c r="R1150" s="8" t="str">
        <f>IF(OR($A1150="TUA",$A1150="TYA"),"",IF(ISNUMBER(_xll.BDP($C1150,"DUR_ADJ_OAS_MID")),_xll.BDP($C1150,"DUR_ADJ_OAS_MID"),IF(ISNUMBER(_xll.BDP($E1150&amp;" ISIN","DUR_ADJ_OAS_MID")),_xll.BDP($E1150&amp;" ISIN","DUR_ADJ_OAS_MID")," ")))</f>
        <v xml:space="preserve"> </v>
      </c>
      <c r="S1150" s="7" t="str">
        <f t="shared" si="17"/>
        <v xml:space="preserve"> </v>
      </c>
      <c r="AB1150" s="8" t="s">
        <v>3269</v>
      </c>
    </row>
    <row r="1151" spans="1:28" x14ac:dyDescent="0.25">
      <c r="A1151" t="s">
        <v>1937</v>
      </c>
      <c r="B1151" t="s">
        <v>4573</v>
      </c>
      <c r="C1151" t="s">
        <v>4574</v>
      </c>
      <c r="D1151" t="s">
        <v>4575</v>
      </c>
      <c r="E1151" t="s">
        <v>4576</v>
      </c>
      <c r="F1151" t="s">
        <v>4577</v>
      </c>
      <c r="G1151" s="1">
        <v>-68.637014385755052</v>
      </c>
      <c r="H1151" s="1">
        <v>96.74</v>
      </c>
      <c r="I1151" s="2">
        <v>-6639.9447716779432</v>
      </c>
      <c r="J1151" s="3">
        <v>-1.3679181964925491E-3</v>
      </c>
      <c r="K1151" s="4">
        <v>4854051.0599999996</v>
      </c>
      <c r="L1151" s="5">
        <v>225001</v>
      </c>
      <c r="M1151" s="6">
        <v>21.573464380000001</v>
      </c>
      <c r="N1151" s="7" t="str">
        <f>IF(ISNUMBER(_xll.BDP($C1151, "DELTA_MID")),_xll.BDP($C1151, "DELTA_MID")," ")</f>
        <v xml:space="preserve"> </v>
      </c>
      <c r="O1151" s="7" t="str">
        <f>IF(ISNUMBER(N1151),_xll.BDP($C1151, "OPT_UNDL_TICKER"),"")</f>
        <v/>
      </c>
      <c r="P1151" s="8" t="str">
        <f>IF(ISNUMBER(N1151),_xll.BDP($C1151, "OPT_UNDL_PX")," ")</f>
        <v xml:space="preserve"> </v>
      </c>
      <c r="Q1151" s="7" t="str">
        <f>IF(ISNUMBER(N1151),+G1151*_xll.BDP($C1151, "PX_POS_MULT_FACTOR")*P1151/K1151," ")</f>
        <v xml:space="preserve"> </v>
      </c>
      <c r="R1151" s="8" t="str">
        <f>IF(OR($A1151="TUA",$A1151="TYA"),"",IF(ISNUMBER(_xll.BDP($C1151,"DUR_ADJ_OAS_MID")),_xll.BDP($C1151,"DUR_ADJ_OAS_MID"),IF(ISNUMBER(_xll.BDP($E1151&amp;" ISIN","DUR_ADJ_OAS_MID")),_xll.BDP($E1151&amp;" ISIN","DUR_ADJ_OAS_MID")," ")))</f>
        <v xml:space="preserve"> </v>
      </c>
      <c r="S1151" s="7" t="str">
        <f t="shared" si="17"/>
        <v xml:space="preserve"> </v>
      </c>
      <c r="AB1151" s="8" t="s">
        <v>3269</v>
      </c>
    </row>
    <row r="1152" spans="1:28" x14ac:dyDescent="0.25">
      <c r="A1152" t="s">
        <v>1937</v>
      </c>
      <c r="B1152" t="s">
        <v>4578</v>
      </c>
      <c r="C1152" t="s">
        <v>4579</v>
      </c>
      <c r="D1152" t="s">
        <v>4580</v>
      </c>
      <c r="E1152" t="s">
        <v>4581</v>
      </c>
      <c r="F1152" t="s">
        <v>4582</v>
      </c>
      <c r="G1152" s="1">
        <v>-636.04107761302157</v>
      </c>
      <c r="H1152" s="1">
        <v>53.9</v>
      </c>
      <c r="I1152" s="2">
        <v>-34282.614083341861</v>
      </c>
      <c r="J1152" s="3">
        <v>-7.062680977101601E-3</v>
      </c>
      <c r="K1152" s="4">
        <v>4854051.0599999996</v>
      </c>
      <c r="L1152" s="5">
        <v>225001</v>
      </c>
      <c r="M1152" s="6">
        <v>21.573464380000001</v>
      </c>
      <c r="N1152" s="7" t="str">
        <f>IF(ISNUMBER(_xll.BDP($C1152, "DELTA_MID")),_xll.BDP($C1152, "DELTA_MID")," ")</f>
        <v xml:space="preserve"> </v>
      </c>
      <c r="O1152" s="7" t="str">
        <f>IF(ISNUMBER(N1152),_xll.BDP($C1152, "OPT_UNDL_TICKER"),"")</f>
        <v/>
      </c>
      <c r="P1152" s="8" t="str">
        <f>IF(ISNUMBER(N1152),_xll.BDP($C1152, "OPT_UNDL_PX")," ")</f>
        <v xml:space="preserve"> </v>
      </c>
      <c r="Q1152" s="7" t="str">
        <f>IF(ISNUMBER(N1152),+G1152*_xll.BDP($C1152, "PX_POS_MULT_FACTOR")*P1152/K1152," ")</f>
        <v xml:space="preserve"> </v>
      </c>
      <c r="R1152" s="8" t="str">
        <f>IF(OR($A1152="TUA",$A1152="TYA"),"",IF(ISNUMBER(_xll.BDP($C1152,"DUR_ADJ_OAS_MID")),_xll.BDP($C1152,"DUR_ADJ_OAS_MID"),IF(ISNUMBER(_xll.BDP($E1152&amp;" ISIN","DUR_ADJ_OAS_MID")),_xll.BDP($E1152&amp;" ISIN","DUR_ADJ_OAS_MID")," ")))</f>
        <v xml:space="preserve"> </v>
      </c>
      <c r="S1152" s="7" t="str">
        <f t="shared" si="17"/>
        <v xml:space="preserve"> </v>
      </c>
      <c r="AB1152" s="8" t="s">
        <v>3269</v>
      </c>
    </row>
    <row r="1153" spans="1:32" x14ac:dyDescent="0.25">
      <c r="A1153" t="s">
        <v>1937</v>
      </c>
      <c r="B1153" t="s">
        <v>4583</v>
      </c>
      <c r="C1153" t="s">
        <v>4584</v>
      </c>
      <c r="D1153" t="s">
        <v>4585</v>
      </c>
      <c r="E1153" t="s">
        <v>4586</v>
      </c>
      <c r="F1153" t="s">
        <v>4587</v>
      </c>
      <c r="G1153" s="1">
        <v>-67.455129143316626</v>
      </c>
      <c r="H1153" s="1">
        <v>62.57</v>
      </c>
      <c r="I1153" s="2">
        <v>-4220.6674304973212</v>
      </c>
      <c r="J1153" s="3">
        <v>-8.6951442791319169E-4</v>
      </c>
      <c r="K1153" s="4">
        <v>4854051.0599999996</v>
      </c>
      <c r="L1153" s="5">
        <v>225001</v>
      </c>
      <c r="M1153" s="6">
        <v>21.573464380000001</v>
      </c>
      <c r="N1153" s="7" t="str">
        <f>IF(ISNUMBER(_xll.BDP($C1153, "DELTA_MID")),_xll.BDP($C1153, "DELTA_MID")," ")</f>
        <v xml:space="preserve"> </v>
      </c>
      <c r="O1153" s="7" t="str">
        <f>IF(ISNUMBER(N1153),_xll.BDP($C1153, "OPT_UNDL_TICKER"),"")</f>
        <v/>
      </c>
      <c r="P1153" s="8" t="str">
        <f>IF(ISNUMBER(N1153),_xll.BDP($C1153, "OPT_UNDL_PX")," ")</f>
        <v xml:space="preserve"> </v>
      </c>
      <c r="Q1153" s="7" t="str">
        <f>IF(ISNUMBER(N1153),+G1153*_xll.BDP($C1153, "PX_POS_MULT_FACTOR")*P1153/K1153," ")</f>
        <v xml:space="preserve"> </v>
      </c>
      <c r="R1153" s="8" t="str">
        <f>IF(OR($A1153="TUA",$A1153="TYA"),"",IF(ISNUMBER(_xll.BDP($C1153,"DUR_ADJ_OAS_MID")),_xll.BDP($C1153,"DUR_ADJ_OAS_MID"),IF(ISNUMBER(_xll.BDP($E1153&amp;" ISIN","DUR_ADJ_OAS_MID")),_xll.BDP($E1153&amp;" ISIN","DUR_ADJ_OAS_MID")," ")))</f>
        <v xml:space="preserve"> </v>
      </c>
      <c r="S1153" s="7" t="str">
        <f t="shared" si="17"/>
        <v xml:space="preserve"> </v>
      </c>
      <c r="AB1153" s="8" t="s">
        <v>3269</v>
      </c>
    </row>
    <row r="1154" spans="1:32" x14ac:dyDescent="0.25">
      <c r="A1154" t="s">
        <v>1937</v>
      </c>
      <c r="B1154" t="s">
        <v>4588</v>
      </c>
      <c r="C1154" t="s">
        <v>4589</v>
      </c>
      <c r="D1154" t="s">
        <v>4590</v>
      </c>
      <c r="E1154" t="s">
        <v>4591</v>
      </c>
      <c r="G1154" s="1">
        <v>-171.5984272768965</v>
      </c>
      <c r="H1154" s="1">
        <v>38.863475000000001</v>
      </c>
      <c r="I1154" s="2">
        <v>-6668.9111885149841</v>
      </c>
      <c r="J1154" s="3">
        <v>-1.3738856691208729E-3</v>
      </c>
      <c r="K1154" s="4">
        <v>4854051.0599999996</v>
      </c>
      <c r="L1154" s="5">
        <v>225001</v>
      </c>
      <c r="M1154" s="6">
        <v>21.573464380000001</v>
      </c>
      <c r="N1154" s="7" t="str">
        <f>IF(ISNUMBER(_xll.BDP($C1154, "DELTA_MID")),_xll.BDP($C1154, "DELTA_MID")," ")</f>
        <v xml:space="preserve"> </v>
      </c>
      <c r="O1154" s="7" t="str">
        <f>IF(ISNUMBER(N1154),_xll.BDP($C1154, "OPT_UNDL_TICKER"),"")</f>
        <v/>
      </c>
      <c r="P1154" s="8" t="str">
        <f>IF(ISNUMBER(N1154),_xll.BDP($C1154, "OPT_UNDL_PX")," ")</f>
        <v xml:space="preserve"> </v>
      </c>
      <c r="Q1154" s="7" t="str">
        <f>IF(ISNUMBER(N1154),+G1154*_xll.BDP($C1154, "PX_POS_MULT_FACTOR")*P1154/K1154," ")</f>
        <v xml:space="preserve"> </v>
      </c>
      <c r="R1154" s="8" t="str">
        <f>IF(OR($A1154="TUA",$A1154="TYA"),"",IF(ISNUMBER(_xll.BDP($C1154,"DUR_ADJ_OAS_MID")),_xll.BDP($C1154,"DUR_ADJ_OAS_MID"),IF(ISNUMBER(_xll.BDP($E1154&amp;" ISIN","DUR_ADJ_OAS_MID")),_xll.BDP($E1154&amp;" ISIN","DUR_ADJ_OAS_MID")," ")))</f>
        <v xml:space="preserve"> </v>
      </c>
      <c r="S1154" s="7" t="str">
        <f t="shared" si="17"/>
        <v xml:space="preserve"> </v>
      </c>
      <c r="AB1154" s="8" t="s">
        <v>3269</v>
      </c>
    </row>
    <row r="1155" spans="1:32" x14ac:dyDescent="0.25">
      <c r="A1155" t="s">
        <v>1937</v>
      </c>
      <c r="B1155" t="s">
        <v>4592</v>
      </c>
      <c r="C1155" t="s">
        <v>4593</v>
      </c>
      <c r="D1155" t="s">
        <v>4594</v>
      </c>
      <c r="E1155" t="s">
        <v>4595</v>
      </c>
      <c r="F1155" t="s">
        <v>4596</v>
      </c>
      <c r="G1155" s="1">
        <v>-55.615714275338483</v>
      </c>
      <c r="H1155" s="1">
        <v>97.92</v>
      </c>
      <c r="I1155" s="2">
        <v>-5445.8907418411436</v>
      </c>
      <c r="J1155" s="3">
        <v>-1.1219269584364739E-3</v>
      </c>
      <c r="K1155" s="4">
        <v>4854051.0599999996</v>
      </c>
      <c r="L1155" s="5">
        <v>225001</v>
      </c>
      <c r="M1155" s="6">
        <v>21.573464380000001</v>
      </c>
      <c r="N1155" s="7" t="str">
        <f>IF(ISNUMBER(_xll.BDP($C1155, "DELTA_MID")),_xll.BDP($C1155, "DELTA_MID")," ")</f>
        <v xml:space="preserve"> </v>
      </c>
      <c r="O1155" s="7" t="str">
        <f>IF(ISNUMBER(N1155),_xll.BDP($C1155, "OPT_UNDL_TICKER"),"")</f>
        <v/>
      </c>
      <c r="P1155" s="8" t="str">
        <f>IF(ISNUMBER(N1155),_xll.BDP($C1155, "OPT_UNDL_PX")," ")</f>
        <v xml:space="preserve"> </v>
      </c>
      <c r="Q1155" s="7" t="str">
        <f>IF(ISNUMBER(N1155),+G1155*_xll.BDP($C1155, "PX_POS_MULT_FACTOR")*P1155/K1155," ")</f>
        <v xml:space="preserve"> </v>
      </c>
      <c r="R1155" s="8" t="str">
        <f>IF(OR($A1155="TUA",$A1155="TYA"),"",IF(ISNUMBER(_xll.BDP($C1155,"DUR_ADJ_OAS_MID")),_xll.BDP($C1155,"DUR_ADJ_OAS_MID"),IF(ISNUMBER(_xll.BDP($E1155&amp;" ISIN","DUR_ADJ_OAS_MID")),_xll.BDP($E1155&amp;" ISIN","DUR_ADJ_OAS_MID")," ")))</f>
        <v xml:space="preserve"> </v>
      </c>
      <c r="S1155" s="7" t="str">
        <f t="shared" ref="S1155:S1218" si="18">IF(ISNUMBER(N1155),Q1155*N1155,IF(ISNUMBER(R1155),J1155*R1155," "))</f>
        <v xml:space="preserve"> </v>
      </c>
      <c r="AB1155" s="8" t="s">
        <v>3269</v>
      </c>
    </row>
    <row r="1156" spans="1:32" x14ac:dyDescent="0.25">
      <c r="A1156" t="s">
        <v>1937</v>
      </c>
      <c r="B1156" t="s">
        <v>4597</v>
      </c>
      <c r="C1156" t="s">
        <v>4598</v>
      </c>
      <c r="D1156" t="s">
        <v>4599</v>
      </c>
      <c r="E1156" t="s">
        <v>4600</v>
      </c>
      <c r="G1156" s="1">
        <v>-152.70600901530361</v>
      </c>
      <c r="H1156" s="1">
        <v>64.507020000000011</v>
      </c>
      <c r="I1156" s="2">
        <v>-9850.6095776703696</v>
      </c>
      <c r="J1156" s="3">
        <v>-2.0293584587201211E-3</v>
      </c>
      <c r="K1156" s="4">
        <v>4854051.0599999996</v>
      </c>
      <c r="L1156" s="5">
        <v>225001</v>
      </c>
      <c r="M1156" s="6">
        <v>21.573464380000001</v>
      </c>
      <c r="N1156" s="7" t="str">
        <f>IF(ISNUMBER(_xll.BDP($C1156, "DELTA_MID")),_xll.BDP($C1156, "DELTA_MID")," ")</f>
        <v xml:space="preserve"> </v>
      </c>
      <c r="O1156" s="7" t="str">
        <f>IF(ISNUMBER(N1156),_xll.BDP($C1156, "OPT_UNDL_TICKER"),"")</f>
        <v/>
      </c>
      <c r="P1156" s="8" t="str">
        <f>IF(ISNUMBER(N1156),_xll.BDP($C1156, "OPT_UNDL_PX")," ")</f>
        <v xml:space="preserve"> </v>
      </c>
      <c r="Q1156" s="7" t="str">
        <f>IF(ISNUMBER(N1156),+G1156*_xll.BDP($C1156, "PX_POS_MULT_FACTOR")*P1156/K1156," ")</f>
        <v xml:space="preserve"> </v>
      </c>
      <c r="R1156" s="8" t="str">
        <f>IF(OR($A1156="TUA",$A1156="TYA"),"",IF(ISNUMBER(_xll.BDP($C1156,"DUR_ADJ_OAS_MID")),_xll.BDP($C1156,"DUR_ADJ_OAS_MID"),IF(ISNUMBER(_xll.BDP($E1156&amp;" ISIN","DUR_ADJ_OAS_MID")),_xll.BDP($E1156&amp;" ISIN","DUR_ADJ_OAS_MID")," ")))</f>
        <v xml:space="preserve"> </v>
      </c>
      <c r="S1156" s="7" t="str">
        <f t="shared" si="18"/>
        <v xml:space="preserve"> </v>
      </c>
      <c r="AB1156" s="8" t="s">
        <v>3269</v>
      </c>
    </row>
    <row r="1157" spans="1:32" x14ac:dyDescent="0.25">
      <c r="A1157" t="s">
        <v>1937</v>
      </c>
      <c r="B1157" t="s">
        <v>792</v>
      </c>
      <c r="C1157" t="s">
        <v>4601</v>
      </c>
      <c r="D1157" t="s">
        <v>794</v>
      </c>
      <c r="E1157" t="s">
        <v>795</v>
      </c>
      <c r="F1157" t="s">
        <v>796</v>
      </c>
      <c r="G1157" s="1">
        <v>-553.82732141694737</v>
      </c>
      <c r="H1157" s="1">
        <v>8.01</v>
      </c>
      <c r="I1157" s="2">
        <v>-4436.1568445497487</v>
      </c>
      <c r="J1157" s="3">
        <v>-9.1390815418199351E-4</v>
      </c>
      <c r="K1157" s="4">
        <v>4854051.0599999996</v>
      </c>
      <c r="L1157" s="5">
        <v>225001</v>
      </c>
      <c r="M1157" s="6">
        <v>21.573464380000001</v>
      </c>
      <c r="N1157" s="7" t="str">
        <f>IF(ISNUMBER(_xll.BDP($C1157, "DELTA_MID")),_xll.BDP($C1157, "DELTA_MID")," ")</f>
        <v xml:space="preserve"> </v>
      </c>
      <c r="O1157" s="7" t="str">
        <f>IF(ISNUMBER(N1157),_xll.BDP($C1157, "OPT_UNDL_TICKER"),"")</f>
        <v/>
      </c>
      <c r="P1157" s="8" t="str">
        <f>IF(ISNUMBER(N1157),_xll.BDP($C1157, "OPT_UNDL_PX")," ")</f>
        <v xml:space="preserve"> </v>
      </c>
      <c r="Q1157" s="7" t="str">
        <f>IF(ISNUMBER(N1157),+G1157*_xll.BDP($C1157, "PX_POS_MULT_FACTOR")*P1157/K1157," ")</f>
        <v xml:space="preserve"> </v>
      </c>
      <c r="R1157" s="8" t="str">
        <f>IF(OR($A1157="TUA",$A1157="TYA"),"",IF(ISNUMBER(_xll.BDP($C1157,"DUR_ADJ_OAS_MID")),_xll.BDP($C1157,"DUR_ADJ_OAS_MID"),IF(ISNUMBER(_xll.BDP($E1157&amp;" ISIN","DUR_ADJ_OAS_MID")),_xll.BDP($E1157&amp;" ISIN","DUR_ADJ_OAS_MID")," ")))</f>
        <v xml:space="preserve"> </v>
      </c>
      <c r="S1157" s="7" t="str">
        <f t="shared" si="18"/>
        <v xml:space="preserve"> </v>
      </c>
      <c r="AB1157" s="8" t="s">
        <v>3269</v>
      </c>
    </row>
    <row r="1158" spans="1:32" x14ac:dyDescent="0.25">
      <c r="A1158" t="s">
        <v>1937</v>
      </c>
      <c r="B1158" t="s">
        <v>4602</v>
      </c>
      <c r="C1158" t="s">
        <v>4603</v>
      </c>
      <c r="D1158" t="s">
        <v>4604</v>
      </c>
      <c r="E1158" t="s">
        <v>4605</v>
      </c>
      <c r="F1158" t="s">
        <v>4606</v>
      </c>
      <c r="G1158" s="1">
        <v>-72.69636311696334</v>
      </c>
      <c r="H1158" s="1">
        <v>71.489999999999995</v>
      </c>
      <c r="I1158" s="2">
        <v>-5197.062999231709</v>
      </c>
      <c r="J1158" s="3">
        <v>-1.070665086747503E-3</v>
      </c>
      <c r="K1158" s="4">
        <v>4854051.0599999996</v>
      </c>
      <c r="L1158" s="5">
        <v>225001</v>
      </c>
      <c r="M1158" s="6">
        <v>21.573464380000001</v>
      </c>
      <c r="N1158" s="7" t="str">
        <f>IF(ISNUMBER(_xll.BDP($C1158, "DELTA_MID")),_xll.BDP($C1158, "DELTA_MID")," ")</f>
        <v xml:space="preserve"> </v>
      </c>
      <c r="O1158" s="7" t="str">
        <f>IF(ISNUMBER(N1158),_xll.BDP($C1158, "OPT_UNDL_TICKER"),"")</f>
        <v/>
      </c>
      <c r="P1158" s="8" t="str">
        <f>IF(ISNUMBER(N1158),_xll.BDP($C1158, "OPT_UNDL_PX")," ")</f>
        <v xml:space="preserve"> </v>
      </c>
      <c r="Q1158" s="7" t="str">
        <f>IF(ISNUMBER(N1158),+G1158*_xll.BDP($C1158, "PX_POS_MULT_FACTOR")*P1158/K1158," ")</f>
        <v xml:space="preserve"> </v>
      </c>
      <c r="R1158" s="8" t="str">
        <f>IF(OR($A1158="TUA",$A1158="TYA"),"",IF(ISNUMBER(_xll.BDP($C1158,"DUR_ADJ_OAS_MID")),_xll.BDP($C1158,"DUR_ADJ_OAS_MID"),IF(ISNUMBER(_xll.BDP($E1158&amp;" ISIN","DUR_ADJ_OAS_MID")),_xll.BDP($E1158&amp;" ISIN","DUR_ADJ_OAS_MID")," ")))</f>
        <v xml:space="preserve"> </v>
      </c>
      <c r="S1158" s="7" t="str">
        <f t="shared" si="18"/>
        <v xml:space="preserve"> </v>
      </c>
      <c r="AB1158" s="8" t="s">
        <v>3269</v>
      </c>
    </row>
    <row r="1159" spans="1:32" x14ac:dyDescent="0.25">
      <c r="A1159" t="s">
        <v>1937</v>
      </c>
      <c r="B1159" t="s">
        <v>4607</v>
      </c>
      <c r="C1159" t="s">
        <v>4607</v>
      </c>
      <c r="F1159" t="s">
        <v>4607</v>
      </c>
      <c r="G1159" s="1">
        <v>69200</v>
      </c>
      <c r="H1159" s="1">
        <v>110.95</v>
      </c>
      <c r="I1159" s="2">
        <v>7677740</v>
      </c>
      <c r="J1159" s="3">
        <v>1.5817180099999999</v>
      </c>
      <c r="K1159" s="4">
        <v>4854051.0599999996</v>
      </c>
      <c r="L1159" s="5">
        <v>225001</v>
      </c>
      <c r="M1159" s="6">
        <v>21.573464380000001</v>
      </c>
      <c r="N1159" s="7" t="str">
        <f>IF(ISNUMBER(_xll.BDP($C1159, "DELTA_MID")),_xll.BDP($C1159, "DELTA_MID")," ")</f>
        <v xml:space="preserve"> </v>
      </c>
      <c r="O1159" s="7" t="str">
        <f>IF(ISNUMBER(N1159),_xll.BDP($C1159, "OPT_UNDL_TICKER"),"")</f>
        <v/>
      </c>
      <c r="P1159" s="8" t="str">
        <f>IF(ISNUMBER(N1159),_xll.BDP($C1159, "OPT_UNDL_PX")," ")</f>
        <v xml:space="preserve"> </v>
      </c>
      <c r="Q1159" s="7" t="str">
        <f>IF(ISNUMBER(N1159),+G1159*_xll.BDP($C1159, "PX_POS_MULT_FACTOR")*P1159/K1159," ")</f>
        <v xml:space="preserve"> </v>
      </c>
      <c r="R1159" s="8" t="str">
        <f>IF(OR($A1159="TUA",$A1159="TYA"),"",IF(ISNUMBER(_xll.BDP($C1159,"DUR_ADJ_OAS_MID")),_xll.BDP($C1159,"DUR_ADJ_OAS_MID"),IF(ISNUMBER(_xll.BDP($E1159&amp;" ISIN","DUR_ADJ_OAS_MID")),_xll.BDP($E1159&amp;" ISIN","DUR_ADJ_OAS_MID")," ")))</f>
        <v xml:space="preserve"> </v>
      </c>
      <c r="S1159" s="7" t="str">
        <f t="shared" si="18"/>
        <v xml:space="preserve"> </v>
      </c>
      <c r="T1159" t="s">
        <v>4607</v>
      </c>
      <c r="U1159" t="s">
        <v>60</v>
      </c>
      <c r="AC1159" s="8" t="s">
        <v>229</v>
      </c>
      <c r="AD1159" s="8" t="s">
        <v>230</v>
      </c>
      <c r="AE1159" s="8">
        <v>30</v>
      </c>
      <c r="AF1159" s="8" t="s">
        <v>4608</v>
      </c>
    </row>
    <row r="1160" spans="1:32" x14ac:dyDescent="0.25">
      <c r="A1160" t="s">
        <v>1937</v>
      </c>
      <c r="B1160" t="s">
        <v>1940</v>
      </c>
      <c r="C1160" t="s">
        <v>1941</v>
      </c>
      <c r="D1160" t="s">
        <v>1942</v>
      </c>
      <c r="E1160" t="s">
        <v>1943</v>
      </c>
      <c r="G1160" s="1">
        <v>1182.2998539349319</v>
      </c>
      <c r="H1160" s="1">
        <v>5.4293414999999996</v>
      </c>
      <c r="I1160" s="2">
        <v>6419.1096624128631</v>
      </c>
      <c r="J1160" s="3">
        <v>1.322423184895971E-3</v>
      </c>
      <c r="K1160" s="4">
        <v>4854051.0599999996</v>
      </c>
      <c r="L1160" s="5">
        <v>225001</v>
      </c>
      <c r="M1160" s="6">
        <v>21.573464380000001</v>
      </c>
      <c r="N1160" s="7" t="str">
        <f>IF(ISNUMBER(_xll.BDP($C1160, "DELTA_MID")),_xll.BDP($C1160, "DELTA_MID")," ")</f>
        <v xml:space="preserve"> </v>
      </c>
      <c r="O1160" s="7" t="str">
        <f>IF(ISNUMBER(N1160),_xll.BDP($C1160, "OPT_UNDL_TICKER"),"")</f>
        <v/>
      </c>
      <c r="P1160" s="8" t="str">
        <f>IF(ISNUMBER(N1160),_xll.BDP($C1160, "OPT_UNDL_PX")," ")</f>
        <v xml:space="preserve"> </v>
      </c>
      <c r="Q1160" s="7" t="str">
        <f>IF(ISNUMBER(N1160),+G1160*_xll.BDP($C1160, "PX_POS_MULT_FACTOR")*P1160/K1160," ")</f>
        <v xml:space="preserve"> </v>
      </c>
      <c r="R1160" s="8" t="str">
        <f>IF(OR($A1160="TUA",$A1160="TYA"),"",IF(ISNUMBER(_xll.BDP($C1160,"DUR_ADJ_OAS_MID")),_xll.BDP($C1160,"DUR_ADJ_OAS_MID"),IF(ISNUMBER(_xll.BDP($E1160&amp;" ISIN","DUR_ADJ_OAS_MID")),_xll.BDP($E1160&amp;" ISIN","DUR_ADJ_OAS_MID")," ")))</f>
        <v xml:space="preserve"> </v>
      </c>
      <c r="S1160" s="7" t="str">
        <f t="shared" si="18"/>
        <v xml:space="preserve"> </v>
      </c>
      <c r="AB1160" s="8" t="s">
        <v>4607</v>
      </c>
    </row>
    <row r="1161" spans="1:32" x14ac:dyDescent="0.25">
      <c r="A1161" t="s">
        <v>1937</v>
      </c>
      <c r="B1161" t="s">
        <v>1944</v>
      </c>
      <c r="C1161" t="s">
        <v>1945</v>
      </c>
      <c r="D1161" t="s">
        <v>1946</v>
      </c>
      <c r="E1161" t="s">
        <v>1947</v>
      </c>
      <c r="G1161" s="1">
        <v>5083.2367118612692</v>
      </c>
      <c r="H1161" s="1">
        <v>6.9879425000000008</v>
      </c>
      <c r="I1161" s="2">
        <v>35521.365856375618</v>
      </c>
      <c r="J1161" s="3">
        <v>7.3178805532333278E-3</v>
      </c>
      <c r="K1161" s="4">
        <v>4854051.0599999996</v>
      </c>
      <c r="L1161" s="5">
        <v>225001</v>
      </c>
      <c r="M1161" s="6">
        <v>21.573464380000001</v>
      </c>
      <c r="N1161" s="7" t="str">
        <f>IF(ISNUMBER(_xll.BDP($C1161, "DELTA_MID")),_xll.BDP($C1161, "DELTA_MID")," ")</f>
        <v xml:space="preserve"> </v>
      </c>
      <c r="O1161" s="7" t="str">
        <f>IF(ISNUMBER(N1161),_xll.BDP($C1161, "OPT_UNDL_TICKER"),"")</f>
        <v/>
      </c>
      <c r="P1161" s="8" t="str">
        <f>IF(ISNUMBER(N1161),_xll.BDP($C1161, "OPT_UNDL_PX")," ")</f>
        <v xml:space="preserve"> </v>
      </c>
      <c r="Q1161" s="7" t="str">
        <f>IF(ISNUMBER(N1161),+G1161*_xll.BDP($C1161, "PX_POS_MULT_FACTOR")*P1161/K1161," ")</f>
        <v xml:space="preserve"> </v>
      </c>
      <c r="R1161" s="8" t="str">
        <f>IF(OR($A1161="TUA",$A1161="TYA"),"",IF(ISNUMBER(_xll.BDP($C1161,"DUR_ADJ_OAS_MID")),_xll.BDP($C1161,"DUR_ADJ_OAS_MID"),IF(ISNUMBER(_xll.BDP($E1161&amp;" ISIN","DUR_ADJ_OAS_MID")),_xll.BDP($E1161&amp;" ISIN","DUR_ADJ_OAS_MID")," ")))</f>
        <v xml:space="preserve"> </v>
      </c>
      <c r="S1161" s="7" t="str">
        <f t="shared" si="18"/>
        <v xml:space="preserve"> </v>
      </c>
      <c r="AB1161" s="8" t="s">
        <v>4607</v>
      </c>
    </row>
    <row r="1162" spans="1:32" x14ac:dyDescent="0.25">
      <c r="A1162" t="s">
        <v>1937</v>
      </c>
      <c r="B1162" t="s">
        <v>1948</v>
      </c>
      <c r="C1162" t="s">
        <v>1949</v>
      </c>
      <c r="D1162" t="s">
        <v>1950</v>
      </c>
      <c r="E1162" t="s">
        <v>1951</v>
      </c>
      <c r="G1162" s="1">
        <v>3586.982740896121</v>
      </c>
      <c r="H1162" s="1">
        <v>2.4937616</v>
      </c>
      <c r="I1162" s="2">
        <v>8945.0798191094964</v>
      </c>
      <c r="J1162" s="3">
        <v>1.8428071127685041E-3</v>
      </c>
      <c r="K1162" s="4">
        <v>4854051.0599999996</v>
      </c>
      <c r="L1162" s="5">
        <v>225001</v>
      </c>
      <c r="M1162" s="6">
        <v>21.573464380000001</v>
      </c>
      <c r="N1162" s="7" t="str">
        <f>IF(ISNUMBER(_xll.BDP($C1162, "DELTA_MID")),_xll.BDP($C1162, "DELTA_MID")," ")</f>
        <v xml:space="preserve"> </v>
      </c>
      <c r="O1162" s="7" t="str">
        <f>IF(ISNUMBER(N1162),_xll.BDP($C1162, "OPT_UNDL_TICKER"),"")</f>
        <v/>
      </c>
      <c r="P1162" s="8" t="str">
        <f>IF(ISNUMBER(N1162),_xll.BDP($C1162, "OPT_UNDL_PX")," ")</f>
        <v xml:space="preserve"> </v>
      </c>
      <c r="Q1162" s="7" t="str">
        <f>IF(ISNUMBER(N1162),+G1162*_xll.BDP($C1162, "PX_POS_MULT_FACTOR")*P1162/K1162," ")</f>
        <v xml:space="preserve"> </v>
      </c>
      <c r="R1162" s="8" t="str">
        <f>IF(OR($A1162="TUA",$A1162="TYA"),"",IF(ISNUMBER(_xll.BDP($C1162,"DUR_ADJ_OAS_MID")),_xll.BDP($C1162,"DUR_ADJ_OAS_MID"),IF(ISNUMBER(_xll.BDP($E1162&amp;" ISIN","DUR_ADJ_OAS_MID")),_xll.BDP($E1162&amp;" ISIN","DUR_ADJ_OAS_MID")," ")))</f>
        <v xml:space="preserve"> </v>
      </c>
      <c r="S1162" s="7" t="str">
        <f t="shared" si="18"/>
        <v xml:space="preserve"> </v>
      </c>
      <c r="AB1162" s="8" t="s">
        <v>4607</v>
      </c>
    </row>
    <row r="1163" spans="1:32" x14ac:dyDescent="0.25">
      <c r="A1163" t="s">
        <v>1937</v>
      </c>
      <c r="B1163" t="s">
        <v>1952</v>
      </c>
      <c r="C1163" t="s">
        <v>1953</v>
      </c>
      <c r="D1163" t="s">
        <v>1954</v>
      </c>
      <c r="E1163" t="s">
        <v>1955</v>
      </c>
      <c r="G1163" s="1">
        <v>1784.9636894893069</v>
      </c>
      <c r="H1163" s="1">
        <v>8.2631615000000007</v>
      </c>
      <c r="I1163" s="2">
        <v>14749.443237885989</v>
      </c>
      <c r="J1163" s="3">
        <v>3.038584278486349E-3</v>
      </c>
      <c r="K1163" s="4">
        <v>4854051.0599999996</v>
      </c>
      <c r="L1163" s="5">
        <v>225001</v>
      </c>
      <c r="M1163" s="6">
        <v>21.573464380000001</v>
      </c>
      <c r="N1163" s="7" t="str">
        <f>IF(ISNUMBER(_xll.BDP($C1163, "DELTA_MID")),_xll.BDP($C1163, "DELTA_MID")," ")</f>
        <v xml:space="preserve"> </v>
      </c>
      <c r="O1163" s="7" t="str">
        <f>IF(ISNUMBER(N1163),_xll.BDP($C1163, "OPT_UNDL_TICKER"),"")</f>
        <v/>
      </c>
      <c r="P1163" s="8" t="str">
        <f>IF(ISNUMBER(N1163),_xll.BDP($C1163, "OPT_UNDL_PX")," ")</f>
        <v xml:space="preserve"> </v>
      </c>
      <c r="Q1163" s="7" t="str">
        <f>IF(ISNUMBER(N1163),+G1163*_xll.BDP($C1163, "PX_POS_MULT_FACTOR")*P1163/K1163," ")</f>
        <v xml:space="preserve"> </v>
      </c>
      <c r="R1163" s="8" t="str">
        <f>IF(OR($A1163="TUA",$A1163="TYA"),"",IF(ISNUMBER(_xll.BDP($C1163,"DUR_ADJ_OAS_MID")),_xll.BDP($C1163,"DUR_ADJ_OAS_MID"),IF(ISNUMBER(_xll.BDP($E1163&amp;" ISIN","DUR_ADJ_OAS_MID")),_xll.BDP($E1163&amp;" ISIN","DUR_ADJ_OAS_MID")," ")))</f>
        <v xml:space="preserve"> </v>
      </c>
      <c r="S1163" s="7" t="str">
        <f t="shared" si="18"/>
        <v xml:space="preserve"> </v>
      </c>
      <c r="AB1163" s="8" t="s">
        <v>4607</v>
      </c>
    </row>
    <row r="1164" spans="1:32" x14ac:dyDescent="0.25">
      <c r="A1164" t="s">
        <v>1937</v>
      </c>
      <c r="B1164" t="s">
        <v>1956</v>
      </c>
      <c r="C1164" t="s">
        <v>1957</v>
      </c>
      <c r="D1164" t="s">
        <v>1958</v>
      </c>
      <c r="E1164" t="s">
        <v>1959</v>
      </c>
      <c r="G1164" s="1">
        <v>1128.1783264060909</v>
      </c>
      <c r="H1164" s="1">
        <v>3.7676924999999999</v>
      </c>
      <c r="I1164" s="2">
        <v>4250.6290190627806</v>
      </c>
      <c r="J1164" s="3">
        <v>8.7568691934253795E-4</v>
      </c>
      <c r="K1164" s="4">
        <v>4854051.0599999996</v>
      </c>
      <c r="L1164" s="5">
        <v>225001</v>
      </c>
      <c r="M1164" s="6">
        <v>21.573464380000001</v>
      </c>
      <c r="N1164" s="7" t="str">
        <f>IF(ISNUMBER(_xll.BDP($C1164, "DELTA_MID")),_xll.BDP($C1164, "DELTA_MID")," ")</f>
        <v xml:space="preserve"> </v>
      </c>
      <c r="O1164" s="7" t="str">
        <f>IF(ISNUMBER(N1164),_xll.BDP($C1164, "OPT_UNDL_TICKER"),"")</f>
        <v/>
      </c>
      <c r="P1164" s="8" t="str">
        <f>IF(ISNUMBER(N1164),_xll.BDP($C1164, "OPT_UNDL_PX")," ")</f>
        <v xml:space="preserve"> </v>
      </c>
      <c r="Q1164" s="7" t="str">
        <f>IF(ISNUMBER(N1164),+G1164*_xll.BDP($C1164, "PX_POS_MULT_FACTOR")*P1164/K1164," ")</f>
        <v xml:space="preserve"> </v>
      </c>
      <c r="R1164" s="8" t="str">
        <f>IF(OR($A1164="TUA",$A1164="TYA"),"",IF(ISNUMBER(_xll.BDP($C1164,"DUR_ADJ_OAS_MID")),_xll.BDP($C1164,"DUR_ADJ_OAS_MID"),IF(ISNUMBER(_xll.BDP($E1164&amp;" ISIN","DUR_ADJ_OAS_MID")),_xll.BDP($E1164&amp;" ISIN","DUR_ADJ_OAS_MID")," ")))</f>
        <v xml:space="preserve"> </v>
      </c>
      <c r="S1164" s="7" t="str">
        <f t="shared" si="18"/>
        <v xml:space="preserve"> </v>
      </c>
      <c r="AB1164" s="8" t="s">
        <v>4607</v>
      </c>
    </row>
    <row r="1165" spans="1:32" x14ac:dyDescent="0.25">
      <c r="A1165" t="s">
        <v>1937</v>
      </c>
      <c r="B1165" t="s">
        <v>1960</v>
      </c>
      <c r="C1165" t="s">
        <v>1961</v>
      </c>
      <c r="D1165" t="s">
        <v>1962</v>
      </c>
      <c r="E1165" t="s">
        <v>1963</v>
      </c>
      <c r="G1165" s="1">
        <v>122.5276903098903</v>
      </c>
      <c r="H1165" s="1">
        <v>33.957528000000003</v>
      </c>
      <c r="I1165" s="2">
        <v>4160.7374744734298</v>
      </c>
      <c r="J1165" s="3">
        <v>8.5716804851109873E-4</v>
      </c>
      <c r="K1165" s="4">
        <v>4854051.0599999996</v>
      </c>
      <c r="L1165" s="5">
        <v>225001</v>
      </c>
      <c r="M1165" s="6">
        <v>21.573464380000001</v>
      </c>
      <c r="N1165" s="7" t="str">
        <f>IF(ISNUMBER(_xll.BDP($C1165, "DELTA_MID")),_xll.BDP($C1165, "DELTA_MID")," ")</f>
        <v xml:space="preserve"> </v>
      </c>
      <c r="O1165" s="7" t="str">
        <f>IF(ISNUMBER(N1165),_xll.BDP($C1165, "OPT_UNDL_TICKER"),"")</f>
        <v/>
      </c>
      <c r="P1165" s="8" t="str">
        <f>IF(ISNUMBER(N1165),_xll.BDP($C1165, "OPT_UNDL_PX")," ")</f>
        <v xml:space="preserve"> </v>
      </c>
      <c r="Q1165" s="7" t="str">
        <f>IF(ISNUMBER(N1165),+G1165*_xll.BDP($C1165, "PX_POS_MULT_FACTOR")*P1165/K1165," ")</f>
        <v xml:space="preserve"> </v>
      </c>
      <c r="R1165" s="8" t="str">
        <f>IF(OR($A1165="TUA",$A1165="TYA"),"",IF(ISNUMBER(_xll.BDP($C1165,"DUR_ADJ_OAS_MID")),_xll.BDP($C1165,"DUR_ADJ_OAS_MID"),IF(ISNUMBER(_xll.BDP($E1165&amp;" ISIN","DUR_ADJ_OAS_MID")),_xll.BDP($E1165&amp;" ISIN","DUR_ADJ_OAS_MID")," ")))</f>
        <v xml:space="preserve"> </v>
      </c>
      <c r="S1165" s="7" t="str">
        <f t="shared" si="18"/>
        <v xml:space="preserve"> </v>
      </c>
      <c r="AB1165" s="8" t="s">
        <v>4607</v>
      </c>
    </row>
    <row r="1166" spans="1:32" x14ac:dyDescent="0.25">
      <c r="A1166" t="s">
        <v>1937</v>
      </c>
      <c r="B1166" t="s">
        <v>1964</v>
      </c>
      <c r="C1166" t="s">
        <v>1965</v>
      </c>
      <c r="D1166" t="s">
        <v>1966</v>
      </c>
      <c r="E1166" t="s">
        <v>1967</v>
      </c>
      <c r="G1166" s="1">
        <v>577.85043897403045</v>
      </c>
      <c r="H1166" s="1">
        <v>10.762475999999999</v>
      </c>
      <c r="I1166" s="2">
        <v>6219.1014810474671</v>
      </c>
      <c r="J1166" s="3">
        <v>1.281218801404093E-3</v>
      </c>
      <c r="K1166" s="4">
        <v>4854051.0599999996</v>
      </c>
      <c r="L1166" s="5">
        <v>225001</v>
      </c>
      <c r="M1166" s="6">
        <v>21.573464380000001</v>
      </c>
      <c r="N1166" s="7" t="str">
        <f>IF(ISNUMBER(_xll.BDP($C1166, "DELTA_MID")),_xll.BDP($C1166, "DELTA_MID")," ")</f>
        <v xml:space="preserve"> </v>
      </c>
      <c r="O1166" s="7" t="str">
        <f>IF(ISNUMBER(N1166),_xll.BDP($C1166, "OPT_UNDL_TICKER"),"")</f>
        <v/>
      </c>
      <c r="P1166" s="8" t="str">
        <f>IF(ISNUMBER(N1166),_xll.BDP($C1166, "OPT_UNDL_PX")," ")</f>
        <v xml:space="preserve"> </v>
      </c>
      <c r="Q1166" s="7" t="str">
        <f>IF(ISNUMBER(N1166),+G1166*_xll.BDP($C1166, "PX_POS_MULT_FACTOR")*P1166/K1166," ")</f>
        <v xml:space="preserve"> </v>
      </c>
      <c r="R1166" s="8" t="str">
        <f>IF(OR($A1166="TUA",$A1166="TYA"),"",IF(ISNUMBER(_xll.BDP($C1166,"DUR_ADJ_OAS_MID")),_xll.BDP($C1166,"DUR_ADJ_OAS_MID"),IF(ISNUMBER(_xll.BDP($E1166&amp;" ISIN","DUR_ADJ_OAS_MID")),_xll.BDP($E1166&amp;" ISIN","DUR_ADJ_OAS_MID")," ")))</f>
        <v xml:space="preserve"> </v>
      </c>
      <c r="S1166" s="7" t="str">
        <f t="shared" si="18"/>
        <v xml:space="preserve"> </v>
      </c>
      <c r="AB1166" s="8" t="s">
        <v>4607</v>
      </c>
    </row>
    <row r="1167" spans="1:32" x14ac:dyDescent="0.25">
      <c r="A1167" t="s">
        <v>1937</v>
      </c>
      <c r="B1167" t="s">
        <v>1968</v>
      </c>
      <c r="C1167" t="s">
        <v>1969</v>
      </c>
      <c r="D1167" t="s">
        <v>1970</v>
      </c>
      <c r="E1167" t="s">
        <v>1971</v>
      </c>
      <c r="G1167" s="1">
        <v>425.0294704568708</v>
      </c>
      <c r="H1167" s="1">
        <v>29.885999999999999</v>
      </c>
      <c r="I1167" s="2">
        <v>12702.430754074039</v>
      </c>
      <c r="J1167" s="3">
        <v>2.6168720924155341E-3</v>
      </c>
      <c r="K1167" s="4">
        <v>4854051.0599999996</v>
      </c>
      <c r="L1167" s="5">
        <v>225001</v>
      </c>
      <c r="M1167" s="6">
        <v>21.573464380000001</v>
      </c>
      <c r="N1167" s="7" t="str">
        <f>IF(ISNUMBER(_xll.BDP($C1167, "DELTA_MID")),_xll.BDP($C1167, "DELTA_MID")," ")</f>
        <v xml:space="preserve"> </v>
      </c>
      <c r="O1167" s="7" t="str">
        <f>IF(ISNUMBER(N1167),_xll.BDP($C1167, "OPT_UNDL_TICKER"),"")</f>
        <v/>
      </c>
      <c r="P1167" s="8" t="str">
        <f>IF(ISNUMBER(N1167),_xll.BDP($C1167, "OPT_UNDL_PX")," ")</f>
        <v xml:space="preserve"> </v>
      </c>
      <c r="Q1167" s="7" t="str">
        <f>IF(ISNUMBER(N1167),+G1167*_xll.BDP($C1167, "PX_POS_MULT_FACTOR")*P1167/K1167," ")</f>
        <v xml:space="preserve"> </v>
      </c>
      <c r="R1167" s="8" t="str">
        <f>IF(OR($A1167="TUA",$A1167="TYA"),"",IF(ISNUMBER(_xll.BDP($C1167,"DUR_ADJ_OAS_MID")),_xll.BDP($C1167,"DUR_ADJ_OAS_MID"),IF(ISNUMBER(_xll.BDP($E1167&amp;" ISIN","DUR_ADJ_OAS_MID")),_xll.BDP($E1167&amp;" ISIN","DUR_ADJ_OAS_MID")," ")))</f>
        <v xml:space="preserve"> </v>
      </c>
      <c r="S1167" s="7" t="str">
        <f t="shared" si="18"/>
        <v xml:space="preserve"> </v>
      </c>
      <c r="AB1167" s="8" t="s">
        <v>4607</v>
      </c>
    </row>
    <row r="1168" spans="1:32" x14ac:dyDescent="0.25">
      <c r="A1168" t="s">
        <v>1937</v>
      </c>
      <c r="B1168" t="s">
        <v>1972</v>
      </c>
      <c r="C1168" t="s">
        <v>1973</v>
      </c>
      <c r="D1168" t="s">
        <v>1974</v>
      </c>
      <c r="E1168" t="s">
        <v>1975</v>
      </c>
      <c r="G1168" s="1">
        <v>2122.4997690264022</v>
      </c>
      <c r="H1168" s="1">
        <v>10.340555999999999</v>
      </c>
      <c r="I1168" s="2">
        <v>21947.827721604572</v>
      </c>
      <c r="J1168" s="3">
        <v>4.5215485890674938E-3</v>
      </c>
      <c r="K1168" s="4">
        <v>4854051.0599999996</v>
      </c>
      <c r="L1168" s="5">
        <v>225001</v>
      </c>
      <c r="M1168" s="6">
        <v>21.573464380000001</v>
      </c>
      <c r="N1168" s="7" t="str">
        <f>IF(ISNUMBER(_xll.BDP($C1168, "DELTA_MID")),_xll.BDP($C1168, "DELTA_MID")," ")</f>
        <v xml:space="preserve"> </v>
      </c>
      <c r="O1168" s="7" t="str">
        <f>IF(ISNUMBER(N1168),_xll.BDP($C1168, "OPT_UNDL_TICKER"),"")</f>
        <v/>
      </c>
      <c r="P1168" s="8" t="str">
        <f>IF(ISNUMBER(N1168),_xll.BDP($C1168, "OPT_UNDL_PX")," ")</f>
        <v xml:space="preserve"> </v>
      </c>
      <c r="Q1168" s="7" t="str">
        <f>IF(ISNUMBER(N1168),+G1168*_xll.BDP($C1168, "PX_POS_MULT_FACTOR")*P1168/K1168," ")</f>
        <v xml:space="preserve"> </v>
      </c>
      <c r="R1168" s="8" t="str">
        <f>IF(OR($A1168="TUA",$A1168="TYA"),"",IF(ISNUMBER(_xll.BDP($C1168,"DUR_ADJ_OAS_MID")),_xll.BDP($C1168,"DUR_ADJ_OAS_MID"),IF(ISNUMBER(_xll.BDP($E1168&amp;" ISIN","DUR_ADJ_OAS_MID")),_xll.BDP($E1168&amp;" ISIN","DUR_ADJ_OAS_MID")," ")))</f>
        <v xml:space="preserve"> </v>
      </c>
      <c r="S1168" s="7" t="str">
        <f t="shared" si="18"/>
        <v xml:space="preserve"> </v>
      </c>
      <c r="AB1168" s="8" t="s">
        <v>4607</v>
      </c>
    </row>
    <row r="1169" spans="1:28" x14ac:dyDescent="0.25">
      <c r="A1169" t="s">
        <v>1937</v>
      </c>
      <c r="B1169" t="s">
        <v>1976</v>
      </c>
      <c r="C1169" t="s">
        <v>1977</v>
      </c>
      <c r="D1169" t="s">
        <v>1978</v>
      </c>
      <c r="E1169" t="s">
        <v>1979</v>
      </c>
      <c r="G1169" s="1">
        <v>326.69945969059199</v>
      </c>
      <c r="H1169" s="1">
        <v>20.558052</v>
      </c>
      <c r="I1169" s="2">
        <v>6716.3044806910939</v>
      </c>
      <c r="J1169" s="3">
        <v>1.383649326649459E-3</v>
      </c>
      <c r="K1169" s="4">
        <v>4854051.0599999996</v>
      </c>
      <c r="L1169" s="5">
        <v>225001</v>
      </c>
      <c r="M1169" s="6">
        <v>21.573464380000001</v>
      </c>
      <c r="N1169" s="7" t="str">
        <f>IF(ISNUMBER(_xll.BDP($C1169, "DELTA_MID")),_xll.BDP($C1169, "DELTA_MID")," ")</f>
        <v xml:space="preserve"> </v>
      </c>
      <c r="O1169" s="7" t="str">
        <f>IF(ISNUMBER(N1169),_xll.BDP($C1169, "OPT_UNDL_TICKER"),"")</f>
        <v/>
      </c>
      <c r="P1169" s="8" t="str">
        <f>IF(ISNUMBER(N1169),_xll.BDP($C1169, "OPT_UNDL_PX")," ")</f>
        <v xml:space="preserve"> </v>
      </c>
      <c r="Q1169" s="7" t="str">
        <f>IF(ISNUMBER(N1169),+G1169*_xll.BDP($C1169, "PX_POS_MULT_FACTOR")*P1169/K1169," ")</f>
        <v xml:space="preserve"> </v>
      </c>
      <c r="R1169" s="8" t="str">
        <f>IF(OR($A1169="TUA",$A1169="TYA"),"",IF(ISNUMBER(_xll.BDP($C1169,"DUR_ADJ_OAS_MID")),_xll.BDP($C1169,"DUR_ADJ_OAS_MID"),IF(ISNUMBER(_xll.BDP($E1169&amp;" ISIN","DUR_ADJ_OAS_MID")),_xll.BDP($E1169&amp;" ISIN","DUR_ADJ_OAS_MID")," ")))</f>
        <v xml:space="preserve"> </v>
      </c>
      <c r="S1169" s="7" t="str">
        <f t="shared" si="18"/>
        <v xml:space="preserve"> </v>
      </c>
      <c r="AB1169" s="8" t="s">
        <v>4607</v>
      </c>
    </row>
    <row r="1170" spans="1:28" x14ac:dyDescent="0.25">
      <c r="A1170" t="s">
        <v>1937</v>
      </c>
      <c r="B1170" t="s">
        <v>1980</v>
      </c>
      <c r="C1170" t="s">
        <v>1981</v>
      </c>
      <c r="D1170" t="s">
        <v>1982</v>
      </c>
      <c r="E1170" t="s">
        <v>1983</v>
      </c>
      <c r="G1170" s="1">
        <v>274.17879645725708</v>
      </c>
      <c r="H1170" s="1">
        <v>16.644743999999999</v>
      </c>
      <c r="I1170" s="2">
        <v>4563.6358772591511</v>
      </c>
      <c r="J1170" s="3">
        <v>9.4017055462518177E-4</v>
      </c>
      <c r="K1170" s="4">
        <v>4854051.0599999996</v>
      </c>
      <c r="L1170" s="5">
        <v>225001</v>
      </c>
      <c r="M1170" s="6">
        <v>21.573464380000001</v>
      </c>
      <c r="N1170" s="7" t="str">
        <f>IF(ISNUMBER(_xll.BDP($C1170, "DELTA_MID")),_xll.BDP($C1170, "DELTA_MID")," ")</f>
        <v xml:space="preserve"> </v>
      </c>
      <c r="O1170" s="7" t="str">
        <f>IF(ISNUMBER(N1170),_xll.BDP($C1170, "OPT_UNDL_TICKER"),"")</f>
        <v/>
      </c>
      <c r="P1170" s="8" t="str">
        <f>IF(ISNUMBER(N1170),_xll.BDP($C1170, "OPT_UNDL_PX")," ")</f>
        <v xml:space="preserve"> </v>
      </c>
      <c r="Q1170" s="7" t="str">
        <f>IF(ISNUMBER(N1170),+G1170*_xll.BDP($C1170, "PX_POS_MULT_FACTOR")*P1170/K1170," ")</f>
        <v xml:space="preserve"> </v>
      </c>
      <c r="R1170" s="8" t="str">
        <f>IF(OR($A1170="TUA",$A1170="TYA"),"",IF(ISNUMBER(_xll.BDP($C1170,"DUR_ADJ_OAS_MID")),_xll.BDP($C1170,"DUR_ADJ_OAS_MID"),IF(ISNUMBER(_xll.BDP($E1170&amp;" ISIN","DUR_ADJ_OAS_MID")),_xll.BDP($E1170&amp;" ISIN","DUR_ADJ_OAS_MID")," ")))</f>
        <v xml:space="preserve"> </v>
      </c>
      <c r="S1170" s="7" t="str">
        <f t="shared" si="18"/>
        <v xml:space="preserve"> </v>
      </c>
      <c r="AB1170" s="8" t="s">
        <v>4607</v>
      </c>
    </row>
    <row r="1171" spans="1:28" x14ac:dyDescent="0.25">
      <c r="A1171" t="s">
        <v>1937</v>
      </c>
      <c r="B1171" t="s">
        <v>1984</v>
      </c>
      <c r="C1171" t="s">
        <v>1985</v>
      </c>
      <c r="D1171" t="s">
        <v>1986</v>
      </c>
      <c r="E1171" t="s">
        <v>1987</v>
      </c>
      <c r="G1171" s="1">
        <v>451.99787666578129</v>
      </c>
      <c r="H1171" s="1">
        <v>49.821719999999999</v>
      </c>
      <c r="I1171" s="2">
        <v>22519.311651837092</v>
      </c>
      <c r="J1171" s="3">
        <v>4.6392819880714427E-3</v>
      </c>
      <c r="K1171" s="4">
        <v>4854051.0599999996</v>
      </c>
      <c r="L1171" s="5">
        <v>225001</v>
      </c>
      <c r="M1171" s="6">
        <v>21.573464380000001</v>
      </c>
      <c r="N1171" s="7" t="str">
        <f>IF(ISNUMBER(_xll.BDP($C1171, "DELTA_MID")),_xll.BDP($C1171, "DELTA_MID")," ")</f>
        <v xml:space="preserve"> </v>
      </c>
      <c r="O1171" s="7" t="str">
        <f>IF(ISNUMBER(N1171),_xll.BDP($C1171, "OPT_UNDL_TICKER"),"")</f>
        <v/>
      </c>
      <c r="P1171" s="8" t="str">
        <f>IF(ISNUMBER(N1171),_xll.BDP($C1171, "OPT_UNDL_PX")," ")</f>
        <v xml:space="preserve"> </v>
      </c>
      <c r="Q1171" s="7" t="str">
        <f>IF(ISNUMBER(N1171),+G1171*_xll.BDP($C1171, "PX_POS_MULT_FACTOR")*P1171/K1171," ")</f>
        <v xml:space="preserve"> </v>
      </c>
      <c r="R1171" s="8" t="str">
        <f>IF(OR($A1171="TUA",$A1171="TYA"),"",IF(ISNUMBER(_xll.BDP($C1171,"DUR_ADJ_OAS_MID")),_xll.BDP($C1171,"DUR_ADJ_OAS_MID"),IF(ISNUMBER(_xll.BDP($E1171&amp;" ISIN","DUR_ADJ_OAS_MID")),_xll.BDP($E1171&amp;" ISIN","DUR_ADJ_OAS_MID")," ")))</f>
        <v xml:space="preserve"> </v>
      </c>
      <c r="S1171" s="7" t="str">
        <f t="shared" si="18"/>
        <v xml:space="preserve"> </v>
      </c>
      <c r="AB1171" s="8" t="s">
        <v>4607</v>
      </c>
    </row>
    <row r="1172" spans="1:28" x14ac:dyDescent="0.25">
      <c r="A1172" t="s">
        <v>1937</v>
      </c>
      <c r="B1172" t="s">
        <v>1988</v>
      </c>
      <c r="C1172" t="s">
        <v>1989</v>
      </c>
      <c r="D1172" t="s">
        <v>1990</v>
      </c>
      <c r="E1172" t="s">
        <v>1991</v>
      </c>
      <c r="G1172" s="1">
        <v>1097.3309028657609</v>
      </c>
      <c r="H1172" s="1">
        <v>21.799199999999999</v>
      </c>
      <c r="I1172" s="2">
        <v>23920.935817751299</v>
      </c>
      <c r="J1172" s="3">
        <v>4.9280354743016039E-3</v>
      </c>
      <c r="K1172" s="4">
        <v>4854051.0599999996</v>
      </c>
      <c r="L1172" s="5">
        <v>225001</v>
      </c>
      <c r="M1172" s="6">
        <v>21.573464380000001</v>
      </c>
      <c r="N1172" s="7" t="str">
        <f>IF(ISNUMBER(_xll.BDP($C1172, "DELTA_MID")),_xll.BDP($C1172, "DELTA_MID")," ")</f>
        <v xml:space="preserve"> </v>
      </c>
      <c r="O1172" s="7" t="str">
        <f>IF(ISNUMBER(N1172),_xll.BDP($C1172, "OPT_UNDL_TICKER"),"")</f>
        <v/>
      </c>
      <c r="P1172" s="8" t="str">
        <f>IF(ISNUMBER(N1172),_xll.BDP($C1172, "OPT_UNDL_PX")," ")</f>
        <v xml:space="preserve"> </v>
      </c>
      <c r="Q1172" s="7" t="str">
        <f>IF(ISNUMBER(N1172),+G1172*_xll.BDP($C1172, "PX_POS_MULT_FACTOR")*P1172/K1172," ")</f>
        <v xml:space="preserve"> </v>
      </c>
      <c r="R1172" s="8" t="str">
        <f>IF(OR($A1172="TUA",$A1172="TYA"),"",IF(ISNUMBER(_xll.BDP($C1172,"DUR_ADJ_OAS_MID")),_xll.BDP($C1172,"DUR_ADJ_OAS_MID"),IF(ISNUMBER(_xll.BDP($E1172&amp;" ISIN","DUR_ADJ_OAS_MID")),_xll.BDP($E1172&amp;" ISIN","DUR_ADJ_OAS_MID")," ")))</f>
        <v xml:space="preserve"> </v>
      </c>
      <c r="S1172" s="7" t="str">
        <f t="shared" si="18"/>
        <v xml:space="preserve"> </v>
      </c>
      <c r="AB1172" s="8" t="s">
        <v>4607</v>
      </c>
    </row>
    <row r="1173" spans="1:28" x14ac:dyDescent="0.25">
      <c r="A1173" t="s">
        <v>1937</v>
      </c>
      <c r="B1173" t="s">
        <v>1992</v>
      </c>
      <c r="C1173" t="s">
        <v>1993</v>
      </c>
      <c r="D1173" t="s">
        <v>1994</v>
      </c>
      <c r="E1173" t="s">
        <v>1995</v>
      </c>
      <c r="G1173" s="1">
        <v>336.181502056282</v>
      </c>
      <c r="H1173" s="1">
        <v>33.205103999999999</v>
      </c>
      <c r="I1173" s="2">
        <v>11162.941738655059</v>
      </c>
      <c r="J1173" s="3">
        <v>2.299716587376619E-3</v>
      </c>
      <c r="K1173" s="4">
        <v>4854051.0599999996</v>
      </c>
      <c r="L1173" s="5">
        <v>225001</v>
      </c>
      <c r="M1173" s="6">
        <v>21.573464380000001</v>
      </c>
      <c r="N1173" s="7" t="str">
        <f>IF(ISNUMBER(_xll.BDP($C1173, "DELTA_MID")),_xll.BDP($C1173, "DELTA_MID")," ")</f>
        <v xml:space="preserve"> </v>
      </c>
      <c r="O1173" s="7" t="str">
        <f>IF(ISNUMBER(N1173),_xll.BDP($C1173, "OPT_UNDL_TICKER"),"")</f>
        <v/>
      </c>
      <c r="P1173" s="8" t="str">
        <f>IF(ISNUMBER(N1173),_xll.BDP($C1173, "OPT_UNDL_PX")," ")</f>
        <v xml:space="preserve"> </v>
      </c>
      <c r="Q1173" s="7" t="str">
        <f>IF(ISNUMBER(N1173),+G1173*_xll.BDP($C1173, "PX_POS_MULT_FACTOR")*P1173/K1173," ")</f>
        <v xml:space="preserve"> </v>
      </c>
      <c r="R1173" s="8" t="str">
        <f>IF(OR($A1173="TUA",$A1173="TYA"),"",IF(ISNUMBER(_xll.BDP($C1173,"DUR_ADJ_OAS_MID")),_xll.BDP($C1173,"DUR_ADJ_OAS_MID"),IF(ISNUMBER(_xll.BDP($E1173&amp;" ISIN","DUR_ADJ_OAS_MID")),_xll.BDP($E1173&amp;" ISIN","DUR_ADJ_OAS_MID")," ")))</f>
        <v xml:space="preserve"> </v>
      </c>
      <c r="S1173" s="7" t="str">
        <f t="shared" si="18"/>
        <v xml:space="preserve"> </v>
      </c>
      <c r="AB1173" s="8" t="s">
        <v>4607</v>
      </c>
    </row>
    <row r="1174" spans="1:28" x14ac:dyDescent="0.25">
      <c r="A1174" t="s">
        <v>1937</v>
      </c>
      <c r="B1174" t="s">
        <v>1996</v>
      </c>
      <c r="C1174" t="s">
        <v>1997</v>
      </c>
      <c r="D1174" t="s">
        <v>1998</v>
      </c>
      <c r="E1174" t="s">
        <v>1999</v>
      </c>
      <c r="G1174" s="1">
        <v>314.75454917796952</v>
      </c>
      <c r="H1174" s="1">
        <v>29.900064</v>
      </c>
      <c r="I1174" s="2">
        <v>9411.1811647124359</v>
      </c>
      <c r="J1174" s="3">
        <v>1.938830277717029E-3</v>
      </c>
      <c r="K1174" s="4">
        <v>4854051.0599999996</v>
      </c>
      <c r="L1174" s="5">
        <v>225001</v>
      </c>
      <c r="M1174" s="6">
        <v>21.573464380000001</v>
      </c>
      <c r="N1174" s="7" t="str">
        <f>IF(ISNUMBER(_xll.BDP($C1174, "DELTA_MID")),_xll.BDP($C1174, "DELTA_MID")," ")</f>
        <v xml:space="preserve"> </v>
      </c>
      <c r="O1174" s="7" t="str">
        <f>IF(ISNUMBER(N1174),_xll.BDP($C1174, "OPT_UNDL_TICKER"),"")</f>
        <v/>
      </c>
      <c r="P1174" s="8" t="str">
        <f>IF(ISNUMBER(N1174),_xll.BDP($C1174, "OPT_UNDL_PX")," ")</f>
        <v xml:space="preserve"> </v>
      </c>
      <c r="Q1174" s="7" t="str">
        <f>IF(ISNUMBER(N1174),+G1174*_xll.BDP($C1174, "PX_POS_MULT_FACTOR")*P1174/K1174," ")</f>
        <v xml:space="preserve"> </v>
      </c>
      <c r="R1174" s="8" t="str">
        <f>IF(OR($A1174="TUA",$A1174="TYA"),"",IF(ISNUMBER(_xll.BDP($C1174,"DUR_ADJ_OAS_MID")),_xll.BDP($C1174,"DUR_ADJ_OAS_MID"),IF(ISNUMBER(_xll.BDP($E1174&amp;" ISIN","DUR_ADJ_OAS_MID")),_xll.BDP($E1174&amp;" ISIN","DUR_ADJ_OAS_MID")," ")))</f>
        <v xml:space="preserve"> </v>
      </c>
      <c r="S1174" s="7" t="str">
        <f t="shared" si="18"/>
        <v xml:space="preserve"> </v>
      </c>
      <c r="AB1174" s="8" t="s">
        <v>4607</v>
      </c>
    </row>
    <row r="1175" spans="1:28" x14ac:dyDescent="0.25">
      <c r="A1175" t="s">
        <v>1937</v>
      </c>
      <c r="B1175" t="s">
        <v>2000</v>
      </c>
      <c r="C1175" t="s">
        <v>2001</v>
      </c>
      <c r="D1175" t="s">
        <v>2002</v>
      </c>
      <c r="E1175" t="s">
        <v>2003</v>
      </c>
      <c r="G1175" s="1">
        <v>435.98923371072033</v>
      </c>
      <c r="H1175" s="1">
        <v>20.906136</v>
      </c>
      <c r="I1175" s="2">
        <v>9114.8502144921022</v>
      </c>
      <c r="J1175" s="3">
        <v>1.877782104437134E-3</v>
      </c>
      <c r="K1175" s="4">
        <v>4854051.0599999996</v>
      </c>
      <c r="L1175" s="5">
        <v>225001</v>
      </c>
      <c r="M1175" s="6">
        <v>21.573464380000001</v>
      </c>
      <c r="N1175" s="7" t="str">
        <f>IF(ISNUMBER(_xll.BDP($C1175, "DELTA_MID")),_xll.BDP($C1175, "DELTA_MID")," ")</f>
        <v xml:space="preserve"> </v>
      </c>
      <c r="O1175" s="7" t="str">
        <f>IF(ISNUMBER(N1175),_xll.BDP($C1175, "OPT_UNDL_TICKER"),"")</f>
        <v/>
      </c>
      <c r="P1175" s="8" t="str">
        <f>IF(ISNUMBER(N1175),_xll.BDP($C1175, "OPT_UNDL_PX")," ")</f>
        <v xml:space="preserve"> </v>
      </c>
      <c r="Q1175" s="7" t="str">
        <f>IF(ISNUMBER(N1175),+G1175*_xll.BDP($C1175, "PX_POS_MULT_FACTOR")*P1175/K1175," ")</f>
        <v xml:space="preserve"> </v>
      </c>
      <c r="R1175" s="8" t="str">
        <f>IF(OR($A1175="TUA",$A1175="TYA"),"",IF(ISNUMBER(_xll.BDP($C1175,"DUR_ADJ_OAS_MID")),_xll.BDP($C1175,"DUR_ADJ_OAS_MID"),IF(ISNUMBER(_xll.BDP($E1175&amp;" ISIN","DUR_ADJ_OAS_MID")),_xll.BDP($E1175&amp;" ISIN","DUR_ADJ_OAS_MID")," ")))</f>
        <v xml:space="preserve"> </v>
      </c>
      <c r="S1175" s="7" t="str">
        <f t="shared" si="18"/>
        <v xml:space="preserve"> </v>
      </c>
      <c r="AB1175" s="8" t="s">
        <v>4607</v>
      </c>
    </row>
    <row r="1176" spans="1:28" x14ac:dyDescent="0.25">
      <c r="A1176" t="s">
        <v>1937</v>
      </c>
      <c r="B1176" t="s">
        <v>2004</v>
      </c>
      <c r="C1176" t="s">
        <v>2005</v>
      </c>
      <c r="D1176" t="s">
        <v>2006</v>
      </c>
      <c r="E1176" t="s">
        <v>2007</v>
      </c>
      <c r="G1176" s="1">
        <v>133.30273845271989</v>
      </c>
      <c r="H1176" s="1">
        <v>32.382359999999998</v>
      </c>
      <c r="I1176" s="2">
        <v>4316.6572655618174</v>
      </c>
      <c r="J1176" s="3">
        <v>8.8928962884906649E-4</v>
      </c>
      <c r="K1176" s="4">
        <v>4854051.0599999996</v>
      </c>
      <c r="L1176" s="5">
        <v>225001</v>
      </c>
      <c r="M1176" s="6">
        <v>21.573464380000001</v>
      </c>
      <c r="N1176" s="7" t="str">
        <f>IF(ISNUMBER(_xll.BDP($C1176, "DELTA_MID")),_xll.BDP($C1176, "DELTA_MID")," ")</f>
        <v xml:space="preserve"> </v>
      </c>
      <c r="O1176" s="7" t="str">
        <f>IF(ISNUMBER(N1176),_xll.BDP($C1176, "OPT_UNDL_TICKER"),"")</f>
        <v/>
      </c>
      <c r="P1176" s="8" t="str">
        <f>IF(ISNUMBER(N1176),_xll.BDP($C1176, "OPT_UNDL_PX")," ")</f>
        <v xml:space="preserve"> </v>
      </c>
      <c r="Q1176" s="7" t="str">
        <f>IF(ISNUMBER(N1176),+G1176*_xll.BDP($C1176, "PX_POS_MULT_FACTOR")*P1176/K1176," ")</f>
        <v xml:space="preserve"> </v>
      </c>
      <c r="R1176" s="8" t="str">
        <f>IF(OR($A1176="TUA",$A1176="TYA"),"",IF(ISNUMBER(_xll.BDP($C1176,"DUR_ADJ_OAS_MID")),_xll.BDP($C1176,"DUR_ADJ_OAS_MID"),IF(ISNUMBER(_xll.BDP($E1176&amp;" ISIN","DUR_ADJ_OAS_MID")),_xll.BDP($E1176&amp;" ISIN","DUR_ADJ_OAS_MID")," ")))</f>
        <v xml:space="preserve"> </v>
      </c>
      <c r="S1176" s="7" t="str">
        <f t="shared" si="18"/>
        <v xml:space="preserve"> </v>
      </c>
      <c r="AB1176" s="8" t="s">
        <v>4607</v>
      </c>
    </row>
    <row r="1177" spans="1:28" x14ac:dyDescent="0.25">
      <c r="A1177" t="s">
        <v>1937</v>
      </c>
      <c r="B1177" t="s">
        <v>2008</v>
      </c>
      <c r="C1177" t="s">
        <v>2009</v>
      </c>
      <c r="D1177" t="s">
        <v>2010</v>
      </c>
      <c r="E1177" t="s">
        <v>2011</v>
      </c>
      <c r="G1177" s="1">
        <v>1004.419202022734</v>
      </c>
      <c r="H1177" s="1">
        <v>29.133576000000001</v>
      </c>
      <c r="I1177" s="2">
        <v>29262.323157988681</v>
      </c>
      <c r="J1177" s="3">
        <v>6.0284333222462398E-3</v>
      </c>
      <c r="K1177" s="4">
        <v>4854051.0599999996</v>
      </c>
      <c r="L1177" s="5">
        <v>225001</v>
      </c>
      <c r="M1177" s="6">
        <v>21.573464380000001</v>
      </c>
      <c r="N1177" s="7" t="str">
        <f>IF(ISNUMBER(_xll.BDP($C1177, "DELTA_MID")),_xll.BDP($C1177, "DELTA_MID")," ")</f>
        <v xml:space="preserve"> </v>
      </c>
      <c r="O1177" s="7" t="str">
        <f>IF(ISNUMBER(N1177),_xll.BDP($C1177, "OPT_UNDL_TICKER"),"")</f>
        <v/>
      </c>
      <c r="P1177" s="8" t="str">
        <f>IF(ISNUMBER(N1177),_xll.BDP($C1177, "OPT_UNDL_PX")," ")</f>
        <v xml:space="preserve"> </v>
      </c>
      <c r="Q1177" s="7" t="str">
        <f>IF(ISNUMBER(N1177),+G1177*_xll.BDP($C1177, "PX_POS_MULT_FACTOR")*P1177/K1177," ")</f>
        <v xml:space="preserve"> </v>
      </c>
      <c r="R1177" s="8" t="str">
        <f>IF(OR($A1177="TUA",$A1177="TYA"),"",IF(ISNUMBER(_xll.BDP($C1177,"DUR_ADJ_OAS_MID")),_xll.BDP($C1177,"DUR_ADJ_OAS_MID"),IF(ISNUMBER(_xll.BDP($E1177&amp;" ISIN","DUR_ADJ_OAS_MID")),_xll.BDP($E1177&amp;" ISIN","DUR_ADJ_OAS_MID")," ")))</f>
        <v xml:space="preserve"> </v>
      </c>
      <c r="S1177" s="7" t="str">
        <f t="shared" si="18"/>
        <v xml:space="preserve"> </v>
      </c>
      <c r="AB1177" s="8" t="s">
        <v>4607</v>
      </c>
    </row>
    <row r="1178" spans="1:28" x14ac:dyDescent="0.25">
      <c r="A1178" t="s">
        <v>1937</v>
      </c>
      <c r="B1178" t="s">
        <v>2012</v>
      </c>
      <c r="C1178" t="s">
        <v>2013</v>
      </c>
      <c r="D1178" t="s">
        <v>2014</v>
      </c>
      <c r="E1178" t="s">
        <v>2015</v>
      </c>
      <c r="G1178" s="1">
        <v>7379.0608267280431</v>
      </c>
      <c r="H1178" s="1">
        <v>1.3834194</v>
      </c>
      <c r="I1178" s="2">
        <v>10208.335901475621</v>
      </c>
      <c r="J1178" s="3">
        <v>2.1030549071883102E-3</v>
      </c>
      <c r="K1178" s="4">
        <v>4854051.0599999996</v>
      </c>
      <c r="L1178" s="5">
        <v>225001</v>
      </c>
      <c r="M1178" s="6">
        <v>21.573464380000001</v>
      </c>
      <c r="N1178" s="7" t="str">
        <f>IF(ISNUMBER(_xll.BDP($C1178, "DELTA_MID")),_xll.BDP($C1178, "DELTA_MID")," ")</f>
        <v xml:space="preserve"> </v>
      </c>
      <c r="O1178" s="7" t="str">
        <f>IF(ISNUMBER(N1178),_xll.BDP($C1178, "OPT_UNDL_TICKER"),"")</f>
        <v/>
      </c>
      <c r="P1178" s="8" t="str">
        <f>IF(ISNUMBER(N1178),_xll.BDP($C1178, "OPT_UNDL_PX")," ")</f>
        <v xml:space="preserve"> </v>
      </c>
      <c r="Q1178" s="7" t="str">
        <f>IF(ISNUMBER(N1178),+G1178*_xll.BDP($C1178, "PX_POS_MULT_FACTOR")*P1178/K1178," ")</f>
        <v xml:space="preserve"> </v>
      </c>
      <c r="R1178" s="8" t="str">
        <f>IF(OR($A1178="TUA",$A1178="TYA"),"",IF(ISNUMBER(_xll.BDP($C1178,"DUR_ADJ_OAS_MID")),_xll.BDP($C1178,"DUR_ADJ_OAS_MID"),IF(ISNUMBER(_xll.BDP($E1178&amp;" ISIN","DUR_ADJ_OAS_MID")),_xll.BDP($E1178&amp;" ISIN","DUR_ADJ_OAS_MID")," ")))</f>
        <v xml:space="preserve"> </v>
      </c>
      <c r="S1178" s="7" t="str">
        <f t="shared" si="18"/>
        <v xml:space="preserve"> </v>
      </c>
      <c r="AB1178" s="8" t="s">
        <v>4607</v>
      </c>
    </row>
    <row r="1179" spans="1:28" x14ac:dyDescent="0.25">
      <c r="A1179" t="s">
        <v>1937</v>
      </c>
      <c r="B1179" t="s">
        <v>2016</v>
      </c>
      <c r="C1179" t="s">
        <v>2017</v>
      </c>
      <c r="D1179" t="s">
        <v>2018</v>
      </c>
      <c r="E1179" t="s">
        <v>2019</v>
      </c>
      <c r="G1179" s="1">
        <v>1156.7475969105069</v>
      </c>
      <c r="H1179" s="1">
        <v>20.902619999999999</v>
      </c>
      <c r="I1179" s="2">
        <v>24179.055454133511</v>
      </c>
      <c r="J1179" s="3">
        <v>4.9812116014563536E-3</v>
      </c>
      <c r="K1179" s="4">
        <v>4854051.0599999996</v>
      </c>
      <c r="L1179" s="5">
        <v>225001</v>
      </c>
      <c r="M1179" s="6">
        <v>21.573464380000001</v>
      </c>
      <c r="N1179" s="7" t="str">
        <f>IF(ISNUMBER(_xll.BDP($C1179, "DELTA_MID")),_xll.BDP($C1179, "DELTA_MID")," ")</f>
        <v xml:space="preserve"> </v>
      </c>
      <c r="O1179" s="7" t="str">
        <f>IF(ISNUMBER(N1179),_xll.BDP($C1179, "OPT_UNDL_TICKER"),"")</f>
        <v/>
      </c>
      <c r="P1179" s="8" t="str">
        <f>IF(ISNUMBER(N1179),_xll.BDP($C1179, "OPT_UNDL_PX")," ")</f>
        <v xml:space="preserve"> </v>
      </c>
      <c r="Q1179" s="7" t="str">
        <f>IF(ISNUMBER(N1179),+G1179*_xll.BDP($C1179, "PX_POS_MULT_FACTOR")*P1179/K1179," ")</f>
        <v xml:space="preserve"> </v>
      </c>
      <c r="R1179" s="8" t="str">
        <f>IF(OR($A1179="TUA",$A1179="TYA"),"",IF(ISNUMBER(_xll.BDP($C1179,"DUR_ADJ_OAS_MID")),_xll.BDP($C1179,"DUR_ADJ_OAS_MID"),IF(ISNUMBER(_xll.BDP($E1179&amp;" ISIN","DUR_ADJ_OAS_MID")),_xll.BDP($E1179&amp;" ISIN","DUR_ADJ_OAS_MID")," ")))</f>
        <v xml:space="preserve"> </v>
      </c>
      <c r="S1179" s="7" t="str">
        <f t="shared" si="18"/>
        <v xml:space="preserve"> </v>
      </c>
      <c r="AB1179" s="8" t="s">
        <v>4607</v>
      </c>
    </row>
    <row r="1180" spans="1:28" x14ac:dyDescent="0.25">
      <c r="A1180" t="s">
        <v>1937</v>
      </c>
      <c r="B1180" t="s">
        <v>2020</v>
      </c>
      <c r="C1180" t="s">
        <v>2021</v>
      </c>
      <c r="D1180" t="s">
        <v>2022</v>
      </c>
      <c r="E1180" t="s">
        <v>2023</v>
      </c>
      <c r="G1180" s="1">
        <v>64.465573745957371</v>
      </c>
      <c r="H1180" s="1">
        <v>405.46512000000001</v>
      </c>
      <c r="I1180" s="2">
        <v>26138.541594773451</v>
      </c>
      <c r="J1180" s="3">
        <v>5.3848921800945084E-3</v>
      </c>
      <c r="K1180" s="4">
        <v>4854051.0599999996</v>
      </c>
      <c r="L1180" s="5">
        <v>225001</v>
      </c>
      <c r="M1180" s="6">
        <v>21.573464380000001</v>
      </c>
      <c r="N1180" s="7" t="str">
        <f>IF(ISNUMBER(_xll.BDP($C1180, "DELTA_MID")),_xll.BDP($C1180, "DELTA_MID")," ")</f>
        <v xml:space="preserve"> </v>
      </c>
      <c r="O1180" s="7" t="str">
        <f>IF(ISNUMBER(N1180),_xll.BDP($C1180, "OPT_UNDL_TICKER"),"")</f>
        <v/>
      </c>
      <c r="P1180" s="8" t="str">
        <f>IF(ISNUMBER(N1180),_xll.BDP($C1180, "OPT_UNDL_PX")," ")</f>
        <v xml:space="preserve"> </v>
      </c>
      <c r="Q1180" s="7" t="str">
        <f>IF(ISNUMBER(N1180),+G1180*_xll.BDP($C1180, "PX_POS_MULT_FACTOR")*P1180/K1180," ")</f>
        <v xml:space="preserve"> </v>
      </c>
      <c r="R1180" s="8" t="str">
        <f>IF(OR($A1180="TUA",$A1180="TYA"),"",IF(ISNUMBER(_xll.BDP($C1180,"DUR_ADJ_OAS_MID")),_xll.BDP($C1180,"DUR_ADJ_OAS_MID"),IF(ISNUMBER(_xll.BDP($E1180&amp;" ISIN","DUR_ADJ_OAS_MID")),_xll.BDP($E1180&amp;" ISIN","DUR_ADJ_OAS_MID")," ")))</f>
        <v xml:space="preserve"> </v>
      </c>
      <c r="S1180" s="7" t="str">
        <f t="shared" si="18"/>
        <v xml:space="preserve"> </v>
      </c>
      <c r="AB1180" s="8" t="s">
        <v>4607</v>
      </c>
    </row>
    <row r="1181" spans="1:28" x14ac:dyDescent="0.25">
      <c r="A1181" t="s">
        <v>1937</v>
      </c>
      <c r="B1181" t="s">
        <v>2024</v>
      </c>
      <c r="C1181" t="s">
        <v>2025</v>
      </c>
      <c r="D1181" t="s">
        <v>2026</v>
      </c>
      <c r="E1181" t="s">
        <v>2027</v>
      </c>
      <c r="G1181" s="1">
        <v>160.51743147632371</v>
      </c>
      <c r="H1181" s="1">
        <v>87.161640000000006</v>
      </c>
      <c r="I1181" s="2">
        <v>13990.96257606399</v>
      </c>
      <c r="J1181" s="3">
        <v>2.8823270301701338E-3</v>
      </c>
      <c r="K1181" s="4">
        <v>4854051.0599999996</v>
      </c>
      <c r="L1181" s="5">
        <v>225001</v>
      </c>
      <c r="M1181" s="6">
        <v>21.573464380000001</v>
      </c>
      <c r="N1181" s="7" t="str">
        <f>IF(ISNUMBER(_xll.BDP($C1181, "DELTA_MID")),_xll.BDP($C1181, "DELTA_MID")," ")</f>
        <v xml:space="preserve"> </v>
      </c>
      <c r="O1181" s="7" t="str">
        <f>IF(ISNUMBER(N1181),_xll.BDP($C1181, "OPT_UNDL_TICKER"),"")</f>
        <v/>
      </c>
      <c r="P1181" s="8" t="str">
        <f>IF(ISNUMBER(N1181),_xll.BDP($C1181, "OPT_UNDL_PX")," ")</f>
        <v xml:space="preserve"> </v>
      </c>
      <c r="Q1181" s="7" t="str">
        <f>IF(ISNUMBER(N1181),+G1181*_xll.BDP($C1181, "PX_POS_MULT_FACTOR")*P1181/K1181," ")</f>
        <v xml:space="preserve"> </v>
      </c>
      <c r="R1181" s="8" t="str">
        <f>IF(OR($A1181="TUA",$A1181="TYA"),"",IF(ISNUMBER(_xll.BDP($C1181,"DUR_ADJ_OAS_MID")),_xll.BDP($C1181,"DUR_ADJ_OAS_MID"),IF(ISNUMBER(_xll.BDP($E1181&amp;" ISIN","DUR_ADJ_OAS_MID")),_xll.BDP($E1181&amp;" ISIN","DUR_ADJ_OAS_MID")," ")))</f>
        <v xml:space="preserve"> </v>
      </c>
      <c r="S1181" s="7" t="str">
        <f t="shared" si="18"/>
        <v xml:space="preserve"> </v>
      </c>
      <c r="AB1181" s="8" t="s">
        <v>4607</v>
      </c>
    </row>
    <row r="1182" spans="1:28" x14ac:dyDescent="0.25">
      <c r="A1182" t="s">
        <v>1937</v>
      </c>
      <c r="B1182" t="s">
        <v>2028</v>
      </c>
      <c r="C1182" t="s">
        <v>2029</v>
      </c>
      <c r="D1182" t="s">
        <v>2030</v>
      </c>
      <c r="E1182" t="s">
        <v>2031</v>
      </c>
      <c r="G1182" s="1">
        <v>202.01675975213581</v>
      </c>
      <c r="H1182" s="1">
        <v>18.575028</v>
      </c>
      <c r="I1182" s="2">
        <v>3752.4669688651952</v>
      </c>
      <c r="J1182" s="3">
        <v>7.7305881674536716E-4</v>
      </c>
      <c r="K1182" s="4">
        <v>4854051.0599999996</v>
      </c>
      <c r="L1182" s="5">
        <v>225001</v>
      </c>
      <c r="M1182" s="6">
        <v>21.573464380000001</v>
      </c>
      <c r="N1182" s="7" t="str">
        <f>IF(ISNUMBER(_xll.BDP($C1182, "DELTA_MID")),_xll.BDP($C1182, "DELTA_MID")," ")</f>
        <v xml:space="preserve"> </v>
      </c>
      <c r="O1182" s="7" t="str">
        <f>IF(ISNUMBER(N1182),_xll.BDP($C1182, "OPT_UNDL_TICKER"),"")</f>
        <v/>
      </c>
      <c r="P1182" s="8" t="str">
        <f>IF(ISNUMBER(N1182),_xll.BDP($C1182, "OPT_UNDL_PX")," ")</f>
        <v xml:space="preserve"> </v>
      </c>
      <c r="Q1182" s="7" t="str">
        <f>IF(ISNUMBER(N1182),+G1182*_xll.BDP($C1182, "PX_POS_MULT_FACTOR")*P1182/K1182," ")</f>
        <v xml:space="preserve"> </v>
      </c>
      <c r="R1182" s="8" t="str">
        <f>IF(OR($A1182="TUA",$A1182="TYA"),"",IF(ISNUMBER(_xll.BDP($C1182,"DUR_ADJ_OAS_MID")),_xll.BDP($C1182,"DUR_ADJ_OAS_MID"),IF(ISNUMBER(_xll.BDP($E1182&amp;" ISIN","DUR_ADJ_OAS_MID")),_xll.BDP($E1182&amp;" ISIN","DUR_ADJ_OAS_MID")," ")))</f>
        <v xml:space="preserve"> </v>
      </c>
      <c r="S1182" s="7" t="str">
        <f t="shared" si="18"/>
        <v xml:space="preserve"> </v>
      </c>
      <c r="AB1182" s="8" t="s">
        <v>4607</v>
      </c>
    </row>
    <row r="1183" spans="1:28" x14ac:dyDescent="0.25">
      <c r="A1183" t="s">
        <v>1937</v>
      </c>
      <c r="B1183" t="s">
        <v>2032</v>
      </c>
      <c r="C1183" t="s">
        <v>2033</v>
      </c>
      <c r="D1183" t="s">
        <v>2034</v>
      </c>
      <c r="E1183" t="s">
        <v>2035</v>
      </c>
      <c r="G1183" s="1">
        <v>3460.8223200695052</v>
      </c>
      <c r="H1183" s="1">
        <v>9.9080879999999993</v>
      </c>
      <c r="I1183" s="2">
        <v>34290.13209961282</v>
      </c>
      <c r="J1183" s="3">
        <v>7.0642297898722188E-3</v>
      </c>
      <c r="K1183" s="4">
        <v>4854051.0599999996</v>
      </c>
      <c r="L1183" s="5">
        <v>225001</v>
      </c>
      <c r="M1183" s="6">
        <v>21.573464380000001</v>
      </c>
      <c r="N1183" s="7" t="str">
        <f>IF(ISNUMBER(_xll.BDP($C1183, "DELTA_MID")),_xll.BDP($C1183, "DELTA_MID")," ")</f>
        <v xml:space="preserve"> </v>
      </c>
      <c r="O1183" s="7" t="str">
        <f>IF(ISNUMBER(N1183),_xll.BDP($C1183, "OPT_UNDL_TICKER"),"")</f>
        <v/>
      </c>
      <c r="P1183" s="8" t="str">
        <f>IF(ISNUMBER(N1183),_xll.BDP($C1183, "OPT_UNDL_PX")," ")</f>
        <v xml:space="preserve"> </v>
      </c>
      <c r="Q1183" s="7" t="str">
        <f>IF(ISNUMBER(N1183),+G1183*_xll.BDP($C1183, "PX_POS_MULT_FACTOR")*P1183/K1183," ")</f>
        <v xml:space="preserve"> </v>
      </c>
      <c r="R1183" s="8" t="str">
        <f>IF(OR($A1183="TUA",$A1183="TYA"),"",IF(ISNUMBER(_xll.BDP($C1183,"DUR_ADJ_OAS_MID")),_xll.BDP($C1183,"DUR_ADJ_OAS_MID"),IF(ISNUMBER(_xll.BDP($E1183&amp;" ISIN","DUR_ADJ_OAS_MID")),_xll.BDP($E1183&amp;" ISIN","DUR_ADJ_OAS_MID")," ")))</f>
        <v xml:space="preserve"> </v>
      </c>
      <c r="S1183" s="7" t="str">
        <f t="shared" si="18"/>
        <v xml:space="preserve"> </v>
      </c>
      <c r="AB1183" s="8" t="s">
        <v>4607</v>
      </c>
    </row>
    <row r="1184" spans="1:28" x14ac:dyDescent="0.25">
      <c r="A1184" t="s">
        <v>1937</v>
      </c>
      <c r="B1184" t="s">
        <v>2036</v>
      </c>
      <c r="C1184" t="s">
        <v>2037</v>
      </c>
      <c r="D1184" t="s">
        <v>2038</v>
      </c>
      <c r="E1184" t="s">
        <v>2039</v>
      </c>
      <c r="G1184" s="1">
        <v>456.24632421923991</v>
      </c>
      <c r="H1184" s="1">
        <v>108.57408</v>
      </c>
      <c r="I1184" s="2">
        <v>49536.524905485683</v>
      </c>
      <c r="J1184" s="3">
        <v>1.020519238326382E-2</v>
      </c>
      <c r="K1184" s="4">
        <v>4854051.0599999996</v>
      </c>
      <c r="L1184" s="5">
        <v>225001</v>
      </c>
      <c r="M1184" s="6">
        <v>21.573464380000001</v>
      </c>
      <c r="N1184" s="7" t="str">
        <f>IF(ISNUMBER(_xll.BDP($C1184, "DELTA_MID")),_xll.BDP($C1184, "DELTA_MID")," ")</f>
        <v xml:space="preserve"> </v>
      </c>
      <c r="O1184" s="7" t="str">
        <f>IF(ISNUMBER(N1184),_xll.BDP($C1184, "OPT_UNDL_TICKER"),"")</f>
        <v/>
      </c>
      <c r="P1184" s="8" t="str">
        <f>IF(ISNUMBER(N1184),_xll.BDP($C1184, "OPT_UNDL_PX")," ")</f>
        <v xml:space="preserve"> </v>
      </c>
      <c r="Q1184" s="7" t="str">
        <f>IF(ISNUMBER(N1184),+G1184*_xll.BDP($C1184, "PX_POS_MULT_FACTOR")*P1184/K1184," ")</f>
        <v xml:space="preserve"> </v>
      </c>
      <c r="R1184" s="8" t="str">
        <f>IF(OR($A1184="TUA",$A1184="TYA"),"",IF(ISNUMBER(_xll.BDP($C1184,"DUR_ADJ_OAS_MID")),_xll.BDP($C1184,"DUR_ADJ_OAS_MID"),IF(ISNUMBER(_xll.BDP($E1184&amp;" ISIN","DUR_ADJ_OAS_MID")),_xll.BDP($E1184&amp;" ISIN","DUR_ADJ_OAS_MID")," ")))</f>
        <v xml:space="preserve"> </v>
      </c>
      <c r="S1184" s="7" t="str">
        <f t="shared" si="18"/>
        <v xml:space="preserve"> </v>
      </c>
      <c r="AB1184" s="8" t="s">
        <v>4607</v>
      </c>
    </row>
    <row r="1185" spans="1:28" x14ac:dyDescent="0.25">
      <c r="A1185" t="s">
        <v>1937</v>
      </c>
      <c r="B1185" t="s">
        <v>2040</v>
      </c>
      <c r="C1185" t="s">
        <v>2041</v>
      </c>
      <c r="D1185" t="s">
        <v>2042</v>
      </c>
      <c r="E1185" t="s">
        <v>2043</v>
      </c>
      <c r="G1185" s="1">
        <v>313.83097362286981</v>
      </c>
      <c r="H1185" s="1">
        <v>13.596372000000001</v>
      </c>
      <c r="I1185" s="2">
        <v>4266.9626624987259</v>
      </c>
      <c r="J1185" s="3">
        <v>8.7905187023284547E-4</v>
      </c>
      <c r="K1185" s="4">
        <v>4854051.0599999996</v>
      </c>
      <c r="L1185" s="5">
        <v>225001</v>
      </c>
      <c r="M1185" s="6">
        <v>21.573464380000001</v>
      </c>
      <c r="N1185" s="7" t="str">
        <f>IF(ISNUMBER(_xll.BDP($C1185, "DELTA_MID")),_xll.BDP($C1185, "DELTA_MID")," ")</f>
        <v xml:space="preserve"> </v>
      </c>
      <c r="O1185" s="7" t="str">
        <f>IF(ISNUMBER(N1185),_xll.BDP($C1185, "OPT_UNDL_TICKER"),"")</f>
        <v/>
      </c>
      <c r="P1185" s="8" t="str">
        <f>IF(ISNUMBER(N1185),_xll.BDP($C1185, "OPT_UNDL_PX")," ")</f>
        <v xml:space="preserve"> </v>
      </c>
      <c r="Q1185" s="7" t="str">
        <f>IF(ISNUMBER(N1185),+G1185*_xll.BDP($C1185, "PX_POS_MULT_FACTOR")*P1185/K1185," ")</f>
        <v xml:space="preserve"> </v>
      </c>
      <c r="R1185" s="8" t="str">
        <f>IF(OR($A1185="TUA",$A1185="TYA"),"",IF(ISNUMBER(_xll.BDP($C1185,"DUR_ADJ_OAS_MID")),_xll.BDP($C1185,"DUR_ADJ_OAS_MID"),IF(ISNUMBER(_xll.BDP($E1185&amp;" ISIN","DUR_ADJ_OAS_MID")),_xll.BDP($E1185&amp;" ISIN","DUR_ADJ_OAS_MID")," ")))</f>
        <v xml:space="preserve"> </v>
      </c>
      <c r="S1185" s="7" t="str">
        <f t="shared" si="18"/>
        <v xml:space="preserve"> </v>
      </c>
      <c r="AB1185" s="8" t="s">
        <v>4607</v>
      </c>
    </row>
    <row r="1186" spans="1:28" x14ac:dyDescent="0.25">
      <c r="A1186" t="s">
        <v>1937</v>
      </c>
      <c r="B1186" t="s">
        <v>2044</v>
      </c>
      <c r="C1186" t="s">
        <v>2045</v>
      </c>
      <c r="D1186" t="s">
        <v>2046</v>
      </c>
      <c r="E1186" t="s">
        <v>2047</v>
      </c>
      <c r="G1186" s="1">
        <v>2780.0855642573711</v>
      </c>
      <c r="H1186" s="1">
        <v>4.5019095000000009</v>
      </c>
      <c r="I1186" s="2">
        <v>12515.69361254312</v>
      </c>
      <c r="J1186" s="3">
        <v>2.5784017221572291E-3</v>
      </c>
      <c r="K1186" s="4">
        <v>4854051.0599999996</v>
      </c>
      <c r="L1186" s="5">
        <v>225001</v>
      </c>
      <c r="M1186" s="6">
        <v>21.573464380000001</v>
      </c>
      <c r="N1186" s="7" t="str">
        <f>IF(ISNUMBER(_xll.BDP($C1186, "DELTA_MID")),_xll.BDP($C1186, "DELTA_MID")," ")</f>
        <v xml:space="preserve"> </v>
      </c>
      <c r="O1186" s="7" t="str">
        <f>IF(ISNUMBER(N1186),_xll.BDP($C1186, "OPT_UNDL_TICKER"),"")</f>
        <v/>
      </c>
      <c r="P1186" s="8" t="str">
        <f>IF(ISNUMBER(N1186),_xll.BDP($C1186, "OPT_UNDL_PX")," ")</f>
        <v xml:space="preserve"> </v>
      </c>
      <c r="Q1186" s="7" t="str">
        <f>IF(ISNUMBER(N1186),+G1186*_xll.BDP($C1186, "PX_POS_MULT_FACTOR")*P1186/K1186," ")</f>
        <v xml:space="preserve"> </v>
      </c>
      <c r="R1186" s="8" t="str">
        <f>IF(OR($A1186="TUA",$A1186="TYA"),"",IF(ISNUMBER(_xll.BDP($C1186,"DUR_ADJ_OAS_MID")),_xll.BDP($C1186,"DUR_ADJ_OAS_MID"),IF(ISNUMBER(_xll.BDP($E1186&amp;" ISIN","DUR_ADJ_OAS_MID")),_xll.BDP($E1186&amp;" ISIN","DUR_ADJ_OAS_MID")," ")))</f>
        <v xml:space="preserve"> </v>
      </c>
      <c r="S1186" s="7" t="str">
        <f t="shared" si="18"/>
        <v xml:space="preserve"> </v>
      </c>
      <c r="AB1186" s="8" t="s">
        <v>4607</v>
      </c>
    </row>
    <row r="1187" spans="1:28" x14ac:dyDescent="0.25">
      <c r="A1187" t="s">
        <v>1937</v>
      </c>
      <c r="B1187" t="s">
        <v>2048</v>
      </c>
      <c r="C1187" t="s">
        <v>2049</v>
      </c>
      <c r="D1187" t="s">
        <v>2050</v>
      </c>
      <c r="E1187" t="s">
        <v>2051</v>
      </c>
      <c r="G1187" s="1">
        <v>520.15775263213743</v>
      </c>
      <c r="H1187" s="1">
        <v>11.81376</v>
      </c>
      <c r="I1187" s="2">
        <v>6145.01885173544</v>
      </c>
      <c r="J1187" s="3">
        <v>1.2659567803836489E-3</v>
      </c>
      <c r="K1187" s="4">
        <v>4854051.0599999996</v>
      </c>
      <c r="L1187" s="5">
        <v>225001</v>
      </c>
      <c r="M1187" s="6">
        <v>21.573464380000001</v>
      </c>
      <c r="N1187" s="7" t="str">
        <f>IF(ISNUMBER(_xll.BDP($C1187, "DELTA_MID")),_xll.BDP($C1187, "DELTA_MID")," ")</f>
        <v xml:space="preserve"> </v>
      </c>
      <c r="O1187" s="7" t="str">
        <f>IF(ISNUMBER(N1187),_xll.BDP($C1187, "OPT_UNDL_TICKER"),"")</f>
        <v/>
      </c>
      <c r="P1187" s="8" t="str">
        <f>IF(ISNUMBER(N1187),_xll.BDP($C1187, "OPT_UNDL_PX")," ")</f>
        <v xml:space="preserve"> </v>
      </c>
      <c r="Q1187" s="7" t="str">
        <f>IF(ISNUMBER(N1187),+G1187*_xll.BDP($C1187, "PX_POS_MULT_FACTOR")*P1187/K1187," ")</f>
        <v xml:space="preserve"> </v>
      </c>
      <c r="R1187" s="8" t="str">
        <f>IF(OR($A1187="TUA",$A1187="TYA"),"",IF(ISNUMBER(_xll.BDP($C1187,"DUR_ADJ_OAS_MID")),_xll.BDP($C1187,"DUR_ADJ_OAS_MID"),IF(ISNUMBER(_xll.BDP($E1187&amp;" ISIN","DUR_ADJ_OAS_MID")),_xll.BDP($E1187&amp;" ISIN","DUR_ADJ_OAS_MID")," ")))</f>
        <v xml:space="preserve"> </v>
      </c>
      <c r="S1187" s="7" t="str">
        <f t="shared" si="18"/>
        <v xml:space="preserve"> </v>
      </c>
      <c r="AB1187" s="8" t="s">
        <v>4607</v>
      </c>
    </row>
    <row r="1188" spans="1:28" x14ac:dyDescent="0.25">
      <c r="A1188" t="s">
        <v>1937</v>
      </c>
      <c r="B1188" t="s">
        <v>2052</v>
      </c>
      <c r="C1188" t="s">
        <v>2053</v>
      </c>
      <c r="D1188" t="s">
        <v>2054</v>
      </c>
      <c r="E1188" t="s">
        <v>2055</v>
      </c>
      <c r="G1188" s="1">
        <v>214.08481367210479</v>
      </c>
      <c r="H1188" s="1">
        <v>36.861744000000002</v>
      </c>
      <c r="I1188" s="2">
        <v>7891.5395958688287</v>
      </c>
      <c r="J1188" s="3">
        <v>1.625763614416703E-3</v>
      </c>
      <c r="K1188" s="4">
        <v>4854051.0599999996</v>
      </c>
      <c r="L1188" s="5">
        <v>225001</v>
      </c>
      <c r="M1188" s="6">
        <v>21.573464380000001</v>
      </c>
      <c r="N1188" s="7" t="str">
        <f>IF(ISNUMBER(_xll.BDP($C1188, "DELTA_MID")),_xll.BDP($C1188, "DELTA_MID")," ")</f>
        <v xml:space="preserve"> </v>
      </c>
      <c r="O1188" s="7" t="str">
        <f>IF(ISNUMBER(N1188),_xll.BDP($C1188, "OPT_UNDL_TICKER"),"")</f>
        <v/>
      </c>
      <c r="P1188" s="8" t="str">
        <f>IF(ISNUMBER(N1188),_xll.BDP($C1188, "OPT_UNDL_PX")," ")</f>
        <v xml:space="preserve"> </v>
      </c>
      <c r="Q1188" s="7" t="str">
        <f>IF(ISNUMBER(N1188),+G1188*_xll.BDP($C1188, "PX_POS_MULT_FACTOR")*P1188/K1188," ")</f>
        <v xml:space="preserve"> </v>
      </c>
      <c r="R1188" s="8" t="str">
        <f>IF(OR($A1188="TUA",$A1188="TYA"),"",IF(ISNUMBER(_xll.BDP($C1188,"DUR_ADJ_OAS_MID")),_xll.BDP($C1188,"DUR_ADJ_OAS_MID"),IF(ISNUMBER(_xll.BDP($E1188&amp;" ISIN","DUR_ADJ_OAS_MID")),_xll.BDP($E1188&amp;" ISIN","DUR_ADJ_OAS_MID")," ")))</f>
        <v xml:space="preserve"> </v>
      </c>
      <c r="S1188" s="7" t="str">
        <f t="shared" si="18"/>
        <v xml:space="preserve"> </v>
      </c>
      <c r="AB1188" s="8" t="s">
        <v>4607</v>
      </c>
    </row>
    <row r="1189" spans="1:28" x14ac:dyDescent="0.25">
      <c r="A1189" t="s">
        <v>1937</v>
      </c>
      <c r="B1189" t="s">
        <v>2056</v>
      </c>
      <c r="C1189" t="s">
        <v>2057</v>
      </c>
      <c r="D1189" t="s">
        <v>2058</v>
      </c>
      <c r="E1189" t="s">
        <v>2059</v>
      </c>
      <c r="G1189" s="1">
        <v>233.11047010715819</v>
      </c>
      <c r="H1189" s="1">
        <v>19.397772</v>
      </c>
      <c r="I1189" s="2">
        <v>4521.8237499514698</v>
      </c>
      <c r="J1189" s="3">
        <v>9.3155669234997092E-4</v>
      </c>
      <c r="K1189" s="4">
        <v>4854051.0599999996</v>
      </c>
      <c r="L1189" s="5">
        <v>225001</v>
      </c>
      <c r="M1189" s="6">
        <v>21.573464380000001</v>
      </c>
      <c r="N1189" s="7" t="str">
        <f>IF(ISNUMBER(_xll.BDP($C1189, "DELTA_MID")),_xll.BDP($C1189, "DELTA_MID")," ")</f>
        <v xml:space="preserve"> </v>
      </c>
      <c r="O1189" s="7" t="str">
        <f>IF(ISNUMBER(N1189),_xll.BDP($C1189, "OPT_UNDL_TICKER"),"")</f>
        <v/>
      </c>
      <c r="P1189" s="8" t="str">
        <f>IF(ISNUMBER(N1189),_xll.BDP($C1189, "OPT_UNDL_PX")," ")</f>
        <v xml:space="preserve"> </v>
      </c>
      <c r="Q1189" s="7" t="str">
        <f>IF(ISNUMBER(N1189),+G1189*_xll.BDP($C1189, "PX_POS_MULT_FACTOR")*P1189/K1189," ")</f>
        <v xml:space="preserve"> </v>
      </c>
      <c r="R1189" s="8" t="str">
        <f>IF(OR($A1189="TUA",$A1189="TYA"),"",IF(ISNUMBER(_xll.BDP($C1189,"DUR_ADJ_OAS_MID")),_xll.BDP($C1189,"DUR_ADJ_OAS_MID"),IF(ISNUMBER(_xll.BDP($E1189&amp;" ISIN","DUR_ADJ_OAS_MID")),_xll.BDP($E1189&amp;" ISIN","DUR_ADJ_OAS_MID")," ")))</f>
        <v xml:space="preserve"> </v>
      </c>
      <c r="S1189" s="7" t="str">
        <f t="shared" si="18"/>
        <v xml:space="preserve"> </v>
      </c>
      <c r="AB1189" s="8" t="s">
        <v>4607</v>
      </c>
    </row>
    <row r="1190" spans="1:28" x14ac:dyDescent="0.25">
      <c r="A1190" t="s">
        <v>1937</v>
      </c>
      <c r="B1190" t="s">
        <v>2060</v>
      </c>
      <c r="C1190" t="s">
        <v>2061</v>
      </c>
      <c r="D1190" t="s">
        <v>2062</v>
      </c>
      <c r="E1190" t="s">
        <v>2063</v>
      </c>
      <c r="G1190" s="1">
        <v>483.64573235386348</v>
      </c>
      <c r="H1190" s="1">
        <v>31.236143999999999</v>
      </c>
      <c r="I1190" s="2">
        <v>15107.22774079074</v>
      </c>
      <c r="J1190" s="3">
        <v>3.112292712633876E-3</v>
      </c>
      <c r="K1190" s="4">
        <v>4854051.0599999996</v>
      </c>
      <c r="L1190" s="5">
        <v>225001</v>
      </c>
      <c r="M1190" s="6">
        <v>21.573464380000001</v>
      </c>
      <c r="N1190" s="7" t="str">
        <f>IF(ISNUMBER(_xll.BDP($C1190, "DELTA_MID")),_xll.BDP($C1190, "DELTA_MID")," ")</f>
        <v xml:space="preserve"> </v>
      </c>
      <c r="O1190" s="7" t="str">
        <f>IF(ISNUMBER(N1190),_xll.BDP($C1190, "OPT_UNDL_TICKER"),"")</f>
        <v/>
      </c>
      <c r="P1190" s="8" t="str">
        <f>IF(ISNUMBER(N1190),_xll.BDP($C1190, "OPT_UNDL_PX")," ")</f>
        <v xml:space="preserve"> </v>
      </c>
      <c r="Q1190" s="7" t="str">
        <f>IF(ISNUMBER(N1190),+G1190*_xll.BDP($C1190, "PX_POS_MULT_FACTOR")*P1190/K1190," ")</f>
        <v xml:space="preserve"> </v>
      </c>
      <c r="R1190" s="8" t="str">
        <f>IF(OR($A1190="TUA",$A1190="TYA"),"",IF(ISNUMBER(_xll.BDP($C1190,"DUR_ADJ_OAS_MID")),_xll.BDP($C1190,"DUR_ADJ_OAS_MID"),IF(ISNUMBER(_xll.BDP($E1190&amp;" ISIN","DUR_ADJ_OAS_MID")),_xll.BDP($E1190&amp;" ISIN","DUR_ADJ_OAS_MID")," ")))</f>
        <v xml:space="preserve"> </v>
      </c>
      <c r="S1190" s="7" t="str">
        <f t="shared" si="18"/>
        <v xml:space="preserve"> </v>
      </c>
      <c r="AB1190" s="8" t="s">
        <v>4607</v>
      </c>
    </row>
    <row r="1191" spans="1:28" x14ac:dyDescent="0.25">
      <c r="A1191" t="s">
        <v>1937</v>
      </c>
      <c r="B1191" t="s">
        <v>2064</v>
      </c>
      <c r="C1191" t="s">
        <v>2065</v>
      </c>
      <c r="D1191" t="s">
        <v>2066</v>
      </c>
      <c r="E1191" t="s">
        <v>2067</v>
      </c>
      <c r="F1191" t="s">
        <v>2068</v>
      </c>
      <c r="G1191" s="1">
        <v>116.3705199425591</v>
      </c>
      <c r="H1191" s="1">
        <v>102.48</v>
      </c>
      <c r="I1191" s="2">
        <v>11925.650883713461</v>
      </c>
      <c r="J1191" s="3">
        <v>2.4568449602821981E-3</v>
      </c>
      <c r="K1191" s="4">
        <v>4854051.0599999996</v>
      </c>
      <c r="L1191" s="5">
        <v>225001</v>
      </c>
      <c r="M1191" s="6">
        <v>21.573464380000001</v>
      </c>
      <c r="N1191" s="7" t="str">
        <f>IF(ISNUMBER(_xll.BDP($C1191, "DELTA_MID")),_xll.BDP($C1191, "DELTA_MID")," ")</f>
        <v xml:space="preserve"> </v>
      </c>
      <c r="O1191" s="7" t="str">
        <f>IF(ISNUMBER(N1191),_xll.BDP($C1191, "OPT_UNDL_TICKER"),"")</f>
        <v/>
      </c>
      <c r="P1191" s="8" t="str">
        <f>IF(ISNUMBER(N1191),_xll.BDP($C1191, "OPT_UNDL_PX")," ")</f>
        <v xml:space="preserve"> </v>
      </c>
      <c r="Q1191" s="7" t="str">
        <f>IF(ISNUMBER(N1191),+G1191*_xll.BDP($C1191, "PX_POS_MULT_FACTOR")*P1191/K1191," ")</f>
        <v xml:space="preserve"> </v>
      </c>
      <c r="R1191" s="8" t="str">
        <f>IF(OR($A1191="TUA",$A1191="TYA"),"",IF(ISNUMBER(_xll.BDP($C1191,"DUR_ADJ_OAS_MID")),_xll.BDP($C1191,"DUR_ADJ_OAS_MID"),IF(ISNUMBER(_xll.BDP($E1191&amp;" ISIN","DUR_ADJ_OAS_MID")),_xll.BDP($E1191&amp;" ISIN","DUR_ADJ_OAS_MID")," ")))</f>
        <v xml:space="preserve"> </v>
      </c>
      <c r="S1191" s="7" t="str">
        <f t="shared" si="18"/>
        <v xml:space="preserve"> </v>
      </c>
      <c r="AB1191" s="8" t="s">
        <v>4607</v>
      </c>
    </row>
    <row r="1192" spans="1:28" x14ac:dyDescent="0.25">
      <c r="A1192" t="s">
        <v>1937</v>
      </c>
      <c r="B1192" t="s">
        <v>798</v>
      </c>
      <c r="C1192" t="s">
        <v>2069</v>
      </c>
      <c r="D1192" t="s">
        <v>800</v>
      </c>
      <c r="E1192" t="s">
        <v>801</v>
      </c>
      <c r="F1192" t="s">
        <v>802</v>
      </c>
      <c r="G1192" s="1">
        <v>37.866597759086709</v>
      </c>
      <c r="H1192" s="1">
        <v>172.99</v>
      </c>
      <c r="I1192" s="2">
        <v>6550.5427463444103</v>
      </c>
      <c r="J1192" s="3">
        <v>1.3495001732314719E-3</v>
      </c>
      <c r="K1192" s="4">
        <v>4854051.0599999996</v>
      </c>
      <c r="L1192" s="5">
        <v>225001</v>
      </c>
      <c r="M1192" s="6">
        <v>21.573464380000001</v>
      </c>
      <c r="N1192" s="7" t="str">
        <f>IF(ISNUMBER(_xll.BDP($C1192, "DELTA_MID")),_xll.BDP($C1192, "DELTA_MID")," ")</f>
        <v xml:space="preserve"> </v>
      </c>
      <c r="O1192" s="7" t="str">
        <f>IF(ISNUMBER(N1192),_xll.BDP($C1192, "OPT_UNDL_TICKER"),"")</f>
        <v/>
      </c>
      <c r="P1192" s="8" t="str">
        <f>IF(ISNUMBER(N1192),_xll.BDP($C1192, "OPT_UNDL_PX")," ")</f>
        <v xml:space="preserve"> </v>
      </c>
      <c r="Q1192" s="7" t="str">
        <f>IF(ISNUMBER(N1192),+G1192*_xll.BDP($C1192, "PX_POS_MULT_FACTOR")*P1192/K1192," ")</f>
        <v xml:space="preserve"> </v>
      </c>
      <c r="R1192" s="8" t="str">
        <f>IF(OR($A1192="TUA",$A1192="TYA"),"",IF(ISNUMBER(_xll.BDP($C1192,"DUR_ADJ_OAS_MID")),_xll.BDP($C1192,"DUR_ADJ_OAS_MID"),IF(ISNUMBER(_xll.BDP($E1192&amp;" ISIN","DUR_ADJ_OAS_MID")),_xll.BDP($E1192&amp;" ISIN","DUR_ADJ_OAS_MID")," ")))</f>
        <v xml:space="preserve"> </v>
      </c>
      <c r="S1192" s="7" t="str">
        <f t="shared" si="18"/>
        <v xml:space="preserve"> </v>
      </c>
      <c r="AB1192" s="8" t="s">
        <v>4607</v>
      </c>
    </row>
    <row r="1193" spans="1:28" x14ac:dyDescent="0.25">
      <c r="A1193" t="s">
        <v>1937</v>
      </c>
      <c r="B1193" t="s">
        <v>2070</v>
      </c>
      <c r="C1193" t="s">
        <v>2071</v>
      </c>
      <c r="D1193" t="s">
        <v>2072</v>
      </c>
      <c r="E1193" t="s">
        <v>2073</v>
      </c>
      <c r="F1193" t="s">
        <v>2074</v>
      </c>
      <c r="G1193" s="1">
        <v>325.34488220977909</v>
      </c>
      <c r="H1193" s="1">
        <v>112.7</v>
      </c>
      <c r="I1193" s="2">
        <v>36666.368225042112</v>
      </c>
      <c r="J1193" s="3">
        <v>7.5537664873764456E-3</v>
      </c>
      <c r="K1193" s="4">
        <v>4854051.0599999996</v>
      </c>
      <c r="L1193" s="5">
        <v>225001</v>
      </c>
      <c r="M1193" s="6">
        <v>21.573464380000001</v>
      </c>
      <c r="N1193" s="7" t="str">
        <f>IF(ISNUMBER(_xll.BDP($C1193, "DELTA_MID")),_xll.BDP($C1193, "DELTA_MID")," ")</f>
        <v xml:space="preserve"> </v>
      </c>
      <c r="O1193" s="7" t="str">
        <f>IF(ISNUMBER(N1193),_xll.BDP($C1193, "OPT_UNDL_TICKER"),"")</f>
        <v/>
      </c>
      <c r="P1193" s="8" t="str">
        <f>IF(ISNUMBER(N1193),_xll.BDP($C1193, "OPT_UNDL_PX")," ")</f>
        <v xml:space="preserve"> </v>
      </c>
      <c r="Q1193" s="7" t="str">
        <f>IF(ISNUMBER(N1193),+G1193*_xll.BDP($C1193, "PX_POS_MULT_FACTOR")*P1193/K1193," ")</f>
        <v xml:space="preserve"> </v>
      </c>
      <c r="R1193" s="8" t="str">
        <f>IF(OR($A1193="TUA",$A1193="TYA"),"",IF(ISNUMBER(_xll.BDP($C1193,"DUR_ADJ_OAS_MID")),_xll.BDP($C1193,"DUR_ADJ_OAS_MID"),IF(ISNUMBER(_xll.BDP($E1193&amp;" ISIN","DUR_ADJ_OAS_MID")),_xll.BDP($E1193&amp;" ISIN","DUR_ADJ_OAS_MID")," ")))</f>
        <v xml:space="preserve"> </v>
      </c>
      <c r="S1193" s="7" t="str">
        <f t="shared" si="18"/>
        <v xml:space="preserve"> </v>
      </c>
      <c r="AB1193" s="8" t="s">
        <v>4607</v>
      </c>
    </row>
    <row r="1194" spans="1:28" x14ac:dyDescent="0.25">
      <c r="A1194" t="s">
        <v>1937</v>
      </c>
      <c r="B1194" t="s">
        <v>2075</v>
      </c>
      <c r="C1194" t="s">
        <v>2076</v>
      </c>
      <c r="D1194" t="s">
        <v>2077</v>
      </c>
      <c r="E1194" t="s">
        <v>2078</v>
      </c>
      <c r="F1194" t="s">
        <v>2079</v>
      </c>
      <c r="G1194" s="1">
        <v>968.89232900323316</v>
      </c>
      <c r="H1194" s="1">
        <v>20.147976</v>
      </c>
      <c r="I1194" s="2">
        <v>19521.219391341241</v>
      </c>
      <c r="J1194" s="3">
        <v>4.0216345378413154E-3</v>
      </c>
      <c r="K1194" s="4">
        <v>4854051.0599999996</v>
      </c>
      <c r="L1194" s="5">
        <v>225001</v>
      </c>
      <c r="M1194" s="6">
        <v>21.573464380000001</v>
      </c>
      <c r="N1194" s="7" t="str">
        <f>IF(ISNUMBER(_xll.BDP($C1194, "DELTA_MID")),_xll.BDP($C1194, "DELTA_MID")," ")</f>
        <v xml:space="preserve"> </v>
      </c>
      <c r="O1194" s="7" t="str">
        <f>IF(ISNUMBER(N1194),_xll.BDP($C1194, "OPT_UNDL_TICKER"),"")</f>
        <v/>
      </c>
      <c r="P1194" s="8" t="str">
        <f>IF(ISNUMBER(N1194),_xll.BDP($C1194, "OPT_UNDL_PX")," ")</f>
        <v xml:space="preserve"> </v>
      </c>
      <c r="Q1194" s="7" t="str">
        <f>IF(ISNUMBER(N1194),+G1194*_xll.BDP($C1194, "PX_POS_MULT_FACTOR")*P1194/K1194," ")</f>
        <v xml:space="preserve"> </v>
      </c>
      <c r="R1194" s="8" t="str">
        <f>IF(OR($A1194="TUA",$A1194="TYA"),"",IF(ISNUMBER(_xll.BDP($C1194,"DUR_ADJ_OAS_MID")),_xll.BDP($C1194,"DUR_ADJ_OAS_MID"),IF(ISNUMBER(_xll.BDP($E1194&amp;" ISIN","DUR_ADJ_OAS_MID")),_xll.BDP($E1194&amp;" ISIN","DUR_ADJ_OAS_MID")," ")))</f>
        <v xml:space="preserve"> </v>
      </c>
      <c r="S1194" s="7" t="str">
        <f t="shared" si="18"/>
        <v xml:space="preserve"> </v>
      </c>
      <c r="AB1194" s="8" t="s">
        <v>4607</v>
      </c>
    </row>
    <row r="1195" spans="1:28" x14ac:dyDescent="0.25">
      <c r="A1195" t="s">
        <v>1937</v>
      </c>
      <c r="B1195" t="s">
        <v>2080</v>
      </c>
      <c r="C1195" t="s">
        <v>2081</v>
      </c>
      <c r="D1195" t="s">
        <v>2082</v>
      </c>
      <c r="E1195" t="s">
        <v>2083</v>
      </c>
      <c r="F1195" t="s">
        <v>2084</v>
      </c>
      <c r="G1195" s="1">
        <v>194.68972701501161</v>
      </c>
      <c r="H1195" s="1">
        <v>94.36</v>
      </c>
      <c r="I1195" s="2">
        <v>18370.922641136502</v>
      </c>
      <c r="J1195" s="3">
        <v>3.7846578896795738E-3</v>
      </c>
      <c r="K1195" s="4">
        <v>4854051.0599999996</v>
      </c>
      <c r="L1195" s="5">
        <v>225001</v>
      </c>
      <c r="M1195" s="6">
        <v>21.573464380000001</v>
      </c>
      <c r="N1195" s="7" t="str">
        <f>IF(ISNUMBER(_xll.BDP($C1195, "DELTA_MID")),_xll.BDP($C1195, "DELTA_MID")," ")</f>
        <v xml:space="preserve"> </v>
      </c>
      <c r="O1195" s="7" t="str">
        <f>IF(ISNUMBER(N1195),_xll.BDP($C1195, "OPT_UNDL_TICKER"),"")</f>
        <v/>
      </c>
      <c r="P1195" s="8" t="str">
        <f>IF(ISNUMBER(N1195),_xll.BDP($C1195, "OPT_UNDL_PX")," ")</f>
        <v xml:space="preserve"> </v>
      </c>
      <c r="Q1195" s="7" t="str">
        <f>IF(ISNUMBER(N1195),+G1195*_xll.BDP($C1195, "PX_POS_MULT_FACTOR")*P1195/K1195," ")</f>
        <v xml:space="preserve"> </v>
      </c>
      <c r="R1195" s="8" t="str">
        <f>IF(OR($A1195="TUA",$A1195="TYA"),"",IF(ISNUMBER(_xll.BDP($C1195,"DUR_ADJ_OAS_MID")),_xll.BDP($C1195,"DUR_ADJ_OAS_MID"),IF(ISNUMBER(_xll.BDP($E1195&amp;" ISIN","DUR_ADJ_OAS_MID")),_xll.BDP($E1195&amp;" ISIN","DUR_ADJ_OAS_MID")," ")))</f>
        <v xml:space="preserve"> </v>
      </c>
      <c r="S1195" s="7" t="str">
        <f t="shared" si="18"/>
        <v xml:space="preserve"> </v>
      </c>
      <c r="AB1195" s="8" t="s">
        <v>4607</v>
      </c>
    </row>
    <row r="1196" spans="1:28" x14ac:dyDescent="0.25">
      <c r="A1196" t="s">
        <v>1937</v>
      </c>
      <c r="B1196" t="s">
        <v>808</v>
      </c>
      <c r="C1196" t="s">
        <v>2085</v>
      </c>
      <c r="D1196" t="s">
        <v>810</v>
      </c>
      <c r="E1196" t="s">
        <v>811</v>
      </c>
      <c r="F1196" t="s">
        <v>812</v>
      </c>
      <c r="G1196" s="1">
        <v>378.17340396148057</v>
      </c>
      <c r="H1196" s="1">
        <v>348.8</v>
      </c>
      <c r="I1196" s="2">
        <v>131906.88330176441</v>
      </c>
      <c r="J1196" s="3">
        <v>2.7174597397367391E-2</v>
      </c>
      <c r="K1196" s="4">
        <v>4854051.0599999996</v>
      </c>
      <c r="L1196" s="5">
        <v>225001</v>
      </c>
      <c r="M1196" s="6">
        <v>21.573464380000001</v>
      </c>
      <c r="N1196" s="7" t="str">
        <f>IF(ISNUMBER(_xll.BDP($C1196, "DELTA_MID")),_xll.BDP($C1196, "DELTA_MID")," ")</f>
        <v xml:space="preserve"> </v>
      </c>
      <c r="O1196" s="7" t="str">
        <f>IF(ISNUMBER(N1196),_xll.BDP($C1196, "OPT_UNDL_TICKER"),"")</f>
        <v/>
      </c>
      <c r="P1196" s="8" t="str">
        <f>IF(ISNUMBER(N1196),_xll.BDP($C1196, "OPT_UNDL_PX")," ")</f>
        <v xml:space="preserve"> </v>
      </c>
      <c r="Q1196" s="7" t="str">
        <f>IF(ISNUMBER(N1196),+G1196*_xll.BDP($C1196, "PX_POS_MULT_FACTOR")*P1196/K1196," ")</f>
        <v xml:space="preserve"> </v>
      </c>
      <c r="R1196" s="8" t="str">
        <f>IF(OR($A1196="TUA",$A1196="TYA"),"",IF(ISNUMBER(_xll.BDP($C1196,"DUR_ADJ_OAS_MID")),_xll.BDP($C1196,"DUR_ADJ_OAS_MID"),IF(ISNUMBER(_xll.BDP($E1196&amp;" ISIN","DUR_ADJ_OAS_MID")),_xll.BDP($E1196&amp;" ISIN","DUR_ADJ_OAS_MID")," ")))</f>
        <v xml:space="preserve"> </v>
      </c>
      <c r="S1196" s="7" t="str">
        <f t="shared" si="18"/>
        <v xml:space="preserve"> </v>
      </c>
      <c r="AB1196" s="8" t="s">
        <v>4607</v>
      </c>
    </row>
    <row r="1197" spans="1:28" x14ac:dyDescent="0.25">
      <c r="A1197" t="s">
        <v>1937</v>
      </c>
      <c r="B1197" t="s">
        <v>2086</v>
      </c>
      <c r="C1197" t="s">
        <v>2087</v>
      </c>
      <c r="D1197" t="s">
        <v>2088</v>
      </c>
      <c r="E1197" t="s">
        <v>2089</v>
      </c>
      <c r="G1197" s="1">
        <v>306.8733711077856</v>
      </c>
      <c r="H1197" s="1">
        <v>30.678328</v>
      </c>
      <c r="I1197" s="2">
        <v>9414.3619333103707</v>
      </c>
      <c r="J1197" s="3">
        <v>1.939485558957093E-3</v>
      </c>
      <c r="K1197" s="4">
        <v>4854051.0599999996</v>
      </c>
      <c r="L1197" s="5">
        <v>225001</v>
      </c>
      <c r="M1197" s="6">
        <v>21.573464380000001</v>
      </c>
      <c r="N1197" s="7" t="str">
        <f>IF(ISNUMBER(_xll.BDP($C1197, "DELTA_MID")),_xll.BDP($C1197, "DELTA_MID")," ")</f>
        <v xml:space="preserve"> </v>
      </c>
      <c r="O1197" s="7" t="str">
        <f>IF(ISNUMBER(N1197),_xll.BDP($C1197, "OPT_UNDL_TICKER"),"")</f>
        <v/>
      </c>
      <c r="P1197" s="8" t="str">
        <f>IF(ISNUMBER(N1197),_xll.BDP($C1197, "OPT_UNDL_PX")," ")</f>
        <v xml:space="preserve"> </v>
      </c>
      <c r="Q1197" s="7" t="str">
        <f>IF(ISNUMBER(N1197),+G1197*_xll.BDP($C1197, "PX_POS_MULT_FACTOR")*P1197/K1197," ")</f>
        <v xml:space="preserve"> </v>
      </c>
      <c r="R1197" s="8" t="str">
        <f>IF(OR($A1197="TUA",$A1197="TYA"),"",IF(ISNUMBER(_xll.BDP($C1197,"DUR_ADJ_OAS_MID")),_xll.BDP($C1197,"DUR_ADJ_OAS_MID"),IF(ISNUMBER(_xll.BDP($E1197&amp;" ISIN","DUR_ADJ_OAS_MID")),_xll.BDP($E1197&amp;" ISIN","DUR_ADJ_OAS_MID")," ")))</f>
        <v xml:space="preserve"> </v>
      </c>
      <c r="S1197" s="7" t="str">
        <f t="shared" si="18"/>
        <v xml:space="preserve"> </v>
      </c>
      <c r="AB1197" s="8" t="s">
        <v>4607</v>
      </c>
    </row>
    <row r="1198" spans="1:28" x14ac:dyDescent="0.25">
      <c r="A1198" t="s">
        <v>1937</v>
      </c>
      <c r="B1198" t="s">
        <v>818</v>
      </c>
      <c r="C1198" t="s">
        <v>2090</v>
      </c>
      <c r="D1198" t="s">
        <v>820</v>
      </c>
      <c r="E1198" t="s">
        <v>821</v>
      </c>
      <c r="F1198" t="s">
        <v>822</v>
      </c>
      <c r="G1198" s="1">
        <v>553.96061794878551</v>
      </c>
      <c r="H1198" s="1">
        <v>259.47000000000003</v>
      </c>
      <c r="I1198" s="2">
        <v>143736.16153917139</v>
      </c>
      <c r="J1198" s="3">
        <v>2.96115882924337E-2</v>
      </c>
      <c r="K1198" s="4">
        <v>4854051.0599999996</v>
      </c>
      <c r="L1198" s="5">
        <v>225001</v>
      </c>
      <c r="M1198" s="6">
        <v>21.573464380000001</v>
      </c>
      <c r="N1198" s="7" t="str">
        <f>IF(ISNUMBER(_xll.BDP($C1198, "DELTA_MID")),_xll.BDP($C1198, "DELTA_MID")," ")</f>
        <v xml:space="preserve"> </v>
      </c>
      <c r="O1198" s="7" t="str">
        <f>IF(ISNUMBER(N1198),_xll.BDP($C1198, "OPT_UNDL_TICKER"),"")</f>
        <v/>
      </c>
      <c r="P1198" s="8" t="str">
        <f>IF(ISNUMBER(N1198),_xll.BDP($C1198, "OPT_UNDL_PX")," ")</f>
        <v xml:space="preserve"> </v>
      </c>
      <c r="Q1198" s="7" t="str">
        <f>IF(ISNUMBER(N1198),+G1198*_xll.BDP($C1198, "PX_POS_MULT_FACTOR")*P1198/K1198," ")</f>
        <v xml:space="preserve"> </v>
      </c>
      <c r="R1198" s="8" t="str">
        <f>IF(OR($A1198="TUA",$A1198="TYA"),"",IF(ISNUMBER(_xll.BDP($C1198,"DUR_ADJ_OAS_MID")),_xll.BDP($C1198,"DUR_ADJ_OAS_MID"),IF(ISNUMBER(_xll.BDP($E1198&amp;" ISIN","DUR_ADJ_OAS_MID")),_xll.BDP($E1198&amp;" ISIN","DUR_ADJ_OAS_MID")," ")))</f>
        <v xml:space="preserve"> </v>
      </c>
      <c r="S1198" s="7" t="str">
        <f t="shared" si="18"/>
        <v xml:space="preserve"> </v>
      </c>
      <c r="AB1198" s="8" t="s">
        <v>4607</v>
      </c>
    </row>
    <row r="1199" spans="1:28" x14ac:dyDescent="0.25">
      <c r="A1199" t="s">
        <v>1937</v>
      </c>
      <c r="B1199" t="s">
        <v>2091</v>
      </c>
      <c r="C1199" t="s">
        <v>2092</v>
      </c>
      <c r="D1199" t="s">
        <v>2093</v>
      </c>
      <c r="E1199" t="s">
        <v>2094</v>
      </c>
      <c r="G1199" s="1">
        <v>9.5436140693633167</v>
      </c>
      <c r="H1199" s="1">
        <v>1589.03388</v>
      </c>
      <c r="I1199" s="2">
        <v>15165.12609386298</v>
      </c>
      <c r="J1199" s="3">
        <v>3.1242205544213999E-3</v>
      </c>
      <c r="K1199" s="4">
        <v>4854051.0599999996</v>
      </c>
      <c r="L1199" s="5">
        <v>225001</v>
      </c>
      <c r="M1199" s="6">
        <v>21.573464380000001</v>
      </c>
      <c r="N1199" s="7" t="str">
        <f>IF(ISNUMBER(_xll.BDP($C1199, "DELTA_MID")),_xll.BDP($C1199, "DELTA_MID")," ")</f>
        <v xml:space="preserve"> </v>
      </c>
      <c r="O1199" s="7" t="str">
        <f>IF(ISNUMBER(N1199),_xll.BDP($C1199, "OPT_UNDL_TICKER"),"")</f>
        <v/>
      </c>
      <c r="P1199" s="8" t="str">
        <f>IF(ISNUMBER(N1199),_xll.BDP($C1199, "OPT_UNDL_PX")," ")</f>
        <v xml:space="preserve"> </v>
      </c>
      <c r="Q1199" s="7" t="str">
        <f>IF(ISNUMBER(N1199),+G1199*_xll.BDP($C1199, "PX_POS_MULT_FACTOR")*P1199/K1199," ")</f>
        <v xml:space="preserve"> </v>
      </c>
      <c r="R1199" s="8" t="str">
        <f>IF(OR($A1199="TUA",$A1199="TYA"),"",IF(ISNUMBER(_xll.BDP($C1199,"DUR_ADJ_OAS_MID")),_xll.BDP($C1199,"DUR_ADJ_OAS_MID"),IF(ISNUMBER(_xll.BDP($E1199&amp;" ISIN","DUR_ADJ_OAS_MID")),_xll.BDP($E1199&amp;" ISIN","DUR_ADJ_OAS_MID")," ")))</f>
        <v xml:space="preserve"> </v>
      </c>
      <c r="S1199" s="7" t="str">
        <f t="shared" si="18"/>
        <v xml:space="preserve"> </v>
      </c>
      <c r="AB1199" s="8" t="s">
        <v>4607</v>
      </c>
    </row>
    <row r="1200" spans="1:28" x14ac:dyDescent="0.25">
      <c r="A1200" t="s">
        <v>1937</v>
      </c>
      <c r="B1200" t="s">
        <v>2095</v>
      </c>
      <c r="C1200" t="s">
        <v>2096</v>
      </c>
      <c r="D1200" t="s">
        <v>2097</v>
      </c>
      <c r="E1200" t="s">
        <v>2098</v>
      </c>
      <c r="F1200" t="s">
        <v>2099</v>
      </c>
      <c r="G1200" s="1">
        <v>163.65758836366251</v>
      </c>
      <c r="H1200" s="1">
        <v>80.959999999999994</v>
      </c>
      <c r="I1200" s="2">
        <v>13249.718353922121</v>
      </c>
      <c r="J1200" s="3">
        <v>2.7296207209493431E-3</v>
      </c>
      <c r="K1200" s="4">
        <v>4854051.0599999996</v>
      </c>
      <c r="L1200" s="5">
        <v>225001</v>
      </c>
      <c r="M1200" s="6">
        <v>21.573464380000001</v>
      </c>
      <c r="N1200" s="7" t="str">
        <f>IF(ISNUMBER(_xll.BDP($C1200, "DELTA_MID")),_xll.BDP($C1200, "DELTA_MID")," ")</f>
        <v xml:space="preserve"> </v>
      </c>
      <c r="O1200" s="7" t="str">
        <f>IF(ISNUMBER(N1200),_xll.BDP($C1200, "OPT_UNDL_TICKER"),"")</f>
        <v/>
      </c>
      <c r="P1200" s="8" t="str">
        <f>IF(ISNUMBER(N1200),_xll.BDP($C1200, "OPT_UNDL_PX")," ")</f>
        <v xml:space="preserve"> </v>
      </c>
      <c r="Q1200" s="7" t="str">
        <f>IF(ISNUMBER(N1200),+G1200*_xll.BDP($C1200, "PX_POS_MULT_FACTOR")*P1200/K1200," ")</f>
        <v xml:space="preserve"> </v>
      </c>
      <c r="R1200" s="8" t="str">
        <f>IF(OR($A1200="TUA",$A1200="TYA"),"",IF(ISNUMBER(_xll.BDP($C1200,"DUR_ADJ_OAS_MID")),_xll.BDP($C1200,"DUR_ADJ_OAS_MID"),IF(ISNUMBER(_xll.BDP($E1200&amp;" ISIN","DUR_ADJ_OAS_MID")),_xll.BDP($E1200&amp;" ISIN","DUR_ADJ_OAS_MID")," ")))</f>
        <v xml:space="preserve"> </v>
      </c>
      <c r="S1200" s="7" t="str">
        <f t="shared" si="18"/>
        <v xml:space="preserve"> </v>
      </c>
      <c r="AB1200" s="8" t="s">
        <v>4607</v>
      </c>
    </row>
    <row r="1201" spans="1:28" x14ac:dyDescent="0.25">
      <c r="A1201" t="s">
        <v>1937</v>
      </c>
      <c r="B1201" t="s">
        <v>2100</v>
      </c>
      <c r="C1201" t="s">
        <v>2101</v>
      </c>
      <c r="D1201" t="s">
        <v>2102</v>
      </c>
      <c r="E1201" t="s">
        <v>2103</v>
      </c>
      <c r="G1201" s="1">
        <v>2302.1660003451252</v>
      </c>
      <c r="H1201" s="1">
        <v>6.1092248000000007</v>
      </c>
      <c r="I1201" s="2">
        <v>14064.44962302525</v>
      </c>
      <c r="J1201" s="3">
        <v>2.897466353191853E-3</v>
      </c>
      <c r="K1201" s="4">
        <v>4854051.0599999996</v>
      </c>
      <c r="L1201" s="5">
        <v>225001</v>
      </c>
      <c r="M1201" s="6">
        <v>21.573464380000001</v>
      </c>
      <c r="N1201" s="7" t="str">
        <f>IF(ISNUMBER(_xll.BDP($C1201, "DELTA_MID")),_xll.BDP($C1201, "DELTA_MID")," ")</f>
        <v xml:space="preserve"> </v>
      </c>
      <c r="O1201" s="7" t="str">
        <f>IF(ISNUMBER(N1201),_xll.BDP($C1201, "OPT_UNDL_TICKER"),"")</f>
        <v/>
      </c>
      <c r="P1201" s="8" t="str">
        <f>IF(ISNUMBER(N1201),_xll.BDP($C1201, "OPT_UNDL_PX")," ")</f>
        <v xml:space="preserve"> </v>
      </c>
      <c r="Q1201" s="7" t="str">
        <f>IF(ISNUMBER(N1201),+G1201*_xll.BDP($C1201, "PX_POS_MULT_FACTOR")*P1201/K1201," ")</f>
        <v xml:space="preserve"> </v>
      </c>
      <c r="R1201" s="8" t="str">
        <f>IF(OR($A1201="TUA",$A1201="TYA"),"",IF(ISNUMBER(_xll.BDP($C1201,"DUR_ADJ_OAS_MID")),_xll.BDP($C1201,"DUR_ADJ_OAS_MID"),IF(ISNUMBER(_xll.BDP($E1201&amp;" ISIN","DUR_ADJ_OAS_MID")),_xll.BDP($E1201&amp;" ISIN","DUR_ADJ_OAS_MID")," ")))</f>
        <v xml:space="preserve"> </v>
      </c>
      <c r="S1201" s="7" t="str">
        <f t="shared" si="18"/>
        <v xml:space="preserve"> </v>
      </c>
      <c r="AB1201" s="8" t="s">
        <v>4607</v>
      </c>
    </row>
    <row r="1202" spans="1:28" x14ac:dyDescent="0.25">
      <c r="A1202" t="s">
        <v>1937</v>
      </c>
      <c r="B1202" t="s">
        <v>2104</v>
      </c>
      <c r="C1202" t="s">
        <v>2105</v>
      </c>
      <c r="D1202" t="s">
        <v>2106</v>
      </c>
      <c r="E1202" t="s">
        <v>2107</v>
      </c>
      <c r="G1202" s="1">
        <v>176.83393294975119</v>
      </c>
      <c r="H1202" s="1">
        <v>59.91216</v>
      </c>
      <c r="I1202" s="2">
        <v>10594.50288431477</v>
      </c>
      <c r="J1202" s="3">
        <v>2.1826105150848508E-3</v>
      </c>
      <c r="K1202" s="4">
        <v>4854051.0599999996</v>
      </c>
      <c r="L1202" s="5">
        <v>225001</v>
      </c>
      <c r="M1202" s="6">
        <v>21.573464380000001</v>
      </c>
      <c r="N1202" s="7" t="str">
        <f>IF(ISNUMBER(_xll.BDP($C1202, "DELTA_MID")),_xll.BDP($C1202, "DELTA_MID")," ")</f>
        <v xml:space="preserve"> </v>
      </c>
      <c r="O1202" s="7" t="str">
        <f>IF(ISNUMBER(N1202),_xll.BDP($C1202, "OPT_UNDL_TICKER"),"")</f>
        <v/>
      </c>
      <c r="P1202" s="8" t="str">
        <f>IF(ISNUMBER(N1202),_xll.BDP($C1202, "OPT_UNDL_PX")," ")</f>
        <v xml:space="preserve"> </v>
      </c>
      <c r="Q1202" s="7" t="str">
        <f>IF(ISNUMBER(N1202),+G1202*_xll.BDP($C1202, "PX_POS_MULT_FACTOR")*P1202/K1202," ")</f>
        <v xml:space="preserve"> </v>
      </c>
      <c r="R1202" s="8" t="str">
        <f>IF(OR($A1202="TUA",$A1202="TYA"),"",IF(ISNUMBER(_xll.BDP($C1202,"DUR_ADJ_OAS_MID")),_xll.BDP($C1202,"DUR_ADJ_OAS_MID"),IF(ISNUMBER(_xll.BDP($E1202&amp;" ISIN","DUR_ADJ_OAS_MID")),_xll.BDP($E1202&amp;" ISIN","DUR_ADJ_OAS_MID")," ")))</f>
        <v xml:space="preserve"> </v>
      </c>
      <c r="S1202" s="7" t="str">
        <f t="shared" si="18"/>
        <v xml:space="preserve"> </v>
      </c>
      <c r="AB1202" s="8" t="s">
        <v>4607</v>
      </c>
    </row>
    <row r="1203" spans="1:28" x14ac:dyDescent="0.25">
      <c r="A1203" t="s">
        <v>1937</v>
      </c>
      <c r="B1203" t="s">
        <v>2108</v>
      </c>
      <c r="C1203" t="s">
        <v>2109</v>
      </c>
      <c r="D1203" t="s">
        <v>2110</v>
      </c>
      <c r="E1203" t="s">
        <v>2111</v>
      </c>
      <c r="G1203" s="1">
        <v>653.21420427016403</v>
      </c>
      <c r="H1203" s="1">
        <v>6.2238295000000008</v>
      </c>
      <c r="I1203" s="2">
        <v>4065.4938343556728</v>
      </c>
      <c r="J1203" s="3">
        <v>8.3754657380049756E-4</v>
      </c>
      <c r="K1203" s="4">
        <v>4854051.0599999996</v>
      </c>
      <c r="L1203" s="5">
        <v>225001</v>
      </c>
      <c r="M1203" s="6">
        <v>21.573464380000001</v>
      </c>
      <c r="N1203" s="7" t="str">
        <f>IF(ISNUMBER(_xll.BDP($C1203, "DELTA_MID")),_xll.BDP($C1203, "DELTA_MID")," ")</f>
        <v xml:space="preserve"> </v>
      </c>
      <c r="O1203" s="7" t="str">
        <f>IF(ISNUMBER(N1203),_xll.BDP($C1203, "OPT_UNDL_TICKER"),"")</f>
        <v/>
      </c>
      <c r="P1203" s="8" t="str">
        <f>IF(ISNUMBER(N1203),_xll.BDP($C1203, "OPT_UNDL_PX")," ")</f>
        <v xml:space="preserve"> </v>
      </c>
      <c r="Q1203" s="7" t="str">
        <f>IF(ISNUMBER(N1203),+G1203*_xll.BDP($C1203, "PX_POS_MULT_FACTOR")*P1203/K1203," ")</f>
        <v xml:space="preserve"> </v>
      </c>
      <c r="R1203" s="8" t="str">
        <f>IF(OR($A1203="TUA",$A1203="TYA"),"",IF(ISNUMBER(_xll.BDP($C1203,"DUR_ADJ_OAS_MID")),_xll.BDP($C1203,"DUR_ADJ_OAS_MID"),IF(ISNUMBER(_xll.BDP($E1203&amp;" ISIN","DUR_ADJ_OAS_MID")),_xll.BDP($E1203&amp;" ISIN","DUR_ADJ_OAS_MID")," ")))</f>
        <v xml:space="preserve"> </v>
      </c>
      <c r="S1203" s="7" t="str">
        <f t="shared" si="18"/>
        <v xml:space="preserve"> </v>
      </c>
      <c r="AB1203" s="8" t="s">
        <v>4607</v>
      </c>
    </row>
    <row r="1204" spans="1:28" x14ac:dyDescent="0.25">
      <c r="A1204" t="s">
        <v>1937</v>
      </c>
      <c r="B1204" t="s">
        <v>2112</v>
      </c>
      <c r="C1204" t="s">
        <v>2113</v>
      </c>
      <c r="D1204" t="s">
        <v>2114</v>
      </c>
      <c r="E1204" t="s">
        <v>2115</v>
      </c>
      <c r="G1204" s="1">
        <v>165.19688095549529</v>
      </c>
      <c r="H1204" s="1">
        <v>154.841162</v>
      </c>
      <c r="I1204" s="2">
        <v>25579.27700592457</v>
      </c>
      <c r="J1204" s="3">
        <v>5.2696761302557403E-3</v>
      </c>
      <c r="K1204" s="4">
        <v>4854051.0599999996</v>
      </c>
      <c r="L1204" s="5">
        <v>225001</v>
      </c>
      <c r="M1204" s="6">
        <v>21.573464380000001</v>
      </c>
      <c r="N1204" s="7" t="str">
        <f>IF(ISNUMBER(_xll.BDP($C1204, "DELTA_MID")),_xll.BDP($C1204, "DELTA_MID")," ")</f>
        <v xml:space="preserve"> </v>
      </c>
      <c r="O1204" s="7" t="str">
        <f>IF(ISNUMBER(N1204),_xll.BDP($C1204, "OPT_UNDL_TICKER"),"")</f>
        <v/>
      </c>
      <c r="P1204" s="8" t="str">
        <f>IF(ISNUMBER(N1204),_xll.BDP($C1204, "OPT_UNDL_PX")," ")</f>
        <v xml:space="preserve"> </v>
      </c>
      <c r="Q1204" s="7" t="str">
        <f>IF(ISNUMBER(N1204),+G1204*_xll.BDP($C1204, "PX_POS_MULT_FACTOR")*P1204/K1204," ")</f>
        <v xml:space="preserve"> </v>
      </c>
      <c r="R1204" s="8" t="str">
        <f>IF(OR($A1204="TUA",$A1204="TYA"),"",IF(ISNUMBER(_xll.BDP($C1204,"DUR_ADJ_OAS_MID")),_xll.BDP($C1204,"DUR_ADJ_OAS_MID"),IF(ISNUMBER(_xll.BDP($E1204&amp;" ISIN","DUR_ADJ_OAS_MID")),_xll.BDP($E1204&amp;" ISIN","DUR_ADJ_OAS_MID")," ")))</f>
        <v xml:space="preserve"> </v>
      </c>
      <c r="S1204" s="7" t="str">
        <f t="shared" si="18"/>
        <v xml:space="preserve"> </v>
      </c>
      <c r="AB1204" s="8" t="s">
        <v>4607</v>
      </c>
    </row>
    <row r="1205" spans="1:28" x14ac:dyDescent="0.25">
      <c r="A1205" t="s">
        <v>1937</v>
      </c>
      <c r="B1205" t="s">
        <v>2116</v>
      </c>
      <c r="C1205" t="s">
        <v>2117</v>
      </c>
      <c r="D1205" t="s">
        <v>2118</v>
      </c>
      <c r="E1205" t="s">
        <v>2119</v>
      </c>
      <c r="F1205" t="s">
        <v>2120</v>
      </c>
      <c r="G1205" s="1">
        <v>503.34867752932331</v>
      </c>
      <c r="H1205" s="1">
        <v>58.96</v>
      </c>
      <c r="I1205" s="2">
        <v>29677.438027128901</v>
      </c>
      <c r="J1205" s="3">
        <v>6.1139525852307178E-3</v>
      </c>
      <c r="K1205" s="4">
        <v>4854051.0599999996</v>
      </c>
      <c r="L1205" s="5">
        <v>225001</v>
      </c>
      <c r="M1205" s="6">
        <v>21.573464380000001</v>
      </c>
      <c r="N1205" s="7" t="str">
        <f>IF(ISNUMBER(_xll.BDP($C1205, "DELTA_MID")),_xll.BDP($C1205, "DELTA_MID")," ")</f>
        <v xml:space="preserve"> </v>
      </c>
      <c r="O1205" s="7" t="str">
        <f>IF(ISNUMBER(N1205),_xll.BDP($C1205, "OPT_UNDL_TICKER"),"")</f>
        <v/>
      </c>
      <c r="P1205" s="8" t="str">
        <f>IF(ISNUMBER(N1205),_xll.BDP($C1205, "OPT_UNDL_PX")," ")</f>
        <v xml:space="preserve"> </v>
      </c>
      <c r="Q1205" s="7" t="str">
        <f>IF(ISNUMBER(N1205),+G1205*_xll.BDP($C1205, "PX_POS_MULT_FACTOR")*P1205/K1205," ")</f>
        <v xml:space="preserve"> </v>
      </c>
      <c r="R1205" s="8" t="str">
        <f>IF(OR($A1205="TUA",$A1205="TYA"),"",IF(ISNUMBER(_xll.BDP($C1205,"DUR_ADJ_OAS_MID")),_xll.BDP($C1205,"DUR_ADJ_OAS_MID"),IF(ISNUMBER(_xll.BDP($E1205&amp;" ISIN","DUR_ADJ_OAS_MID")),_xll.BDP($E1205&amp;" ISIN","DUR_ADJ_OAS_MID")," ")))</f>
        <v xml:space="preserve"> </v>
      </c>
      <c r="S1205" s="7" t="str">
        <f t="shared" si="18"/>
        <v xml:space="preserve"> </v>
      </c>
      <c r="AB1205" s="8" t="s">
        <v>4607</v>
      </c>
    </row>
    <row r="1206" spans="1:28" x14ac:dyDescent="0.25">
      <c r="A1206" t="s">
        <v>1937</v>
      </c>
      <c r="B1206" t="s">
        <v>2121</v>
      </c>
      <c r="C1206" t="s">
        <v>2122</v>
      </c>
      <c r="D1206" t="s">
        <v>2123</v>
      </c>
      <c r="E1206" t="s">
        <v>2124</v>
      </c>
      <c r="G1206" s="1">
        <v>605.49613392334743</v>
      </c>
      <c r="H1206" s="1">
        <v>40.545141600000001</v>
      </c>
      <c r="I1206" s="2">
        <v>24549.926488174689</v>
      </c>
      <c r="J1206" s="3">
        <v>5.057616037556615E-3</v>
      </c>
      <c r="K1206" s="4">
        <v>4854051.0599999996</v>
      </c>
      <c r="L1206" s="5">
        <v>225001</v>
      </c>
      <c r="M1206" s="6">
        <v>21.573464380000001</v>
      </c>
      <c r="N1206" s="7" t="str">
        <f>IF(ISNUMBER(_xll.BDP($C1206, "DELTA_MID")),_xll.BDP($C1206, "DELTA_MID")," ")</f>
        <v xml:space="preserve"> </v>
      </c>
      <c r="O1206" s="7" t="str">
        <f>IF(ISNUMBER(N1206),_xll.BDP($C1206, "OPT_UNDL_TICKER"),"")</f>
        <v/>
      </c>
      <c r="P1206" s="8" t="str">
        <f>IF(ISNUMBER(N1206),_xll.BDP($C1206, "OPT_UNDL_PX")," ")</f>
        <v xml:space="preserve"> </v>
      </c>
      <c r="Q1206" s="7" t="str">
        <f>IF(ISNUMBER(N1206),+G1206*_xll.BDP($C1206, "PX_POS_MULT_FACTOR")*P1206/K1206," ")</f>
        <v xml:space="preserve"> </v>
      </c>
      <c r="R1206" s="8" t="str">
        <f>IF(OR($A1206="TUA",$A1206="TYA"),"",IF(ISNUMBER(_xll.BDP($C1206,"DUR_ADJ_OAS_MID")),_xll.BDP($C1206,"DUR_ADJ_OAS_MID"),IF(ISNUMBER(_xll.BDP($E1206&amp;" ISIN","DUR_ADJ_OAS_MID")),_xll.BDP($E1206&amp;" ISIN","DUR_ADJ_OAS_MID")," ")))</f>
        <v xml:space="preserve"> </v>
      </c>
      <c r="S1206" s="7" t="str">
        <f t="shared" si="18"/>
        <v xml:space="preserve"> </v>
      </c>
      <c r="AB1206" s="8" t="s">
        <v>4607</v>
      </c>
    </row>
    <row r="1207" spans="1:28" x14ac:dyDescent="0.25">
      <c r="A1207" t="s">
        <v>1937</v>
      </c>
      <c r="B1207" t="s">
        <v>2125</v>
      </c>
      <c r="C1207" t="s">
        <v>2126</v>
      </c>
      <c r="D1207" t="s">
        <v>2127</v>
      </c>
      <c r="E1207" t="s">
        <v>2128</v>
      </c>
      <c r="F1207" t="s">
        <v>2129</v>
      </c>
      <c r="G1207" s="1">
        <v>248.56496772915941</v>
      </c>
      <c r="H1207" s="1">
        <v>171.41</v>
      </c>
      <c r="I1207" s="2">
        <v>42606.52111845521</v>
      </c>
      <c r="J1207" s="3">
        <v>8.7775181166831837E-3</v>
      </c>
      <c r="K1207" s="4">
        <v>4854051.0599999996</v>
      </c>
      <c r="L1207" s="5">
        <v>225001</v>
      </c>
      <c r="M1207" s="6">
        <v>21.573464380000001</v>
      </c>
      <c r="N1207" s="7" t="str">
        <f>IF(ISNUMBER(_xll.BDP($C1207, "DELTA_MID")),_xll.BDP($C1207, "DELTA_MID")," ")</f>
        <v xml:space="preserve"> </v>
      </c>
      <c r="O1207" s="7" t="str">
        <f>IF(ISNUMBER(N1207),_xll.BDP($C1207, "OPT_UNDL_TICKER"),"")</f>
        <v/>
      </c>
      <c r="P1207" s="8" t="str">
        <f>IF(ISNUMBER(N1207),_xll.BDP($C1207, "OPT_UNDL_PX")," ")</f>
        <v xml:space="preserve"> </v>
      </c>
      <c r="Q1207" s="7" t="str">
        <f>IF(ISNUMBER(N1207),+G1207*_xll.BDP($C1207, "PX_POS_MULT_FACTOR")*P1207/K1207," ")</f>
        <v xml:space="preserve"> </v>
      </c>
      <c r="R1207" s="8" t="str">
        <f>IF(OR($A1207="TUA",$A1207="TYA"),"",IF(ISNUMBER(_xll.BDP($C1207,"DUR_ADJ_OAS_MID")),_xll.BDP($C1207,"DUR_ADJ_OAS_MID"),IF(ISNUMBER(_xll.BDP($E1207&amp;" ISIN","DUR_ADJ_OAS_MID")),_xll.BDP($E1207&amp;" ISIN","DUR_ADJ_OAS_MID")," ")))</f>
        <v xml:space="preserve"> </v>
      </c>
      <c r="S1207" s="7" t="str">
        <f t="shared" si="18"/>
        <v xml:space="preserve"> </v>
      </c>
      <c r="AB1207" s="8" t="s">
        <v>4607</v>
      </c>
    </row>
    <row r="1208" spans="1:28" x14ac:dyDescent="0.25">
      <c r="A1208" t="s">
        <v>1937</v>
      </c>
      <c r="B1208" t="s">
        <v>842</v>
      </c>
      <c r="C1208" t="s">
        <v>2130</v>
      </c>
      <c r="D1208" t="s">
        <v>844</v>
      </c>
      <c r="E1208" t="s">
        <v>845</v>
      </c>
      <c r="F1208" t="s">
        <v>846</v>
      </c>
      <c r="G1208" s="1">
        <v>288.27871659844538</v>
      </c>
      <c r="H1208" s="1">
        <v>137.46</v>
      </c>
      <c r="I1208" s="2">
        <v>39626.792383622313</v>
      </c>
      <c r="J1208" s="3">
        <v>8.1636538004654438E-3</v>
      </c>
      <c r="K1208" s="4">
        <v>4854051.0599999996</v>
      </c>
      <c r="L1208" s="5">
        <v>225001</v>
      </c>
      <c r="M1208" s="6">
        <v>21.573464380000001</v>
      </c>
      <c r="N1208" s="7" t="str">
        <f>IF(ISNUMBER(_xll.BDP($C1208, "DELTA_MID")),_xll.BDP($C1208, "DELTA_MID")," ")</f>
        <v xml:space="preserve"> </v>
      </c>
      <c r="O1208" s="7" t="str">
        <f>IF(ISNUMBER(N1208),_xll.BDP($C1208, "OPT_UNDL_TICKER"),"")</f>
        <v/>
      </c>
      <c r="P1208" s="8" t="str">
        <f>IF(ISNUMBER(N1208),_xll.BDP($C1208, "OPT_UNDL_PX")," ")</f>
        <v xml:space="preserve"> </v>
      </c>
      <c r="Q1208" s="7" t="str">
        <f>IF(ISNUMBER(N1208),+G1208*_xll.BDP($C1208, "PX_POS_MULT_FACTOR")*P1208/K1208," ")</f>
        <v xml:space="preserve"> </v>
      </c>
      <c r="R1208" s="8" t="str">
        <f>IF(OR($A1208="TUA",$A1208="TYA"),"",IF(ISNUMBER(_xll.BDP($C1208,"DUR_ADJ_OAS_MID")),_xll.BDP($C1208,"DUR_ADJ_OAS_MID"),IF(ISNUMBER(_xll.BDP($E1208&amp;" ISIN","DUR_ADJ_OAS_MID")),_xll.BDP($E1208&amp;" ISIN","DUR_ADJ_OAS_MID")," ")))</f>
        <v xml:space="preserve"> </v>
      </c>
      <c r="S1208" s="7" t="str">
        <f t="shared" si="18"/>
        <v xml:space="preserve"> </v>
      </c>
      <c r="AB1208" s="8" t="s">
        <v>4607</v>
      </c>
    </row>
    <row r="1209" spans="1:28" x14ac:dyDescent="0.25">
      <c r="A1209" t="s">
        <v>1937</v>
      </c>
      <c r="B1209" t="s">
        <v>2131</v>
      </c>
      <c r="C1209" t="s">
        <v>2132</v>
      </c>
      <c r="D1209" t="s">
        <v>2133</v>
      </c>
      <c r="E1209" t="s">
        <v>2134</v>
      </c>
      <c r="F1209" t="s">
        <v>2135</v>
      </c>
      <c r="G1209" s="1">
        <v>859.29469646473831</v>
      </c>
      <c r="H1209" s="1">
        <v>87.5</v>
      </c>
      <c r="I1209" s="2">
        <v>75188.285940664602</v>
      </c>
      <c r="J1209" s="3">
        <v>1.5489801201362849E-2</v>
      </c>
      <c r="K1209" s="4">
        <v>4854051.0599999996</v>
      </c>
      <c r="L1209" s="5">
        <v>225001</v>
      </c>
      <c r="M1209" s="6">
        <v>21.573464380000001</v>
      </c>
      <c r="N1209" s="7" t="str">
        <f>IF(ISNUMBER(_xll.BDP($C1209, "DELTA_MID")),_xll.BDP($C1209, "DELTA_MID")," ")</f>
        <v xml:space="preserve"> </v>
      </c>
      <c r="O1209" s="7" t="str">
        <f>IF(ISNUMBER(N1209),_xll.BDP($C1209, "OPT_UNDL_TICKER"),"")</f>
        <v/>
      </c>
      <c r="P1209" s="8" t="str">
        <f>IF(ISNUMBER(N1209),_xll.BDP($C1209, "OPT_UNDL_PX")," ")</f>
        <v xml:space="preserve"> </v>
      </c>
      <c r="Q1209" s="7" t="str">
        <f>IF(ISNUMBER(N1209),+G1209*_xll.BDP($C1209, "PX_POS_MULT_FACTOR")*P1209/K1209," ")</f>
        <v xml:space="preserve"> </v>
      </c>
      <c r="R1209" s="8" t="str">
        <f>IF(OR($A1209="TUA",$A1209="TYA"),"",IF(ISNUMBER(_xll.BDP($C1209,"DUR_ADJ_OAS_MID")),_xll.BDP($C1209,"DUR_ADJ_OAS_MID"),IF(ISNUMBER(_xll.BDP($E1209&amp;" ISIN","DUR_ADJ_OAS_MID")),_xll.BDP($E1209&amp;" ISIN","DUR_ADJ_OAS_MID")," ")))</f>
        <v xml:space="preserve"> </v>
      </c>
      <c r="S1209" s="7" t="str">
        <f t="shared" si="18"/>
        <v xml:space="preserve"> </v>
      </c>
      <c r="AB1209" s="8" t="s">
        <v>4607</v>
      </c>
    </row>
    <row r="1210" spans="1:28" x14ac:dyDescent="0.25">
      <c r="A1210" t="s">
        <v>1937</v>
      </c>
      <c r="B1210" t="s">
        <v>277</v>
      </c>
      <c r="C1210" t="s">
        <v>2136</v>
      </c>
      <c r="D1210" t="s">
        <v>279</v>
      </c>
      <c r="E1210" t="s">
        <v>280</v>
      </c>
      <c r="F1210" t="s">
        <v>281</v>
      </c>
      <c r="G1210" s="1">
        <v>1073.5642252478631</v>
      </c>
      <c r="H1210" s="1">
        <v>15.97</v>
      </c>
      <c r="I1210" s="2">
        <v>17144.820677208379</v>
      </c>
      <c r="J1210" s="3">
        <v>3.532064344870813E-3</v>
      </c>
      <c r="K1210" s="4">
        <v>4854051.0599999996</v>
      </c>
      <c r="L1210" s="5">
        <v>225001</v>
      </c>
      <c r="M1210" s="6">
        <v>21.573464380000001</v>
      </c>
      <c r="N1210" s="7" t="str">
        <f>IF(ISNUMBER(_xll.BDP($C1210, "DELTA_MID")),_xll.BDP($C1210, "DELTA_MID")," ")</f>
        <v xml:space="preserve"> </v>
      </c>
      <c r="O1210" s="7" t="str">
        <f>IF(ISNUMBER(N1210),_xll.BDP($C1210, "OPT_UNDL_TICKER"),"")</f>
        <v/>
      </c>
      <c r="P1210" s="8" t="str">
        <f>IF(ISNUMBER(N1210),_xll.BDP($C1210, "OPT_UNDL_PX")," ")</f>
        <v xml:space="preserve"> </v>
      </c>
      <c r="Q1210" s="7" t="str">
        <f>IF(ISNUMBER(N1210),+G1210*_xll.BDP($C1210, "PX_POS_MULT_FACTOR")*P1210/K1210," ")</f>
        <v xml:space="preserve"> </v>
      </c>
      <c r="R1210" s="8" t="str">
        <f>IF(OR($A1210="TUA",$A1210="TYA"),"",IF(ISNUMBER(_xll.BDP($C1210,"DUR_ADJ_OAS_MID")),_xll.BDP($C1210,"DUR_ADJ_OAS_MID"),IF(ISNUMBER(_xll.BDP($E1210&amp;" ISIN","DUR_ADJ_OAS_MID")),_xll.BDP($E1210&amp;" ISIN","DUR_ADJ_OAS_MID")," ")))</f>
        <v xml:space="preserve"> </v>
      </c>
      <c r="S1210" s="7" t="str">
        <f t="shared" si="18"/>
        <v xml:space="preserve"> </v>
      </c>
      <c r="AB1210" s="8" t="s">
        <v>4607</v>
      </c>
    </row>
    <row r="1211" spans="1:28" x14ac:dyDescent="0.25">
      <c r="A1211" t="s">
        <v>1937</v>
      </c>
      <c r="B1211" t="s">
        <v>2137</v>
      </c>
      <c r="C1211" t="s">
        <v>2138</v>
      </c>
      <c r="D1211" t="s">
        <v>2139</v>
      </c>
      <c r="E1211" t="s">
        <v>2140</v>
      </c>
      <c r="F1211" t="s">
        <v>2141</v>
      </c>
      <c r="G1211" s="1">
        <v>610.66815703190559</v>
      </c>
      <c r="H1211" s="1">
        <v>172.61</v>
      </c>
      <c r="I1211" s="2">
        <v>105407.43058527719</v>
      </c>
      <c r="J1211" s="3">
        <v>2.1715352657472299E-2</v>
      </c>
      <c r="K1211" s="4">
        <v>4854051.0599999996</v>
      </c>
      <c r="L1211" s="5">
        <v>225001</v>
      </c>
      <c r="M1211" s="6">
        <v>21.573464380000001</v>
      </c>
      <c r="N1211" s="7" t="str">
        <f>IF(ISNUMBER(_xll.BDP($C1211, "DELTA_MID")),_xll.BDP($C1211, "DELTA_MID")," ")</f>
        <v xml:space="preserve"> </v>
      </c>
      <c r="O1211" s="7" t="str">
        <f>IF(ISNUMBER(N1211),_xll.BDP($C1211, "OPT_UNDL_TICKER"),"")</f>
        <v/>
      </c>
      <c r="P1211" s="8" t="str">
        <f>IF(ISNUMBER(N1211),_xll.BDP($C1211, "OPT_UNDL_PX")," ")</f>
        <v xml:space="preserve"> </v>
      </c>
      <c r="Q1211" s="7" t="str">
        <f>IF(ISNUMBER(N1211),+G1211*_xll.BDP($C1211, "PX_POS_MULT_FACTOR")*P1211/K1211," ")</f>
        <v xml:space="preserve"> </v>
      </c>
      <c r="R1211" s="8" t="str">
        <f>IF(OR($A1211="TUA",$A1211="TYA"),"",IF(ISNUMBER(_xll.BDP($C1211,"DUR_ADJ_OAS_MID")),_xll.BDP($C1211,"DUR_ADJ_OAS_MID"),IF(ISNUMBER(_xll.BDP($E1211&amp;" ISIN","DUR_ADJ_OAS_MID")),_xll.BDP($E1211&amp;" ISIN","DUR_ADJ_OAS_MID")," ")))</f>
        <v xml:space="preserve"> </v>
      </c>
      <c r="S1211" s="7" t="str">
        <f t="shared" si="18"/>
        <v xml:space="preserve"> </v>
      </c>
      <c r="AB1211" s="8" t="s">
        <v>4607</v>
      </c>
    </row>
    <row r="1212" spans="1:28" x14ac:dyDescent="0.25">
      <c r="A1212" t="s">
        <v>1937</v>
      </c>
      <c r="B1212" t="s">
        <v>2142</v>
      </c>
      <c r="C1212" t="s">
        <v>2143</v>
      </c>
      <c r="D1212" t="s">
        <v>2144</v>
      </c>
      <c r="E1212" t="s">
        <v>2145</v>
      </c>
      <c r="F1212" t="s">
        <v>2146</v>
      </c>
      <c r="G1212" s="1">
        <v>886.75567630303533</v>
      </c>
      <c r="H1212" s="1">
        <v>71.2</v>
      </c>
      <c r="I1212" s="2">
        <v>63137.00415277612</v>
      </c>
      <c r="J1212" s="3">
        <v>1.300707458004699E-2</v>
      </c>
      <c r="K1212" s="4">
        <v>4854051.0599999996</v>
      </c>
      <c r="L1212" s="5">
        <v>225001</v>
      </c>
      <c r="M1212" s="6">
        <v>21.573464380000001</v>
      </c>
      <c r="N1212" s="7" t="str">
        <f>IF(ISNUMBER(_xll.BDP($C1212, "DELTA_MID")),_xll.BDP($C1212, "DELTA_MID")," ")</f>
        <v xml:space="preserve"> </v>
      </c>
      <c r="O1212" s="7" t="str">
        <f>IF(ISNUMBER(N1212),_xll.BDP($C1212, "OPT_UNDL_TICKER"),"")</f>
        <v/>
      </c>
      <c r="P1212" s="8" t="str">
        <f>IF(ISNUMBER(N1212),_xll.BDP($C1212, "OPT_UNDL_PX")," ")</f>
        <v xml:space="preserve"> </v>
      </c>
      <c r="Q1212" s="7" t="str">
        <f>IF(ISNUMBER(N1212),+G1212*_xll.BDP($C1212, "PX_POS_MULT_FACTOR")*P1212/K1212," ")</f>
        <v xml:space="preserve"> </v>
      </c>
      <c r="R1212" s="8" t="str">
        <f>IF(OR($A1212="TUA",$A1212="TYA"),"",IF(ISNUMBER(_xll.BDP($C1212,"DUR_ADJ_OAS_MID")),_xll.BDP($C1212,"DUR_ADJ_OAS_MID"),IF(ISNUMBER(_xll.BDP($E1212&amp;" ISIN","DUR_ADJ_OAS_MID")),_xll.BDP($E1212&amp;" ISIN","DUR_ADJ_OAS_MID")," ")))</f>
        <v xml:space="preserve"> </v>
      </c>
      <c r="S1212" s="7" t="str">
        <f t="shared" si="18"/>
        <v xml:space="preserve"> </v>
      </c>
      <c r="AB1212" s="8" t="s">
        <v>4607</v>
      </c>
    </row>
    <row r="1213" spans="1:28" x14ac:dyDescent="0.25">
      <c r="A1213" t="s">
        <v>1937</v>
      </c>
      <c r="B1213" t="s">
        <v>2147</v>
      </c>
      <c r="C1213" t="s">
        <v>2148</v>
      </c>
      <c r="D1213" t="s">
        <v>2149</v>
      </c>
      <c r="E1213" t="s">
        <v>2150</v>
      </c>
      <c r="F1213" t="s">
        <v>2151</v>
      </c>
      <c r="G1213" s="1">
        <v>79.304354331225497</v>
      </c>
      <c r="H1213" s="1">
        <v>302.74</v>
      </c>
      <c r="I1213" s="2">
        <v>24008.60023023521</v>
      </c>
      <c r="J1213" s="3">
        <v>4.9460955258750841E-3</v>
      </c>
      <c r="K1213" s="4">
        <v>4854051.0599999996</v>
      </c>
      <c r="L1213" s="5">
        <v>225001</v>
      </c>
      <c r="M1213" s="6">
        <v>21.573464380000001</v>
      </c>
      <c r="N1213" s="7" t="str">
        <f>IF(ISNUMBER(_xll.BDP($C1213, "DELTA_MID")),_xll.BDP($C1213, "DELTA_MID")," ")</f>
        <v xml:space="preserve"> </v>
      </c>
      <c r="O1213" s="7" t="str">
        <f>IF(ISNUMBER(N1213),_xll.BDP($C1213, "OPT_UNDL_TICKER"),"")</f>
        <v/>
      </c>
      <c r="P1213" s="8" t="str">
        <f>IF(ISNUMBER(N1213),_xll.BDP($C1213, "OPT_UNDL_PX")," ")</f>
        <v xml:space="preserve"> </v>
      </c>
      <c r="Q1213" s="7" t="str">
        <f>IF(ISNUMBER(N1213),+G1213*_xll.BDP($C1213, "PX_POS_MULT_FACTOR")*P1213/K1213," ")</f>
        <v xml:space="preserve"> </v>
      </c>
      <c r="R1213" s="8" t="str">
        <f>IF(OR($A1213="TUA",$A1213="TYA"),"",IF(ISNUMBER(_xll.BDP($C1213,"DUR_ADJ_OAS_MID")),_xll.BDP($C1213,"DUR_ADJ_OAS_MID"),IF(ISNUMBER(_xll.BDP($E1213&amp;" ISIN","DUR_ADJ_OAS_MID")),_xll.BDP($E1213&amp;" ISIN","DUR_ADJ_OAS_MID")," ")))</f>
        <v xml:space="preserve"> </v>
      </c>
      <c r="S1213" s="7" t="str">
        <f t="shared" si="18"/>
        <v xml:space="preserve"> </v>
      </c>
      <c r="AB1213" s="8" t="s">
        <v>4607</v>
      </c>
    </row>
    <row r="1214" spans="1:28" x14ac:dyDescent="0.25">
      <c r="A1214" t="s">
        <v>1937</v>
      </c>
      <c r="B1214" t="s">
        <v>2152</v>
      </c>
      <c r="C1214" t="s">
        <v>2153</v>
      </c>
      <c r="D1214" t="s">
        <v>2154</v>
      </c>
      <c r="E1214" t="s">
        <v>2155</v>
      </c>
      <c r="F1214" t="s">
        <v>2156</v>
      </c>
      <c r="G1214" s="1">
        <v>322.38944043346021</v>
      </c>
      <c r="H1214" s="1">
        <v>63.14</v>
      </c>
      <c r="I1214" s="2">
        <v>20355.669268968679</v>
      </c>
      <c r="J1214" s="3">
        <v>4.1935424694458561E-3</v>
      </c>
      <c r="K1214" s="4">
        <v>4854051.0599999996</v>
      </c>
      <c r="L1214" s="5">
        <v>225001</v>
      </c>
      <c r="M1214" s="6">
        <v>21.573464380000001</v>
      </c>
      <c r="N1214" s="7" t="str">
        <f>IF(ISNUMBER(_xll.BDP($C1214, "DELTA_MID")),_xll.BDP($C1214, "DELTA_MID")," ")</f>
        <v xml:space="preserve"> </v>
      </c>
      <c r="O1214" s="7" t="str">
        <f>IF(ISNUMBER(N1214),_xll.BDP($C1214, "OPT_UNDL_TICKER"),"")</f>
        <v/>
      </c>
      <c r="P1214" s="8" t="str">
        <f>IF(ISNUMBER(N1214),_xll.BDP($C1214, "OPT_UNDL_PX")," ")</f>
        <v xml:space="preserve"> </v>
      </c>
      <c r="Q1214" s="7" t="str">
        <f>IF(ISNUMBER(N1214),+G1214*_xll.BDP($C1214, "PX_POS_MULT_FACTOR")*P1214/K1214," ")</f>
        <v xml:space="preserve"> </v>
      </c>
      <c r="R1214" s="8" t="str">
        <f>IF(OR($A1214="TUA",$A1214="TYA"),"",IF(ISNUMBER(_xll.BDP($C1214,"DUR_ADJ_OAS_MID")),_xll.BDP($C1214,"DUR_ADJ_OAS_MID"),IF(ISNUMBER(_xll.BDP($E1214&amp;" ISIN","DUR_ADJ_OAS_MID")),_xll.BDP($E1214&amp;" ISIN","DUR_ADJ_OAS_MID")," ")))</f>
        <v xml:space="preserve"> </v>
      </c>
      <c r="S1214" s="7" t="str">
        <f t="shared" si="18"/>
        <v xml:space="preserve"> </v>
      </c>
      <c r="AB1214" s="8" t="s">
        <v>4607</v>
      </c>
    </row>
    <row r="1215" spans="1:28" x14ac:dyDescent="0.25">
      <c r="A1215" t="s">
        <v>1937</v>
      </c>
      <c r="B1215" t="s">
        <v>2157</v>
      </c>
      <c r="C1215" t="s">
        <v>2158</v>
      </c>
      <c r="D1215" t="s">
        <v>2159</v>
      </c>
      <c r="E1215" t="s">
        <v>2160</v>
      </c>
      <c r="F1215" t="s">
        <v>2161</v>
      </c>
      <c r="G1215" s="1">
        <v>31.64785568808222</v>
      </c>
      <c r="H1215" s="1">
        <v>218.78</v>
      </c>
      <c r="I1215" s="2">
        <v>6923.9178674386294</v>
      </c>
      <c r="J1215" s="3">
        <v>1.426420485045048E-3</v>
      </c>
      <c r="K1215" s="4">
        <v>4854051.0599999996</v>
      </c>
      <c r="L1215" s="5">
        <v>225001</v>
      </c>
      <c r="M1215" s="6">
        <v>21.573464380000001</v>
      </c>
      <c r="N1215" s="7" t="str">
        <f>IF(ISNUMBER(_xll.BDP($C1215, "DELTA_MID")),_xll.BDP($C1215, "DELTA_MID")," ")</f>
        <v xml:space="preserve"> </v>
      </c>
      <c r="O1215" s="7" t="str">
        <f>IF(ISNUMBER(N1215),_xll.BDP($C1215, "OPT_UNDL_TICKER"),"")</f>
        <v/>
      </c>
      <c r="P1215" s="8" t="str">
        <f>IF(ISNUMBER(N1215),_xll.BDP($C1215, "OPT_UNDL_PX")," ")</f>
        <v xml:space="preserve"> </v>
      </c>
      <c r="Q1215" s="7" t="str">
        <f>IF(ISNUMBER(N1215),+G1215*_xll.BDP($C1215, "PX_POS_MULT_FACTOR")*P1215/K1215," ")</f>
        <v xml:space="preserve"> </v>
      </c>
      <c r="R1215" s="8" t="str">
        <f>IF(OR($A1215="TUA",$A1215="TYA"),"",IF(ISNUMBER(_xll.BDP($C1215,"DUR_ADJ_OAS_MID")),_xll.BDP($C1215,"DUR_ADJ_OAS_MID"),IF(ISNUMBER(_xll.BDP($E1215&amp;" ISIN","DUR_ADJ_OAS_MID")),_xll.BDP($E1215&amp;" ISIN","DUR_ADJ_OAS_MID")," ")))</f>
        <v xml:space="preserve"> </v>
      </c>
      <c r="S1215" s="7" t="str">
        <f t="shared" si="18"/>
        <v xml:space="preserve"> </v>
      </c>
      <c r="AB1215" s="8" t="s">
        <v>4607</v>
      </c>
    </row>
    <row r="1216" spans="1:28" x14ac:dyDescent="0.25">
      <c r="A1216" t="s">
        <v>1937</v>
      </c>
      <c r="B1216" t="s">
        <v>2162</v>
      </c>
      <c r="C1216" t="s">
        <v>2163</v>
      </c>
      <c r="D1216" t="s">
        <v>2164</v>
      </c>
      <c r="E1216" t="s">
        <v>2165</v>
      </c>
      <c r="G1216" s="1">
        <v>191.11856820195959</v>
      </c>
      <c r="H1216" s="1">
        <v>51.71</v>
      </c>
      <c r="I1216" s="2">
        <v>9882.7411617233283</v>
      </c>
      <c r="J1216" s="3">
        <v>2.0359779984933509E-3</v>
      </c>
      <c r="K1216" s="4">
        <v>4854051.0599999996</v>
      </c>
      <c r="L1216" s="5">
        <v>225001</v>
      </c>
      <c r="M1216" s="6">
        <v>21.573464380000001</v>
      </c>
      <c r="N1216" s="7" t="str">
        <f>IF(ISNUMBER(_xll.BDP($C1216, "DELTA_MID")),_xll.BDP($C1216, "DELTA_MID")," ")</f>
        <v xml:space="preserve"> </v>
      </c>
      <c r="O1216" s="7" t="str">
        <f>IF(ISNUMBER(N1216),_xll.BDP($C1216, "OPT_UNDL_TICKER"),"")</f>
        <v/>
      </c>
      <c r="P1216" s="8" t="str">
        <f>IF(ISNUMBER(N1216),_xll.BDP($C1216, "OPT_UNDL_PX")," ")</f>
        <v xml:space="preserve"> </v>
      </c>
      <c r="Q1216" s="7" t="str">
        <f>IF(ISNUMBER(N1216),+G1216*_xll.BDP($C1216, "PX_POS_MULT_FACTOR")*P1216/K1216," ")</f>
        <v xml:space="preserve"> </v>
      </c>
      <c r="R1216" s="8" t="str">
        <f>IF(OR($A1216="TUA",$A1216="TYA"),"",IF(ISNUMBER(_xll.BDP($C1216,"DUR_ADJ_OAS_MID")),_xll.BDP($C1216,"DUR_ADJ_OAS_MID"),IF(ISNUMBER(_xll.BDP($E1216&amp;" ISIN","DUR_ADJ_OAS_MID")),_xll.BDP($E1216&amp;" ISIN","DUR_ADJ_OAS_MID")," ")))</f>
        <v xml:space="preserve"> </v>
      </c>
      <c r="S1216" s="7" t="str">
        <f t="shared" si="18"/>
        <v xml:space="preserve"> </v>
      </c>
      <c r="AB1216" s="8" t="s">
        <v>4607</v>
      </c>
    </row>
    <row r="1217" spans="1:28" x14ac:dyDescent="0.25">
      <c r="A1217" t="s">
        <v>1937</v>
      </c>
      <c r="B1217" t="s">
        <v>2166</v>
      </c>
      <c r="C1217" t="s">
        <v>2167</v>
      </c>
      <c r="D1217" t="s">
        <v>2168</v>
      </c>
      <c r="E1217" t="s">
        <v>2169</v>
      </c>
      <c r="F1217" t="s">
        <v>2170</v>
      </c>
      <c r="G1217" s="1">
        <v>241.1147915846887</v>
      </c>
      <c r="H1217" s="1">
        <v>34.42</v>
      </c>
      <c r="I1217" s="2">
        <v>8299.1711263449852</v>
      </c>
      <c r="J1217" s="3">
        <v>1.709741208685387E-3</v>
      </c>
      <c r="K1217" s="4">
        <v>4854051.0599999996</v>
      </c>
      <c r="L1217" s="5">
        <v>225001</v>
      </c>
      <c r="M1217" s="6">
        <v>21.573464380000001</v>
      </c>
      <c r="N1217" s="7" t="str">
        <f>IF(ISNUMBER(_xll.BDP($C1217, "DELTA_MID")),_xll.BDP($C1217, "DELTA_MID")," ")</f>
        <v xml:space="preserve"> </v>
      </c>
      <c r="O1217" s="7" t="str">
        <f>IF(ISNUMBER(N1217),_xll.BDP($C1217, "OPT_UNDL_TICKER"),"")</f>
        <v/>
      </c>
      <c r="P1217" s="8" t="str">
        <f>IF(ISNUMBER(N1217),_xll.BDP($C1217, "OPT_UNDL_PX")," ")</f>
        <v xml:space="preserve"> </v>
      </c>
      <c r="Q1217" s="7" t="str">
        <f>IF(ISNUMBER(N1217),+G1217*_xll.BDP($C1217, "PX_POS_MULT_FACTOR")*P1217/K1217," ")</f>
        <v xml:space="preserve"> </v>
      </c>
      <c r="R1217" s="8" t="str">
        <f>IF(OR($A1217="TUA",$A1217="TYA"),"",IF(ISNUMBER(_xll.BDP($C1217,"DUR_ADJ_OAS_MID")),_xll.BDP($C1217,"DUR_ADJ_OAS_MID"),IF(ISNUMBER(_xll.BDP($E1217&amp;" ISIN","DUR_ADJ_OAS_MID")),_xll.BDP($E1217&amp;" ISIN","DUR_ADJ_OAS_MID")," ")))</f>
        <v xml:space="preserve"> </v>
      </c>
      <c r="S1217" s="7" t="str">
        <f t="shared" si="18"/>
        <v xml:space="preserve"> </v>
      </c>
      <c r="AB1217" s="8" t="s">
        <v>4607</v>
      </c>
    </row>
    <row r="1218" spans="1:28" x14ac:dyDescent="0.25">
      <c r="A1218" t="s">
        <v>1937</v>
      </c>
      <c r="B1218" t="s">
        <v>2171</v>
      </c>
      <c r="C1218" t="s">
        <v>2172</v>
      </c>
      <c r="D1218" t="s">
        <v>2173</v>
      </c>
      <c r="E1218" t="s">
        <v>2174</v>
      </c>
      <c r="F1218" t="s">
        <v>2175</v>
      </c>
      <c r="G1218" s="1">
        <v>80.843646923058287</v>
      </c>
      <c r="H1218" s="1">
        <v>141.24</v>
      </c>
      <c r="I1218" s="2">
        <v>11418.35669141275</v>
      </c>
      <c r="J1218" s="3">
        <v>2.3523355132182631E-3</v>
      </c>
      <c r="K1218" s="4">
        <v>4854051.0599999996</v>
      </c>
      <c r="L1218" s="5">
        <v>225001</v>
      </c>
      <c r="M1218" s="6">
        <v>21.573464380000001</v>
      </c>
      <c r="N1218" s="7" t="str">
        <f>IF(ISNUMBER(_xll.BDP($C1218, "DELTA_MID")),_xll.BDP($C1218, "DELTA_MID")," ")</f>
        <v xml:space="preserve"> </v>
      </c>
      <c r="O1218" s="7" t="str">
        <f>IF(ISNUMBER(N1218),_xll.BDP($C1218, "OPT_UNDL_TICKER"),"")</f>
        <v/>
      </c>
      <c r="P1218" s="8" t="str">
        <f>IF(ISNUMBER(N1218),_xll.BDP($C1218, "OPT_UNDL_PX")," ")</f>
        <v xml:space="preserve"> </v>
      </c>
      <c r="Q1218" s="7" t="str">
        <f>IF(ISNUMBER(N1218),+G1218*_xll.BDP($C1218, "PX_POS_MULT_FACTOR")*P1218/K1218," ")</f>
        <v xml:space="preserve"> </v>
      </c>
      <c r="R1218" s="8" t="str">
        <f>IF(OR($A1218="TUA",$A1218="TYA"),"",IF(ISNUMBER(_xll.BDP($C1218,"DUR_ADJ_OAS_MID")),_xll.BDP($C1218,"DUR_ADJ_OAS_MID"),IF(ISNUMBER(_xll.BDP($E1218&amp;" ISIN","DUR_ADJ_OAS_MID")),_xll.BDP($E1218&amp;" ISIN","DUR_ADJ_OAS_MID")," ")))</f>
        <v xml:space="preserve"> </v>
      </c>
      <c r="S1218" s="7" t="str">
        <f t="shared" si="18"/>
        <v xml:space="preserve"> </v>
      </c>
      <c r="AB1218" s="8" t="s">
        <v>4607</v>
      </c>
    </row>
    <row r="1219" spans="1:28" x14ac:dyDescent="0.25">
      <c r="A1219" t="s">
        <v>1937</v>
      </c>
      <c r="B1219" t="s">
        <v>2176</v>
      </c>
      <c r="C1219" t="s">
        <v>2177</v>
      </c>
      <c r="D1219" t="s">
        <v>2178</v>
      </c>
      <c r="E1219" t="s">
        <v>2179</v>
      </c>
      <c r="F1219" t="s">
        <v>2180</v>
      </c>
      <c r="G1219" s="1">
        <v>1167.0300714239499</v>
      </c>
      <c r="H1219" s="1">
        <v>19.830912000000001</v>
      </c>
      <c r="I1219" s="2">
        <v>23143.270647762081</v>
      </c>
      <c r="J1219" s="3">
        <v>4.767825958501986E-3</v>
      </c>
      <c r="K1219" s="4">
        <v>4854051.0599999996</v>
      </c>
      <c r="L1219" s="5">
        <v>225001</v>
      </c>
      <c r="M1219" s="6">
        <v>21.573464380000001</v>
      </c>
      <c r="N1219" s="7" t="str">
        <f>IF(ISNUMBER(_xll.BDP($C1219, "DELTA_MID")),_xll.BDP($C1219, "DELTA_MID")," ")</f>
        <v xml:space="preserve"> </v>
      </c>
      <c r="O1219" s="7" t="str">
        <f>IF(ISNUMBER(N1219),_xll.BDP($C1219, "OPT_UNDL_TICKER"),"")</f>
        <v/>
      </c>
      <c r="P1219" s="8" t="str">
        <f>IF(ISNUMBER(N1219),_xll.BDP($C1219, "OPT_UNDL_PX")," ")</f>
        <v xml:space="preserve"> </v>
      </c>
      <c r="Q1219" s="7" t="str">
        <f>IF(ISNUMBER(N1219),+G1219*_xll.BDP($C1219, "PX_POS_MULT_FACTOR")*P1219/K1219," ")</f>
        <v xml:space="preserve"> </v>
      </c>
      <c r="R1219" s="8" t="str">
        <f>IF(OR($A1219="TUA",$A1219="TYA"),"",IF(ISNUMBER(_xll.BDP($C1219,"DUR_ADJ_OAS_MID")),_xll.BDP($C1219,"DUR_ADJ_OAS_MID"),IF(ISNUMBER(_xll.BDP($E1219&amp;" ISIN","DUR_ADJ_OAS_MID")),_xll.BDP($E1219&amp;" ISIN","DUR_ADJ_OAS_MID")," ")))</f>
        <v xml:space="preserve"> </v>
      </c>
      <c r="S1219" s="7" t="str">
        <f t="shared" ref="S1219:S1282" si="19">IF(ISNUMBER(N1219),Q1219*N1219,IF(ISNUMBER(R1219),J1219*R1219," "))</f>
        <v xml:space="preserve"> </v>
      </c>
      <c r="AB1219" s="8" t="s">
        <v>4607</v>
      </c>
    </row>
    <row r="1220" spans="1:28" x14ac:dyDescent="0.25">
      <c r="A1220" t="s">
        <v>1937</v>
      </c>
      <c r="B1220" t="s">
        <v>2181</v>
      </c>
      <c r="C1220" t="s">
        <v>2182</v>
      </c>
      <c r="D1220" t="s">
        <v>2183</v>
      </c>
      <c r="E1220" t="s">
        <v>2184</v>
      </c>
      <c r="G1220" s="1">
        <v>40.822039535405672</v>
      </c>
      <c r="H1220" s="1">
        <v>444.57546000000002</v>
      </c>
      <c r="I1220" s="2">
        <v>18148.477004591161</v>
      </c>
      <c r="J1220" s="3">
        <v>3.7388310877370882E-3</v>
      </c>
      <c r="K1220" s="4">
        <v>4854051.0599999996</v>
      </c>
      <c r="L1220" s="5">
        <v>225001</v>
      </c>
      <c r="M1220" s="6">
        <v>21.573464380000001</v>
      </c>
      <c r="N1220" s="7" t="str">
        <f>IF(ISNUMBER(_xll.BDP($C1220, "DELTA_MID")),_xll.BDP($C1220, "DELTA_MID")," ")</f>
        <v xml:space="preserve"> </v>
      </c>
      <c r="O1220" s="7" t="str">
        <f>IF(ISNUMBER(N1220),_xll.BDP($C1220, "OPT_UNDL_TICKER"),"")</f>
        <v/>
      </c>
      <c r="P1220" s="8" t="str">
        <f>IF(ISNUMBER(N1220),_xll.BDP($C1220, "OPT_UNDL_PX")," ")</f>
        <v xml:space="preserve"> </v>
      </c>
      <c r="Q1220" s="7" t="str">
        <f>IF(ISNUMBER(N1220),+G1220*_xll.BDP($C1220, "PX_POS_MULT_FACTOR")*P1220/K1220," ")</f>
        <v xml:space="preserve"> </v>
      </c>
      <c r="R1220" s="8" t="str">
        <f>IF(OR($A1220="TUA",$A1220="TYA"),"",IF(ISNUMBER(_xll.BDP($C1220,"DUR_ADJ_OAS_MID")),_xll.BDP($C1220,"DUR_ADJ_OAS_MID"),IF(ISNUMBER(_xll.BDP($E1220&amp;" ISIN","DUR_ADJ_OAS_MID")),_xll.BDP($E1220&amp;" ISIN","DUR_ADJ_OAS_MID")," ")))</f>
        <v xml:space="preserve"> </v>
      </c>
      <c r="S1220" s="7" t="str">
        <f t="shared" si="19"/>
        <v xml:space="preserve"> </v>
      </c>
      <c r="AB1220" s="8" t="s">
        <v>4607</v>
      </c>
    </row>
    <row r="1221" spans="1:28" x14ac:dyDescent="0.25">
      <c r="A1221" t="s">
        <v>1937</v>
      </c>
      <c r="B1221" t="s">
        <v>2185</v>
      </c>
      <c r="C1221" t="s">
        <v>2186</v>
      </c>
      <c r="D1221" t="s">
        <v>2187</v>
      </c>
      <c r="E1221" t="s">
        <v>2188</v>
      </c>
      <c r="G1221" s="1">
        <v>57.384827823526521</v>
      </c>
      <c r="H1221" s="1">
        <v>640.19774000000007</v>
      </c>
      <c r="I1221" s="2">
        <v>36737.637082910798</v>
      </c>
      <c r="J1221" s="3">
        <v>7.5684488335215003E-3</v>
      </c>
      <c r="K1221" s="4">
        <v>4854051.0599999996</v>
      </c>
      <c r="L1221" s="5">
        <v>225001</v>
      </c>
      <c r="M1221" s="6">
        <v>21.573464380000001</v>
      </c>
      <c r="N1221" s="7" t="str">
        <f>IF(ISNUMBER(_xll.BDP($C1221, "DELTA_MID")),_xll.BDP($C1221, "DELTA_MID")," ")</f>
        <v xml:space="preserve"> </v>
      </c>
      <c r="O1221" s="7" t="str">
        <f>IF(ISNUMBER(N1221),_xll.BDP($C1221, "OPT_UNDL_TICKER"),"")</f>
        <v/>
      </c>
      <c r="P1221" s="8" t="str">
        <f>IF(ISNUMBER(N1221),_xll.BDP($C1221, "OPT_UNDL_PX")," ")</f>
        <v xml:space="preserve"> </v>
      </c>
      <c r="Q1221" s="7" t="str">
        <f>IF(ISNUMBER(N1221),+G1221*_xll.BDP($C1221, "PX_POS_MULT_FACTOR")*P1221/K1221," ")</f>
        <v xml:space="preserve"> </v>
      </c>
      <c r="R1221" s="8" t="str">
        <f>IF(OR($A1221="TUA",$A1221="TYA"),"",IF(ISNUMBER(_xll.BDP($C1221,"DUR_ADJ_OAS_MID")),_xll.BDP($C1221,"DUR_ADJ_OAS_MID"),IF(ISNUMBER(_xll.BDP($E1221&amp;" ISIN","DUR_ADJ_OAS_MID")),_xll.BDP($E1221&amp;" ISIN","DUR_ADJ_OAS_MID")," ")))</f>
        <v xml:space="preserve"> </v>
      </c>
      <c r="S1221" s="7" t="str">
        <f t="shared" si="19"/>
        <v xml:space="preserve"> </v>
      </c>
      <c r="AB1221" s="8" t="s">
        <v>4607</v>
      </c>
    </row>
    <row r="1222" spans="1:28" x14ac:dyDescent="0.25">
      <c r="A1222" t="s">
        <v>1937</v>
      </c>
      <c r="B1222" t="s">
        <v>2189</v>
      </c>
      <c r="C1222" t="s">
        <v>2190</v>
      </c>
      <c r="D1222" t="s">
        <v>2191</v>
      </c>
      <c r="E1222" t="s">
        <v>2192</v>
      </c>
      <c r="G1222" s="1">
        <v>1046.780534149972</v>
      </c>
      <c r="H1222" s="1">
        <v>28.574375100000001</v>
      </c>
      <c r="I1222" s="2">
        <v>29911.099630179669</v>
      </c>
      <c r="J1222" s="3">
        <v>6.1620900275778457E-3</v>
      </c>
      <c r="K1222" s="4">
        <v>4854051.0599999996</v>
      </c>
      <c r="L1222" s="5">
        <v>225001</v>
      </c>
      <c r="M1222" s="6">
        <v>21.573464380000001</v>
      </c>
      <c r="N1222" s="7" t="str">
        <f>IF(ISNUMBER(_xll.BDP($C1222, "DELTA_MID")),_xll.BDP($C1222, "DELTA_MID")," ")</f>
        <v xml:space="preserve"> </v>
      </c>
      <c r="O1222" s="7" t="str">
        <f>IF(ISNUMBER(N1222),_xll.BDP($C1222, "OPT_UNDL_TICKER"),"")</f>
        <v/>
      </c>
      <c r="P1222" s="8" t="str">
        <f>IF(ISNUMBER(N1222),_xll.BDP($C1222, "OPT_UNDL_PX")," ")</f>
        <v xml:space="preserve"> </v>
      </c>
      <c r="Q1222" s="7" t="str">
        <f>IF(ISNUMBER(N1222),+G1222*_xll.BDP($C1222, "PX_POS_MULT_FACTOR")*P1222/K1222," ")</f>
        <v xml:space="preserve"> </v>
      </c>
      <c r="R1222" s="8" t="str">
        <f>IF(OR($A1222="TUA",$A1222="TYA"),"",IF(ISNUMBER(_xll.BDP($C1222,"DUR_ADJ_OAS_MID")),_xll.BDP($C1222,"DUR_ADJ_OAS_MID"),IF(ISNUMBER(_xll.BDP($E1222&amp;" ISIN","DUR_ADJ_OAS_MID")),_xll.BDP($E1222&amp;" ISIN","DUR_ADJ_OAS_MID")," ")))</f>
        <v xml:space="preserve"> </v>
      </c>
      <c r="S1222" s="7" t="str">
        <f t="shared" si="19"/>
        <v xml:space="preserve"> </v>
      </c>
      <c r="AB1222" s="8" t="s">
        <v>4607</v>
      </c>
    </row>
    <row r="1223" spans="1:28" x14ac:dyDescent="0.25">
      <c r="A1223" t="s">
        <v>1937</v>
      </c>
      <c r="B1223" t="s">
        <v>2193</v>
      </c>
      <c r="C1223" t="s">
        <v>2194</v>
      </c>
      <c r="D1223" t="s">
        <v>2195</v>
      </c>
      <c r="E1223" t="s">
        <v>2196</v>
      </c>
      <c r="G1223" s="1">
        <v>2080.07686519549</v>
      </c>
      <c r="H1223" s="1">
        <v>15.479082050000001</v>
      </c>
      <c r="I1223" s="2">
        <v>32197.680466667771</v>
      </c>
      <c r="J1223" s="3">
        <v>6.6331565261012679E-3</v>
      </c>
      <c r="K1223" s="4">
        <v>4854051.0599999996</v>
      </c>
      <c r="L1223" s="5">
        <v>225001</v>
      </c>
      <c r="M1223" s="6">
        <v>21.573464380000001</v>
      </c>
      <c r="N1223" s="7" t="str">
        <f>IF(ISNUMBER(_xll.BDP($C1223, "DELTA_MID")),_xll.BDP($C1223, "DELTA_MID")," ")</f>
        <v xml:space="preserve"> </v>
      </c>
      <c r="O1223" s="7" t="str">
        <f>IF(ISNUMBER(N1223),_xll.BDP($C1223, "OPT_UNDL_TICKER"),"")</f>
        <v/>
      </c>
      <c r="P1223" s="8" t="str">
        <f>IF(ISNUMBER(N1223),_xll.BDP($C1223, "OPT_UNDL_PX")," ")</f>
        <v xml:space="preserve"> </v>
      </c>
      <c r="Q1223" s="7" t="str">
        <f>IF(ISNUMBER(N1223),+G1223*_xll.BDP($C1223, "PX_POS_MULT_FACTOR")*P1223/K1223," ")</f>
        <v xml:space="preserve"> </v>
      </c>
      <c r="R1223" s="8" t="str">
        <f>IF(OR($A1223="TUA",$A1223="TYA"),"",IF(ISNUMBER(_xll.BDP($C1223,"DUR_ADJ_OAS_MID")),_xll.BDP($C1223,"DUR_ADJ_OAS_MID"),IF(ISNUMBER(_xll.BDP($E1223&amp;" ISIN","DUR_ADJ_OAS_MID")),_xll.BDP($E1223&amp;" ISIN","DUR_ADJ_OAS_MID")," ")))</f>
        <v xml:space="preserve"> </v>
      </c>
      <c r="S1223" s="7" t="str">
        <f t="shared" si="19"/>
        <v xml:space="preserve"> </v>
      </c>
      <c r="AB1223" s="8" t="s">
        <v>4607</v>
      </c>
    </row>
    <row r="1224" spans="1:28" x14ac:dyDescent="0.25">
      <c r="A1224" t="s">
        <v>1937</v>
      </c>
      <c r="B1224" t="s">
        <v>2193</v>
      </c>
      <c r="C1224" t="s">
        <v>2197</v>
      </c>
      <c r="D1224" t="s">
        <v>2198</v>
      </c>
      <c r="E1224" t="s">
        <v>2199</v>
      </c>
      <c r="G1224" s="1">
        <v>1431.542110404497</v>
      </c>
      <c r="H1224" s="1">
        <v>13.6394188</v>
      </c>
      <c r="I1224" s="2">
        <v>19525.402373642781</v>
      </c>
      <c r="J1224" s="3">
        <v>4.0224962886242846E-3</v>
      </c>
      <c r="K1224" s="4">
        <v>4854051.0599999996</v>
      </c>
      <c r="L1224" s="5">
        <v>225001</v>
      </c>
      <c r="M1224" s="6">
        <v>21.573464380000001</v>
      </c>
      <c r="N1224" s="7" t="str">
        <f>IF(ISNUMBER(_xll.BDP($C1224, "DELTA_MID")),_xll.BDP($C1224, "DELTA_MID")," ")</f>
        <v xml:space="preserve"> </v>
      </c>
      <c r="O1224" s="7" t="str">
        <f>IF(ISNUMBER(N1224),_xll.BDP($C1224, "OPT_UNDL_TICKER"),"")</f>
        <v/>
      </c>
      <c r="P1224" s="8" t="str">
        <f>IF(ISNUMBER(N1224),_xll.BDP($C1224, "OPT_UNDL_PX")," ")</f>
        <v xml:space="preserve"> </v>
      </c>
      <c r="Q1224" s="7" t="str">
        <f>IF(ISNUMBER(N1224),+G1224*_xll.BDP($C1224, "PX_POS_MULT_FACTOR")*P1224/K1224," ")</f>
        <v xml:space="preserve"> </v>
      </c>
      <c r="R1224" s="8" t="str">
        <f>IF(OR($A1224="TUA",$A1224="TYA"),"",IF(ISNUMBER(_xll.BDP($C1224,"DUR_ADJ_OAS_MID")),_xll.BDP($C1224,"DUR_ADJ_OAS_MID"),IF(ISNUMBER(_xll.BDP($E1224&amp;" ISIN","DUR_ADJ_OAS_MID")),_xll.BDP($E1224&amp;" ISIN","DUR_ADJ_OAS_MID")," ")))</f>
        <v xml:space="preserve"> </v>
      </c>
      <c r="S1224" s="7" t="str">
        <f t="shared" si="19"/>
        <v xml:space="preserve"> </v>
      </c>
      <c r="AB1224" s="8" t="s">
        <v>4607</v>
      </c>
    </row>
    <row r="1225" spans="1:28" x14ac:dyDescent="0.25">
      <c r="A1225" t="s">
        <v>1937</v>
      </c>
      <c r="B1225" t="s">
        <v>2200</v>
      </c>
      <c r="C1225" t="s">
        <v>2201</v>
      </c>
      <c r="D1225" t="s">
        <v>2202</v>
      </c>
      <c r="E1225" t="s">
        <v>2203</v>
      </c>
      <c r="F1225" t="s">
        <v>2204</v>
      </c>
      <c r="G1225" s="1">
        <v>27.76883835666359</v>
      </c>
      <c r="H1225" s="1">
        <v>143.83000000000001</v>
      </c>
      <c r="I1225" s="2">
        <v>3993.992020838924</v>
      </c>
      <c r="J1225" s="3">
        <v>8.2281623564934734E-4</v>
      </c>
      <c r="K1225" s="4">
        <v>4854051.0599999996</v>
      </c>
      <c r="L1225" s="5">
        <v>225001</v>
      </c>
      <c r="M1225" s="6">
        <v>21.573464380000001</v>
      </c>
      <c r="N1225" s="7" t="str">
        <f>IF(ISNUMBER(_xll.BDP($C1225, "DELTA_MID")),_xll.BDP($C1225, "DELTA_MID")," ")</f>
        <v xml:space="preserve"> </v>
      </c>
      <c r="O1225" s="7" t="str">
        <f>IF(ISNUMBER(N1225),_xll.BDP($C1225, "OPT_UNDL_TICKER"),"")</f>
        <v/>
      </c>
      <c r="P1225" s="8" t="str">
        <f>IF(ISNUMBER(N1225),_xll.BDP($C1225, "OPT_UNDL_PX")," ")</f>
        <v xml:space="preserve"> </v>
      </c>
      <c r="Q1225" s="7" t="str">
        <f>IF(ISNUMBER(N1225),+G1225*_xll.BDP($C1225, "PX_POS_MULT_FACTOR")*P1225/K1225," ")</f>
        <v xml:space="preserve"> </v>
      </c>
      <c r="R1225" s="8" t="str">
        <f>IF(OR($A1225="TUA",$A1225="TYA"),"",IF(ISNUMBER(_xll.BDP($C1225,"DUR_ADJ_OAS_MID")),_xll.BDP($C1225,"DUR_ADJ_OAS_MID"),IF(ISNUMBER(_xll.BDP($E1225&amp;" ISIN","DUR_ADJ_OAS_MID")),_xll.BDP($E1225&amp;" ISIN","DUR_ADJ_OAS_MID")," ")))</f>
        <v xml:space="preserve"> </v>
      </c>
      <c r="S1225" s="7" t="str">
        <f t="shared" si="19"/>
        <v xml:space="preserve"> </v>
      </c>
      <c r="AB1225" s="8" t="s">
        <v>4607</v>
      </c>
    </row>
    <row r="1226" spans="1:28" x14ac:dyDescent="0.25">
      <c r="A1226" t="s">
        <v>1937</v>
      </c>
      <c r="B1226" t="s">
        <v>2205</v>
      </c>
      <c r="C1226" t="s">
        <v>2206</v>
      </c>
      <c r="D1226" t="s">
        <v>2207</v>
      </c>
      <c r="E1226" t="s">
        <v>2208</v>
      </c>
      <c r="G1226" s="1">
        <v>5125.1054703591208</v>
      </c>
      <c r="H1226" s="1">
        <v>6.9684977999999997</v>
      </c>
      <c r="I1226" s="2">
        <v>35714.286194965498</v>
      </c>
      <c r="J1226" s="3">
        <v>7.3576247454977331E-3</v>
      </c>
      <c r="K1226" s="4">
        <v>4854051.0599999996</v>
      </c>
      <c r="L1226" s="5">
        <v>225001</v>
      </c>
      <c r="M1226" s="6">
        <v>21.573464380000001</v>
      </c>
      <c r="N1226" s="7" t="str">
        <f>IF(ISNUMBER(_xll.BDP($C1226, "DELTA_MID")),_xll.BDP($C1226, "DELTA_MID")," ")</f>
        <v xml:space="preserve"> </v>
      </c>
      <c r="O1226" s="7" t="str">
        <f>IF(ISNUMBER(N1226),_xll.BDP($C1226, "OPT_UNDL_TICKER"),"")</f>
        <v/>
      </c>
      <c r="P1226" s="8" t="str">
        <f>IF(ISNUMBER(N1226),_xll.BDP($C1226, "OPT_UNDL_PX")," ")</f>
        <v xml:space="preserve"> </v>
      </c>
      <c r="Q1226" s="7" t="str">
        <f>IF(ISNUMBER(N1226),+G1226*_xll.BDP($C1226, "PX_POS_MULT_FACTOR")*P1226/K1226," ")</f>
        <v xml:space="preserve"> </v>
      </c>
      <c r="R1226" s="8" t="str">
        <f>IF(OR($A1226="TUA",$A1226="TYA"),"",IF(ISNUMBER(_xll.BDP($C1226,"DUR_ADJ_OAS_MID")),_xll.BDP($C1226,"DUR_ADJ_OAS_MID"),IF(ISNUMBER(_xll.BDP($E1226&amp;" ISIN","DUR_ADJ_OAS_MID")),_xll.BDP($E1226&amp;" ISIN","DUR_ADJ_OAS_MID")," ")))</f>
        <v xml:space="preserve"> </v>
      </c>
      <c r="S1226" s="7" t="str">
        <f t="shared" si="19"/>
        <v xml:space="preserve"> </v>
      </c>
      <c r="AB1226" s="8" t="s">
        <v>4607</v>
      </c>
    </row>
    <row r="1227" spans="1:28" x14ac:dyDescent="0.25">
      <c r="A1227" t="s">
        <v>1937</v>
      </c>
      <c r="B1227" t="s">
        <v>2209</v>
      </c>
      <c r="C1227" t="s">
        <v>2210</v>
      </c>
      <c r="D1227" t="s">
        <v>2211</v>
      </c>
      <c r="E1227" t="s">
        <v>2212</v>
      </c>
      <c r="F1227" t="s">
        <v>2213</v>
      </c>
      <c r="G1227" s="1">
        <v>266.17447497972648</v>
      </c>
      <c r="H1227" s="1">
        <v>170.99</v>
      </c>
      <c r="I1227" s="2">
        <v>45513.173476783442</v>
      </c>
      <c r="J1227" s="3">
        <v>9.3763277135332501E-3</v>
      </c>
      <c r="K1227" s="4">
        <v>4854051.0599999996</v>
      </c>
      <c r="L1227" s="5">
        <v>225001</v>
      </c>
      <c r="M1227" s="6">
        <v>21.573464380000001</v>
      </c>
      <c r="N1227" s="7" t="str">
        <f>IF(ISNUMBER(_xll.BDP($C1227, "DELTA_MID")),_xll.BDP($C1227, "DELTA_MID")," ")</f>
        <v xml:space="preserve"> </v>
      </c>
      <c r="O1227" s="7" t="str">
        <f>IF(ISNUMBER(N1227),_xll.BDP($C1227, "OPT_UNDL_TICKER"),"")</f>
        <v/>
      </c>
      <c r="P1227" s="8" t="str">
        <f>IF(ISNUMBER(N1227),_xll.BDP($C1227, "OPT_UNDL_PX")," ")</f>
        <v xml:space="preserve"> </v>
      </c>
      <c r="Q1227" s="7" t="str">
        <f>IF(ISNUMBER(N1227),+G1227*_xll.BDP($C1227, "PX_POS_MULT_FACTOR")*P1227/K1227," ")</f>
        <v xml:space="preserve"> </v>
      </c>
      <c r="R1227" s="8" t="str">
        <f>IF(OR($A1227="TUA",$A1227="TYA"),"",IF(ISNUMBER(_xll.BDP($C1227,"DUR_ADJ_OAS_MID")),_xll.BDP($C1227,"DUR_ADJ_OAS_MID"),IF(ISNUMBER(_xll.BDP($E1227&amp;" ISIN","DUR_ADJ_OAS_MID")),_xll.BDP($E1227&amp;" ISIN","DUR_ADJ_OAS_MID")," ")))</f>
        <v xml:space="preserve"> </v>
      </c>
      <c r="S1227" s="7" t="str">
        <f t="shared" si="19"/>
        <v xml:space="preserve"> </v>
      </c>
      <c r="AB1227" s="8" t="s">
        <v>4607</v>
      </c>
    </row>
    <row r="1228" spans="1:28" x14ac:dyDescent="0.25">
      <c r="A1228" t="s">
        <v>1937</v>
      </c>
      <c r="B1228" t="s">
        <v>2214</v>
      </c>
      <c r="C1228" t="s">
        <v>2215</v>
      </c>
      <c r="D1228" t="s">
        <v>2216</v>
      </c>
      <c r="E1228" t="s">
        <v>2217</v>
      </c>
      <c r="F1228" t="s">
        <v>2218</v>
      </c>
      <c r="G1228" s="1">
        <v>30.354849910942679</v>
      </c>
      <c r="H1228" s="1">
        <v>134.04</v>
      </c>
      <c r="I1228" s="2">
        <v>4068.7640820627562</v>
      </c>
      <c r="J1228" s="3">
        <v>8.3822028894412913E-4</v>
      </c>
      <c r="K1228" s="4">
        <v>4854051.0599999996</v>
      </c>
      <c r="L1228" s="5">
        <v>225001</v>
      </c>
      <c r="M1228" s="6">
        <v>21.573464380000001</v>
      </c>
      <c r="N1228" s="7" t="str">
        <f>IF(ISNUMBER(_xll.BDP($C1228, "DELTA_MID")),_xll.BDP($C1228, "DELTA_MID")," ")</f>
        <v xml:space="preserve"> </v>
      </c>
      <c r="O1228" s="7" t="str">
        <f>IF(ISNUMBER(N1228),_xll.BDP($C1228, "OPT_UNDL_TICKER"),"")</f>
        <v/>
      </c>
      <c r="P1228" s="8" t="str">
        <f>IF(ISNUMBER(N1228),_xll.BDP($C1228, "OPT_UNDL_PX")," ")</f>
        <v xml:space="preserve"> </v>
      </c>
      <c r="Q1228" s="7" t="str">
        <f>IF(ISNUMBER(N1228),+G1228*_xll.BDP($C1228, "PX_POS_MULT_FACTOR")*P1228/K1228," ")</f>
        <v xml:space="preserve"> </v>
      </c>
      <c r="R1228" s="8" t="str">
        <f>IF(OR($A1228="TUA",$A1228="TYA"),"",IF(ISNUMBER(_xll.BDP($C1228,"DUR_ADJ_OAS_MID")),_xll.BDP($C1228,"DUR_ADJ_OAS_MID"),IF(ISNUMBER(_xll.BDP($E1228&amp;" ISIN","DUR_ADJ_OAS_MID")),_xll.BDP($E1228&amp;" ISIN","DUR_ADJ_OAS_MID")," ")))</f>
        <v xml:space="preserve"> </v>
      </c>
      <c r="S1228" s="7" t="str">
        <f t="shared" si="19"/>
        <v xml:space="preserve"> </v>
      </c>
      <c r="AB1228" s="8" t="s">
        <v>4607</v>
      </c>
    </row>
    <row r="1229" spans="1:28" x14ac:dyDescent="0.25">
      <c r="A1229" t="s">
        <v>1937</v>
      </c>
      <c r="B1229" t="s">
        <v>2219</v>
      </c>
      <c r="C1229" t="s">
        <v>2220</v>
      </c>
      <c r="D1229" t="s">
        <v>2221</v>
      </c>
      <c r="E1229" t="s">
        <v>2222</v>
      </c>
      <c r="F1229" t="s">
        <v>2223</v>
      </c>
      <c r="G1229" s="1">
        <v>24.813396580344619</v>
      </c>
      <c r="H1229" s="1">
        <v>559.53</v>
      </c>
      <c r="I1229" s="2">
        <v>13883.839788600229</v>
      </c>
      <c r="J1229" s="3">
        <v>2.8602582908553551E-3</v>
      </c>
      <c r="K1229" s="4">
        <v>4854051.0599999996</v>
      </c>
      <c r="L1229" s="5">
        <v>225001</v>
      </c>
      <c r="M1229" s="6">
        <v>21.573464380000001</v>
      </c>
      <c r="N1229" s="7" t="str">
        <f>IF(ISNUMBER(_xll.BDP($C1229, "DELTA_MID")),_xll.BDP($C1229, "DELTA_MID")," ")</f>
        <v xml:space="preserve"> </v>
      </c>
      <c r="O1229" s="7" t="str">
        <f>IF(ISNUMBER(N1229),_xll.BDP($C1229, "OPT_UNDL_TICKER"),"")</f>
        <v/>
      </c>
      <c r="P1229" s="8" t="str">
        <f>IF(ISNUMBER(N1229),_xll.BDP($C1229, "OPT_UNDL_PX")," ")</f>
        <v xml:space="preserve"> </v>
      </c>
      <c r="Q1229" s="7" t="str">
        <f>IF(ISNUMBER(N1229),+G1229*_xll.BDP($C1229, "PX_POS_MULT_FACTOR")*P1229/K1229," ")</f>
        <v xml:space="preserve"> </v>
      </c>
      <c r="R1229" s="8" t="str">
        <f>IF(OR($A1229="TUA",$A1229="TYA"),"",IF(ISNUMBER(_xll.BDP($C1229,"DUR_ADJ_OAS_MID")),_xll.BDP($C1229,"DUR_ADJ_OAS_MID"),IF(ISNUMBER(_xll.BDP($E1229&amp;" ISIN","DUR_ADJ_OAS_MID")),_xll.BDP($E1229&amp;" ISIN","DUR_ADJ_OAS_MID")," ")))</f>
        <v xml:space="preserve"> </v>
      </c>
      <c r="S1229" s="7" t="str">
        <f t="shared" si="19"/>
        <v xml:space="preserve"> </v>
      </c>
      <c r="AB1229" s="8" t="s">
        <v>4607</v>
      </c>
    </row>
    <row r="1230" spans="1:28" x14ac:dyDescent="0.25">
      <c r="A1230" t="s">
        <v>1937</v>
      </c>
      <c r="B1230" t="s">
        <v>2224</v>
      </c>
      <c r="C1230" t="s">
        <v>2225</v>
      </c>
      <c r="D1230" t="s">
        <v>2226</v>
      </c>
      <c r="E1230" t="s">
        <v>2227</v>
      </c>
      <c r="F1230" t="s">
        <v>2228</v>
      </c>
      <c r="G1230" s="1">
        <v>205.09534493580131</v>
      </c>
      <c r="H1230" s="1">
        <v>113.68</v>
      </c>
      <c r="I1230" s="2">
        <v>23315.238812301901</v>
      </c>
      <c r="J1230" s="3">
        <v>4.80325372026513E-3</v>
      </c>
      <c r="K1230" s="4">
        <v>4854051.0599999996</v>
      </c>
      <c r="L1230" s="5">
        <v>225001</v>
      </c>
      <c r="M1230" s="6">
        <v>21.573464380000001</v>
      </c>
      <c r="N1230" s="7" t="str">
        <f>IF(ISNUMBER(_xll.BDP($C1230, "DELTA_MID")),_xll.BDP($C1230, "DELTA_MID")," ")</f>
        <v xml:space="preserve"> </v>
      </c>
      <c r="O1230" s="7" t="str">
        <f>IF(ISNUMBER(N1230),_xll.BDP($C1230, "OPT_UNDL_TICKER"),"")</f>
        <v/>
      </c>
      <c r="P1230" s="8" t="str">
        <f>IF(ISNUMBER(N1230),_xll.BDP($C1230, "OPT_UNDL_PX")," ")</f>
        <v xml:space="preserve"> </v>
      </c>
      <c r="Q1230" s="7" t="str">
        <f>IF(ISNUMBER(N1230),+G1230*_xll.BDP($C1230, "PX_POS_MULT_FACTOR")*P1230/K1230," ")</f>
        <v xml:space="preserve"> </v>
      </c>
      <c r="R1230" s="8" t="str">
        <f>IF(OR($A1230="TUA",$A1230="TYA"),"",IF(ISNUMBER(_xll.BDP($C1230,"DUR_ADJ_OAS_MID")),_xll.BDP($C1230,"DUR_ADJ_OAS_MID"),IF(ISNUMBER(_xll.BDP($E1230&amp;" ISIN","DUR_ADJ_OAS_MID")),_xll.BDP($E1230&amp;" ISIN","DUR_ADJ_OAS_MID")," ")))</f>
        <v xml:space="preserve"> </v>
      </c>
      <c r="S1230" s="7" t="str">
        <f t="shared" si="19"/>
        <v xml:space="preserve"> </v>
      </c>
      <c r="AB1230" s="8" t="s">
        <v>4607</v>
      </c>
    </row>
    <row r="1231" spans="1:28" x14ac:dyDescent="0.25">
      <c r="A1231" t="s">
        <v>1937</v>
      </c>
      <c r="B1231" t="s">
        <v>2229</v>
      </c>
      <c r="C1231" t="s">
        <v>2230</v>
      </c>
      <c r="D1231" t="s">
        <v>2231</v>
      </c>
      <c r="E1231" t="s">
        <v>2232</v>
      </c>
      <c r="F1231" t="s">
        <v>2233</v>
      </c>
      <c r="G1231" s="1">
        <v>902.57960414707645</v>
      </c>
      <c r="H1231" s="1">
        <v>28.42</v>
      </c>
      <c r="I1231" s="2">
        <v>25651.312349859909</v>
      </c>
      <c r="J1231" s="3">
        <v>5.2845163828704996E-3</v>
      </c>
      <c r="K1231" s="4">
        <v>4854051.0599999996</v>
      </c>
      <c r="L1231" s="5">
        <v>225001</v>
      </c>
      <c r="M1231" s="6">
        <v>21.573464380000001</v>
      </c>
      <c r="N1231" s="7" t="str">
        <f>IF(ISNUMBER(_xll.BDP($C1231, "DELTA_MID")),_xll.BDP($C1231, "DELTA_MID")," ")</f>
        <v xml:space="preserve"> </v>
      </c>
      <c r="O1231" s="7" t="str">
        <f>IF(ISNUMBER(N1231),_xll.BDP($C1231, "OPT_UNDL_TICKER"),"")</f>
        <v/>
      </c>
      <c r="P1231" s="8" t="str">
        <f>IF(ISNUMBER(N1231),_xll.BDP($C1231, "OPT_UNDL_PX")," ")</f>
        <v xml:space="preserve"> </v>
      </c>
      <c r="Q1231" s="7" t="str">
        <f>IF(ISNUMBER(N1231),+G1231*_xll.BDP($C1231, "PX_POS_MULT_FACTOR")*P1231/K1231," ")</f>
        <v xml:space="preserve"> </v>
      </c>
      <c r="R1231" s="8" t="str">
        <f>IF(OR($A1231="TUA",$A1231="TYA"),"",IF(ISNUMBER(_xll.BDP($C1231,"DUR_ADJ_OAS_MID")),_xll.BDP($C1231,"DUR_ADJ_OAS_MID"),IF(ISNUMBER(_xll.BDP($E1231&amp;" ISIN","DUR_ADJ_OAS_MID")),_xll.BDP($E1231&amp;" ISIN","DUR_ADJ_OAS_MID")," ")))</f>
        <v xml:space="preserve"> </v>
      </c>
      <c r="S1231" s="7" t="str">
        <f t="shared" si="19"/>
        <v xml:space="preserve"> </v>
      </c>
      <c r="AB1231" s="8" t="s">
        <v>4607</v>
      </c>
    </row>
    <row r="1232" spans="1:28" x14ac:dyDescent="0.25">
      <c r="A1232" t="s">
        <v>1937</v>
      </c>
      <c r="B1232" t="s">
        <v>2234</v>
      </c>
      <c r="C1232" t="s">
        <v>2235</v>
      </c>
      <c r="D1232" t="s">
        <v>2236</v>
      </c>
      <c r="E1232" t="s">
        <v>2237</v>
      </c>
      <c r="G1232" s="1">
        <v>567.69110786793408</v>
      </c>
      <c r="H1232" s="1">
        <v>14.183544550000001</v>
      </c>
      <c r="I1232" s="2">
        <v>8051.8721190836977</v>
      </c>
      <c r="J1232" s="3">
        <v>1.6587942771009289E-3</v>
      </c>
      <c r="K1232" s="4">
        <v>4854051.0599999996</v>
      </c>
      <c r="L1232" s="5">
        <v>225001</v>
      </c>
      <c r="M1232" s="6">
        <v>21.573464380000001</v>
      </c>
      <c r="N1232" s="7" t="str">
        <f>IF(ISNUMBER(_xll.BDP($C1232, "DELTA_MID")),_xll.BDP($C1232, "DELTA_MID")," ")</f>
        <v xml:space="preserve"> </v>
      </c>
      <c r="O1232" s="7" t="str">
        <f>IF(ISNUMBER(N1232),_xll.BDP($C1232, "OPT_UNDL_TICKER"),"")</f>
        <v/>
      </c>
      <c r="P1232" s="8" t="str">
        <f>IF(ISNUMBER(N1232),_xll.BDP($C1232, "OPT_UNDL_PX")," ")</f>
        <v xml:space="preserve"> </v>
      </c>
      <c r="Q1232" s="7" t="str">
        <f>IF(ISNUMBER(N1232),+G1232*_xll.BDP($C1232, "PX_POS_MULT_FACTOR")*P1232/K1232," ")</f>
        <v xml:space="preserve"> </v>
      </c>
      <c r="R1232" s="8" t="str">
        <f>IF(OR($A1232="TUA",$A1232="TYA"),"",IF(ISNUMBER(_xll.BDP($C1232,"DUR_ADJ_OAS_MID")),_xll.BDP($C1232,"DUR_ADJ_OAS_MID"),IF(ISNUMBER(_xll.BDP($E1232&amp;" ISIN","DUR_ADJ_OAS_MID")),_xll.BDP($E1232&amp;" ISIN","DUR_ADJ_OAS_MID")," ")))</f>
        <v xml:space="preserve"> </v>
      </c>
      <c r="S1232" s="7" t="str">
        <f t="shared" si="19"/>
        <v xml:space="preserve"> </v>
      </c>
      <c r="AB1232" s="8" t="s">
        <v>4607</v>
      </c>
    </row>
    <row r="1233" spans="1:28" x14ac:dyDescent="0.25">
      <c r="A1233" t="s">
        <v>1937</v>
      </c>
      <c r="B1233" t="s">
        <v>2238</v>
      </c>
      <c r="C1233" t="s">
        <v>2239</v>
      </c>
      <c r="D1233" t="s">
        <v>2240</v>
      </c>
      <c r="E1233" t="s">
        <v>2241</v>
      </c>
      <c r="G1233" s="1">
        <v>460.37162836535168</v>
      </c>
      <c r="H1233" s="1">
        <v>78.959999999999994</v>
      </c>
      <c r="I1233" s="2">
        <v>36350.94377572817</v>
      </c>
      <c r="J1233" s="3">
        <v>7.4887847957100344E-3</v>
      </c>
      <c r="K1233" s="4">
        <v>4854051.0599999996</v>
      </c>
      <c r="L1233" s="5">
        <v>225001</v>
      </c>
      <c r="M1233" s="6">
        <v>21.573464380000001</v>
      </c>
      <c r="N1233" s="7" t="str">
        <f>IF(ISNUMBER(_xll.BDP($C1233, "DELTA_MID")),_xll.BDP($C1233, "DELTA_MID")," ")</f>
        <v xml:space="preserve"> </v>
      </c>
      <c r="O1233" s="7" t="str">
        <f>IF(ISNUMBER(N1233),_xll.BDP($C1233, "OPT_UNDL_TICKER"),"")</f>
        <v/>
      </c>
      <c r="P1233" s="8" t="str">
        <f>IF(ISNUMBER(N1233),_xll.BDP($C1233, "OPT_UNDL_PX")," ")</f>
        <v xml:space="preserve"> </v>
      </c>
      <c r="Q1233" s="7" t="str">
        <f>IF(ISNUMBER(N1233),+G1233*_xll.BDP($C1233, "PX_POS_MULT_FACTOR")*P1233/K1233," ")</f>
        <v xml:space="preserve"> </v>
      </c>
      <c r="R1233" s="8" t="str">
        <f>IF(OR($A1233="TUA",$A1233="TYA"),"",IF(ISNUMBER(_xll.BDP($C1233,"DUR_ADJ_OAS_MID")),_xll.BDP($C1233,"DUR_ADJ_OAS_MID"),IF(ISNUMBER(_xll.BDP($E1233&amp;" ISIN","DUR_ADJ_OAS_MID")),_xll.BDP($E1233&amp;" ISIN","DUR_ADJ_OAS_MID")," ")))</f>
        <v xml:space="preserve"> </v>
      </c>
      <c r="S1233" s="7" t="str">
        <f t="shared" si="19"/>
        <v xml:space="preserve"> </v>
      </c>
      <c r="AB1233" s="8" t="s">
        <v>4607</v>
      </c>
    </row>
    <row r="1234" spans="1:28" x14ac:dyDescent="0.25">
      <c r="A1234" t="s">
        <v>1937</v>
      </c>
      <c r="B1234" t="s">
        <v>2242</v>
      </c>
      <c r="C1234" t="s">
        <v>2243</v>
      </c>
      <c r="D1234" t="s">
        <v>2244</v>
      </c>
      <c r="E1234" t="s">
        <v>2245</v>
      </c>
      <c r="G1234" s="1">
        <v>730.54826408384349</v>
      </c>
      <c r="H1234" s="1">
        <v>11.539899</v>
      </c>
      <c r="I1234" s="2">
        <v>8430.4531821528817</v>
      </c>
      <c r="J1234" s="3">
        <v>1.736787083190032E-3</v>
      </c>
      <c r="K1234" s="4">
        <v>4854051.0599999996</v>
      </c>
      <c r="L1234" s="5">
        <v>225001</v>
      </c>
      <c r="M1234" s="6">
        <v>21.573464380000001</v>
      </c>
      <c r="N1234" s="7" t="str">
        <f>IF(ISNUMBER(_xll.BDP($C1234, "DELTA_MID")),_xll.BDP($C1234, "DELTA_MID")," ")</f>
        <v xml:space="preserve"> </v>
      </c>
      <c r="O1234" s="7" t="str">
        <f>IF(ISNUMBER(N1234),_xll.BDP($C1234, "OPT_UNDL_TICKER"),"")</f>
        <v/>
      </c>
      <c r="P1234" s="8" t="str">
        <f>IF(ISNUMBER(N1234),_xll.BDP($C1234, "OPT_UNDL_PX")," ")</f>
        <v xml:space="preserve"> </v>
      </c>
      <c r="Q1234" s="7" t="str">
        <f>IF(ISNUMBER(N1234),+G1234*_xll.BDP($C1234, "PX_POS_MULT_FACTOR")*P1234/K1234," ")</f>
        <v xml:space="preserve"> </v>
      </c>
      <c r="R1234" s="8" t="str">
        <f>IF(OR($A1234="TUA",$A1234="TYA"),"",IF(ISNUMBER(_xll.BDP($C1234,"DUR_ADJ_OAS_MID")),_xll.BDP($C1234,"DUR_ADJ_OAS_MID"),IF(ISNUMBER(_xll.BDP($E1234&amp;" ISIN","DUR_ADJ_OAS_MID")),_xll.BDP($E1234&amp;" ISIN","DUR_ADJ_OAS_MID")," ")))</f>
        <v xml:space="preserve"> </v>
      </c>
      <c r="S1234" s="7" t="str">
        <f t="shared" si="19"/>
        <v xml:space="preserve"> </v>
      </c>
      <c r="AB1234" s="8" t="s">
        <v>4607</v>
      </c>
    </row>
    <row r="1235" spans="1:28" x14ac:dyDescent="0.25">
      <c r="A1235" t="s">
        <v>1937</v>
      </c>
      <c r="B1235" t="s">
        <v>2246</v>
      </c>
      <c r="C1235" t="s">
        <v>2247</v>
      </c>
      <c r="D1235" t="s">
        <v>2248</v>
      </c>
      <c r="E1235" t="s">
        <v>2249</v>
      </c>
      <c r="F1235" t="s">
        <v>2250</v>
      </c>
      <c r="G1235" s="1">
        <v>10.03618769874981</v>
      </c>
      <c r="H1235" s="1">
        <v>4573.3100000000004</v>
      </c>
      <c r="I1235" s="2">
        <v>45898.5975645695</v>
      </c>
      <c r="J1235" s="3">
        <v>9.4557302750271233E-3</v>
      </c>
      <c r="K1235" s="4">
        <v>4854051.0599999996</v>
      </c>
      <c r="L1235" s="5">
        <v>225001</v>
      </c>
      <c r="M1235" s="6">
        <v>21.573464380000001</v>
      </c>
      <c r="N1235" s="7" t="str">
        <f>IF(ISNUMBER(_xll.BDP($C1235, "DELTA_MID")),_xll.BDP($C1235, "DELTA_MID")," ")</f>
        <v xml:space="preserve"> </v>
      </c>
      <c r="O1235" s="7" t="str">
        <f>IF(ISNUMBER(N1235),_xll.BDP($C1235, "OPT_UNDL_TICKER"),"")</f>
        <v/>
      </c>
      <c r="P1235" s="8" t="str">
        <f>IF(ISNUMBER(N1235),_xll.BDP($C1235, "OPT_UNDL_PX")," ")</f>
        <v xml:space="preserve"> </v>
      </c>
      <c r="Q1235" s="7" t="str">
        <f>IF(ISNUMBER(N1235),+G1235*_xll.BDP($C1235, "PX_POS_MULT_FACTOR")*P1235/K1235," ")</f>
        <v xml:space="preserve"> </v>
      </c>
      <c r="R1235" s="8" t="str">
        <f>IF(OR($A1235="TUA",$A1235="TYA"),"",IF(ISNUMBER(_xll.BDP($C1235,"DUR_ADJ_OAS_MID")),_xll.BDP($C1235,"DUR_ADJ_OAS_MID"),IF(ISNUMBER(_xll.BDP($E1235&amp;" ISIN","DUR_ADJ_OAS_MID")),_xll.BDP($E1235&amp;" ISIN","DUR_ADJ_OAS_MID")," ")))</f>
        <v xml:space="preserve"> </v>
      </c>
      <c r="S1235" s="7" t="str">
        <f t="shared" si="19"/>
        <v xml:space="preserve"> </v>
      </c>
      <c r="AB1235" s="8" t="s">
        <v>4607</v>
      </c>
    </row>
    <row r="1236" spans="1:28" x14ac:dyDescent="0.25">
      <c r="A1236" t="s">
        <v>1937</v>
      </c>
      <c r="B1236" t="s">
        <v>889</v>
      </c>
      <c r="C1236" t="s">
        <v>2251</v>
      </c>
      <c r="D1236" t="s">
        <v>891</v>
      </c>
      <c r="E1236" t="s">
        <v>892</v>
      </c>
      <c r="F1236" t="s">
        <v>893</v>
      </c>
      <c r="G1236" s="1">
        <v>47.594926939469957</v>
      </c>
      <c r="H1236" s="1">
        <v>285.39</v>
      </c>
      <c r="I1236" s="2">
        <v>13583.11619925533</v>
      </c>
      <c r="J1236" s="3">
        <v>2.7983051746586548E-3</v>
      </c>
      <c r="K1236" s="4">
        <v>4854051.0599999996</v>
      </c>
      <c r="L1236" s="5">
        <v>225001</v>
      </c>
      <c r="M1236" s="6">
        <v>21.573464380000001</v>
      </c>
      <c r="N1236" s="7" t="str">
        <f>IF(ISNUMBER(_xll.BDP($C1236, "DELTA_MID")),_xll.BDP($C1236, "DELTA_MID")," ")</f>
        <v xml:space="preserve"> </v>
      </c>
      <c r="O1236" s="7" t="str">
        <f>IF(ISNUMBER(N1236),_xll.BDP($C1236, "OPT_UNDL_TICKER"),"")</f>
        <v/>
      </c>
      <c r="P1236" s="8" t="str">
        <f>IF(ISNUMBER(N1236),_xll.BDP($C1236, "OPT_UNDL_PX")," ")</f>
        <v xml:space="preserve"> </v>
      </c>
      <c r="Q1236" s="7" t="str">
        <f>IF(ISNUMBER(N1236),+G1236*_xll.BDP($C1236, "PX_POS_MULT_FACTOR")*P1236/K1236," ")</f>
        <v xml:space="preserve"> </v>
      </c>
      <c r="R1236" s="8" t="str">
        <f>IF(OR($A1236="TUA",$A1236="TYA"),"",IF(ISNUMBER(_xll.BDP($C1236,"DUR_ADJ_OAS_MID")),_xll.BDP($C1236,"DUR_ADJ_OAS_MID"),IF(ISNUMBER(_xll.BDP($E1236&amp;" ISIN","DUR_ADJ_OAS_MID")),_xll.BDP($E1236&amp;" ISIN","DUR_ADJ_OAS_MID")," ")))</f>
        <v xml:space="preserve"> </v>
      </c>
      <c r="S1236" s="7" t="str">
        <f t="shared" si="19"/>
        <v xml:space="preserve"> </v>
      </c>
      <c r="AB1236" s="8" t="s">
        <v>4607</v>
      </c>
    </row>
    <row r="1237" spans="1:28" x14ac:dyDescent="0.25">
      <c r="A1237" t="s">
        <v>1937</v>
      </c>
      <c r="B1237" t="s">
        <v>2252</v>
      </c>
      <c r="C1237" t="s">
        <v>2253</v>
      </c>
      <c r="D1237" t="s">
        <v>2254</v>
      </c>
      <c r="E1237" t="s">
        <v>2255</v>
      </c>
      <c r="F1237" t="s">
        <v>2256</v>
      </c>
      <c r="G1237" s="1">
        <v>155.1606932567455</v>
      </c>
      <c r="H1237" s="1">
        <v>116.94</v>
      </c>
      <c r="I1237" s="2">
        <v>18144.491469443819</v>
      </c>
      <c r="J1237" s="3">
        <v>3.738010013731463E-3</v>
      </c>
      <c r="K1237" s="4">
        <v>4854051.0599999996</v>
      </c>
      <c r="L1237" s="5">
        <v>225001</v>
      </c>
      <c r="M1237" s="6">
        <v>21.573464380000001</v>
      </c>
      <c r="N1237" s="7" t="str">
        <f>IF(ISNUMBER(_xll.BDP($C1237, "DELTA_MID")),_xll.BDP($C1237, "DELTA_MID")," ")</f>
        <v xml:space="preserve"> </v>
      </c>
      <c r="O1237" s="7" t="str">
        <f>IF(ISNUMBER(N1237),_xll.BDP($C1237, "OPT_UNDL_TICKER"),"")</f>
        <v/>
      </c>
      <c r="P1237" s="8" t="str">
        <f>IF(ISNUMBER(N1237),_xll.BDP($C1237, "OPT_UNDL_PX")," ")</f>
        <v xml:space="preserve"> </v>
      </c>
      <c r="Q1237" s="7" t="str">
        <f>IF(ISNUMBER(N1237),+G1237*_xll.BDP($C1237, "PX_POS_MULT_FACTOR")*P1237/K1237," ")</f>
        <v xml:space="preserve"> </v>
      </c>
      <c r="R1237" s="8" t="str">
        <f>IF(OR($A1237="TUA",$A1237="TYA"),"",IF(ISNUMBER(_xll.BDP($C1237,"DUR_ADJ_OAS_MID")),_xll.BDP($C1237,"DUR_ADJ_OAS_MID"),IF(ISNUMBER(_xll.BDP($E1237&amp;" ISIN","DUR_ADJ_OAS_MID")),_xll.BDP($E1237&amp;" ISIN","DUR_ADJ_OAS_MID")," ")))</f>
        <v xml:space="preserve"> </v>
      </c>
      <c r="S1237" s="7" t="str">
        <f t="shared" si="19"/>
        <v xml:space="preserve"> </v>
      </c>
      <c r="AB1237" s="8" t="s">
        <v>4607</v>
      </c>
    </row>
    <row r="1238" spans="1:28" x14ac:dyDescent="0.25">
      <c r="A1238" t="s">
        <v>1937</v>
      </c>
      <c r="B1238" t="s">
        <v>2257</v>
      </c>
      <c r="C1238" t="s">
        <v>2258</v>
      </c>
      <c r="D1238" t="s">
        <v>2259</v>
      </c>
      <c r="E1238" t="s">
        <v>2260</v>
      </c>
      <c r="G1238" s="1">
        <v>199.36917649418331</v>
      </c>
      <c r="H1238" s="1">
        <v>28.812754000000002</v>
      </c>
      <c r="I1238" s="2">
        <v>5744.3750375094869</v>
      </c>
      <c r="J1238" s="3">
        <v>1.183418749927506E-3</v>
      </c>
      <c r="K1238" s="4">
        <v>4854051.0599999996</v>
      </c>
      <c r="L1238" s="5">
        <v>225001</v>
      </c>
      <c r="M1238" s="6">
        <v>21.573464380000001</v>
      </c>
      <c r="N1238" s="7" t="str">
        <f>IF(ISNUMBER(_xll.BDP($C1238, "DELTA_MID")),_xll.BDP($C1238, "DELTA_MID")," ")</f>
        <v xml:space="preserve"> </v>
      </c>
      <c r="O1238" s="7" t="str">
        <f>IF(ISNUMBER(N1238),_xll.BDP($C1238, "OPT_UNDL_TICKER"),"")</f>
        <v/>
      </c>
      <c r="P1238" s="8" t="str">
        <f>IF(ISNUMBER(N1238),_xll.BDP($C1238, "OPT_UNDL_PX")," ")</f>
        <v xml:space="preserve"> </v>
      </c>
      <c r="Q1238" s="7" t="str">
        <f>IF(ISNUMBER(N1238),+G1238*_xll.BDP($C1238, "PX_POS_MULT_FACTOR")*P1238/K1238," ")</f>
        <v xml:space="preserve"> </v>
      </c>
      <c r="R1238" s="8" t="str">
        <f>IF(OR($A1238="TUA",$A1238="TYA"),"",IF(ISNUMBER(_xll.BDP($C1238,"DUR_ADJ_OAS_MID")),_xll.BDP($C1238,"DUR_ADJ_OAS_MID"),IF(ISNUMBER(_xll.BDP($E1238&amp;" ISIN","DUR_ADJ_OAS_MID")),_xll.BDP($E1238&amp;" ISIN","DUR_ADJ_OAS_MID")," ")))</f>
        <v xml:space="preserve"> </v>
      </c>
      <c r="S1238" s="7" t="str">
        <f t="shared" si="19"/>
        <v xml:space="preserve"> </v>
      </c>
      <c r="AB1238" s="8" t="s">
        <v>4607</v>
      </c>
    </row>
    <row r="1239" spans="1:28" x14ac:dyDescent="0.25">
      <c r="A1239" t="s">
        <v>1937</v>
      </c>
      <c r="B1239" t="s">
        <v>2261</v>
      </c>
      <c r="C1239" t="s">
        <v>2262</v>
      </c>
      <c r="D1239" t="s">
        <v>2263</v>
      </c>
      <c r="E1239" t="s">
        <v>2264</v>
      </c>
      <c r="F1239" t="s">
        <v>2265</v>
      </c>
      <c r="G1239" s="1">
        <v>166.9208886583481</v>
      </c>
      <c r="H1239" s="1">
        <v>85.81</v>
      </c>
      <c r="I1239" s="2">
        <v>14323.48145577285</v>
      </c>
      <c r="J1239" s="3">
        <v>2.9508304051034948E-3</v>
      </c>
      <c r="K1239" s="4">
        <v>4854051.0599999996</v>
      </c>
      <c r="L1239" s="5">
        <v>225001</v>
      </c>
      <c r="M1239" s="6">
        <v>21.573464380000001</v>
      </c>
      <c r="N1239" s="7" t="str">
        <f>IF(ISNUMBER(_xll.BDP($C1239, "DELTA_MID")),_xll.BDP($C1239, "DELTA_MID")," ")</f>
        <v xml:space="preserve"> </v>
      </c>
      <c r="O1239" s="7" t="str">
        <f>IF(ISNUMBER(N1239),_xll.BDP($C1239, "OPT_UNDL_TICKER"),"")</f>
        <v/>
      </c>
      <c r="P1239" s="8" t="str">
        <f>IF(ISNUMBER(N1239),_xll.BDP($C1239, "OPT_UNDL_PX")," ")</f>
        <v xml:space="preserve"> </v>
      </c>
      <c r="Q1239" s="7" t="str">
        <f>IF(ISNUMBER(N1239),+G1239*_xll.BDP($C1239, "PX_POS_MULT_FACTOR")*P1239/K1239," ")</f>
        <v xml:space="preserve"> </v>
      </c>
      <c r="R1239" s="8" t="str">
        <f>IF(OR($A1239="TUA",$A1239="TYA"),"",IF(ISNUMBER(_xll.BDP($C1239,"DUR_ADJ_OAS_MID")),_xll.BDP($C1239,"DUR_ADJ_OAS_MID"),IF(ISNUMBER(_xll.BDP($E1239&amp;" ISIN","DUR_ADJ_OAS_MID")),_xll.BDP($E1239&amp;" ISIN","DUR_ADJ_OAS_MID")," ")))</f>
        <v xml:space="preserve"> </v>
      </c>
      <c r="S1239" s="7" t="str">
        <f t="shared" si="19"/>
        <v xml:space="preserve"> </v>
      </c>
      <c r="AB1239" s="8" t="s">
        <v>4607</v>
      </c>
    </row>
    <row r="1240" spans="1:28" x14ac:dyDescent="0.25">
      <c r="A1240" t="s">
        <v>1937</v>
      </c>
      <c r="B1240" t="s">
        <v>2266</v>
      </c>
      <c r="C1240" t="s">
        <v>2267</v>
      </c>
      <c r="D1240" t="s">
        <v>2268</v>
      </c>
      <c r="E1240" t="s">
        <v>2269</v>
      </c>
      <c r="F1240" t="s">
        <v>2270</v>
      </c>
      <c r="G1240" s="1">
        <v>489.98761783221471</v>
      </c>
      <c r="H1240" s="1">
        <v>36.28</v>
      </c>
      <c r="I1240" s="2">
        <v>17776.75077495275</v>
      </c>
      <c r="J1240" s="3">
        <v>3.66225046980712E-3</v>
      </c>
      <c r="K1240" s="4">
        <v>4854051.0599999996</v>
      </c>
      <c r="L1240" s="5">
        <v>225001</v>
      </c>
      <c r="M1240" s="6">
        <v>21.573464380000001</v>
      </c>
      <c r="N1240" s="7" t="str">
        <f>IF(ISNUMBER(_xll.BDP($C1240, "DELTA_MID")),_xll.BDP($C1240, "DELTA_MID")," ")</f>
        <v xml:space="preserve"> </v>
      </c>
      <c r="O1240" s="7" t="str">
        <f>IF(ISNUMBER(N1240),_xll.BDP($C1240, "OPT_UNDL_TICKER"),"")</f>
        <v/>
      </c>
      <c r="P1240" s="8" t="str">
        <f>IF(ISNUMBER(N1240),_xll.BDP($C1240, "OPT_UNDL_PX")," ")</f>
        <v xml:space="preserve"> </v>
      </c>
      <c r="Q1240" s="7" t="str">
        <f>IF(ISNUMBER(N1240),+G1240*_xll.BDP($C1240, "PX_POS_MULT_FACTOR")*P1240/K1240," ")</f>
        <v xml:space="preserve"> </v>
      </c>
      <c r="R1240" s="8" t="str">
        <f>IF(OR($A1240="TUA",$A1240="TYA"),"",IF(ISNUMBER(_xll.BDP($C1240,"DUR_ADJ_OAS_MID")),_xll.BDP($C1240,"DUR_ADJ_OAS_MID"),IF(ISNUMBER(_xll.BDP($E1240&amp;" ISIN","DUR_ADJ_OAS_MID")),_xll.BDP($E1240&amp;" ISIN","DUR_ADJ_OAS_MID")," ")))</f>
        <v xml:space="preserve"> </v>
      </c>
      <c r="S1240" s="7" t="str">
        <f t="shared" si="19"/>
        <v xml:space="preserve"> </v>
      </c>
      <c r="AB1240" s="8" t="s">
        <v>4607</v>
      </c>
    </row>
    <row r="1241" spans="1:28" x14ac:dyDescent="0.25">
      <c r="A1241" t="s">
        <v>1937</v>
      </c>
      <c r="B1241" t="s">
        <v>2271</v>
      </c>
      <c r="C1241" t="s">
        <v>2272</v>
      </c>
      <c r="D1241" t="s">
        <v>2273</v>
      </c>
      <c r="E1241" t="s">
        <v>2274</v>
      </c>
      <c r="G1241" s="1">
        <v>134.59574422985941</v>
      </c>
      <c r="H1241" s="1">
        <v>30.251101999999999</v>
      </c>
      <c r="I1241" s="2">
        <v>4071.6695874633888</v>
      </c>
      <c r="J1241" s="3">
        <v>8.3881886225222141E-4</v>
      </c>
      <c r="K1241" s="4">
        <v>4854051.0599999996</v>
      </c>
      <c r="L1241" s="5">
        <v>225001</v>
      </c>
      <c r="M1241" s="6">
        <v>21.573464380000001</v>
      </c>
      <c r="N1241" s="7" t="str">
        <f>IF(ISNUMBER(_xll.BDP($C1241, "DELTA_MID")),_xll.BDP($C1241, "DELTA_MID")," ")</f>
        <v xml:space="preserve"> </v>
      </c>
      <c r="O1241" s="7" t="str">
        <f>IF(ISNUMBER(N1241),_xll.BDP($C1241, "OPT_UNDL_TICKER"),"")</f>
        <v/>
      </c>
      <c r="P1241" s="8" t="str">
        <f>IF(ISNUMBER(N1241),_xll.BDP($C1241, "OPT_UNDL_PX")," ")</f>
        <v xml:space="preserve"> </v>
      </c>
      <c r="Q1241" s="7" t="str">
        <f>IF(ISNUMBER(N1241),+G1241*_xll.BDP($C1241, "PX_POS_MULT_FACTOR")*P1241/K1241," ")</f>
        <v xml:space="preserve"> </v>
      </c>
      <c r="R1241" s="8" t="str">
        <f>IF(OR($A1241="TUA",$A1241="TYA"),"",IF(ISNUMBER(_xll.BDP($C1241,"DUR_ADJ_OAS_MID")),_xll.BDP($C1241,"DUR_ADJ_OAS_MID"),IF(ISNUMBER(_xll.BDP($E1241&amp;" ISIN","DUR_ADJ_OAS_MID")),_xll.BDP($E1241&amp;" ISIN","DUR_ADJ_OAS_MID")," ")))</f>
        <v xml:space="preserve"> </v>
      </c>
      <c r="S1241" s="7" t="str">
        <f t="shared" si="19"/>
        <v xml:space="preserve"> </v>
      </c>
      <c r="AB1241" s="8" t="s">
        <v>4607</v>
      </c>
    </row>
    <row r="1242" spans="1:28" x14ac:dyDescent="0.25">
      <c r="A1242" t="s">
        <v>1937</v>
      </c>
      <c r="B1242" t="s">
        <v>2275</v>
      </c>
      <c r="C1242" t="s">
        <v>2276</v>
      </c>
      <c r="D1242" t="s">
        <v>2277</v>
      </c>
      <c r="E1242" t="s">
        <v>2278</v>
      </c>
      <c r="F1242" t="s">
        <v>2279</v>
      </c>
      <c r="G1242" s="1">
        <v>115.6932312021527</v>
      </c>
      <c r="H1242" s="1">
        <v>130.38999999999999</v>
      </c>
      <c r="I1242" s="2">
        <v>15085.240416448691</v>
      </c>
      <c r="J1242" s="3">
        <v>3.107763027208184E-3</v>
      </c>
      <c r="K1242" s="4">
        <v>4854051.0599999996</v>
      </c>
      <c r="L1242" s="5">
        <v>225001</v>
      </c>
      <c r="M1242" s="6">
        <v>21.573464380000001</v>
      </c>
      <c r="N1242" s="7" t="str">
        <f>IF(ISNUMBER(_xll.BDP($C1242, "DELTA_MID")),_xll.BDP($C1242, "DELTA_MID")," ")</f>
        <v xml:space="preserve"> </v>
      </c>
      <c r="O1242" s="7" t="str">
        <f>IF(ISNUMBER(N1242),_xll.BDP($C1242, "OPT_UNDL_TICKER"),"")</f>
        <v/>
      </c>
      <c r="P1242" s="8" t="str">
        <f>IF(ISNUMBER(N1242),_xll.BDP($C1242, "OPT_UNDL_PX")," ")</f>
        <v xml:space="preserve"> </v>
      </c>
      <c r="Q1242" s="7" t="str">
        <f>IF(ISNUMBER(N1242),+G1242*_xll.BDP($C1242, "PX_POS_MULT_FACTOR")*P1242/K1242," ")</f>
        <v xml:space="preserve"> </v>
      </c>
      <c r="R1242" s="8" t="str">
        <f>IF(OR($A1242="TUA",$A1242="TYA"),"",IF(ISNUMBER(_xll.BDP($C1242,"DUR_ADJ_OAS_MID")),_xll.BDP($C1242,"DUR_ADJ_OAS_MID"),IF(ISNUMBER(_xll.BDP($E1242&amp;" ISIN","DUR_ADJ_OAS_MID")),_xll.BDP($E1242&amp;" ISIN","DUR_ADJ_OAS_MID")," ")))</f>
        <v xml:space="preserve"> </v>
      </c>
      <c r="S1242" s="7" t="str">
        <f t="shared" si="19"/>
        <v xml:space="preserve"> </v>
      </c>
      <c r="AB1242" s="8" t="s">
        <v>4607</v>
      </c>
    </row>
    <row r="1243" spans="1:28" x14ac:dyDescent="0.25">
      <c r="A1243" t="s">
        <v>1937</v>
      </c>
      <c r="B1243" t="s">
        <v>2280</v>
      </c>
      <c r="C1243" t="s">
        <v>2281</v>
      </c>
      <c r="D1243" t="s">
        <v>2282</v>
      </c>
      <c r="E1243" t="s">
        <v>2283</v>
      </c>
      <c r="F1243" t="s">
        <v>2284</v>
      </c>
      <c r="G1243" s="1">
        <v>286.80099571028597</v>
      </c>
      <c r="H1243" s="1">
        <v>134.71</v>
      </c>
      <c r="I1243" s="2">
        <v>38634.962132132627</v>
      </c>
      <c r="J1243" s="3">
        <v>7.9593233887681088E-3</v>
      </c>
      <c r="K1243" s="4">
        <v>4854051.0599999996</v>
      </c>
      <c r="L1243" s="5">
        <v>225001</v>
      </c>
      <c r="M1243" s="6">
        <v>21.573464380000001</v>
      </c>
      <c r="N1243" s="7" t="str">
        <f>IF(ISNUMBER(_xll.BDP($C1243, "DELTA_MID")),_xll.BDP($C1243, "DELTA_MID")," ")</f>
        <v xml:space="preserve"> </v>
      </c>
      <c r="O1243" s="7" t="str">
        <f>IF(ISNUMBER(N1243),_xll.BDP($C1243, "OPT_UNDL_TICKER"),"")</f>
        <v/>
      </c>
      <c r="P1243" s="8" t="str">
        <f>IF(ISNUMBER(N1243),_xll.BDP($C1243, "OPT_UNDL_PX")," ")</f>
        <v xml:space="preserve"> </v>
      </c>
      <c r="Q1243" s="7" t="str">
        <f>IF(ISNUMBER(N1243),+G1243*_xll.BDP($C1243, "PX_POS_MULT_FACTOR")*P1243/K1243," ")</f>
        <v xml:space="preserve"> </v>
      </c>
      <c r="R1243" s="8" t="str">
        <f>IF(OR($A1243="TUA",$A1243="TYA"),"",IF(ISNUMBER(_xll.BDP($C1243,"DUR_ADJ_OAS_MID")),_xll.BDP($C1243,"DUR_ADJ_OAS_MID"),IF(ISNUMBER(_xll.BDP($E1243&amp;" ISIN","DUR_ADJ_OAS_MID")),_xll.BDP($E1243&amp;" ISIN","DUR_ADJ_OAS_MID")," ")))</f>
        <v xml:space="preserve"> </v>
      </c>
      <c r="S1243" s="7" t="str">
        <f t="shared" si="19"/>
        <v xml:space="preserve"> </v>
      </c>
      <c r="AB1243" s="8" t="s">
        <v>4607</v>
      </c>
    </row>
    <row r="1244" spans="1:28" x14ac:dyDescent="0.25">
      <c r="A1244" t="s">
        <v>1937</v>
      </c>
      <c r="B1244" t="s">
        <v>2285</v>
      </c>
      <c r="C1244" t="s">
        <v>2286</v>
      </c>
      <c r="D1244" t="s">
        <v>2287</v>
      </c>
      <c r="E1244" t="s">
        <v>2288</v>
      </c>
      <c r="F1244" t="s">
        <v>2289</v>
      </c>
      <c r="G1244" s="1">
        <v>810.71462226649544</v>
      </c>
      <c r="H1244" s="1">
        <v>41.074199999999998</v>
      </c>
      <c r="I1244" s="2">
        <v>33299.454537898477</v>
      </c>
      <c r="J1244" s="3">
        <v>6.8601368478185083E-3</v>
      </c>
      <c r="K1244" s="4">
        <v>4854051.0599999996</v>
      </c>
      <c r="L1244" s="5">
        <v>225001</v>
      </c>
      <c r="M1244" s="6">
        <v>21.573464380000001</v>
      </c>
      <c r="N1244" s="7" t="str">
        <f>IF(ISNUMBER(_xll.BDP($C1244, "DELTA_MID")),_xll.BDP($C1244, "DELTA_MID")," ")</f>
        <v xml:space="preserve"> </v>
      </c>
      <c r="O1244" s="7" t="str">
        <f>IF(ISNUMBER(N1244),_xll.BDP($C1244, "OPT_UNDL_TICKER"),"")</f>
        <v/>
      </c>
      <c r="P1244" s="8" t="str">
        <f>IF(ISNUMBER(N1244),_xll.BDP($C1244, "OPT_UNDL_PX")," ")</f>
        <v xml:space="preserve"> </v>
      </c>
      <c r="Q1244" s="7" t="str">
        <f>IF(ISNUMBER(N1244),+G1244*_xll.BDP($C1244, "PX_POS_MULT_FACTOR")*P1244/K1244," ")</f>
        <v xml:space="preserve"> </v>
      </c>
      <c r="R1244" s="8" t="str">
        <f>IF(OR($A1244="TUA",$A1244="TYA"),"",IF(ISNUMBER(_xll.BDP($C1244,"DUR_ADJ_OAS_MID")),_xll.BDP($C1244,"DUR_ADJ_OAS_MID"),IF(ISNUMBER(_xll.BDP($E1244&amp;" ISIN","DUR_ADJ_OAS_MID")),_xll.BDP($E1244&amp;" ISIN","DUR_ADJ_OAS_MID")," ")))</f>
        <v xml:space="preserve"> </v>
      </c>
      <c r="S1244" s="7" t="str">
        <f t="shared" si="19"/>
        <v xml:space="preserve"> </v>
      </c>
      <c r="AB1244" s="8" t="s">
        <v>4607</v>
      </c>
    </row>
    <row r="1245" spans="1:28" x14ac:dyDescent="0.25">
      <c r="A1245" t="s">
        <v>1937</v>
      </c>
      <c r="B1245" t="s">
        <v>2290</v>
      </c>
      <c r="C1245" t="s">
        <v>2291</v>
      </c>
      <c r="D1245" t="s">
        <v>2292</v>
      </c>
      <c r="E1245" t="s">
        <v>2293</v>
      </c>
      <c r="F1245" t="s">
        <v>2294</v>
      </c>
      <c r="G1245" s="1">
        <v>330.14747509629751</v>
      </c>
      <c r="H1245" s="1">
        <v>260.22000000000003</v>
      </c>
      <c r="I1245" s="2">
        <v>85910.975969558538</v>
      </c>
      <c r="J1245" s="3">
        <v>1.7698819997488562E-2</v>
      </c>
      <c r="K1245" s="4">
        <v>4854051.0599999996</v>
      </c>
      <c r="L1245" s="5">
        <v>225001</v>
      </c>
      <c r="M1245" s="6">
        <v>21.573464380000001</v>
      </c>
      <c r="N1245" s="7" t="str">
        <f>IF(ISNUMBER(_xll.BDP($C1245, "DELTA_MID")),_xll.BDP($C1245, "DELTA_MID")," ")</f>
        <v xml:space="preserve"> </v>
      </c>
      <c r="O1245" s="7" t="str">
        <f>IF(ISNUMBER(N1245),_xll.BDP($C1245, "OPT_UNDL_TICKER"),"")</f>
        <v/>
      </c>
      <c r="P1245" s="8" t="str">
        <f>IF(ISNUMBER(N1245),_xll.BDP($C1245, "OPT_UNDL_PX")," ")</f>
        <v xml:space="preserve"> </v>
      </c>
      <c r="Q1245" s="7" t="str">
        <f>IF(ISNUMBER(N1245),+G1245*_xll.BDP($C1245, "PX_POS_MULT_FACTOR")*P1245/K1245," ")</f>
        <v xml:space="preserve"> </v>
      </c>
      <c r="R1245" s="8" t="str">
        <f>IF(OR($A1245="TUA",$A1245="TYA"),"",IF(ISNUMBER(_xll.BDP($C1245,"DUR_ADJ_OAS_MID")),_xll.BDP($C1245,"DUR_ADJ_OAS_MID"),IF(ISNUMBER(_xll.BDP($E1245&amp;" ISIN","DUR_ADJ_OAS_MID")),_xll.BDP($E1245&amp;" ISIN","DUR_ADJ_OAS_MID")," ")))</f>
        <v xml:space="preserve"> </v>
      </c>
      <c r="S1245" s="7" t="str">
        <f t="shared" si="19"/>
        <v xml:space="preserve"> </v>
      </c>
      <c r="AB1245" s="8" t="s">
        <v>4607</v>
      </c>
    </row>
    <row r="1246" spans="1:28" x14ac:dyDescent="0.25">
      <c r="A1246" t="s">
        <v>1937</v>
      </c>
      <c r="B1246" t="s">
        <v>2295</v>
      </c>
      <c r="C1246" t="s">
        <v>2296</v>
      </c>
      <c r="D1246" t="s">
        <v>2297</v>
      </c>
      <c r="E1246" t="s">
        <v>2298</v>
      </c>
      <c r="F1246" t="s">
        <v>2299</v>
      </c>
      <c r="G1246" s="1">
        <v>50.180938493749053</v>
      </c>
      <c r="H1246" s="1">
        <v>151.47</v>
      </c>
      <c r="I1246" s="2">
        <v>7600.9067536481689</v>
      </c>
      <c r="J1246" s="3">
        <v>1.565889328252795E-3</v>
      </c>
      <c r="K1246" s="4">
        <v>4854051.0599999996</v>
      </c>
      <c r="L1246" s="5">
        <v>225001</v>
      </c>
      <c r="M1246" s="6">
        <v>21.573464380000001</v>
      </c>
      <c r="N1246" s="7" t="str">
        <f>IF(ISNUMBER(_xll.BDP($C1246, "DELTA_MID")),_xll.BDP($C1246, "DELTA_MID")," ")</f>
        <v xml:space="preserve"> </v>
      </c>
      <c r="O1246" s="7" t="str">
        <f>IF(ISNUMBER(N1246),_xll.BDP($C1246, "OPT_UNDL_TICKER"),"")</f>
        <v/>
      </c>
      <c r="P1246" s="8" t="str">
        <f>IF(ISNUMBER(N1246),_xll.BDP($C1246, "OPT_UNDL_PX")," ")</f>
        <v xml:space="preserve"> </v>
      </c>
      <c r="Q1246" s="7" t="str">
        <f>IF(ISNUMBER(N1246),+G1246*_xll.BDP($C1246, "PX_POS_MULT_FACTOR")*P1246/K1246," ")</f>
        <v xml:space="preserve"> </v>
      </c>
      <c r="R1246" s="8" t="str">
        <f>IF(OR($A1246="TUA",$A1246="TYA"),"",IF(ISNUMBER(_xll.BDP($C1246,"DUR_ADJ_OAS_MID")),_xll.BDP($C1246,"DUR_ADJ_OAS_MID"),IF(ISNUMBER(_xll.BDP($E1246&amp;" ISIN","DUR_ADJ_OAS_MID")),_xll.BDP($E1246&amp;" ISIN","DUR_ADJ_OAS_MID")," ")))</f>
        <v xml:space="preserve"> </v>
      </c>
      <c r="S1246" s="7" t="str">
        <f t="shared" si="19"/>
        <v xml:space="preserve"> </v>
      </c>
      <c r="AB1246" s="8" t="s">
        <v>4607</v>
      </c>
    </row>
    <row r="1247" spans="1:28" x14ac:dyDescent="0.25">
      <c r="A1247" t="s">
        <v>1937</v>
      </c>
      <c r="B1247" t="s">
        <v>2300</v>
      </c>
      <c r="C1247" t="s">
        <v>2301</v>
      </c>
      <c r="D1247" t="s">
        <v>2302</v>
      </c>
      <c r="E1247" t="s">
        <v>2303</v>
      </c>
      <c r="F1247" t="s">
        <v>2304</v>
      </c>
      <c r="G1247" s="1">
        <v>477.91956391224562</v>
      </c>
      <c r="H1247" s="1">
        <v>74.900000000000006</v>
      </c>
      <c r="I1247" s="2">
        <v>35796.175337027198</v>
      </c>
      <c r="J1247" s="3">
        <v>7.374495013455256E-3</v>
      </c>
      <c r="K1247" s="4">
        <v>4854051.0599999996</v>
      </c>
      <c r="L1247" s="5">
        <v>225001</v>
      </c>
      <c r="M1247" s="6">
        <v>21.573464380000001</v>
      </c>
      <c r="N1247" s="7" t="str">
        <f>IF(ISNUMBER(_xll.BDP($C1247, "DELTA_MID")),_xll.BDP($C1247, "DELTA_MID")," ")</f>
        <v xml:space="preserve"> </v>
      </c>
      <c r="O1247" s="7" t="str">
        <f>IF(ISNUMBER(N1247),_xll.BDP($C1247, "OPT_UNDL_TICKER"),"")</f>
        <v/>
      </c>
      <c r="P1247" s="8" t="str">
        <f>IF(ISNUMBER(N1247),_xll.BDP($C1247, "OPT_UNDL_PX")," ")</f>
        <v xml:space="preserve"> </v>
      </c>
      <c r="Q1247" s="7" t="str">
        <f>IF(ISNUMBER(N1247),+G1247*_xll.BDP($C1247, "PX_POS_MULT_FACTOR")*P1247/K1247," ")</f>
        <v xml:space="preserve"> </v>
      </c>
      <c r="R1247" s="8" t="str">
        <f>IF(OR($A1247="TUA",$A1247="TYA"),"",IF(ISNUMBER(_xll.BDP($C1247,"DUR_ADJ_OAS_MID")),_xll.BDP($C1247,"DUR_ADJ_OAS_MID"),IF(ISNUMBER(_xll.BDP($E1247&amp;" ISIN","DUR_ADJ_OAS_MID")),_xll.BDP($E1247&amp;" ISIN","DUR_ADJ_OAS_MID")," ")))</f>
        <v xml:space="preserve"> </v>
      </c>
      <c r="S1247" s="7" t="str">
        <f t="shared" si="19"/>
        <v xml:space="preserve"> </v>
      </c>
      <c r="AB1247" s="8" t="s">
        <v>4607</v>
      </c>
    </row>
    <row r="1248" spans="1:28" x14ac:dyDescent="0.25">
      <c r="A1248" t="s">
        <v>1937</v>
      </c>
      <c r="B1248" t="s">
        <v>2305</v>
      </c>
      <c r="C1248" t="s">
        <v>2306</v>
      </c>
      <c r="D1248" t="s">
        <v>2307</v>
      </c>
      <c r="E1248" t="s">
        <v>2308</v>
      </c>
      <c r="F1248" t="s">
        <v>2309</v>
      </c>
      <c r="G1248" s="1">
        <v>1200.2787914075391</v>
      </c>
      <c r="H1248" s="1">
        <v>23.77</v>
      </c>
      <c r="I1248" s="2">
        <v>28530.626871757191</v>
      </c>
      <c r="J1248" s="3">
        <v>5.877694016625609E-3</v>
      </c>
      <c r="K1248" s="4">
        <v>4854051.0599999996</v>
      </c>
      <c r="L1248" s="5">
        <v>225001</v>
      </c>
      <c r="M1248" s="6">
        <v>21.573464380000001</v>
      </c>
      <c r="N1248" s="7" t="str">
        <f>IF(ISNUMBER(_xll.BDP($C1248, "DELTA_MID")),_xll.BDP($C1248, "DELTA_MID")," ")</f>
        <v xml:space="preserve"> </v>
      </c>
      <c r="O1248" s="7" t="str">
        <f>IF(ISNUMBER(N1248),_xll.BDP($C1248, "OPT_UNDL_TICKER"),"")</f>
        <v/>
      </c>
      <c r="P1248" s="8" t="str">
        <f>IF(ISNUMBER(N1248),_xll.BDP($C1248, "OPT_UNDL_PX")," ")</f>
        <v xml:space="preserve"> </v>
      </c>
      <c r="Q1248" s="7" t="str">
        <f>IF(ISNUMBER(N1248),+G1248*_xll.BDP($C1248, "PX_POS_MULT_FACTOR")*P1248/K1248," ")</f>
        <v xml:space="preserve"> </v>
      </c>
      <c r="R1248" s="8" t="str">
        <f>IF(OR($A1248="TUA",$A1248="TYA"),"",IF(ISNUMBER(_xll.BDP($C1248,"DUR_ADJ_OAS_MID")),_xll.BDP($C1248,"DUR_ADJ_OAS_MID"),IF(ISNUMBER(_xll.BDP($E1248&amp;" ISIN","DUR_ADJ_OAS_MID")),_xll.BDP($E1248&amp;" ISIN","DUR_ADJ_OAS_MID")," ")))</f>
        <v xml:space="preserve"> </v>
      </c>
      <c r="S1248" s="7" t="str">
        <f t="shared" si="19"/>
        <v xml:space="preserve"> </v>
      </c>
      <c r="AB1248" s="8" t="s">
        <v>4607</v>
      </c>
    </row>
    <row r="1249" spans="1:28" x14ac:dyDescent="0.25">
      <c r="A1249" t="s">
        <v>1937</v>
      </c>
      <c r="B1249" t="s">
        <v>2310</v>
      </c>
      <c r="C1249" t="s">
        <v>2311</v>
      </c>
      <c r="D1249" t="s">
        <v>2312</v>
      </c>
      <c r="E1249" t="s">
        <v>2313</v>
      </c>
      <c r="F1249" t="s">
        <v>2314</v>
      </c>
      <c r="G1249" s="1">
        <v>378.78912099821372</v>
      </c>
      <c r="H1249" s="1">
        <v>91.14</v>
      </c>
      <c r="I1249" s="2">
        <v>34522.840487777197</v>
      </c>
      <c r="J1249" s="3">
        <v>7.1121708570937858E-3</v>
      </c>
      <c r="K1249" s="4">
        <v>4854051.0599999996</v>
      </c>
      <c r="L1249" s="5">
        <v>225001</v>
      </c>
      <c r="M1249" s="6">
        <v>21.573464380000001</v>
      </c>
      <c r="N1249" s="7" t="str">
        <f>IF(ISNUMBER(_xll.BDP($C1249, "DELTA_MID")),_xll.BDP($C1249, "DELTA_MID")," ")</f>
        <v xml:space="preserve"> </v>
      </c>
      <c r="O1249" s="7" t="str">
        <f>IF(ISNUMBER(N1249),_xll.BDP($C1249, "OPT_UNDL_TICKER"),"")</f>
        <v/>
      </c>
      <c r="P1249" s="8" t="str">
        <f>IF(ISNUMBER(N1249),_xll.BDP($C1249, "OPT_UNDL_PX")," ")</f>
        <v xml:space="preserve"> </v>
      </c>
      <c r="Q1249" s="7" t="str">
        <f>IF(ISNUMBER(N1249),+G1249*_xll.BDP($C1249, "PX_POS_MULT_FACTOR")*P1249/K1249," ")</f>
        <v xml:space="preserve"> </v>
      </c>
      <c r="R1249" s="8" t="str">
        <f>IF(OR($A1249="TUA",$A1249="TYA"),"",IF(ISNUMBER(_xll.BDP($C1249,"DUR_ADJ_OAS_MID")),_xll.BDP($C1249,"DUR_ADJ_OAS_MID"),IF(ISNUMBER(_xll.BDP($E1249&amp;" ISIN","DUR_ADJ_OAS_MID")),_xll.BDP($E1249&amp;" ISIN","DUR_ADJ_OAS_MID")," ")))</f>
        <v xml:space="preserve"> </v>
      </c>
      <c r="S1249" s="7" t="str">
        <f t="shared" si="19"/>
        <v xml:space="preserve"> </v>
      </c>
      <c r="AB1249" s="8" t="s">
        <v>4607</v>
      </c>
    </row>
    <row r="1250" spans="1:28" x14ac:dyDescent="0.25">
      <c r="A1250" t="s">
        <v>1937</v>
      </c>
      <c r="B1250" t="s">
        <v>2315</v>
      </c>
      <c r="C1250" t="s">
        <v>2316</v>
      </c>
      <c r="D1250" t="s">
        <v>2317</v>
      </c>
      <c r="E1250" t="s">
        <v>2318</v>
      </c>
      <c r="F1250" t="s">
        <v>2319</v>
      </c>
      <c r="G1250" s="1">
        <v>94.943567064246665</v>
      </c>
      <c r="H1250" s="1">
        <v>330.13</v>
      </c>
      <c r="I1250" s="2">
        <v>31343.719794919751</v>
      </c>
      <c r="J1250" s="3">
        <v>6.4572291077052979E-3</v>
      </c>
      <c r="K1250" s="4">
        <v>4854051.0599999996</v>
      </c>
      <c r="L1250" s="5">
        <v>225001</v>
      </c>
      <c r="M1250" s="6">
        <v>21.573464380000001</v>
      </c>
      <c r="N1250" s="7" t="str">
        <f>IF(ISNUMBER(_xll.BDP($C1250, "DELTA_MID")),_xll.BDP($C1250, "DELTA_MID")," ")</f>
        <v xml:space="preserve"> </v>
      </c>
      <c r="O1250" s="7" t="str">
        <f>IF(ISNUMBER(N1250),_xll.BDP($C1250, "OPT_UNDL_TICKER"),"")</f>
        <v/>
      </c>
      <c r="P1250" s="8" t="str">
        <f>IF(ISNUMBER(N1250),_xll.BDP($C1250, "OPT_UNDL_PX")," ")</f>
        <v xml:space="preserve"> </v>
      </c>
      <c r="Q1250" s="7" t="str">
        <f>IF(ISNUMBER(N1250),+G1250*_xll.BDP($C1250, "PX_POS_MULT_FACTOR")*P1250/K1250," ")</f>
        <v xml:space="preserve"> </v>
      </c>
      <c r="R1250" s="8" t="str">
        <f>IF(OR($A1250="TUA",$A1250="TYA"),"",IF(ISNUMBER(_xll.BDP($C1250,"DUR_ADJ_OAS_MID")),_xll.BDP($C1250,"DUR_ADJ_OAS_MID"),IF(ISNUMBER(_xll.BDP($E1250&amp;" ISIN","DUR_ADJ_OAS_MID")),_xll.BDP($E1250&amp;" ISIN","DUR_ADJ_OAS_MID")," ")))</f>
        <v xml:space="preserve"> </v>
      </c>
      <c r="S1250" s="7" t="str">
        <f t="shared" si="19"/>
        <v xml:space="preserve"> </v>
      </c>
      <c r="AB1250" s="8" t="s">
        <v>4607</v>
      </c>
    </row>
    <row r="1251" spans="1:28" x14ac:dyDescent="0.25">
      <c r="A1251" t="s">
        <v>1937</v>
      </c>
      <c r="B1251" t="s">
        <v>2320</v>
      </c>
      <c r="C1251" t="s">
        <v>2321</v>
      </c>
      <c r="D1251" t="s">
        <v>2322</v>
      </c>
      <c r="E1251" t="s">
        <v>2323</v>
      </c>
      <c r="F1251" t="s">
        <v>2324</v>
      </c>
      <c r="G1251" s="1">
        <v>178.18851043056409</v>
      </c>
      <c r="H1251" s="1">
        <v>139.78</v>
      </c>
      <c r="I1251" s="2">
        <v>24907.189987984249</v>
      </c>
      <c r="J1251" s="3">
        <v>5.1312171380381516E-3</v>
      </c>
      <c r="K1251" s="4">
        <v>4854051.0599999996</v>
      </c>
      <c r="L1251" s="5">
        <v>225001</v>
      </c>
      <c r="M1251" s="6">
        <v>21.573464380000001</v>
      </c>
      <c r="N1251" s="7" t="str">
        <f>IF(ISNUMBER(_xll.BDP($C1251, "DELTA_MID")),_xll.BDP($C1251, "DELTA_MID")," ")</f>
        <v xml:space="preserve"> </v>
      </c>
      <c r="O1251" s="7" t="str">
        <f>IF(ISNUMBER(N1251),_xll.BDP($C1251, "OPT_UNDL_TICKER"),"")</f>
        <v/>
      </c>
      <c r="P1251" s="8" t="str">
        <f>IF(ISNUMBER(N1251),_xll.BDP($C1251, "OPT_UNDL_PX")," ")</f>
        <v xml:space="preserve"> </v>
      </c>
      <c r="Q1251" s="7" t="str">
        <f>IF(ISNUMBER(N1251),+G1251*_xll.BDP($C1251, "PX_POS_MULT_FACTOR")*P1251/K1251," ")</f>
        <v xml:space="preserve"> </v>
      </c>
      <c r="R1251" s="8" t="str">
        <f>IF(OR($A1251="TUA",$A1251="TYA"),"",IF(ISNUMBER(_xll.BDP($C1251,"DUR_ADJ_OAS_MID")),_xll.BDP($C1251,"DUR_ADJ_OAS_MID"),IF(ISNUMBER(_xll.BDP($E1251&amp;" ISIN","DUR_ADJ_OAS_MID")),_xll.BDP($E1251&amp;" ISIN","DUR_ADJ_OAS_MID")," ")))</f>
        <v xml:space="preserve"> </v>
      </c>
      <c r="S1251" s="7" t="str">
        <f t="shared" si="19"/>
        <v xml:space="preserve"> </v>
      </c>
      <c r="AB1251" s="8" t="s">
        <v>4607</v>
      </c>
    </row>
    <row r="1252" spans="1:28" x14ac:dyDescent="0.25">
      <c r="A1252" t="s">
        <v>1937</v>
      </c>
      <c r="B1252" t="s">
        <v>2325</v>
      </c>
      <c r="C1252" t="s">
        <v>2326</v>
      </c>
      <c r="D1252" t="s">
        <v>2327</v>
      </c>
      <c r="E1252" t="s">
        <v>2328</v>
      </c>
      <c r="F1252" t="s">
        <v>2329</v>
      </c>
      <c r="G1252" s="1">
        <v>251.58198120915171</v>
      </c>
      <c r="H1252" s="1">
        <v>34.01</v>
      </c>
      <c r="I1252" s="2">
        <v>8556.3031809232489</v>
      </c>
      <c r="J1252" s="3">
        <v>1.7627138806659459E-3</v>
      </c>
      <c r="K1252" s="4">
        <v>4854051.0599999996</v>
      </c>
      <c r="L1252" s="5">
        <v>225001</v>
      </c>
      <c r="M1252" s="6">
        <v>21.573464380000001</v>
      </c>
      <c r="N1252" s="7" t="str">
        <f>IF(ISNUMBER(_xll.BDP($C1252, "DELTA_MID")),_xll.BDP($C1252, "DELTA_MID")," ")</f>
        <v xml:space="preserve"> </v>
      </c>
      <c r="O1252" s="7" t="str">
        <f>IF(ISNUMBER(N1252),_xll.BDP($C1252, "OPT_UNDL_TICKER"),"")</f>
        <v/>
      </c>
      <c r="P1252" s="8" t="str">
        <f>IF(ISNUMBER(N1252),_xll.BDP($C1252, "OPT_UNDL_PX")," ")</f>
        <v xml:space="preserve"> </v>
      </c>
      <c r="Q1252" s="7" t="str">
        <f>IF(ISNUMBER(N1252),+G1252*_xll.BDP($C1252, "PX_POS_MULT_FACTOR")*P1252/K1252," ")</f>
        <v xml:space="preserve"> </v>
      </c>
      <c r="R1252" s="8" t="str">
        <f>IF(OR($A1252="TUA",$A1252="TYA"),"",IF(ISNUMBER(_xll.BDP($C1252,"DUR_ADJ_OAS_MID")),_xll.BDP($C1252,"DUR_ADJ_OAS_MID"),IF(ISNUMBER(_xll.BDP($E1252&amp;" ISIN","DUR_ADJ_OAS_MID")),_xll.BDP($E1252&amp;" ISIN","DUR_ADJ_OAS_MID")," ")))</f>
        <v xml:space="preserve"> </v>
      </c>
      <c r="S1252" s="7" t="str">
        <f t="shared" si="19"/>
        <v xml:space="preserve"> </v>
      </c>
      <c r="AB1252" s="8" t="s">
        <v>4607</v>
      </c>
    </row>
    <row r="1253" spans="1:28" x14ac:dyDescent="0.25">
      <c r="A1253" t="s">
        <v>1937</v>
      </c>
      <c r="B1253" t="s">
        <v>2330</v>
      </c>
      <c r="C1253" t="s">
        <v>2331</v>
      </c>
      <c r="D1253" t="s">
        <v>2332</v>
      </c>
      <c r="E1253" t="s">
        <v>2333</v>
      </c>
      <c r="F1253" t="s">
        <v>2334</v>
      </c>
      <c r="G1253" s="1">
        <v>613.62359880822464</v>
      </c>
      <c r="H1253" s="1">
        <v>60.7</v>
      </c>
      <c r="I1253" s="2">
        <v>37246.952447659227</v>
      </c>
      <c r="J1253" s="3">
        <v>7.6733746693754884E-3</v>
      </c>
      <c r="K1253" s="4">
        <v>4854051.0599999996</v>
      </c>
      <c r="L1253" s="5">
        <v>225001</v>
      </c>
      <c r="M1253" s="6">
        <v>21.573464380000001</v>
      </c>
      <c r="N1253" s="7" t="str">
        <f>IF(ISNUMBER(_xll.BDP($C1253, "DELTA_MID")),_xll.BDP($C1253, "DELTA_MID")," ")</f>
        <v xml:space="preserve"> </v>
      </c>
      <c r="O1253" s="7" t="str">
        <f>IF(ISNUMBER(N1253),_xll.BDP($C1253, "OPT_UNDL_TICKER"),"")</f>
        <v/>
      </c>
      <c r="P1253" s="8" t="str">
        <f>IF(ISNUMBER(N1253),_xll.BDP($C1253, "OPT_UNDL_PX")," ")</f>
        <v xml:space="preserve"> </v>
      </c>
      <c r="Q1253" s="7" t="str">
        <f>IF(ISNUMBER(N1253),+G1253*_xll.BDP($C1253, "PX_POS_MULT_FACTOR")*P1253/K1253," ")</f>
        <v xml:space="preserve"> </v>
      </c>
      <c r="R1253" s="8" t="str">
        <f>IF(OR($A1253="TUA",$A1253="TYA"),"",IF(ISNUMBER(_xll.BDP($C1253,"DUR_ADJ_OAS_MID")),_xll.BDP($C1253,"DUR_ADJ_OAS_MID"),IF(ISNUMBER(_xll.BDP($E1253&amp;" ISIN","DUR_ADJ_OAS_MID")),_xll.BDP($E1253&amp;" ISIN","DUR_ADJ_OAS_MID")," ")))</f>
        <v xml:space="preserve"> </v>
      </c>
      <c r="S1253" s="7" t="str">
        <f t="shared" si="19"/>
        <v xml:space="preserve"> </v>
      </c>
      <c r="AB1253" s="8" t="s">
        <v>4607</v>
      </c>
    </row>
    <row r="1254" spans="1:28" x14ac:dyDescent="0.25">
      <c r="A1254" t="s">
        <v>1937</v>
      </c>
      <c r="B1254" t="s">
        <v>2335</v>
      </c>
      <c r="C1254" t="s">
        <v>2336</v>
      </c>
      <c r="D1254" t="s">
        <v>2337</v>
      </c>
      <c r="E1254" t="s">
        <v>2338</v>
      </c>
      <c r="F1254" t="s">
        <v>2339</v>
      </c>
      <c r="G1254" s="1">
        <v>15.7623561403678</v>
      </c>
      <c r="H1254" s="1">
        <v>1416</v>
      </c>
      <c r="I1254" s="2">
        <v>22319.4962947608</v>
      </c>
      <c r="J1254" s="3">
        <v>4.5981173289843403E-3</v>
      </c>
      <c r="K1254" s="4">
        <v>4854051.0599999996</v>
      </c>
      <c r="L1254" s="5">
        <v>225001</v>
      </c>
      <c r="M1254" s="6">
        <v>21.573464380000001</v>
      </c>
      <c r="N1254" s="7" t="str">
        <f>IF(ISNUMBER(_xll.BDP($C1254, "DELTA_MID")),_xll.BDP($C1254, "DELTA_MID")," ")</f>
        <v xml:space="preserve"> </v>
      </c>
      <c r="O1254" s="7" t="str">
        <f>IF(ISNUMBER(N1254),_xll.BDP($C1254, "OPT_UNDL_TICKER"),"")</f>
        <v/>
      </c>
      <c r="P1254" s="8" t="str">
        <f>IF(ISNUMBER(N1254),_xll.BDP($C1254, "OPT_UNDL_PX")," ")</f>
        <v xml:space="preserve"> </v>
      </c>
      <c r="Q1254" s="7" t="str">
        <f>IF(ISNUMBER(N1254),+G1254*_xll.BDP($C1254, "PX_POS_MULT_FACTOR")*P1254/K1254," ")</f>
        <v xml:space="preserve"> </v>
      </c>
      <c r="R1254" s="8" t="str">
        <f>IF(OR($A1254="TUA",$A1254="TYA"),"",IF(ISNUMBER(_xll.BDP($C1254,"DUR_ADJ_OAS_MID")),_xll.BDP($C1254,"DUR_ADJ_OAS_MID"),IF(ISNUMBER(_xll.BDP($E1254&amp;" ISIN","DUR_ADJ_OAS_MID")),_xll.BDP($E1254&amp;" ISIN","DUR_ADJ_OAS_MID")," ")))</f>
        <v xml:space="preserve"> </v>
      </c>
      <c r="S1254" s="7" t="str">
        <f t="shared" si="19"/>
        <v xml:space="preserve"> </v>
      </c>
      <c r="AB1254" s="8" t="s">
        <v>4607</v>
      </c>
    </row>
    <row r="1255" spans="1:28" x14ac:dyDescent="0.25">
      <c r="A1255" t="s">
        <v>1937</v>
      </c>
      <c r="B1255" t="s">
        <v>2340</v>
      </c>
      <c r="C1255" t="s">
        <v>2341</v>
      </c>
      <c r="D1255" t="s">
        <v>2342</v>
      </c>
      <c r="E1255" t="s">
        <v>2343</v>
      </c>
      <c r="F1255" t="s">
        <v>2344</v>
      </c>
      <c r="G1255" s="1">
        <v>623.22878458126127</v>
      </c>
      <c r="H1255" s="1">
        <v>21.39</v>
      </c>
      <c r="I1255" s="2">
        <v>13330.863702193181</v>
      </c>
      <c r="J1255" s="3">
        <v>2.7463377573521399E-3</v>
      </c>
      <c r="K1255" s="4">
        <v>4854051.0599999996</v>
      </c>
      <c r="L1255" s="5">
        <v>225001</v>
      </c>
      <c r="M1255" s="6">
        <v>21.573464380000001</v>
      </c>
      <c r="N1255" s="7" t="str">
        <f>IF(ISNUMBER(_xll.BDP($C1255, "DELTA_MID")),_xll.BDP($C1255, "DELTA_MID")," ")</f>
        <v xml:space="preserve"> </v>
      </c>
      <c r="O1255" s="7" t="str">
        <f>IF(ISNUMBER(N1255),_xll.BDP($C1255, "OPT_UNDL_TICKER"),"")</f>
        <v/>
      </c>
      <c r="P1255" s="8" t="str">
        <f>IF(ISNUMBER(N1255),_xll.BDP($C1255, "OPT_UNDL_PX")," ")</f>
        <v xml:space="preserve"> </v>
      </c>
      <c r="Q1255" s="7" t="str">
        <f>IF(ISNUMBER(N1255),+G1255*_xll.BDP($C1255, "PX_POS_MULT_FACTOR")*P1255/K1255," ")</f>
        <v xml:space="preserve"> </v>
      </c>
      <c r="R1255" s="8" t="str">
        <f>IF(OR($A1255="TUA",$A1255="TYA"),"",IF(ISNUMBER(_xll.BDP($C1255,"DUR_ADJ_OAS_MID")),_xll.BDP($C1255,"DUR_ADJ_OAS_MID"),IF(ISNUMBER(_xll.BDP($E1255&amp;" ISIN","DUR_ADJ_OAS_MID")),_xll.BDP($E1255&amp;" ISIN","DUR_ADJ_OAS_MID")," ")))</f>
        <v xml:space="preserve"> </v>
      </c>
      <c r="S1255" s="7" t="str">
        <f t="shared" si="19"/>
        <v xml:space="preserve"> </v>
      </c>
      <c r="AB1255" s="8" t="s">
        <v>4607</v>
      </c>
    </row>
    <row r="1256" spans="1:28" x14ac:dyDescent="0.25">
      <c r="A1256" t="s">
        <v>1937</v>
      </c>
      <c r="B1256" t="s">
        <v>2345</v>
      </c>
      <c r="C1256" t="s">
        <v>2346</v>
      </c>
      <c r="D1256" t="s">
        <v>2347</v>
      </c>
      <c r="E1256" t="s">
        <v>2348</v>
      </c>
      <c r="F1256" t="s">
        <v>2349</v>
      </c>
      <c r="G1256" s="1">
        <v>138.7826200796446</v>
      </c>
      <c r="H1256" s="1">
        <v>247.26</v>
      </c>
      <c r="I1256" s="2">
        <v>34315.390640892932</v>
      </c>
      <c r="J1256" s="3">
        <v>7.0694333901161989E-3</v>
      </c>
      <c r="K1256" s="4">
        <v>4854051.0599999996</v>
      </c>
      <c r="L1256" s="5">
        <v>225001</v>
      </c>
      <c r="M1256" s="6">
        <v>21.573464380000001</v>
      </c>
      <c r="N1256" s="7" t="str">
        <f>IF(ISNUMBER(_xll.BDP($C1256, "DELTA_MID")),_xll.BDP($C1256, "DELTA_MID")," ")</f>
        <v xml:space="preserve"> </v>
      </c>
      <c r="O1256" s="7" t="str">
        <f>IF(ISNUMBER(N1256),_xll.BDP($C1256, "OPT_UNDL_TICKER"),"")</f>
        <v/>
      </c>
      <c r="P1256" s="8" t="str">
        <f>IF(ISNUMBER(N1256),_xll.BDP($C1256, "OPT_UNDL_PX")," ")</f>
        <v xml:space="preserve"> </v>
      </c>
      <c r="Q1256" s="7" t="str">
        <f>IF(ISNUMBER(N1256),+G1256*_xll.BDP($C1256, "PX_POS_MULT_FACTOR")*P1256/K1256," ")</f>
        <v xml:space="preserve"> </v>
      </c>
      <c r="R1256" s="8" t="str">
        <f>IF(OR($A1256="TUA",$A1256="TYA"),"",IF(ISNUMBER(_xll.BDP($C1256,"DUR_ADJ_OAS_MID")),_xll.BDP($C1256,"DUR_ADJ_OAS_MID"),IF(ISNUMBER(_xll.BDP($E1256&amp;" ISIN","DUR_ADJ_OAS_MID")),_xll.BDP($E1256&amp;" ISIN","DUR_ADJ_OAS_MID")," ")))</f>
        <v xml:space="preserve"> </v>
      </c>
      <c r="S1256" s="7" t="str">
        <f t="shared" si="19"/>
        <v xml:space="preserve"> </v>
      </c>
      <c r="AB1256" s="8" t="s">
        <v>4607</v>
      </c>
    </row>
    <row r="1257" spans="1:28" x14ac:dyDescent="0.25">
      <c r="A1257" t="s">
        <v>1937</v>
      </c>
      <c r="B1257" t="s">
        <v>2350</v>
      </c>
      <c r="C1257" t="s">
        <v>2351</v>
      </c>
      <c r="D1257" t="s">
        <v>2352</v>
      </c>
      <c r="E1257" t="s">
        <v>2353</v>
      </c>
      <c r="F1257" t="s">
        <v>2354</v>
      </c>
      <c r="G1257" s="1">
        <v>114.4002254250132</v>
      </c>
      <c r="H1257" s="1">
        <v>85.58</v>
      </c>
      <c r="I1257" s="2">
        <v>9790.3712918726269</v>
      </c>
      <c r="J1257" s="3">
        <v>2.0169485592252149E-3</v>
      </c>
      <c r="K1257" s="4">
        <v>4854051.0599999996</v>
      </c>
      <c r="L1257" s="5">
        <v>225001</v>
      </c>
      <c r="M1257" s="6">
        <v>21.573464380000001</v>
      </c>
      <c r="N1257" s="7" t="str">
        <f>IF(ISNUMBER(_xll.BDP($C1257, "DELTA_MID")),_xll.BDP($C1257, "DELTA_MID")," ")</f>
        <v xml:space="preserve"> </v>
      </c>
      <c r="O1257" s="7" t="str">
        <f>IF(ISNUMBER(N1257),_xll.BDP($C1257, "OPT_UNDL_TICKER"),"")</f>
        <v/>
      </c>
      <c r="P1257" s="8" t="str">
        <f>IF(ISNUMBER(N1257),_xll.BDP($C1257, "OPT_UNDL_PX")," ")</f>
        <v xml:space="preserve"> </v>
      </c>
      <c r="Q1257" s="7" t="str">
        <f>IF(ISNUMBER(N1257),+G1257*_xll.BDP($C1257, "PX_POS_MULT_FACTOR")*P1257/K1257," ")</f>
        <v xml:space="preserve"> </v>
      </c>
      <c r="R1257" s="8" t="str">
        <f>IF(OR($A1257="TUA",$A1257="TYA"),"",IF(ISNUMBER(_xll.BDP($C1257,"DUR_ADJ_OAS_MID")),_xll.BDP($C1257,"DUR_ADJ_OAS_MID"),IF(ISNUMBER(_xll.BDP($E1257&amp;" ISIN","DUR_ADJ_OAS_MID")),_xll.BDP($E1257&amp;" ISIN","DUR_ADJ_OAS_MID")," ")))</f>
        <v xml:space="preserve"> </v>
      </c>
      <c r="S1257" s="7" t="str">
        <f t="shared" si="19"/>
        <v xml:space="preserve"> </v>
      </c>
      <c r="AB1257" s="8" t="s">
        <v>4607</v>
      </c>
    </row>
    <row r="1258" spans="1:28" x14ac:dyDescent="0.25">
      <c r="A1258" t="s">
        <v>1937</v>
      </c>
      <c r="B1258" t="s">
        <v>2355</v>
      </c>
      <c r="C1258" t="s">
        <v>2356</v>
      </c>
      <c r="D1258" t="s">
        <v>2357</v>
      </c>
      <c r="E1258" t="s">
        <v>2358</v>
      </c>
      <c r="G1258" s="1">
        <v>1063.959039474827</v>
      </c>
      <c r="H1258" s="1">
        <v>32.701791999999998</v>
      </c>
      <c r="I1258" s="2">
        <v>34793.367205425573</v>
      </c>
      <c r="J1258" s="3">
        <v>7.1679030103621467E-3</v>
      </c>
      <c r="K1258" s="4">
        <v>4854051.0599999996</v>
      </c>
      <c r="L1258" s="5">
        <v>225001</v>
      </c>
      <c r="M1258" s="6">
        <v>21.573464380000001</v>
      </c>
      <c r="N1258" s="7" t="str">
        <f>IF(ISNUMBER(_xll.BDP($C1258, "DELTA_MID")),_xll.BDP($C1258, "DELTA_MID")," ")</f>
        <v xml:space="preserve"> </v>
      </c>
      <c r="O1258" s="7" t="str">
        <f>IF(ISNUMBER(N1258),_xll.BDP($C1258, "OPT_UNDL_TICKER"),"")</f>
        <v/>
      </c>
      <c r="P1258" s="8" t="str">
        <f>IF(ISNUMBER(N1258),_xll.BDP($C1258, "OPT_UNDL_PX")," ")</f>
        <v xml:space="preserve"> </v>
      </c>
      <c r="Q1258" s="7" t="str">
        <f>IF(ISNUMBER(N1258),+G1258*_xll.BDP($C1258, "PX_POS_MULT_FACTOR")*P1258/K1258," ")</f>
        <v xml:space="preserve"> </v>
      </c>
      <c r="R1258" s="8" t="str">
        <f>IF(OR($A1258="TUA",$A1258="TYA"),"",IF(ISNUMBER(_xll.BDP($C1258,"DUR_ADJ_OAS_MID")),_xll.BDP($C1258,"DUR_ADJ_OAS_MID"),IF(ISNUMBER(_xll.BDP($E1258&amp;" ISIN","DUR_ADJ_OAS_MID")),_xll.BDP($E1258&amp;" ISIN","DUR_ADJ_OAS_MID")," ")))</f>
        <v xml:space="preserve"> </v>
      </c>
      <c r="S1258" s="7" t="str">
        <f t="shared" si="19"/>
        <v xml:space="preserve"> </v>
      </c>
      <c r="AB1258" s="8" t="s">
        <v>4607</v>
      </c>
    </row>
    <row r="1259" spans="1:28" x14ac:dyDescent="0.25">
      <c r="A1259" t="s">
        <v>1937</v>
      </c>
      <c r="B1259" t="s">
        <v>2359</v>
      </c>
      <c r="C1259" t="s">
        <v>2360</v>
      </c>
      <c r="D1259" t="s">
        <v>2361</v>
      </c>
      <c r="E1259" t="s">
        <v>2362</v>
      </c>
      <c r="F1259" t="s">
        <v>2363</v>
      </c>
      <c r="G1259" s="1">
        <v>59.293550637399193</v>
      </c>
      <c r="H1259" s="1">
        <v>91.18</v>
      </c>
      <c r="I1259" s="2">
        <v>5406.3859471180594</v>
      </c>
      <c r="J1259" s="3">
        <v>1.1137884377998401E-3</v>
      </c>
      <c r="K1259" s="4">
        <v>4854051.0599999996</v>
      </c>
      <c r="L1259" s="5">
        <v>225001</v>
      </c>
      <c r="M1259" s="6">
        <v>21.573464380000001</v>
      </c>
      <c r="N1259" s="7" t="str">
        <f>IF(ISNUMBER(_xll.BDP($C1259, "DELTA_MID")),_xll.BDP($C1259, "DELTA_MID")," ")</f>
        <v xml:space="preserve"> </v>
      </c>
      <c r="O1259" s="7" t="str">
        <f>IF(ISNUMBER(N1259),_xll.BDP($C1259, "OPT_UNDL_TICKER"),"")</f>
        <v/>
      </c>
      <c r="P1259" s="8" t="str">
        <f>IF(ISNUMBER(N1259),_xll.BDP($C1259, "OPT_UNDL_PX")," ")</f>
        <v xml:space="preserve"> </v>
      </c>
      <c r="Q1259" s="7" t="str">
        <f>IF(ISNUMBER(N1259),+G1259*_xll.BDP($C1259, "PX_POS_MULT_FACTOR")*P1259/K1259," ")</f>
        <v xml:space="preserve"> </v>
      </c>
      <c r="R1259" s="8" t="str">
        <f>IF(OR($A1259="TUA",$A1259="TYA"),"",IF(ISNUMBER(_xll.BDP($C1259,"DUR_ADJ_OAS_MID")),_xll.BDP($C1259,"DUR_ADJ_OAS_MID"),IF(ISNUMBER(_xll.BDP($E1259&amp;" ISIN","DUR_ADJ_OAS_MID")),_xll.BDP($E1259&amp;" ISIN","DUR_ADJ_OAS_MID")," ")))</f>
        <v xml:space="preserve"> </v>
      </c>
      <c r="S1259" s="7" t="str">
        <f t="shared" si="19"/>
        <v xml:space="preserve"> </v>
      </c>
      <c r="AB1259" s="8" t="s">
        <v>4607</v>
      </c>
    </row>
    <row r="1260" spans="1:28" x14ac:dyDescent="0.25">
      <c r="A1260" t="s">
        <v>1937</v>
      </c>
      <c r="B1260" t="s">
        <v>964</v>
      </c>
      <c r="C1260" t="s">
        <v>2364</v>
      </c>
      <c r="D1260" t="s">
        <v>966</v>
      </c>
      <c r="E1260" t="s">
        <v>967</v>
      </c>
      <c r="F1260" t="s">
        <v>968</v>
      </c>
      <c r="G1260" s="1">
        <v>401.38593624631909</v>
      </c>
      <c r="H1260" s="1">
        <v>105.67</v>
      </c>
      <c r="I1260" s="2">
        <v>42414.45188314854</v>
      </c>
      <c r="J1260" s="3">
        <v>8.73794926317659E-3</v>
      </c>
      <c r="K1260" s="4">
        <v>4854051.0599999996</v>
      </c>
      <c r="L1260" s="5">
        <v>225001</v>
      </c>
      <c r="M1260" s="6">
        <v>21.573464380000001</v>
      </c>
      <c r="N1260" s="7" t="str">
        <f>IF(ISNUMBER(_xll.BDP($C1260, "DELTA_MID")),_xll.BDP($C1260, "DELTA_MID")," ")</f>
        <v xml:space="preserve"> </v>
      </c>
      <c r="O1260" s="7" t="str">
        <f>IF(ISNUMBER(N1260),_xll.BDP($C1260, "OPT_UNDL_TICKER"),"")</f>
        <v/>
      </c>
      <c r="P1260" s="8" t="str">
        <f>IF(ISNUMBER(N1260),_xll.BDP($C1260, "OPT_UNDL_PX")," ")</f>
        <v xml:space="preserve"> </v>
      </c>
      <c r="Q1260" s="7" t="str">
        <f>IF(ISNUMBER(N1260),+G1260*_xll.BDP($C1260, "PX_POS_MULT_FACTOR")*P1260/K1260," ")</f>
        <v xml:space="preserve"> </v>
      </c>
      <c r="R1260" s="8" t="str">
        <f>IF(OR($A1260="TUA",$A1260="TYA"),"",IF(ISNUMBER(_xll.BDP($C1260,"DUR_ADJ_OAS_MID")),_xll.BDP($C1260,"DUR_ADJ_OAS_MID"),IF(ISNUMBER(_xll.BDP($E1260&amp;" ISIN","DUR_ADJ_OAS_MID")),_xll.BDP($E1260&amp;" ISIN","DUR_ADJ_OAS_MID")," ")))</f>
        <v xml:space="preserve"> </v>
      </c>
      <c r="S1260" s="7" t="str">
        <f t="shared" si="19"/>
        <v xml:space="preserve"> </v>
      </c>
      <c r="AB1260" s="8" t="s">
        <v>4607</v>
      </c>
    </row>
    <row r="1261" spans="1:28" x14ac:dyDescent="0.25">
      <c r="A1261" t="s">
        <v>1937</v>
      </c>
      <c r="B1261" t="s">
        <v>390</v>
      </c>
      <c r="C1261" t="s">
        <v>2365</v>
      </c>
      <c r="D1261" t="s">
        <v>392</v>
      </c>
      <c r="E1261" t="s">
        <v>393</v>
      </c>
      <c r="F1261" t="s">
        <v>394</v>
      </c>
      <c r="G1261" s="1">
        <v>259.77101779770209</v>
      </c>
      <c r="H1261" s="1">
        <v>84.8</v>
      </c>
      <c r="I1261" s="2">
        <v>22028.582309245139</v>
      </c>
      <c r="J1261" s="3">
        <v>4.5381851235090096E-3</v>
      </c>
      <c r="K1261" s="4">
        <v>4854051.0599999996</v>
      </c>
      <c r="L1261" s="5">
        <v>225001</v>
      </c>
      <c r="M1261" s="6">
        <v>21.573464380000001</v>
      </c>
      <c r="N1261" s="7" t="str">
        <f>IF(ISNUMBER(_xll.BDP($C1261, "DELTA_MID")),_xll.BDP($C1261, "DELTA_MID")," ")</f>
        <v xml:space="preserve"> </v>
      </c>
      <c r="O1261" s="7" t="str">
        <f>IF(ISNUMBER(N1261),_xll.BDP($C1261, "OPT_UNDL_TICKER"),"")</f>
        <v/>
      </c>
      <c r="P1261" s="8" t="str">
        <f>IF(ISNUMBER(N1261),_xll.BDP($C1261, "OPT_UNDL_PX")," ")</f>
        <v xml:space="preserve"> </v>
      </c>
      <c r="Q1261" s="7" t="str">
        <f>IF(ISNUMBER(N1261),+G1261*_xll.BDP($C1261, "PX_POS_MULT_FACTOR")*P1261/K1261," ")</f>
        <v xml:space="preserve"> </v>
      </c>
      <c r="R1261" s="8" t="str">
        <f>IF(OR($A1261="TUA",$A1261="TYA"),"",IF(ISNUMBER(_xll.BDP($C1261,"DUR_ADJ_OAS_MID")),_xll.BDP($C1261,"DUR_ADJ_OAS_MID"),IF(ISNUMBER(_xll.BDP($E1261&amp;" ISIN","DUR_ADJ_OAS_MID")),_xll.BDP($E1261&amp;" ISIN","DUR_ADJ_OAS_MID")," ")))</f>
        <v xml:space="preserve"> </v>
      </c>
      <c r="S1261" s="7" t="str">
        <f t="shared" si="19"/>
        <v xml:space="preserve"> </v>
      </c>
      <c r="AB1261" s="8" t="s">
        <v>4607</v>
      </c>
    </row>
    <row r="1262" spans="1:28" x14ac:dyDescent="0.25">
      <c r="A1262" t="s">
        <v>1937</v>
      </c>
      <c r="B1262" t="s">
        <v>2366</v>
      </c>
      <c r="C1262" t="s">
        <v>2367</v>
      </c>
      <c r="D1262" t="s">
        <v>2368</v>
      </c>
      <c r="E1262" t="s">
        <v>2369</v>
      </c>
      <c r="G1262" s="1">
        <v>214.94681752353119</v>
      </c>
      <c r="H1262" s="1">
        <v>33.978256000000002</v>
      </c>
      <c r="I1262" s="2">
        <v>7303.5179921998306</v>
      </c>
      <c r="J1262" s="3">
        <v>1.5046232315899519E-3</v>
      </c>
      <c r="K1262" s="4">
        <v>4854051.0599999996</v>
      </c>
      <c r="L1262" s="5">
        <v>225001</v>
      </c>
      <c r="M1262" s="6">
        <v>21.573464380000001</v>
      </c>
      <c r="N1262" s="7" t="str">
        <f>IF(ISNUMBER(_xll.BDP($C1262, "DELTA_MID")),_xll.BDP($C1262, "DELTA_MID")," ")</f>
        <v xml:space="preserve"> </v>
      </c>
      <c r="O1262" s="7" t="str">
        <f>IF(ISNUMBER(N1262),_xll.BDP($C1262, "OPT_UNDL_TICKER"),"")</f>
        <v/>
      </c>
      <c r="P1262" s="8" t="str">
        <f>IF(ISNUMBER(N1262),_xll.BDP($C1262, "OPT_UNDL_PX")," ")</f>
        <v xml:space="preserve"> </v>
      </c>
      <c r="Q1262" s="7" t="str">
        <f>IF(ISNUMBER(N1262),+G1262*_xll.BDP($C1262, "PX_POS_MULT_FACTOR")*P1262/K1262," ")</f>
        <v xml:space="preserve"> </v>
      </c>
      <c r="R1262" s="8" t="str">
        <f>IF(OR($A1262="TUA",$A1262="TYA"),"",IF(ISNUMBER(_xll.BDP($C1262,"DUR_ADJ_OAS_MID")),_xll.BDP($C1262,"DUR_ADJ_OAS_MID"),IF(ISNUMBER(_xll.BDP($E1262&amp;" ISIN","DUR_ADJ_OAS_MID")),_xll.BDP($E1262&amp;" ISIN","DUR_ADJ_OAS_MID")," ")))</f>
        <v xml:space="preserve"> </v>
      </c>
      <c r="S1262" s="7" t="str">
        <f t="shared" si="19"/>
        <v xml:space="preserve"> </v>
      </c>
      <c r="AB1262" s="8" t="s">
        <v>4607</v>
      </c>
    </row>
    <row r="1263" spans="1:28" x14ac:dyDescent="0.25">
      <c r="A1263" t="s">
        <v>1937</v>
      </c>
      <c r="B1263" t="s">
        <v>2370</v>
      </c>
      <c r="C1263" t="s">
        <v>2371</v>
      </c>
      <c r="D1263" t="s">
        <v>2372</v>
      </c>
      <c r="E1263" t="s">
        <v>2373</v>
      </c>
      <c r="F1263" t="s">
        <v>2374</v>
      </c>
      <c r="G1263" s="1">
        <v>339.8758042766807</v>
      </c>
      <c r="H1263" s="1">
        <v>121.25</v>
      </c>
      <c r="I1263" s="2">
        <v>41209.941268547533</v>
      </c>
      <c r="J1263" s="3">
        <v>8.489803827598702E-3</v>
      </c>
      <c r="K1263" s="4">
        <v>4854051.0599999996</v>
      </c>
      <c r="L1263" s="5">
        <v>225001</v>
      </c>
      <c r="M1263" s="6">
        <v>21.573464380000001</v>
      </c>
      <c r="N1263" s="7" t="str">
        <f>IF(ISNUMBER(_xll.BDP($C1263, "DELTA_MID")),_xll.BDP($C1263, "DELTA_MID")," ")</f>
        <v xml:space="preserve"> </v>
      </c>
      <c r="O1263" s="7" t="str">
        <f>IF(ISNUMBER(N1263),_xll.BDP($C1263, "OPT_UNDL_TICKER"),"")</f>
        <v/>
      </c>
      <c r="P1263" s="8" t="str">
        <f>IF(ISNUMBER(N1263),_xll.BDP($C1263, "OPT_UNDL_PX")," ")</f>
        <v xml:space="preserve"> </v>
      </c>
      <c r="Q1263" s="7" t="str">
        <f>IF(ISNUMBER(N1263),+G1263*_xll.BDP($C1263, "PX_POS_MULT_FACTOR")*P1263/K1263," ")</f>
        <v xml:space="preserve"> </v>
      </c>
      <c r="R1263" s="8" t="str">
        <f>IF(OR($A1263="TUA",$A1263="TYA"),"",IF(ISNUMBER(_xll.BDP($C1263,"DUR_ADJ_OAS_MID")),_xll.BDP($C1263,"DUR_ADJ_OAS_MID"),IF(ISNUMBER(_xll.BDP($E1263&amp;" ISIN","DUR_ADJ_OAS_MID")),_xll.BDP($E1263&amp;" ISIN","DUR_ADJ_OAS_MID")," ")))</f>
        <v xml:space="preserve"> </v>
      </c>
      <c r="S1263" s="7" t="str">
        <f t="shared" si="19"/>
        <v xml:space="preserve"> </v>
      </c>
      <c r="AB1263" s="8" t="s">
        <v>4607</v>
      </c>
    </row>
    <row r="1264" spans="1:28" x14ac:dyDescent="0.25">
      <c r="A1264" t="s">
        <v>1937</v>
      </c>
      <c r="B1264" t="s">
        <v>2375</v>
      </c>
      <c r="C1264" t="s">
        <v>2376</v>
      </c>
      <c r="D1264" t="s">
        <v>2377</v>
      </c>
      <c r="E1264" t="s">
        <v>2378</v>
      </c>
      <c r="F1264" t="s">
        <v>2379</v>
      </c>
      <c r="G1264" s="1">
        <v>263.83475024014069</v>
      </c>
      <c r="H1264" s="1">
        <v>186.83</v>
      </c>
      <c r="I1264" s="2">
        <v>49292.246387365492</v>
      </c>
      <c r="J1264" s="3">
        <v>1.0154867713189131E-2</v>
      </c>
      <c r="K1264" s="4">
        <v>4854051.0599999996</v>
      </c>
      <c r="L1264" s="5">
        <v>225001</v>
      </c>
      <c r="M1264" s="6">
        <v>21.573464380000001</v>
      </c>
      <c r="N1264" s="7" t="str">
        <f>IF(ISNUMBER(_xll.BDP($C1264, "DELTA_MID")),_xll.BDP($C1264, "DELTA_MID")," ")</f>
        <v xml:space="preserve"> </v>
      </c>
      <c r="O1264" s="7" t="str">
        <f>IF(ISNUMBER(N1264),_xll.BDP($C1264, "OPT_UNDL_TICKER"),"")</f>
        <v/>
      </c>
      <c r="P1264" s="8" t="str">
        <f>IF(ISNUMBER(N1264),_xll.BDP($C1264, "OPT_UNDL_PX")," ")</f>
        <v xml:space="preserve"> </v>
      </c>
      <c r="Q1264" s="7" t="str">
        <f>IF(ISNUMBER(N1264),+G1264*_xll.BDP($C1264, "PX_POS_MULT_FACTOR")*P1264/K1264," ")</f>
        <v xml:space="preserve"> </v>
      </c>
      <c r="R1264" s="8" t="str">
        <f>IF(OR($A1264="TUA",$A1264="TYA"),"",IF(ISNUMBER(_xll.BDP($C1264,"DUR_ADJ_OAS_MID")),_xll.BDP($C1264,"DUR_ADJ_OAS_MID"),IF(ISNUMBER(_xll.BDP($E1264&amp;" ISIN","DUR_ADJ_OAS_MID")),_xll.BDP($E1264&amp;" ISIN","DUR_ADJ_OAS_MID")," ")))</f>
        <v xml:space="preserve"> </v>
      </c>
      <c r="S1264" s="7" t="str">
        <f t="shared" si="19"/>
        <v xml:space="preserve"> </v>
      </c>
      <c r="AB1264" s="8" t="s">
        <v>4607</v>
      </c>
    </row>
    <row r="1265" spans="1:28" x14ac:dyDescent="0.25">
      <c r="A1265" t="s">
        <v>1937</v>
      </c>
      <c r="B1265" t="s">
        <v>2380</v>
      </c>
      <c r="C1265" t="s">
        <v>2381</v>
      </c>
      <c r="D1265" t="s">
        <v>2382</v>
      </c>
      <c r="E1265" t="s">
        <v>2383</v>
      </c>
      <c r="G1265" s="1">
        <v>474.84097872858001</v>
      </c>
      <c r="H1265" s="1">
        <v>24.74248</v>
      </c>
      <c r="I1265" s="2">
        <v>11748.743419372309</v>
      </c>
      <c r="J1265" s="3">
        <v>2.420399636128326E-3</v>
      </c>
      <c r="K1265" s="4">
        <v>4854051.0599999996</v>
      </c>
      <c r="L1265" s="5">
        <v>225001</v>
      </c>
      <c r="M1265" s="6">
        <v>21.573464380000001</v>
      </c>
      <c r="N1265" s="7" t="str">
        <f>IF(ISNUMBER(_xll.BDP($C1265, "DELTA_MID")),_xll.BDP($C1265, "DELTA_MID")," ")</f>
        <v xml:space="preserve"> </v>
      </c>
      <c r="O1265" s="7" t="str">
        <f>IF(ISNUMBER(N1265),_xll.BDP($C1265, "OPT_UNDL_TICKER"),"")</f>
        <v/>
      </c>
      <c r="P1265" s="8" t="str">
        <f>IF(ISNUMBER(N1265),_xll.BDP($C1265, "OPT_UNDL_PX")," ")</f>
        <v xml:space="preserve"> </v>
      </c>
      <c r="Q1265" s="7" t="str">
        <f>IF(ISNUMBER(N1265),+G1265*_xll.BDP($C1265, "PX_POS_MULT_FACTOR")*P1265/K1265," ")</f>
        <v xml:space="preserve"> </v>
      </c>
      <c r="R1265" s="8" t="str">
        <f>IF(OR($A1265="TUA",$A1265="TYA"),"",IF(ISNUMBER(_xll.BDP($C1265,"DUR_ADJ_OAS_MID")),_xll.BDP($C1265,"DUR_ADJ_OAS_MID"),IF(ISNUMBER(_xll.BDP($E1265&amp;" ISIN","DUR_ADJ_OAS_MID")),_xll.BDP($E1265&amp;" ISIN","DUR_ADJ_OAS_MID")," ")))</f>
        <v xml:space="preserve"> </v>
      </c>
      <c r="S1265" s="7" t="str">
        <f t="shared" si="19"/>
        <v xml:space="preserve"> </v>
      </c>
      <c r="AB1265" s="8" t="s">
        <v>4607</v>
      </c>
    </row>
    <row r="1266" spans="1:28" x14ac:dyDescent="0.25">
      <c r="A1266" t="s">
        <v>1937</v>
      </c>
      <c r="B1266" t="s">
        <v>2384</v>
      </c>
      <c r="C1266" t="s">
        <v>2385</v>
      </c>
      <c r="D1266" t="s">
        <v>2386</v>
      </c>
      <c r="E1266" t="s">
        <v>2387</v>
      </c>
      <c r="F1266" t="s">
        <v>2388</v>
      </c>
      <c r="G1266" s="1">
        <v>556.97763142877784</v>
      </c>
      <c r="H1266" s="1">
        <v>53.21</v>
      </c>
      <c r="I1266" s="2">
        <v>29636.779768325268</v>
      </c>
      <c r="J1266" s="3">
        <v>6.1055764354331432E-3</v>
      </c>
      <c r="K1266" s="4">
        <v>4854051.0599999996</v>
      </c>
      <c r="L1266" s="5">
        <v>225001</v>
      </c>
      <c r="M1266" s="6">
        <v>21.573464380000001</v>
      </c>
      <c r="N1266" s="7" t="str">
        <f>IF(ISNUMBER(_xll.BDP($C1266, "DELTA_MID")),_xll.BDP($C1266, "DELTA_MID")," ")</f>
        <v xml:space="preserve"> </v>
      </c>
      <c r="O1266" s="7" t="str">
        <f>IF(ISNUMBER(N1266),_xll.BDP($C1266, "OPT_UNDL_TICKER"),"")</f>
        <v/>
      </c>
      <c r="P1266" s="8" t="str">
        <f>IF(ISNUMBER(N1266),_xll.BDP($C1266, "OPT_UNDL_PX")," ")</f>
        <v xml:space="preserve"> </v>
      </c>
      <c r="Q1266" s="7" t="str">
        <f>IF(ISNUMBER(N1266),+G1266*_xll.BDP($C1266, "PX_POS_MULT_FACTOR")*P1266/K1266," ")</f>
        <v xml:space="preserve"> </v>
      </c>
      <c r="R1266" s="8" t="str">
        <f>IF(OR($A1266="TUA",$A1266="TYA"),"",IF(ISNUMBER(_xll.BDP($C1266,"DUR_ADJ_OAS_MID")),_xll.BDP($C1266,"DUR_ADJ_OAS_MID"),IF(ISNUMBER(_xll.BDP($E1266&amp;" ISIN","DUR_ADJ_OAS_MID")),_xll.BDP($E1266&amp;" ISIN","DUR_ADJ_OAS_MID")," ")))</f>
        <v xml:space="preserve"> </v>
      </c>
      <c r="S1266" s="7" t="str">
        <f t="shared" si="19"/>
        <v xml:space="preserve"> </v>
      </c>
      <c r="AB1266" s="8" t="s">
        <v>4607</v>
      </c>
    </row>
    <row r="1267" spans="1:28" x14ac:dyDescent="0.25">
      <c r="A1267" t="s">
        <v>1937</v>
      </c>
      <c r="B1267" t="s">
        <v>2389</v>
      </c>
      <c r="C1267" t="s">
        <v>2390</v>
      </c>
      <c r="D1267" t="s">
        <v>2391</v>
      </c>
      <c r="E1267" t="s">
        <v>2392</v>
      </c>
      <c r="F1267" t="s">
        <v>2393</v>
      </c>
      <c r="G1267" s="1">
        <v>562.45751305570252</v>
      </c>
      <c r="H1267" s="1">
        <v>120.91668</v>
      </c>
      <c r="I1267" s="2">
        <v>68010.495119752217</v>
      </c>
      <c r="J1267" s="3">
        <v>1.401107946313037E-2</v>
      </c>
      <c r="K1267" s="4">
        <v>4854051.0599999996</v>
      </c>
      <c r="L1267" s="5">
        <v>225001</v>
      </c>
      <c r="M1267" s="6">
        <v>21.573464380000001</v>
      </c>
      <c r="N1267" s="7" t="str">
        <f>IF(ISNUMBER(_xll.BDP($C1267, "DELTA_MID")),_xll.BDP($C1267, "DELTA_MID")," ")</f>
        <v xml:space="preserve"> </v>
      </c>
      <c r="O1267" s="7" t="str">
        <f>IF(ISNUMBER(N1267),_xll.BDP($C1267, "OPT_UNDL_TICKER"),"")</f>
        <v/>
      </c>
      <c r="P1267" s="8" t="str">
        <f>IF(ISNUMBER(N1267),_xll.BDP($C1267, "OPT_UNDL_PX")," ")</f>
        <v xml:space="preserve"> </v>
      </c>
      <c r="Q1267" s="7" t="str">
        <f>IF(ISNUMBER(N1267),+G1267*_xll.BDP($C1267, "PX_POS_MULT_FACTOR")*P1267/K1267," ")</f>
        <v xml:space="preserve"> </v>
      </c>
      <c r="R1267" s="8" t="str">
        <f>IF(OR($A1267="TUA",$A1267="TYA"),"",IF(ISNUMBER(_xll.BDP($C1267,"DUR_ADJ_OAS_MID")),_xll.BDP($C1267,"DUR_ADJ_OAS_MID"),IF(ISNUMBER(_xll.BDP($E1267&amp;" ISIN","DUR_ADJ_OAS_MID")),_xll.BDP($E1267&amp;" ISIN","DUR_ADJ_OAS_MID")," ")))</f>
        <v xml:space="preserve"> </v>
      </c>
      <c r="S1267" s="7" t="str">
        <f t="shared" si="19"/>
        <v xml:space="preserve"> </v>
      </c>
      <c r="AB1267" s="8" t="s">
        <v>4607</v>
      </c>
    </row>
    <row r="1268" spans="1:28" x14ac:dyDescent="0.25">
      <c r="A1268" t="s">
        <v>1937</v>
      </c>
      <c r="B1268" t="s">
        <v>2394</v>
      </c>
      <c r="C1268" t="s">
        <v>2395</v>
      </c>
      <c r="D1268" t="s">
        <v>2396</v>
      </c>
      <c r="E1268" t="s">
        <v>2397</v>
      </c>
      <c r="F1268" t="s">
        <v>2398</v>
      </c>
      <c r="G1268" s="1">
        <v>1419.966630113915</v>
      </c>
      <c r="H1268" s="1">
        <v>7.3236150000000011</v>
      </c>
      <c r="I1268" s="2">
        <v>10399.288911801719</v>
      </c>
      <c r="J1268" s="3">
        <v>2.1423938032909201E-3</v>
      </c>
      <c r="K1268" s="4">
        <v>4854051.0599999996</v>
      </c>
      <c r="L1268" s="5">
        <v>225001</v>
      </c>
      <c r="M1268" s="6">
        <v>21.573464380000001</v>
      </c>
      <c r="N1268" s="7" t="str">
        <f>IF(ISNUMBER(_xll.BDP($C1268, "DELTA_MID")),_xll.BDP($C1268, "DELTA_MID")," ")</f>
        <v xml:space="preserve"> </v>
      </c>
      <c r="O1268" s="7" t="str">
        <f>IF(ISNUMBER(N1268),_xll.BDP($C1268, "OPT_UNDL_TICKER"),"")</f>
        <v/>
      </c>
      <c r="P1268" s="8" t="str">
        <f>IF(ISNUMBER(N1268),_xll.BDP($C1268, "OPT_UNDL_PX")," ")</f>
        <v xml:space="preserve"> </v>
      </c>
      <c r="Q1268" s="7" t="str">
        <f>IF(ISNUMBER(N1268),+G1268*_xll.BDP($C1268, "PX_POS_MULT_FACTOR")*P1268/K1268," ")</f>
        <v xml:space="preserve"> </v>
      </c>
      <c r="R1268" s="8" t="str">
        <f>IF(OR($A1268="TUA",$A1268="TYA"),"",IF(ISNUMBER(_xll.BDP($C1268,"DUR_ADJ_OAS_MID")),_xll.BDP($C1268,"DUR_ADJ_OAS_MID"),IF(ISNUMBER(_xll.BDP($E1268&amp;" ISIN","DUR_ADJ_OAS_MID")),_xll.BDP($E1268&amp;" ISIN","DUR_ADJ_OAS_MID")," ")))</f>
        <v xml:space="preserve"> </v>
      </c>
      <c r="S1268" s="7" t="str">
        <f t="shared" si="19"/>
        <v xml:space="preserve"> </v>
      </c>
      <c r="AB1268" s="8" t="s">
        <v>4607</v>
      </c>
    </row>
    <row r="1269" spans="1:28" x14ac:dyDescent="0.25">
      <c r="A1269" t="s">
        <v>1937</v>
      </c>
      <c r="B1269" t="s">
        <v>2399</v>
      </c>
      <c r="C1269" t="s">
        <v>2400</v>
      </c>
      <c r="D1269" t="s">
        <v>2401</v>
      </c>
      <c r="E1269" t="s">
        <v>2402</v>
      </c>
      <c r="F1269" t="s">
        <v>2403</v>
      </c>
      <c r="G1269" s="1">
        <v>61.140701747598527</v>
      </c>
      <c r="H1269" s="1">
        <v>326.5</v>
      </c>
      <c r="I1269" s="2">
        <v>19962.43912059092</v>
      </c>
      <c r="J1269" s="3">
        <v>4.1125317541655442E-3</v>
      </c>
      <c r="K1269" s="4">
        <v>4854051.0599999996</v>
      </c>
      <c r="L1269" s="5">
        <v>225001</v>
      </c>
      <c r="M1269" s="6">
        <v>21.573464380000001</v>
      </c>
      <c r="N1269" s="7" t="str">
        <f>IF(ISNUMBER(_xll.BDP($C1269, "DELTA_MID")),_xll.BDP($C1269, "DELTA_MID")," ")</f>
        <v xml:space="preserve"> </v>
      </c>
      <c r="O1269" s="7" t="str">
        <f>IF(ISNUMBER(N1269),_xll.BDP($C1269, "OPT_UNDL_TICKER"),"")</f>
        <v/>
      </c>
      <c r="P1269" s="8" t="str">
        <f>IF(ISNUMBER(N1269),_xll.BDP($C1269, "OPT_UNDL_PX")," ")</f>
        <v xml:space="preserve"> </v>
      </c>
      <c r="Q1269" s="7" t="str">
        <f>IF(ISNUMBER(N1269),+G1269*_xll.BDP($C1269, "PX_POS_MULT_FACTOR")*P1269/K1269," ")</f>
        <v xml:space="preserve"> </v>
      </c>
      <c r="R1269" s="8" t="str">
        <f>IF(OR($A1269="TUA",$A1269="TYA"),"",IF(ISNUMBER(_xll.BDP($C1269,"DUR_ADJ_OAS_MID")),_xll.BDP($C1269,"DUR_ADJ_OAS_MID"),IF(ISNUMBER(_xll.BDP($E1269&amp;" ISIN","DUR_ADJ_OAS_MID")),_xll.BDP($E1269&amp;" ISIN","DUR_ADJ_OAS_MID")," ")))</f>
        <v xml:space="preserve"> </v>
      </c>
      <c r="S1269" s="7" t="str">
        <f t="shared" si="19"/>
        <v xml:space="preserve"> </v>
      </c>
      <c r="AB1269" s="8" t="s">
        <v>4607</v>
      </c>
    </row>
    <row r="1270" spans="1:28" x14ac:dyDescent="0.25">
      <c r="A1270" t="s">
        <v>1937</v>
      </c>
      <c r="B1270" t="s">
        <v>2404</v>
      </c>
      <c r="C1270" t="s">
        <v>2405</v>
      </c>
      <c r="D1270" t="s">
        <v>2406</v>
      </c>
      <c r="E1270" t="s">
        <v>2407</v>
      </c>
      <c r="F1270" t="s">
        <v>2408</v>
      </c>
      <c r="G1270" s="1">
        <v>839.71489469662527</v>
      </c>
      <c r="H1270" s="1">
        <v>30.31</v>
      </c>
      <c r="I1270" s="2">
        <v>25451.75845825471</v>
      </c>
      <c r="J1270" s="3">
        <v>5.2434055891976356E-3</v>
      </c>
      <c r="K1270" s="4">
        <v>4854051.0599999996</v>
      </c>
      <c r="L1270" s="5">
        <v>225001</v>
      </c>
      <c r="M1270" s="6">
        <v>21.573464380000001</v>
      </c>
      <c r="N1270" s="7" t="str">
        <f>IF(ISNUMBER(_xll.BDP($C1270, "DELTA_MID")),_xll.BDP($C1270, "DELTA_MID")," ")</f>
        <v xml:space="preserve"> </v>
      </c>
      <c r="O1270" s="7" t="str">
        <f>IF(ISNUMBER(N1270),_xll.BDP($C1270, "OPT_UNDL_TICKER"),"")</f>
        <v/>
      </c>
      <c r="P1270" s="8" t="str">
        <f>IF(ISNUMBER(N1270),_xll.BDP($C1270, "OPT_UNDL_PX")," ")</f>
        <v xml:space="preserve"> </v>
      </c>
      <c r="Q1270" s="7" t="str">
        <f>IF(ISNUMBER(N1270),+G1270*_xll.BDP($C1270, "PX_POS_MULT_FACTOR")*P1270/K1270," ")</f>
        <v xml:space="preserve"> </v>
      </c>
      <c r="R1270" s="8" t="str">
        <f>IF(OR($A1270="TUA",$A1270="TYA"),"",IF(ISNUMBER(_xll.BDP($C1270,"DUR_ADJ_OAS_MID")),_xll.BDP($C1270,"DUR_ADJ_OAS_MID"),IF(ISNUMBER(_xll.BDP($E1270&amp;" ISIN","DUR_ADJ_OAS_MID")),_xll.BDP($E1270&amp;" ISIN","DUR_ADJ_OAS_MID")," ")))</f>
        <v xml:space="preserve"> </v>
      </c>
      <c r="S1270" s="7" t="str">
        <f t="shared" si="19"/>
        <v xml:space="preserve"> </v>
      </c>
      <c r="AB1270" s="8" t="s">
        <v>4607</v>
      </c>
    </row>
    <row r="1271" spans="1:28" x14ac:dyDescent="0.25">
      <c r="A1271" t="s">
        <v>1937</v>
      </c>
      <c r="B1271" t="s">
        <v>2409</v>
      </c>
      <c r="C1271" t="s">
        <v>2410</v>
      </c>
      <c r="D1271" t="s">
        <v>2411</v>
      </c>
      <c r="E1271" t="s">
        <v>2412</v>
      </c>
      <c r="F1271" t="s">
        <v>2413</v>
      </c>
      <c r="G1271" s="1">
        <v>915.07865999275873</v>
      </c>
      <c r="H1271" s="1">
        <v>145.61000000000001</v>
      </c>
      <c r="I1271" s="2">
        <v>133244.60368154559</v>
      </c>
      <c r="J1271" s="3">
        <v>2.7450185841585609E-2</v>
      </c>
      <c r="K1271" s="4">
        <v>4854051.0599999996</v>
      </c>
      <c r="L1271" s="5">
        <v>225001</v>
      </c>
      <c r="M1271" s="6">
        <v>21.573464380000001</v>
      </c>
      <c r="N1271" s="7" t="str">
        <f>IF(ISNUMBER(_xll.BDP($C1271, "DELTA_MID")),_xll.BDP($C1271, "DELTA_MID")," ")</f>
        <v xml:space="preserve"> </v>
      </c>
      <c r="O1271" s="7" t="str">
        <f>IF(ISNUMBER(N1271),_xll.BDP($C1271, "OPT_UNDL_TICKER"),"")</f>
        <v/>
      </c>
      <c r="P1271" s="8" t="str">
        <f>IF(ISNUMBER(N1271),_xll.BDP($C1271, "OPT_UNDL_PX")," ")</f>
        <v xml:space="preserve"> </v>
      </c>
      <c r="Q1271" s="7" t="str">
        <f>IF(ISNUMBER(N1271),+G1271*_xll.BDP($C1271, "PX_POS_MULT_FACTOR")*P1271/K1271," ")</f>
        <v xml:space="preserve"> </v>
      </c>
      <c r="R1271" s="8" t="str">
        <f>IF(OR($A1271="TUA",$A1271="TYA"),"",IF(ISNUMBER(_xll.BDP($C1271,"DUR_ADJ_OAS_MID")),_xll.BDP($C1271,"DUR_ADJ_OAS_MID"),IF(ISNUMBER(_xll.BDP($E1271&amp;" ISIN","DUR_ADJ_OAS_MID")),_xll.BDP($E1271&amp;" ISIN","DUR_ADJ_OAS_MID")," ")))</f>
        <v xml:space="preserve"> </v>
      </c>
      <c r="S1271" s="7" t="str">
        <f t="shared" si="19"/>
        <v xml:space="preserve"> </v>
      </c>
      <c r="AB1271" s="8" t="s">
        <v>4607</v>
      </c>
    </row>
    <row r="1272" spans="1:28" x14ac:dyDescent="0.25">
      <c r="A1272" t="s">
        <v>1937</v>
      </c>
      <c r="B1272" t="s">
        <v>2414</v>
      </c>
      <c r="C1272" t="s">
        <v>2415</v>
      </c>
      <c r="D1272" t="s">
        <v>2416</v>
      </c>
      <c r="E1272" t="s">
        <v>2417</v>
      </c>
      <c r="G1272" s="1">
        <v>78.257635368779191</v>
      </c>
      <c r="H1272" s="1">
        <v>349.93</v>
      </c>
      <c r="I1272" s="2">
        <v>27384.694344596901</v>
      </c>
      <c r="J1272" s="3">
        <v>5.6416164572848371E-3</v>
      </c>
      <c r="K1272" s="4">
        <v>4854051.0599999996</v>
      </c>
      <c r="L1272" s="5">
        <v>225001</v>
      </c>
      <c r="M1272" s="6">
        <v>21.573464380000001</v>
      </c>
      <c r="N1272" s="7" t="str">
        <f>IF(ISNUMBER(_xll.BDP($C1272, "DELTA_MID")),_xll.BDP($C1272, "DELTA_MID")," ")</f>
        <v xml:space="preserve"> </v>
      </c>
      <c r="O1272" s="7" t="str">
        <f>IF(ISNUMBER(N1272),_xll.BDP($C1272, "OPT_UNDL_TICKER"),"")</f>
        <v/>
      </c>
      <c r="P1272" s="8" t="str">
        <f>IF(ISNUMBER(N1272),_xll.BDP($C1272, "OPT_UNDL_PX")," ")</f>
        <v xml:space="preserve"> </v>
      </c>
      <c r="Q1272" s="7" t="str">
        <f>IF(ISNUMBER(N1272),+G1272*_xll.BDP($C1272, "PX_POS_MULT_FACTOR")*P1272/K1272," ")</f>
        <v xml:space="preserve"> </v>
      </c>
      <c r="R1272" s="8" t="str">
        <f>IF(OR($A1272="TUA",$A1272="TYA"),"",IF(ISNUMBER(_xll.BDP($C1272,"DUR_ADJ_OAS_MID")),_xll.BDP($C1272,"DUR_ADJ_OAS_MID"),IF(ISNUMBER(_xll.BDP($E1272&amp;" ISIN","DUR_ADJ_OAS_MID")),_xll.BDP($E1272&amp;" ISIN","DUR_ADJ_OAS_MID")," ")))</f>
        <v xml:space="preserve"> </v>
      </c>
      <c r="S1272" s="7" t="str">
        <f t="shared" si="19"/>
        <v xml:space="preserve"> </v>
      </c>
      <c r="AB1272" s="8" t="s">
        <v>4607</v>
      </c>
    </row>
    <row r="1273" spans="1:28" x14ac:dyDescent="0.25">
      <c r="A1273" t="s">
        <v>1937</v>
      </c>
      <c r="B1273" t="s">
        <v>2418</v>
      </c>
      <c r="C1273" t="s">
        <v>2419</v>
      </c>
      <c r="D1273" t="s">
        <v>2420</v>
      </c>
      <c r="E1273" t="s">
        <v>2421</v>
      </c>
      <c r="F1273" t="s">
        <v>2422</v>
      </c>
      <c r="G1273" s="1">
        <v>175.41778376526511</v>
      </c>
      <c r="H1273" s="1">
        <v>103.35</v>
      </c>
      <c r="I1273" s="2">
        <v>18129.42795214014</v>
      </c>
      <c r="J1273" s="3">
        <v>3.7349067259585329E-3</v>
      </c>
      <c r="K1273" s="4">
        <v>4854051.0599999996</v>
      </c>
      <c r="L1273" s="5">
        <v>225001</v>
      </c>
      <c r="M1273" s="6">
        <v>21.573464380000001</v>
      </c>
      <c r="N1273" s="7" t="str">
        <f>IF(ISNUMBER(_xll.BDP($C1273, "DELTA_MID")),_xll.BDP($C1273, "DELTA_MID")," ")</f>
        <v xml:space="preserve"> </v>
      </c>
      <c r="O1273" s="7" t="str">
        <f>IF(ISNUMBER(N1273),_xll.BDP($C1273, "OPT_UNDL_TICKER"),"")</f>
        <v/>
      </c>
      <c r="P1273" s="8" t="str">
        <f>IF(ISNUMBER(N1273),_xll.BDP($C1273, "OPT_UNDL_PX")," ")</f>
        <v xml:space="preserve"> </v>
      </c>
      <c r="Q1273" s="7" t="str">
        <f>IF(ISNUMBER(N1273),+G1273*_xll.BDP($C1273, "PX_POS_MULT_FACTOR")*P1273/K1273," ")</f>
        <v xml:space="preserve"> </v>
      </c>
      <c r="R1273" s="8" t="str">
        <f>IF(OR($A1273="TUA",$A1273="TYA"),"",IF(ISNUMBER(_xll.BDP($C1273,"DUR_ADJ_OAS_MID")),_xll.BDP($C1273,"DUR_ADJ_OAS_MID"),IF(ISNUMBER(_xll.BDP($E1273&amp;" ISIN","DUR_ADJ_OAS_MID")),_xll.BDP($E1273&amp;" ISIN","DUR_ADJ_OAS_MID")," ")))</f>
        <v xml:space="preserve"> </v>
      </c>
      <c r="S1273" s="7" t="str">
        <f t="shared" si="19"/>
        <v xml:space="preserve"> </v>
      </c>
      <c r="AB1273" s="8" t="s">
        <v>4607</v>
      </c>
    </row>
    <row r="1274" spans="1:28" x14ac:dyDescent="0.25">
      <c r="A1274" t="s">
        <v>1937</v>
      </c>
      <c r="B1274" t="s">
        <v>989</v>
      </c>
      <c r="C1274" t="s">
        <v>2423</v>
      </c>
      <c r="D1274" t="s">
        <v>991</v>
      </c>
      <c r="E1274" t="s">
        <v>992</v>
      </c>
      <c r="F1274" t="s">
        <v>993</v>
      </c>
      <c r="G1274" s="1">
        <v>397.75320572959367</v>
      </c>
      <c r="H1274" s="1">
        <v>57.39</v>
      </c>
      <c r="I1274" s="2">
        <v>22827.056476821381</v>
      </c>
      <c r="J1274" s="3">
        <v>4.7026815735270368E-3</v>
      </c>
      <c r="K1274" s="4">
        <v>4854051.0599999996</v>
      </c>
      <c r="L1274" s="5">
        <v>225001</v>
      </c>
      <c r="M1274" s="6">
        <v>21.573464380000001</v>
      </c>
      <c r="N1274" s="7" t="str">
        <f>IF(ISNUMBER(_xll.BDP($C1274, "DELTA_MID")),_xll.BDP($C1274, "DELTA_MID")," ")</f>
        <v xml:space="preserve"> </v>
      </c>
      <c r="O1274" s="7" t="str">
        <f>IF(ISNUMBER(N1274),_xll.BDP($C1274, "OPT_UNDL_TICKER"),"")</f>
        <v/>
      </c>
      <c r="P1274" s="8" t="str">
        <f>IF(ISNUMBER(N1274),_xll.BDP($C1274, "OPT_UNDL_PX")," ")</f>
        <v xml:space="preserve"> </v>
      </c>
      <c r="Q1274" s="7" t="str">
        <f>IF(ISNUMBER(N1274),+G1274*_xll.BDP($C1274, "PX_POS_MULT_FACTOR")*P1274/K1274," ")</f>
        <v xml:space="preserve"> </v>
      </c>
      <c r="R1274" s="8" t="str">
        <f>IF(OR($A1274="TUA",$A1274="TYA"),"",IF(ISNUMBER(_xll.BDP($C1274,"DUR_ADJ_OAS_MID")),_xll.BDP($C1274,"DUR_ADJ_OAS_MID"),IF(ISNUMBER(_xll.BDP($E1274&amp;" ISIN","DUR_ADJ_OAS_MID")),_xll.BDP($E1274&amp;" ISIN","DUR_ADJ_OAS_MID")," ")))</f>
        <v xml:space="preserve"> </v>
      </c>
      <c r="S1274" s="7" t="str">
        <f t="shared" si="19"/>
        <v xml:space="preserve"> </v>
      </c>
      <c r="AB1274" s="8" t="s">
        <v>4607</v>
      </c>
    </row>
    <row r="1275" spans="1:28" x14ac:dyDescent="0.25">
      <c r="A1275" t="s">
        <v>1937</v>
      </c>
      <c r="B1275" t="s">
        <v>2424</v>
      </c>
      <c r="C1275" t="s">
        <v>2425</v>
      </c>
      <c r="D1275" t="s">
        <v>2426</v>
      </c>
      <c r="E1275" t="s">
        <v>2427</v>
      </c>
      <c r="F1275" t="s">
        <v>2428</v>
      </c>
      <c r="G1275" s="1">
        <v>152.4515382951198</v>
      </c>
      <c r="H1275" s="1">
        <v>65.319999999999993</v>
      </c>
      <c r="I1275" s="2">
        <v>9958.1344814372242</v>
      </c>
      <c r="J1275" s="3">
        <v>2.0515100394179258E-3</v>
      </c>
      <c r="K1275" s="4">
        <v>4854051.0599999996</v>
      </c>
      <c r="L1275" s="5">
        <v>225001</v>
      </c>
      <c r="M1275" s="6">
        <v>21.573464380000001</v>
      </c>
      <c r="N1275" s="7" t="str">
        <f>IF(ISNUMBER(_xll.BDP($C1275, "DELTA_MID")),_xll.BDP($C1275, "DELTA_MID")," ")</f>
        <v xml:space="preserve"> </v>
      </c>
      <c r="O1275" s="7" t="str">
        <f>IF(ISNUMBER(N1275),_xll.BDP($C1275, "OPT_UNDL_TICKER"),"")</f>
        <v/>
      </c>
      <c r="P1275" s="8" t="str">
        <f>IF(ISNUMBER(N1275),_xll.BDP($C1275, "OPT_UNDL_PX")," ")</f>
        <v xml:space="preserve"> </v>
      </c>
      <c r="Q1275" s="7" t="str">
        <f>IF(ISNUMBER(N1275),+G1275*_xll.BDP($C1275, "PX_POS_MULT_FACTOR")*P1275/K1275," ")</f>
        <v xml:space="preserve"> </v>
      </c>
      <c r="R1275" s="8" t="str">
        <f>IF(OR($A1275="TUA",$A1275="TYA"),"",IF(ISNUMBER(_xll.BDP($C1275,"DUR_ADJ_OAS_MID")),_xll.BDP($C1275,"DUR_ADJ_OAS_MID"),IF(ISNUMBER(_xll.BDP($E1275&amp;" ISIN","DUR_ADJ_OAS_MID")),_xll.BDP($E1275&amp;" ISIN","DUR_ADJ_OAS_MID")," ")))</f>
        <v xml:space="preserve"> </v>
      </c>
      <c r="S1275" s="7" t="str">
        <f t="shared" si="19"/>
        <v xml:space="preserve"> </v>
      </c>
      <c r="AB1275" s="8" t="s">
        <v>4607</v>
      </c>
    </row>
    <row r="1276" spans="1:28" x14ac:dyDescent="0.25">
      <c r="A1276" t="s">
        <v>1937</v>
      </c>
      <c r="B1276" t="s">
        <v>994</v>
      </c>
      <c r="C1276" t="s">
        <v>2429</v>
      </c>
      <c r="D1276" t="s">
        <v>996</v>
      </c>
      <c r="E1276" t="s">
        <v>997</v>
      </c>
      <c r="F1276" t="s">
        <v>998</v>
      </c>
      <c r="G1276" s="1">
        <v>54.737244565574123</v>
      </c>
      <c r="H1276" s="1">
        <v>424.53</v>
      </c>
      <c r="I1276" s="2">
        <v>23237.602435423181</v>
      </c>
      <c r="J1276" s="3">
        <v>4.7872595793055344E-3</v>
      </c>
      <c r="K1276" s="4">
        <v>4854051.0599999996</v>
      </c>
      <c r="L1276" s="5">
        <v>225001</v>
      </c>
      <c r="M1276" s="6">
        <v>21.573464380000001</v>
      </c>
      <c r="N1276" s="7" t="str">
        <f>IF(ISNUMBER(_xll.BDP($C1276, "DELTA_MID")),_xll.BDP($C1276, "DELTA_MID")," ")</f>
        <v xml:space="preserve"> </v>
      </c>
      <c r="O1276" s="7" t="str">
        <f>IF(ISNUMBER(N1276),_xll.BDP($C1276, "OPT_UNDL_TICKER"),"")</f>
        <v/>
      </c>
      <c r="P1276" s="8" t="str">
        <f>IF(ISNUMBER(N1276),_xll.BDP($C1276, "OPT_UNDL_PX")," ")</f>
        <v xml:space="preserve"> </v>
      </c>
      <c r="Q1276" s="7" t="str">
        <f>IF(ISNUMBER(N1276),+G1276*_xll.BDP($C1276, "PX_POS_MULT_FACTOR")*P1276/K1276," ")</f>
        <v xml:space="preserve"> </v>
      </c>
      <c r="R1276" s="8" t="str">
        <f>IF(OR($A1276="TUA",$A1276="TYA"),"",IF(ISNUMBER(_xll.BDP($C1276,"DUR_ADJ_OAS_MID")),_xll.BDP($C1276,"DUR_ADJ_OAS_MID"),IF(ISNUMBER(_xll.BDP($E1276&amp;" ISIN","DUR_ADJ_OAS_MID")),_xll.BDP($E1276&amp;" ISIN","DUR_ADJ_OAS_MID")," ")))</f>
        <v xml:space="preserve"> </v>
      </c>
      <c r="S1276" s="7" t="str">
        <f t="shared" si="19"/>
        <v xml:space="preserve"> </v>
      </c>
      <c r="AB1276" s="8" t="s">
        <v>4607</v>
      </c>
    </row>
    <row r="1277" spans="1:28" x14ac:dyDescent="0.25">
      <c r="A1277" t="s">
        <v>1937</v>
      </c>
      <c r="B1277" t="s">
        <v>2430</v>
      </c>
      <c r="C1277" t="s">
        <v>2431</v>
      </c>
      <c r="D1277" t="s">
        <v>2432</v>
      </c>
      <c r="E1277" t="s">
        <v>2433</v>
      </c>
      <c r="F1277" t="s">
        <v>2434</v>
      </c>
      <c r="G1277" s="1">
        <v>96.790718174446027</v>
      </c>
      <c r="H1277" s="1">
        <v>147.16</v>
      </c>
      <c r="I1277" s="2">
        <v>14243.722086551479</v>
      </c>
      <c r="J1277" s="3">
        <v>2.9343988990819308E-3</v>
      </c>
      <c r="K1277" s="4">
        <v>4854051.0599999996</v>
      </c>
      <c r="L1277" s="5">
        <v>225001</v>
      </c>
      <c r="M1277" s="6">
        <v>21.573464380000001</v>
      </c>
      <c r="N1277" s="7" t="str">
        <f>IF(ISNUMBER(_xll.BDP($C1277, "DELTA_MID")),_xll.BDP($C1277, "DELTA_MID")," ")</f>
        <v xml:space="preserve"> </v>
      </c>
      <c r="O1277" s="7" t="str">
        <f>IF(ISNUMBER(N1277),_xll.BDP($C1277, "OPT_UNDL_TICKER"),"")</f>
        <v/>
      </c>
      <c r="P1277" s="8" t="str">
        <f>IF(ISNUMBER(N1277),_xll.BDP($C1277, "OPT_UNDL_PX")," ")</f>
        <v xml:space="preserve"> </v>
      </c>
      <c r="Q1277" s="7" t="str">
        <f>IF(ISNUMBER(N1277),+G1277*_xll.BDP($C1277, "PX_POS_MULT_FACTOR")*P1277/K1277," ")</f>
        <v xml:space="preserve"> </v>
      </c>
      <c r="R1277" s="8" t="str">
        <f>IF(OR($A1277="TUA",$A1277="TYA"),"",IF(ISNUMBER(_xll.BDP($C1277,"DUR_ADJ_OAS_MID")),_xll.BDP($C1277,"DUR_ADJ_OAS_MID"),IF(ISNUMBER(_xll.BDP($E1277&amp;" ISIN","DUR_ADJ_OAS_MID")),_xll.BDP($E1277&amp;" ISIN","DUR_ADJ_OAS_MID")," ")))</f>
        <v xml:space="preserve"> </v>
      </c>
      <c r="S1277" s="7" t="str">
        <f t="shared" si="19"/>
        <v xml:space="preserve"> </v>
      </c>
      <c r="AB1277" s="8" t="s">
        <v>4607</v>
      </c>
    </row>
    <row r="1278" spans="1:28" x14ac:dyDescent="0.25">
      <c r="A1278" t="s">
        <v>1937</v>
      </c>
      <c r="B1278" t="s">
        <v>2435</v>
      </c>
      <c r="C1278" t="s">
        <v>2436</v>
      </c>
      <c r="D1278" t="s">
        <v>2437</v>
      </c>
      <c r="E1278" t="s">
        <v>2438</v>
      </c>
      <c r="G1278" s="1">
        <v>1051.0289817034311</v>
      </c>
      <c r="H1278" s="1">
        <v>19.723262900000002</v>
      </c>
      <c r="I1278" s="2">
        <v>20729.720921656059</v>
      </c>
      <c r="J1278" s="3">
        <v>4.270602155894105E-3</v>
      </c>
      <c r="K1278" s="4">
        <v>4854051.0599999996</v>
      </c>
      <c r="L1278" s="5">
        <v>225001</v>
      </c>
      <c r="M1278" s="6">
        <v>21.573464380000001</v>
      </c>
      <c r="N1278" s="7" t="str">
        <f>IF(ISNUMBER(_xll.BDP($C1278, "DELTA_MID")),_xll.BDP($C1278, "DELTA_MID")," ")</f>
        <v xml:space="preserve"> </v>
      </c>
      <c r="O1278" s="7" t="str">
        <f>IF(ISNUMBER(N1278),_xll.BDP($C1278, "OPT_UNDL_TICKER"),"")</f>
        <v/>
      </c>
      <c r="P1278" s="8" t="str">
        <f>IF(ISNUMBER(N1278),_xll.BDP($C1278, "OPT_UNDL_PX")," ")</f>
        <v xml:space="preserve"> </v>
      </c>
      <c r="Q1278" s="7" t="str">
        <f>IF(ISNUMBER(N1278),+G1278*_xll.BDP($C1278, "PX_POS_MULT_FACTOR")*P1278/K1278," ")</f>
        <v xml:space="preserve"> </v>
      </c>
      <c r="R1278" s="8" t="str">
        <f>IF(OR($A1278="TUA",$A1278="TYA"),"",IF(ISNUMBER(_xll.BDP($C1278,"DUR_ADJ_OAS_MID")),_xll.BDP($C1278,"DUR_ADJ_OAS_MID"),IF(ISNUMBER(_xll.BDP($E1278&amp;" ISIN","DUR_ADJ_OAS_MID")),_xll.BDP($E1278&amp;" ISIN","DUR_ADJ_OAS_MID")," ")))</f>
        <v xml:space="preserve"> </v>
      </c>
      <c r="S1278" s="7" t="str">
        <f t="shared" si="19"/>
        <v xml:space="preserve"> </v>
      </c>
      <c r="AB1278" s="8" t="s">
        <v>4607</v>
      </c>
    </row>
    <row r="1279" spans="1:28" x14ac:dyDescent="0.25">
      <c r="A1279" t="s">
        <v>1937</v>
      </c>
      <c r="B1279" t="s">
        <v>2435</v>
      </c>
      <c r="C1279" t="s">
        <v>2439</v>
      </c>
      <c r="D1279" t="s">
        <v>2440</v>
      </c>
      <c r="E1279" t="s">
        <v>2441</v>
      </c>
      <c r="G1279" s="1">
        <v>331.62519598445692</v>
      </c>
      <c r="H1279" s="1">
        <v>17.6504029</v>
      </c>
      <c r="I1279" s="2">
        <v>5853.3183209171266</v>
      </c>
      <c r="J1279" s="3">
        <v>1.205862535965398E-3</v>
      </c>
      <c r="K1279" s="4">
        <v>4854051.0599999996</v>
      </c>
      <c r="L1279" s="5">
        <v>225001</v>
      </c>
      <c r="M1279" s="6">
        <v>21.573464380000001</v>
      </c>
      <c r="N1279" s="7" t="str">
        <f>IF(ISNUMBER(_xll.BDP($C1279, "DELTA_MID")),_xll.BDP($C1279, "DELTA_MID")," ")</f>
        <v xml:space="preserve"> </v>
      </c>
      <c r="O1279" s="7" t="str">
        <f>IF(ISNUMBER(N1279),_xll.BDP($C1279, "OPT_UNDL_TICKER"),"")</f>
        <v/>
      </c>
      <c r="P1279" s="8" t="str">
        <f>IF(ISNUMBER(N1279),_xll.BDP($C1279, "OPT_UNDL_PX")," ")</f>
        <v xml:space="preserve"> </v>
      </c>
      <c r="Q1279" s="7" t="str">
        <f>IF(ISNUMBER(N1279),+G1279*_xll.BDP($C1279, "PX_POS_MULT_FACTOR")*P1279/K1279," ")</f>
        <v xml:space="preserve"> </v>
      </c>
      <c r="R1279" s="8" t="str">
        <f>IF(OR($A1279="TUA",$A1279="TYA"),"",IF(ISNUMBER(_xll.BDP($C1279,"DUR_ADJ_OAS_MID")),_xll.BDP($C1279,"DUR_ADJ_OAS_MID"),IF(ISNUMBER(_xll.BDP($E1279&amp;" ISIN","DUR_ADJ_OAS_MID")),_xll.BDP($E1279&amp;" ISIN","DUR_ADJ_OAS_MID")," ")))</f>
        <v xml:space="preserve"> </v>
      </c>
      <c r="S1279" s="7" t="str">
        <f t="shared" si="19"/>
        <v xml:space="preserve"> </v>
      </c>
      <c r="AB1279" s="8" t="s">
        <v>4607</v>
      </c>
    </row>
    <row r="1280" spans="1:28" x14ac:dyDescent="0.25">
      <c r="A1280" t="s">
        <v>1937</v>
      </c>
      <c r="B1280" t="s">
        <v>2442</v>
      </c>
      <c r="C1280" t="s">
        <v>2443</v>
      </c>
      <c r="D1280" t="s">
        <v>2444</v>
      </c>
      <c r="E1280" t="s">
        <v>2445</v>
      </c>
      <c r="F1280" t="s">
        <v>2446</v>
      </c>
      <c r="G1280" s="1">
        <v>646.81074708813958</v>
      </c>
      <c r="H1280" s="1">
        <v>46.87</v>
      </c>
      <c r="I1280" s="2">
        <v>30316.019716021099</v>
      </c>
      <c r="J1280" s="3">
        <v>6.2455090276741137E-3</v>
      </c>
      <c r="K1280" s="4">
        <v>4854051.0599999996</v>
      </c>
      <c r="L1280" s="5">
        <v>225001</v>
      </c>
      <c r="M1280" s="6">
        <v>21.573464380000001</v>
      </c>
      <c r="N1280" s="7" t="str">
        <f>IF(ISNUMBER(_xll.BDP($C1280, "DELTA_MID")),_xll.BDP($C1280, "DELTA_MID")," ")</f>
        <v xml:space="preserve"> </v>
      </c>
      <c r="O1280" s="7" t="str">
        <f>IF(ISNUMBER(N1280),_xll.BDP($C1280, "OPT_UNDL_TICKER"),"")</f>
        <v/>
      </c>
      <c r="P1280" s="8" t="str">
        <f>IF(ISNUMBER(N1280),_xll.BDP($C1280, "OPT_UNDL_PX")," ")</f>
        <v xml:space="preserve"> </v>
      </c>
      <c r="Q1280" s="7" t="str">
        <f>IF(ISNUMBER(N1280),+G1280*_xll.BDP($C1280, "PX_POS_MULT_FACTOR")*P1280/K1280," ")</f>
        <v xml:space="preserve"> </v>
      </c>
      <c r="R1280" s="8" t="str">
        <f>IF(OR($A1280="TUA",$A1280="TYA"),"",IF(ISNUMBER(_xll.BDP($C1280,"DUR_ADJ_OAS_MID")),_xll.BDP($C1280,"DUR_ADJ_OAS_MID"),IF(ISNUMBER(_xll.BDP($E1280&amp;" ISIN","DUR_ADJ_OAS_MID")),_xll.BDP($E1280&amp;" ISIN","DUR_ADJ_OAS_MID")," ")))</f>
        <v xml:space="preserve"> </v>
      </c>
      <c r="S1280" s="7" t="str">
        <f t="shared" si="19"/>
        <v xml:space="preserve"> </v>
      </c>
      <c r="AB1280" s="8" t="s">
        <v>4607</v>
      </c>
    </row>
    <row r="1281" spans="1:28" x14ac:dyDescent="0.25">
      <c r="A1281" t="s">
        <v>1937</v>
      </c>
      <c r="B1281" t="s">
        <v>999</v>
      </c>
      <c r="C1281" t="s">
        <v>2447</v>
      </c>
      <c r="D1281" t="s">
        <v>1001</v>
      </c>
      <c r="E1281" t="s">
        <v>1002</v>
      </c>
      <c r="F1281" t="s">
        <v>1003</v>
      </c>
      <c r="G1281" s="1">
        <v>53.567382195781192</v>
      </c>
      <c r="H1281" s="1">
        <v>790.15</v>
      </c>
      <c r="I1281" s="2">
        <v>42326.267041996507</v>
      </c>
      <c r="J1281" s="3">
        <v>8.7197819962768399E-3</v>
      </c>
      <c r="K1281" s="4">
        <v>4854051.0599999996</v>
      </c>
      <c r="L1281" s="5">
        <v>225001</v>
      </c>
      <c r="M1281" s="6">
        <v>21.573464380000001</v>
      </c>
      <c r="N1281" s="7" t="str">
        <f>IF(ISNUMBER(_xll.BDP($C1281, "DELTA_MID")),_xll.BDP($C1281, "DELTA_MID")," ")</f>
        <v xml:space="preserve"> </v>
      </c>
      <c r="O1281" s="7" t="str">
        <f>IF(ISNUMBER(N1281),_xll.BDP($C1281, "OPT_UNDL_TICKER"),"")</f>
        <v/>
      </c>
      <c r="P1281" s="8" t="str">
        <f>IF(ISNUMBER(N1281),_xll.BDP($C1281, "OPT_UNDL_PX")," ")</f>
        <v xml:space="preserve"> </v>
      </c>
      <c r="Q1281" s="7" t="str">
        <f>IF(ISNUMBER(N1281),+G1281*_xll.BDP($C1281, "PX_POS_MULT_FACTOR")*P1281/K1281," ")</f>
        <v xml:space="preserve"> </v>
      </c>
      <c r="R1281" s="8" t="str">
        <f>IF(OR($A1281="TUA",$A1281="TYA"),"",IF(ISNUMBER(_xll.BDP($C1281,"DUR_ADJ_OAS_MID")),_xll.BDP($C1281,"DUR_ADJ_OAS_MID"),IF(ISNUMBER(_xll.BDP($E1281&amp;" ISIN","DUR_ADJ_OAS_MID")),_xll.BDP($E1281&amp;" ISIN","DUR_ADJ_OAS_MID")," ")))</f>
        <v xml:space="preserve"> </v>
      </c>
      <c r="S1281" s="7" t="str">
        <f t="shared" si="19"/>
        <v xml:space="preserve"> </v>
      </c>
      <c r="AB1281" s="8" t="s">
        <v>4607</v>
      </c>
    </row>
    <row r="1282" spans="1:28" x14ac:dyDescent="0.25">
      <c r="A1282" t="s">
        <v>1937</v>
      </c>
      <c r="B1282" t="s">
        <v>2448</v>
      </c>
      <c r="C1282" t="s">
        <v>2449</v>
      </c>
      <c r="D1282" t="s">
        <v>2450</v>
      </c>
      <c r="E1282" t="s">
        <v>2451</v>
      </c>
      <c r="G1282" s="1">
        <v>441.22282852295177</v>
      </c>
      <c r="H1282" s="1">
        <v>25.91075</v>
      </c>
      <c r="I1282" s="2">
        <v>11432.41440415107</v>
      </c>
      <c r="J1282" s="3">
        <v>2.355231591682324E-3</v>
      </c>
      <c r="K1282" s="4">
        <v>4854051.0599999996</v>
      </c>
      <c r="L1282" s="5">
        <v>225001</v>
      </c>
      <c r="M1282" s="6">
        <v>21.573464380000001</v>
      </c>
      <c r="N1282" s="7" t="str">
        <f>IF(ISNUMBER(_xll.BDP($C1282, "DELTA_MID")),_xll.BDP($C1282, "DELTA_MID")," ")</f>
        <v xml:space="preserve"> </v>
      </c>
      <c r="O1282" s="7" t="str">
        <f>IF(ISNUMBER(N1282),_xll.BDP($C1282, "OPT_UNDL_TICKER"),"")</f>
        <v/>
      </c>
      <c r="P1282" s="8" t="str">
        <f>IF(ISNUMBER(N1282),_xll.BDP($C1282, "OPT_UNDL_PX")," ")</f>
        <v xml:space="preserve"> </v>
      </c>
      <c r="Q1282" s="7" t="str">
        <f>IF(ISNUMBER(N1282),+G1282*_xll.BDP($C1282, "PX_POS_MULT_FACTOR")*P1282/K1282," ")</f>
        <v xml:space="preserve"> </v>
      </c>
      <c r="R1282" s="8" t="str">
        <f>IF(OR($A1282="TUA",$A1282="TYA"),"",IF(ISNUMBER(_xll.BDP($C1282,"DUR_ADJ_OAS_MID")),_xll.BDP($C1282,"DUR_ADJ_OAS_MID"),IF(ISNUMBER(_xll.BDP($E1282&amp;" ISIN","DUR_ADJ_OAS_MID")),_xll.BDP($E1282&amp;" ISIN","DUR_ADJ_OAS_MID")," ")))</f>
        <v xml:space="preserve"> </v>
      </c>
      <c r="S1282" s="7" t="str">
        <f t="shared" si="19"/>
        <v xml:space="preserve"> </v>
      </c>
      <c r="AB1282" s="8" t="s">
        <v>4607</v>
      </c>
    </row>
    <row r="1283" spans="1:28" x14ac:dyDescent="0.25">
      <c r="A1283" t="s">
        <v>1937</v>
      </c>
      <c r="B1283" t="s">
        <v>2452</v>
      </c>
      <c r="C1283" t="s">
        <v>2453</v>
      </c>
      <c r="D1283" t="s">
        <v>2454</v>
      </c>
      <c r="E1283" t="s">
        <v>2455</v>
      </c>
      <c r="G1283" s="1">
        <v>529.39350818313414</v>
      </c>
      <c r="H1283" s="1">
        <v>8.1463397999999998</v>
      </c>
      <c r="I1283" s="2">
        <v>4312.6194055738924</v>
      </c>
      <c r="J1283" s="3">
        <v>8.8845777522041395E-4</v>
      </c>
      <c r="K1283" s="4">
        <v>4854051.0599999996</v>
      </c>
      <c r="L1283" s="5">
        <v>225001</v>
      </c>
      <c r="M1283" s="6">
        <v>21.573464380000001</v>
      </c>
      <c r="N1283" s="7" t="str">
        <f>IF(ISNUMBER(_xll.BDP($C1283, "DELTA_MID")),_xll.BDP($C1283, "DELTA_MID")," ")</f>
        <v xml:space="preserve"> </v>
      </c>
      <c r="O1283" s="7" t="str">
        <f>IF(ISNUMBER(N1283),_xll.BDP($C1283, "OPT_UNDL_TICKER"),"")</f>
        <v/>
      </c>
      <c r="P1283" s="8" t="str">
        <f>IF(ISNUMBER(N1283),_xll.BDP($C1283, "OPT_UNDL_PX")," ")</f>
        <v xml:space="preserve"> </v>
      </c>
      <c r="Q1283" s="7" t="str">
        <f>IF(ISNUMBER(N1283),+G1283*_xll.BDP($C1283, "PX_POS_MULT_FACTOR")*P1283/K1283," ")</f>
        <v xml:space="preserve"> </v>
      </c>
      <c r="R1283" s="8" t="str">
        <f>IF(OR($A1283="TUA",$A1283="TYA"),"",IF(ISNUMBER(_xll.BDP($C1283,"DUR_ADJ_OAS_MID")),_xll.BDP($C1283,"DUR_ADJ_OAS_MID"),IF(ISNUMBER(_xll.BDP($E1283&amp;" ISIN","DUR_ADJ_OAS_MID")),_xll.BDP($E1283&amp;" ISIN","DUR_ADJ_OAS_MID")," ")))</f>
        <v xml:space="preserve"> </v>
      </c>
      <c r="S1283" s="7" t="str">
        <f t="shared" ref="S1283:S1346" si="20">IF(ISNUMBER(N1283),Q1283*N1283,IF(ISNUMBER(R1283),J1283*R1283," "))</f>
        <v xml:space="preserve"> </v>
      </c>
      <c r="AB1283" s="8" t="s">
        <v>4607</v>
      </c>
    </row>
    <row r="1284" spans="1:28" x14ac:dyDescent="0.25">
      <c r="A1284" t="s">
        <v>1937</v>
      </c>
      <c r="B1284" t="s">
        <v>2456</v>
      </c>
      <c r="C1284" t="s">
        <v>2457</v>
      </c>
      <c r="D1284" t="s">
        <v>2458</v>
      </c>
      <c r="E1284" t="s">
        <v>2459</v>
      </c>
      <c r="G1284" s="1">
        <v>702.16370869044681</v>
      </c>
      <c r="H1284" s="1">
        <v>85.256731799999997</v>
      </c>
      <c r="I1284" s="2">
        <v>59864.182991514746</v>
      </c>
      <c r="J1284" s="3">
        <v>1.233282927013849E-2</v>
      </c>
      <c r="K1284" s="4">
        <v>4854051.0599999996</v>
      </c>
      <c r="L1284" s="5">
        <v>225001</v>
      </c>
      <c r="M1284" s="6">
        <v>21.573464380000001</v>
      </c>
      <c r="N1284" s="7" t="str">
        <f>IF(ISNUMBER(_xll.BDP($C1284, "DELTA_MID")),_xll.BDP($C1284, "DELTA_MID")," ")</f>
        <v xml:space="preserve"> </v>
      </c>
      <c r="O1284" s="7" t="str">
        <f>IF(ISNUMBER(N1284),_xll.BDP($C1284, "OPT_UNDL_TICKER"),"")</f>
        <v/>
      </c>
      <c r="P1284" s="8" t="str">
        <f>IF(ISNUMBER(N1284),_xll.BDP($C1284, "OPT_UNDL_PX")," ")</f>
        <v xml:space="preserve"> </v>
      </c>
      <c r="Q1284" s="7" t="str">
        <f>IF(ISNUMBER(N1284),+G1284*_xll.BDP($C1284, "PX_POS_MULT_FACTOR")*P1284/K1284," ")</f>
        <v xml:space="preserve"> </v>
      </c>
      <c r="R1284" s="8" t="str">
        <f>IF(OR($A1284="TUA",$A1284="TYA"),"",IF(ISNUMBER(_xll.BDP($C1284,"DUR_ADJ_OAS_MID")),_xll.BDP($C1284,"DUR_ADJ_OAS_MID"),IF(ISNUMBER(_xll.BDP($E1284&amp;" ISIN","DUR_ADJ_OAS_MID")),_xll.BDP($E1284&amp;" ISIN","DUR_ADJ_OAS_MID")," ")))</f>
        <v xml:space="preserve"> </v>
      </c>
      <c r="S1284" s="7" t="str">
        <f t="shared" si="20"/>
        <v xml:space="preserve"> </v>
      </c>
      <c r="AB1284" s="8" t="s">
        <v>4607</v>
      </c>
    </row>
    <row r="1285" spans="1:28" x14ac:dyDescent="0.25">
      <c r="A1285" t="s">
        <v>1937</v>
      </c>
      <c r="B1285" t="s">
        <v>2460</v>
      </c>
      <c r="C1285" t="s">
        <v>2461</v>
      </c>
      <c r="D1285" t="s">
        <v>2462</v>
      </c>
      <c r="E1285" t="s">
        <v>2463</v>
      </c>
      <c r="F1285" t="s">
        <v>2464</v>
      </c>
      <c r="G1285" s="1">
        <v>318.26413628734832</v>
      </c>
      <c r="H1285" s="1">
        <v>36.19</v>
      </c>
      <c r="I1285" s="2">
        <v>11517.979092239129</v>
      </c>
      <c r="J1285" s="3">
        <v>2.372859071704766E-3</v>
      </c>
      <c r="K1285" s="4">
        <v>4854051.0599999996</v>
      </c>
      <c r="L1285" s="5">
        <v>225001</v>
      </c>
      <c r="M1285" s="6">
        <v>21.573464380000001</v>
      </c>
      <c r="N1285" s="7" t="str">
        <f>IF(ISNUMBER(_xll.BDP($C1285, "DELTA_MID")),_xll.BDP($C1285, "DELTA_MID")," ")</f>
        <v xml:space="preserve"> </v>
      </c>
      <c r="O1285" s="7" t="str">
        <f>IF(ISNUMBER(N1285),_xll.BDP($C1285, "OPT_UNDL_TICKER"),"")</f>
        <v/>
      </c>
      <c r="P1285" s="8" t="str">
        <f>IF(ISNUMBER(N1285),_xll.BDP($C1285, "OPT_UNDL_PX")," ")</f>
        <v xml:space="preserve"> </v>
      </c>
      <c r="Q1285" s="7" t="str">
        <f>IF(ISNUMBER(N1285),+G1285*_xll.BDP($C1285, "PX_POS_MULT_FACTOR")*P1285/K1285," ")</f>
        <v xml:space="preserve"> </v>
      </c>
      <c r="R1285" s="8" t="str">
        <f>IF(OR($A1285="TUA",$A1285="TYA"),"",IF(ISNUMBER(_xll.BDP($C1285,"DUR_ADJ_OAS_MID")),_xll.BDP($C1285,"DUR_ADJ_OAS_MID"),IF(ISNUMBER(_xll.BDP($E1285&amp;" ISIN","DUR_ADJ_OAS_MID")),_xll.BDP($E1285&amp;" ISIN","DUR_ADJ_OAS_MID")," ")))</f>
        <v xml:space="preserve"> </v>
      </c>
      <c r="S1285" s="7" t="str">
        <f t="shared" si="20"/>
        <v xml:space="preserve"> </v>
      </c>
      <c r="AB1285" s="8" t="s">
        <v>4607</v>
      </c>
    </row>
    <row r="1286" spans="1:28" x14ac:dyDescent="0.25">
      <c r="A1286" t="s">
        <v>1937</v>
      </c>
      <c r="B1286" t="s">
        <v>2465</v>
      </c>
      <c r="C1286" t="s">
        <v>2466</v>
      </c>
      <c r="D1286" t="s">
        <v>2467</v>
      </c>
      <c r="E1286" t="s">
        <v>2468</v>
      </c>
      <c r="F1286" t="s">
        <v>2469</v>
      </c>
      <c r="G1286" s="1">
        <v>193.8892948672586</v>
      </c>
      <c r="H1286" s="1">
        <v>151.15</v>
      </c>
      <c r="I1286" s="2">
        <v>29306.366919186141</v>
      </c>
      <c r="J1286" s="3">
        <v>6.0375069312077114E-3</v>
      </c>
      <c r="K1286" s="4">
        <v>4854051.0599999996</v>
      </c>
      <c r="L1286" s="5">
        <v>225001</v>
      </c>
      <c r="M1286" s="6">
        <v>21.573464380000001</v>
      </c>
      <c r="N1286" s="7" t="str">
        <f>IF(ISNUMBER(_xll.BDP($C1286, "DELTA_MID")),_xll.BDP($C1286, "DELTA_MID")," ")</f>
        <v xml:space="preserve"> </v>
      </c>
      <c r="O1286" s="7" t="str">
        <f>IF(ISNUMBER(N1286),_xll.BDP($C1286, "OPT_UNDL_TICKER"),"")</f>
        <v/>
      </c>
      <c r="P1286" s="8" t="str">
        <f>IF(ISNUMBER(N1286),_xll.BDP($C1286, "OPT_UNDL_PX")," ")</f>
        <v xml:space="preserve"> </v>
      </c>
      <c r="Q1286" s="7" t="str">
        <f>IF(ISNUMBER(N1286),+G1286*_xll.BDP($C1286, "PX_POS_MULT_FACTOR")*P1286/K1286," ")</f>
        <v xml:space="preserve"> </v>
      </c>
      <c r="R1286" s="8" t="str">
        <f>IF(OR($A1286="TUA",$A1286="TYA"),"",IF(ISNUMBER(_xll.BDP($C1286,"DUR_ADJ_OAS_MID")),_xll.BDP($C1286,"DUR_ADJ_OAS_MID"),IF(ISNUMBER(_xll.BDP($E1286&amp;" ISIN","DUR_ADJ_OAS_MID")),_xll.BDP($E1286&amp;" ISIN","DUR_ADJ_OAS_MID")," ")))</f>
        <v xml:space="preserve"> </v>
      </c>
      <c r="S1286" s="7" t="str">
        <f t="shared" si="20"/>
        <v xml:space="preserve"> </v>
      </c>
      <c r="AB1286" s="8" t="s">
        <v>4607</v>
      </c>
    </row>
    <row r="1287" spans="1:28" x14ac:dyDescent="0.25">
      <c r="A1287" t="s">
        <v>1937</v>
      </c>
      <c r="B1287" t="s">
        <v>2470</v>
      </c>
      <c r="C1287" t="s">
        <v>2471</v>
      </c>
      <c r="D1287" t="s">
        <v>2472</v>
      </c>
      <c r="E1287" t="s">
        <v>2473</v>
      </c>
      <c r="F1287" t="s">
        <v>2474</v>
      </c>
      <c r="G1287" s="1">
        <v>8.8047536252835759</v>
      </c>
      <c r="H1287" s="1">
        <v>1480.566378</v>
      </c>
      <c r="I1287" s="2">
        <v>13036.022184168471</v>
      </c>
      <c r="J1287" s="3">
        <v>2.6855964271971372E-3</v>
      </c>
      <c r="K1287" s="4">
        <v>4854051.0599999996</v>
      </c>
      <c r="L1287" s="5">
        <v>225001</v>
      </c>
      <c r="M1287" s="6">
        <v>21.573464380000001</v>
      </c>
      <c r="N1287" s="7" t="str">
        <f>IF(ISNUMBER(_xll.BDP($C1287, "DELTA_MID")),_xll.BDP($C1287, "DELTA_MID")," ")</f>
        <v xml:space="preserve"> </v>
      </c>
      <c r="O1287" s="7" t="str">
        <f>IF(ISNUMBER(N1287),_xll.BDP($C1287, "OPT_UNDL_TICKER"),"")</f>
        <v/>
      </c>
      <c r="P1287" s="8" t="str">
        <f>IF(ISNUMBER(N1287),_xll.BDP($C1287, "OPT_UNDL_PX")," ")</f>
        <v xml:space="preserve"> </v>
      </c>
      <c r="Q1287" s="7" t="str">
        <f>IF(ISNUMBER(N1287),+G1287*_xll.BDP($C1287, "PX_POS_MULT_FACTOR")*P1287/K1287," ")</f>
        <v xml:space="preserve"> </v>
      </c>
      <c r="R1287" s="8" t="str">
        <f>IF(OR($A1287="TUA",$A1287="TYA"),"",IF(ISNUMBER(_xll.BDP($C1287,"DUR_ADJ_OAS_MID")),_xll.BDP($C1287,"DUR_ADJ_OAS_MID"),IF(ISNUMBER(_xll.BDP($E1287&amp;" ISIN","DUR_ADJ_OAS_MID")),_xll.BDP($E1287&amp;" ISIN","DUR_ADJ_OAS_MID")," ")))</f>
        <v xml:space="preserve"> </v>
      </c>
      <c r="S1287" s="7" t="str">
        <f t="shared" si="20"/>
        <v xml:space="preserve"> </v>
      </c>
      <c r="AB1287" s="8" t="s">
        <v>4607</v>
      </c>
    </row>
    <row r="1288" spans="1:28" x14ac:dyDescent="0.25">
      <c r="A1288" t="s">
        <v>1937</v>
      </c>
      <c r="B1288" t="s">
        <v>2475</v>
      </c>
      <c r="C1288" t="s">
        <v>2476</v>
      </c>
      <c r="D1288" t="s">
        <v>2477</v>
      </c>
      <c r="E1288" t="s">
        <v>2478</v>
      </c>
      <c r="F1288" t="s">
        <v>2479</v>
      </c>
      <c r="G1288" s="1">
        <v>20.503377323212799</v>
      </c>
      <c r="H1288" s="1">
        <v>1908.69</v>
      </c>
      <c r="I1288" s="2">
        <v>39134.591263043047</v>
      </c>
      <c r="J1288" s="3">
        <v>8.0622537297831906E-3</v>
      </c>
      <c r="K1288" s="4">
        <v>4854051.0599999996</v>
      </c>
      <c r="L1288" s="5">
        <v>225001</v>
      </c>
      <c r="M1288" s="6">
        <v>21.573464380000001</v>
      </c>
      <c r="N1288" s="7" t="str">
        <f>IF(ISNUMBER(_xll.BDP($C1288, "DELTA_MID")),_xll.BDP($C1288, "DELTA_MID")," ")</f>
        <v xml:space="preserve"> </v>
      </c>
      <c r="O1288" s="7" t="str">
        <f>IF(ISNUMBER(N1288),_xll.BDP($C1288, "OPT_UNDL_TICKER"),"")</f>
        <v/>
      </c>
      <c r="P1288" s="8" t="str">
        <f>IF(ISNUMBER(N1288),_xll.BDP($C1288, "OPT_UNDL_PX")," ")</f>
        <v xml:space="preserve"> </v>
      </c>
      <c r="Q1288" s="7" t="str">
        <f>IF(ISNUMBER(N1288),+G1288*_xll.BDP($C1288, "PX_POS_MULT_FACTOR")*P1288/K1288," ")</f>
        <v xml:space="preserve"> </v>
      </c>
      <c r="R1288" s="8" t="str">
        <f>IF(OR($A1288="TUA",$A1288="TYA"),"",IF(ISNUMBER(_xll.BDP($C1288,"DUR_ADJ_OAS_MID")),_xll.BDP($C1288,"DUR_ADJ_OAS_MID"),IF(ISNUMBER(_xll.BDP($E1288&amp;" ISIN","DUR_ADJ_OAS_MID")),_xll.BDP($E1288&amp;" ISIN","DUR_ADJ_OAS_MID")," ")))</f>
        <v xml:space="preserve"> </v>
      </c>
      <c r="S1288" s="7" t="str">
        <f t="shared" si="20"/>
        <v xml:space="preserve"> </v>
      </c>
      <c r="AB1288" s="8" t="s">
        <v>4607</v>
      </c>
    </row>
    <row r="1289" spans="1:28" x14ac:dyDescent="0.25">
      <c r="A1289" t="s">
        <v>1937</v>
      </c>
      <c r="B1289" t="s">
        <v>440</v>
      </c>
      <c r="C1289" t="s">
        <v>2480</v>
      </c>
      <c r="D1289" t="s">
        <v>442</v>
      </c>
      <c r="E1289" t="s">
        <v>443</v>
      </c>
      <c r="F1289" t="s">
        <v>444</v>
      </c>
      <c r="G1289" s="1">
        <v>171.2924796191532</v>
      </c>
      <c r="H1289" s="1">
        <v>22.32</v>
      </c>
      <c r="I1289" s="2">
        <v>3823.2481450995001</v>
      </c>
      <c r="J1289" s="3">
        <v>7.8764069389486392E-4</v>
      </c>
      <c r="K1289" s="4">
        <v>4854051.0599999996</v>
      </c>
      <c r="L1289" s="5">
        <v>225001</v>
      </c>
      <c r="M1289" s="6">
        <v>21.573464380000001</v>
      </c>
      <c r="N1289" s="7" t="str">
        <f>IF(ISNUMBER(_xll.BDP($C1289, "DELTA_MID")),_xll.BDP($C1289, "DELTA_MID")," ")</f>
        <v xml:space="preserve"> </v>
      </c>
      <c r="O1289" s="7" t="str">
        <f>IF(ISNUMBER(N1289),_xll.BDP($C1289, "OPT_UNDL_TICKER"),"")</f>
        <v/>
      </c>
      <c r="P1289" s="8" t="str">
        <f>IF(ISNUMBER(N1289),_xll.BDP($C1289, "OPT_UNDL_PX")," ")</f>
        <v xml:space="preserve"> </v>
      </c>
      <c r="Q1289" s="7" t="str">
        <f>IF(ISNUMBER(N1289),+G1289*_xll.BDP($C1289, "PX_POS_MULT_FACTOR")*P1289/K1289," ")</f>
        <v xml:space="preserve"> </v>
      </c>
      <c r="R1289" s="8" t="str">
        <f>IF(OR($A1289="TUA",$A1289="TYA"),"",IF(ISNUMBER(_xll.BDP($C1289,"DUR_ADJ_OAS_MID")),_xll.BDP($C1289,"DUR_ADJ_OAS_MID"),IF(ISNUMBER(_xll.BDP($E1289&amp;" ISIN","DUR_ADJ_OAS_MID")),_xll.BDP($E1289&amp;" ISIN","DUR_ADJ_OAS_MID")," ")))</f>
        <v xml:space="preserve"> </v>
      </c>
      <c r="S1289" s="7" t="str">
        <f t="shared" si="20"/>
        <v xml:space="preserve"> </v>
      </c>
      <c r="AB1289" s="8" t="s">
        <v>4607</v>
      </c>
    </row>
    <row r="1290" spans="1:28" x14ac:dyDescent="0.25">
      <c r="A1290" t="s">
        <v>1937</v>
      </c>
      <c r="B1290" t="s">
        <v>1014</v>
      </c>
      <c r="C1290" t="s">
        <v>2481</v>
      </c>
      <c r="D1290" t="s">
        <v>1016</v>
      </c>
      <c r="E1290" t="s">
        <v>1017</v>
      </c>
      <c r="F1290" t="s">
        <v>1018</v>
      </c>
      <c r="G1290" s="1">
        <v>99.37672972872511</v>
      </c>
      <c r="H1290" s="1">
        <v>347.95</v>
      </c>
      <c r="I1290" s="2">
        <v>34578.133109109898</v>
      </c>
      <c r="J1290" s="3">
        <v>7.1235618829913793E-3</v>
      </c>
      <c r="K1290" s="4">
        <v>4854051.0599999996</v>
      </c>
      <c r="L1290" s="5">
        <v>225001</v>
      </c>
      <c r="M1290" s="6">
        <v>21.573464380000001</v>
      </c>
      <c r="N1290" s="7" t="str">
        <f>IF(ISNUMBER(_xll.BDP($C1290, "DELTA_MID")),_xll.BDP($C1290, "DELTA_MID")," ")</f>
        <v xml:space="preserve"> </v>
      </c>
      <c r="O1290" s="7" t="str">
        <f>IF(ISNUMBER(N1290),_xll.BDP($C1290, "OPT_UNDL_TICKER"),"")</f>
        <v/>
      </c>
      <c r="P1290" s="8" t="str">
        <f>IF(ISNUMBER(N1290),_xll.BDP($C1290, "OPT_UNDL_PX")," ")</f>
        <v xml:space="preserve"> </v>
      </c>
      <c r="Q1290" s="7" t="str">
        <f>IF(ISNUMBER(N1290),+G1290*_xll.BDP($C1290, "PX_POS_MULT_FACTOR")*P1290/K1290," ")</f>
        <v xml:space="preserve"> </v>
      </c>
      <c r="R1290" s="8" t="str">
        <f>IF(OR($A1290="TUA",$A1290="TYA"),"",IF(ISNUMBER(_xll.BDP($C1290,"DUR_ADJ_OAS_MID")),_xll.BDP($C1290,"DUR_ADJ_OAS_MID"),IF(ISNUMBER(_xll.BDP($E1290&amp;" ISIN","DUR_ADJ_OAS_MID")),_xll.BDP($E1290&amp;" ISIN","DUR_ADJ_OAS_MID")," ")))</f>
        <v xml:space="preserve"> </v>
      </c>
      <c r="S1290" s="7" t="str">
        <f t="shared" si="20"/>
        <v xml:space="preserve"> </v>
      </c>
      <c r="AB1290" s="8" t="s">
        <v>4607</v>
      </c>
    </row>
    <row r="1291" spans="1:28" x14ac:dyDescent="0.25">
      <c r="A1291" t="s">
        <v>1937</v>
      </c>
      <c r="B1291" t="s">
        <v>2482</v>
      </c>
      <c r="C1291" t="s">
        <v>2483</v>
      </c>
      <c r="D1291" t="s">
        <v>2484</v>
      </c>
      <c r="E1291" t="s">
        <v>2485</v>
      </c>
      <c r="F1291" t="s">
        <v>2486</v>
      </c>
      <c r="G1291" s="1">
        <v>106.58061905850261</v>
      </c>
      <c r="H1291" s="1">
        <v>70.31</v>
      </c>
      <c r="I1291" s="2">
        <v>7493.6833260033172</v>
      </c>
      <c r="J1291" s="3">
        <v>1.543799855703067E-3</v>
      </c>
      <c r="K1291" s="4">
        <v>4854051.0599999996</v>
      </c>
      <c r="L1291" s="5">
        <v>225001</v>
      </c>
      <c r="M1291" s="6">
        <v>21.573464380000001</v>
      </c>
      <c r="N1291" s="7" t="str">
        <f>IF(ISNUMBER(_xll.BDP($C1291, "DELTA_MID")),_xll.BDP($C1291, "DELTA_MID")," ")</f>
        <v xml:space="preserve"> </v>
      </c>
      <c r="O1291" s="7" t="str">
        <f>IF(ISNUMBER(N1291),_xll.BDP($C1291, "OPT_UNDL_TICKER"),"")</f>
        <v/>
      </c>
      <c r="P1291" s="8" t="str">
        <f>IF(ISNUMBER(N1291),_xll.BDP($C1291, "OPT_UNDL_PX")," ")</f>
        <v xml:space="preserve"> </v>
      </c>
      <c r="Q1291" s="7" t="str">
        <f>IF(ISNUMBER(N1291),+G1291*_xll.BDP($C1291, "PX_POS_MULT_FACTOR")*P1291/K1291," ")</f>
        <v xml:space="preserve"> </v>
      </c>
      <c r="R1291" s="8" t="str">
        <f>IF(OR($A1291="TUA",$A1291="TYA"),"",IF(ISNUMBER(_xll.BDP($C1291,"DUR_ADJ_OAS_MID")),_xll.BDP($C1291,"DUR_ADJ_OAS_MID"),IF(ISNUMBER(_xll.BDP($E1291&amp;" ISIN","DUR_ADJ_OAS_MID")),_xll.BDP($E1291&amp;" ISIN","DUR_ADJ_OAS_MID")," ")))</f>
        <v xml:space="preserve"> </v>
      </c>
      <c r="S1291" s="7" t="str">
        <f t="shared" si="20"/>
        <v xml:space="preserve"> </v>
      </c>
      <c r="AB1291" s="8" t="s">
        <v>4607</v>
      </c>
    </row>
    <row r="1292" spans="1:28" x14ac:dyDescent="0.25">
      <c r="A1292" t="s">
        <v>1937</v>
      </c>
      <c r="B1292" t="s">
        <v>2487</v>
      </c>
      <c r="C1292" t="s">
        <v>2488</v>
      </c>
      <c r="D1292" t="s">
        <v>2489</v>
      </c>
      <c r="E1292" t="s">
        <v>2490</v>
      </c>
      <c r="F1292" t="s">
        <v>2491</v>
      </c>
      <c r="G1292" s="1">
        <v>294.31274355842999</v>
      </c>
      <c r="H1292" s="1">
        <v>61.81</v>
      </c>
      <c r="I1292" s="2">
        <v>18191.470679346559</v>
      </c>
      <c r="J1292" s="3">
        <v>3.747688364725723E-3</v>
      </c>
      <c r="K1292" s="4">
        <v>4854051.0599999996</v>
      </c>
      <c r="L1292" s="5">
        <v>225001</v>
      </c>
      <c r="M1292" s="6">
        <v>21.573464380000001</v>
      </c>
      <c r="N1292" s="7" t="str">
        <f>IF(ISNUMBER(_xll.BDP($C1292, "DELTA_MID")),_xll.BDP($C1292, "DELTA_MID")," ")</f>
        <v xml:space="preserve"> </v>
      </c>
      <c r="O1292" s="7" t="str">
        <f>IF(ISNUMBER(N1292),_xll.BDP($C1292, "OPT_UNDL_TICKER"),"")</f>
        <v/>
      </c>
      <c r="P1292" s="8" t="str">
        <f>IF(ISNUMBER(N1292),_xll.BDP($C1292, "OPT_UNDL_PX")," ")</f>
        <v xml:space="preserve"> </v>
      </c>
      <c r="Q1292" s="7" t="str">
        <f>IF(ISNUMBER(N1292),+G1292*_xll.BDP($C1292, "PX_POS_MULT_FACTOR")*P1292/K1292," ")</f>
        <v xml:space="preserve"> </v>
      </c>
      <c r="R1292" s="8" t="str">
        <f>IF(OR($A1292="TUA",$A1292="TYA"),"",IF(ISNUMBER(_xll.BDP($C1292,"DUR_ADJ_OAS_MID")),_xll.BDP($C1292,"DUR_ADJ_OAS_MID"),IF(ISNUMBER(_xll.BDP($E1292&amp;" ISIN","DUR_ADJ_OAS_MID")),_xll.BDP($E1292&amp;" ISIN","DUR_ADJ_OAS_MID")," ")))</f>
        <v xml:space="preserve"> </v>
      </c>
      <c r="S1292" s="7" t="str">
        <f t="shared" si="20"/>
        <v xml:space="preserve"> </v>
      </c>
      <c r="AB1292" s="8" t="s">
        <v>4607</v>
      </c>
    </row>
    <row r="1293" spans="1:28" x14ac:dyDescent="0.25">
      <c r="A1293" t="s">
        <v>1937</v>
      </c>
      <c r="B1293" t="s">
        <v>2492</v>
      </c>
      <c r="C1293" t="s">
        <v>2493</v>
      </c>
      <c r="D1293" t="s">
        <v>2494</v>
      </c>
      <c r="E1293" t="s">
        <v>2495</v>
      </c>
      <c r="F1293" t="s">
        <v>2496</v>
      </c>
      <c r="G1293" s="1">
        <v>258.41644031688929</v>
      </c>
      <c r="H1293" s="1">
        <v>96.13</v>
      </c>
      <c r="I1293" s="2">
        <v>24841.57240766257</v>
      </c>
      <c r="J1293" s="3">
        <v>5.1176990313040851E-3</v>
      </c>
      <c r="K1293" s="4">
        <v>4854051.0599999996</v>
      </c>
      <c r="L1293" s="5">
        <v>225001</v>
      </c>
      <c r="M1293" s="6">
        <v>21.573464380000001</v>
      </c>
      <c r="N1293" s="7" t="str">
        <f>IF(ISNUMBER(_xll.BDP($C1293, "DELTA_MID")),_xll.BDP($C1293, "DELTA_MID")," ")</f>
        <v xml:space="preserve"> </v>
      </c>
      <c r="O1293" s="7" t="str">
        <f>IF(ISNUMBER(N1293),_xll.BDP($C1293, "OPT_UNDL_TICKER"),"")</f>
        <v/>
      </c>
      <c r="P1293" s="8" t="str">
        <f>IF(ISNUMBER(N1293),_xll.BDP($C1293, "OPT_UNDL_PX")," ")</f>
        <v xml:space="preserve"> </v>
      </c>
      <c r="Q1293" s="7" t="str">
        <f>IF(ISNUMBER(N1293),+G1293*_xll.BDP($C1293, "PX_POS_MULT_FACTOR")*P1293/K1293," ")</f>
        <v xml:space="preserve"> </v>
      </c>
      <c r="R1293" s="8" t="str">
        <f>IF(OR($A1293="TUA",$A1293="TYA"),"",IF(ISNUMBER(_xll.BDP($C1293,"DUR_ADJ_OAS_MID")),_xll.BDP($C1293,"DUR_ADJ_OAS_MID"),IF(ISNUMBER(_xll.BDP($E1293&amp;" ISIN","DUR_ADJ_OAS_MID")),_xll.BDP($E1293&amp;" ISIN","DUR_ADJ_OAS_MID")," ")))</f>
        <v xml:space="preserve"> </v>
      </c>
      <c r="S1293" s="7" t="str">
        <f t="shared" si="20"/>
        <v xml:space="preserve"> </v>
      </c>
      <c r="AB1293" s="8" t="s">
        <v>4607</v>
      </c>
    </row>
    <row r="1294" spans="1:28" x14ac:dyDescent="0.25">
      <c r="A1294" t="s">
        <v>1937</v>
      </c>
      <c r="B1294" t="s">
        <v>2497</v>
      </c>
      <c r="C1294" t="s">
        <v>2498</v>
      </c>
      <c r="D1294" t="s">
        <v>2499</v>
      </c>
      <c r="E1294" t="s">
        <v>2500</v>
      </c>
      <c r="F1294" t="s">
        <v>2501</v>
      </c>
      <c r="G1294" s="1">
        <v>506.73512123135538</v>
      </c>
      <c r="H1294" s="1">
        <v>19.13</v>
      </c>
      <c r="I1294" s="2">
        <v>9693.8428691558292</v>
      </c>
      <c r="J1294" s="3">
        <v>1.9970624019673639E-3</v>
      </c>
      <c r="K1294" s="4">
        <v>4854051.0599999996</v>
      </c>
      <c r="L1294" s="5">
        <v>225001</v>
      </c>
      <c r="M1294" s="6">
        <v>21.573464380000001</v>
      </c>
      <c r="N1294" s="7" t="str">
        <f>IF(ISNUMBER(_xll.BDP($C1294, "DELTA_MID")),_xll.BDP($C1294, "DELTA_MID")," ")</f>
        <v xml:space="preserve"> </v>
      </c>
      <c r="O1294" s="7" t="str">
        <f>IF(ISNUMBER(N1294),_xll.BDP($C1294, "OPT_UNDL_TICKER"),"")</f>
        <v/>
      </c>
      <c r="P1294" s="8" t="str">
        <f>IF(ISNUMBER(N1294),_xll.BDP($C1294, "OPT_UNDL_PX")," ")</f>
        <v xml:space="preserve"> </v>
      </c>
      <c r="Q1294" s="7" t="str">
        <f>IF(ISNUMBER(N1294),+G1294*_xll.BDP($C1294, "PX_POS_MULT_FACTOR")*P1294/K1294," ")</f>
        <v xml:space="preserve"> </v>
      </c>
      <c r="R1294" s="8" t="str">
        <f>IF(OR($A1294="TUA",$A1294="TYA"),"",IF(ISNUMBER(_xll.BDP($C1294,"DUR_ADJ_OAS_MID")),_xll.BDP($C1294,"DUR_ADJ_OAS_MID"),IF(ISNUMBER(_xll.BDP($E1294&amp;" ISIN","DUR_ADJ_OAS_MID")),_xll.BDP($E1294&amp;" ISIN","DUR_ADJ_OAS_MID")," ")))</f>
        <v xml:space="preserve"> </v>
      </c>
      <c r="S1294" s="7" t="str">
        <f t="shared" si="20"/>
        <v xml:space="preserve"> </v>
      </c>
      <c r="AB1294" s="8" t="s">
        <v>4607</v>
      </c>
    </row>
    <row r="1295" spans="1:28" x14ac:dyDescent="0.25">
      <c r="A1295" t="s">
        <v>1937</v>
      </c>
      <c r="B1295" t="s">
        <v>2502</v>
      </c>
      <c r="C1295" t="s">
        <v>2503</v>
      </c>
      <c r="D1295" t="s">
        <v>2504</v>
      </c>
      <c r="E1295" t="s">
        <v>2505</v>
      </c>
      <c r="F1295" t="s">
        <v>2506</v>
      </c>
      <c r="G1295" s="1">
        <v>54.490957750880867</v>
      </c>
      <c r="H1295" s="1">
        <v>276.08</v>
      </c>
      <c r="I1295" s="2">
        <v>15043.863615863191</v>
      </c>
      <c r="J1295" s="3">
        <v>3.0992388481103431E-3</v>
      </c>
      <c r="K1295" s="4">
        <v>4854051.0599999996</v>
      </c>
      <c r="L1295" s="5">
        <v>225001</v>
      </c>
      <c r="M1295" s="6">
        <v>21.573464380000001</v>
      </c>
      <c r="N1295" s="7" t="str">
        <f>IF(ISNUMBER(_xll.BDP($C1295, "DELTA_MID")),_xll.BDP($C1295, "DELTA_MID")," ")</f>
        <v xml:space="preserve"> </v>
      </c>
      <c r="O1295" s="7" t="str">
        <f>IF(ISNUMBER(N1295),_xll.BDP($C1295, "OPT_UNDL_TICKER"),"")</f>
        <v/>
      </c>
      <c r="P1295" s="8" t="str">
        <f>IF(ISNUMBER(N1295),_xll.BDP($C1295, "OPT_UNDL_PX")," ")</f>
        <v xml:space="preserve"> </v>
      </c>
      <c r="Q1295" s="7" t="str">
        <f>IF(ISNUMBER(N1295),+G1295*_xll.BDP($C1295, "PX_POS_MULT_FACTOR")*P1295/K1295," ")</f>
        <v xml:space="preserve"> </v>
      </c>
      <c r="R1295" s="8" t="str">
        <f>IF(OR($A1295="TUA",$A1295="TYA"),"",IF(ISNUMBER(_xll.BDP($C1295,"DUR_ADJ_OAS_MID")),_xll.BDP($C1295,"DUR_ADJ_OAS_MID"),IF(ISNUMBER(_xll.BDP($E1295&amp;" ISIN","DUR_ADJ_OAS_MID")),_xll.BDP($E1295&amp;" ISIN","DUR_ADJ_OAS_MID")," ")))</f>
        <v xml:space="preserve"> </v>
      </c>
      <c r="S1295" s="7" t="str">
        <f t="shared" si="20"/>
        <v xml:space="preserve"> </v>
      </c>
      <c r="AB1295" s="8" t="s">
        <v>4607</v>
      </c>
    </row>
    <row r="1296" spans="1:28" x14ac:dyDescent="0.25">
      <c r="A1296" t="s">
        <v>1937</v>
      </c>
      <c r="B1296" t="s">
        <v>2507</v>
      </c>
      <c r="C1296" t="s">
        <v>2508</v>
      </c>
      <c r="D1296" t="s">
        <v>2509</v>
      </c>
      <c r="E1296" t="s">
        <v>2510</v>
      </c>
      <c r="F1296" t="s">
        <v>2511</v>
      </c>
      <c r="G1296" s="1">
        <v>172.95491561833259</v>
      </c>
      <c r="H1296" s="1">
        <v>181.79</v>
      </c>
      <c r="I1296" s="2">
        <v>31441.47411025668</v>
      </c>
      <c r="J1296" s="3">
        <v>6.4773678153803114E-3</v>
      </c>
      <c r="K1296" s="4">
        <v>4854051.0599999996</v>
      </c>
      <c r="L1296" s="5">
        <v>225001</v>
      </c>
      <c r="M1296" s="6">
        <v>21.573464380000001</v>
      </c>
      <c r="N1296" s="7" t="str">
        <f>IF(ISNUMBER(_xll.BDP($C1296, "DELTA_MID")),_xll.BDP($C1296, "DELTA_MID")," ")</f>
        <v xml:space="preserve"> </v>
      </c>
      <c r="O1296" s="7" t="str">
        <f>IF(ISNUMBER(N1296),_xll.BDP($C1296, "OPT_UNDL_TICKER"),"")</f>
        <v/>
      </c>
      <c r="P1296" s="8" t="str">
        <f>IF(ISNUMBER(N1296),_xll.BDP($C1296, "OPT_UNDL_PX")," ")</f>
        <v xml:space="preserve"> </v>
      </c>
      <c r="Q1296" s="7" t="str">
        <f>IF(ISNUMBER(N1296),+G1296*_xll.BDP($C1296, "PX_POS_MULT_FACTOR")*P1296/K1296," ")</f>
        <v xml:space="preserve"> </v>
      </c>
      <c r="R1296" s="8" t="str">
        <f>IF(OR($A1296="TUA",$A1296="TYA"),"",IF(ISNUMBER(_xll.BDP($C1296,"DUR_ADJ_OAS_MID")),_xll.BDP($C1296,"DUR_ADJ_OAS_MID"),IF(ISNUMBER(_xll.BDP($E1296&amp;" ISIN","DUR_ADJ_OAS_MID")),_xll.BDP($E1296&amp;" ISIN","DUR_ADJ_OAS_MID")," ")))</f>
        <v xml:space="preserve"> </v>
      </c>
      <c r="S1296" s="7" t="str">
        <f t="shared" si="20"/>
        <v xml:space="preserve"> </v>
      </c>
      <c r="AB1296" s="8" t="s">
        <v>4607</v>
      </c>
    </row>
    <row r="1297" spans="1:28" x14ac:dyDescent="0.25">
      <c r="A1297" t="s">
        <v>1937</v>
      </c>
      <c r="B1297" t="s">
        <v>2512</v>
      </c>
      <c r="C1297" t="s">
        <v>2513</v>
      </c>
      <c r="D1297" t="s">
        <v>2514</v>
      </c>
      <c r="E1297" t="s">
        <v>2515</v>
      </c>
      <c r="F1297" t="s">
        <v>2516</v>
      </c>
      <c r="G1297" s="1">
        <v>294.37431526210332</v>
      </c>
      <c r="H1297" s="1">
        <v>323.55</v>
      </c>
      <c r="I1297" s="2">
        <v>95244.809703053528</v>
      </c>
      <c r="J1297" s="3">
        <v>1.9621715660950119E-2</v>
      </c>
      <c r="K1297" s="4">
        <v>4854051.0599999996</v>
      </c>
      <c r="L1297" s="5">
        <v>225001</v>
      </c>
      <c r="M1297" s="6">
        <v>21.573464380000001</v>
      </c>
      <c r="N1297" s="7" t="str">
        <f>IF(ISNUMBER(_xll.BDP($C1297, "DELTA_MID")),_xll.BDP($C1297, "DELTA_MID")," ")</f>
        <v xml:space="preserve"> </v>
      </c>
      <c r="O1297" s="7" t="str">
        <f>IF(ISNUMBER(N1297),_xll.BDP($C1297, "OPT_UNDL_TICKER"),"")</f>
        <v/>
      </c>
      <c r="P1297" s="8" t="str">
        <f>IF(ISNUMBER(N1297),_xll.BDP($C1297, "OPT_UNDL_PX")," ")</f>
        <v xml:space="preserve"> </v>
      </c>
      <c r="Q1297" s="7" t="str">
        <f>IF(ISNUMBER(N1297),+G1297*_xll.BDP($C1297, "PX_POS_MULT_FACTOR")*P1297/K1297," ")</f>
        <v xml:space="preserve"> </v>
      </c>
      <c r="R1297" s="8" t="str">
        <f>IF(OR($A1297="TUA",$A1297="TYA"),"",IF(ISNUMBER(_xll.BDP($C1297,"DUR_ADJ_OAS_MID")),_xll.BDP($C1297,"DUR_ADJ_OAS_MID"),IF(ISNUMBER(_xll.BDP($E1297&amp;" ISIN","DUR_ADJ_OAS_MID")),_xll.BDP($E1297&amp;" ISIN","DUR_ADJ_OAS_MID")," ")))</f>
        <v xml:space="preserve"> </v>
      </c>
      <c r="S1297" s="7" t="str">
        <f t="shared" si="20"/>
        <v xml:space="preserve"> </v>
      </c>
      <c r="AB1297" s="8" t="s">
        <v>4607</v>
      </c>
    </row>
    <row r="1298" spans="1:28" x14ac:dyDescent="0.25">
      <c r="A1298" t="s">
        <v>1937</v>
      </c>
      <c r="B1298" t="s">
        <v>2517</v>
      </c>
      <c r="C1298" t="s">
        <v>2518</v>
      </c>
      <c r="D1298" t="s">
        <v>2519</v>
      </c>
      <c r="E1298" t="s">
        <v>2520</v>
      </c>
      <c r="F1298" t="s">
        <v>2521</v>
      </c>
      <c r="G1298" s="1">
        <v>701.8558501720803</v>
      </c>
      <c r="H1298" s="1">
        <v>78.58</v>
      </c>
      <c r="I1298" s="2">
        <v>55151.832706522073</v>
      </c>
      <c r="J1298" s="3">
        <v>1.1362021541347789E-2</v>
      </c>
      <c r="K1298" s="4">
        <v>4854051.0599999996</v>
      </c>
      <c r="L1298" s="5">
        <v>225001</v>
      </c>
      <c r="M1298" s="6">
        <v>21.573464380000001</v>
      </c>
      <c r="N1298" s="7" t="str">
        <f>IF(ISNUMBER(_xll.BDP($C1298, "DELTA_MID")),_xll.BDP($C1298, "DELTA_MID")," ")</f>
        <v xml:space="preserve"> </v>
      </c>
      <c r="O1298" s="7" t="str">
        <f>IF(ISNUMBER(N1298),_xll.BDP($C1298, "OPT_UNDL_TICKER"),"")</f>
        <v/>
      </c>
      <c r="P1298" s="8" t="str">
        <f>IF(ISNUMBER(N1298),_xll.BDP($C1298, "OPT_UNDL_PX")," ")</f>
        <v xml:space="preserve"> </v>
      </c>
      <c r="Q1298" s="7" t="str">
        <f>IF(ISNUMBER(N1298),+G1298*_xll.BDP($C1298, "PX_POS_MULT_FACTOR")*P1298/K1298," ")</f>
        <v xml:space="preserve"> </v>
      </c>
      <c r="R1298" s="8" t="str">
        <f>IF(OR($A1298="TUA",$A1298="TYA"),"",IF(ISNUMBER(_xll.BDP($C1298,"DUR_ADJ_OAS_MID")),_xll.BDP($C1298,"DUR_ADJ_OAS_MID"),IF(ISNUMBER(_xll.BDP($E1298&amp;" ISIN","DUR_ADJ_OAS_MID")),_xll.BDP($E1298&amp;" ISIN","DUR_ADJ_OAS_MID")," ")))</f>
        <v xml:space="preserve"> </v>
      </c>
      <c r="S1298" s="7" t="str">
        <f t="shared" si="20"/>
        <v xml:space="preserve"> </v>
      </c>
      <c r="AB1298" s="8" t="s">
        <v>4607</v>
      </c>
    </row>
    <row r="1299" spans="1:28" x14ac:dyDescent="0.25">
      <c r="A1299" t="s">
        <v>1937</v>
      </c>
      <c r="B1299" t="s">
        <v>2522</v>
      </c>
      <c r="C1299" t="s">
        <v>2523</v>
      </c>
      <c r="D1299" t="s">
        <v>2524</v>
      </c>
      <c r="E1299" t="s">
        <v>2525</v>
      </c>
      <c r="F1299" t="s">
        <v>2526</v>
      </c>
      <c r="G1299" s="1">
        <v>142.90792422575649</v>
      </c>
      <c r="H1299" s="1">
        <v>41.030963999999997</v>
      </c>
      <c r="I1299" s="2">
        <v>5863.6498942217422</v>
      </c>
      <c r="J1299" s="3">
        <v>1.2079909794401179E-3</v>
      </c>
      <c r="K1299" s="4">
        <v>4854051.0599999996</v>
      </c>
      <c r="L1299" s="5">
        <v>225001</v>
      </c>
      <c r="M1299" s="6">
        <v>21.573464380000001</v>
      </c>
      <c r="N1299" s="7" t="str">
        <f>IF(ISNUMBER(_xll.BDP($C1299, "DELTA_MID")),_xll.BDP($C1299, "DELTA_MID")," ")</f>
        <v xml:space="preserve"> </v>
      </c>
      <c r="O1299" s="7" t="str">
        <f>IF(ISNUMBER(N1299),_xll.BDP($C1299, "OPT_UNDL_TICKER"),"")</f>
        <v/>
      </c>
      <c r="P1299" s="8" t="str">
        <f>IF(ISNUMBER(N1299),_xll.BDP($C1299, "OPT_UNDL_PX")," ")</f>
        <v xml:space="preserve"> </v>
      </c>
      <c r="Q1299" s="7" t="str">
        <f>IF(ISNUMBER(N1299),+G1299*_xll.BDP($C1299, "PX_POS_MULT_FACTOR")*P1299/K1299," ")</f>
        <v xml:space="preserve"> </v>
      </c>
      <c r="R1299" s="8" t="str">
        <f>IF(OR($A1299="TUA",$A1299="TYA"),"",IF(ISNUMBER(_xll.BDP($C1299,"DUR_ADJ_OAS_MID")),_xll.BDP($C1299,"DUR_ADJ_OAS_MID"),IF(ISNUMBER(_xll.BDP($E1299&amp;" ISIN","DUR_ADJ_OAS_MID")),_xll.BDP($E1299&amp;" ISIN","DUR_ADJ_OAS_MID")," ")))</f>
        <v xml:space="preserve"> </v>
      </c>
      <c r="S1299" s="7" t="str">
        <f t="shared" si="20"/>
        <v xml:space="preserve"> </v>
      </c>
      <c r="AB1299" s="8" t="s">
        <v>4607</v>
      </c>
    </row>
    <row r="1300" spans="1:28" x14ac:dyDescent="0.25">
      <c r="A1300" t="s">
        <v>1937</v>
      </c>
      <c r="B1300" t="s">
        <v>2527</v>
      </c>
      <c r="C1300" t="s">
        <v>2528</v>
      </c>
      <c r="D1300" t="s">
        <v>2529</v>
      </c>
      <c r="E1300" t="s">
        <v>2530</v>
      </c>
      <c r="G1300" s="1">
        <v>241.91522373244169</v>
      </c>
      <c r="H1300" s="1">
        <v>23.57152</v>
      </c>
      <c r="I1300" s="2">
        <v>5702.3095345137253</v>
      </c>
      <c r="J1300" s="3">
        <v>1.174752688842487E-3</v>
      </c>
      <c r="K1300" s="4">
        <v>4854051.0599999996</v>
      </c>
      <c r="L1300" s="5">
        <v>225001</v>
      </c>
      <c r="M1300" s="6">
        <v>21.573464380000001</v>
      </c>
      <c r="N1300" s="7" t="str">
        <f>IF(ISNUMBER(_xll.BDP($C1300, "DELTA_MID")),_xll.BDP($C1300, "DELTA_MID")," ")</f>
        <v xml:space="preserve"> </v>
      </c>
      <c r="O1300" s="7" t="str">
        <f>IF(ISNUMBER(N1300),_xll.BDP($C1300, "OPT_UNDL_TICKER"),"")</f>
        <v/>
      </c>
      <c r="P1300" s="8" t="str">
        <f>IF(ISNUMBER(N1300),_xll.BDP($C1300, "OPT_UNDL_PX")," ")</f>
        <v xml:space="preserve"> </v>
      </c>
      <c r="Q1300" s="7" t="str">
        <f>IF(ISNUMBER(N1300),+G1300*_xll.BDP($C1300, "PX_POS_MULT_FACTOR")*P1300/K1300," ")</f>
        <v xml:space="preserve"> </v>
      </c>
      <c r="R1300" s="8" t="str">
        <f>IF(OR($A1300="TUA",$A1300="TYA"),"",IF(ISNUMBER(_xll.BDP($C1300,"DUR_ADJ_OAS_MID")),_xll.BDP($C1300,"DUR_ADJ_OAS_MID"),IF(ISNUMBER(_xll.BDP($E1300&amp;" ISIN","DUR_ADJ_OAS_MID")),_xll.BDP($E1300&amp;" ISIN","DUR_ADJ_OAS_MID")," ")))</f>
        <v xml:space="preserve"> </v>
      </c>
      <c r="S1300" s="7" t="str">
        <f t="shared" si="20"/>
        <v xml:space="preserve"> </v>
      </c>
      <c r="AB1300" s="8" t="s">
        <v>4607</v>
      </c>
    </row>
    <row r="1301" spans="1:28" x14ac:dyDescent="0.25">
      <c r="A1301" t="s">
        <v>1937</v>
      </c>
      <c r="B1301" t="s">
        <v>2531</v>
      </c>
      <c r="C1301" t="s">
        <v>2532</v>
      </c>
      <c r="D1301" t="s">
        <v>2533</v>
      </c>
      <c r="E1301" t="s">
        <v>2534</v>
      </c>
      <c r="G1301" s="1">
        <v>403.29465906019169</v>
      </c>
      <c r="H1301" s="1">
        <v>32.44</v>
      </c>
      <c r="I1301" s="2">
        <v>13082.878739912619</v>
      </c>
      <c r="J1301" s="3">
        <v>2.695249509780109E-3</v>
      </c>
      <c r="K1301" s="4">
        <v>4854051.0599999996</v>
      </c>
      <c r="L1301" s="5">
        <v>225001</v>
      </c>
      <c r="M1301" s="6">
        <v>21.573464380000001</v>
      </c>
      <c r="N1301" s="7" t="str">
        <f>IF(ISNUMBER(_xll.BDP($C1301, "DELTA_MID")),_xll.BDP($C1301, "DELTA_MID")," ")</f>
        <v xml:space="preserve"> </v>
      </c>
      <c r="O1301" s="7" t="str">
        <f>IF(ISNUMBER(N1301),_xll.BDP($C1301, "OPT_UNDL_TICKER"),"")</f>
        <v/>
      </c>
      <c r="P1301" s="8" t="str">
        <f>IF(ISNUMBER(N1301),_xll.BDP($C1301, "OPT_UNDL_PX")," ")</f>
        <v xml:space="preserve"> </v>
      </c>
      <c r="Q1301" s="7" t="str">
        <f>IF(ISNUMBER(N1301),+G1301*_xll.BDP($C1301, "PX_POS_MULT_FACTOR")*P1301/K1301," ")</f>
        <v xml:space="preserve"> </v>
      </c>
      <c r="R1301" s="8" t="str">
        <f>IF(OR($A1301="TUA",$A1301="TYA"),"",IF(ISNUMBER(_xll.BDP($C1301,"DUR_ADJ_OAS_MID")),_xll.BDP($C1301,"DUR_ADJ_OAS_MID"),IF(ISNUMBER(_xll.BDP($E1301&amp;" ISIN","DUR_ADJ_OAS_MID")),_xll.BDP($E1301&amp;" ISIN","DUR_ADJ_OAS_MID")," ")))</f>
        <v xml:space="preserve"> </v>
      </c>
      <c r="S1301" s="7" t="str">
        <f t="shared" si="20"/>
        <v xml:space="preserve"> </v>
      </c>
      <c r="AB1301" s="8" t="s">
        <v>4607</v>
      </c>
    </row>
    <row r="1302" spans="1:28" x14ac:dyDescent="0.25">
      <c r="A1302" t="s">
        <v>1937</v>
      </c>
      <c r="B1302" t="s">
        <v>2535</v>
      </c>
      <c r="C1302" t="s">
        <v>2536</v>
      </c>
      <c r="D1302" t="s">
        <v>2537</v>
      </c>
      <c r="E1302" t="s">
        <v>2538</v>
      </c>
      <c r="G1302" s="1">
        <v>27.399408134623719</v>
      </c>
      <c r="H1302" s="1">
        <v>196.25633999999999</v>
      </c>
      <c r="I1302" s="2">
        <v>5377.3075586674786</v>
      </c>
      <c r="J1302" s="3">
        <v>1.107797897508618E-3</v>
      </c>
      <c r="K1302" s="4">
        <v>4854051.0599999996</v>
      </c>
      <c r="L1302" s="5">
        <v>225001</v>
      </c>
      <c r="M1302" s="6">
        <v>21.573464380000001</v>
      </c>
      <c r="N1302" s="7" t="str">
        <f>IF(ISNUMBER(_xll.BDP($C1302, "DELTA_MID")),_xll.BDP($C1302, "DELTA_MID")," ")</f>
        <v xml:space="preserve"> </v>
      </c>
      <c r="O1302" s="7" t="str">
        <f>IF(ISNUMBER(N1302),_xll.BDP($C1302, "OPT_UNDL_TICKER"),"")</f>
        <v/>
      </c>
      <c r="P1302" s="8" t="str">
        <f>IF(ISNUMBER(N1302),_xll.BDP($C1302, "OPT_UNDL_PX")," ")</f>
        <v xml:space="preserve"> </v>
      </c>
      <c r="Q1302" s="7" t="str">
        <f>IF(ISNUMBER(N1302),+G1302*_xll.BDP($C1302, "PX_POS_MULT_FACTOR")*P1302/K1302," ")</f>
        <v xml:space="preserve"> </v>
      </c>
      <c r="R1302" s="8" t="str">
        <f>IF(OR($A1302="TUA",$A1302="TYA"),"",IF(ISNUMBER(_xll.BDP($C1302,"DUR_ADJ_OAS_MID")),_xll.BDP($C1302,"DUR_ADJ_OAS_MID"),IF(ISNUMBER(_xll.BDP($E1302&amp;" ISIN","DUR_ADJ_OAS_MID")),_xll.BDP($E1302&amp;" ISIN","DUR_ADJ_OAS_MID")," ")))</f>
        <v xml:space="preserve"> </v>
      </c>
      <c r="S1302" s="7" t="str">
        <f t="shared" si="20"/>
        <v xml:space="preserve"> </v>
      </c>
      <c r="AB1302" s="8" t="s">
        <v>4607</v>
      </c>
    </row>
    <row r="1303" spans="1:28" x14ac:dyDescent="0.25">
      <c r="A1303" t="s">
        <v>1937</v>
      </c>
      <c r="B1303" t="s">
        <v>2539</v>
      </c>
      <c r="C1303" t="s">
        <v>2540</v>
      </c>
      <c r="D1303" t="s">
        <v>2541</v>
      </c>
      <c r="E1303" t="s">
        <v>2542</v>
      </c>
      <c r="F1303" t="s">
        <v>2543</v>
      </c>
      <c r="G1303" s="1">
        <v>490.48019146160112</v>
      </c>
      <c r="H1303" s="1">
        <v>153.36000000000001</v>
      </c>
      <c r="I1303" s="2">
        <v>75220.042162551152</v>
      </c>
      <c r="J1303" s="3">
        <v>1.5496343411466121E-2</v>
      </c>
      <c r="K1303" s="4">
        <v>4854051.0599999996</v>
      </c>
      <c r="L1303" s="5">
        <v>225001</v>
      </c>
      <c r="M1303" s="6">
        <v>21.573464380000001</v>
      </c>
      <c r="N1303" s="7" t="str">
        <f>IF(ISNUMBER(_xll.BDP($C1303, "DELTA_MID")),_xll.BDP($C1303, "DELTA_MID")," ")</f>
        <v xml:space="preserve"> </v>
      </c>
      <c r="O1303" s="7" t="str">
        <f>IF(ISNUMBER(N1303),_xll.BDP($C1303, "OPT_UNDL_TICKER"),"")</f>
        <v/>
      </c>
      <c r="P1303" s="8" t="str">
        <f>IF(ISNUMBER(N1303),_xll.BDP($C1303, "OPT_UNDL_PX")," ")</f>
        <v xml:space="preserve"> </v>
      </c>
      <c r="Q1303" s="7" t="str">
        <f>IF(ISNUMBER(N1303),+G1303*_xll.BDP($C1303, "PX_POS_MULT_FACTOR")*P1303/K1303," ")</f>
        <v xml:space="preserve"> </v>
      </c>
      <c r="R1303" s="8" t="str">
        <f>IF(OR($A1303="TUA",$A1303="TYA"),"",IF(ISNUMBER(_xll.BDP($C1303,"DUR_ADJ_OAS_MID")),_xll.BDP($C1303,"DUR_ADJ_OAS_MID"),IF(ISNUMBER(_xll.BDP($E1303&amp;" ISIN","DUR_ADJ_OAS_MID")),_xll.BDP($E1303&amp;" ISIN","DUR_ADJ_OAS_MID")," ")))</f>
        <v xml:space="preserve"> </v>
      </c>
      <c r="S1303" s="7" t="str">
        <f t="shared" si="20"/>
        <v xml:space="preserve"> </v>
      </c>
      <c r="AB1303" s="8" t="s">
        <v>4607</v>
      </c>
    </row>
    <row r="1304" spans="1:28" x14ac:dyDescent="0.25">
      <c r="A1304" t="s">
        <v>1937</v>
      </c>
      <c r="B1304" t="s">
        <v>2539</v>
      </c>
      <c r="C1304" t="s">
        <v>2544</v>
      </c>
      <c r="D1304" t="s">
        <v>2545</v>
      </c>
      <c r="E1304" t="s">
        <v>2546</v>
      </c>
      <c r="F1304" t="s">
        <v>2547</v>
      </c>
      <c r="G1304" s="1">
        <v>577.6657238630105</v>
      </c>
      <c r="H1304" s="1">
        <v>151.16</v>
      </c>
      <c r="I1304" s="2">
        <v>87319.95081913266</v>
      </c>
      <c r="J1304" s="3">
        <v>1.7989087823714129E-2</v>
      </c>
      <c r="K1304" s="4">
        <v>4854051.0599999996</v>
      </c>
      <c r="L1304" s="5">
        <v>225001</v>
      </c>
      <c r="M1304" s="6">
        <v>21.573464380000001</v>
      </c>
      <c r="N1304" s="7" t="str">
        <f>IF(ISNUMBER(_xll.BDP($C1304, "DELTA_MID")),_xll.BDP($C1304, "DELTA_MID")," ")</f>
        <v xml:space="preserve"> </v>
      </c>
      <c r="O1304" s="7" t="str">
        <f>IF(ISNUMBER(N1304),_xll.BDP($C1304, "OPT_UNDL_TICKER"),"")</f>
        <v/>
      </c>
      <c r="P1304" s="8" t="str">
        <f>IF(ISNUMBER(N1304),_xll.BDP($C1304, "OPT_UNDL_PX")," ")</f>
        <v xml:space="preserve"> </v>
      </c>
      <c r="Q1304" s="7" t="str">
        <f>IF(ISNUMBER(N1304),+G1304*_xll.BDP($C1304, "PX_POS_MULT_FACTOR")*P1304/K1304," ")</f>
        <v xml:space="preserve"> </v>
      </c>
      <c r="R1304" s="8" t="str">
        <f>IF(OR($A1304="TUA",$A1304="TYA"),"",IF(ISNUMBER(_xll.BDP($C1304,"DUR_ADJ_OAS_MID")),_xll.BDP($C1304,"DUR_ADJ_OAS_MID"),IF(ISNUMBER(_xll.BDP($E1304&amp;" ISIN","DUR_ADJ_OAS_MID")),_xll.BDP($E1304&amp;" ISIN","DUR_ADJ_OAS_MID")," ")))</f>
        <v xml:space="preserve"> </v>
      </c>
      <c r="S1304" s="7" t="str">
        <f t="shared" si="20"/>
        <v xml:space="preserve"> </v>
      </c>
      <c r="AB1304" s="8" t="s">
        <v>4607</v>
      </c>
    </row>
    <row r="1305" spans="1:28" x14ac:dyDescent="0.25">
      <c r="A1305" t="s">
        <v>1937</v>
      </c>
      <c r="B1305" t="s">
        <v>2548</v>
      </c>
      <c r="C1305" t="s">
        <v>2549</v>
      </c>
      <c r="D1305" t="s">
        <v>2550</v>
      </c>
      <c r="E1305" t="s">
        <v>2551</v>
      </c>
      <c r="G1305" s="1">
        <v>304.1642161461599</v>
      </c>
      <c r="H1305" s="1">
        <v>190.61</v>
      </c>
      <c r="I1305" s="2">
        <v>57976.741239619543</v>
      </c>
      <c r="J1305" s="3">
        <v>1.1943990807467841E-2</v>
      </c>
      <c r="K1305" s="4">
        <v>4854051.0599999996</v>
      </c>
      <c r="L1305" s="5">
        <v>225001</v>
      </c>
      <c r="M1305" s="6">
        <v>21.573464380000001</v>
      </c>
      <c r="N1305" s="7" t="str">
        <f>IF(ISNUMBER(_xll.BDP($C1305, "DELTA_MID")),_xll.BDP($C1305, "DELTA_MID")," ")</f>
        <v xml:space="preserve"> </v>
      </c>
      <c r="O1305" s="7" t="str">
        <f>IF(ISNUMBER(N1305),_xll.BDP($C1305, "OPT_UNDL_TICKER"),"")</f>
        <v/>
      </c>
      <c r="P1305" s="8" t="str">
        <f>IF(ISNUMBER(N1305),_xll.BDP($C1305, "OPT_UNDL_PX")," ")</f>
        <v xml:space="preserve"> </v>
      </c>
      <c r="Q1305" s="7" t="str">
        <f>IF(ISNUMBER(N1305),+G1305*_xll.BDP($C1305, "PX_POS_MULT_FACTOR")*P1305/K1305," ")</f>
        <v xml:space="preserve"> </v>
      </c>
      <c r="R1305" s="8" t="str">
        <f>IF(OR($A1305="TUA",$A1305="TYA"),"",IF(ISNUMBER(_xll.BDP($C1305,"DUR_ADJ_OAS_MID")),_xll.BDP($C1305,"DUR_ADJ_OAS_MID"),IF(ISNUMBER(_xll.BDP($E1305&amp;" ISIN","DUR_ADJ_OAS_MID")),_xll.BDP($E1305&amp;" ISIN","DUR_ADJ_OAS_MID")," ")))</f>
        <v xml:space="preserve"> </v>
      </c>
      <c r="S1305" s="7" t="str">
        <f t="shared" si="20"/>
        <v xml:space="preserve"> </v>
      </c>
      <c r="AB1305" s="8" t="s">
        <v>4607</v>
      </c>
    </row>
    <row r="1306" spans="1:28" x14ac:dyDescent="0.25">
      <c r="A1306" t="s">
        <v>1937</v>
      </c>
      <c r="B1306" t="s">
        <v>2552</v>
      </c>
      <c r="C1306" t="s">
        <v>2553</v>
      </c>
      <c r="D1306" t="s">
        <v>2554</v>
      </c>
      <c r="E1306" t="s">
        <v>2555</v>
      </c>
      <c r="F1306" t="s">
        <v>2556</v>
      </c>
      <c r="G1306" s="1">
        <v>4.3100192571318203</v>
      </c>
      <c r="H1306" s="1">
        <v>1002.69</v>
      </c>
      <c r="I1306" s="2">
        <v>4321.6132089335051</v>
      </c>
      <c r="J1306" s="3">
        <v>8.9031062003981176E-4</v>
      </c>
      <c r="K1306" s="4">
        <v>4854051.0599999996</v>
      </c>
      <c r="L1306" s="5">
        <v>225001</v>
      </c>
      <c r="M1306" s="6">
        <v>21.573464380000001</v>
      </c>
      <c r="N1306" s="7" t="str">
        <f>IF(ISNUMBER(_xll.BDP($C1306, "DELTA_MID")),_xll.BDP($C1306, "DELTA_MID")," ")</f>
        <v xml:space="preserve"> </v>
      </c>
      <c r="O1306" s="7" t="str">
        <f>IF(ISNUMBER(N1306),_xll.BDP($C1306, "OPT_UNDL_TICKER"),"")</f>
        <v/>
      </c>
      <c r="P1306" s="8" t="str">
        <f>IF(ISNUMBER(N1306),_xll.BDP($C1306, "OPT_UNDL_PX")," ")</f>
        <v xml:space="preserve"> </v>
      </c>
      <c r="Q1306" s="7" t="str">
        <f>IF(ISNUMBER(N1306),+G1306*_xll.BDP($C1306, "PX_POS_MULT_FACTOR")*P1306/K1306," ")</f>
        <v xml:space="preserve"> </v>
      </c>
      <c r="R1306" s="8" t="str">
        <f>IF(OR($A1306="TUA",$A1306="TYA"),"",IF(ISNUMBER(_xll.BDP($C1306,"DUR_ADJ_OAS_MID")),_xll.BDP($C1306,"DUR_ADJ_OAS_MID"),IF(ISNUMBER(_xll.BDP($E1306&amp;" ISIN","DUR_ADJ_OAS_MID")),_xll.BDP($E1306&amp;" ISIN","DUR_ADJ_OAS_MID")," ")))</f>
        <v xml:space="preserve"> </v>
      </c>
      <c r="S1306" s="7" t="str">
        <f t="shared" si="20"/>
        <v xml:space="preserve"> </v>
      </c>
      <c r="AB1306" s="8" t="s">
        <v>4607</v>
      </c>
    </row>
    <row r="1307" spans="1:28" x14ac:dyDescent="0.25">
      <c r="A1307" t="s">
        <v>1937</v>
      </c>
      <c r="B1307" t="s">
        <v>2557</v>
      </c>
      <c r="C1307" t="s">
        <v>2558</v>
      </c>
      <c r="D1307" t="s">
        <v>2559</v>
      </c>
      <c r="E1307" t="s">
        <v>2560</v>
      </c>
      <c r="F1307" t="s">
        <v>2561</v>
      </c>
      <c r="G1307" s="1">
        <v>1396.4462393107101</v>
      </c>
      <c r="H1307" s="1">
        <v>13.67</v>
      </c>
      <c r="I1307" s="2">
        <v>19089.4200913774</v>
      </c>
      <c r="J1307" s="3">
        <v>3.9326780570325117E-3</v>
      </c>
      <c r="K1307" s="4">
        <v>4854051.0599999996</v>
      </c>
      <c r="L1307" s="5">
        <v>225001</v>
      </c>
      <c r="M1307" s="6">
        <v>21.573464380000001</v>
      </c>
      <c r="N1307" s="7" t="str">
        <f>IF(ISNUMBER(_xll.BDP($C1307, "DELTA_MID")),_xll.BDP($C1307, "DELTA_MID")," ")</f>
        <v xml:space="preserve"> </v>
      </c>
      <c r="O1307" s="7" t="str">
        <f>IF(ISNUMBER(N1307),_xll.BDP($C1307, "OPT_UNDL_TICKER"),"")</f>
        <v/>
      </c>
      <c r="P1307" s="8" t="str">
        <f>IF(ISNUMBER(N1307),_xll.BDP($C1307, "OPT_UNDL_PX")," ")</f>
        <v xml:space="preserve"> </v>
      </c>
      <c r="Q1307" s="7" t="str">
        <f>IF(ISNUMBER(N1307),+G1307*_xll.BDP($C1307, "PX_POS_MULT_FACTOR")*P1307/K1307," ")</f>
        <v xml:space="preserve"> </v>
      </c>
      <c r="R1307" s="8" t="str">
        <f>IF(OR($A1307="TUA",$A1307="TYA"),"",IF(ISNUMBER(_xll.BDP($C1307,"DUR_ADJ_OAS_MID")),_xll.BDP($C1307,"DUR_ADJ_OAS_MID"),IF(ISNUMBER(_xll.BDP($E1307&amp;" ISIN","DUR_ADJ_OAS_MID")),_xll.BDP($E1307&amp;" ISIN","DUR_ADJ_OAS_MID")," ")))</f>
        <v xml:space="preserve"> </v>
      </c>
      <c r="S1307" s="7" t="str">
        <f t="shared" si="20"/>
        <v xml:space="preserve"> </v>
      </c>
      <c r="AB1307" s="8" t="s">
        <v>4607</v>
      </c>
    </row>
    <row r="1308" spans="1:28" x14ac:dyDescent="0.25">
      <c r="A1308" t="s">
        <v>1937</v>
      </c>
      <c r="B1308" t="s">
        <v>2562</v>
      </c>
      <c r="C1308" t="s">
        <v>2563</v>
      </c>
      <c r="D1308" t="s">
        <v>2564</v>
      </c>
      <c r="E1308" t="s">
        <v>2565</v>
      </c>
      <c r="G1308" s="1">
        <v>3310.8336499213178</v>
      </c>
      <c r="H1308" s="1">
        <v>9.1827697999999991</v>
      </c>
      <c r="I1308" s="2">
        <v>30402.62325332125</v>
      </c>
      <c r="J1308" s="3">
        <v>6.2633505246484263E-3</v>
      </c>
      <c r="K1308" s="4">
        <v>4854051.0599999996</v>
      </c>
      <c r="L1308" s="5">
        <v>225001</v>
      </c>
      <c r="M1308" s="6">
        <v>21.573464380000001</v>
      </c>
      <c r="N1308" s="7" t="str">
        <f>IF(ISNUMBER(_xll.BDP($C1308, "DELTA_MID")),_xll.BDP($C1308, "DELTA_MID")," ")</f>
        <v xml:space="preserve"> </v>
      </c>
      <c r="O1308" s="7" t="str">
        <f>IF(ISNUMBER(N1308),_xll.BDP($C1308, "OPT_UNDL_TICKER"),"")</f>
        <v/>
      </c>
      <c r="P1308" s="8" t="str">
        <f>IF(ISNUMBER(N1308),_xll.BDP($C1308, "OPT_UNDL_PX")," ")</f>
        <v xml:space="preserve"> </v>
      </c>
      <c r="Q1308" s="7" t="str">
        <f>IF(ISNUMBER(N1308),+G1308*_xll.BDP($C1308, "PX_POS_MULT_FACTOR")*P1308/K1308," ")</f>
        <v xml:space="preserve"> </v>
      </c>
      <c r="R1308" s="8" t="str">
        <f>IF(OR($A1308="TUA",$A1308="TYA"),"",IF(ISNUMBER(_xll.BDP($C1308,"DUR_ADJ_OAS_MID")),_xll.BDP($C1308,"DUR_ADJ_OAS_MID"),IF(ISNUMBER(_xll.BDP($E1308&amp;" ISIN","DUR_ADJ_OAS_MID")),_xll.BDP($E1308&amp;" ISIN","DUR_ADJ_OAS_MID")," ")))</f>
        <v xml:space="preserve"> </v>
      </c>
      <c r="S1308" s="7" t="str">
        <f t="shared" si="20"/>
        <v xml:space="preserve"> </v>
      </c>
      <c r="AB1308" s="8" t="s">
        <v>4607</v>
      </c>
    </row>
    <row r="1309" spans="1:28" x14ac:dyDescent="0.25">
      <c r="A1309" t="s">
        <v>1937</v>
      </c>
      <c r="B1309" t="s">
        <v>2566</v>
      </c>
      <c r="C1309" t="s">
        <v>2567</v>
      </c>
      <c r="D1309" t="s">
        <v>2568</v>
      </c>
      <c r="E1309" t="s">
        <v>2569</v>
      </c>
      <c r="F1309" t="s">
        <v>2570</v>
      </c>
      <c r="G1309" s="1">
        <v>378.41969077617381</v>
      </c>
      <c r="H1309" s="1">
        <v>117.8</v>
      </c>
      <c r="I1309" s="2">
        <v>44577.839573433273</v>
      </c>
      <c r="J1309" s="3">
        <v>9.1836363116941083E-3</v>
      </c>
      <c r="K1309" s="4">
        <v>4854051.0599999996</v>
      </c>
      <c r="L1309" s="5">
        <v>225001</v>
      </c>
      <c r="M1309" s="6">
        <v>21.573464380000001</v>
      </c>
      <c r="N1309" s="7" t="str">
        <f>IF(ISNUMBER(_xll.BDP($C1309, "DELTA_MID")),_xll.BDP($C1309, "DELTA_MID")," ")</f>
        <v xml:space="preserve"> </v>
      </c>
      <c r="O1309" s="7" t="str">
        <f>IF(ISNUMBER(N1309),_xll.BDP($C1309, "OPT_UNDL_TICKER"),"")</f>
        <v/>
      </c>
      <c r="P1309" s="8" t="str">
        <f>IF(ISNUMBER(N1309),_xll.BDP($C1309, "OPT_UNDL_PX")," ")</f>
        <v xml:space="preserve"> </v>
      </c>
      <c r="Q1309" s="7" t="str">
        <f>IF(ISNUMBER(N1309),+G1309*_xll.BDP($C1309, "PX_POS_MULT_FACTOR")*P1309/K1309," ")</f>
        <v xml:space="preserve"> </v>
      </c>
      <c r="R1309" s="8" t="str">
        <f>IF(OR($A1309="TUA",$A1309="TYA"),"",IF(ISNUMBER(_xll.BDP($C1309,"DUR_ADJ_OAS_MID")),_xll.BDP($C1309,"DUR_ADJ_OAS_MID"),IF(ISNUMBER(_xll.BDP($E1309&amp;" ISIN","DUR_ADJ_OAS_MID")),_xll.BDP($E1309&amp;" ISIN","DUR_ADJ_OAS_MID")," ")))</f>
        <v xml:space="preserve"> </v>
      </c>
      <c r="S1309" s="7" t="str">
        <f t="shared" si="20"/>
        <v xml:space="preserve"> </v>
      </c>
      <c r="AB1309" s="8" t="s">
        <v>4607</v>
      </c>
    </row>
    <row r="1310" spans="1:28" x14ac:dyDescent="0.25">
      <c r="A1310" t="s">
        <v>1937</v>
      </c>
      <c r="B1310" t="s">
        <v>2571</v>
      </c>
      <c r="C1310" t="s">
        <v>2572</v>
      </c>
      <c r="D1310" t="s">
        <v>2573</v>
      </c>
      <c r="E1310" t="s">
        <v>2574</v>
      </c>
      <c r="G1310" s="1">
        <v>1215.6101456221929</v>
      </c>
      <c r="H1310" s="1">
        <v>14.406377000000001</v>
      </c>
      <c r="I1310" s="2">
        <v>17512.53804285821</v>
      </c>
      <c r="J1310" s="3">
        <v>3.607819082739154E-3</v>
      </c>
      <c r="K1310" s="4">
        <v>4854051.0599999996</v>
      </c>
      <c r="L1310" s="5">
        <v>225001</v>
      </c>
      <c r="M1310" s="6">
        <v>21.573464380000001</v>
      </c>
      <c r="N1310" s="7" t="str">
        <f>IF(ISNUMBER(_xll.BDP($C1310, "DELTA_MID")),_xll.BDP($C1310, "DELTA_MID")," ")</f>
        <v xml:space="preserve"> </v>
      </c>
      <c r="O1310" s="7" t="str">
        <f>IF(ISNUMBER(N1310),_xll.BDP($C1310, "OPT_UNDL_TICKER"),"")</f>
        <v/>
      </c>
      <c r="P1310" s="8" t="str">
        <f>IF(ISNUMBER(N1310),_xll.BDP($C1310, "OPT_UNDL_PX")," ")</f>
        <v xml:space="preserve"> </v>
      </c>
      <c r="Q1310" s="7" t="str">
        <f>IF(ISNUMBER(N1310),+G1310*_xll.BDP($C1310, "PX_POS_MULT_FACTOR")*P1310/K1310," ")</f>
        <v xml:space="preserve"> </v>
      </c>
      <c r="R1310" s="8" t="str">
        <f>IF(OR($A1310="TUA",$A1310="TYA"),"",IF(ISNUMBER(_xll.BDP($C1310,"DUR_ADJ_OAS_MID")),_xll.BDP($C1310,"DUR_ADJ_OAS_MID"),IF(ISNUMBER(_xll.BDP($E1310&amp;" ISIN","DUR_ADJ_OAS_MID")),_xll.BDP($E1310&amp;" ISIN","DUR_ADJ_OAS_MID")," ")))</f>
        <v xml:space="preserve"> </v>
      </c>
      <c r="S1310" s="7" t="str">
        <f t="shared" si="20"/>
        <v xml:space="preserve"> </v>
      </c>
      <c r="AB1310" s="8" t="s">
        <v>4607</v>
      </c>
    </row>
    <row r="1311" spans="1:28" x14ac:dyDescent="0.25">
      <c r="A1311" t="s">
        <v>1937</v>
      </c>
      <c r="B1311" t="s">
        <v>2575</v>
      </c>
      <c r="C1311" t="s">
        <v>2576</v>
      </c>
      <c r="D1311" t="s">
        <v>2577</v>
      </c>
      <c r="E1311" t="s">
        <v>2578</v>
      </c>
      <c r="G1311" s="1">
        <v>989.58042143746593</v>
      </c>
      <c r="H1311" s="1">
        <v>10.440837</v>
      </c>
      <c r="I1311" s="2">
        <v>10332.047878619889</v>
      </c>
      <c r="J1311" s="3">
        <v>2.1285412433671201E-3</v>
      </c>
      <c r="K1311" s="4">
        <v>4854051.0599999996</v>
      </c>
      <c r="L1311" s="5">
        <v>225001</v>
      </c>
      <c r="M1311" s="6">
        <v>21.573464380000001</v>
      </c>
      <c r="N1311" s="7" t="str">
        <f>IF(ISNUMBER(_xll.BDP($C1311, "DELTA_MID")),_xll.BDP($C1311, "DELTA_MID")," ")</f>
        <v xml:space="preserve"> </v>
      </c>
      <c r="O1311" s="7" t="str">
        <f>IF(ISNUMBER(N1311),_xll.BDP($C1311, "OPT_UNDL_TICKER"),"")</f>
        <v/>
      </c>
      <c r="P1311" s="8" t="str">
        <f>IF(ISNUMBER(N1311),_xll.BDP($C1311, "OPT_UNDL_PX")," ")</f>
        <v xml:space="preserve"> </v>
      </c>
      <c r="Q1311" s="7" t="str">
        <f>IF(ISNUMBER(N1311),+G1311*_xll.BDP($C1311, "PX_POS_MULT_FACTOR")*P1311/K1311," ")</f>
        <v xml:space="preserve"> </v>
      </c>
      <c r="R1311" s="8" t="str">
        <f>IF(OR($A1311="TUA",$A1311="TYA"),"",IF(ISNUMBER(_xll.BDP($C1311,"DUR_ADJ_OAS_MID")),_xll.BDP($C1311,"DUR_ADJ_OAS_MID"),IF(ISNUMBER(_xll.BDP($E1311&amp;" ISIN","DUR_ADJ_OAS_MID")),_xll.BDP($E1311&amp;" ISIN","DUR_ADJ_OAS_MID")," ")))</f>
        <v xml:space="preserve"> </v>
      </c>
      <c r="S1311" s="7" t="str">
        <f t="shared" si="20"/>
        <v xml:space="preserve"> </v>
      </c>
      <c r="AB1311" s="8" t="s">
        <v>4607</v>
      </c>
    </row>
    <row r="1312" spans="1:28" x14ac:dyDescent="0.25">
      <c r="A1312" t="s">
        <v>1937</v>
      </c>
      <c r="B1312" t="s">
        <v>2579</v>
      </c>
      <c r="C1312" t="s">
        <v>2580</v>
      </c>
      <c r="D1312" t="s">
        <v>2581</v>
      </c>
      <c r="E1312" t="s">
        <v>2582</v>
      </c>
      <c r="F1312" t="s">
        <v>2583</v>
      </c>
      <c r="G1312" s="1">
        <v>144.38564511391601</v>
      </c>
      <c r="H1312" s="1">
        <v>338.97</v>
      </c>
      <c r="I1312" s="2">
        <v>48942.402124264103</v>
      </c>
      <c r="J1312" s="3">
        <v>1.0082795075555741E-2</v>
      </c>
      <c r="K1312" s="4">
        <v>4854051.0599999996</v>
      </c>
      <c r="L1312" s="5">
        <v>225001</v>
      </c>
      <c r="M1312" s="6">
        <v>21.573464380000001</v>
      </c>
      <c r="N1312" s="7" t="str">
        <f>IF(ISNUMBER(_xll.BDP($C1312, "DELTA_MID")),_xll.BDP($C1312, "DELTA_MID")," ")</f>
        <v xml:space="preserve"> </v>
      </c>
      <c r="O1312" s="7" t="str">
        <f>IF(ISNUMBER(N1312),_xll.BDP($C1312, "OPT_UNDL_TICKER"),"")</f>
        <v/>
      </c>
      <c r="P1312" s="8" t="str">
        <f>IF(ISNUMBER(N1312),_xll.BDP($C1312, "OPT_UNDL_PX")," ")</f>
        <v xml:space="preserve"> </v>
      </c>
      <c r="Q1312" s="7" t="str">
        <f>IF(ISNUMBER(N1312),+G1312*_xll.BDP($C1312, "PX_POS_MULT_FACTOR")*P1312/K1312," ")</f>
        <v xml:space="preserve"> </v>
      </c>
      <c r="R1312" s="8" t="str">
        <f>IF(OR($A1312="TUA",$A1312="TYA"),"",IF(ISNUMBER(_xll.BDP($C1312,"DUR_ADJ_OAS_MID")),_xll.BDP($C1312,"DUR_ADJ_OAS_MID"),IF(ISNUMBER(_xll.BDP($E1312&amp;" ISIN","DUR_ADJ_OAS_MID")),_xll.BDP($E1312&amp;" ISIN","DUR_ADJ_OAS_MID")," ")))</f>
        <v xml:space="preserve"> </v>
      </c>
      <c r="S1312" s="7" t="str">
        <f t="shared" si="20"/>
        <v xml:space="preserve"> </v>
      </c>
      <c r="AB1312" s="8" t="s">
        <v>4607</v>
      </c>
    </row>
    <row r="1313" spans="1:28" x14ac:dyDescent="0.25">
      <c r="A1313" t="s">
        <v>1937</v>
      </c>
      <c r="B1313" t="s">
        <v>2584</v>
      </c>
      <c r="C1313" t="s">
        <v>2585</v>
      </c>
      <c r="D1313" t="s">
        <v>2586</v>
      </c>
      <c r="E1313" t="s">
        <v>2587</v>
      </c>
      <c r="F1313" t="s">
        <v>2588</v>
      </c>
      <c r="G1313" s="1">
        <v>207.92764330477371</v>
      </c>
      <c r="H1313" s="1">
        <v>264.48</v>
      </c>
      <c r="I1313" s="2">
        <v>54992.703101246538</v>
      </c>
      <c r="J1313" s="3">
        <v>1.132923869598655E-2</v>
      </c>
      <c r="K1313" s="4">
        <v>4854051.0599999996</v>
      </c>
      <c r="L1313" s="5">
        <v>225001</v>
      </c>
      <c r="M1313" s="6">
        <v>21.573464380000001</v>
      </c>
      <c r="N1313" s="7" t="str">
        <f>IF(ISNUMBER(_xll.BDP($C1313, "DELTA_MID")),_xll.BDP($C1313, "DELTA_MID")," ")</f>
        <v xml:space="preserve"> </v>
      </c>
      <c r="O1313" s="7" t="str">
        <f>IF(ISNUMBER(N1313),_xll.BDP($C1313, "OPT_UNDL_TICKER"),"")</f>
        <v/>
      </c>
      <c r="P1313" s="8" t="str">
        <f>IF(ISNUMBER(N1313),_xll.BDP($C1313, "OPT_UNDL_PX")," ")</f>
        <v xml:space="preserve"> </v>
      </c>
      <c r="Q1313" s="7" t="str">
        <f>IF(ISNUMBER(N1313),+G1313*_xll.BDP($C1313, "PX_POS_MULT_FACTOR")*P1313/K1313," ")</f>
        <v xml:space="preserve"> </v>
      </c>
      <c r="R1313" s="8" t="str">
        <f>IF(OR($A1313="TUA",$A1313="TYA"),"",IF(ISNUMBER(_xll.BDP($C1313,"DUR_ADJ_OAS_MID")),_xll.BDP($C1313,"DUR_ADJ_OAS_MID"),IF(ISNUMBER(_xll.BDP($E1313&amp;" ISIN","DUR_ADJ_OAS_MID")),_xll.BDP($E1313&amp;" ISIN","DUR_ADJ_OAS_MID")," ")))</f>
        <v xml:space="preserve"> </v>
      </c>
      <c r="S1313" s="7" t="str">
        <f t="shared" si="20"/>
        <v xml:space="preserve"> </v>
      </c>
      <c r="AB1313" s="8" t="s">
        <v>4607</v>
      </c>
    </row>
    <row r="1314" spans="1:28" x14ac:dyDescent="0.25">
      <c r="A1314" t="s">
        <v>1937</v>
      </c>
      <c r="B1314" t="s">
        <v>2589</v>
      </c>
      <c r="C1314" t="s">
        <v>2590</v>
      </c>
      <c r="D1314" t="s">
        <v>2591</v>
      </c>
      <c r="E1314" t="s">
        <v>2592</v>
      </c>
      <c r="F1314" t="s">
        <v>2593</v>
      </c>
      <c r="G1314" s="1">
        <v>280.82854045397482</v>
      </c>
      <c r="H1314" s="1">
        <v>159.52000000000001</v>
      </c>
      <c r="I1314" s="2">
        <v>44797.768773218057</v>
      </c>
      <c r="J1314" s="3">
        <v>9.2289446937169339E-3</v>
      </c>
      <c r="K1314" s="4">
        <v>4854051.0599999996</v>
      </c>
      <c r="L1314" s="5">
        <v>225001</v>
      </c>
      <c r="M1314" s="6">
        <v>21.573464380000001</v>
      </c>
      <c r="N1314" s="7" t="str">
        <f>IF(ISNUMBER(_xll.BDP($C1314, "DELTA_MID")),_xll.BDP($C1314, "DELTA_MID")," ")</f>
        <v xml:space="preserve"> </v>
      </c>
      <c r="O1314" s="7" t="str">
        <f>IF(ISNUMBER(N1314),_xll.BDP($C1314, "OPT_UNDL_TICKER"),"")</f>
        <v/>
      </c>
      <c r="P1314" s="8" t="str">
        <f>IF(ISNUMBER(N1314),_xll.BDP($C1314, "OPT_UNDL_PX")," ")</f>
        <v xml:space="preserve"> </v>
      </c>
      <c r="Q1314" s="7" t="str">
        <f>IF(ISNUMBER(N1314),+G1314*_xll.BDP($C1314, "PX_POS_MULT_FACTOR")*P1314/K1314," ")</f>
        <v xml:space="preserve"> </v>
      </c>
      <c r="R1314" s="8" t="str">
        <f>IF(OR($A1314="TUA",$A1314="TYA"),"",IF(ISNUMBER(_xll.BDP($C1314,"DUR_ADJ_OAS_MID")),_xll.BDP($C1314,"DUR_ADJ_OAS_MID"),IF(ISNUMBER(_xll.BDP($E1314&amp;" ISIN","DUR_ADJ_OAS_MID")),_xll.BDP($E1314&amp;" ISIN","DUR_ADJ_OAS_MID")," ")))</f>
        <v xml:space="preserve"> </v>
      </c>
      <c r="S1314" s="7" t="str">
        <f t="shared" si="20"/>
        <v xml:space="preserve"> </v>
      </c>
      <c r="AB1314" s="8" t="s">
        <v>4607</v>
      </c>
    </row>
    <row r="1315" spans="1:28" x14ac:dyDescent="0.25">
      <c r="A1315" t="s">
        <v>1937</v>
      </c>
      <c r="B1315" t="s">
        <v>1054</v>
      </c>
      <c r="C1315" t="s">
        <v>2594</v>
      </c>
      <c r="D1315" t="s">
        <v>1056</v>
      </c>
      <c r="E1315" t="s">
        <v>1057</v>
      </c>
      <c r="F1315" t="s">
        <v>1058</v>
      </c>
      <c r="G1315" s="1">
        <v>96.23657284138622</v>
      </c>
      <c r="H1315" s="1">
        <v>411.49</v>
      </c>
      <c r="I1315" s="2">
        <v>39600.387358502019</v>
      </c>
      <c r="J1315" s="3">
        <v>8.1582140090842026E-3</v>
      </c>
      <c r="K1315" s="4">
        <v>4854051.0599999996</v>
      </c>
      <c r="L1315" s="5">
        <v>225001</v>
      </c>
      <c r="M1315" s="6">
        <v>21.573464380000001</v>
      </c>
      <c r="N1315" s="7" t="str">
        <f>IF(ISNUMBER(_xll.BDP($C1315, "DELTA_MID")),_xll.BDP($C1315, "DELTA_MID")," ")</f>
        <v xml:space="preserve"> </v>
      </c>
      <c r="O1315" s="7" t="str">
        <f>IF(ISNUMBER(N1315),_xll.BDP($C1315, "OPT_UNDL_TICKER"),"")</f>
        <v/>
      </c>
      <c r="P1315" s="8" t="str">
        <f>IF(ISNUMBER(N1315),_xll.BDP($C1315, "OPT_UNDL_PX")," ")</f>
        <v xml:space="preserve"> </v>
      </c>
      <c r="Q1315" s="7" t="str">
        <f>IF(ISNUMBER(N1315),+G1315*_xll.BDP($C1315, "PX_POS_MULT_FACTOR")*P1315/K1315," ")</f>
        <v xml:space="preserve"> </v>
      </c>
      <c r="R1315" s="8" t="str">
        <f>IF(OR($A1315="TUA",$A1315="TYA"),"",IF(ISNUMBER(_xll.BDP($C1315,"DUR_ADJ_OAS_MID")),_xll.BDP($C1315,"DUR_ADJ_OAS_MID"),IF(ISNUMBER(_xll.BDP($E1315&amp;" ISIN","DUR_ADJ_OAS_MID")),_xll.BDP($E1315&amp;" ISIN","DUR_ADJ_OAS_MID")," ")))</f>
        <v xml:space="preserve"> </v>
      </c>
      <c r="S1315" s="7" t="str">
        <f t="shared" si="20"/>
        <v xml:space="preserve"> </v>
      </c>
      <c r="AB1315" s="8" t="s">
        <v>4607</v>
      </c>
    </row>
    <row r="1316" spans="1:28" x14ac:dyDescent="0.25">
      <c r="A1316" t="s">
        <v>1937</v>
      </c>
      <c r="B1316" t="s">
        <v>2595</v>
      </c>
      <c r="C1316" t="s">
        <v>2596</v>
      </c>
      <c r="D1316" t="s">
        <v>2597</v>
      </c>
      <c r="E1316" t="s">
        <v>2598</v>
      </c>
      <c r="F1316" t="s">
        <v>2599</v>
      </c>
      <c r="G1316" s="1">
        <v>408.40511046507658</v>
      </c>
      <c r="H1316" s="1">
        <v>163.95</v>
      </c>
      <c r="I1316" s="2">
        <v>66958.017860749314</v>
      </c>
      <c r="J1316" s="3">
        <v>1.3794254949751049E-2</v>
      </c>
      <c r="K1316" s="4">
        <v>4854051.0599999996</v>
      </c>
      <c r="L1316" s="5">
        <v>225001</v>
      </c>
      <c r="M1316" s="6">
        <v>21.573464380000001</v>
      </c>
      <c r="N1316" s="7" t="str">
        <f>IF(ISNUMBER(_xll.BDP($C1316, "DELTA_MID")),_xll.BDP($C1316, "DELTA_MID")," ")</f>
        <v xml:space="preserve"> </v>
      </c>
      <c r="O1316" s="7" t="str">
        <f>IF(ISNUMBER(N1316),_xll.BDP($C1316, "OPT_UNDL_TICKER"),"")</f>
        <v/>
      </c>
      <c r="P1316" s="8" t="str">
        <f>IF(ISNUMBER(N1316),_xll.BDP($C1316, "OPT_UNDL_PX")," ")</f>
        <v xml:space="preserve"> </v>
      </c>
      <c r="Q1316" s="7" t="str">
        <f>IF(ISNUMBER(N1316),+G1316*_xll.BDP($C1316, "PX_POS_MULT_FACTOR")*P1316/K1316," ")</f>
        <v xml:space="preserve"> </v>
      </c>
      <c r="R1316" s="8" t="str">
        <f>IF(OR($A1316="TUA",$A1316="TYA"),"",IF(ISNUMBER(_xll.BDP($C1316,"DUR_ADJ_OAS_MID")),_xll.BDP($C1316,"DUR_ADJ_OAS_MID"),IF(ISNUMBER(_xll.BDP($E1316&amp;" ISIN","DUR_ADJ_OAS_MID")),_xll.BDP($E1316&amp;" ISIN","DUR_ADJ_OAS_MID")," ")))</f>
        <v xml:space="preserve"> </v>
      </c>
      <c r="S1316" s="7" t="str">
        <f t="shared" si="20"/>
        <v xml:space="preserve"> </v>
      </c>
      <c r="AB1316" s="8" t="s">
        <v>4607</v>
      </c>
    </row>
    <row r="1317" spans="1:28" x14ac:dyDescent="0.25">
      <c r="A1317" t="s">
        <v>1937</v>
      </c>
      <c r="B1317" t="s">
        <v>2600</v>
      </c>
      <c r="C1317" t="s">
        <v>2601</v>
      </c>
      <c r="D1317" t="s">
        <v>2602</v>
      </c>
      <c r="E1317" t="s">
        <v>2603</v>
      </c>
      <c r="F1317" t="s">
        <v>2604</v>
      </c>
      <c r="G1317" s="1">
        <v>74.74804825940042</v>
      </c>
      <c r="H1317" s="1">
        <v>71.2</v>
      </c>
      <c r="I1317" s="2">
        <v>5322.0610360693099</v>
      </c>
      <c r="J1317" s="3">
        <v>1.0964163685722151E-3</v>
      </c>
      <c r="K1317" s="4">
        <v>4854051.0599999996</v>
      </c>
      <c r="L1317" s="5">
        <v>225001</v>
      </c>
      <c r="M1317" s="6">
        <v>21.573464380000001</v>
      </c>
      <c r="N1317" s="7" t="str">
        <f>IF(ISNUMBER(_xll.BDP($C1317, "DELTA_MID")),_xll.BDP($C1317, "DELTA_MID")," ")</f>
        <v xml:space="preserve"> </v>
      </c>
      <c r="O1317" s="7" t="str">
        <f>IF(ISNUMBER(N1317),_xll.BDP($C1317, "OPT_UNDL_TICKER"),"")</f>
        <v/>
      </c>
      <c r="P1317" s="8" t="str">
        <f>IF(ISNUMBER(N1317),_xll.BDP($C1317, "OPT_UNDL_PX")," ")</f>
        <v xml:space="preserve"> </v>
      </c>
      <c r="Q1317" s="7" t="str">
        <f>IF(ISNUMBER(N1317),+G1317*_xll.BDP($C1317, "PX_POS_MULT_FACTOR")*P1317/K1317," ")</f>
        <v xml:space="preserve"> </v>
      </c>
      <c r="R1317" s="8" t="str">
        <f>IF(OR($A1317="TUA",$A1317="TYA"),"",IF(ISNUMBER(_xll.BDP($C1317,"DUR_ADJ_OAS_MID")),_xll.BDP($C1317,"DUR_ADJ_OAS_MID"),IF(ISNUMBER(_xll.BDP($E1317&amp;" ISIN","DUR_ADJ_OAS_MID")),_xll.BDP($E1317&amp;" ISIN","DUR_ADJ_OAS_MID")," ")))</f>
        <v xml:space="preserve"> </v>
      </c>
      <c r="S1317" s="7" t="str">
        <f t="shared" si="20"/>
        <v xml:space="preserve"> </v>
      </c>
      <c r="AB1317" s="8" t="s">
        <v>4607</v>
      </c>
    </row>
    <row r="1318" spans="1:28" x14ac:dyDescent="0.25">
      <c r="A1318" t="s">
        <v>1937</v>
      </c>
      <c r="B1318" t="s">
        <v>2605</v>
      </c>
      <c r="C1318" t="s">
        <v>2606</v>
      </c>
      <c r="D1318" t="s">
        <v>2607</v>
      </c>
      <c r="E1318" t="s">
        <v>2608</v>
      </c>
      <c r="F1318" t="s">
        <v>2609</v>
      </c>
      <c r="G1318" s="1">
        <v>718.41863846020112</v>
      </c>
      <c r="H1318" s="1">
        <v>58.21</v>
      </c>
      <c r="I1318" s="2">
        <v>41819.148944768313</v>
      </c>
      <c r="J1318" s="3">
        <v>8.6153088271733822E-3</v>
      </c>
      <c r="K1318" s="4">
        <v>4854051.0599999996</v>
      </c>
      <c r="L1318" s="5">
        <v>225001</v>
      </c>
      <c r="M1318" s="6">
        <v>21.573464380000001</v>
      </c>
      <c r="N1318" s="7" t="str">
        <f>IF(ISNUMBER(_xll.BDP($C1318, "DELTA_MID")),_xll.BDP($C1318, "DELTA_MID")," ")</f>
        <v xml:space="preserve"> </v>
      </c>
      <c r="O1318" s="7" t="str">
        <f>IF(ISNUMBER(N1318),_xll.BDP($C1318, "OPT_UNDL_TICKER"),"")</f>
        <v/>
      </c>
      <c r="P1318" s="8" t="str">
        <f>IF(ISNUMBER(N1318),_xll.BDP($C1318, "OPT_UNDL_PX")," ")</f>
        <v xml:space="preserve"> </v>
      </c>
      <c r="Q1318" s="7" t="str">
        <f>IF(ISNUMBER(N1318),+G1318*_xll.BDP($C1318, "PX_POS_MULT_FACTOR")*P1318/K1318," ")</f>
        <v xml:space="preserve"> </v>
      </c>
      <c r="R1318" s="8" t="str">
        <f>IF(OR($A1318="TUA",$A1318="TYA"),"",IF(ISNUMBER(_xll.BDP($C1318,"DUR_ADJ_OAS_MID")),_xll.BDP($C1318,"DUR_ADJ_OAS_MID"),IF(ISNUMBER(_xll.BDP($E1318&amp;" ISIN","DUR_ADJ_OAS_MID")),_xll.BDP($E1318&amp;" ISIN","DUR_ADJ_OAS_MID")," ")))</f>
        <v xml:space="preserve"> </v>
      </c>
      <c r="S1318" s="7" t="str">
        <f t="shared" si="20"/>
        <v xml:space="preserve"> </v>
      </c>
      <c r="AB1318" s="8" t="s">
        <v>4607</v>
      </c>
    </row>
    <row r="1319" spans="1:28" x14ac:dyDescent="0.25">
      <c r="A1319" t="s">
        <v>1937</v>
      </c>
      <c r="B1319" t="s">
        <v>2610</v>
      </c>
      <c r="C1319" t="s">
        <v>2611</v>
      </c>
      <c r="D1319" t="s">
        <v>2612</v>
      </c>
      <c r="E1319" t="s">
        <v>2613</v>
      </c>
      <c r="G1319" s="1">
        <v>201.6473295300959</v>
      </c>
      <c r="H1319" s="1">
        <v>27.258109000000001</v>
      </c>
      <c r="I1319" s="2">
        <v>5496.5248878902721</v>
      </c>
      <c r="J1319" s="3">
        <v>1.132358275582349E-3</v>
      </c>
      <c r="K1319" s="4">
        <v>4854051.0599999996</v>
      </c>
      <c r="L1319" s="5">
        <v>225001</v>
      </c>
      <c r="M1319" s="6">
        <v>21.573464380000001</v>
      </c>
      <c r="N1319" s="7" t="str">
        <f>IF(ISNUMBER(_xll.BDP($C1319, "DELTA_MID")),_xll.BDP($C1319, "DELTA_MID")," ")</f>
        <v xml:space="preserve"> </v>
      </c>
      <c r="O1319" s="7" t="str">
        <f>IF(ISNUMBER(N1319),_xll.BDP($C1319, "OPT_UNDL_TICKER"),"")</f>
        <v/>
      </c>
      <c r="P1319" s="8" t="str">
        <f>IF(ISNUMBER(N1319),_xll.BDP($C1319, "OPT_UNDL_PX")," ")</f>
        <v xml:space="preserve"> </v>
      </c>
      <c r="Q1319" s="7" t="str">
        <f>IF(ISNUMBER(N1319),+G1319*_xll.BDP($C1319, "PX_POS_MULT_FACTOR")*P1319/K1319," ")</f>
        <v xml:space="preserve"> </v>
      </c>
      <c r="R1319" s="8" t="str">
        <f>IF(OR($A1319="TUA",$A1319="TYA"),"",IF(ISNUMBER(_xll.BDP($C1319,"DUR_ADJ_OAS_MID")),_xll.BDP($C1319,"DUR_ADJ_OAS_MID"),IF(ISNUMBER(_xll.BDP($E1319&amp;" ISIN","DUR_ADJ_OAS_MID")),_xll.BDP($E1319&amp;" ISIN","DUR_ADJ_OAS_MID")," ")))</f>
        <v xml:space="preserve"> </v>
      </c>
      <c r="S1319" s="7" t="str">
        <f t="shared" si="20"/>
        <v xml:space="preserve"> </v>
      </c>
      <c r="AB1319" s="8" t="s">
        <v>4607</v>
      </c>
    </row>
    <row r="1320" spans="1:28" x14ac:dyDescent="0.25">
      <c r="A1320" t="s">
        <v>1937</v>
      </c>
      <c r="B1320" t="s">
        <v>2614</v>
      </c>
      <c r="C1320" t="s">
        <v>2615</v>
      </c>
      <c r="D1320" t="s">
        <v>2616</v>
      </c>
      <c r="E1320" t="s">
        <v>2617</v>
      </c>
      <c r="G1320" s="1">
        <v>112.2452157964473</v>
      </c>
      <c r="H1320" s="1">
        <v>32.979202600000001</v>
      </c>
      <c r="I1320" s="2">
        <v>3701.7577126317551</v>
      </c>
      <c r="J1320" s="3">
        <v>7.6261202588828053E-4</v>
      </c>
      <c r="K1320" s="4">
        <v>4854051.0599999996</v>
      </c>
      <c r="L1320" s="5">
        <v>225001</v>
      </c>
      <c r="M1320" s="6">
        <v>21.573464380000001</v>
      </c>
      <c r="N1320" s="7" t="str">
        <f>IF(ISNUMBER(_xll.BDP($C1320, "DELTA_MID")),_xll.BDP($C1320, "DELTA_MID")," ")</f>
        <v xml:space="preserve"> </v>
      </c>
      <c r="O1320" s="7" t="str">
        <f>IF(ISNUMBER(N1320),_xll.BDP($C1320, "OPT_UNDL_TICKER"),"")</f>
        <v/>
      </c>
      <c r="P1320" s="8" t="str">
        <f>IF(ISNUMBER(N1320),_xll.BDP($C1320, "OPT_UNDL_PX")," ")</f>
        <v xml:space="preserve"> </v>
      </c>
      <c r="Q1320" s="7" t="str">
        <f>IF(ISNUMBER(N1320),+G1320*_xll.BDP($C1320, "PX_POS_MULT_FACTOR")*P1320/K1320," ")</f>
        <v xml:space="preserve"> </v>
      </c>
      <c r="R1320" s="8" t="str">
        <f>IF(OR($A1320="TUA",$A1320="TYA"),"",IF(ISNUMBER(_xll.BDP($C1320,"DUR_ADJ_OAS_MID")),_xll.BDP($C1320,"DUR_ADJ_OAS_MID"),IF(ISNUMBER(_xll.BDP($E1320&amp;" ISIN","DUR_ADJ_OAS_MID")),_xll.BDP($E1320&amp;" ISIN","DUR_ADJ_OAS_MID")," ")))</f>
        <v xml:space="preserve"> </v>
      </c>
      <c r="S1320" s="7" t="str">
        <f t="shared" si="20"/>
        <v xml:space="preserve"> </v>
      </c>
      <c r="AB1320" s="8" t="s">
        <v>4607</v>
      </c>
    </row>
    <row r="1321" spans="1:28" x14ac:dyDescent="0.25">
      <c r="A1321" t="s">
        <v>1937</v>
      </c>
      <c r="B1321" t="s">
        <v>2618</v>
      </c>
      <c r="C1321" t="s">
        <v>2619</v>
      </c>
      <c r="D1321" t="s">
        <v>2620</v>
      </c>
      <c r="E1321" t="s">
        <v>2621</v>
      </c>
      <c r="F1321" t="s">
        <v>2622</v>
      </c>
      <c r="G1321" s="1">
        <v>77.026201295312958</v>
      </c>
      <c r="H1321" s="1">
        <v>129.72999999999999</v>
      </c>
      <c r="I1321" s="2">
        <v>9992.6090940409485</v>
      </c>
      <c r="J1321" s="3">
        <v>2.0586122746803059E-3</v>
      </c>
      <c r="K1321" s="4">
        <v>4854051.0599999996</v>
      </c>
      <c r="L1321" s="5">
        <v>225001</v>
      </c>
      <c r="M1321" s="6">
        <v>21.573464380000001</v>
      </c>
      <c r="N1321" s="7" t="str">
        <f>IF(ISNUMBER(_xll.BDP($C1321, "DELTA_MID")),_xll.BDP($C1321, "DELTA_MID")," ")</f>
        <v xml:space="preserve"> </v>
      </c>
      <c r="O1321" s="7" t="str">
        <f>IF(ISNUMBER(N1321),_xll.BDP($C1321, "OPT_UNDL_TICKER"),"")</f>
        <v/>
      </c>
      <c r="P1321" s="8" t="str">
        <f>IF(ISNUMBER(N1321),_xll.BDP($C1321, "OPT_UNDL_PX")," ")</f>
        <v xml:space="preserve"> </v>
      </c>
      <c r="Q1321" s="7" t="str">
        <f>IF(ISNUMBER(N1321),+G1321*_xll.BDP($C1321, "PX_POS_MULT_FACTOR")*P1321/K1321," ")</f>
        <v xml:space="preserve"> </v>
      </c>
      <c r="R1321" s="8" t="str">
        <f>IF(OR($A1321="TUA",$A1321="TYA"),"",IF(ISNUMBER(_xll.BDP($C1321,"DUR_ADJ_OAS_MID")),_xll.BDP($C1321,"DUR_ADJ_OAS_MID"),IF(ISNUMBER(_xll.BDP($E1321&amp;" ISIN","DUR_ADJ_OAS_MID")),_xll.BDP($E1321&amp;" ISIN","DUR_ADJ_OAS_MID")," ")))</f>
        <v xml:space="preserve"> </v>
      </c>
      <c r="S1321" s="7" t="str">
        <f t="shared" si="20"/>
        <v xml:space="preserve"> </v>
      </c>
      <c r="AB1321" s="8" t="s">
        <v>4607</v>
      </c>
    </row>
    <row r="1322" spans="1:28" x14ac:dyDescent="0.25">
      <c r="A1322" t="s">
        <v>1937</v>
      </c>
      <c r="B1322" t="s">
        <v>485</v>
      </c>
      <c r="C1322" t="s">
        <v>2623</v>
      </c>
      <c r="D1322" t="s">
        <v>487</v>
      </c>
      <c r="E1322" t="s">
        <v>488</v>
      </c>
      <c r="F1322" t="s">
        <v>489</v>
      </c>
      <c r="G1322" s="1">
        <v>4085.713540649946</v>
      </c>
      <c r="H1322" s="1">
        <v>18.93</v>
      </c>
      <c r="I1322" s="2">
        <v>77342.557324503476</v>
      </c>
      <c r="J1322" s="3">
        <v>1.593361016777262E-2</v>
      </c>
      <c r="K1322" s="4">
        <v>4854051.0599999996</v>
      </c>
      <c r="L1322" s="5">
        <v>225001</v>
      </c>
      <c r="M1322" s="6">
        <v>21.573464380000001</v>
      </c>
      <c r="N1322" s="7" t="str">
        <f>IF(ISNUMBER(_xll.BDP($C1322, "DELTA_MID")),_xll.BDP($C1322, "DELTA_MID")," ")</f>
        <v xml:space="preserve"> </v>
      </c>
      <c r="O1322" s="7" t="str">
        <f>IF(ISNUMBER(N1322),_xll.BDP($C1322, "OPT_UNDL_TICKER"),"")</f>
        <v/>
      </c>
      <c r="P1322" s="8" t="str">
        <f>IF(ISNUMBER(N1322),_xll.BDP($C1322, "OPT_UNDL_PX")," ")</f>
        <v xml:space="preserve"> </v>
      </c>
      <c r="Q1322" s="7" t="str">
        <f>IF(ISNUMBER(N1322),+G1322*_xll.BDP($C1322, "PX_POS_MULT_FACTOR")*P1322/K1322," ")</f>
        <v xml:space="preserve"> </v>
      </c>
      <c r="R1322" s="8" t="str">
        <f>IF(OR($A1322="TUA",$A1322="TYA"),"",IF(ISNUMBER(_xll.BDP($C1322,"DUR_ADJ_OAS_MID")),_xll.BDP($C1322,"DUR_ADJ_OAS_MID"),IF(ISNUMBER(_xll.BDP($E1322&amp;" ISIN","DUR_ADJ_OAS_MID")),_xll.BDP($E1322&amp;" ISIN","DUR_ADJ_OAS_MID")," ")))</f>
        <v xml:space="preserve"> </v>
      </c>
      <c r="S1322" s="7" t="str">
        <f t="shared" si="20"/>
        <v xml:space="preserve"> </v>
      </c>
      <c r="AB1322" s="8" t="s">
        <v>4607</v>
      </c>
    </row>
    <row r="1323" spans="1:28" x14ac:dyDescent="0.25">
      <c r="A1323" t="s">
        <v>1937</v>
      </c>
      <c r="B1323" t="s">
        <v>1059</v>
      </c>
      <c r="C1323" t="s">
        <v>2624</v>
      </c>
      <c r="D1323" t="s">
        <v>1061</v>
      </c>
      <c r="E1323" t="s">
        <v>1062</v>
      </c>
      <c r="F1323" t="s">
        <v>1063</v>
      </c>
      <c r="G1323" s="1">
        <v>219.62626700270289</v>
      </c>
      <c r="H1323" s="1">
        <v>585.38</v>
      </c>
      <c r="I1323" s="2">
        <v>128564.8241780422</v>
      </c>
      <c r="J1323" s="3">
        <v>2.6486088133164842E-2</v>
      </c>
      <c r="K1323" s="4">
        <v>4854051.0599999996</v>
      </c>
      <c r="L1323" s="5">
        <v>225001</v>
      </c>
      <c r="M1323" s="6">
        <v>21.573464380000001</v>
      </c>
      <c r="N1323" s="7" t="str">
        <f>IF(ISNUMBER(_xll.BDP($C1323, "DELTA_MID")),_xll.BDP($C1323, "DELTA_MID")," ")</f>
        <v xml:space="preserve"> </v>
      </c>
      <c r="O1323" s="7" t="str">
        <f>IF(ISNUMBER(N1323),_xll.BDP($C1323, "OPT_UNDL_TICKER"),"")</f>
        <v/>
      </c>
      <c r="P1323" s="8" t="str">
        <f>IF(ISNUMBER(N1323),_xll.BDP($C1323, "OPT_UNDL_PX")," ")</f>
        <v xml:space="preserve"> </v>
      </c>
      <c r="Q1323" s="7" t="str">
        <f>IF(ISNUMBER(N1323),+G1323*_xll.BDP($C1323, "PX_POS_MULT_FACTOR")*P1323/K1323," ")</f>
        <v xml:space="preserve"> </v>
      </c>
      <c r="R1323" s="8" t="str">
        <f>IF(OR($A1323="TUA",$A1323="TYA"),"",IF(ISNUMBER(_xll.BDP($C1323,"DUR_ADJ_OAS_MID")),_xll.BDP($C1323,"DUR_ADJ_OAS_MID"),IF(ISNUMBER(_xll.BDP($E1323&amp;" ISIN","DUR_ADJ_OAS_MID")),_xll.BDP($E1323&amp;" ISIN","DUR_ADJ_OAS_MID")," ")))</f>
        <v xml:space="preserve"> </v>
      </c>
      <c r="S1323" s="7" t="str">
        <f t="shared" si="20"/>
        <v xml:space="preserve"> </v>
      </c>
      <c r="AB1323" s="8" t="s">
        <v>4607</v>
      </c>
    </row>
    <row r="1324" spans="1:28" x14ac:dyDescent="0.25">
      <c r="A1324" t="s">
        <v>1937</v>
      </c>
      <c r="B1324" t="s">
        <v>2625</v>
      </c>
      <c r="C1324" t="s">
        <v>2626</v>
      </c>
      <c r="D1324" t="s">
        <v>2627</v>
      </c>
      <c r="E1324" t="s">
        <v>2628</v>
      </c>
      <c r="G1324" s="1">
        <v>551.06674787613986</v>
      </c>
      <c r="H1324" s="1">
        <v>28.771296799999998</v>
      </c>
      <c r="I1324" s="2">
        <v>15854.904959755189</v>
      </c>
      <c r="J1324" s="3">
        <v>3.2663243059818971E-3</v>
      </c>
      <c r="K1324" s="4">
        <v>4854051.0599999996</v>
      </c>
      <c r="L1324" s="5">
        <v>225001</v>
      </c>
      <c r="M1324" s="6">
        <v>21.573464380000001</v>
      </c>
      <c r="N1324" s="7" t="str">
        <f>IF(ISNUMBER(_xll.BDP($C1324, "DELTA_MID")),_xll.BDP($C1324, "DELTA_MID")," ")</f>
        <v xml:space="preserve"> </v>
      </c>
      <c r="O1324" s="7" t="str">
        <f>IF(ISNUMBER(N1324),_xll.BDP($C1324, "OPT_UNDL_TICKER"),"")</f>
        <v/>
      </c>
      <c r="P1324" s="8" t="str">
        <f>IF(ISNUMBER(N1324),_xll.BDP($C1324, "OPT_UNDL_PX")," ")</f>
        <v xml:space="preserve"> </v>
      </c>
      <c r="Q1324" s="7" t="str">
        <f>IF(ISNUMBER(N1324),+G1324*_xll.BDP($C1324, "PX_POS_MULT_FACTOR")*P1324/K1324," ")</f>
        <v xml:space="preserve"> </v>
      </c>
      <c r="R1324" s="8" t="str">
        <f>IF(OR($A1324="TUA",$A1324="TYA"),"",IF(ISNUMBER(_xll.BDP($C1324,"DUR_ADJ_OAS_MID")),_xll.BDP($C1324,"DUR_ADJ_OAS_MID"),IF(ISNUMBER(_xll.BDP($E1324&amp;" ISIN","DUR_ADJ_OAS_MID")),_xll.BDP($E1324&amp;" ISIN","DUR_ADJ_OAS_MID")," ")))</f>
        <v xml:space="preserve"> </v>
      </c>
      <c r="S1324" s="7" t="str">
        <f t="shared" si="20"/>
        <v xml:space="preserve"> </v>
      </c>
      <c r="AB1324" s="8" t="s">
        <v>4607</v>
      </c>
    </row>
    <row r="1325" spans="1:28" x14ac:dyDescent="0.25">
      <c r="A1325" t="s">
        <v>1937</v>
      </c>
      <c r="B1325" t="s">
        <v>2629</v>
      </c>
      <c r="C1325" t="s">
        <v>2630</v>
      </c>
      <c r="D1325" t="s">
        <v>2631</v>
      </c>
      <c r="E1325" t="s">
        <v>2632</v>
      </c>
      <c r="F1325" t="s">
        <v>2633</v>
      </c>
      <c r="G1325" s="1">
        <v>2308.6926009344961</v>
      </c>
      <c r="H1325" s="1">
        <v>23.94</v>
      </c>
      <c r="I1325" s="2">
        <v>55270.100866371838</v>
      </c>
      <c r="J1325" s="3">
        <v>1.138638637772629E-2</v>
      </c>
      <c r="K1325" s="4">
        <v>4854051.0599999996</v>
      </c>
      <c r="L1325" s="5">
        <v>225001</v>
      </c>
      <c r="M1325" s="6">
        <v>21.573464380000001</v>
      </c>
      <c r="N1325" s="7" t="str">
        <f>IF(ISNUMBER(_xll.BDP($C1325, "DELTA_MID")),_xll.BDP($C1325, "DELTA_MID")," ")</f>
        <v xml:space="preserve"> </v>
      </c>
      <c r="O1325" s="7" t="str">
        <f>IF(ISNUMBER(N1325),_xll.BDP($C1325, "OPT_UNDL_TICKER"),"")</f>
        <v/>
      </c>
      <c r="P1325" s="8" t="str">
        <f>IF(ISNUMBER(N1325),_xll.BDP($C1325, "OPT_UNDL_PX")," ")</f>
        <v xml:space="preserve"> </v>
      </c>
      <c r="Q1325" s="7" t="str">
        <f>IF(ISNUMBER(N1325),+G1325*_xll.BDP($C1325, "PX_POS_MULT_FACTOR")*P1325/K1325," ")</f>
        <v xml:space="preserve"> </v>
      </c>
      <c r="R1325" s="8" t="str">
        <f>IF(OR($A1325="TUA",$A1325="TYA"),"",IF(ISNUMBER(_xll.BDP($C1325,"DUR_ADJ_OAS_MID")),_xll.BDP($C1325,"DUR_ADJ_OAS_MID"),IF(ISNUMBER(_xll.BDP($E1325&amp;" ISIN","DUR_ADJ_OAS_MID")),_xll.BDP($E1325&amp;" ISIN","DUR_ADJ_OAS_MID")," ")))</f>
        <v xml:space="preserve"> </v>
      </c>
      <c r="S1325" s="7" t="str">
        <f t="shared" si="20"/>
        <v xml:space="preserve"> </v>
      </c>
      <c r="AB1325" s="8" t="s">
        <v>4607</v>
      </c>
    </row>
    <row r="1326" spans="1:28" x14ac:dyDescent="0.25">
      <c r="A1326" t="s">
        <v>1937</v>
      </c>
      <c r="B1326" t="s">
        <v>2634</v>
      </c>
      <c r="C1326" t="s">
        <v>2635</v>
      </c>
      <c r="D1326" t="s">
        <v>2636</v>
      </c>
      <c r="E1326" t="s">
        <v>2637</v>
      </c>
      <c r="G1326" s="1">
        <v>71.361604557368281</v>
      </c>
      <c r="H1326" s="1">
        <v>102.91728999999999</v>
      </c>
      <c r="I1326" s="2">
        <v>7344.3429510959941</v>
      </c>
      <c r="J1326" s="3">
        <v>1.513033723855388E-3</v>
      </c>
      <c r="K1326" s="4">
        <v>4854051.0599999996</v>
      </c>
      <c r="L1326" s="5">
        <v>225001</v>
      </c>
      <c r="M1326" s="6">
        <v>21.573464380000001</v>
      </c>
      <c r="N1326" s="7" t="str">
        <f>IF(ISNUMBER(_xll.BDP($C1326, "DELTA_MID")),_xll.BDP($C1326, "DELTA_MID")," ")</f>
        <v xml:space="preserve"> </v>
      </c>
      <c r="O1326" s="7" t="str">
        <f>IF(ISNUMBER(N1326),_xll.BDP($C1326, "OPT_UNDL_TICKER"),"")</f>
        <v/>
      </c>
      <c r="P1326" s="8" t="str">
        <f>IF(ISNUMBER(N1326),_xll.BDP($C1326, "OPT_UNDL_PX")," ")</f>
        <v xml:space="preserve"> </v>
      </c>
      <c r="Q1326" s="7" t="str">
        <f>IF(ISNUMBER(N1326),+G1326*_xll.BDP($C1326, "PX_POS_MULT_FACTOR")*P1326/K1326," ")</f>
        <v xml:space="preserve"> </v>
      </c>
      <c r="R1326" s="8" t="str">
        <f>IF(OR($A1326="TUA",$A1326="TYA"),"",IF(ISNUMBER(_xll.BDP($C1326,"DUR_ADJ_OAS_MID")),_xll.BDP($C1326,"DUR_ADJ_OAS_MID"),IF(ISNUMBER(_xll.BDP($E1326&amp;" ISIN","DUR_ADJ_OAS_MID")),_xll.BDP($E1326&amp;" ISIN","DUR_ADJ_OAS_MID")," ")))</f>
        <v xml:space="preserve"> </v>
      </c>
      <c r="S1326" s="7" t="str">
        <f t="shared" si="20"/>
        <v xml:space="preserve"> </v>
      </c>
      <c r="AB1326" s="8" t="s">
        <v>4607</v>
      </c>
    </row>
    <row r="1327" spans="1:28" x14ac:dyDescent="0.25">
      <c r="A1327" t="s">
        <v>1937</v>
      </c>
      <c r="B1327" t="s">
        <v>2638</v>
      </c>
      <c r="C1327" t="s">
        <v>2639</v>
      </c>
      <c r="D1327" t="s">
        <v>2640</v>
      </c>
      <c r="E1327" t="s">
        <v>2641</v>
      </c>
      <c r="F1327" t="s">
        <v>2642</v>
      </c>
      <c r="G1327" s="1">
        <v>151.15853251798029</v>
      </c>
      <c r="H1327" s="1">
        <v>143.91</v>
      </c>
      <c r="I1327" s="2">
        <v>21753.224414662542</v>
      </c>
      <c r="J1327" s="3">
        <v>4.4814576826191317E-3</v>
      </c>
      <c r="K1327" s="4">
        <v>4854051.0599999996</v>
      </c>
      <c r="L1327" s="5">
        <v>225001</v>
      </c>
      <c r="M1327" s="6">
        <v>21.573464380000001</v>
      </c>
      <c r="N1327" s="7" t="str">
        <f>IF(ISNUMBER(_xll.BDP($C1327, "DELTA_MID")),_xll.BDP($C1327, "DELTA_MID")," ")</f>
        <v xml:space="preserve"> </v>
      </c>
      <c r="O1327" s="7" t="str">
        <f>IF(ISNUMBER(N1327),_xll.BDP($C1327, "OPT_UNDL_TICKER"),"")</f>
        <v/>
      </c>
      <c r="P1327" s="8" t="str">
        <f>IF(ISNUMBER(N1327),_xll.BDP($C1327, "OPT_UNDL_PX")," ")</f>
        <v xml:space="preserve"> </v>
      </c>
      <c r="Q1327" s="7" t="str">
        <f>IF(ISNUMBER(N1327),+G1327*_xll.BDP($C1327, "PX_POS_MULT_FACTOR")*P1327/K1327," ")</f>
        <v xml:space="preserve"> </v>
      </c>
      <c r="R1327" s="8" t="str">
        <f>IF(OR($A1327="TUA",$A1327="TYA"),"",IF(ISNUMBER(_xll.BDP($C1327,"DUR_ADJ_OAS_MID")),_xll.BDP($C1327,"DUR_ADJ_OAS_MID"),IF(ISNUMBER(_xll.BDP($E1327&amp;" ISIN","DUR_ADJ_OAS_MID")),_xll.BDP($E1327&amp;" ISIN","DUR_ADJ_OAS_MID")," ")))</f>
        <v xml:space="preserve"> </v>
      </c>
      <c r="S1327" s="7" t="str">
        <f t="shared" si="20"/>
        <v xml:space="preserve"> </v>
      </c>
      <c r="AB1327" s="8" t="s">
        <v>4607</v>
      </c>
    </row>
    <row r="1328" spans="1:28" x14ac:dyDescent="0.25">
      <c r="A1328" t="s">
        <v>1937</v>
      </c>
      <c r="B1328" t="s">
        <v>2643</v>
      </c>
      <c r="C1328" t="s">
        <v>2644</v>
      </c>
      <c r="D1328" t="s">
        <v>2645</v>
      </c>
      <c r="E1328" t="s">
        <v>2646</v>
      </c>
      <c r="F1328" t="s">
        <v>2647</v>
      </c>
      <c r="G1328" s="1">
        <v>38.420743092146509</v>
      </c>
      <c r="H1328" s="1">
        <v>482.74</v>
      </c>
      <c r="I1328" s="2">
        <v>18547.229520302801</v>
      </c>
      <c r="J1328" s="3">
        <v>3.8209794851854738E-3</v>
      </c>
      <c r="K1328" s="4">
        <v>4854051.0599999996</v>
      </c>
      <c r="L1328" s="5">
        <v>225001</v>
      </c>
      <c r="M1328" s="6">
        <v>21.573464380000001</v>
      </c>
      <c r="N1328" s="7" t="str">
        <f>IF(ISNUMBER(_xll.BDP($C1328, "DELTA_MID")),_xll.BDP($C1328, "DELTA_MID")," ")</f>
        <v xml:space="preserve"> </v>
      </c>
      <c r="O1328" s="7" t="str">
        <f>IF(ISNUMBER(N1328),_xll.BDP($C1328, "OPT_UNDL_TICKER"),"")</f>
        <v/>
      </c>
      <c r="P1328" s="8" t="str">
        <f>IF(ISNUMBER(N1328),_xll.BDP($C1328, "OPT_UNDL_PX")," ")</f>
        <v xml:space="preserve"> </v>
      </c>
      <c r="Q1328" s="7" t="str">
        <f>IF(ISNUMBER(N1328),+G1328*_xll.BDP($C1328, "PX_POS_MULT_FACTOR")*P1328/K1328," ")</f>
        <v xml:space="preserve"> </v>
      </c>
      <c r="R1328" s="8" t="str">
        <f>IF(OR($A1328="TUA",$A1328="TYA"),"",IF(ISNUMBER(_xll.BDP($C1328,"DUR_ADJ_OAS_MID")),_xll.BDP($C1328,"DUR_ADJ_OAS_MID"),IF(ISNUMBER(_xll.BDP($E1328&amp;" ISIN","DUR_ADJ_OAS_MID")),_xll.BDP($E1328&amp;" ISIN","DUR_ADJ_OAS_MID")," ")))</f>
        <v xml:space="preserve"> </v>
      </c>
      <c r="S1328" s="7" t="str">
        <f t="shared" si="20"/>
        <v xml:space="preserve"> </v>
      </c>
      <c r="AB1328" s="8" t="s">
        <v>4607</v>
      </c>
    </row>
    <row r="1329" spans="1:28" x14ac:dyDescent="0.25">
      <c r="A1329" t="s">
        <v>1937</v>
      </c>
      <c r="B1329" t="s">
        <v>2648</v>
      </c>
      <c r="C1329" t="s">
        <v>2649</v>
      </c>
      <c r="D1329" t="s">
        <v>2650</v>
      </c>
      <c r="E1329" t="s">
        <v>2651</v>
      </c>
      <c r="G1329" s="1">
        <v>65.389149301057046</v>
      </c>
      <c r="H1329" s="1">
        <v>76.83</v>
      </c>
      <c r="I1329" s="2">
        <v>5023.848340800213</v>
      </c>
      <c r="J1329" s="3">
        <v>1.034980530427344E-3</v>
      </c>
      <c r="K1329" s="4">
        <v>4854051.0599999996</v>
      </c>
      <c r="L1329" s="5">
        <v>225001</v>
      </c>
      <c r="M1329" s="6">
        <v>21.573464380000001</v>
      </c>
      <c r="N1329" s="7" t="str">
        <f>IF(ISNUMBER(_xll.BDP($C1329, "DELTA_MID")),_xll.BDP($C1329, "DELTA_MID")," ")</f>
        <v xml:space="preserve"> </v>
      </c>
      <c r="O1329" s="7" t="str">
        <f>IF(ISNUMBER(N1329),_xll.BDP($C1329, "OPT_UNDL_TICKER"),"")</f>
        <v/>
      </c>
      <c r="P1329" s="8" t="str">
        <f>IF(ISNUMBER(N1329),_xll.BDP($C1329, "OPT_UNDL_PX")," ")</f>
        <v xml:space="preserve"> </v>
      </c>
      <c r="Q1329" s="7" t="str">
        <f>IF(ISNUMBER(N1329),+G1329*_xll.BDP($C1329, "PX_POS_MULT_FACTOR")*P1329/K1329," ")</f>
        <v xml:space="preserve"> </v>
      </c>
      <c r="R1329" s="8" t="str">
        <f>IF(OR($A1329="TUA",$A1329="TYA"),"",IF(ISNUMBER(_xll.BDP($C1329,"DUR_ADJ_OAS_MID")),_xll.BDP($C1329,"DUR_ADJ_OAS_MID"),IF(ISNUMBER(_xll.BDP($E1329&amp;" ISIN","DUR_ADJ_OAS_MID")),_xll.BDP($E1329&amp;" ISIN","DUR_ADJ_OAS_MID")," ")))</f>
        <v xml:space="preserve"> </v>
      </c>
      <c r="S1329" s="7" t="str">
        <f t="shared" si="20"/>
        <v xml:space="preserve"> </v>
      </c>
      <c r="AB1329" s="8" t="s">
        <v>4607</v>
      </c>
    </row>
    <row r="1330" spans="1:28" x14ac:dyDescent="0.25">
      <c r="A1330" t="s">
        <v>1937</v>
      </c>
      <c r="B1330" t="s">
        <v>2652</v>
      </c>
      <c r="C1330" t="s">
        <v>2653</v>
      </c>
      <c r="D1330" t="s">
        <v>2654</v>
      </c>
      <c r="E1330" t="s">
        <v>2655</v>
      </c>
      <c r="F1330" t="s">
        <v>2656</v>
      </c>
      <c r="G1330" s="1">
        <v>2754.7180223439659</v>
      </c>
      <c r="H1330" s="1">
        <v>34.33</v>
      </c>
      <c r="I1330" s="2">
        <v>94569.469707068361</v>
      </c>
      <c r="J1330" s="3">
        <v>1.9482586511372291E-2</v>
      </c>
      <c r="K1330" s="4">
        <v>4854051.0599999996</v>
      </c>
      <c r="L1330" s="5">
        <v>225001</v>
      </c>
      <c r="M1330" s="6">
        <v>21.573464380000001</v>
      </c>
      <c r="N1330" s="7" t="str">
        <f>IF(ISNUMBER(_xll.BDP($C1330, "DELTA_MID")),_xll.BDP($C1330, "DELTA_MID")," ")</f>
        <v xml:space="preserve"> </v>
      </c>
      <c r="O1330" s="7" t="str">
        <f>IF(ISNUMBER(N1330),_xll.BDP($C1330, "OPT_UNDL_TICKER"),"")</f>
        <v/>
      </c>
      <c r="P1330" s="8" t="str">
        <f>IF(ISNUMBER(N1330),_xll.BDP($C1330, "OPT_UNDL_PX")," ")</f>
        <v xml:space="preserve"> </v>
      </c>
      <c r="Q1330" s="7" t="str">
        <f>IF(ISNUMBER(N1330),+G1330*_xll.BDP($C1330, "PX_POS_MULT_FACTOR")*P1330/K1330," ")</f>
        <v xml:space="preserve"> </v>
      </c>
      <c r="R1330" s="8" t="str">
        <f>IF(OR($A1330="TUA",$A1330="TYA"),"",IF(ISNUMBER(_xll.BDP($C1330,"DUR_ADJ_OAS_MID")),_xll.BDP($C1330,"DUR_ADJ_OAS_MID"),IF(ISNUMBER(_xll.BDP($E1330&amp;" ISIN","DUR_ADJ_OAS_MID")),_xll.BDP($E1330&amp;" ISIN","DUR_ADJ_OAS_MID")," ")))</f>
        <v xml:space="preserve"> </v>
      </c>
      <c r="S1330" s="7" t="str">
        <f t="shared" si="20"/>
        <v xml:space="preserve"> </v>
      </c>
      <c r="AB1330" s="8" t="s">
        <v>4607</v>
      </c>
    </row>
    <row r="1331" spans="1:28" x14ac:dyDescent="0.25">
      <c r="A1331" t="s">
        <v>1937</v>
      </c>
      <c r="B1331" t="s">
        <v>2657</v>
      </c>
      <c r="C1331" t="s">
        <v>2658</v>
      </c>
      <c r="D1331" t="s">
        <v>2659</v>
      </c>
      <c r="E1331" t="s">
        <v>2660</v>
      </c>
      <c r="F1331" t="s">
        <v>2661</v>
      </c>
      <c r="G1331" s="1">
        <v>370.78479952068318</v>
      </c>
      <c r="H1331" s="1">
        <v>23.86</v>
      </c>
      <c r="I1331" s="2">
        <v>8846.9253165635</v>
      </c>
      <c r="J1331" s="3">
        <v>1.822585961129857E-3</v>
      </c>
      <c r="K1331" s="4">
        <v>4854051.0599999996</v>
      </c>
      <c r="L1331" s="5">
        <v>225001</v>
      </c>
      <c r="M1331" s="6">
        <v>21.573464380000001</v>
      </c>
      <c r="N1331" s="7" t="str">
        <f>IF(ISNUMBER(_xll.BDP($C1331, "DELTA_MID")),_xll.BDP($C1331, "DELTA_MID")," ")</f>
        <v xml:space="preserve"> </v>
      </c>
      <c r="O1331" s="7" t="str">
        <f>IF(ISNUMBER(N1331),_xll.BDP($C1331, "OPT_UNDL_TICKER"),"")</f>
        <v/>
      </c>
      <c r="P1331" s="8" t="str">
        <f>IF(ISNUMBER(N1331),_xll.BDP($C1331, "OPT_UNDL_PX")," ")</f>
        <v xml:space="preserve"> </v>
      </c>
      <c r="Q1331" s="7" t="str">
        <f>IF(ISNUMBER(N1331),+G1331*_xll.BDP($C1331, "PX_POS_MULT_FACTOR")*P1331/K1331," ")</f>
        <v xml:space="preserve"> </v>
      </c>
      <c r="R1331" s="8" t="str">
        <f>IF(OR($A1331="TUA",$A1331="TYA"),"",IF(ISNUMBER(_xll.BDP($C1331,"DUR_ADJ_OAS_MID")),_xll.BDP($C1331,"DUR_ADJ_OAS_MID"),IF(ISNUMBER(_xll.BDP($E1331&amp;" ISIN","DUR_ADJ_OAS_MID")),_xll.BDP($E1331&amp;" ISIN","DUR_ADJ_OAS_MID")," ")))</f>
        <v xml:space="preserve"> </v>
      </c>
      <c r="S1331" s="7" t="str">
        <f t="shared" si="20"/>
        <v xml:space="preserve"> </v>
      </c>
      <c r="AB1331" s="8" t="s">
        <v>4607</v>
      </c>
    </row>
    <row r="1332" spans="1:28" x14ac:dyDescent="0.25">
      <c r="A1332" t="s">
        <v>1937</v>
      </c>
      <c r="B1332" t="s">
        <v>2662</v>
      </c>
      <c r="C1332" t="s">
        <v>2663</v>
      </c>
      <c r="D1332" t="s">
        <v>2664</v>
      </c>
      <c r="E1332" t="s">
        <v>2665</v>
      </c>
      <c r="F1332" t="s">
        <v>2666</v>
      </c>
      <c r="G1332" s="1">
        <v>1274.041692408166</v>
      </c>
      <c r="H1332" s="1">
        <v>14.27</v>
      </c>
      <c r="I1332" s="2">
        <v>18180.57495066453</v>
      </c>
      <c r="J1332" s="3">
        <v>3.7454436976327421E-3</v>
      </c>
      <c r="K1332" s="4">
        <v>4854051.0599999996</v>
      </c>
      <c r="L1332" s="5">
        <v>225001</v>
      </c>
      <c r="M1332" s="6">
        <v>21.573464380000001</v>
      </c>
      <c r="N1332" s="7" t="str">
        <f>IF(ISNUMBER(_xll.BDP($C1332, "DELTA_MID")),_xll.BDP($C1332, "DELTA_MID")," ")</f>
        <v xml:space="preserve"> </v>
      </c>
      <c r="O1332" s="7" t="str">
        <f>IF(ISNUMBER(N1332),_xll.BDP($C1332, "OPT_UNDL_TICKER"),"")</f>
        <v/>
      </c>
      <c r="P1332" s="8" t="str">
        <f>IF(ISNUMBER(N1332),_xll.BDP($C1332, "OPT_UNDL_PX")," ")</f>
        <v xml:space="preserve"> </v>
      </c>
      <c r="Q1332" s="7" t="str">
        <f>IF(ISNUMBER(N1332),+G1332*_xll.BDP($C1332, "PX_POS_MULT_FACTOR")*P1332/K1332," ")</f>
        <v xml:space="preserve"> </v>
      </c>
      <c r="R1332" s="8" t="str">
        <f>IF(OR($A1332="TUA",$A1332="TYA"),"",IF(ISNUMBER(_xll.BDP($C1332,"DUR_ADJ_OAS_MID")),_xll.BDP($C1332,"DUR_ADJ_OAS_MID"),IF(ISNUMBER(_xll.BDP($E1332&amp;" ISIN","DUR_ADJ_OAS_MID")),_xll.BDP($E1332&amp;" ISIN","DUR_ADJ_OAS_MID")," ")))</f>
        <v xml:space="preserve"> </v>
      </c>
      <c r="S1332" s="7" t="str">
        <f t="shared" si="20"/>
        <v xml:space="preserve"> </v>
      </c>
      <c r="AB1332" s="8" t="s">
        <v>4607</v>
      </c>
    </row>
    <row r="1333" spans="1:28" x14ac:dyDescent="0.25">
      <c r="A1333" t="s">
        <v>1937</v>
      </c>
      <c r="B1333" t="s">
        <v>2667</v>
      </c>
      <c r="C1333" t="s">
        <v>2668</v>
      </c>
      <c r="D1333" t="s">
        <v>2669</v>
      </c>
      <c r="E1333" t="s">
        <v>2670</v>
      </c>
      <c r="F1333" t="s">
        <v>2671</v>
      </c>
      <c r="G1333" s="1">
        <v>82.690798033257636</v>
      </c>
      <c r="H1333" s="1">
        <v>634.42999999999995</v>
      </c>
      <c r="I1333" s="2">
        <v>52461.522996239641</v>
      </c>
      <c r="J1333" s="3">
        <v>1.0807781448479371E-2</v>
      </c>
      <c r="K1333" s="4">
        <v>4854051.0599999996</v>
      </c>
      <c r="L1333" s="5">
        <v>225001</v>
      </c>
      <c r="M1333" s="6">
        <v>21.573464380000001</v>
      </c>
      <c r="N1333" s="7" t="str">
        <f>IF(ISNUMBER(_xll.BDP($C1333, "DELTA_MID")),_xll.BDP($C1333, "DELTA_MID")," ")</f>
        <v xml:space="preserve"> </v>
      </c>
      <c r="O1333" s="7" t="str">
        <f>IF(ISNUMBER(N1333),_xll.BDP($C1333, "OPT_UNDL_TICKER"),"")</f>
        <v/>
      </c>
      <c r="P1333" s="8" t="str">
        <f>IF(ISNUMBER(N1333),_xll.BDP($C1333, "OPT_UNDL_PX")," ")</f>
        <v xml:space="preserve"> </v>
      </c>
      <c r="Q1333" s="7" t="str">
        <f>IF(ISNUMBER(N1333),+G1333*_xll.BDP($C1333, "PX_POS_MULT_FACTOR")*P1333/K1333," ")</f>
        <v xml:space="preserve"> </v>
      </c>
      <c r="R1333" s="8" t="str">
        <f>IF(OR($A1333="TUA",$A1333="TYA"),"",IF(ISNUMBER(_xll.BDP($C1333,"DUR_ADJ_OAS_MID")),_xll.BDP($C1333,"DUR_ADJ_OAS_MID"),IF(ISNUMBER(_xll.BDP($E1333&amp;" ISIN","DUR_ADJ_OAS_MID")),_xll.BDP($E1333&amp;" ISIN","DUR_ADJ_OAS_MID")," ")))</f>
        <v xml:space="preserve"> </v>
      </c>
      <c r="S1333" s="7" t="str">
        <f t="shared" si="20"/>
        <v xml:space="preserve"> </v>
      </c>
      <c r="AB1333" s="8" t="s">
        <v>4607</v>
      </c>
    </row>
    <row r="1334" spans="1:28" x14ac:dyDescent="0.25">
      <c r="A1334" t="s">
        <v>1937</v>
      </c>
      <c r="B1334" t="s">
        <v>2672</v>
      </c>
      <c r="C1334" t="s">
        <v>2673</v>
      </c>
      <c r="D1334" t="s">
        <v>2674</v>
      </c>
      <c r="E1334" t="s">
        <v>2675</v>
      </c>
      <c r="G1334" s="1">
        <v>153.9292591832793</v>
      </c>
      <c r="H1334" s="1">
        <v>153.08160000000001</v>
      </c>
      <c r="I1334" s="2">
        <v>23563.73728259109</v>
      </c>
      <c r="J1334" s="3">
        <v>4.8544477574142151E-3</v>
      </c>
      <c r="K1334" s="4">
        <v>4854051.0599999996</v>
      </c>
      <c r="L1334" s="5">
        <v>225001</v>
      </c>
      <c r="M1334" s="6">
        <v>21.573464380000001</v>
      </c>
      <c r="N1334" s="7" t="str">
        <f>IF(ISNUMBER(_xll.BDP($C1334, "DELTA_MID")),_xll.BDP($C1334, "DELTA_MID")," ")</f>
        <v xml:space="preserve"> </v>
      </c>
      <c r="O1334" s="7" t="str">
        <f>IF(ISNUMBER(N1334),_xll.BDP($C1334, "OPT_UNDL_TICKER"),"")</f>
        <v/>
      </c>
      <c r="P1334" s="8" t="str">
        <f>IF(ISNUMBER(N1334),_xll.BDP($C1334, "OPT_UNDL_PX")," ")</f>
        <v xml:space="preserve"> </v>
      </c>
      <c r="Q1334" s="7" t="str">
        <f>IF(ISNUMBER(N1334),+G1334*_xll.BDP($C1334, "PX_POS_MULT_FACTOR")*P1334/K1334," ")</f>
        <v xml:space="preserve"> </v>
      </c>
      <c r="R1334" s="8" t="str">
        <f>IF(OR($A1334="TUA",$A1334="TYA"),"",IF(ISNUMBER(_xll.BDP($C1334,"DUR_ADJ_OAS_MID")),_xll.BDP($C1334,"DUR_ADJ_OAS_MID"),IF(ISNUMBER(_xll.BDP($E1334&amp;" ISIN","DUR_ADJ_OAS_MID")),_xll.BDP($E1334&amp;" ISIN","DUR_ADJ_OAS_MID")," ")))</f>
        <v xml:space="preserve"> </v>
      </c>
      <c r="S1334" s="7" t="str">
        <f t="shared" si="20"/>
        <v xml:space="preserve"> </v>
      </c>
      <c r="AB1334" s="8" t="s">
        <v>4607</v>
      </c>
    </row>
    <row r="1335" spans="1:28" x14ac:dyDescent="0.25">
      <c r="A1335" t="s">
        <v>1937</v>
      </c>
      <c r="B1335" t="s">
        <v>2676</v>
      </c>
      <c r="C1335" t="s">
        <v>2677</v>
      </c>
      <c r="D1335" t="s">
        <v>2678</v>
      </c>
      <c r="E1335" t="s">
        <v>2679</v>
      </c>
      <c r="G1335" s="1">
        <v>191.1801399056329</v>
      </c>
      <c r="H1335" s="1">
        <v>27.0197301</v>
      </c>
      <c r="I1335" s="2">
        <v>5165.6357807304403</v>
      </c>
      <c r="J1335" s="3">
        <v>1.064190655779884E-3</v>
      </c>
      <c r="K1335" s="4">
        <v>4854051.0599999996</v>
      </c>
      <c r="L1335" s="5">
        <v>225001</v>
      </c>
      <c r="M1335" s="6">
        <v>21.573464380000001</v>
      </c>
      <c r="N1335" s="7" t="str">
        <f>IF(ISNUMBER(_xll.BDP($C1335, "DELTA_MID")),_xll.BDP($C1335, "DELTA_MID")," ")</f>
        <v xml:space="preserve"> </v>
      </c>
      <c r="O1335" s="7" t="str">
        <f>IF(ISNUMBER(N1335),_xll.BDP($C1335, "OPT_UNDL_TICKER"),"")</f>
        <v/>
      </c>
      <c r="P1335" s="8" t="str">
        <f>IF(ISNUMBER(N1335),_xll.BDP($C1335, "OPT_UNDL_PX")," ")</f>
        <v xml:space="preserve"> </v>
      </c>
      <c r="Q1335" s="7" t="str">
        <f>IF(ISNUMBER(N1335),+G1335*_xll.BDP($C1335, "PX_POS_MULT_FACTOR")*P1335/K1335," ")</f>
        <v xml:space="preserve"> </v>
      </c>
      <c r="R1335" s="8" t="str">
        <f>IF(OR($A1335="TUA",$A1335="TYA"),"",IF(ISNUMBER(_xll.BDP($C1335,"DUR_ADJ_OAS_MID")),_xll.BDP($C1335,"DUR_ADJ_OAS_MID"),IF(ISNUMBER(_xll.BDP($E1335&amp;" ISIN","DUR_ADJ_OAS_MID")),_xll.BDP($E1335&amp;" ISIN","DUR_ADJ_OAS_MID")," ")))</f>
        <v xml:space="preserve"> </v>
      </c>
      <c r="S1335" s="7" t="str">
        <f t="shared" si="20"/>
        <v xml:space="preserve"> </v>
      </c>
      <c r="AB1335" s="8" t="s">
        <v>4607</v>
      </c>
    </row>
    <row r="1336" spans="1:28" x14ac:dyDescent="0.25">
      <c r="A1336" t="s">
        <v>1937</v>
      </c>
      <c r="B1336" t="s">
        <v>2680</v>
      </c>
      <c r="C1336" t="s">
        <v>2681</v>
      </c>
      <c r="D1336" t="s">
        <v>2682</v>
      </c>
      <c r="E1336" t="s">
        <v>2683</v>
      </c>
      <c r="F1336" t="s">
        <v>2684</v>
      </c>
      <c r="G1336" s="1">
        <v>41.437756572138788</v>
      </c>
      <c r="H1336" s="1">
        <v>177.38</v>
      </c>
      <c r="I1336" s="2">
        <v>7350.2292607659783</v>
      </c>
      <c r="J1336" s="3">
        <v>1.514246383054318E-3</v>
      </c>
      <c r="K1336" s="4">
        <v>4854051.0599999996</v>
      </c>
      <c r="L1336" s="5">
        <v>225001</v>
      </c>
      <c r="M1336" s="6">
        <v>21.573464380000001</v>
      </c>
      <c r="N1336" s="7" t="str">
        <f>IF(ISNUMBER(_xll.BDP($C1336, "DELTA_MID")),_xll.BDP($C1336, "DELTA_MID")," ")</f>
        <v xml:space="preserve"> </v>
      </c>
      <c r="O1336" s="7" t="str">
        <f>IF(ISNUMBER(N1336),_xll.BDP($C1336, "OPT_UNDL_TICKER"),"")</f>
        <v/>
      </c>
      <c r="P1336" s="8" t="str">
        <f>IF(ISNUMBER(N1336),_xll.BDP($C1336, "OPT_UNDL_PX")," ")</f>
        <v xml:space="preserve"> </v>
      </c>
      <c r="Q1336" s="7" t="str">
        <f>IF(ISNUMBER(N1336),+G1336*_xll.BDP($C1336, "PX_POS_MULT_FACTOR")*P1336/K1336," ")</f>
        <v xml:space="preserve"> </v>
      </c>
      <c r="R1336" s="8" t="str">
        <f>IF(OR($A1336="TUA",$A1336="TYA"),"",IF(ISNUMBER(_xll.BDP($C1336,"DUR_ADJ_OAS_MID")),_xll.BDP($C1336,"DUR_ADJ_OAS_MID"),IF(ISNUMBER(_xll.BDP($E1336&amp;" ISIN","DUR_ADJ_OAS_MID")),_xll.BDP($E1336&amp;" ISIN","DUR_ADJ_OAS_MID")," ")))</f>
        <v xml:space="preserve"> </v>
      </c>
      <c r="S1336" s="7" t="str">
        <f t="shared" si="20"/>
        <v xml:space="preserve"> </v>
      </c>
      <c r="AB1336" s="8" t="s">
        <v>4607</v>
      </c>
    </row>
    <row r="1337" spans="1:28" x14ac:dyDescent="0.25">
      <c r="A1337" t="s">
        <v>1937</v>
      </c>
      <c r="B1337" t="s">
        <v>2685</v>
      </c>
      <c r="C1337" t="s">
        <v>2686</v>
      </c>
      <c r="D1337" t="s">
        <v>2687</v>
      </c>
      <c r="E1337" t="s">
        <v>2688</v>
      </c>
      <c r="G1337" s="1">
        <v>299.79262518535478</v>
      </c>
      <c r="H1337" s="1">
        <v>36.1092212</v>
      </c>
      <c r="I1337" s="2">
        <v>10825.27821694667</v>
      </c>
      <c r="J1337" s="3">
        <v>2.230153346789613E-3</v>
      </c>
      <c r="K1337" s="4">
        <v>4854051.0599999996</v>
      </c>
      <c r="L1337" s="5">
        <v>225001</v>
      </c>
      <c r="M1337" s="6">
        <v>21.573464380000001</v>
      </c>
      <c r="N1337" s="7" t="str">
        <f>IF(ISNUMBER(_xll.BDP($C1337, "DELTA_MID")),_xll.BDP($C1337, "DELTA_MID")," ")</f>
        <v xml:space="preserve"> </v>
      </c>
      <c r="O1337" s="7" t="str">
        <f>IF(ISNUMBER(N1337),_xll.BDP($C1337, "OPT_UNDL_TICKER"),"")</f>
        <v/>
      </c>
      <c r="P1337" s="8" t="str">
        <f>IF(ISNUMBER(N1337),_xll.BDP($C1337, "OPT_UNDL_PX")," ")</f>
        <v xml:space="preserve"> </v>
      </c>
      <c r="Q1337" s="7" t="str">
        <f>IF(ISNUMBER(N1337),+G1337*_xll.BDP($C1337, "PX_POS_MULT_FACTOR")*P1337/K1337," ")</f>
        <v xml:space="preserve"> </v>
      </c>
      <c r="R1337" s="8" t="str">
        <f>IF(OR($A1337="TUA",$A1337="TYA"),"",IF(ISNUMBER(_xll.BDP($C1337,"DUR_ADJ_OAS_MID")),_xll.BDP($C1337,"DUR_ADJ_OAS_MID"),IF(ISNUMBER(_xll.BDP($E1337&amp;" ISIN","DUR_ADJ_OAS_MID")),_xll.BDP($E1337&amp;" ISIN","DUR_ADJ_OAS_MID")," ")))</f>
        <v xml:space="preserve"> </v>
      </c>
      <c r="S1337" s="7" t="str">
        <f t="shared" si="20"/>
        <v xml:space="preserve"> </v>
      </c>
      <c r="AB1337" s="8" t="s">
        <v>4607</v>
      </c>
    </row>
    <row r="1338" spans="1:28" x14ac:dyDescent="0.25">
      <c r="A1338" t="s">
        <v>1937</v>
      </c>
      <c r="B1338" t="s">
        <v>2689</v>
      </c>
      <c r="C1338" t="s">
        <v>2690</v>
      </c>
      <c r="D1338" t="s">
        <v>2691</v>
      </c>
      <c r="E1338" t="s">
        <v>2692</v>
      </c>
      <c r="F1338" t="s">
        <v>2693</v>
      </c>
      <c r="G1338" s="1">
        <v>28.015125171356829</v>
      </c>
      <c r="H1338" s="1">
        <v>556.15</v>
      </c>
      <c r="I1338" s="2">
        <v>15580.611864050101</v>
      </c>
      <c r="J1338" s="3">
        <v>3.209816228025031E-3</v>
      </c>
      <c r="K1338" s="4">
        <v>4854051.0599999996</v>
      </c>
      <c r="L1338" s="5">
        <v>225001</v>
      </c>
      <c r="M1338" s="6">
        <v>21.573464380000001</v>
      </c>
      <c r="N1338" s="7" t="str">
        <f>IF(ISNUMBER(_xll.BDP($C1338, "DELTA_MID")),_xll.BDP($C1338, "DELTA_MID")," ")</f>
        <v xml:space="preserve"> </v>
      </c>
      <c r="O1338" s="7" t="str">
        <f>IF(ISNUMBER(N1338),_xll.BDP($C1338, "OPT_UNDL_TICKER"),"")</f>
        <v/>
      </c>
      <c r="P1338" s="8" t="str">
        <f>IF(ISNUMBER(N1338),_xll.BDP($C1338, "OPT_UNDL_PX")," ")</f>
        <v xml:space="preserve"> </v>
      </c>
      <c r="Q1338" s="7" t="str">
        <f>IF(ISNUMBER(N1338),+G1338*_xll.BDP($C1338, "PX_POS_MULT_FACTOR")*P1338/K1338," ")</f>
        <v xml:space="preserve"> </v>
      </c>
      <c r="R1338" s="8" t="str">
        <f>IF(OR($A1338="TUA",$A1338="TYA"),"",IF(ISNUMBER(_xll.BDP($C1338,"DUR_ADJ_OAS_MID")),_xll.BDP($C1338,"DUR_ADJ_OAS_MID"),IF(ISNUMBER(_xll.BDP($E1338&amp;" ISIN","DUR_ADJ_OAS_MID")),_xll.BDP($E1338&amp;" ISIN","DUR_ADJ_OAS_MID")," ")))</f>
        <v xml:space="preserve"> </v>
      </c>
      <c r="S1338" s="7" t="str">
        <f t="shared" si="20"/>
        <v xml:space="preserve"> </v>
      </c>
      <c r="AB1338" s="8" t="s">
        <v>4607</v>
      </c>
    </row>
    <row r="1339" spans="1:28" x14ac:dyDescent="0.25">
      <c r="A1339" t="s">
        <v>1937</v>
      </c>
      <c r="B1339" t="s">
        <v>1083</v>
      </c>
      <c r="C1339" t="s">
        <v>2694</v>
      </c>
      <c r="D1339" t="s">
        <v>1085</v>
      </c>
      <c r="E1339" t="s">
        <v>1086</v>
      </c>
      <c r="F1339" t="s">
        <v>1087</v>
      </c>
      <c r="G1339" s="1">
        <v>793.90554716368126</v>
      </c>
      <c r="H1339" s="1">
        <v>42.03</v>
      </c>
      <c r="I1339" s="2">
        <v>33367.850147289522</v>
      </c>
      <c r="J1339" s="3">
        <v>6.8742272660167539E-3</v>
      </c>
      <c r="K1339" s="4">
        <v>4854051.0599999996</v>
      </c>
      <c r="L1339" s="5">
        <v>225001</v>
      </c>
      <c r="M1339" s="6">
        <v>21.573464380000001</v>
      </c>
      <c r="N1339" s="7" t="str">
        <f>IF(ISNUMBER(_xll.BDP($C1339, "DELTA_MID")),_xll.BDP($C1339, "DELTA_MID")," ")</f>
        <v xml:space="preserve"> </v>
      </c>
      <c r="O1339" s="7" t="str">
        <f>IF(ISNUMBER(N1339),_xll.BDP($C1339, "OPT_UNDL_TICKER"),"")</f>
        <v/>
      </c>
      <c r="P1339" s="8" t="str">
        <f>IF(ISNUMBER(N1339),_xll.BDP($C1339, "OPT_UNDL_PX")," ")</f>
        <v xml:space="preserve"> </v>
      </c>
      <c r="Q1339" s="7" t="str">
        <f>IF(ISNUMBER(N1339),+G1339*_xll.BDP($C1339, "PX_POS_MULT_FACTOR")*P1339/K1339," ")</f>
        <v xml:space="preserve"> </v>
      </c>
      <c r="R1339" s="8" t="str">
        <f>IF(OR($A1339="TUA",$A1339="TYA"),"",IF(ISNUMBER(_xll.BDP($C1339,"DUR_ADJ_OAS_MID")),_xll.BDP($C1339,"DUR_ADJ_OAS_MID"),IF(ISNUMBER(_xll.BDP($E1339&amp;" ISIN","DUR_ADJ_OAS_MID")),_xll.BDP($E1339&amp;" ISIN","DUR_ADJ_OAS_MID")," ")))</f>
        <v xml:space="preserve"> </v>
      </c>
      <c r="S1339" s="7" t="str">
        <f t="shared" si="20"/>
        <v xml:space="preserve"> </v>
      </c>
      <c r="AB1339" s="8" t="s">
        <v>4607</v>
      </c>
    </row>
    <row r="1340" spans="1:28" x14ac:dyDescent="0.25">
      <c r="A1340" t="s">
        <v>1937</v>
      </c>
      <c r="B1340" t="s">
        <v>2695</v>
      </c>
      <c r="C1340" t="s">
        <v>2696</v>
      </c>
      <c r="D1340" t="s">
        <v>2697</v>
      </c>
      <c r="E1340" t="s">
        <v>2698</v>
      </c>
      <c r="F1340" t="s">
        <v>2699</v>
      </c>
      <c r="G1340" s="1">
        <v>63.603569894531013</v>
      </c>
      <c r="H1340" s="1">
        <v>464.08</v>
      </c>
      <c r="I1340" s="2">
        <v>29517.144716653951</v>
      </c>
      <c r="J1340" s="3">
        <v>6.0809300008998982E-3</v>
      </c>
      <c r="K1340" s="4">
        <v>4854051.0599999996</v>
      </c>
      <c r="L1340" s="5">
        <v>225001</v>
      </c>
      <c r="M1340" s="6">
        <v>21.573464380000001</v>
      </c>
      <c r="N1340" s="7" t="str">
        <f>IF(ISNUMBER(_xll.BDP($C1340, "DELTA_MID")),_xll.BDP($C1340, "DELTA_MID")," ")</f>
        <v xml:space="preserve"> </v>
      </c>
      <c r="O1340" s="7" t="str">
        <f>IF(ISNUMBER(N1340),_xll.BDP($C1340, "OPT_UNDL_TICKER"),"")</f>
        <v/>
      </c>
      <c r="P1340" s="8" t="str">
        <f>IF(ISNUMBER(N1340),_xll.BDP($C1340, "OPT_UNDL_PX")," ")</f>
        <v xml:space="preserve"> </v>
      </c>
      <c r="Q1340" s="7" t="str">
        <f>IF(ISNUMBER(N1340),+G1340*_xll.BDP($C1340, "PX_POS_MULT_FACTOR")*P1340/K1340," ")</f>
        <v xml:space="preserve"> </v>
      </c>
      <c r="R1340" s="8" t="str">
        <f>IF(OR($A1340="TUA",$A1340="TYA"),"",IF(ISNUMBER(_xll.BDP($C1340,"DUR_ADJ_OAS_MID")),_xll.BDP($C1340,"DUR_ADJ_OAS_MID"),IF(ISNUMBER(_xll.BDP($E1340&amp;" ISIN","DUR_ADJ_OAS_MID")),_xll.BDP($E1340&amp;" ISIN","DUR_ADJ_OAS_MID")," ")))</f>
        <v xml:space="preserve"> </v>
      </c>
      <c r="S1340" s="7" t="str">
        <f t="shared" si="20"/>
        <v xml:space="preserve"> </v>
      </c>
      <c r="AB1340" s="8" t="s">
        <v>4607</v>
      </c>
    </row>
    <row r="1341" spans="1:28" x14ac:dyDescent="0.25">
      <c r="A1341" t="s">
        <v>1937</v>
      </c>
      <c r="B1341" t="s">
        <v>1098</v>
      </c>
      <c r="C1341" t="s">
        <v>2700</v>
      </c>
      <c r="D1341" t="s">
        <v>1100</v>
      </c>
      <c r="E1341" t="s">
        <v>1101</v>
      </c>
      <c r="F1341" t="s">
        <v>1102</v>
      </c>
      <c r="G1341" s="1">
        <v>41.868758497851971</v>
      </c>
      <c r="H1341" s="1">
        <v>174.32</v>
      </c>
      <c r="I1341" s="2">
        <v>7298.5619813455551</v>
      </c>
      <c r="J1341" s="3">
        <v>1.503602226496883E-3</v>
      </c>
      <c r="K1341" s="4">
        <v>4854051.0599999996</v>
      </c>
      <c r="L1341" s="5">
        <v>225001</v>
      </c>
      <c r="M1341" s="6">
        <v>21.573464380000001</v>
      </c>
      <c r="N1341" s="7" t="str">
        <f>IF(ISNUMBER(_xll.BDP($C1341, "DELTA_MID")),_xll.BDP($C1341, "DELTA_MID")," ")</f>
        <v xml:space="preserve"> </v>
      </c>
      <c r="O1341" s="7" t="str">
        <f>IF(ISNUMBER(N1341),_xll.BDP($C1341, "OPT_UNDL_TICKER"),"")</f>
        <v/>
      </c>
      <c r="P1341" s="8" t="str">
        <f>IF(ISNUMBER(N1341),_xll.BDP($C1341, "OPT_UNDL_PX")," ")</f>
        <v xml:space="preserve"> </v>
      </c>
      <c r="Q1341" s="7" t="str">
        <f>IF(ISNUMBER(N1341),+G1341*_xll.BDP($C1341, "PX_POS_MULT_FACTOR")*P1341/K1341," ")</f>
        <v xml:space="preserve"> </v>
      </c>
      <c r="R1341" s="8" t="str">
        <f>IF(OR($A1341="TUA",$A1341="TYA"),"",IF(ISNUMBER(_xll.BDP($C1341,"DUR_ADJ_OAS_MID")),_xll.BDP($C1341,"DUR_ADJ_OAS_MID"),IF(ISNUMBER(_xll.BDP($E1341&amp;" ISIN","DUR_ADJ_OAS_MID")),_xll.BDP($E1341&amp;" ISIN","DUR_ADJ_OAS_MID")," ")))</f>
        <v xml:space="preserve"> </v>
      </c>
      <c r="S1341" s="7" t="str">
        <f t="shared" si="20"/>
        <v xml:space="preserve"> </v>
      </c>
      <c r="AB1341" s="8" t="s">
        <v>4607</v>
      </c>
    </row>
    <row r="1342" spans="1:28" x14ac:dyDescent="0.25">
      <c r="A1342" t="s">
        <v>1937</v>
      </c>
      <c r="B1342" t="s">
        <v>2701</v>
      </c>
      <c r="C1342" t="s">
        <v>2702</v>
      </c>
      <c r="D1342" t="s">
        <v>2703</v>
      </c>
      <c r="E1342" t="s">
        <v>2704</v>
      </c>
      <c r="F1342" t="s">
        <v>2705</v>
      </c>
      <c r="G1342" s="1">
        <v>582.03731482381568</v>
      </c>
      <c r="H1342" s="1">
        <v>63.76</v>
      </c>
      <c r="I1342" s="2">
        <v>37110.699193166489</v>
      </c>
      <c r="J1342" s="3">
        <v>7.6453046608797913E-3</v>
      </c>
      <c r="K1342" s="4">
        <v>4854051.0599999996</v>
      </c>
      <c r="L1342" s="5">
        <v>225001</v>
      </c>
      <c r="M1342" s="6">
        <v>21.573464380000001</v>
      </c>
      <c r="N1342" s="7" t="str">
        <f>IF(ISNUMBER(_xll.BDP($C1342, "DELTA_MID")),_xll.BDP($C1342, "DELTA_MID")," ")</f>
        <v xml:space="preserve"> </v>
      </c>
      <c r="O1342" s="7" t="str">
        <f>IF(ISNUMBER(N1342),_xll.BDP($C1342, "OPT_UNDL_TICKER"),"")</f>
        <v/>
      </c>
      <c r="P1342" s="8" t="str">
        <f>IF(ISNUMBER(N1342),_xll.BDP($C1342, "OPT_UNDL_PX")," ")</f>
        <v xml:space="preserve"> </v>
      </c>
      <c r="Q1342" s="7" t="str">
        <f>IF(ISNUMBER(N1342),+G1342*_xll.BDP($C1342, "PX_POS_MULT_FACTOR")*P1342/K1342," ")</f>
        <v xml:space="preserve"> </v>
      </c>
      <c r="R1342" s="8" t="str">
        <f>IF(OR($A1342="TUA",$A1342="TYA"),"",IF(ISNUMBER(_xll.BDP($C1342,"DUR_ADJ_OAS_MID")),_xll.BDP($C1342,"DUR_ADJ_OAS_MID"),IF(ISNUMBER(_xll.BDP($E1342&amp;" ISIN","DUR_ADJ_OAS_MID")),_xll.BDP($E1342&amp;" ISIN","DUR_ADJ_OAS_MID")," ")))</f>
        <v xml:space="preserve"> </v>
      </c>
      <c r="S1342" s="7" t="str">
        <f t="shared" si="20"/>
        <v xml:space="preserve"> </v>
      </c>
      <c r="AB1342" s="8" t="s">
        <v>4607</v>
      </c>
    </row>
    <row r="1343" spans="1:28" x14ac:dyDescent="0.25">
      <c r="A1343" t="s">
        <v>1937</v>
      </c>
      <c r="B1343" t="s">
        <v>2706</v>
      </c>
      <c r="C1343" t="s">
        <v>2707</v>
      </c>
      <c r="D1343" t="s">
        <v>2708</v>
      </c>
      <c r="E1343" t="s">
        <v>2709</v>
      </c>
      <c r="F1343" t="s">
        <v>2710</v>
      </c>
      <c r="G1343" s="1">
        <v>272.27007364338442</v>
      </c>
      <c r="H1343" s="1">
        <v>41.18</v>
      </c>
      <c r="I1343" s="2">
        <v>11212.08163263457</v>
      </c>
      <c r="J1343" s="3">
        <v>2.3098400684385409E-3</v>
      </c>
      <c r="K1343" s="4">
        <v>4854051.0599999996</v>
      </c>
      <c r="L1343" s="5">
        <v>225001</v>
      </c>
      <c r="M1343" s="6">
        <v>21.573464380000001</v>
      </c>
      <c r="N1343" s="7" t="str">
        <f>IF(ISNUMBER(_xll.BDP($C1343, "DELTA_MID")),_xll.BDP($C1343, "DELTA_MID")," ")</f>
        <v xml:space="preserve"> </v>
      </c>
      <c r="O1343" s="7" t="str">
        <f>IF(ISNUMBER(N1343),_xll.BDP($C1343, "OPT_UNDL_TICKER"),"")</f>
        <v/>
      </c>
      <c r="P1343" s="8" t="str">
        <f>IF(ISNUMBER(N1343),_xll.BDP($C1343, "OPT_UNDL_PX")," ")</f>
        <v xml:space="preserve"> </v>
      </c>
      <c r="Q1343" s="7" t="str">
        <f>IF(ISNUMBER(N1343),+G1343*_xll.BDP($C1343, "PX_POS_MULT_FACTOR")*P1343/K1343," ")</f>
        <v xml:space="preserve"> </v>
      </c>
      <c r="R1343" s="8" t="str">
        <f>IF(OR($A1343="TUA",$A1343="TYA"),"",IF(ISNUMBER(_xll.BDP($C1343,"DUR_ADJ_OAS_MID")),_xll.BDP($C1343,"DUR_ADJ_OAS_MID"),IF(ISNUMBER(_xll.BDP($E1343&amp;" ISIN","DUR_ADJ_OAS_MID")),_xll.BDP($E1343&amp;" ISIN","DUR_ADJ_OAS_MID")," ")))</f>
        <v xml:space="preserve"> </v>
      </c>
      <c r="S1343" s="7" t="str">
        <f t="shared" si="20"/>
        <v xml:space="preserve"> </v>
      </c>
      <c r="AB1343" s="8" t="s">
        <v>4607</v>
      </c>
    </row>
    <row r="1344" spans="1:28" x14ac:dyDescent="0.25">
      <c r="A1344" t="s">
        <v>1937</v>
      </c>
      <c r="B1344" t="s">
        <v>2711</v>
      </c>
      <c r="C1344" t="s">
        <v>2712</v>
      </c>
      <c r="D1344" t="s">
        <v>2713</v>
      </c>
      <c r="E1344" t="s">
        <v>2714</v>
      </c>
      <c r="G1344" s="1">
        <v>576.31114638219765</v>
      </c>
      <c r="H1344" s="1">
        <v>14.1210147</v>
      </c>
      <c r="I1344" s="2">
        <v>8138.0981698368651</v>
      </c>
      <c r="J1344" s="3">
        <v>1.676558006754232E-3</v>
      </c>
      <c r="K1344" s="4">
        <v>4854051.0599999996</v>
      </c>
      <c r="L1344" s="5">
        <v>225001</v>
      </c>
      <c r="M1344" s="6">
        <v>21.573464380000001</v>
      </c>
      <c r="N1344" s="7" t="str">
        <f>IF(ISNUMBER(_xll.BDP($C1344, "DELTA_MID")),_xll.BDP($C1344, "DELTA_MID")," ")</f>
        <v xml:space="preserve"> </v>
      </c>
      <c r="O1344" s="7" t="str">
        <f>IF(ISNUMBER(N1344),_xll.BDP($C1344, "OPT_UNDL_TICKER"),"")</f>
        <v/>
      </c>
      <c r="P1344" s="8" t="str">
        <f>IF(ISNUMBER(N1344),_xll.BDP($C1344, "OPT_UNDL_PX")," ")</f>
        <v xml:space="preserve"> </v>
      </c>
      <c r="Q1344" s="7" t="str">
        <f>IF(ISNUMBER(N1344),+G1344*_xll.BDP($C1344, "PX_POS_MULT_FACTOR")*P1344/K1344," ")</f>
        <v xml:space="preserve"> </v>
      </c>
      <c r="R1344" s="8" t="str">
        <f>IF(OR($A1344="TUA",$A1344="TYA"),"",IF(ISNUMBER(_xll.BDP($C1344,"DUR_ADJ_OAS_MID")),_xll.BDP($C1344,"DUR_ADJ_OAS_MID"),IF(ISNUMBER(_xll.BDP($E1344&amp;" ISIN","DUR_ADJ_OAS_MID")),_xll.BDP($E1344&amp;" ISIN","DUR_ADJ_OAS_MID")," ")))</f>
        <v xml:space="preserve"> </v>
      </c>
      <c r="S1344" s="7" t="str">
        <f t="shared" si="20"/>
        <v xml:space="preserve"> </v>
      </c>
      <c r="AB1344" s="8" t="s">
        <v>4607</v>
      </c>
    </row>
    <row r="1345" spans="1:28" x14ac:dyDescent="0.25">
      <c r="A1345" t="s">
        <v>1937</v>
      </c>
      <c r="B1345" t="s">
        <v>2715</v>
      </c>
      <c r="C1345" t="s">
        <v>2716</v>
      </c>
      <c r="D1345" t="s">
        <v>2717</v>
      </c>
      <c r="E1345" t="s">
        <v>2718</v>
      </c>
      <c r="G1345" s="1">
        <v>136.0734651180189</v>
      </c>
      <c r="H1345" s="1">
        <v>49.562082599999997</v>
      </c>
      <c r="I1345" s="2">
        <v>6744.0843178474724</v>
      </c>
      <c r="J1345" s="3">
        <v>1.389372347856488E-3</v>
      </c>
      <c r="K1345" s="4">
        <v>4854051.0599999996</v>
      </c>
      <c r="L1345" s="5">
        <v>225001</v>
      </c>
      <c r="M1345" s="6">
        <v>21.573464380000001</v>
      </c>
      <c r="N1345" s="7" t="str">
        <f>IF(ISNUMBER(_xll.BDP($C1345, "DELTA_MID")),_xll.BDP($C1345, "DELTA_MID")," ")</f>
        <v xml:space="preserve"> </v>
      </c>
      <c r="O1345" s="7" t="str">
        <f>IF(ISNUMBER(N1345),_xll.BDP($C1345, "OPT_UNDL_TICKER"),"")</f>
        <v/>
      </c>
      <c r="P1345" s="8" t="str">
        <f>IF(ISNUMBER(N1345),_xll.BDP($C1345, "OPT_UNDL_PX")," ")</f>
        <v xml:space="preserve"> </v>
      </c>
      <c r="Q1345" s="7" t="str">
        <f>IF(ISNUMBER(N1345),+G1345*_xll.BDP($C1345, "PX_POS_MULT_FACTOR")*P1345/K1345," ")</f>
        <v xml:space="preserve"> </v>
      </c>
      <c r="R1345" s="8" t="str">
        <f>IF(OR($A1345="TUA",$A1345="TYA"),"",IF(ISNUMBER(_xll.BDP($C1345,"DUR_ADJ_OAS_MID")),_xll.BDP($C1345,"DUR_ADJ_OAS_MID"),IF(ISNUMBER(_xll.BDP($E1345&amp;" ISIN","DUR_ADJ_OAS_MID")),_xll.BDP($E1345&amp;" ISIN","DUR_ADJ_OAS_MID")," ")))</f>
        <v xml:space="preserve"> </v>
      </c>
      <c r="S1345" s="7" t="str">
        <f t="shared" si="20"/>
        <v xml:space="preserve"> </v>
      </c>
      <c r="AB1345" s="8" t="s">
        <v>4607</v>
      </c>
    </row>
    <row r="1346" spans="1:28" x14ac:dyDescent="0.25">
      <c r="A1346" t="s">
        <v>1937</v>
      </c>
      <c r="B1346" t="s">
        <v>2719</v>
      </c>
      <c r="C1346" t="s">
        <v>2720</v>
      </c>
      <c r="D1346" t="s">
        <v>2721</v>
      </c>
      <c r="E1346" t="s">
        <v>2722</v>
      </c>
      <c r="F1346" t="s">
        <v>2723</v>
      </c>
      <c r="G1346" s="1">
        <v>16.74750339914079</v>
      </c>
      <c r="H1346" s="1">
        <v>517.33000000000004</v>
      </c>
      <c r="I1346" s="2">
        <v>8663.9859334775028</v>
      </c>
      <c r="J1346" s="3">
        <v>1.7848979803433509E-3</v>
      </c>
      <c r="K1346" s="4">
        <v>4854051.0599999996</v>
      </c>
      <c r="L1346" s="5">
        <v>225001</v>
      </c>
      <c r="M1346" s="6">
        <v>21.573464380000001</v>
      </c>
      <c r="N1346" s="7" t="str">
        <f>IF(ISNUMBER(_xll.BDP($C1346, "DELTA_MID")),_xll.BDP($C1346, "DELTA_MID")," ")</f>
        <v xml:space="preserve"> </v>
      </c>
      <c r="O1346" s="7" t="str">
        <f>IF(ISNUMBER(N1346),_xll.BDP($C1346, "OPT_UNDL_TICKER"),"")</f>
        <v/>
      </c>
      <c r="P1346" s="8" t="str">
        <f>IF(ISNUMBER(N1346),_xll.BDP($C1346, "OPT_UNDL_PX")," ")</f>
        <v xml:space="preserve"> </v>
      </c>
      <c r="Q1346" s="7" t="str">
        <f>IF(ISNUMBER(N1346),+G1346*_xll.BDP($C1346, "PX_POS_MULT_FACTOR")*P1346/K1346," ")</f>
        <v xml:space="preserve"> </v>
      </c>
      <c r="R1346" s="8" t="str">
        <f>IF(OR($A1346="TUA",$A1346="TYA"),"",IF(ISNUMBER(_xll.BDP($C1346,"DUR_ADJ_OAS_MID")),_xll.BDP($C1346,"DUR_ADJ_OAS_MID"),IF(ISNUMBER(_xll.BDP($E1346&amp;" ISIN","DUR_ADJ_OAS_MID")),_xll.BDP($E1346&amp;" ISIN","DUR_ADJ_OAS_MID")," ")))</f>
        <v xml:space="preserve"> </v>
      </c>
      <c r="S1346" s="7" t="str">
        <f t="shared" si="20"/>
        <v xml:space="preserve"> </v>
      </c>
      <c r="AB1346" s="8" t="s">
        <v>4607</v>
      </c>
    </row>
    <row r="1347" spans="1:28" x14ac:dyDescent="0.25">
      <c r="A1347" t="s">
        <v>1937</v>
      </c>
      <c r="B1347" t="s">
        <v>2724</v>
      </c>
      <c r="C1347" t="s">
        <v>2725</v>
      </c>
      <c r="D1347" t="s">
        <v>2726</v>
      </c>
      <c r="E1347" t="s">
        <v>2727</v>
      </c>
      <c r="G1347" s="1">
        <v>6.2803137746777953</v>
      </c>
      <c r="H1347" s="1">
        <v>1622.9328</v>
      </c>
      <c r="I1347" s="2">
        <v>10192.527219216399</v>
      </c>
      <c r="J1347" s="3">
        <v>2.099798105382189E-3</v>
      </c>
      <c r="K1347" s="4">
        <v>4854051.0599999996</v>
      </c>
      <c r="L1347" s="5">
        <v>225001</v>
      </c>
      <c r="M1347" s="6">
        <v>21.573464380000001</v>
      </c>
      <c r="N1347" s="7" t="str">
        <f>IF(ISNUMBER(_xll.BDP($C1347, "DELTA_MID")),_xll.BDP($C1347, "DELTA_MID")," ")</f>
        <v xml:space="preserve"> </v>
      </c>
      <c r="O1347" s="7" t="str">
        <f>IF(ISNUMBER(N1347),_xll.BDP($C1347, "OPT_UNDL_TICKER"),"")</f>
        <v/>
      </c>
      <c r="P1347" s="8" t="str">
        <f>IF(ISNUMBER(N1347),_xll.BDP($C1347, "OPT_UNDL_PX")," ")</f>
        <v xml:space="preserve"> </v>
      </c>
      <c r="Q1347" s="7" t="str">
        <f>IF(ISNUMBER(N1347),+G1347*_xll.BDP($C1347, "PX_POS_MULT_FACTOR")*P1347/K1347," ")</f>
        <v xml:space="preserve"> </v>
      </c>
      <c r="R1347" s="8" t="str">
        <f>IF(OR($A1347="TUA",$A1347="TYA"),"",IF(ISNUMBER(_xll.BDP($C1347,"DUR_ADJ_OAS_MID")),_xll.BDP($C1347,"DUR_ADJ_OAS_MID"),IF(ISNUMBER(_xll.BDP($E1347&amp;" ISIN","DUR_ADJ_OAS_MID")),_xll.BDP($E1347&amp;" ISIN","DUR_ADJ_OAS_MID")," ")))</f>
        <v xml:space="preserve"> </v>
      </c>
      <c r="S1347" s="7" t="str">
        <f t="shared" ref="S1347:S1410" si="21">IF(ISNUMBER(N1347),Q1347*N1347,IF(ISNUMBER(R1347),J1347*R1347," "))</f>
        <v xml:space="preserve"> </v>
      </c>
      <c r="AB1347" s="8" t="s">
        <v>4607</v>
      </c>
    </row>
    <row r="1348" spans="1:28" x14ac:dyDescent="0.25">
      <c r="A1348" t="s">
        <v>1937</v>
      </c>
      <c r="B1348" t="s">
        <v>2728</v>
      </c>
      <c r="C1348" t="s">
        <v>2729</v>
      </c>
      <c r="D1348" t="s">
        <v>2730</v>
      </c>
      <c r="E1348" t="s">
        <v>2731</v>
      </c>
      <c r="F1348" t="s">
        <v>2732</v>
      </c>
      <c r="G1348" s="1">
        <v>7.2038893297774713</v>
      </c>
      <c r="H1348" s="1">
        <v>697.08</v>
      </c>
      <c r="I1348" s="2">
        <v>5021.6871740012803</v>
      </c>
      <c r="J1348" s="3">
        <v>1.0345353009124059E-3</v>
      </c>
      <c r="K1348" s="4">
        <v>4854051.0599999996</v>
      </c>
      <c r="L1348" s="5">
        <v>225001</v>
      </c>
      <c r="M1348" s="6">
        <v>21.573464380000001</v>
      </c>
      <c r="N1348" s="7" t="str">
        <f>IF(ISNUMBER(_xll.BDP($C1348, "DELTA_MID")),_xll.BDP($C1348, "DELTA_MID")," ")</f>
        <v xml:space="preserve"> </v>
      </c>
      <c r="O1348" s="7" t="str">
        <f>IF(ISNUMBER(N1348),_xll.BDP($C1348, "OPT_UNDL_TICKER"),"")</f>
        <v/>
      </c>
      <c r="P1348" s="8" t="str">
        <f>IF(ISNUMBER(N1348),_xll.BDP($C1348, "OPT_UNDL_PX")," ")</f>
        <v xml:space="preserve"> </v>
      </c>
      <c r="Q1348" s="7" t="str">
        <f>IF(ISNUMBER(N1348),+G1348*_xll.BDP($C1348, "PX_POS_MULT_FACTOR")*P1348/K1348," ")</f>
        <v xml:space="preserve"> </v>
      </c>
      <c r="R1348" s="8" t="str">
        <f>IF(OR($A1348="TUA",$A1348="TYA"),"",IF(ISNUMBER(_xll.BDP($C1348,"DUR_ADJ_OAS_MID")),_xll.BDP($C1348,"DUR_ADJ_OAS_MID"),IF(ISNUMBER(_xll.BDP($E1348&amp;" ISIN","DUR_ADJ_OAS_MID")),_xll.BDP($E1348&amp;" ISIN","DUR_ADJ_OAS_MID")," ")))</f>
        <v xml:space="preserve"> </v>
      </c>
      <c r="S1348" s="7" t="str">
        <f t="shared" si="21"/>
        <v xml:space="preserve"> </v>
      </c>
      <c r="AB1348" s="8" t="s">
        <v>4607</v>
      </c>
    </row>
    <row r="1349" spans="1:28" x14ac:dyDescent="0.25">
      <c r="A1349" t="s">
        <v>1937</v>
      </c>
      <c r="B1349" t="s">
        <v>2733</v>
      </c>
      <c r="C1349" t="s">
        <v>2734</v>
      </c>
      <c r="D1349" t="s">
        <v>2735</v>
      </c>
      <c r="E1349" t="s">
        <v>2736</v>
      </c>
      <c r="F1349" t="s">
        <v>2737</v>
      </c>
      <c r="G1349" s="1">
        <v>19.08722813872663</v>
      </c>
      <c r="H1349" s="1">
        <v>424.86</v>
      </c>
      <c r="I1349" s="2">
        <v>8109.3997470193981</v>
      </c>
      <c r="J1349" s="3">
        <v>1.6706457445092059E-3</v>
      </c>
      <c r="K1349" s="4">
        <v>4854051.0599999996</v>
      </c>
      <c r="L1349" s="5">
        <v>225001</v>
      </c>
      <c r="M1349" s="6">
        <v>21.573464380000001</v>
      </c>
      <c r="N1349" s="7" t="str">
        <f>IF(ISNUMBER(_xll.BDP($C1349, "DELTA_MID")),_xll.BDP($C1349, "DELTA_MID")," ")</f>
        <v xml:space="preserve"> </v>
      </c>
      <c r="O1349" s="7" t="str">
        <f>IF(ISNUMBER(N1349),_xll.BDP($C1349, "OPT_UNDL_TICKER"),"")</f>
        <v/>
      </c>
      <c r="P1349" s="8" t="str">
        <f>IF(ISNUMBER(N1349),_xll.BDP($C1349, "OPT_UNDL_PX")," ")</f>
        <v xml:space="preserve"> </v>
      </c>
      <c r="Q1349" s="7" t="str">
        <f>IF(ISNUMBER(N1349),+G1349*_xll.BDP($C1349, "PX_POS_MULT_FACTOR")*P1349/K1349," ")</f>
        <v xml:space="preserve"> </v>
      </c>
      <c r="R1349" s="8" t="str">
        <f>IF(OR($A1349="TUA",$A1349="TYA"),"",IF(ISNUMBER(_xll.BDP($C1349,"DUR_ADJ_OAS_MID")),_xll.BDP($C1349,"DUR_ADJ_OAS_MID"),IF(ISNUMBER(_xll.BDP($E1349&amp;" ISIN","DUR_ADJ_OAS_MID")),_xll.BDP($E1349&amp;" ISIN","DUR_ADJ_OAS_MID")," ")))</f>
        <v xml:space="preserve"> </v>
      </c>
      <c r="S1349" s="7" t="str">
        <f t="shared" si="21"/>
        <v xml:space="preserve"> </v>
      </c>
      <c r="AB1349" s="8" t="s">
        <v>4607</v>
      </c>
    </row>
    <row r="1350" spans="1:28" x14ac:dyDescent="0.25">
      <c r="A1350" t="s">
        <v>1937</v>
      </c>
      <c r="B1350" t="s">
        <v>2738</v>
      </c>
      <c r="C1350" t="s">
        <v>2739</v>
      </c>
      <c r="D1350" t="s">
        <v>2740</v>
      </c>
      <c r="E1350" t="s">
        <v>2741</v>
      </c>
      <c r="F1350" t="s">
        <v>2742</v>
      </c>
      <c r="G1350" s="1">
        <v>10.097759402423121</v>
      </c>
      <c r="H1350" s="1">
        <v>2099.37</v>
      </c>
      <c r="I1350" s="2">
        <v>21198.933156665029</v>
      </c>
      <c r="J1350" s="3">
        <v>4.3672662060264839E-3</v>
      </c>
      <c r="K1350" s="4">
        <v>4854051.0599999996</v>
      </c>
      <c r="L1350" s="5">
        <v>225001</v>
      </c>
      <c r="M1350" s="6">
        <v>21.573464380000001</v>
      </c>
      <c r="N1350" s="7" t="str">
        <f>IF(ISNUMBER(_xll.BDP($C1350, "DELTA_MID")),_xll.BDP($C1350, "DELTA_MID")," ")</f>
        <v xml:space="preserve"> </v>
      </c>
      <c r="O1350" s="7" t="str">
        <f>IF(ISNUMBER(N1350),_xll.BDP($C1350, "OPT_UNDL_TICKER"),"")</f>
        <v/>
      </c>
      <c r="P1350" s="8" t="str">
        <f>IF(ISNUMBER(N1350),_xll.BDP($C1350, "OPT_UNDL_PX")," ")</f>
        <v xml:space="preserve"> </v>
      </c>
      <c r="Q1350" s="7" t="str">
        <f>IF(ISNUMBER(N1350),+G1350*_xll.BDP($C1350, "PX_POS_MULT_FACTOR")*P1350/K1350," ")</f>
        <v xml:space="preserve"> </v>
      </c>
      <c r="R1350" s="8" t="str">
        <f>IF(OR($A1350="TUA",$A1350="TYA"),"",IF(ISNUMBER(_xll.BDP($C1350,"DUR_ADJ_OAS_MID")),_xll.BDP($C1350,"DUR_ADJ_OAS_MID"),IF(ISNUMBER(_xll.BDP($E1350&amp;" ISIN","DUR_ADJ_OAS_MID")),_xll.BDP($E1350&amp;" ISIN","DUR_ADJ_OAS_MID")," ")))</f>
        <v xml:space="preserve"> </v>
      </c>
      <c r="S1350" s="7" t="str">
        <f t="shared" si="21"/>
        <v xml:space="preserve"> </v>
      </c>
      <c r="AB1350" s="8" t="s">
        <v>4607</v>
      </c>
    </row>
    <row r="1351" spans="1:28" x14ac:dyDescent="0.25">
      <c r="A1351" t="s">
        <v>1937</v>
      </c>
      <c r="B1351" t="s">
        <v>1118</v>
      </c>
      <c r="C1351" t="s">
        <v>2743</v>
      </c>
      <c r="D1351" t="s">
        <v>1120</v>
      </c>
      <c r="E1351" t="s">
        <v>1121</v>
      </c>
      <c r="F1351" t="s">
        <v>1122</v>
      </c>
      <c r="G1351" s="1">
        <v>251.64355291282499</v>
      </c>
      <c r="H1351" s="1">
        <v>501.48</v>
      </c>
      <c r="I1351" s="2">
        <v>126194.20891472349</v>
      </c>
      <c r="J1351" s="3">
        <v>2.5997709409081391E-2</v>
      </c>
      <c r="K1351" s="4">
        <v>4854051.0599999996</v>
      </c>
      <c r="L1351" s="5">
        <v>225001</v>
      </c>
      <c r="M1351" s="6">
        <v>21.573464380000001</v>
      </c>
      <c r="N1351" s="7" t="str">
        <f>IF(ISNUMBER(_xll.BDP($C1351, "DELTA_MID")),_xll.BDP($C1351, "DELTA_MID")," ")</f>
        <v xml:space="preserve"> </v>
      </c>
      <c r="O1351" s="7" t="str">
        <f>IF(ISNUMBER(N1351),_xll.BDP($C1351, "OPT_UNDL_TICKER"),"")</f>
        <v/>
      </c>
      <c r="P1351" s="8" t="str">
        <f>IF(ISNUMBER(N1351),_xll.BDP($C1351, "OPT_UNDL_PX")," ")</f>
        <v xml:space="preserve"> </v>
      </c>
      <c r="Q1351" s="7" t="str">
        <f>IF(ISNUMBER(N1351),+G1351*_xll.BDP($C1351, "PX_POS_MULT_FACTOR")*P1351/K1351," ")</f>
        <v xml:space="preserve"> </v>
      </c>
      <c r="R1351" s="8" t="str">
        <f>IF(OR($A1351="TUA",$A1351="TYA"),"",IF(ISNUMBER(_xll.BDP($C1351,"DUR_ADJ_OAS_MID")),_xll.BDP($C1351,"DUR_ADJ_OAS_MID"),IF(ISNUMBER(_xll.BDP($E1351&amp;" ISIN","DUR_ADJ_OAS_MID")),_xll.BDP($E1351&amp;" ISIN","DUR_ADJ_OAS_MID")," ")))</f>
        <v xml:space="preserve"> </v>
      </c>
      <c r="S1351" s="7" t="str">
        <f t="shared" si="21"/>
        <v xml:space="preserve"> </v>
      </c>
      <c r="AB1351" s="8" t="s">
        <v>4607</v>
      </c>
    </row>
    <row r="1352" spans="1:28" x14ac:dyDescent="0.25">
      <c r="A1352" t="s">
        <v>1937</v>
      </c>
      <c r="B1352" t="s">
        <v>2744</v>
      </c>
      <c r="C1352" t="s">
        <v>2745</v>
      </c>
      <c r="D1352" t="s">
        <v>2746</v>
      </c>
      <c r="E1352" t="s">
        <v>2747</v>
      </c>
      <c r="G1352" s="1">
        <v>1556.840527379687</v>
      </c>
      <c r="H1352" s="1">
        <v>5.4427328999999993</v>
      </c>
      <c r="I1352" s="2">
        <v>8473.4671584227708</v>
      </c>
      <c r="J1352" s="3">
        <v>1.745648542564522E-3</v>
      </c>
      <c r="K1352" s="4">
        <v>4854051.0599999996</v>
      </c>
      <c r="L1352" s="5">
        <v>225001</v>
      </c>
      <c r="M1352" s="6">
        <v>21.573464380000001</v>
      </c>
      <c r="N1352" s="7" t="str">
        <f>IF(ISNUMBER(_xll.BDP($C1352, "DELTA_MID")),_xll.BDP($C1352, "DELTA_MID")," ")</f>
        <v xml:space="preserve"> </v>
      </c>
      <c r="O1352" s="7" t="str">
        <f>IF(ISNUMBER(N1352),_xll.BDP($C1352, "OPT_UNDL_TICKER"),"")</f>
        <v/>
      </c>
      <c r="P1352" s="8" t="str">
        <f>IF(ISNUMBER(N1352),_xll.BDP($C1352, "OPT_UNDL_PX")," ")</f>
        <v xml:space="preserve"> </v>
      </c>
      <c r="Q1352" s="7" t="str">
        <f>IF(ISNUMBER(N1352),+G1352*_xll.BDP($C1352, "PX_POS_MULT_FACTOR")*P1352/K1352," ")</f>
        <v xml:space="preserve"> </v>
      </c>
      <c r="R1352" s="8" t="str">
        <f>IF(OR($A1352="TUA",$A1352="TYA"),"",IF(ISNUMBER(_xll.BDP($C1352,"DUR_ADJ_OAS_MID")),_xll.BDP($C1352,"DUR_ADJ_OAS_MID"),IF(ISNUMBER(_xll.BDP($E1352&amp;" ISIN","DUR_ADJ_OAS_MID")),_xll.BDP($E1352&amp;" ISIN","DUR_ADJ_OAS_MID")," ")))</f>
        <v xml:space="preserve"> </v>
      </c>
      <c r="S1352" s="7" t="str">
        <f t="shared" si="21"/>
        <v xml:space="preserve"> </v>
      </c>
      <c r="AB1352" s="8" t="s">
        <v>4607</v>
      </c>
    </row>
    <row r="1353" spans="1:28" x14ac:dyDescent="0.25">
      <c r="A1353" t="s">
        <v>1937</v>
      </c>
      <c r="B1353" t="s">
        <v>2748</v>
      </c>
      <c r="C1353" t="s">
        <v>2749</v>
      </c>
      <c r="D1353" t="s">
        <v>2750</v>
      </c>
      <c r="E1353" t="s">
        <v>2751</v>
      </c>
      <c r="G1353" s="1">
        <v>417.57929431240012</v>
      </c>
      <c r="H1353" s="1">
        <v>34.290633999999997</v>
      </c>
      <c r="I1353" s="2">
        <v>14319.05874724479</v>
      </c>
      <c r="J1353" s="3">
        <v>2.94991926748393E-3</v>
      </c>
      <c r="K1353" s="4">
        <v>4854051.0599999996</v>
      </c>
      <c r="L1353" s="5">
        <v>225001</v>
      </c>
      <c r="M1353" s="6">
        <v>21.573464380000001</v>
      </c>
      <c r="N1353" s="7" t="str">
        <f>IF(ISNUMBER(_xll.BDP($C1353, "DELTA_MID")),_xll.BDP($C1353, "DELTA_MID")," ")</f>
        <v xml:space="preserve"> </v>
      </c>
      <c r="O1353" s="7" t="str">
        <f>IF(ISNUMBER(N1353),_xll.BDP($C1353, "OPT_UNDL_TICKER"),"")</f>
        <v/>
      </c>
      <c r="P1353" s="8" t="str">
        <f>IF(ISNUMBER(N1353),_xll.BDP($C1353, "OPT_UNDL_PX")," ")</f>
        <v xml:space="preserve"> </v>
      </c>
      <c r="Q1353" s="7" t="str">
        <f>IF(ISNUMBER(N1353),+G1353*_xll.BDP($C1353, "PX_POS_MULT_FACTOR")*P1353/K1353," ")</f>
        <v xml:space="preserve"> </v>
      </c>
      <c r="R1353" s="8" t="str">
        <f>IF(OR($A1353="TUA",$A1353="TYA"),"",IF(ISNUMBER(_xll.BDP($C1353,"DUR_ADJ_OAS_MID")),_xll.BDP($C1353,"DUR_ADJ_OAS_MID"),IF(ISNUMBER(_xll.BDP($E1353&amp;" ISIN","DUR_ADJ_OAS_MID")),_xll.BDP($E1353&amp;" ISIN","DUR_ADJ_OAS_MID")," ")))</f>
        <v xml:space="preserve"> </v>
      </c>
      <c r="S1353" s="7" t="str">
        <f t="shared" si="21"/>
        <v xml:space="preserve"> </v>
      </c>
      <c r="AB1353" s="8" t="s">
        <v>4607</v>
      </c>
    </row>
    <row r="1354" spans="1:28" x14ac:dyDescent="0.25">
      <c r="A1354" t="s">
        <v>1937</v>
      </c>
      <c r="B1354" t="s">
        <v>2752</v>
      </c>
      <c r="C1354" t="s">
        <v>2753</v>
      </c>
      <c r="D1354" t="s">
        <v>2754</v>
      </c>
      <c r="E1354" t="s">
        <v>2755</v>
      </c>
      <c r="F1354" t="s">
        <v>2756</v>
      </c>
      <c r="G1354" s="1">
        <v>1023.4448584577869</v>
      </c>
      <c r="H1354" s="1">
        <v>58.41</v>
      </c>
      <c r="I1354" s="2">
        <v>59779.414182519358</v>
      </c>
      <c r="J1354" s="3">
        <v>1.2315365751945631E-2</v>
      </c>
      <c r="K1354" s="4">
        <v>4854051.0599999996</v>
      </c>
      <c r="L1354" s="5">
        <v>225001</v>
      </c>
      <c r="M1354" s="6">
        <v>21.573464380000001</v>
      </c>
      <c r="N1354" s="7" t="str">
        <f>IF(ISNUMBER(_xll.BDP($C1354, "DELTA_MID")),_xll.BDP($C1354, "DELTA_MID")," ")</f>
        <v xml:space="preserve"> </v>
      </c>
      <c r="O1354" s="7" t="str">
        <f>IF(ISNUMBER(N1354),_xll.BDP($C1354, "OPT_UNDL_TICKER"),"")</f>
        <v/>
      </c>
      <c r="P1354" s="8" t="str">
        <f>IF(ISNUMBER(N1354),_xll.BDP($C1354, "OPT_UNDL_PX")," ")</f>
        <v xml:space="preserve"> </v>
      </c>
      <c r="Q1354" s="7" t="str">
        <f>IF(ISNUMBER(N1354),+G1354*_xll.BDP($C1354, "PX_POS_MULT_FACTOR")*P1354/K1354," ")</f>
        <v xml:space="preserve"> </v>
      </c>
      <c r="R1354" s="8" t="str">
        <f>IF(OR($A1354="TUA",$A1354="TYA"),"",IF(ISNUMBER(_xll.BDP($C1354,"DUR_ADJ_OAS_MID")),_xll.BDP($C1354,"DUR_ADJ_OAS_MID"),IF(ISNUMBER(_xll.BDP($E1354&amp;" ISIN","DUR_ADJ_OAS_MID")),_xll.BDP($E1354&amp;" ISIN","DUR_ADJ_OAS_MID")," ")))</f>
        <v xml:space="preserve"> </v>
      </c>
      <c r="S1354" s="7" t="str">
        <f t="shared" si="21"/>
        <v xml:space="preserve"> </v>
      </c>
      <c r="AB1354" s="8" t="s">
        <v>4607</v>
      </c>
    </row>
    <row r="1355" spans="1:28" x14ac:dyDescent="0.25">
      <c r="A1355" t="s">
        <v>1937</v>
      </c>
      <c r="B1355" t="s">
        <v>2757</v>
      </c>
      <c r="C1355" t="s">
        <v>2758</v>
      </c>
      <c r="D1355" t="s">
        <v>2759</v>
      </c>
      <c r="E1355" t="s">
        <v>2760</v>
      </c>
      <c r="G1355" s="1">
        <v>198.3840292354104</v>
      </c>
      <c r="H1355" s="1">
        <v>60.933390000000003</v>
      </c>
      <c r="I1355" s="2">
        <v>12088.211423172659</v>
      </c>
      <c r="J1355" s="3">
        <v>2.490334624368921E-3</v>
      </c>
      <c r="K1355" s="4">
        <v>4854051.0599999996</v>
      </c>
      <c r="L1355" s="5">
        <v>225001</v>
      </c>
      <c r="M1355" s="6">
        <v>21.573464380000001</v>
      </c>
      <c r="N1355" s="7" t="str">
        <f>IF(ISNUMBER(_xll.BDP($C1355, "DELTA_MID")),_xll.BDP($C1355, "DELTA_MID")," ")</f>
        <v xml:space="preserve"> </v>
      </c>
      <c r="O1355" s="7" t="str">
        <f>IF(ISNUMBER(N1355),_xll.BDP($C1355, "OPT_UNDL_TICKER"),"")</f>
        <v/>
      </c>
      <c r="P1355" s="8" t="str">
        <f>IF(ISNUMBER(N1355),_xll.BDP($C1355, "OPT_UNDL_PX")," ")</f>
        <v xml:space="preserve"> </v>
      </c>
      <c r="Q1355" s="7" t="str">
        <f>IF(ISNUMBER(N1355),+G1355*_xll.BDP($C1355, "PX_POS_MULT_FACTOR")*P1355/K1355," ")</f>
        <v xml:space="preserve"> </v>
      </c>
      <c r="R1355" s="8" t="str">
        <f>IF(OR($A1355="TUA",$A1355="TYA"),"",IF(ISNUMBER(_xll.BDP($C1355,"DUR_ADJ_OAS_MID")),_xll.BDP($C1355,"DUR_ADJ_OAS_MID"),IF(ISNUMBER(_xll.BDP($E1355&amp;" ISIN","DUR_ADJ_OAS_MID")),_xll.BDP($E1355&amp;" ISIN","DUR_ADJ_OAS_MID")," ")))</f>
        <v xml:space="preserve"> </v>
      </c>
      <c r="S1355" s="7" t="str">
        <f t="shared" si="21"/>
        <v xml:space="preserve"> </v>
      </c>
      <c r="AB1355" s="8" t="s">
        <v>4607</v>
      </c>
    </row>
    <row r="1356" spans="1:28" x14ac:dyDescent="0.25">
      <c r="A1356" t="s">
        <v>1937</v>
      </c>
      <c r="B1356" t="s">
        <v>2761</v>
      </c>
      <c r="C1356" t="s">
        <v>2762</v>
      </c>
      <c r="D1356" t="s">
        <v>2763</v>
      </c>
      <c r="E1356" t="s">
        <v>2764</v>
      </c>
      <c r="G1356" s="1">
        <v>2137.831123241056</v>
      </c>
      <c r="H1356" s="1">
        <v>2.8587829999999999</v>
      </c>
      <c r="I1356" s="2">
        <v>6111.5952719924362</v>
      </c>
      <c r="J1356" s="3">
        <v>1.2590710720691181E-3</v>
      </c>
      <c r="K1356" s="4">
        <v>4854051.0599999996</v>
      </c>
      <c r="L1356" s="5">
        <v>225001</v>
      </c>
      <c r="M1356" s="6">
        <v>21.573464380000001</v>
      </c>
      <c r="N1356" s="7" t="str">
        <f>IF(ISNUMBER(_xll.BDP($C1356, "DELTA_MID")),_xll.BDP($C1356, "DELTA_MID")," ")</f>
        <v xml:space="preserve"> </v>
      </c>
      <c r="O1356" s="7" t="str">
        <f>IF(ISNUMBER(N1356),_xll.BDP($C1356, "OPT_UNDL_TICKER"),"")</f>
        <v/>
      </c>
      <c r="P1356" s="8" t="str">
        <f>IF(ISNUMBER(N1356),_xll.BDP($C1356, "OPT_UNDL_PX")," ")</f>
        <v xml:space="preserve"> </v>
      </c>
      <c r="Q1356" s="7" t="str">
        <f>IF(ISNUMBER(N1356),+G1356*_xll.BDP($C1356, "PX_POS_MULT_FACTOR")*P1356/K1356," ")</f>
        <v xml:space="preserve"> </v>
      </c>
      <c r="R1356" s="8" t="str">
        <f>IF(OR($A1356="TUA",$A1356="TYA"),"",IF(ISNUMBER(_xll.BDP($C1356,"DUR_ADJ_OAS_MID")),_xll.BDP($C1356,"DUR_ADJ_OAS_MID"),IF(ISNUMBER(_xll.BDP($E1356&amp;" ISIN","DUR_ADJ_OAS_MID")),_xll.BDP($E1356&amp;" ISIN","DUR_ADJ_OAS_MID")," ")))</f>
        <v xml:space="preserve"> </v>
      </c>
      <c r="S1356" s="7" t="str">
        <f t="shared" si="21"/>
        <v xml:space="preserve"> </v>
      </c>
      <c r="AB1356" s="8" t="s">
        <v>4607</v>
      </c>
    </row>
    <row r="1357" spans="1:28" x14ac:dyDescent="0.25">
      <c r="A1357" t="s">
        <v>1937</v>
      </c>
      <c r="B1357" t="s">
        <v>2765</v>
      </c>
      <c r="C1357" t="s">
        <v>2766</v>
      </c>
      <c r="D1357" t="s">
        <v>2767</v>
      </c>
      <c r="E1357" t="s">
        <v>2768</v>
      </c>
      <c r="F1357" t="s">
        <v>2769</v>
      </c>
      <c r="G1357" s="1">
        <v>83.922232106723868</v>
      </c>
      <c r="H1357" s="1">
        <v>523.58000000000004</v>
      </c>
      <c r="I1357" s="2">
        <v>43940.002286438488</v>
      </c>
      <c r="J1357" s="3">
        <v>9.052233226083636E-3</v>
      </c>
      <c r="K1357" s="4">
        <v>4854051.0599999996</v>
      </c>
      <c r="L1357" s="5">
        <v>225001</v>
      </c>
      <c r="M1357" s="6">
        <v>21.573464380000001</v>
      </c>
      <c r="N1357" s="7" t="str">
        <f>IF(ISNUMBER(_xll.BDP($C1357, "DELTA_MID")),_xll.BDP($C1357, "DELTA_MID")," ")</f>
        <v xml:space="preserve"> </v>
      </c>
      <c r="O1357" s="7" t="str">
        <f>IF(ISNUMBER(N1357),_xll.BDP($C1357, "OPT_UNDL_TICKER"),"")</f>
        <v/>
      </c>
      <c r="P1357" s="8" t="str">
        <f>IF(ISNUMBER(N1357),_xll.BDP($C1357, "OPT_UNDL_PX")," ")</f>
        <v xml:space="preserve"> </v>
      </c>
      <c r="Q1357" s="7" t="str">
        <f>IF(ISNUMBER(N1357),+G1357*_xll.BDP($C1357, "PX_POS_MULT_FACTOR")*P1357/K1357," ")</f>
        <v xml:space="preserve"> </v>
      </c>
      <c r="R1357" s="8" t="str">
        <f>IF(OR($A1357="TUA",$A1357="TYA"),"",IF(ISNUMBER(_xll.BDP($C1357,"DUR_ADJ_OAS_MID")),_xll.BDP($C1357,"DUR_ADJ_OAS_MID"),IF(ISNUMBER(_xll.BDP($E1357&amp;" ISIN","DUR_ADJ_OAS_MID")),_xll.BDP($E1357&amp;" ISIN","DUR_ADJ_OAS_MID")," ")))</f>
        <v xml:space="preserve"> </v>
      </c>
      <c r="S1357" s="7" t="str">
        <f t="shared" si="21"/>
        <v xml:space="preserve"> </v>
      </c>
      <c r="AB1357" s="8" t="s">
        <v>4607</v>
      </c>
    </row>
    <row r="1358" spans="1:28" x14ac:dyDescent="0.25">
      <c r="A1358" t="s">
        <v>1937</v>
      </c>
      <c r="B1358" t="s">
        <v>2770</v>
      </c>
      <c r="C1358" t="s">
        <v>2771</v>
      </c>
      <c r="D1358" t="s">
        <v>2772</v>
      </c>
      <c r="E1358" t="s">
        <v>2773</v>
      </c>
      <c r="F1358" t="s">
        <v>2774</v>
      </c>
      <c r="G1358" s="1">
        <v>505.44211545421592</v>
      </c>
      <c r="H1358" s="1">
        <v>78</v>
      </c>
      <c r="I1358" s="2">
        <v>39424.48500542884</v>
      </c>
      <c r="J1358" s="3">
        <v>8.1219757514105848E-3</v>
      </c>
      <c r="K1358" s="4">
        <v>4854051.0599999996</v>
      </c>
      <c r="L1358" s="5">
        <v>225001</v>
      </c>
      <c r="M1358" s="6">
        <v>21.573464380000001</v>
      </c>
      <c r="N1358" s="7" t="str">
        <f>IF(ISNUMBER(_xll.BDP($C1358, "DELTA_MID")),_xll.BDP($C1358, "DELTA_MID")," ")</f>
        <v xml:space="preserve"> </v>
      </c>
      <c r="O1358" s="7" t="str">
        <f>IF(ISNUMBER(N1358),_xll.BDP($C1358, "OPT_UNDL_TICKER"),"")</f>
        <v/>
      </c>
      <c r="P1358" s="8" t="str">
        <f>IF(ISNUMBER(N1358),_xll.BDP($C1358, "OPT_UNDL_PX")," ")</f>
        <v xml:space="preserve"> </v>
      </c>
      <c r="Q1358" s="7" t="str">
        <f>IF(ISNUMBER(N1358),+G1358*_xll.BDP($C1358, "PX_POS_MULT_FACTOR")*P1358/K1358," ")</f>
        <v xml:space="preserve"> </v>
      </c>
      <c r="R1358" s="8" t="str">
        <f>IF(OR($A1358="TUA",$A1358="TYA"),"",IF(ISNUMBER(_xll.BDP($C1358,"DUR_ADJ_OAS_MID")),_xll.BDP($C1358,"DUR_ADJ_OAS_MID"),IF(ISNUMBER(_xll.BDP($E1358&amp;" ISIN","DUR_ADJ_OAS_MID")),_xll.BDP($E1358&amp;" ISIN","DUR_ADJ_OAS_MID")," ")))</f>
        <v xml:space="preserve"> </v>
      </c>
      <c r="S1358" s="7" t="str">
        <f t="shared" si="21"/>
        <v xml:space="preserve"> </v>
      </c>
      <c r="AB1358" s="8" t="s">
        <v>4607</v>
      </c>
    </row>
    <row r="1359" spans="1:28" x14ac:dyDescent="0.25">
      <c r="A1359" t="s">
        <v>1937</v>
      </c>
      <c r="B1359" t="s">
        <v>2775</v>
      </c>
      <c r="C1359" t="s">
        <v>2776</v>
      </c>
      <c r="D1359" t="s">
        <v>2777</v>
      </c>
      <c r="E1359" t="s">
        <v>2778</v>
      </c>
      <c r="F1359" t="s">
        <v>2779</v>
      </c>
      <c r="G1359" s="1">
        <v>86.446671957329656</v>
      </c>
      <c r="H1359" s="1">
        <v>546.89</v>
      </c>
      <c r="I1359" s="2">
        <v>47276.820426744023</v>
      </c>
      <c r="J1359" s="3">
        <v>9.7396627770009528E-3</v>
      </c>
      <c r="K1359" s="4">
        <v>4854051.0599999996</v>
      </c>
      <c r="L1359" s="5">
        <v>225001</v>
      </c>
      <c r="M1359" s="6">
        <v>21.573464380000001</v>
      </c>
      <c r="N1359" s="7" t="str">
        <f>IF(ISNUMBER(_xll.BDP($C1359, "DELTA_MID")),_xll.BDP($C1359, "DELTA_MID")," ")</f>
        <v xml:space="preserve"> </v>
      </c>
      <c r="O1359" s="7" t="str">
        <f>IF(ISNUMBER(N1359),_xll.BDP($C1359, "OPT_UNDL_TICKER"),"")</f>
        <v/>
      </c>
      <c r="P1359" s="8" t="str">
        <f>IF(ISNUMBER(N1359),_xll.BDP($C1359, "OPT_UNDL_PX")," ")</f>
        <v xml:space="preserve"> </v>
      </c>
      <c r="Q1359" s="7" t="str">
        <f>IF(ISNUMBER(N1359),+G1359*_xll.BDP($C1359, "PX_POS_MULT_FACTOR")*P1359/K1359," ")</f>
        <v xml:space="preserve"> </v>
      </c>
      <c r="R1359" s="8" t="str">
        <f>IF(OR($A1359="TUA",$A1359="TYA"),"",IF(ISNUMBER(_xll.BDP($C1359,"DUR_ADJ_OAS_MID")),_xll.BDP($C1359,"DUR_ADJ_OAS_MID"),IF(ISNUMBER(_xll.BDP($E1359&amp;" ISIN","DUR_ADJ_OAS_MID")),_xll.BDP($E1359&amp;" ISIN","DUR_ADJ_OAS_MID")," ")))</f>
        <v xml:space="preserve"> </v>
      </c>
      <c r="S1359" s="7" t="str">
        <f t="shared" si="21"/>
        <v xml:space="preserve"> </v>
      </c>
      <c r="AB1359" s="8" t="s">
        <v>4607</v>
      </c>
    </row>
    <row r="1360" spans="1:28" x14ac:dyDescent="0.25">
      <c r="A1360" t="s">
        <v>1937</v>
      </c>
      <c r="B1360" t="s">
        <v>1138</v>
      </c>
      <c r="C1360" t="s">
        <v>2780</v>
      </c>
      <c r="D1360" t="s">
        <v>1140</v>
      </c>
      <c r="E1360" t="s">
        <v>1141</v>
      </c>
      <c r="F1360" t="s">
        <v>1142</v>
      </c>
      <c r="G1360" s="1">
        <v>81.028362034078228</v>
      </c>
      <c r="H1360" s="1">
        <v>420.95</v>
      </c>
      <c r="I1360" s="2">
        <v>34108.888998245231</v>
      </c>
      <c r="J1360" s="3">
        <v>7.0268912660027176E-3</v>
      </c>
      <c r="K1360" s="4">
        <v>4854051.0599999996</v>
      </c>
      <c r="L1360" s="5">
        <v>225001</v>
      </c>
      <c r="M1360" s="6">
        <v>21.573464380000001</v>
      </c>
      <c r="N1360" s="7" t="str">
        <f>IF(ISNUMBER(_xll.BDP($C1360, "DELTA_MID")),_xll.BDP($C1360, "DELTA_MID")," ")</f>
        <v xml:space="preserve"> </v>
      </c>
      <c r="O1360" s="7" t="str">
        <f>IF(ISNUMBER(N1360),_xll.BDP($C1360, "OPT_UNDL_TICKER"),"")</f>
        <v/>
      </c>
      <c r="P1360" s="8" t="str">
        <f>IF(ISNUMBER(N1360),_xll.BDP($C1360, "OPT_UNDL_PX")," ")</f>
        <v xml:space="preserve"> </v>
      </c>
      <c r="Q1360" s="7" t="str">
        <f>IF(ISNUMBER(N1360),+G1360*_xll.BDP($C1360, "PX_POS_MULT_FACTOR")*P1360/K1360," ")</f>
        <v xml:space="preserve"> </v>
      </c>
      <c r="R1360" s="8" t="str">
        <f>IF(OR($A1360="TUA",$A1360="TYA"),"",IF(ISNUMBER(_xll.BDP($C1360,"DUR_ADJ_OAS_MID")),_xll.BDP($C1360,"DUR_ADJ_OAS_MID"),IF(ISNUMBER(_xll.BDP($E1360&amp;" ISIN","DUR_ADJ_OAS_MID")),_xll.BDP($E1360&amp;" ISIN","DUR_ADJ_OAS_MID")," ")))</f>
        <v xml:space="preserve"> </v>
      </c>
      <c r="S1360" s="7" t="str">
        <f t="shared" si="21"/>
        <v xml:space="preserve"> </v>
      </c>
      <c r="AB1360" s="8" t="s">
        <v>4607</v>
      </c>
    </row>
    <row r="1361" spans="1:28" x14ac:dyDescent="0.25">
      <c r="A1361" t="s">
        <v>1937</v>
      </c>
      <c r="B1361" t="s">
        <v>1143</v>
      </c>
      <c r="C1361" t="s">
        <v>2781</v>
      </c>
      <c r="D1361" t="s">
        <v>1145</v>
      </c>
      <c r="E1361" t="s">
        <v>1146</v>
      </c>
      <c r="F1361" t="s">
        <v>1147</v>
      </c>
      <c r="G1361" s="1">
        <v>946.11079864410783</v>
      </c>
      <c r="H1361" s="1">
        <v>29.02</v>
      </c>
      <c r="I1361" s="2">
        <v>27456.135376652011</v>
      </c>
      <c r="J1361" s="3">
        <v>5.6563342736349401E-3</v>
      </c>
      <c r="K1361" s="4">
        <v>4854051.0599999996</v>
      </c>
      <c r="L1361" s="5">
        <v>225001</v>
      </c>
      <c r="M1361" s="6">
        <v>21.573464380000001</v>
      </c>
      <c r="N1361" s="7" t="str">
        <f>IF(ISNUMBER(_xll.BDP($C1361, "DELTA_MID")),_xll.BDP($C1361, "DELTA_MID")," ")</f>
        <v xml:space="preserve"> </v>
      </c>
      <c r="O1361" s="7" t="str">
        <f>IF(ISNUMBER(N1361),_xll.BDP($C1361, "OPT_UNDL_TICKER"),"")</f>
        <v/>
      </c>
      <c r="P1361" s="8" t="str">
        <f>IF(ISNUMBER(N1361),_xll.BDP($C1361, "OPT_UNDL_PX")," ")</f>
        <v xml:space="preserve"> </v>
      </c>
      <c r="Q1361" s="7" t="str">
        <f>IF(ISNUMBER(N1361),+G1361*_xll.BDP($C1361, "PX_POS_MULT_FACTOR")*P1361/K1361," ")</f>
        <v xml:space="preserve"> </v>
      </c>
      <c r="R1361" s="8" t="str">
        <f>IF(OR($A1361="TUA",$A1361="TYA"),"",IF(ISNUMBER(_xll.BDP($C1361,"DUR_ADJ_OAS_MID")),_xll.BDP($C1361,"DUR_ADJ_OAS_MID"),IF(ISNUMBER(_xll.BDP($E1361&amp;" ISIN","DUR_ADJ_OAS_MID")),_xll.BDP($E1361&amp;" ISIN","DUR_ADJ_OAS_MID")," ")))</f>
        <v xml:space="preserve"> </v>
      </c>
      <c r="S1361" s="7" t="str">
        <f t="shared" si="21"/>
        <v xml:space="preserve"> </v>
      </c>
      <c r="AB1361" s="8" t="s">
        <v>4607</v>
      </c>
    </row>
    <row r="1362" spans="1:28" x14ac:dyDescent="0.25">
      <c r="A1362" t="s">
        <v>1937</v>
      </c>
      <c r="B1362" t="s">
        <v>1148</v>
      </c>
      <c r="C1362" t="s">
        <v>2782</v>
      </c>
      <c r="D1362" t="s">
        <v>1150</v>
      </c>
      <c r="E1362" t="s">
        <v>1151</v>
      </c>
      <c r="F1362" t="s">
        <v>1152</v>
      </c>
      <c r="G1362" s="1">
        <v>18.9025130277067</v>
      </c>
      <c r="H1362" s="1">
        <v>1004.96</v>
      </c>
      <c r="I1362" s="2">
        <v>18996.269492324122</v>
      </c>
      <c r="J1362" s="3">
        <v>3.9134877770165286E-3</v>
      </c>
      <c r="K1362" s="4">
        <v>4854051.0599999996</v>
      </c>
      <c r="L1362" s="5">
        <v>225001</v>
      </c>
      <c r="M1362" s="6">
        <v>21.573464380000001</v>
      </c>
      <c r="N1362" s="7" t="str">
        <f>IF(ISNUMBER(_xll.BDP($C1362, "DELTA_MID")),_xll.BDP($C1362, "DELTA_MID")," ")</f>
        <v xml:space="preserve"> </v>
      </c>
      <c r="O1362" s="7" t="str">
        <f>IF(ISNUMBER(N1362),_xll.BDP($C1362, "OPT_UNDL_TICKER"),"")</f>
        <v/>
      </c>
      <c r="P1362" s="8" t="str">
        <f>IF(ISNUMBER(N1362),_xll.BDP($C1362, "OPT_UNDL_PX")," ")</f>
        <v xml:space="preserve"> </v>
      </c>
      <c r="Q1362" s="7" t="str">
        <f>IF(ISNUMBER(N1362),+G1362*_xll.BDP($C1362, "PX_POS_MULT_FACTOR")*P1362/K1362," ")</f>
        <v xml:space="preserve"> </v>
      </c>
      <c r="R1362" s="8" t="str">
        <f>IF(OR($A1362="TUA",$A1362="TYA"),"",IF(ISNUMBER(_xll.BDP($C1362,"DUR_ADJ_OAS_MID")),_xll.BDP($C1362,"DUR_ADJ_OAS_MID"),IF(ISNUMBER(_xll.BDP($E1362&amp;" ISIN","DUR_ADJ_OAS_MID")),_xll.BDP($E1362&amp;" ISIN","DUR_ADJ_OAS_MID")," ")))</f>
        <v xml:space="preserve"> </v>
      </c>
      <c r="S1362" s="7" t="str">
        <f t="shared" si="21"/>
        <v xml:space="preserve"> </v>
      </c>
      <c r="AB1362" s="8" t="s">
        <v>4607</v>
      </c>
    </row>
    <row r="1363" spans="1:28" x14ac:dyDescent="0.25">
      <c r="A1363" t="s">
        <v>1937</v>
      </c>
      <c r="B1363" t="s">
        <v>2783</v>
      </c>
      <c r="C1363" t="s">
        <v>2784</v>
      </c>
      <c r="D1363" t="s">
        <v>2785</v>
      </c>
      <c r="E1363" t="s">
        <v>2786</v>
      </c>
      <c r="G1363" s="1">
        <v>389.62574084471657</v>
      </c>
      <c r="H1363" s="1">
        <v>48.064613999999999</v>
      </c>
      <c r="I1363" s="2">
        <v>18727.210838165331</v>
      </c>
      <c r="J1363" s="3">
        <v>3.858058064631346E-3</v>
      </c>
      <c r="K1363" s="4">
        <v>4854051.0599999996</v>
      </c>
      <c r="L1363" s="5">
        <v>225001</v>
      </c>
      <c r="M1363" s="6">
        <v>21.573464380000001</v>
      </c>
      <c r="N1363" s="7" t="str">
        <f>IF(ISNUMBER(_xll.BDP($C1363, "DELTA_MID")),_xll.BDP($C1363, "DELTA_MID")," ")</f>
        <v xml:space="preserve"> </v>
      </c>
      <c r="O1363" s="7" t="str">
        <f>IF(ISNUMBER(N1363),_xll.BDP($C1363, "OPT_UNDL_TICKER"),"")</f>
        <v/>
      </c>
      <c r="P1363" s="8" t="str">
        <f>IF(ISNUMBER(N1363),_xll.BDP($C1363, "OPT_UNDL_PX")," ")</f>
        <v xml:space="preserve"> </v>
      </c>
      <c r="Q1363" s="7" t="str">
        <f>IF(ISNUMBER(N1363),+G1363*_xll.BDP($C1363, "PX_POS_MULT_FACTOR")*P1363/K1363," ")</f>
        <v xml:space="preserve"> </v>
      </c>
      <c r="R1363" s="8" t="str">
        <f>IF(OR($A1363="TUA",$A1363="TYA"),"",IF(ISNUMBER(_xll.BDP($C1363,"DUR_ADJ_OAS_MID")),_xll.BDP($C1363,"DUR_ADJ_OAS_MID"),IF(ISNUMBER(_xll.BDP($E1363&amp;" ISIN","DUR_ADJ_OAS_MID")),_xll.BDP($E1363&amp;" ISIN","DUR_ADJ_OAS_MID")," ")))</f>
        <v xml:space="preserve"> </v>
      </c>
      <c r="S1363" s="7" t="str">
        <f t="shared" si="21"/>
        <v xml:space="preserve"> </v>
      </c>
      <c r="AB1363" s="8" t="s">
        <v>4607</v>
      </c>
    </row>
    <row r="1364" spans="1:28" x14ac:dyDescent="0.25">
      <c r="A1364" t="s">
        <v>1937</v>
      </c>
      <c r="B1364" t="s">
        <v>2787</v>
      </c>
      <c r="C1364" t="s">
        <v>2788</v>
      </c>
      <c r="D1364" t="s">
        <v>2789</v>
      </c>
      <c r="E1364" t="s">
        <v>2790</v>
      </c>
      <c r="F1364" t="s">
        <v>2791</v>
      </c>
      <c r="G1364" s="1">
        <v>185.08454124197499</v>
      </c>
      <c r="H1364" s="1">
        <v>101.38</v>
      </c>
      <c r="I1364" s="2">
        <v>18763.870791111429</v>
      </c>
      <c r="J1364" s="3">
        <v>3.8656105094847159E-3</v>
      </c>
      <c r="K1364" s="4">
        <v>4854051.0599999996</v>
      </c>
      <c r="L1364" s="5">
        <v>225001</v>
      </c>
      <c r="M1364" s="6">
        <v>21.573464380000001</v>
      </c>
      <c r="N1364" s="7" t="str">
        <f>IF(ISNUMBER(_xll.BDP($C1364, "DELTA_MID")),_xll.BDP($C1364, "DELTA_MID")," ")</f>
        <v xml:space="preserve"> </v>
      </c>
      <c r="O1364" s="7" t="str">
        <f>IF(ISNUMBER(N1364),_xll.BDP($C1364, "OPT_UNDL_TICKER"),"")</f>
        <v/>
      </c>
      <c r="P1364" s="8" t="str">
        <f>IF(ISNUMBER(N1364),_xll.BDP($C1364, "OPT_UNDL_PX")," ")</f>
        <v xml:space="preserve"> </v>
      </c>
      <c r="Q1364" s="7" t="str">
        <f>IF(ISNUMBER(N1364),+G1364*_xll.BDP($C1364, "PX_POS_MULT_FACTOR")*P1364/K1364," ")</f>
        <v xml:space="preserve"> </v>
      </c>
      <c r="R1364" s="8" t="str">
        <f>IF(OR($A1364="TUA",$A1364="TYA"),"",IF(ISNUMBER(_xll.BDP($C1364,"DUR_ADJ_OAS_MID")),_xll.BDP($C1364,"DUR_ADJ_OAS_MID"),IF(ISNUMBER(_xll.BDP($E1364&amp;" ISIN","DUR_ADJ_OAS_MID")),_xll.BDP($E1364&amp;" ISIN","DUR_ADJ_OAS_MID")," ")))</f>
        <v xml:space="preserve"> </v>
      </c>
      <c r="S1364" s="7" t="str">
        <f t="shared" si="21"/>
        <v xml:space="preserve"> </v>
      </c>
      <c r="AB1364" s="8" t="s">
        <v>4607</v>
      </c>
    </row>
    <row r="1365" spans="1:28" x14ac:dyDescent="0.25">
      <c r="A1365" t="s">
        <v>1937</v>
      </c>
      <c r="B1365" t="s">
        <v>2792</v>
      </c>
      <c r="C1365" t="s">
        <v>2793</v>
      </c>
      <c r="D1365" t="s">
        <v>2794</v>
      </c>
      <c r="E1365" t="s">
        <v>2795</v>
      </c>
      <c r="F1365" t="s">
        <v>2796</v>
      </c>
      <c r="G1365" s="1">
        <v>113.5382215735868</v>
      </c>
      <c r="H1365" s="1">
        <v>78.95</v>
      </c>
      <c r="I1365" s="2">
        <v>8963.8425932346781</v>
      </c>
      <c r="J1365" s="3">
        <v>1.8466724973500129E-3</v>
      </c>
      <c r="K1365" s="4">
        <v>4854051.0599999996</v>
      </c>
      <c r="L1365" s="5">
        <v>225001</v>
      </c>
      <c r="M1365" s="6">
        <v>21.573464380000001</v>
      </c>
      <c r="N1365" s="7" t="str">
        <f>IF(ISNUMBER(_xll.BDP($C1365, "DELTA_MID")),_xll.BDP($C1365, "DELTA_MID")," ")</f>
        <v xml:space="preserve"> </v>
      </c>
      <c r="O1365" s="7" t="str">
        <f>IF(ISNUMBER(N1365),_xll.BDP($C1365, "OPT_UNDL_TICKER"),"")</f>
        <v/>
      </c>
      <c r="P1365" s="8" t="str">
        <f>IF(ISNUMBER(N1365),_xll.BDP($C1365, "OPT_UNDL_PX")," ")</f>
        <v xml:space="preserve"> </v>
      </c>
      <c r="Q1365" s="7" t="str">
        <f>IF(ISNUMBER(N1365),+G1365*_xll.BDP($C1365, "PX_POS_MULT_FACTOR")*P1365/K1365," ")</f>
        <v xml:space="preserve"> </v>
      </c>
      <c r="R1365" s="8" t="str">
        <f>IF(OR($A1365="TUA",$A1365="TYA"),"",IF(ISNUMBER(_xll.BDP($C1365,"DUR_ADJ_OAS_MID")),_xll.BDP($C1365,"DUR_ADJ_OAS_MID"),IF(ISNUMBER(_xll.BDP($E1365&amp;" ISIN","DUR_ADJ_OAS_MID")),_xll.BDP($E1365&amp;" ISIN","DUR_ADJ_OAS_MID")," ")))</f>
        <v xml:space="preserve"> </v>
      </c>
      <c r="S1365" s="7" t="str">
        <f t="shared" si="21"/>
        <v xml:space="preserve"> </v>
      </c>
      <c r="AB1365" s="8" t="s">
        <v>4607</v>
      </c>
    </row>
    <row r="1366" spans="1:28" x14ac:dyDescent="0.25">
      <c r="A1366" t="s">
        <v>1937</v>
      </c>
      <c r="B1366" t="s">
        <v>2797</v>
      </c>
      <c r="C1366" t="s">
        <v>2798</v>
      </c>
      <c r="D1366" t="s">
        <v>2799</v>
      </c>
      <c r="E1366" t="s">
        <v>2800</v>
      </c>
      <c r="G1366" s="1">
        <v>2353.1473709866268</v>
      </c>
      <c r="H1366" s="1">
        <v>5.0303680000000011</v>
      </c>
      <c r="I1366" s="2">
        <v>11837.197234295259</v>
      </c>
      <c r="J1366" s="3">
        <v>2.4386223152533669E-3</v>
      </c>
      <c r="K1366" s="4">
        <v>4854051.0599999996</v>
      </c>
      <c r="L1366" s="5">
        <v>225001</v>
      </c>
      <c r="M1366" s="6">
        <v>21.573464380000001</v>
      </c>
      <c r="N1366" s="7" t="str">
        <f>IF(ISNUMBER(_xll.BDP($C1366, "DELTA_MID")),_xll.BDP($C1366, "DELTA_MID")," ")</f>
        <v xml:space="preserve"> </v>
      </c>
      <c r="O1366" s="7" t="str">
        <f>IF(ISNUMBER(N1366),_xll.BDP($C1366, "OPT_UNDL_TICKER"),"")</f>
        <v/>
      </c>
      <c r="P1366" s="8" t="str">
        <f>IF(ISNUMBER(N1366),_xll.BDP($C1366, "OPT_UNDL_PX")," ")</f>
        <v xml:space="preserve"> </v>
      </c>
      <c r="Q1366" s="7" t="str">
        <f>IF(ISNUMBER(N1366),+G1366*_xll.BDP($C1366, "PX_POS_MULT_FACTOR")*P1366/K1366," ")</f>
        <v xml:space="preserve"> </v>
      </c>
      <c r="R1366" s="8" t="str">
        <f>IF(OR($A1366="TUA",$A1366="TYA"),"",IF(ISNUMBER(_xll.BDP($C1366,"DUR_ADJ_OAS_MID")),_xll.BDP($C1366,"DUR_ADJ_OAS_MID"),IF(ISNUMBER(_xll.BDP($E1366&amp;" ISIN","DUR_ADJ_OAS_MID")),_xll.BDP($E1366&amp;" ISIN","DUR_ADJ_OAS_MID")," ")))</f>
        <v xml:space="preserve"> </v>
      </c>
      <c r="S1366" s="7" t="str">
        <f t="shared" si="21"/>
        <v xml:space="preserve"> </v>
      </c>
      <c r="AB1366" s="8" t="s">
        <v>4607</v>
      </c>
    </row>
    <row r="1367" spans="1:28" x14ac:dyDescent="0.25">
      <c r="A1367" t="s">
        <v>1937</v>
      </c>
      <c r="B1367" t="s">
        <v>2801</v>
      </c>
      <c r="C1367" t="s">
        <v>2802</v>
      </c>
      <c r="D1367" t="s">
        <v>2803</v>
      </c>
      <c r="E1367" t="s">
        <v>2804</v>
      </c>
      <c r="G1367" s="1">
        <v>3613.1507149572781</v>
      </c>
      <c r="H1367" s="1">
        <v>3.73425729</v>
      </c>
      <c r="I1367" s="2">
        <v>13492.434397197931</v>
      </c>
      <c r="J1367" s="3">
        <v>2.7796235001281439E-3</v>
      </c>
      <c r="K1367" s="4">
        <v>4854051.0599999996</v>
      </c>
      <c r="L1367" s="5">
        <v>225001</v>
      </c>
      <c r="M1367" s="6">
        <v>21.573464380000001</v>
      </c>
      <c r="N1367" s="7" t="str">
        <f>IF(ISNUMBER(_xll.BDP($C1367, "DELTA_MID")),_xll.BDP($C1367, "DELTA_MID")," ")</f>
        <v xml:space="preserve"> </v>
      </c>
      <c r="O1367" s="7" t="str">
        <f>IF(ISNUMBER(N1367),_xll.BDP($C1367, "OPT_UNDL_TICKER"),"")</f>
        <v/>
      </c>
      <c r="P1367" s="8" t="str">
        <f>IF(ISNUMBER(N1367),_xll.BDP($C1367, "OPT_UNDL_PX")," ")</f>
        <v xml:space="preserve"> </v>
      </c>
      <c r="Q1367" s="7" t="str">
        <f>IF(ISNUMBER(N1367),+G1367*_xll.BDP($C1367, "PX_POS_MULT_FACTOR")*P1367/K1367," ")</f>
        <v xml:space="preserve"> </v>
      </c>
      <c r="R1367" s="8" t="str">
        <f>IF(OR($A1367="TUA",$A1367="TYA"),"",IF(ISNUMBER(_xll.BDP($C1367,"DUR_ADJ_OAS_MID")),_xll.BDP($C1367,"DUR_ADJ_OAS_MID"),IF(ISNUMBER(_xll.BDP($E1367&amp;" ISIN","DUR_ADJ_OAS_MID")),_xll.BDP($E1367&amp;" ISIN","DUR_ADJ_OAS_MID")," ")))</f>
        <v xml:space="preserve"> </v>
      </c>
      <c r="S1367" s="7" t="str">
        <f t="shared" si="21"/>
        <v xml:space="preserve"> </v>
      </c>
      <c r="AB1367" s="8" t="s">
        <v>4607</v>
      </c>
    </row>
    <row r="1368" spans="1:28" x14ac:dyDescent="0.25">
      <c r="A1368" t="s">
        <v>1937</v>
      </c>
      <c r="B1368" t="s">
        <v>2805</v>
      </c>
      <c r="C1368" t="s">
        <v>2806</v>
      </c>
      <c r="D1368" t="s">
        <v>2807</v>
      </c>
      <c r="E1368" t="s">
        <v>2808</v>
      </c>
      <c r="G1368" s="1">
        <v>47.77964205048989</v>
      </c>
      <c r="H1368" s="1">
        <v>152.98218</v>
      </c>
      <c r="I1368" s="2">
        <v>7309.4338005036134</v>
      </c>
      <c r="J1368" s="3">
        <v>1.505841967905384E-3</v>
      </c>
      <c r="K1368" s="4">
        <v>4854051.0599999996</v>
      </c>
      <c r="L1368" s="5">
        <v>225001</v>
      </c>
      <c r="M1368" s="6">
        <v>21.573464380000001</v>
      </c>
      <c r="N1368" s="7" t="str">
        <f>IF(ISNUMBER(_xll.BDP($C1368, "DELTA_MID")),_xll.BDP($C1368, "DELTA_MID")," ")</f>
        <v xml:space="preserve"> </v>
      </c>
      <c r="O1368" s="7" t="str">
        <f>IF(ISNUMBER(N1368),_xll.BDP($C1368, "OPT_UNDL_TICKER"),"")</f>
        <v/>
      </c>
      <c r="P1368" s="8" t="str">
        <f>IF(ISNUMBER(N1368),_xll.BDP($C1368, "OPT_UNDL_PX")," ")</f>
        <v xml:space="preserve"> </v>
      </c>
      <c r="Q1368" s="7" t="str">
        <f>IF(ISNUMBER(N1368),+G1368*_xll.BDP($C1368, "PX_POS_MULT_FACTOR")*P1368/K1368," ")</f>
        <v xml:space="preserve"> </v>
      </c>
      <c r="R1368" s="8" t="str">
        <f>IF(OR($A1368="TUA",$A1368="TYA"),"",IF(ISNUMBER(_xll.BDP($C1368,"DUR_ADJ_OAS_MID")),_xll.BDP($C1368,"DUR_ADJ_OAS_MID"),IF(ISNUMBER(_xll.BDP($E1368&amp;" ISIN","DUR_ADJ_OAS_MID")),_xll.BDP($E1368&amp;" ISIN","DUR_ADJ_OAS_MID")," ")))</f>
        <v xml:space="preserve"> </v>
      </c>
      <c r="S1368" s="7" t="str">
        <f t="shared" si="21"/>
        <v xml:space="preserve"> </v>
      </c>
      <c r="AB1368" s="8" t="s">
        <v>4607</v>
      </c>
    </row>
    <row r="1369" spans="1:28" x14ac:dyDescent="0.25">
      <c r="A1369" t="s">
        <v>1937</v>
      </c>
      <c r="B1369" t="s">
        <v>2809</v>
      </c>
      <c r="C1369" t="s">
        <v>2810</v>
      </c>
      <c r="D1369" t="s">
        <v>2811</v>
      </c>
      <c r="E1369" t="s">
        <v>2812</v>
      </c>
      <c r="G1369" s="1">
        <v>57.200112712506588</v>
      </c>
      <c r="H1369" s="1">
        <v>110.5686</v>
      </c>
      <c r="I1369" s="2">
        <v>6324.5363824640554</v>
      </c>
      <c r="J1369" s="3">
        <v>1.3029398134234E-3</v>
      </c>
      <c r="K1369" s="4">
        <v>4854051.0599999996</v>
      </c>
      <c r="L1369" s="5">
        <v>225001</v>
      </c>
      <c r="M1369" s="6">
        <v>21.573464380000001</v>
      </c>
      <c r="N1369" s="7" t="str">
        <f>IF(ISNUMBER(_xll.BDP($C1369, "DELTA_MID")),_xll.BDP($C1369, "DELTA_MID")," ")</f>
        <v xml:space="preserve"> </v>
      </c>
      <c r="O1369" s="7" t="str">
        <f>IF(ISNUMBER(N1369),_xll.BDP($C1369, "OPT_UNDL_TICKER"),"")</f>
        <v/>
      </c>
      <c r="P1369" s="8" t="str">
        <f>IF(ISNUMBER(N1369),_xll.BDP($C1369, "OPT_UNDL_PX")," ")</f>
        <v xml:space="preserve"> </v>
      </c>
      <c r="Q1369" s="7" t="str">
        <f>IF(ISNUMBER(N1369),+G1369*_xll.BDP($C1369, "PX_POS_MULT_FACTOR")*P1369/K1369," ")</f>
        <v xml:space="preserve"> </v>
      </c>
      <c r="R1369" s="8" t="str">
        <f>IF(OR($A1369="TUA",$A1369="TYA"),"",IF(ISNUMBER(_xll.BDP($C1369,"DUR_ADJ_OAS_MID")),_xll.BDP($C1369,"DUR_ADJ_OAS_MID"),IF(ISNUMBER(_xll.BDP($E1369&amp;" ISIN","DUR_ADJ_OAS_MID")),_xll.BDP($E1369&amp;" ISIN","DUR_ADJ_OAS_MID")," ")))</f>
        <v xml:space="preserve"> </v>
      </c>
      <c r="S1369" s="7" t="str">
        <f t="shared" si="21"/>
        <v xml:space="preserve"> </v>
      </c>
      <c r="AB1369" s="8" t="s">
        <v>4607</v>
      </c>
    </row>
    <row r="1370" spans="1:28" x14ac:dyDescent="0.25">
      <c r="A1370" t="s">
        <v>1937</v>
      </c>
      <c r="B1370" t="s">
        <v>2813</v>
      </c>
      <c r="C1370" t="s">
        <v>2814</v>
      </c>
      <c r="D1370" t="s">
        <v>2815</v>
      </c>
      <c r="E1370" t="s">
        <v>2816</v>
      </c>
      <c r="G1370" s="1">
        <v>536.41268240189174</v>
      </c>
      <c r="H1370" s="1">
        <v>64.01315000000001</v>
      </c>
      <c r="I1370" s="2">
        <v>34337.465500494662</v>
      </c>
      <c r="J1370" s="3">
        <v>7.0739811089862463E-3</v>
      </c>
      <c r="K1370" s="4">
        <v>4854051.0599999996</v>
      </c>
      <c r="L1370" s="5">
        <v>225001</v>
      </c>
      <c r="M1370" s="6">
        <v>21.573464380000001</v>
      </c>
      <c r="N1370" s="7" t="str">
        <f>IF(ISNUMBER(_xll.BDP($C1370, "DELTA_MID")),_xll.BDP($C1370, "DELTA_MID")," ")</f>
        <v xml:space="preserve"> </v>
      </c>
      <c r="O1370" s="7" t="str">
        <f>IF(ISNUMBER(N1370),_xll.BDP($C1370, "OPT_UNDL_TICKER"),"")</f>
        <v/>
      </c>
      <c r="P1370" s="8" t="str">
        <f>IF(ISNUMBER(N1370),_xll.BDP($C1370, "OPT_UNDL_PX")," ")</f>
        <v xml:space="preserve"> </v>
      </c>
      <c r="Q1370" s="7" t="str">
        <f>IF(ISNUMBER(N1370),+G1370*_xll.BDP($C1370, "PX_POS_MULT_FACTOR")*P1370/K1370," ")</f>
        <v xml:space="preserve"> </v>
      </c>
      <c r="R1370" s="8" t="str">
        <f>IF(OR($A1370="TUA",$A1370="TYA"),"",IF(ISNUMBER(_xll.BDP($C1370,"DUR_ADJ_OAS_MID")),_xll.BDP($C1370,"DUR_ADJ_OAS_MID"),IF(ISNUMBER(_xll.BDP($E1370&amp;" ISIN","DUR_ADJ_OAS_MID")),_xll.BDP($E1370&amp;" ISIN","DUR_ADJ_OAS_MID")," ")))</f>
        <v xml:space="preserve"> </v>
      </c>
      <c r="S1370" s="7" t="str">
        <f t="shared" si="21"/>
        <v xml:space="preserve"> </v>
      </c>
      <c r="AB1370" s="8" t="s">
        <v>4607</v>
      </c>
    </row>
    <row r="1371" spans="1:28" x14ac:dyDescent="0.25">
      <c r="A1371" t="s">
        <v>1937</v>
      </c>
      <c r="B1371" t="s">
        <v>2817</v>
      </c>
      <c r="C1371" t="s">
        <v>2818</v>
      </c>
      <c r="D1371" t="s">
        <v>2819</v>
      </c>
      <c r="E1371" t="s">
        <v>2820</v>
      </c>
      <c r="F1371" t="s">
        <v>2821</v>
      </c>
      <c r="G1371" s="1">
        <v>5.172023108558184</v>
      </c>
      <c r="H1371" s="1">
        <v>772.16</v>
      </c>
      <c r="I1371" s="2">
        <v>3993.6293635042871</v>
      </c>
      <c r="J1371" s="3">
        <v>8.2274152334612803E-4</v>
      </c>
      <c r="K1371" s="4">
        <v>4854051.0599999996</v>
      </c>
      <c r="L1371" s="5">
        <v>225001</v>
      </c>
      <c r="M1371" s="6">
        <v>21.573464380000001</v>
      </c>
      <c r="N1371" s="7" t="str">
        <f>IF(ISNUMBER(_xll.BDP($C1371, "DELTA_MID")),_xll.BDP($C1371, "DELTA_MID")," ")</f>
        <v xml:space="preserve"> </v>
      </c>
      <c r="O1371" s="7" t="str">
        <f>IF(ISNUMBER(N1371),_xll.BDP($C1371, "OPT_UNDL_TICKER"),"")</f>
        <v/>
      </c>
      <c r="P1371" s="8" t="str">
        <f>IF(ISNUMBER(N1371),_xll.BDP($C1371, "OPT_UNDL_PX")," ")</f>
        <v xml:space="preserve"> </v>
      </c>
      <c r="Q1371" s="7" t="str">
        <f>IF(ISNUMBER(N1371),+G1371*_xll.BDP($C1371, "PX_POS_MULT_FACTOR")*P1371/K1371," ")</f>
        <v xml:space="preserve"> </v>
      </c>
      <c r="R1371" s="8" t="str">
        <f>IF(OR($A1371="TUA",$A1371="TYA"),"",IF(ISNUMBER(_xll.BDP($C1371,"DUR_ADJ_OAS_MID")),_xll.BDP($C1371,"DUR_ADJ_OAS_MID"),IF(ISNUMBER(_xll.BDP($E1371&amp;" ISIN","DUR_ADJ_OAS_MID")),_xll.BDP($E1371&amp;" ISIN","DUR_ADJ_OAS_MID")," ")))</f>
        <v xml:space="preserve"> </v>
      </c>
      <c r="S1371" s="7" t="str">
        <f t="shared" si="21"/>
        <v xml:space="preserve"> </v>
      </c>
      <c r="AB1371" s="8" t="s">
        <v>4607</v>
      </c>
    </row>
    <row r="1372" spans="1:28" x14ac:dyDescent="0.25">
      <c r="A1372" t="s">
        <v>1937</v>
      </c>
      <c r="B1372" t="s">
        <v>2822</v>
      </c>
      <c r="C1372" t="s">
        <v>2823</v>
      </c>
      <c r="D1372" t="s">
        <v>2824</v>
      </c>
      <c r="E1372" t="s">
        <v>2825</v>
      </c>
      <c r="G1372" s="1">
        <v>421.519883347492</v>
      </c>
      <c r="H1372" s="1">
        <v>62.288404</v>
      </c>
      <c r="I1372" s="2">
        <v>26255.80078798145</v>
      </c>
      <c r="J1372" s="3">
        <v>5.4090491557337384E-3</v>
      </c>
      <c r="K1372" s="4">
        <v>4854051.0599999996</v>
      </c>
      <c r="L1372" s="5">
        <v>225001</v>
      </c>
      <c r="M1372" s="6">
        <v>21.573464380000001</v>
      </c>
      <c r="N1372" s="7" t="str">
        <f>IF(ISNUMBER(_xll.BDP($C1372, "DELTA_MID")),_xll.BDP($C1372, "DELTA_MID")," ")</f>
        <v xml:space="preserve"> </v>
      </c>
      <c r="O1372" s="7" t="str">
        <f>IF(ISNUMBER(N1372),_xll.BDP($C1372, "OPT_UNDL_TICKER"),"")</f>
        <v/>
      </c>
      <c r="P1372" s="8" t="str">
        <f>IF(ISNUMBER(N1372),_xll.BDP($C1372, "OPT_UNDL_PX")," ")</f>
        <v xml:space="preserve"> </v>
      </c>
      <c r="Q1372" s="7" t="str">
        <f>IF(ISNUMBER(N1372),+G1372*_xll.BDP($C1372, "PX_POS_MULT_FACTOR")*P1372/K1372," ")</f>
        <v xml:space="preserve"> </v>
      </c>
      <c r="R1372" s="8" t="str">
        <f>IF(OR($A1372="TUA",$A1372="TYA"),"",IF(ISNUMBER(_xll.BDP($C1372,"DUR_ADJ_OAS_MID")),_xll.BDP($C1372,"DUR_ADJ_OAS_MID"),IF(ISNUMBER(_xll.BDP($E1372&amp;" ISIN","DUR_ADJ_OAS_MID")),_xll.BDP($E1372&amp;" ISIN","DUR_ADJ_OAS_MID")," ")))</f>
        <v xml:space="preserve"> </v>
      </c>
      <c r="S1372" s="7" t="str">
        <f t="shared" si="21"/>
        <v xml:space="preserve"> </v>
      </c>
      <c r="AB1372" s="8" t="s">
        <v>4607</v>
      </c>
    </row>
    <row r="1373" spans="1:28" x14ac:dyDescent="0.25">
      <c r="A1373" t="s">
        <v>1937</v>
      </c>
      <c r="B1373" t="s">
        <v>2826</v>
      </c>
      <c r="C1373" t="s">
        <v>2827</v>
      </c>
      <c r="D1373" t="s">
        <v>2828</v>
      </c>
      <c r="E1373" t="s">
        <v>2829</v>
      </c>
      <c r="F1373" t="s">
        <v>2830</v>
      </c>
      <c r="G1373" s="1">
        <v>288.03242978375221</v>
      </c>
      <c r="H1373" s="1">
        <v>61.63</v>
      </c>
      <c r="I1373" s="2">
        <v>17751.43864757265</v>
      </c>
      <c r="J1373" s="3">
        <v>3.6570358301036602E-3</v>
      </c>
      <c r="K1373" s="4">
        <v>4854051.0599999996</v>
      </c>
      <c r="L1373" s="5">
        <v>225001</v>
      </c>
      <c r="M1373" s="6">
        <v>21.573464380000001</v>
      </c>
      <c r="N1373" s="7" t="str">
        <f>IF(ISNUMBER(_xll.BDP($C1373, "DELTA_MID")),_xll.BDP($C1373, "DELTA_MID")," ")</f>
        <v xml:space="preserve"> </v>
      </c>
      <c r="O1373" s="7" t="str">
        <f>IF(ISNUMBER(N1373),_xll.BDP($C1373, "OPT_UNDL_TICKER"),"")</f>
        <v/>
      </c>
      <c r="P1373" s="8" t="str">
        <f>IF(ISNUMBER(N1373),_xll.BDP($C1373, "OPT_UNDL_PX")," ")</f>
        <v xml:space="preserve"> </v>
      </c>
      <c r="Q1373" s="7" t="str">
        <f>IF(ISNUMBER(N1373),+G1373*_xll.BDP($C1373, "PX_POS_MULT_FACTOR")*P1373/K1373," ")</f>
        <v xml:space="preserve"> </v>
      </c>
      <c r="R1373" s="8" t="str">
        <f>IF(OR($A1373="TUA",$A1373="TYA"),"",IF(ISNUMBER(_xll.BDP($C1373,"DUR_ADJ_OAS_MID")),_xll.BDP($C1373,"DUR_ADJ_OAS_MID"),IF(ISNUMBER(_xll.BDP($E1373&amp;" ISIN","DUR_ADJ_OAS_MID")),_xll.BDP($E1373&amp;" ISIN","DUR_ADJ_OAS_MID")," ")))</f>
        <v xml:space="preserve"> </v>
      </c>
      <c r="S1373" s="7" t="str">
        <f t="shared" si="21"/>
        <v xml:space="preserve"> </v>
      </c>
      <c r="AB1373" s="8" t="s">
        <v>4607</v>
      </c>
    </row>
    <row r="1374" spans="1:28" x14ac:dyDescent="0.25">
      <c r="A1374" t="s">
        <v>1937</v>
      </c>
      <c r="B1374" t="s">
        <v>2831</v>
      </c>
      <c r="C1374" t="s">
        <v>2832</v>
      </c>
      <c r="D1374" t="s">
        <v>2833</v>
      </c>
      <c r="E1374" t="s">
        <v>2834</v>
      </c>
      <c r="F1374" t="s">
        <v>2835</v>
      </c>
      <c r="G1374" s="1">
        <v>1338.2609793394299</v>
      </c>
      <c r="H1374" s="1">
        <v>101.49</v>
      </c>
      <c r="I1374" s="2">
        <v>135820.10679315869</v>
      </c>
      <c r="J1374" s="3">
        <v>2.7980774226375519E-2</v>
      </c>
      <c r="K1374" s="4">
        <v>4854051.0599999996</v>
      </c>
      <c r="L1374" s="5">
        <v>225001</v>
      </c>
      <c r="M1374" s="6">
        <v>21.573464380000001</v>
      </c>
      <c r="N1374" s="7" t="str">
        <f>IF(ISNUMBER(_xll.BDP($C1374, "DELTA_MID")),_xll.BDP($C1374, "DELTA_MID")," ")</f>
        <v xml:space="preserve"> </v>
      </c>
      <c r="O1374" s="7" t="str">
        <f>IF(ISNUMBER(N1374),_xll.BDP($C1374, "OPT_UNDL_TICKER"),"")</f>
        <v/>
      </c>
      <c r="P1374" s="8" t="str">
        <f>IF(ISNUMBER(N1374),_xll.BDP($C1374, "OPT_UNDL_PX")," ")</f>
        <v xml:space="preserve"> </v>
      </c>
      <c r="Q1374" s="7" t="str">
        <f>IF(ISNUMBER(N1374),+G1374*_xll.BDP($C1374, "PX_POS_MULT_FACTOR")*P1374/K1374," ")</f>
        <v xml:space="preserve"> </v>
      </c>
      <c r="R1374" s="8" t="str">
        <f>IF(OR($A1374="TUA",$A1374="TYA"),"",IF(ISNUMBER(_xll.BDP($C1374,"DUR_ADJ_OAS_MID")),_xll.BDP($C1374,"DUR_ADJ_OAS_MID"),IF(ISNUMBER(_xll.BDP($E1374&amp;" ISIN","DUR_ADJ_OAS_MID")),_xll.BDP($E1374&amp;" ISIN","DUR_ADJ_OAS_MID")," ")))</f>
        <v xml:space="preserve"> </v>
      </c>
      <c r="S1374" s="7" t="str">
        <f t="shared" si="21"/>
        <v xml:space="preserve"> </v>
      </c>
      <c r="AB1374" s="8" t="s">
        <v>4607</v>
      </c>
    </row>
    <row r="1375" spans="1:28" x14ac:dyDescent="0.25">
      <c r="A1375" t="s">
        <v>1937</v>
      </c>
      <c r="B1375" t="s">
        <v>2836</v>
      </c>
      <c r="C1375" t="s">
        <v>2837</v>
      </c>
      <c r="D1375" t="s">
        <v>2838</v>
      </c>
      <c r="E1375" t="s">
        <v>2839</v>
      </c>
      <c r="G1375" s="1">
        <v>82.998656551624194</v>
      </c>
      <c r="H1375" s="1">
        <v>175.4683905</v>
      </c>
      <c r="I1375" s="2">
        <v>14563.640678775781</v>
      </c>
      <c r="J1375" s="3">
        <v>3.0003064448143198E-3</v>
      </c>
      <c r="K1375" s="4">
        <v>4854051.0599999996</v>
      </c>
      <c r="L1375" s="5">
        <v>225001</v>
      </c>
      <c r="M1375" s="6">
        <v>21.573464380000001</v>
      </c>
      <c r="N1375" s="7" t="str">
        <f>IF(ISNUMBER(_xll.BDP($C1375, "DELTA_MID")),_xll.BDP($C1375, "DELTA_MID")," ")</f>
        <v xml:space="preserve"> </v>
      </c>
      <c r="O1375" s="7" t="str">
        <f>IF(ISNUMBER(N1375),_xll.BDP($C1375, "OPT_UNDL_TICKER"),"")</f>
        <v/>
      </c>
      <c r="P1375" s="8" t="str">
        <f>IF(ISNUMBER(N1375),_xll.BDP($C1375, "OPT_UNDL_PX")," ")</f>
        <v xml:space="preserve"> </v>
      </c>
      <c r="Q1375" s="7" t="str">
        <f>IF(ISNUMBER(N1375),+G1375*_xll.BDP($C1375, "PX_POS_MULT_FACTOR")*P1375/K1375," ")</f>
        <v xml:space="preserve"> </v>
      </c>
      <c r="R1375" s="8" t="str">
        <f>IF(OR($A1375="TUA",$A1375="TYA"),"",IF(ISNUMBER(_xll.BDP($C1375,"DUR_ADJ_OAS_MID")),_xll.BDP($C1375,"DUR_ADJ_OAS_MID"),IF(ISNUMBER(_xll.BDP($E1375&amp;" ISIN","DUR_ADJ_OAS_MID")),_xll.BDP($E1375&amp;" ISIN","DUR_ADJ_OAS_MID")," ")))</f>
        <v xml:space="preserve"> </v>
      </c>
      <c r="S1375" s="7" t="str">
        <f t="shared" si="21"/>
        <v xml:space="preserve"> </v>
      </c>
      <c r="AB1375" s="8" t="s">
        <v>4607</v>
      </c>
    </row>
    <row r="1376" spans="1:28" x14ac:dyDescent="0.25">
      <c r="A1376" t="s">
        <v>1937</v>
      </c>
      <c r="B1376" t="s">
        <v>2840</v>
      </c>
      <c r="C1376" t="s">
        <v>2841</v>
      </c>
      <c r="D1376" t="s">
        <v>2842</v>
      </c>
      <c r="E1376" t="s">
        <v>2843</v>
      </c>
      <c r="F1376" t="s">
        <v>2844</v>
      </c>
      <c r="G1376" s="1">
        <v>2.7707266652990268</v>
      </c>
      <c r="H1376" s="1">
        <v>7190.07</v>
      </c>
      <c r="I1376" s="2">
        <v>19921.718674366581</v>
      </c>
      <c r="J1376" s="3">
        <v>4.1041427929203898E-3</v>
      </c>
      <c r="K1376" s="4">
        <v>4854051.0599999996</v>
      </c>
      <c r="L1376" s="5">
        <v>225001</v>
      </c>
      <c r="M1376" s="6">
        <v>21.573464380000001</v>
      </c>
      <c r="N1376" s="7" t="str">
        <f>IF(ISNUMBER(_xll.BDP($C1376, "DELTA_MID")),_xll.BDP($C1376, "DELTA_MID")," ")</f>
        <v xml:space="preserve"> </v>
      </c>
      <c r="O1376" s="7" t="str">
        <f>IF(ISNUMBER(N1376),_xll.BDP($C1376, "OPT_UNDL_TICKER"),"")</f>
        <v/>
      </c>
      <c r="P1376" s="8" t="str">
        <f>IF(ISNUMBER(N1376),_xll.BDP($C1376, "OPT_UNDL_PX")," ")</f>
        <v xml:space="preserve"> </v>
      </c>
      <c r="Q1376" s="7" t="str">
        <f>IF(ISNUMBER(N1376),+G1376*_xll.BDP($C1376, "PX_POS_MULT_FACTOR")*P1376/K1376," ")</f>
        <v xml:space="preserve"> </v>
      </c>
      <c r="R1376" s="8" t="str">
        <f>IF(OR($A1376="TUA",$A1376="TYA"),"",IF(ISNUMBER(_xll.BDP($C1376,"DUR_ADJ_OAS_MID")),_xll.BDP($C1376,"DUR_ADJ_OAS_MID"),IF(ISNUMBER(_xll.BDP($E1376&amp;" ISIN","DUR_ADJ_OAS_MID")),_xll.BDP($E1376&amp;" ISIN","DUR_ADJ_OAS_MID")," ")))</f>
        <v xml:space="preserve"> </v>
      </c>
      <c r="S1376" s="7" t="str">
        <f t="shared" si="21"/>
        <v xml:space="preserve"> </v>
      </c>
      <c r="AB1376" s="8" t="s">
        <v>4607</v>
      </c>
    </row>
    <row r="1377" spans="1:28" x14ac:dyDescent="0.25">
      <c r="A1377" t="s">
        <v>1937</v>
      </c>
      <c r="B1377" t="s">
        <v>2845</v>
      </c>
      <c r="C1377" t="s">
        <v>2846</v>
      </c>
      <c r="D1377" t="s">
        <v>2847</v>
      </c>
      <c r="E1377" t="s">
        <v>2848</v>
      </c>
      <c r="G1377" s="1">
        <v>7192.067562672195</v>
      </c>
      <c r="H1377" s="1">
        <v>6.0699771</v>
      </c>
      <c r="I1377" s="2">
        <v>43655.685407073041</v>
      </c>
      <c r="J1377" s="3">
        <v>8.9936601134708791E-3</v>
      </c>
      <c r="K1377" s="4">
        <v>4854051.0599999996</v>
      </c>
      <c r="L1377" s="5">
        <v>225001</v>
      </c>
      <c r="M1377" s="6">
        <v>21.573464380000001</v>
      </c>
      <c r="N1377" s="7" t="str">
        <f>IF(ISNUMBER(_xll.BDP($C1377, "DELTA_MID")),_xll.BDP($C1377, "DELTA_MID")," ")</f>
        <v xml:space="preserve"> </v>
      </c>
      <c r="O1377" s="7" t="str">
        <f>IF(ISNUMBER(N1377),_xll.BDP($C1377, "OPT_UNDL_TICKER"),"")</f>
        <v/>
      </c>
      <c r="P1377" s="8" t="str">
        <f>IF(ISNUMBER(N1377),_xll.BDP($C1377, "OPT_UNDL_PX")," ")</f>
        <v xml:space="preserve"> </v>
      </c>
      <c r="Q1377" s="7" t="str">
        <f>IF(ISNUMBER(N1377),+G1377*_xll.BDP($C1377, "PX_POS_MULT_FACTOR")*P1377/K1377," ")</f>
        <v xml:space="preserve"> </v>
      </c>
      <c r="R1377" s="8" t="str">
        <f>IF(OR($A1377="TUA",$A1377="TYA"),"",IF(ISNUMBER(_xll.BDP($C1377,"DUR_ADJ_OAS_MID")),_xll.BDP($C1377,"DUR_ADJ_OAS_MID"),IF(ISNUMBER(_xll.BDP($E1377&amp;" ISIN","DUR_ADJ_OAS_MID")),_xll.BDP($E1377&amp;" ISIN","DUR_ADJ_OAS_MID")," ")))</f>
        <v xml:space="preserve"> </v>
      </c>
      <c r="S1377" s="7" t="str">
        <f t="shared" si="21"/>
        <v xml:space="preserve"> </v>
      </c>
      <c r="AB1377" s="8" t="s">
        <v>4607</v>
      </c>
    </row>
    <row r="1378" spans="1:28" x14ac:dyDescent="0.25">
      <c r="A1378" t="s">
        <v>1937</v>
      </c>
      <c r="B1378" t="s">
        <v>2849</v>
      </c>
      <c r="C1378" t="s">
        <v>2850</v>
      </c>
      <c r="D1378" t="s">
        <v>2851</v>
      </c>
      <c r="E1378" t="s">
        <v>2852</v>
      </c>
      <c r="F1378" t="s">
        <v>2853</v>
      </c>
      <c r="G1378" s="1">
        <v>341.96924220157331</v>
      </c>
      <c r="H1378" s="1">
        <v>25.86</v>
      </c>
      <c r="I1378" s="2">
        <v>8843.324603332685</v>
      </c>
      <c r="J1378" s="3">
        <v>1.821844165630323E-3</v>
      </c>
      <c r="K1378" s="4">
        <v>4854051.0599999996</v>
      </c>
      <c r="L1378" s="5">
        <v>225001</v>
      </c>
      <c r="M1378" s="6">
        <v>21.573464380000001</v>
      </c>
      <c r="N1378" s="7" t="str">
        <f>IF(ISNUMBER(_xll.BDP($C1378, "DELTA_MID")),_xll.BDP($C1378, "DELTA_MID")," ")</f>
        <v xml:space="preserve"> </v>
      </c>
      <c r="O1378" s="7" t="str">
        <f>IF(ISNUMBER(N1378),_xll.BDP($C1378, "OPT_UNDL_TICKER"),"")</f>
        <v/>
      </c>
      <c r="P1378" s="8" t="str">
        <f>IF(ISNUMBER(N1378),_xll.BDP($C1378, "OPT_UNDL_PX")," ")</f>
        <v xml:space="preserve"> </v>
      </c>
      <c r="Q1378" s="7" t="str">
        <f>IF(ISNUMBER(N1378),+G1378*_xll.BDP($C1378, "PX_POS_MULT_FACTOR")*P1378/K1378," ")</f>
        <v xml:space="preserve"> </v>
      </c>
      <c r="R1378" s="8" t="str">
        <f>IF(OR($A1378="TUA",$A1378="TYA"),"",IF(ISNUMBER(_xll.BDP($C1378,"DUR_ADJ_OAS_MID")),_xll.BDP($C1378,"DUR_ADJ_OAS_MID"),IF(ISNUMBER(_xll.BDP($E1378&amp;" ISIN","DUR_ADJ_OAS_MID")),_xll.BDP($E1378&amp;" ISIN","DUR_ADJ_OAS_MID")," ")))</f>
        <v xml:space="preserve"> </v>
      </c>
      <c r="S1378" s="7" t="str">
        <f t="shared" si="21"/>
        <v xml:space="preserve"> </v>
      </c>
      <c r="AB1378" s="8" t="s">
        <v>4607</v>
      </c>
    </row>
    <row r="1379" spans="1:28" x14ac:dyDescent="0.25">
      <c r="A1379" t="s">
        <v>1937</v>
      </c>
      <c r="B1379" t="s">
        <v>2854</v>
      </c>
      <c r="C1379" t="s">
        <v>2855</v>
      </c>
      <c r="D1379" t="s">
        <v>2856</v>
      </c>
      <c r="E1379" t="s">
        <v>2857</v>
      </c>
      <c r="F1379" t="s">
        <v>2858</v>
      </c>
      <c r="G1379" s="1">
        <v>100.05401846913151</v>
      </c>
      <c r="H1379" s="1">
        <v>49.27</v>
      </c>
      <c r="I1379" s="2">
        <v>4929.6614899741116</v>
      </c>
      <c r="J1379" s="3">
        <v>1.0155767685670191E-3</v>
      </c>
      <c r="K1379" s="4">
        <v>4854051.0599999996</v>
      </c>
      <c r="L1379" s="5">
        <v>225001</v>
      </c>
      <c r="M1379" s="6">
        <v>21.573464380000001</v>
      </c>
      <c r="N1379" s="7" t="str">
        <f>IF(ISNUMBER(_xll.BDP($C1379, "DELTA_MID")),_xll.BDP($C1379, "DELTA_MID")," ")</f>
        <v xml:space="preserve"> </v>
      </c>
      <c r="O1379" s="7" t="str">
        <f>IF(ISNUMBER(N1379),_xll.BDP($C1379, "OPT_UNDL_TICKER"),"")</f>
        <v/>
      </c>
      <c r="P1379" s="8" t="str">
        <f>IF(ISNUMBER(N1379),_xll.BDP($C1379, "OPT_UNDL_PX")," ")</f>
        <v xml:space="preserve"> </v>
      </c>
      <c r="Q1379" s="7" t="str">
        <f>IF(ISNUMBER(N1379),+G1379*_xll.BDP($C1379, "PX_POS_MULT_FACTOR")*P1379/K1379," ")</f>
        <v xml:space="preserve"> </v>
      </c>
      <c r="R1379" s="8" t="str">
        <f>IF(OR($A1379="TUA",$A1379="TYA"),"",IF(ISNUMBER(_xll.BDP($C1379,"DUR_ADJ_OAS_MID")),_xll.BDP($C1379,"DUR_ADJ_OAS_MID"),IF(ISNUMBER(_xll.BDP($E1379&amp;" ISIN","DUR_ADJ_OAS_MID")),_xll.BDP($E1379&amp;" ISIN","DUR_ADJ_OAS_MID")," ")))</f>
        <v xml:space="preserve"> </v>
      </c>
      <c r="S1379" s="7" t="str">
        <f t="shared" si="21"/>
        <v xml:space="preserve"> </v>
      </c>
      <c r="AB1379" s="8" t="s">
        <v>4607</v>
      </c>
    </row>
    <row r="1380" spans="1:28" x14ac:dyDescent="0.25">
      <c r="A1380" t="s">
        <v>1937</v>
      </c>
      <c r="B1380" t="s">
        <v>2859</v>
      </c>
      <c r="C1380" t="s">
        <v>2860</v>
      </c>
      <c r="D1380" t="s">
        <v>2861</v>
      </c>
      <c r="E1380" t="s">
        <v>2862</v>
      </c>
      <c r="F1380" t="s">
        <v>2863</v>
      </c>
      <c r="G1380" s="1">
        <v>299.48476666698821</v>
      </c>
      <c r="H1380" s="1">
        <v>137.82</v>
      </c>
      <c r="I1380" s="2">
        <v>41274.99054204431</v>
      </c>
      <c r="J1380" s="3">
        <v>8.503204855460321E-3</v>
      </c>
      <c r="K1380" s="4">
        <v>4854051.0599999996</v>
      </c>
      <c r="L1380" s="5">
        <v>225001</v>
      </c>
      <c r="M1380" s="6">
        <v>21.573464380000001</v>
      </c>
      <c r="N1380" s="7" t="str">
        <f>IF(ISNUMBER(_xll.BDP($C1380, "DELTA_MID")),_xll.BDP($C1380, "DELTA_MID")," ")</f>
        <v xml:space="preserve"> </v>
      </c>
      <c r="O1380" s="7" t="str">
        <f>IF(ISNUMBER(N1380),_xll.BDP($C1380, "OPT_UNDL_TICKER"),"")</f>
        <v/>
      </c>
      <c r="P1380" s="8" t="str">
        <f>IF(ISNUMBER(N1380),_xll.BDP($C1380, "OPT_UNDL_PX")," ")</f>
        <v xml:space="preserve"> </v>
      </c>
      <c r="Q1380" s="7" t="str">
        <f>IF(ISNUMBER(N1380),+G1380*_xll.BDP($C1380, "PX_POS_MULT_FACTOR")*P1380/K1380," ")</f>
        <v xml:space="preserve"> </v>
      </c>
      <c r="R1380" s="8" t="str">
        <f>IF(OR($A1380="TUA",$A1380="TYA"),"",IF(ISNUMBER(_xll.BDP($C1380,"DUR_ADJ_OAS_MID")),_xll.BDP($C1380,"DUR_ADJ_OAS_MID"),IF(ISNUMBER(_xll.BDP($E1380&amp;" ISIN","DUR_ADJ_OAS_MID")),_xll.BDP($E1380&amp;" ISIN","DUR_ADJ_OAS_MID")," ")))</f>
        <v xml:space="preserve"> </v>
      </c>
      <c r="S1380" s="7" t="str">
        <f t="shared" si="21"/>
        <v xml:space="preserve"> </v>
      </c>
      <c r="AB1380" s="8" t="s">
        <v>4607</v>
      </c>
    </row>
    <row r="1381" spans="1:28" x14ac:dyDescent="0.25">
      <c r="A1381" t="s">
        <v>1937</v>
      </c>
      <c r="B1381" t="s">
        <v>2864</v>
      </c>
      <c r="C1381" t="s">
        <v>2865</v>
      </c>
      <c r="D1381" t="s">
        <v>2866</v>
      </c>
      <c r="E1381" t="s">
        <v>2867</v>
      </c>
      <c r="F1381" t="s">
        <v>2868</v>
      </c>
      <c r="G1381" s="1">
        <v>128.06914364048839</v>
      </c>
      <c r="H1381" s="1">
        <v>153.75</v>
      </c>
      <c r="I1381" s="2">
        <v>19690.630834725089</v>
      </c>
      <c r="J1381" s="3">
        <v>4.0565355805559011E-3</v>
      </c>
      <c r="K1381" s="4">
        <v>4854051.0599999996</v>
      </c>
      <c r="L1381" s="5">
        <v>225001</v>
      </c>
      <c r="M1381" s="6">
        <v>21.573464380000001</v>
      </c>
      <c r="N1381" s="7" t="str">
        <f>IF(ISNUMBER(_xll.BDP($C1381, "DELTA_MID")),_xll.BDP($C1381, "DELTA_MID")," ")</f>
        <v xml:space="preserve"> </v>
      </c>
      <c r="O1381" s="7" t="str">
        <f>IF(ISNUMBER(N1381),_xll.BDP($C1381, "OPT_UNDL_TICKER"),"")</f>
        <v/>
      </c>
      <c r="P1381" s="8" t="str">
        <f>IF(ISNUMBER(N1381),_xll.BDP($C1381, "OPT_UNDL_PX")," ")</f>
        <v xml:space="preserve"> </v>
      </c>
      <c r="Q1381" s="7" t="str">
        <f>IF(ISNUMBER(N1381),+G1381*_xll.BDP($C1381, "PX_POS_MULT_FACTOR")*P1381/K1381," ")</f>
        <v xml:space="preserve"> </v>
      </c>
      <c r="R1381" s="8" t="str">
        <f>IF(OR($A1381="TUA",$A1381="TYA"),"",IF(ISNUMBER(_xll.BDP($C1381,"DUR_ADJ_OAS_MID")),_xll.BDP($C1381,"DUR_ADJ_OAS_MID"),IF(ISNUMBER(_xll.BDP($E1381&amp;" ISIN","DUR_ADJ_OAS_MID")),_xll.BDP($E1381&amp;" ISIN","DUR_ADJ_OAS_MID")," ")))</f>
        <v xml:space="preserve"> </v>
      </c>
      <c r="S1381" s="7" t="str">
        <f t="shared" si="21"/>
        <v xml:space="preserve"> </v>
      </c>
      <c r="AB1381" s="8" t="s">
        <v>4607</v>
      </c>
    </row>
    <row r="1382" spans="1:28" x14ac:dyDescent="0.25">
      <c r="A1382" t="s">
        <v>1937</v>
      </c>
      <c r="B1382" t="s">
        <v>1177</v>
      </c>
      <c r="C1382" t="s">
        <v>2869</v>
      </c>
      <c r="D1382" t="s">
        <v>1179</v>
      </c>
      <c r="E1382" t="s">
        <v>1180</v>
      </c>
      <c r="F1382" t="s">
        <v>1181</v>
      </c>
      <c r="G1382" s="1">
        <v>145.61707918738219</v>
      </c>
      <c r="H1382" s="1">
        <v>73.239999999999995</v>
      </c>
      <c r="I1382" s="2">
        <v>10664.994879683871</v>
      </c>
      <c r="J1382" s="3">
        <v>2.1971328170750379E-3</v>
      </c>
      <c r="K1382" s="4">
        <v>4854051.0599999996</v>
      </c>
      <c r="L1382" s="5">
        <v>225001</v>
      </c>
      <c r="M1382" s="6">
        <v>21.573464380000001</v>
      </c>
      <c r="N1382" s="7" t="str">
        <f>IF(ISNUMBER(_xll.BDP($C1382, "DELTA_MID")),_xll.BDP($C1382, "DELTA_MID")," ")</f>
        <v xml:space="preserve"> </v>
      </c>
      <c r="O1382" s="7" t="str">
        <f>IF(ISNUMBER(N1382),_xll.BDP($C1382, "OPT_UNDL_TICKER"),"")</f>
        <v/>
      </c>
      <c r="P1382" s="8" t="str">
        <f>IF(ISNUMBER(N1382),_xll.BDP($C1382, "OPT_UNDL_PX")," ")</f>
        <v xml:space="preserve"> </v>
      </c>
      <c r="Q1382" s="7" t="str">
        <f>IF(ISNUMBER(N1382),+G1382*_xll.BDP($C1382, "PX_POS_MULT_FACTOR")*P1382/K1382," ")</f>
        <v xml:space="preserve"> </v>
      </c>
      <c r="R1382" s="8" t="str">
        <f>IF(OR($A1382="TUA",$A1382="TYA"),"",IF(ISNUMBER(_xll.BDP($C1382,"DUR_ADJ_OAS_MID")),_xll.BDP($C1382,"DUR_ADJ_OAS_MID"),IF(ISNUMBER(_xll.BDP($E1382&amp;" ISIN","DUR_ADJ_OAS_MID")),_xll.BDP($E1382&amp;" ISIN","DUR_ADJ_OAS_MID")," ")))</f>
        <v xml:space="preserve"> </v>
      </c>
      <c r="S1382" s="7" t="str">
        <f t="shared" si="21"/>
        <v xml:space="preserve"> </v>
      </c>
      <c r="AB1382" s="8" t="s">
        <v>4607</v>
      </c>
    </row>
    <row r="1383" spans="1:28" x14ac:dyDescent="0.25">
      <c r="A1383" t="s">
        <v>1937</v>
      </c>
      <c r="B1383" t="s">
        <v>1182</v>
      </c>
      <c r="C1383" t="s">
        <v>2870</v>
      </c>
      <c r="D1383" t="s">
        <v>1184</v>
      </c>
      <c r="E1383" t="s">
        <v>1185</v>
      </c>
      <c r="F1383" t="s">
        <v>1186</v>
      </c>
      <c r="G1383" s="1">
        <v>697.1764006929086</v>
      </c>
      <c r="H1383" s="1">
        <v>128.62</v>
      </c>
      <c r="I1383" s="2">
        <v>89670.828657121907</v>
      </c>
      <c r="J1383" s="3">
        <v>1.847340037191984E-2</v>
      </c>
      <c r="K1383" s="4">
        <v>4854051.0599999996</v>
      </c>
      <c r="L1383" s="5">
        <v>225001</v>
      </c>
      <c r="M1383" s="6">
        <v>21.573464380000001</v>
      </c>
      <c r="N1383" s="7" t="str">
        <f>IF(ISNUMBER(_xll.BDP($C1383, "DELTA_MID")),_xll.BDP($C1383, "DELTA_MID")," ")</f>
        <v xml:space="preserve"> </v>
      </c>
      <c r="O1383" s="7" t="str">
        <f>IF(ISNUMBER(N1383),_xll.BDP($C1383, "OPT_UNDL_TICKER"),"")</f>
        <v/>
      </c>
      <c r="P1383" s="8" t="str">
        <f>IF(ISNUMBER(N1383),_xll.BDP($C1383, "OPT_UNDL_PX")," ")</f>
        <v xml:space="preserve"> </v>
      </c>
      <c r="Q1383" s="7" t="str">
        <f>IF(ISNUMBER(N1383),+G1383*_xll.BDP($C1383, "PX_POS_MULT_FACTOR")*P1383/K1383," ")</f>
        <v xml:space="preserve"> </v>
      </c>
      <c r="R1383" s="8" t="str">
        <f>IF(OR($A1383="TUA",$A1383="TYA"),"",IF(ISNUMBER(_xll.BDP($C1383,"DUR_ADJ_OAS_MID")),_xll.BDP($C1383,"DUR_ADJ_OAS_MID"),IF(ISNUMBER(_xll.BDP($E1383&amp;" ISIN","DUR_ADJ_OAS_MID")),_xll.BDP($E1383&amp;" ISIN","DUR_ADJ_OAS_MID")," ")))</f>
        <v xml:space="preserve"> </v>
      </c>
      <c r="S1383" s="7" t="str">
        <f t="shared" si="21"/>
        <v xml:space="preserve"> </v>
      </c>
      <c r="AB1383" s="8" t="s">
        <v>4607</v>
      </c>
    </row>
    <row r="1384" spans="1:28" x14ac:dyDescent="0.25">
      <c r="A1384" t="s">
        <v>1937</v>
      </c>
      <c r="B1384" t="s">
        <v>2871</v>
      </c>
      <c r="C1384" t="s">
        <v>2872</v>
      </c>
      <c r="D1384" t="s">
        <v>2873</v>
      </c>
      <c r="E1384" t="s">
        <v>2874</v>
      </c>
      <c r="G1384" s="1">
        <v>2333.382854107494</v>
      </c>
      <c r="H1384" s="1">
        <v>6.4752390000000002</v>
      </c>
      <c r="I1384" s="2">
        <v>15109.21165884816</v>
      </c>
      <c r="J1384" s="3">
        <v>3.1127014265169592E-3</v>
      </c>
      <c r="K1384" s="4">
        <v>4854051.0599999996</v>
      </c>
      <c r="L1384" s="5">
        <v>225001</v>
      </c>
      <c r="M1384" s="6">
        <v>21.573464380000001</v>
      </c>
      <c r="N1384" s="7" t="str">
        <f>IF(ISNUMBER(_xll.BDP($C1384, "DELTA_MID")),_xll.BDP($C1384, "DELTA_MID")," ")</f>
        <v xml:space="preserve"> </v>
      </c>
      <c r="O1384" s="7" t="str">
        <f>IF(ISNUMBER(N1384),_xll.BDP($C1384, "OPT_UNDL_TICKER"),"")</f>
        <v/>
      </c>
      <c r="P1384" s="8" t="str">
        <f>IF(ISNUMBER(N1384),_xll.BDP($C1384, "OPT_UNDL_PX")," ")</f>
        <v xml:space="preserve"> </v>
      </c>
      <c r="Q1384" s="7" t="str">
        <f>IF(ISNUMBER(N1384),+G1384*_xll.BDP($C1384, "PX_POS_MULT_FACTOR")*P1384/K1384," ")</f>
        <v xml:space="preserve"> </v>
      </c>
      <c r="R1384" s="8" t="str">
        <f>IF(OR($A1384="TUA",$A1384="TYA"),"",IF(ISNUMBER(_xll.BDP($C1384,"DUR_ADJ_OAS_MID")),_xll.BDP($C1384,"DUR_ADJ_OAS_MID"),IF(ISNUMBER(_xll.BDP($E1384&amp;" ISIN","DUR_ADJ_OAS_MID")),_xll.BDP($E1384&amp;" ISIN","DUR_ADJ_OAS_MID")," ")))</f>
        <v xml:space="preserve"> </v>
      </c>
      <c r="S1384" s="7" t="str">
        <f t="shared" si="21"/>
        <v xml:space="preserve"> </v>
      </c>
      <c r="AB1384" s="8" t="s">
        <v>4607</v>
      </c>
    </row>
    <row r="1385" spans="1:28" x14ac:dyDescent="0.25">
      <c r="A1385" t="s">
        <v>1937</v>
      </c>
      <c r="B1385" t="s">
        <v>2875</v>
      </c>
      <c r="C1385" t="s">
        <v>2876</v>
      </c>
      <c r="D1385" t="s">
        <v>2877</v>
      </c>
      <c r="E1385" t="s">
        <v>2878</v>
      </c>
      <c r="G1385" s="1">
        <v>445.47127607641028</v>
      </c>
      <c r="H1385" s="1">
        <v>11.54776</v>
      </c>
      <c r="I1385" s="2">
        <v>5144.1953830241273</v>
      </c>
      <c r="J1385" s="3">
        <v>1.059773644619249E-3</v>
      </c>
      <c r="K1385" s="4">
        <v>4854051.0599999996</v>
      </c>
      <c r="L1385" s="5">
        <v>225001</v>
      </c>
      <c r="M1385" s="6">
        <v>21.573464380000001</v>
      </c>
      <c r="N1385" s="7" t="str">
        <f>IF(ISNUMBER(_xll.BDP($C1385, "DELTA_MID")),_xll.BDP($C1385, "DELTA_MID")," ")</f>
        <v xml:space="preserve"> </v>
      </c>
      <c r="O1385" s="7" t="str">
        <f>IF(ISNUMBER(N1385),_xll.BDP($C1385, "OPT_UNDL_TICKER"),"")</f>
        <v/>
      </c>
      <c r="P1385" s="8" t="str">
        <f>IF(ISNUMBER(N1385),_xll.BDP($C1385, "OPT_UNDL_PX")," ")</f>
        <v xml:space="preserve"> </v>
      </c>
      <c r="Q1385" s="7" t="str">
        <f>IF(ISNUMBER(N1385),+G1385*_xll.BDP($C1385, "PX_POS_MULT_FACTOR")*P1385/K1385," ")</f>
        <v xml:space="preserve"> </v>
      </c>
      <c r="R1385" s="8" t="str">
        <f>IF(OR($A1385="TUA",$A1385="TYA"),"",IF(ISNUMBER(_xll.BDP($C1385,"DUR_ADJ_OAS_MID")),_xll.BDP($C1385,"DUR_ADJ_OAS_MID"),IF(ISNUMBER(_xll.BDP($E1385&amp;" ISIN","DUR_ADJ_OAS_MID")),_xll.BDP($E1385&amp;" ISIN","DUR_ADJ_OAS_MID")," ")))</f>
        <v xml:space="preserve"> </v>
      </c>
      <c r="S1385" s="7" t="str">
        <f t="shared" si="21"/>
        <v xml:space="preserve"> </v>
      </c>
      <c r="AB1385" s="8" t="s">
        <v>4607</v>
      </c>
    </row>
    <row r="1386" spans="1:28" x14ac:dyDescent="0.25">
      <c r="A1386" t="s">
        <v>1937</v>
      </c>
      <c r="B1386" t="s">
        <v>2879</v>
      </c>
      <c r="C1386" t="s">
        <v>2880</v>
      </c>
      <c r="D1386" t="s">
        <v>2881</v>
      </c>
      <c r="E1386" t="s">
        <v>2882</v>
      </c>
      <c r="F1386" t="s">
        <v>2883</v>
      </c>
      <c r="G1386" s="1">
        <v>150.912245703287</v>
      </c>
      <c r="H1386" s="1">
        <v>98.52</v>
      </c>
      <c r="I1386" s="2">
        <v>14867.87444668784</v>
      </c>
      <c r="J1386" s="3">
        <v>3.06298270514852E-3</v>
      </c>
      <c r="K1386" s="4">
        <v>4854051.0599999996</v>
      </c>
      <c r="L1386" s="5">
        <v>225001</v>
      </c>
      <c r="M1386" s="6">
        <v>21.573464380000001</v>
      </c>
      <c r="N1386" s="7" t="str">
        <f>IF(ISNUMBER(_xll.BDP($C1386, "DELTA_MID")),_xll.BDP($C1386, "DELTA_MID")," ")</f>
        <v xml:space="preserve"> </v>
      </c>
      <c r="O1386" s="7" t="str">
        <f>IF(ISNUMBER(N1386),_xll.BDP($C1386, "OPT_UNDL_TICKER"),"")</f>
        <v/>
      </c>
      <c r="P1386" s="8" t="str">
        <f>IF(ISNUMBER(N1386),_xll.BDP($C1386, "OPT_UNDL_PX")," ")</f>
        <v xml:space="preserve"> </v>
      </c>
      <c r="Q1386" s="7" t="str">
        <f>IF(ISNUMBER(N1386),+G1386*_xll.BDP($C1386, "PX_POS_MULT_FACTOR")*P1386/K1386," ")</f>
        <v xml:space="preserve"> </v>
      </c>
      <c r="R1386" s="8" t="str">
        <f>IF(OR($A1386="TUA",$A1386="TYA"),"",IF(ISNUMBER(_xll.BDP($C1386,"DUR_ADJ_OAS_MID")),_xll.BDP($C1386,"DUR_ADJ_OAS_MID"),IF(ISNUMBER(_xll.BDP($E1386&amp;" ISIN","DUR_ADJ_OAS_MID")),_xll.BDP($E1386&amp;" ISIN","DUR_ADJ_OAS_MID")," ")))</f>
        <v xml:space="preserve"> </v>
      </c>
      <c r="S1386" s="7" t="str">
        <f t="shared" si="21"/>
        <v xml:space="preserve"> </v>
      </c>
      <c r="AB1386" s="8" t="s">
        <v>4607</v>
      </c>
    </row>
    <row r="1387" spans="1:28" x14ac:dyDescent="0.25">
      <c r="A1387" t="s">
        <v>1937</v>
      </c>
      <c r="B1387" t="s">
        <v>2884</v>
      </c>
      <c r="C1387" t="s">
        <v>2885</v>
      </c>
      <c r="D1387" t="s">
        <v>2886</v>
      </c>
      <c r="E1387" t="s">
        <v>2887</v>
      </c>
      <c r="F1387" t="s">
        <v>2888</v>
      </c>
      <c r="G1387" s="1">
        <v>53.013236862721392</v>
      </c>
      <c r="H1387" s="1">
        <v>167.69</v>
      </c>
      <c r="I1387" s="2">
        <v>8889.7896895097492</v>
      </c>
      <c r="J1387" s="3">
        <v>1.831416600201513E-3</v>
      </c>
      <c r="K1387" s="4">
        <v>4854051.0599999996</v>
      </c>
      <c r="L1387" s="5">
        <v>225001</v>
      </c>
      <c r="M1387" s="6">
        <v>21.573464380000001</v>
      </c>
      <c r="N1387" s="7" t="str">
        <f>IF(ISNUMBER(_xll.BDP($C1387, "DELTA_MID")),_xll.BDP($C1387, "DELTA_MID")," ")</f>
        <v xml:space="preserve"> </v>
      </c>
      <c r="O1387" s="7" t="str">
        <f>IF(ISNUMBER(N1387),_xll.BDP($C1387, "OPT_UNDL_TICKER"),"")</f>
        <v/>
      </c>
      <c r="P1387" s="8" t="str">
        <f>IF(ISNUMBER(N1387),_xll.BDP($C1387, "OPT_UNDL_PX")," ")</f>
        <v xml:space="preserve"> </v>
      </c>
      <c r="Q1387" s="7" t="str">
        <f>IF(ISNUMBER(N1387),+G1387*_xll.BDP($C1387, "PX_POS_MULT_FACTOR")*P1387/K1387," ")</f>
        <v xml:space="preserve"> </v>
      </c>
      <c r="R1387" s="8" t="str">
        <f>IF(OR($A1387="TUA",$A1387="TYA"),"",IF(ISNUMBER(_xll.BDP($C1387,"DUR_ADJ_OAS_MID")),_xll.BDP($C1387,"DUR_ADJ_OAS_MID"),IF(ISNUMBER(_xll.BDP($E1387&amp;" ISIN","DUR_ADJ_OAS_MID")),_xll.BDP($E1387&amp;" ISIN","DUR_ADJ_OAS_MID")," ")))</f>
        <v xml:space="preserve"> </v>
      </c>
      <c r="S1387" s="7" t="str">
        <f t="shared" si="21"/>
        <v xml:space="preserve"> </v>
      </c>
      <c r="AB1387" s="8" t="s">
        <v>4607</v>
      </c>
    </row>
    <row r="1388" spans="1:28" x14ac:dyDescent="0.25">
      <c r="A1388" t="s">
        <v>1937</v>
      </c>
      <c r="B1388" t="s">
        <v>2889</v>
      </c>
      <c r="C1388" t="s">
        <v>2890</v>
      </c>
      <c r="D1388" t="s">
        <v>2891</v>
      </c>
      <c r="E1388" t="s">
        <v>2892</v>
      </c>
      <c r="F1388" t="s">
        <v>2893</v>
      </c>
      <c r="G1388" s="1">
        <v>327.19203331997852</v>
      </c>
      <c r="H1388" s="1">
        <v>94.95</v>
      </c>
      <c r="I1388" s="2">
        <v>31066.883563731961</v>
      </c>
      <c r="J1388" s="3">
        <v>6.4001971095318392E-3</v>
      </c>
      <c r="K1388" s="4">
        <v>4854051.0599999996</v>
      </c>
      <c r="L1388" s="5">
        <v>225001</v>
      </c>
      <c r="M1388" s="6">
        <v>21.573464380000001</v>
      </c>
      <c r="N1388" s="7" t="str">
        <f>IF(ISNUMBER(_xll.BDP($C1388, "DELTA_MID")),_xll.BDP($C1388, "DELTA_MID")," ")</f>
        <v xml:space="preserve"> </v>
      </c>
      <c r="O1388" s="7" t="str">
        <f>IF(ISNUMBER(N1388),_xll.BDP($C1388, "OPT_UNDL_TICKER"),"")</f>
        <v/>
      </c>
      <c r="P1388" s="8" t="str">
        <f>IF(ISNUMBER(N1388),_xll.BDP($C1388, "OPT_UNDL_PX")," ")</f>
        <v xml:space="preserve"> </v>
      </c>
      <c r="Q1388" s="7" t="str">
        <f>IF(ISNUMBER(N1388),+G1388*_xll.BDP($C1388, "PX_POS_MULT_FACTOR")*P1388/K1388," ")</f>
        <v xml:space="preserve"> </v>
      </c>
      <c r="R1388" s="8" t="str">
        <f>IF(OR($A1388="TUA",$A1388="TYA"),"",IF(ISNUMBER(_xll.BDP($C1388,"DUR_ADJ_OAS_MID")),_xll.BDP($C1388,"DUR_ADJ_OAS_MID"),IF(ISNUMBER(_xll.BDP($E1388&amp;" ISIN","DUR_ADJ_OAS_MID")),_xll.BDP($E1388&amp;" ISIN","DUR_ADJ_OAS_MID")," ")))</f>
        <v xml:space="preserve"> </v>
      </c>
      <c r="S1388" s="7" t="str">
        <f t="shared" si="21"/>
        <v xml:space="preserve"> </v>
      </c>
      <c r="AB1388" s="8" t="s">
        <v>4607</v>
      </c>
    </row>
    <row r="1389" spans="1:28" x14ac:dyDescent="0.25">
      <c r="A1389" t="s">
        <v>1937</v>
      </c>
      <c r="B1389" t="s">
        <v>2894</v>
      </c>
      <c r="C1389" t="s">
        <v>2895</v>
      </c>
      <c r="D1389" t="s">
        <v>2896</v>
      </c>
      <c r="E1389" t="s">
        <v>2897</v>
      </c>
      <c r="G1389" s="1">
        <v>2572.8967813966769</v>
      </c>
      <c r="H1389" s="1">
        <v>7.6552905000000004</v>
      </c>
      <c r="I1389" s="2">
        <v>19696.27228810656</v>
      </c>
      <c r="J1389" s="3">
        <v>4.0576977960562607E-3</v>
      </c>
      <c r="K1389" s="4">
        <v>4854051.0599999996</v>
      </c>
      <c r="L1389" s="5">
        <v>225001</v>
      </c>
      <c r="M1389" s="6">
        <v>21.573464380000001</v>
      </c>
      <c r="N1389" s="7" t="str">
        <f>IF(ISNUMBER(_xll.BDP($C1389, "DELTA_MID")),_xll.BDP($C1389, "DELTA_MID")," ")</f>
        <v xml:space="preserve"> </v>
      </c>
      <c r="O1389" s="7" t="str">
        <f>IF(ISNUMBER(N1389),_xll.BDP($C1389, "OPT_UNDL_TICKER"),"")</f>
        <v/>
      </c>
      <c r="P1389" s="8" t="str">
        <f>IF(ISNUMBER(N1389),_xll.BDP($C1389, "OPT_UNDL_PX")," ")</f>
        <v xml:space="preserve"> </v>
      </c>
      <c r="Q1389" s="7" t="str">
        <f>IF(ISNUMBER(N1389),+G1389*_xll.BDP($C1389, "PX_POS_MULT_FACTOR")*P1389/K1389," ")</f>
        <v xml:space="preserve"> </v>
      </c>
      <c r="R1389" s="8" t="str">
        <f>IF(OR($A1389="TUA",$A1389="TYA"),"",IF(ISNUMBER(_xll.BDP($C1389,"DUR_ADJ_OAS_MID")),_xll.BDP($C1389,"DUR_ADJ_OAS_MID"),IF(ISNUMBER(_xll.BDP($E1389&amp;" ISIN","DUR_ADJ_OAS_MID")),_xll.BDP($E1389&amp;" ISIN","DUR_ADJ_OAS_MID")," ")))</f>
        <v xml:space="preserve"> </v>
      </c>
      <c r="S1389" s="7" t="str">
        <f t="shared" si="21"/>
        <v xml:space="preserve"> </v>
      </c>
      <c r="AB1389" s="8" t="s">
        <v>4607</v>
      </c>
    </row>
    <row r="1390" spans="1:28" x14ac:dyDescent="0.25">
      <c r="A1390" t="s">
        <v>1937</v>
      </c>
      <c r="B1390" t="s">
        <v>2898</v>
      </c>
      <c r="C1390" t="s">
        <v>2899</v>
      </c>
      <c r="D1390" t="s">
        <v>2900</v>
      </c>
      <c r="E1390" t="s">
        <v>2901</v>
      </c>
      <c r="F1390" t="s">
        <v>2902</v>
      </c>
      <c r="G1390" s="1">
        <v>342.33867242361322</v>
      </c>
      <c r="H1390" s="1">
        <v>25.26</v>
      </c>
      <c r="I1390" s="2">
        <v>8647.4748654204686</v>
      </c>
      <c r="J1390" s="3">
        <v>1.7814964775876229E-3</v>
      </c>
      <c r="K1390" s="4">
        <v>4854051.0599999996</v>
      </c>
      <c r="L1390" s="5">
        <v>225001</v>
      </c>
      <c r="M1390" s="6">
        <v>21.573464380000001</v>
      </c>
      <c r="N1390" s="7" t="str">
        <f>IF(ISNUMBER(_xll.BDP($C1390, "DELTA_MID")),_xll.BDP($C1390, "DELTA_MID")," ")</f>
        <v xml:space="preserve"> </v>
      </c>
      <c r="O1390" s="7" t="str">
        <f>IF(ISNUMBER(N1390),_xll.BDP($C1390, "OPT_UNDL_TICKER"),"")</f>
        <v/>
      </c>
      <c r="P1390" s="8" t="str">
        <f>IF(ISNUMBER(N1390),_xll.BDP($C1390, "OPT_UNDL_PX")," ")</f>
        <v xml:space="preserve"> </v>
      </c>
      <c r="Q1390" s="7" t="str">
        <f>IF(ISNUMBER(N1390),+G1390*_xll.BDP($C1390, "PX_POS_MULT_FACTOR")*P1390/K1390," ")</f>
        <v xml:space="preserve"> </v>
      </c>
      <c r="R1390" s="8" t="str">
        <f>IF(OR($A1390="TUA",$A1390="TYA"),"",IF(ISNUMBER(_xll.BDP($C1390,"DUR_ADJ_OAS_MID")),_xll.BDP($C1390,"DUR_ADJ_OAS_MID"),IF(ISNUMBER(_xll.BDP($E1390&amp;" ISIN","DUR_ADJ_OAS_MID")),_xll.BDP($E1390&amp;" ISIN","DUR_ADJ_OAS_MID")," ")))</f>
        <v xml:space="preserve"> </v>
      </c>
      <c r="S1390" s="7" t="str">
        <f t="shared" si="21"/>
        <v xml:space="preserve"> </v>
      </c>
      <c r="AB1390" s="8" t="s">
        <v>4607</v>
      </c>
    </row>
    <row r="1391" spans="1:28" x14ac:dyDescent="0.25">
      <c r="A1391" t="s">
        <v>1937</v>
      </c>
      <c r="B1391" t="s">
        <v>2903</v>
      </c>
      <c r="C1391" t="s">
        <v>2904</v>
      </c>
      <c r="D1391" t="s">
        <v>2905</v>
      </c>
      <c r="E1391" t="s">
        <v>2906</v>
      </c>
      <c r="F1391" t="s">
        <v>2907</v>
      </c>
      <c r="G1391" s="1">
        <v>361.67218737703303</v>
      </c>
      <c r="H1391" s="1">
        <v>93.78</v>
      </c>
      <c r="I1391" s="2">
        <v>33917.617732218161</v>
      </c>
      <c r="J1391" s="3">
        <v>6.9874868049324074E-3</v>
      </c>
      <c r="K1391" s="4">
        <v>4854051.0599999996</v>
      </c>
      <c r="L1391" s="5">
        <v>225001</v>
      </c>
      <c r="M1391" s="6">
        <v>21.573464380000001</v>
      </c>
      <c r="N1391" s="7" t="str">
        <f>IF(ISNUMBER(_xll.BDP($C1391, "DELTA_MID")),_xll.BDP($C1391, "DELTA_MID")," ")</f>
        <v xml:space="preserve"> </v>
      </c>
      <c r="O1391" s="7" t="str">
        <f>IF(ISNUMBER(N1391),_xll.BDP($C1391, "OPT_UNDL_TICKER"),"")</f>
        <v/>
      </c>
      <c r="P1391" s="8" t="str">
        <f>IF(ISNUMBER(N1391),_xll.BDP($C1391, "OPT_UNDL_PX")," ")</f>
        <v xml:space="preserve"> </v>
      </c>
      <c r="Q1391" s="7" t="str">
        <f>IF(ISNUMBER(N1391),+G1391*_xll.BDP($C1391, "PX_POS_MULT_FACTOR")*P1391/K1391," ")</f>
        <v xml:space="preserve"> </v>
      </c>
      <c r="R1391" s="8" t="str">
        <f>IF(OR($A1391="TUA",$A1391="TYA"),"",IF(ISNUMBER(_xll.BDP($C1391,"DUR_ADJ_OAS_MID")),_xll.BDP($C1391,"DUR_ADJ_OAS_MID"),IF(ISNUMBER(_xll.BDP($E1391&amp;" ISIN","DUR_ADJ_OAS_MID")),_xll.BDP($E1391&amp;" ISIN","DUR_ADJ_OAS_MID")," ")))</f>
        <v xml:space="preserve"> </v>
      </c>
      <c r="S1391" s="7" t="str">
        <f t="shared" si="21"/>
        <v xml:space="preserve"> </v>
      </c>
      <c r="AB1391" s="8" t="s">
        <v>4607</v>
      </c>
    </row>
    <row r="1392" spans="1:28" x14ac:dyDescent="0.25">
      <c r="A1392" t="s">
        <v>1937</v>
      </c>
      <c r="B1392" t="s">
        <v>2908</v>
      </c>
      <c r="C1392" t="s">
        <v>2909</v>
      </c>
      <c r="D1392" t="s">
        <v>2910</v>
      </c>
      <c r="E1392" t="s">
        <v>2911</v>
      </c>
      <c r="G1392" s="1">
        <v>96.729146470772704</v>
      </c>
      <c r="H1392" s="1">
        <v>139.98555200000001</v>
      </c>
      <c r="I1392" s="2">
        <v>13540.68296319997</v>
      </c>
      <c r="J1392" s="3">
        <v>2.789563355602603E-3</v>
      </c>
      <c r="K1392" s="4">
        <v>4854051.0599999996</v>
      </c>
      <c r="L1392" s="5">
        <v>225001</v>
      </c>
      <c r="M1392" s="6">
        <v>21.573464380000001</v>
      </c>
      <c r="N1392" s="7" t="str">
        <f>IF(ISNUMBER(_xll.BDP($C1392, "DELTA_MID")),_xll.BDP($C1392, "DELTA_MID")," ")</f>
        <v xml:space="preserve"> </v>
      </c>
      <c r="O1392" s="7" t="str">
        <f>IF(ISNUMBER(N1392),_xll.BDP($C1392, "OPT_UNDL_TICKER"),"")</f>
        <v/>
      </c>
      <c r="P1392" s="8" t="str">
        <f>IF(ISNUMBER(N1392),_xll.BDP($C1392, "OPT_UNDL_PX")," ")</f>
        <v xml:space="preserve"> </v>
      </c>
      <c r="Q1392" s="7" t="str">
        <f>IF(ISNUMBER(N1392),+G1392*_xll.BDP($C1392, "PX_POS_MULT_FACTOR")*P1392/K1392," ")</f>
        <v xml:space="preserve"> </v>
      </c>
      <c r="R1392" s="8" t="str">
        <f>IF(OR($A1392="TUA",$A1392="TYA"),"",IF(ISNUMBER(_xll.BDP($C1392,"DUR_ADJ_OAS_MID")),_xll.BDP($C1392,"DUR_ADJ_OAS_MID"),IF(ISNUMBER(_xll.BDP($E1392&amp;" ISIN","DUR_ADJ_OAS_MID")),_xll.BDP($E1392&amp;" ISIN","DUR_ADJ_OAS_MID")," ")))</f>
        <v xml:space="preserve"> </v>
      </c>
      <c r="S1392" s="7" t="str">
        <f t="shared" si="21"/>
        <v xml:space="preserve"> </v>
      </c>
      <c r="AB1392" s="8" t="s">
        <v>4607</v>
      </c>
    </row>
    <row r="1393" spans="1:28" x14ac:dyDescent="0.25">
      <c r="A1393" t="s">
        <v>1937</v>
      </c>
      <c r="B1393" t="s">
        <v>1207</v>
      </c>
      <c r="C1393" t="s">
        <v>2912</v>
      </c>
      <c r="D1393" t="s">
        <v>1209</v>
      </c>
      <c r="E1393" t="s">
        <v>1210</v>
      </c>
      <c r="G1393" s="1">
        <v>298.62276281556183</v>
      </c>
      <c r="H1393" s="1">
        <v>80.36</v>
      </c>
      <c r="I1393" s="2">
        <v>23997.325219858551</v>
      </c>
      <c r="J1393" s="3">
        <v>4.9437727216364606E-3</v>
      </c>
      <c r="K1393" s="4">
        <v>4854051.0599999996</v>
      </c>
      <c r="L1393" s="5">
        <v>225001</v>
      </c>
      <c r="M1393" s="6">
        <v>21.573464380000001</v>
      </c>
      <c r="N1393" s="7" t="str">
        <f>IF(ISNUMBER(_xll.BDP($C1393, "DELTA_MID")),_xll.BDP($C1393, "DELTA_MID")," ")</f>
        <v xml:space="preserve"> </v>
      </c>
      <c r="O1393" s="7" t="str">
        <f>IF(ISNUMBER(N1393),_xll.BDP($C1393, "OPT_UNDL_TICKER"),"")</f>
        <v/>
      </c>
      <c r="P1393" s="8" t="str">
        <f>IF(ISNUMBER(N1393),_xll.BDP($C1393, "OPT_UNDL_PX")," ")</f>
        <v xml:space="preserve"> </v>
      </c>
      <c r="Q1393" s="7" t="str">
        <f>IF(ISNUMBER(N1393),+G1393*_xll.BDP($C1393, "PX_POS_MULT_FACTOR")*P1393/K1393," ")</f>
        <v xml:space="preserve"> </v>
      </c>
      <c r="R1393" s="8" t="str">
        <f>IF(OR($A1393="TUA",$A1393="TYA"),"",IF(ISNUMBER(_xll.BDP($C1393,"DUR_ADJ_OAS_MID")),_xll.BDP($C1393,"DUR_ADJ_OAS_MID"),IF(ISNUMBER(_xll.BDP($E1393&amp;" ISIN","DUR_ADJ_OAS_MID")),_xll.BDP($E1393&amp;" ISIN","DUR_ADJ_OAS_MID")," ")))</f>
        <v xml:space="preserve"> </v>
      </c>
      <c r="S1393" s="7" t="str">
        <f t="shared" si="21"/>
        <v xml:space="preserve"> </v>
      </c>
      <c r="AB1393" s="8" t="s">
        <v>4607</v>
      </c>
    </row>
    <row r="1394" spans="1:28" x14ac:dyDescent="0.25">
      <c r="A1394" t="s">
        <v>1937</v>
      </c>
      <c r="B1394" t="s">
        <v>2913</v>
      </c>
      <c r="C1394" t="s">
        <v>2914</v>
      </c>
      <c r="D1394" t="s">
        <v>2915</v>
      </c>
      <c r="E1394" t="s">
        <v>2916</v>
      </c>
      <c r="F1394" t="s">
        <v>2917</v>
      </c>
      <c r="G1394" s="1">
        <v>122.2814034951971</v>
      </c>
      <c r="H1394" s="1">
        <v>54.015000000000001</v>
      </c>
      <c r="I1394" s="2">
        <v>6605.0300097930694</v>
      </c>
      <c r="J1394" s="3">
        <v>1.3607252845405939E-3</v>
      </c>
      <c r="K1394" s="4">
        <v>4854051.0599999996</v>
      </c>
      <c r="L1394" s="5">
        <v>225001</v>
      </c>
      <c r="M1394" s="6">
        <v>21.573464380000001</v>
      </c>
      <c r="N1394" s="7" t="str">
        <f>IF(ISNUMBER(_xll.BDP($C1394, "DELTA_MID")),_xll.BDP($C1394, "DELTA_MID")," ")</f>
        <v xml:space="preserve"> </v>
      </c>
      <c r="O1394" s="7" t="str">
        <f>IF(ISNUMBER(N1394),_xll.BDP($C1394, "OPT_UNDL_TICKER"),"")</f>
        <v/>
      </c>
      <c r="P1394" s="8" t="str">
        <f>IF(ISNUMBER(N1394),_xll.BDP($C1394, "OPT_UNDL_PX")," ")</f>
        <v xml:space="preserve"> </v>
      </c>
      <c r="Q1394" s="7" t="str">
        <f>IF(ISNUMBER(N1394),+G1394*_xll.BDP($C1394, "PX_POS_MULT_FACTOR")*P1394/K1394," ")</f>
        <v xml:space="preserve"> </v>
      </c>
      <c r="R1394" s="8" t="str">
        <f>IF(OR($A1394="TUA",$A1394="TYA"),"",IF(ISNUMBER(_xll.BDP($C1394,"DUR_ADJ_OAS_MID")),_xll.BDP($C1394,"DUR_ADJ_OAS_MID"),IF(ISNUMBER(_xll.BDP($E1394&amp;" ISIN","DUR_ADJ_OAS_MID")),_xll.BDP($E1394&amp;" ISIN","DUR_ADJ_OAS_MID")," ")))</f>
        <v xml:space="preserve"> </v>
      </c>
      <c r="S1394" s="7" t="str">
        <f t="shared" si="21"/>
        <v xml:space="preserve"> </v>
      </c>
      <c r="AB1394" s="8" t="s">
        <v>4607</v>
      </c>
    </row>
    <row r="1395" spans="1:28" x14ac:dyDescent="0.25">
      <c r="A1395" t="s">
        <v>1937</v>
      </c>
      <c r="B1395" t="s">
        <v>2918</v>
      </c>
      <c r="C1395" t="s">
        <v>2919</v>
      </c>
      <c r="D1395" t="s">
        <v>2920</v>
      </c>
      <c r="E1395" t="s">
        <v>2921</v>
      </c>
      <c r="F1395" t="s">
        <v>2922</v>
      </c>
      <c r="G1395" s="1">
        <v>26.7836910978906</v>
      </c>
      <c r="H1395" s="1">
        <v>254.55</v>
      </c>
      <c r="I1395" s="2">
        <v>6817.7885689680515</v>
      </c>
      <c r="J1395" s="3">
        <v>1.4045564178651331E-3</v>
      </c>
      <c r="K1395" s="4">
        <v>4854051.0599999996</v>
      </c>
      <c r="L1395" s="5">
        <v>225001</v>
      </c>
      <c r="M1395" s="6">
        <v>21.573464380000001</v>
      </c>
      <c r="N1395" s="7" t="str">
        <f>IF(ISNUMBER(_xll.BDP($C1395, "DELTA_MID")),_xll.BDP($C1395, "DELTA_MID")," ")</f>
        <v xml:space="preserve"> </v>
      </c>
      <c r="O1395" s="7" t="str">
        <f>IF(ISNUMBER(N1395),_xll.BDP($C1395, "OPT_UNDL_TICKER"),"")</f>
        <v/>
      </c>
      <c r="P1395" s="8" t="str">
        <f>IF(ISNUMBER(N1395),_xll.BDP($C1395, "OPT_UNDL_PX")," ")</f>
        <v xml:space="preserve"> </v>
      </c>
      <c r="Q1395" s="7" t="str">
        <f>IF(ISNUMBER(N1395),+G1395*_xll.BDP($C1395, "PX_POS_MULT_FACTOR")*P1395/K1395," ")</f>
        <v xml:space="preserve"> </v>
      </c>
      <c r="R1395" s="8" t="str">
        <f>IF(OR($A1395="TUA",$A1395="TYA"),"",IF(ISNUMBER(_xll.BDP($C1395,"DUR_ADJ_OAS_MID")),_xll.BDP($C1395,"DUR_ADJ_OAS_MID"),IF(ISNUMBER(_xll.BDP($E1395&amp;" ISIN","DUR_ADJ_OAS_MID")),_xll.BDP($E1395&amp;" ISIN","DUR_ADJ_OAS_MID")," ")))</f>
        <v xml:space="preserve"> </v>
      </c>
      <c r="S1395" s="7" t="str">
        <f t="shared" si="21"/>
        <v xml:space="preserve"> </v>
      </c>
      <c r="AB1395" s="8" t="s">
        <v>4607</v>
      </c>
    </row>
    <row r="1396" spans="1:28" x14ac:dyDescent="0.25">
      <c r="A1396" t="s">
        <v>1937</v>
      </c>
      <c r="B1396" t="s">
        <v>2923</v>
      </c>
      <c r="C1396" t="s">
        <v>2924</v>
      </c>
      <c r="D1396" t="s">
        <v>2925</v>
      </c>
      <c r="E1396" t="s">
        <v>2926</v>
      </c>
      <c r="G1396" s="1">
        <v>2734.2762167244268</v>
      </c>
      <c r="H1396" s="1">
        <v>10.4196642</v>
      </c>
      <c r="I1396" s="2">
        <v>28490.240008314951</v>
      </c>
      <c r="J1396" s="3">
        <v>5.8693737779336322E-3</v>
      </c>
      <c r="K1396" s="4">
        <v>4854051.0599999996</v>
      </c>
      <c r="L1396" s="5">
        <v>225001</v>
      </c>
      <c r="M1396" s="6">
        <v>21.573464380000001</v>
      </c>
      <c r="N1396" s="7" t="str">
        <f>IF(ISNUMBER(_xll.BDP($C1396, "DELTA_MID")),_xll.BDP($C1396, "DELTA_MID")," ")</f>
        <v xml:space="preserve"> </v>
      </c>
      <c r="O1396" s="7" t="str">
        <f>IF(ISNUMBER(N1396),_xll.BDP($C1396, "OPT_UNDL_TICKER"),"")</f>
        <v/>
      </c>
      <c r="P1396" s="8" t="str">
        <f>IF(ISNUMBER(N1396),_xll.BDP($C1396, "OPT_UNDL_PX")," ")</f>
        <v xml:space="preserve"> </v>
      </c>
      <c r="Q1396" s="7" t="str">
        <f>IF(ISNUMBER(N1396),+G1396*_xll.BDP($C1396, "PX_POS_MULT_FACTOR")*P1396/K1396," ")</f>
        <v xml:space="preserve"> </v>
      </c>
      <c r="R1396" s="8" t="str">
        <f>IF(OR($A1396="TUA",$A1396="TYA"),"",IF(ISNUMBER(_xll.BDP($C1396,"DUR_ADJ_OAS_MID")),_xll.BDP($C1396,"DUR_ADJ_OAS_MID"),IF(ISNUMBER(_xll.BDP($E1396&amp;" ISIN","DUR_ADJ_OAS_MID")),_xll.BDP($E1396&amp;" ISIN","DUR_ADJ_OAS_MID")," ")))</f>
        <v xml:space="preserve"> </v>
      </c>
      <c r="S1396" s="7" t="str">
        <f t="shared" si="21"/>
        <v xml:space="preserve"> </v>
      </c>
      <c r="AB1396" s="8" t="s">
        <v>4607</v>
      </c>
    </row>
    <row r="1397" spans="1:28" x14ac:dyDescent="0.25">
      <c r="A1397" t="s">
        <v>1937</v>
      </c>
      <c r="B1397" t="s">
        <v>2927</v>
      </c>
      <c r="C1397" t="s">
        <v>2928</v>
      </c>
      <c r="D1397" t="s">
        <v>2929</v>
      </c>
      <c r="E1397" t="s">
        <v>2930</v>
      </c>
      <c r="G1397" s="1">
        <v>71.669463075734839</v>
      </c>
      <c r="H1397" s="1">
        <v>96.267948000000004</v>
      </c>
      <c r="I1397" s="2">
        <v>6899.472144562762</v>
      </c>
      <c r="J1397" s="3">
        <v>1.421384336357344E-3</v>
      </c>
      <c r="K1397" s="4">
        <v>4854051.0599999996</v>
      </c>
      <c r="L1397" s="5">
        <v>225001</v>
      </c>
      <c r="M1397" s="6">
        <v>21.573464380000001</v>
      </c>
      <c r="N1397" s="7" t="str">
        <f>IF(ISNUMBER(_xll.BDP($C1397, "DELTA_MID")),_xll.BDP($C1397, "DELTA_MID")," ")</f>
        <v xml:space="preserve"> </v>
      </c>
      <c r="O1397" s="7" t="str">
        <f>IF(ISNUMBER(N1397),_xll.BDP($C1397, "OPT_UNDL_TICKER"),"")</f>
        <v/>
      </c>
      <c r="P1397" s="8" t="str">
        <f>IF(ISNUMBER(N1397),_xll.BDP($C1397, "OPT_UNDL_PX")," ")</f>
        <v xml:space="preserve"> </v>
      </c>
      <c r="Q1397" s="7" t="str">
        <f>IF(ISNUMBER(N1397),+G1397*_xll.BDP($C1397, "PX_POS_MULT_FACTOR")*P1397/K1397," ")</f>
        <v xml:space="preserve"> </v>
      </c>
      <c r="R1397" s="8" t="str">
        <f>IF(OR($A1397="TUA",$A1397="TYA"),"",IF(ISNUMBER(_xll.BDP($C1397,"DUR_ADJ_OAS_MID")),_xll.BDP($C1397,"DUR_ADJ_OAS_MID"),IF(ISNUMBER(_xll.BDP($E1397&amp;" ISIN","DUR_ADJ_OAS_MID")),_xll.BDP($E1397&amp;" ISIN","DUR_ADJ_OAS_MID")," ")))</f>
        <v xml:space="preserve"> </v>
      </c>
      <c r="S1397" s="7" t="str">
        <f t="shared" si="21"/>
        <v xml:space="preserve"> </v>
      </c>
      <c r="AB1397" s="8" t="s">
        <v>4607</v>
      </c>
    </row>
    <row r="1398" spans="1:28" x14ac:dyDescent="0.25">
      <c r="A1398" t="s">
        <v>1937</v>
      </c>
      <c r="B1398" t="s">
        <v>2931</v>
      </c>
      <c r="C1398" t="s">
        <v>2932</v>
      </c>
      <c r="D1398" t="s">
        <v>2933</v>
      </c>
      <c r="E1398" t="s">
        <v>2934</v>
      </c>
      <c r="F1398" t="s">
        <v>2935</v>
      </c>
      <c r="G1398" s="1">
        <v>815.02464152362722</v>
      </c>
      <c r="H1398" s="1">
        <v>61</v>
      </c>
      <c r="I1398" s="2">
        <v>49716.50313294126</v>
      </c>
      <c r="J1398" s="3">
        <v>1.024227032604417E-2</v>
      </c>
      <c r="K1398" s="4">
        <v>4854051.0599999996</v>
      </c>
      <c r="L1398" s="5">
        <v>225001</v>
      </c>
      <c r="M1398" s="6">
        <v>21.573464380000001</v>
      </c>
      <c r="N1398" s="7" t="str">
        <f>IF(ISNUMBER(_xll.BDP($C1398, "DELTA_MID")),_xll.BDP($C1398, "DELTA_MID")," ")</f>
        <v xml:space="preserve"> </v>
      </c>
      <c r="O1398" s="7" t="str">
        <f>IF(ISNUMBER(N1398),_xll.BDP($C1398, "OPT_UNDL_TICKER"),"")</f>
        <v/>
      </c>
      <c r="P1398" s="8" t="str">
        <f>IF(ISNUMBER(N1398),_xll.BDP($C1398, "OPT_UNDL_PX")," ")</f>
        <v xml:space="preserve"> </v>
      </c>
      <c r="Q1398" s="7" t="str">
        <f>IF(ISNUMBER(N1398),+G1398*_xll.BDP($C1398, "PX_POS_MULT_FACTOR")*P1398/K1398," ")</f>
        <v xml:space="preserve"> </v>
      </c>
      <c r="R1398" s="8" t="str">
        <f>IF(OR($A1398="TUA",$A1398="TYA"),"",IF(ISNUMBER(_xll.BDP($C1398,"DUR_ADJ_OAS_MID")),_xll.BDP($C1398,"DUR_ADJ_OAS_MID"),IF(ISNUMBER(_xll.BDP($E1398&amp;" ISIN","DUR_ADJ_OAS_MID")),_xll.BDP($E1398&amp;" ISIN","DUR_ADJ_OAS_MID")," ")))</f>
        <v xml:space="preserve"> </v>
      </c>
      <c r="S1398" s="7" t="str">
        <f t="shared" si="21"/>
        <v xml:space="preserve"> </v>
      </c>
      <c r="AB1398" s="8" t="s">
        <v>4607</v>
      </c>
    </row>
    <row r="1399" spans="1:28" x14ac:dyDescent="0.25">
      <c r="A1399" t="s">
        <v>1937</v>
      </c>
      <c r="B1399" t="s">
        <v>2936</v>
      </c>
      <c r="C1399" t="s">
        <v>2937</v>
      </c>
      <c r="D1399" t="s">
        <v>2938</v>
      </c>
      <c r="E1399" t="s">
        <v>2939</v>
      </c>
      <c r="G1399" s="1">
        <v>691.45023225129057</v>
      </c>
      <c r="H1399" s="1">
        <v>13.574444</v>
      </c>
      <c r="I1399" s="2">
        <v>9386.052456482139</v>
      </c>
      <c r="J1399" s="3">
        <v>1.933653424832771E-3</v>
      </c>
      <c r="K1399" s="4">
        <v>4854051.0599999996</v>
      </c>
      <c r="L1399" s="5">
        <v>225001</v>
      </c>
      <c r="M1399" s="6">
        <v>21.573464380000001</v>
      </c>
      <c r="N1399" s="7" t="str">
        <f>IF(ISNUMBER(_xll.BDP($C1399, "DELTA_MID")),_xll.BDP($C1399, "DELTA_MID")," ")</f>
        <v xml:space="preserve"> </v>
      </c>
      <c r="O1399" s="7" t="str">
        <f>IF(ISNUMBER(N1399),_xll.BDP($C1399, "OPT_UNDL_TICKER"),"")</f>
        <v/>
      </c>
      <c r="P1399" s="8" t="str">
        <f>IF(ISNUMBER(N1399),_xll.BDP($C1399, "OPT_UNDL_PX")," ")</f>
        <v xml:space="preserve"> </v>
      </c>
      <c r="Q1399" s="7" t="str">
        <f>IF(ISNUMBER(N1399),+G1399*_xll.BDP($C1399, "PX_POS_MULT_FACTOR")*P1399/K1399," ")</f>
        <v xml:space="preserve"> </v>
      </c>
      <c r="R1399" s="8" t="str">
        <f>IF(OR($A1399="TUA",$A1399="TYA"),"",IF(ISNUMBER(_xll.BDP($C1399,"DUR_ADJ_OAS_MID")),_xll.BDP($C1399,"DUR_ADJ_OAS_MID"),IF(ISNUMBER(_xll.BDP($E1399&amp;" ISIN","DUR_ADJ_OAS_MID")),_xll.BDP($E1399&amp;" ISIN","DUR_ADJ_OAS_MID")," ")))</f>
        <v xml:space="preserve"> </v>
      </c>
      <c r="S1399" s="7" t="str">
        <f t="shared" si="21"/>
        <v xml:space="preserve"> </v>
      </c>
      <c r="AB1399" s="8" t="s">
        <v>4607</v>
      </c>
    </row>
    <row r="1400" spans="1:28" x14ac:dyDescent="0.25">
      <c r="A1400" t="s">
        <v>1937</v>
      </c>
      <c r="B1400" t="s">
        <v>2940</v>
      </c>
      <c r="C1400" t="s">
        <v>2941</v>
      </c>
      <c r="D1400" t="s">
        <v>2942</v>
      </c>
      <c r="E1400" t="s">
        <v>2943</v>
      </c>
      <c r="F1400" t="s">
        <v>2944</v>
      </c>
      <c r="G1400" s="1">
        <v>432.47964660134153</v>
      </c>
      <c r="H1400" s="1">
        <v>136.66</v>
      </c>
      <c r="I1400" s="2">
        <v>59102.668504539331</v>
      </c>
      <c r="J1400" s="3">
        <v>1.217594701291406E-2</v>
      </c>
      <c r="K1400" s="4">
        <v>4854051.0599999996</v>
      </c>
      <c r="L1400" s="5">
        <v>225001</v>
      </c>
      <c r="M1400" s="6">
        <v>21.573464380000001</v>
      </c>
      <c r="N1400" s="7" t="str">
        <f>IF(ISNUMBER(_xll.BDP($C1400, "DELTA_MID")),_xll.BDP($C1400, "DELTA_MID")," ")</f>
        <v xml:space="preserve"> </v>
      </c>
      <c r="O1400" s="7" t="str">
        <f>IF(ISNUMBER(N1400),_xll.BDP($C1400, "OPT_UNDL_TICKER"),"")</f>
        <v/>
      </c>
      <c r="P1400" s="8" t="str">
        <f>IF(ISNUMBER(N1400),_xll.BDP($C1400, "OPT_UNDL_PX")," ")</f>
        <v xml:space="preserve"> </v>
      </c>
      <c r="Q1400" s="7" t="str">
        <f>IF(ISNUMBER(N1400),+G1400*_xll.BDP($C1400, "PX_POS_MULT_FACTOR")*P1400/K1400," ")</f>
        <v xml:space="preserve"> </v>
      </c>
      <c r="R1400" s="8" t="str">
        <f>IF(OR($A1400="TUA",$A1400="TYA"),"",IF(ISNUMBER(_xll.BDP($C1400,"DUR_ADJ_OAS_MID")),_xll.BDP($C1400,"DUR_ADJ_OAS_MID"),IF(ISNUMBER(_xll.BDP($E1400&amp;" ISIN","DUR_ADJ_OAS_MID")),_xll.BDP($E1400&amp;" ISIN","DUR_ADJ_OAS_MID")," ")))</f>
        <v xml:space="preserve"> </v>
      </c>
      <c r="S1400" s="7" t="str">
        <f t="shared" si="21"/>
        <v xml:space="preserve"> </v>
      </c>
      <c r="AB1400" s="8" t="s">
        <v>4607</v>
      </c>
    </row>
    <row r="1401" spans="1:28" x14ac:dyDescent="0.25">
      <c r="A1401" t="s">
        <v>1937</v>
      </c>
      <c r="B1401" t="s">
        <v>2945</v>
      </c>
      <c r="C1401" t="s">
        <v>2946</v>
      </c>
      <c r="D1401" t="s">
        <v>2947</v>
      </c>
      <c r="E1401" t="s">
        <v>2948</v>
      </c>
      <c r="G1401" s="1">
        <v>504.08753797340302</v>
      </c>
      <c r="H1401" s="1">
        <v>40.826505999999988</v>
      </c>
      <c r="I1401" s="2">
        <v>20580.132893596361</v>
      </c>
      <c r="J1401" s="3">
        <v>4.2397850041561713E-3</v>
      </c>
      <c r="K1401" s="4">
        <v>4854051.0599999996</v>
      </c>
      <c r="L1401" s="5">
        <v>225001</v>
      </c>
      <c r="M1401" s="6">
        <v>21.573464380000001</v>
      </c>
      <c r="N1401" s="7" t="str">
        <f>IF(ISNUMBER(_xll.BDP($C1401, "DELTA_MID")),_xll.BDP($C1401, "DELTA_MID")," ")</f>
        <v xml:space="preserve"> </v>
      </c>
      <c r="O1401" s="7" t="str">
        <f>IF(ISNUMBER(N1401),_xll.BDP($C1401, "OPT_UNDL_TICKER"),"")</f>
        <v/>
      </c>
      <c r="P1401" s="8" t="str">
        <f>IF(ISNUMBER(N1401),_xll.BDP($C1401, "OPT_UNDL_PX")," ")</f>
        <v xml:space="preserve"> </v>
      </c>
      <c r="Q1401" s="7" t="str">
        <f>IF(ISNUMBER(N1401),+G1401*_xll.BDP($C1401, "PX_POS_MULT_FACTOR")*P1401/K1401," ")</f>
        <v xml:space="preserve"> </v>
      </c>
      <c r="R1401" s="8" t="str">
        <f>IF(OR($A1401="TUA",$A1401="TYA"),"",IF(ISNUMBER(_xll.BDP($C1401,"DUR_ADJ_OAS_MID")),_xll.BDP($C1401,"DUR_ADJ_OAS_MID"),IF(ISNUMBER(_xll.BDP($E1401&amp;" ISIN","DUR_ADJ_OAS_MID")),_xll.BDP($E1401&amp;" ISIN","DUR_ADJ_OAS_MID")," ")))</f>
        <v xml:space="preserve"> </v>
      </c>
      <c r="S1401" s="7" t="str">
        <f t="shared" si="21"/>
        <v xml:space="preserve"> </v>
      </c>
      <c r="AB1401" s="8" t="s">
        <v>4607</v>
      </c>
    </row>
    <row r="1402" spans="1:28" x14ac:dyDescent="0.25">
      <c r="A1402" t="s">
        <v>1937</v>
      </c>
      <c r="B1402" t="s">
        <v>2949</v>
      </c>
      <c r="C1402" t="s">
        <v>2950</v>
      </c>
      <c r="D1402" t="s">
        <v>2951</v>
      </c>
      <c r="E1402" t="s">
        <v>2952</v>
      </c>
      <c r="G1402" s="1">
        <v>11.51390858690929</v>
      </c>
      <c r="H1402" s="1">
        <v>821.52280000000007</v>
      </c>
      <c r="I1402" s="2">
        <v>9458.9384212617661</v>
      </c>
      <c r="J1402" s="3">
        <v>1.948668916816414E-3</v>
      </c>
      <c r="K1402" s="4">
        <v>4854051.0599999996</v>
      </c>
      <c r="L1402" s="5">
        <v>225001</v>
      </c>
      <c r="M1402" s="6">
        <v>21.573464380000001</v>
      </c>
      <c r="N1402" s="7" t="str">
        <f>IF(ISNUMBER(_xll.BDP($C1402, "DELTA_MID")),_xll.BDP($C1402, "DELTA_MID")," ")</f>
        <v xml:space="preserve"> </v>
      </c>
      <c r="O1402" s="7" t="str">
        <f>IF(ISNUMBER(N1402),_xll.BDP($C1402, "OPT_UNDL_TICKER"),"")</f>
        <v/>
      </c>
      <c r="P1402" s="8" t="str">
        <f>IF(ISNUMBER(N1402),_xll.BDP($C1402, "OPT_UNDL_PX")," ")</f>
        <v xml:space="preserve"> </v>
      </c>
      <c r="Q1402" s="7" t="str">
        <f>IF(ISNUMBER(N1402),+G1402*_xll.BDP($C1402, "PX_POS_MULT_FACTOR")*P1402/K1402," ")</f>
        <v xml:space="preserve"> </v>
      </c>
      <c r="R1402" s="8" t="str">
        <f>IF(OR($A1402="TUA",$A1402="TYA"),"",IF(ISNUMBER(_xll.BDP($C1402,"DUR_ADJ_OAS_MID")),_xll.BDP($C1402,"DUR_ADJ_OAS_MID"),IF(ISNUMBER(_xll.BDP($E1402&amp;" ISIN","DUR_ADJ_OAS_MID")),_xll.BDP($E1402&amp;" ISIN","DUR_ADJ_OAS_MID")," ")))</f>
        <v xml:space="preserve"> </v>
      </c>
      <c r="S1402" s="7" t="str">
        <f t="shared" si="21"/>
        <v xml:space="preserve"> </v>
      </c>
      <c r="AB1402" s="8" t="s">
        <v>4607</v>
      </c>
    </row>
    <row r="1403" spans="1:28" x14ac:dyDescent="0.25">
      <c r="A1403" t="s">
        <v>1937</v>
      </c>
      <c r="B1403" t="s">
        <v>2953</v>
      </c>
      <c r="C1403" t="s">
        <v>2954</v>
      </c>
      <c r="D1403" t="s">
        <v>2955</v>
      </c>
      <c r="E1403" t="s">
        <v>2956</v>
      </c>
      <c r="G1403" s="1">
        <v>45.008915385190868</v>
      </c>
      <c r="H1403" s="1">
        <v>437.99419999999998</v>
      </c>
      <c r="I1403" s="2">
        <v>19713.643887004371</v>
      </c>
      <c r="J1403" s="3">
        <v>4.0612765797738374E-3</v>
      </c>
      <c r="K1403" s="4">
        <v>4854051.0599999996</v>
      </c>
      <c r="L1403" s="5">
        <v>225001</v>
      </c>
      <c r="M1403" s="6">
        <v>21.573464380000001</v>
      </c>
      <c r="N1403" s="7" t="str">
        <f>IF(ISNUMBER(_xll.BDP($C1403, "DELTA_MID")),_xll.BDP($C1403, "DELTA_MID")," ")</f>
        <v xml:space="preserve"> </v>
      </c>
      <c r="O1403" s="7" t="str">
        <f>IF(ISNUMBER(N1403),_xll.BDP($C1403, "OPT_UNDL_TICKER"),"")</f>
        <v/>
      </c>
      <c r="P1403" s="8" t="str">
        <f>IF(ISNUMBER(N1403),_xll.BDP($C1403, "OPT_UNDL_PX")," ")</f>
        <v xml:space="preserve"> </v>
      </c>
      <c r="Q1403" s="7" t="str">
        <f>IF(ISNUMBER(N1403),+G1403*_xll.BDP($C1403, "PX_POS_MULT_FACTOR")*P1403/K1403," ")</f>
        <v xml:space="preserve"> </v>
      </c>
      <c r="R1403" s="8" t="str">
        <f>IF(OR($A1403="TUA",$A1403="TYA"),"",IF(ISNUMBER(_xll.BDP($C1403,"DUR_ADJ_OAS_MID")),_xll.BDP($C1403,"DUR_ADJ_OAS_MID"),IF(ISNUMBER(_xll.BDP($E1403&amp;" ISIN","DUR_ADJ_OAS_MID")),_xll.BDP($E1403&amp;" ISIN","DUR_ADJ_OAS_MID")," ")))</f>
        <v xml:space="preserve"> </v>
      </c>
      <c r="S1403" s="7" t="str">
        <f t="shared" si="21"/>
        <v xml:space="preserve"> </v>
      </c>
      <c r="AB1403" s="8" t="s">
        <v>4607</v>
      </c>
    </row>
    <row r="1404" spans="1:28" x14ac:dyDescent="0.25">
      <c r="A1404" t="s">
        <v>1937</v>
      </c>
      <c r="B1404" t="s">
        <v>2957</v>
      </c>
      <c r="C1404" t="s">
        <v>2958</v>
      </c>
      <c r="D1404" t="s">
        <v>2959</v>
      </c>
      <c r="E1404" t="s">
        <v>2960</v>
      </c>
      <c r="F1404" t="s">
        <v>2961</v>
      </c>
      <c r="G1404" s="1">
        <v>195.6133025701113</v>
      </c>
      <c r="H1404" s="1">
        <v>59.71</v>
      </c>
      <c r="I1404" s="2">
        <v>11680.07029646135</v>
      </c>
      <c r="J1404" s="3">
        <v>2.4062520464012901E-3</v>
      </c>
      <c r="K1404" s="4">
        <v>4854051.0599999996</v>
      </c>
      <c r="L1404" s="5">
        <v>225001</v>
      </c>
      <c r="M1404" s="6">
        <v>21.573464380000001</v>
      </c>
      <c r="N1404" s="7" t="str">
        <f>IF(ISNUMBER(_xll.BDP($C1404, "DELTA_MID")),_xll.BDP($C1404, "DELTA_MID")," ")</f>
        <v xml:space="preserve"> </v>
      </c>
      <c r="O1404" s="7" t="str">
        <f>IF(ISNUMBER(N1404),_xll.BDP($C1404, "OPT_UNDL_TICKER"),"")</f>
        <v/>
      </c>
      <c r="P1404" s="8" t="str">
        <f>IF(ISNUMBER(N1404),_xll.BDP($C1404, "OPT_UNDL_PX")," ")</f>
        <v xml:space="preserve"> </v>
      </c>
      <c r="Q1404" s="7" t="str">
        <f>IF(ISNUMBER(N1404),+G1404*_xll.BDP($C1404, "PX_POS_MULT_FACTOR")*P1404/K1404," ")</f>
        <v xml:space="preserve"> </v>
      </c>
      <c r="R1404" s="8" t="str">
        <f>IF(OR($A1404="TUA",$A1404="TYA"),"",IF(ISNUMBER(_xll.BDP($C1404,"DUR_ADJ_OAS_MID")),_xll.BDP($C1404,"DUR_ADJ_OAS_MID"),IF(ISNUMBER(_xll.BDP($E1404&amp;" ISIN","DUR_ADJ_OAS_MID")),_xll.BDP($E1404&amp;" ISIN","DUR_ADJ_OAS_MID")," ")))</f>
        <v xml:space="preserve"> </v>
      </c>
      <c r="S1404" s="7" t="str">
        <f t="shared" si="21"/>
        <v xml:space="preserve"> </v>
      </c>
      <c r="AB1404" s="8" t="s">
        <v>4607</v>
      </c>
    </row>
    <row r="1405" spans="1:28" x14ac:dyDescent="0.25">
      <c r="A1405" t="s">
        <v>1937</v>
      </c>
      <c r="B1405" t="s">
        <v>2962</v>
      </c>
      <c r="C1405" t="s">
        <v>2963</v>
      </c>
      <c r="D1405" t="s">
        <v>2964</v>
      </c>
      <c r="E1405" t="s">
        <v>2965</v>
      </c>
      <c r="G1405" s="1">
        <v>127.5149983074286</v>
      </c>
      <c r="H1405" s="1">
        <v>54.874091999999997</v>
      </c>
      <c r="I1405" s="2">
        <v>6997.2697485016806</v>
      </c>
      <c r="J1405" s="3">
        <v>1.441531962068335E-3</v>
      </c>
      <c r="K1405" s="4">
        <v>4854051.0599999996</v>
      </c>
      <c r="L1405" s="5">
        <v>225001</v>
      </c>
      <c r="M1405" s="6">
        <v>21.573464380000001</v>
      </c>
      <c r="N1405" s="7" t="str">
        <f>IF(ISNUMBER(_xll.BDP($C1405, "DELTA_MID")),_xll.BDP($C1405, "DELTA_MID")," ")</f>
        <v xml:space="preserve"> </v>
      </c>
      <c r="O1405" s="7" t="str">
        <f>IF(ISNUMBER(N1405),_xll.BDP($C1405, "OPT_UNDL_TICKER"),"")</f>
        <v/>
      </c>
      <c r="P1405" s="8" t="str">
        <f>IF(ISNUMBER(N1405),_xll.BDP($C1405, "OPT_UNDL_PX")," ")</f>
        <v xml:space="preserve"> </v>
      </c>
      <c r="Q1405" s="7" t="str">
        <f>IF(ISNUMBER(N1405),+G1405*_xll.BDP($C1405, "PX_POS_MULT_FACTOR")*P1405/K1405," ")</f>
        <v xml:space="preserve"> </v>
      </c>
      <c r="R1405" s="8" t="str">
        <f>IF(OR($A1405="TUA",$A1405="TYA"),"",IF(ISNUMBER(_xll.BDP($C1405,"DUR_ADJ_OAS_MID")),_xll.BDP($C1405,"DUR_ADJ_OAS_MID"),IF(ISNUMBER(_xll.BDP($E1405&amp;" ISIN","DUR_ADJ_OAS_MID")),_xll.BDP($E1405&amp;" ISIN","DUR_ADJ_OAS_MID")," ")))</f>
        <v xml:space="preserve"> </v>
      </c>
      <c r="S1405" s="7" t="str">
        <f t="shared" si="21"/>
        <v xml:space="preserve"> </v>
      </c>
      <c r="AB1405" s="8" t="s">
        <v>4607</v>
      </c>
    </row>
    <row r="1406" spans="1:28" x14ac:dyDescent="0.25">
      <c r="A1406" t="s">
        <v>1937</v>
      </c>
      <c r="B1406" t="s">
        <v>2966</v>
      </c>
      <c r="C1406" t="s">
        <v>2967</v>
      </c>
      <c r="D1406" t="s">
        <v>2968</v>
      </c>
      <c r="E1406" t="s">
        <v>2969</v>
      </c>
      <c r="G1406" s="1">
        <v>192.78100420113901</v>
      </c>
      <c r="H1406" s="1">
        <v>52.124786999999998</v>
      </c>
      <c r="I1406" s="2">
        <v>10048.668781630469</v>
      </c>
      <c r="J1406" s="3">
        <v>2.0701613265746068E-3</v>
      </c>
      <c r="K1406" s="4">
        <v>4854051.0599999996</v>
      </c>
      <c r="L1406" s="5">
        <v>225001</v>
      </c>
      <c r="M1406" s="6">
        <v>21.573464380000001</v>
      </c>
      <c r="N1406" s="7" t="str">
        <f>IF(ISNUMBER(_xll.BDP($C1406, "DELTA_MID")),_xll.BDP($C1406, "DELTA_MID")," ")</f>
        <v xml:space="preserve"> </v>
      </c>
      <c r="O1406" s="7" t="str">
        <f>IF(ISNUMBER(N1406),_xll.BDP($C1406, "OPT_UNDL_TICKER"),"")</f>
        <v/>
      </c>
      <c r="P1406" s="8" t="str">
        <f>IF(ISNUMBER(N1406),_xll.BDP($C1406, "OPT_UNDL_PX")," ")</f>
        <v xml:space="preserve"> </v>
      </c>
      <c r="Q1406" s="7" t="str">
        <f>IF(ISNUMBER(N1406),+G1406*_xll.BDP($C1406, "PX_POS_MULT_FACTOR")*P1406/K1406," ")</f>
        <v xml:space="preserve"> </v>
      </c>
      <c r="R1406" s="8" t="str">
        <f>IF(OR($A1406="TUA",$A1406="TYA"),"",IF(ISNUMBER(_xll.BDP($C1406,"DUR_ADJ_OAS_MID")),_xll.BDP($C1406,"DUR_ADJ_OAS_MID"),IF(ISNUMBER(_xll.BDP($E1406&amp;" ISIN","DUR_ADJ_OAS_MID")),_xll.BDP($E1406&amp;" ISIN","DUR_ADJ_OAS_MID")," ")))</f>
        <v xml:space="preserve"> </v>
      </c>
      <c r="S1406" s="7" t="str">
        <f t="shared" si="21"/>
        <v xml:space="preserve"> </v>
      </c>
      <c r="AB1406" s="8" t="s">
        <v>4607</v>
      </c>
    </row>
    <row r="1407" spans="1:28" x14ac:dyDescent="0.25">
      <c r="A1407" t="s">
        <v>1937</v>
      </c>
      <c r="B1407" t="s">
        <v>2970</v>
      </c>
      <c r="C1407" t="s">
        <v>2971</v>
      </c>
      <c r="D1407" t="s">
        <v>2972</v>
      </c>
      <c r="E1407" t="s">
        <v>2973</v>
      </c>
      <c r="F1407" t="s">
        <v>2974</v>
      </c>
      <c r="G1407" s="1">
        <v>22.781530359125341</v>
      </c>
      <c r="H1407" s="1">
        <v>184.71</v>
      </c>
      <c r="I1407" s="2">
        <v>4207.9764726340409</v>
      </c>
      <c r="J1407" s="3">
        <v>8.6689991939105013E-4</v>
      </c>
      <c r="K1407" s="4">
        <v>4854051.0599999996</v>
      </c>
      <c r="L1407" s="5">
        <v>225001</v>
      </c>
      <c r="M1407" s="6">
        <v>21.573464380000001</v>
      </c>
      <c r="N1407" s="7" t="str">
        <f>IF(ISNUMBER(_xll.BDP($C1407, "DELTA_MID")),_xll.BDP($C1407, "DELTA_MID")," ")</f>
        <v xml:space="preserve"> </v>
      </c>
      <c r="O1407" s="7" t="str">
        <f>IF(ISNUMBER(N1407),_xll.BDP($C1407, "OPT_UNDL_TICKER"),"")</f>
        <v/>
      </c>
      <c r="P1407" s="8" t="str">
        <f>IF(ISNUMBER(N1407),_xll.BDP($C1407, "OPT_UNDL_PX")," ")</f>
        <v xml:space="preserve"> </v>
      </c>
      <c r="Q1407" s="7" t="str">
        <f>IF(ISNUMBER(N1407),+G1407*_xll.BDP($C1407, "PX_POS_MULT_FACTOR")*P1407/K1407," ")</f>
        <v xml:space="preserve"> </v>
      </c>
      <c r="R1407" s="8" t="str">
        <f>IF(OR($A1407="TUA",$A1407="TYA"),"",IF(ISNUMBER(_xll.BDP($C1407,"DUR_ADJ_OAS_MID")),_xll.BDP($C1407,"DUR_ADJ_OAS_MID"),IF(ISNUMBER(_xll.BDP($E1407&amp;" ISIN","DUR_ADJ_OAS_MID")),_xll.BDP($E1407&amp;" ISIN","DUR_ADJ_OAS_MID")," ")))</f>
        <v xml:space="preserve"> </v>
      </c>
      <c r="S1407" s="7" t="str">
        <f t="shared" si="21"/>
        <v xml:space="preserve"> </v>
      </c>
      <c r="AB1407" s="8" t="s">
        <v>4607</v>
      </c>
    </row>
    <row r="1408" spans="1:28" x14ac:dyDescent="0.25">
      <c r="A1408" t="s">
        <v>1937</v>
      </c>
      <c r="B1408" t="s">
        <v>2975</v>
      </c>
      <c r="C1408" t="s">
        <v>2976</v>
      </c>
      <c r="D1408" t="s">
        <v>2977</v>
      </c>
      <c r="E1408" t="s">
        <v>2978</v>
      </c>
      <c r="G1408" s="1">
        <v>62.926281154124567</v>
      </c>
      <c r="H1408" s="1">
        <v>71.01751800000001</v>
      </c>
      <c r="I1408" s="2">
        <v>4468.8683045361031</v>
      </c>
      <c r="J1408" s="3">
        <v>9.20647156220088E-4</v>
      </c>
      <c r="K1408" s="4">
        <v>4854051.0599999996</v>
      </c>
      <c r="L1408" s="5">
        <v>225001</v>
      </c>
      <c r="M1408" s="6">
        <v>21.573464380000001</v>
      </c>
      <c r="N1408" s="7" t="str">
        <f>IF(ISNUMBER(_xll.BDP($C1408, "DELTA_MID")),_xll.BDP($C1408, "DELTA_MID")," ")</f>
        <v xml:space="preserve"> </v>
      </c>
      <c r="O1408" s="7" t="str">
        <f>IF(ISNUMBER(N1408),_xll.BDP($C1408, "OPT_UNDL_TICKER"),"")</f>
        <v/>
      </c>
      <c r="P1408" s="8" t="str">
        <f>IF(ISNUMBER(N1408),_xll.BDP($C1408, "OPT_UNDL_PX")," ")</f>
        <v xml:space="preserve"> </v>
      </c>
      <c r="Q1408" s="7" t="str">
        <f>IF(ISNUMBER(N1408),+G1408*_xll.BDP($C1408, "PX_POS_MULT_FACTOR")*P1408/K1408," ")</f>
        <v xml:space="preserve"> </v>
      </c>
      <c r="R1408" s="8" t="str">
        <f>IF(OR($A1408="TUA",$A1408="TYA"),"",IF(ISNUMBER(_xll.BDP($C1408,"DUR_ADJ_OAS_MID")),_xll.BDP($C1408,"DUR_ADJ_OAS_MID"),IF(ISNUMBER(_xll.BDP($E1408&amp;" ISIN","DUR_ADJ_OAS_MID")),_xll.BDP($E1408&amp;" ISIN","DUR_ADJ_OAS_MID")," ")))</f>
        <v xml:space="preserve"> </v>
      </c>
      <c r="S1408" s="7" t="str">
        <f t="shared" si="21"/>
        <v xml:space="preserve"> </v>
      </c>
      <c r="AB1408" s="8" t="s">
        <v>4607</v>
      </c>
    </row>
    <row r="1409" spans="1:28" x14ac:dyDescent="0.25">
      <c r="A1409" t="s">
        <v>1937</v>
      </c>
      <c r="B1409" t="s">
        <v>2979</v>
      </c>
      <c r="C1409" t="s">
        <v>2980</v>
      </c>
      <c r="D1409" t="s">
        <v>2981</v>
      </c>
      <c r="E1409" t="s">
        <v>2982</v>
      </c>
      <c r="F1409" t="s">
        <v>2983</v>
      </c>
      <c r="G1409" s="1">
        <v>282.36783304580752</v>
      </c>
      <c r="H1409" s="1">
        <v>133.46</v>
      </c>
      <c r="I1409" s="2">
        <v>37684.810998293477</v>
      </c>
      <c r="J1409" s="3">
        <v>7.7635794375622994E-3</v>
      </c>
      <c r="K1409" s="4">
        <v>4854051.0599999996</v>
      </c>
      <c r="L1409" s="5">
        <v>225001</v>
      </c>
      <c r="M1409" s="6">
        <v>21.573464380000001</v>
      </c>
      <c r="N1409" s="7" t="str">
        <f>IF(ISNUMBER(_xll.BDP($C1409, "DELTA_MID")),_xll.BDP($C1409, "DELTA_MID")," ")</f>
        <v xml:space="preserve"> </v>
      </c>
      <c r="O1409" s="7" t="str">
        <f>IF(ISNUMBER(N1409),_xll.BDP($C1409, "OPT_UNDL_TICKER"),"")</f>
        <v/>
      </c>
      <c r="P1409" s="8" t="str">
        <f>IF(ISNUMBER(N1409),_xll.BDP($C1409, "OPT_UNDL_PX")," ")</f>
        <v xml:space="preserve"> </v>
      </c>
      <c r="Q1409" s="7" t="str">
        <f>IF(ISNUMBER(N1409),+G1409*_xll.BDP($C1409, "PX_POS_MULT_FACTOR")*P1409/K1409," ")</f>
        <v xml:space="preserve"> </v>
      </c>
      <c r="R1409" s="8" t="str">
        <f>IF(OR($A1409="TUA",$A1409="TYA"),"",IF(ISNUMBER(_xll.BDP($C1409,"DUR_ADJ_OAS_MID")),_xll.BDP($C1409,"DUR_ADJ_OAS_MID"),IF(ISNUMBER(_xll.BDP($E1409&amp;" ISIN","DUR_ADJ_OAS_MID")),_xll.BDP($E1409&amp;" ISIN","DUR_ADJ_OAS_MID")," ")))</f>
        <v xml:space="preserve"> </v>
      </c>
      <c r="S1409" s="7" t="str">
        <f t="shared" si="21"/>
        <v xml:space="preserve"> </v>
      </c>
      <c r="AB1409" s="8" t="s">
        <v>4607</v>
      </c>
    </row>
    <row r="1410" spans="1:28" x14ac:dyDescent="0.25">
      <c r="A1410" t="s">
        <v>1937</v>
      </c>
      <c r="B1410" t="s">
        <v>2984</v>
      </c>
      <c r="C1410" t="s">
        <v>2985</v>
      </c>
      <c r="D1410" t="s">
        <v>2986</v>
      </c>
      <c r="E1410" t="s">
        <v>2987</v>
      </c>
      <c r="F1410" t="s">
        <v>2988</v>
      </c>
      <c r="G1410" s="1">
        <v>93.342702768740565</v>
      </c>
      <c r="H1410" s="1">
        <v>206.5</v>
      </c>
      <c r="I1410" s="2">
        <v>19275.268121744932</v>
      </c>
      <c r="J1410" s="3">
        <v>3.9709652583969583E-3</v>
      </c>
      <c r="K1410" s="4">
        <v>4854051.0599999996</v>
      </c>
      <c r="L1410" s="5">
        <v>225001</v>
      </c>
      <c r="M1410" s="6">
        <v>21.573464380000001</v>
      </c>
      <c r="N1410" s="7" t="str">
        <f>IF(ISNUMBER(_xll.BDP($C1410, "DELTA_MID")),_xll.BDP($C1410, "DELTA_MID")," ")</f>
        <v xml:space="preserve"> </v>
      </c>
      <c r="O1410" s="7" t="str">
        <f>IF(ISNUMBER(N1410),_xll.BDP($C1410, "OPT_UNDL_TICKER"),"")</f>
        <v/>
      </c>
      <c r="P1410" s="8" t="str">
        <f>IF(ISNUMBER(N1410),_xll.BDP($C1410, "OPT_UNDL_PX")," ")</f>
        <v xml:space="preserve"> </v>
      </c>
      <c r="Q1410" s="7" t="str">
        <f>IF(ISNUMBER(N1410),+G1410*_xll.BDP($C1410, "PX_POS_MULT_FACTOR")*P1410/K1410," ")</f>
        <v xml:space="preserve"> </v>
      </c>
      <c r="R1410" s="8" t="str">
        <f>IF(OR($A1410="TUA",$A1410="TYA"),"",IF(ISNUMBER(_xll.BDP($C1410,"DUR_ADJ_OAS_MID")),_xll.BDP($C1410,"DUR_ADJ_OAS_MID"),IF(ISNUMBER(_xll.BDP($E1410&amp;" ISIN","DUR_ADJ_OAS_MID")),_xll.BDP($E1410&amp;" ISIN","DUR_ADJ_OAS_MID")," ")))</f>
        <v xml:space="preserve"> </v>
      </c>
      <c r="S1410" s="7" t="str">
        <f t="shared" si="21"/>
        <v xml:space="preserve"> </v>
      </c>
      <c r="AB1410" s="8" t="s">
        <v>4607</v>
      </c>
    </row>
    <row r="1411" spans="1:28" x14ac:dyDescent="0.25">
      <c r="A1411" t="s">
        <v>1937</v>
      </c>
      <c r="B1411" t="s">
        <v>1216</v>
      </c>
      <c r="C1411" t="s">
        <v>2989</v>
      </c>
      <c r="D1411" t="s">
        <v>1218</v>
      </c>
      <c r="E1411" t="s">
        <v>1219</v>
      </c>
      <c r="F1411" t="s">
        <v>1220</v>
      </c>
      <c r="G1411" s="1">
        <v>64.034571820244182</v>
      </c>
      <c r="H1411" s="1">
        <v>212.91</v>
      </c>
      <c r="I1411" s="2">
        <v>13633.60068624819</v>
      </c>
      <c r="J1411" s="3">
        <v>2.808705660020022E-3</v>
      </c>
      <c r="K1411" s="4">
        <v>4854051.0599999996</v>
      </c>
      <c r="L1411" s="5">
        <v>225001</v>
      </c>
      <c r="M1411" s="6">
        <v>21.573464380000001</v>
      </c>
      <c r="N1411" s="7" t="str">
        <f>IF(ISNUMBER(_xll.BDP($C1411, "DELTA_MID")),_xll.BDP($C1411, "DELTA_MID")," ")</f>
        <v xml:space="preserve"> </v>
      </c>
      <c r="O1411" s="7" t="str">
        <f>IF(ISNUMBER(N1411),_xll.BDP($C1411, "OPT_UNDL_TICKER"),"")</f>
        <v/>
      </c>
      <c r="P1411" s="8" t="str">
        <f>IF(ISNUMBER(N1411),_xll.BDP($C1411, "OPT_UNDL_PX")," ")</f>
        <v xml:space="preserve"> </v>
      </c>
      <c r="Q1411" s="7" t="str">
        <f>IF(ISNUMBER(N1411),+G1411*_xll.BDP($C1411, "PX_POS_MULT_FACTOR")*P1411/K1411," ")</f>
        <v xml:space="preserve"> </v>
      </c>
      <c r="R1411" s="8" t="str">
        <f>IF(OR($A1411="TUA",$A1411="TYA"),"",IF(ISNUMBER(_xll.BDP($C1411,"DUR_ADJ_OAS_MID")),_xll.BDP($C1411,"DUR_ADJ_OAS_MID"),IF(ISNUMBER(_xll.BDP($E1411&amp;" ISIN","DUR_ADJ_OAS_MID")),_xll.BDP($E1411&amp;" ISIN","DUR_ADJ_OAS_MID")," ")))</f>
        <v xml:space="preserve"> </v>
      </c>
      <c r="S1411" s="7" t="str">
        <f t="shared" ref="S1411:S1474" si="22">IF(ISNUMBER(N1411),Q1411*N1411,IF(ISNUMBER(R1411),J1411*R1411," "))</f>
        <v xml:space="preserve"> </v>
      </c>
      <c r="AB1411" s="8" t="s">
        <v>4607</v>
      </c>
    </row>
    <row r="1412" spans="1:28" x14ac:dyDescent="0.25">
      <c r="A1412" t="s">
        <v>1937</v>
      </c>
      <c r="B1412" t="s">
        <v>2990</v>
      </c>
      <c r="C1412" t="s">
        <v>2991</v>
      </c>
      <c r="D1412" t="s">
        <v>2992</v>
      </c>
      <c r="E1412" t="s">
        <v>2993</v>
      </c>
      <c r="G1412" s="1">
        <v>156.57684244123169</v>
      </c>
      <c r="H1412" s="1">
        <v>49.801983</v>
      </c>
      <c r="I1412" s="2">
        <v>7797.8372454518994</v>
      </c>
      <c r="J1412" s="3">
        <v>1.606459666176626E-3</v>
      </c>
      <c r="K1412" s="4">
        <v>4854051.0599999996</v>
      </c>
      <c r="L1412" s="5">
        <v>225001</v>
      </c>
      <c r="M1412" s="6">
        <v>21.573464380000001</v>
      </c>
      <c r="N1412" s="7" t="str">
        <f>IF(ISNUMBER(_xll.BDP($C1412, "DELTA_MID")),_xll.BDP($C1412, "DELTA_MID")," ")</f>
        <v xml:space="preserve"> </v>
      </c>
      <c r="O1412" s="7" t="str">
        <f>IF(ISNUMBER(N1412),_xll.BDP($C1412, "OPT_UNDL_TICKER"),"")</f>
        <v/>
      </c>
      <c r="P1412" s="8" t="str">
        <f>IF(ISNUMBER(N1412),_xll.BDP($C1412, "OPT_UNDL_PX")," ")</f>
        <v xml:space="preserve"> </v>
      </c>
      <c r="Q1412" s="7" t="str">
        <f>IF(ISNUMBER(N1412),+G1412*_xll.BDP($C1412, "PX_POS_MULT_FACTOR")*P1412/K1412," ")</f>
        <v xml:space="preserve"> </v>
      </c>
      <c r="R1412" s="8" t="str">
        <f>IF(OR($A1412="TUA",$A1412="TYA"),"",IF(ISNUMBER(_xll.BDP($C1412,"DUR_ADJ_OAS_MID")),_xll.BDP($C1412,"DUR_ADJ_OAS_MID"),IF(ISNUMBER(_xll.BDP($E1412&amp;" ISIN","DUR_ADJ_OAS_MID")),_xll.BDP($E1412&amp;" ISIN","DUR_ADJ_OAS_MID")," ")))</f>
        <v xml:space="preserve"> </v>
      </c>
      <c r="S1412" s="7" t="str">
        <f t="shared" si="22"/>
        <v xml:space="preserve"> </v>
      </c>
      <c r="AB1412" s="8" t="s">
        <v>4607</v>
      </c>
    </row>
    <row r="1413" spans="1:28" x14ac:dyDescent="0.25">
      <c r="A1413" t="s">
        <v>1937</v>
      </c>
      <c r="B1413" t="s">
        <v>2994</v>
      </c>
      <c r="C1413" t="s">
        <v>2995</v>
      </c>
      <c r="D1413" t="s">
        <v>2996</v>
      </c>
      <c r="E1413" t="s">
        <v>2997</v>
      </c>
      <c r="G1413" s="1">
        <v>33.741293612974822</v>
      </c>
      <c r="H1413" s="1">
        <v>311.83199999999999</v>
      </c>
      <c r="I1413" s="2">
        <v>10521.615069921159</v>
      </c>
      <c r="J1413" s="3">
        <v>2.1675946420557772E-3</v>
      </c>
      <c r="K1413" s="4">
        <v>4854051.0599999996</v>
      </c>
      <c r="L1413" s="5">
        <v>225001</v>
      </c>
      <c r="M1413" s="6">
        <v>21.573464380000001</v>
      </c>
      <c r="N1413" s="7" t="str">
        <f>IF(ISNUMBER(_xll.BDP($C1413, "DELTA_MID")),_xll.BDP($C1413, "DELTA_MID")," ")</f>
        <v xml:space="preserve"> </v>
      </c>
      <c r="O1413" s="7" t="str">
        <f>IF(ISNUMBER(N1413),_xll.BDP($C1413, "OPT_UNDL_TICKER"),"")</f>
        <v/>
      </c>
      <c r="P1413" s="8" t="str">
        <f>IF(ISNUMBER(N1413),_xll.BDP($C1413, "OPT_UNDL_PX")," ")</f>
        <v xml:space="preserve"> </v>
      </c>
      <c r="Q1413" s="7" t="str">
        <f>IF(ISNUMBER(N1413),+G1413*_xll.BDP($C1413, "PX_POS_MULT_FACTOR")*P1413/K1413," ")</f>
        <v xml:space="preserve"> </v>
      </c>
      <c r="R1413" s="8" t="str">
        <f>IF(OR($A1413="TUA",$A1413="TYA"),"",IF(ISNUMBER(_xll.BDP($C1413,"DUR_ADJ_OAS_MID")),_xll.BDP($C1413,"DUR_ADJ_OAS_MID"),IF(ISNUMBER(_xll.BDP($E1413&amp;" ISIN","DUR_ADJ_OAS_MID")),_xll.BDP($E1413&amp;" ISIN","DUR_ADJ_OAS_MID")," ")))</f>
        <v xml:space="preserve"> </v>
      </c>
      <c r="S1413" s="7" t="str">
        <f t="shared" si="22"/>
        <v xml:space="preserve"> </v>
      </c>
      <c r="AB1413" s="8" t="s">
        <v>4607</v>
      </c>
    </row>
    <row r="1414" spans="1:28" x14ac:dyDescent="0.25">
      <c r="A1414" t="s">
        <v>1937</v>
      </c>
      <c r="B1414" t="s">
        <v>2998</v>
      </c>
      <c r="C1414" t="s">
        <v>2999</v>
      </c>
      <c r="D1414" t="s">
        <v>3000</v>
      </c>
      <c r="E1414" t="s">
        <v>3001</v>
      </c>
      <c r="F1414" t="s">
        <v>3002</v>
      </c>
      <c r="G1414" s="1">
        <v>178.37322554158399</v>
      </c>
      <c r="H1414" s="1">
        <v>58.46</v>
      </c>
      <c r="I1414" s="2">
        <v>10427.698765161</v>
      </c>
      <c r="J1414" s="3">
        <v>2.1482466163347288E-3</v>
      </c>
      <c r="K1414" s="4">
        <v>4854051.0599999996</v>
      </c>
      <c r="L1414" s="5">
        <v>225001</v>
      </c>
      <c r="M1414" s="6">
        <v>21.573464380000001</v>
      </c>
      <c r="N1414" s="7" t="str">
        <f>IF(ISNUMBER(_xll.BDP($C1414, "DELTA_MID")),_xll.BDP($C1414, "DELTA_MID")," ")</f>
        <v xml:space="preserve"> </v>
      </c>
      <c r="O1414" s="7" t="str">
        <f>IF(ISNUMBER(N1414),_xll.BDP($C1414, "OPT_UNDL_TICKER"),"")</f>
        <v/>
      </c>
      <c r="P1414" s="8" t="str">
        <f>IF(ISNUMBER(N1414),_xll.BDP($C1414, "OPT_UNDL_PX")," ")</f>
        <v xml:space="preserve"> </v>
      </c>
      <c r="Q1414" s="7" t="str">
        <f>IF(ISNUMBER(N1414),+G1414*_xll.BDP($C1414, "PX_POS_MULT_FACTOR")*P1414/K1414," ")</f>
        <v xml:space="preserve"> </v>
      </c>
      <c r="R1414" s="8" t="str">
        <f>IF(OR($A1414="TUA",$A1414="TYA"),"",IF(ISNUMBER(_xll.BDP($C1414,"DUR_ADJ_OAS_MID")),_xll.BDP($C1414,"DUR_ADJ_OAS_MID"),IF(ISNUMBER(_xll.BDP($E1414&amp;" ISIN","DUR_ADJ_OAS_MID")),_xll.BDP($E1414&amp;" ISIN","DUR_ADJ_OAS_MID")," ")))</f>
        <v xml:space="preserve"> </v>
      </c>
      <c r="S1414" s="7" t="str">
        <f t="shared" si="22"/>
        <v xml:space="preserve"> </v>
      </c>
      <c r="AB1414" s="8" t="s">
        <v>4607</v>
      </c>
    </row>
    <row r="1415" spans="1:28" x14ac:dyDescent="0.25">
      <c r="A1415" t="s">
        <v>1937</v>
      </c>
      <c r="B1415" t="s">
        <v>3003</v>
      </c>
      <c r="C1415" t="s">
        <v>3004</v>
      </c>
      <c r="D1415" t="s">
        <v>3005</v>
      </c>
      <c r="E1415" t="s">
        <v>3006</v>
      </c>
      <c r="G1415" s="1">
        <v>3928.7672679866741</v>
      </c>
      <c r="H1415" s="1">
        <v>9.4536552</v>
      </c>
      <c r="I1415" s="2">
        <v>37141.211112592013</v>
      </c>
      <c r="J1415" s="3">
        <v>7.6515905278903302E-3</v>
      </c>
      <c r="K1415" s="4">
        <v>4854051.0599999996</v>
      </c>
      <c r="L1415" s="5">
        <v>225001</v>
      </c>
      <c r="M1415" s="6">
        <v>21.573464380000001</v>
      </c>
      <c r="N1415" s="7" t="str">
        <f>IF(ISNUMBER(_xll.BDP($C1415, "DELTA_MID")),_xll.BDP($C1415, "DELTA_MID")," ")</f>
        <v xml:space="preserve"> </v>
      </c>
      <c r="O1415" s="7" t="str">
        <f>IF(ISNUMBER(N1415),_xll.BDP($C1415, "OPT_UNDL_TICKER"),"")</f>
        <v/>
      </c>
      <c r="P1415" s="8" t="str">
        <f>IF(ISNUMBER(N1415),_xll.BDP($C1415, "OPT_UNDL_PX")," ")</f>
        <v xml:space="preserve"> </v>
      </c>
      <c r="Q1415" s="7" t="str">
        <f>IF(ISNUMBER(N1415),+G1415*_xll.BDP($C1415, "PX_POS_MULT_FACTOR")*P1415/K1415," ")</f>
        <v xml:space="preserve"> </v>
      </c>
      <c r="R1415" s="8" t="str">
        <f>IF(OR($A1415="TUA",$A1415="TYA"),"",IF(ISNUMBER(_xll.BDP($C1415,"DUR_ADJ_OAS_MID")),_xll.BDP($C1415,"DUR_ADJ_OAS_MID"),IF(ISNUMBER(_xll.BDP($E1415&amp;" ISIN","DUR_ADJ_OAS_MID")),_xll.BDP($E1415&amp;" ISIN","DUR_ADJ_OAS_MID")," ")))</f>
        <v xml:space="preserve"> </v>
      </c>
      <c r="S1415" s="7" t="str">
        <f t="shared" si="22"/>
        <v xml:space="preserve"> </v>
      </c>
      <c r="AB1415" s="8" t="s">
        <v>4607</v>
      </c>
    </row>
    <row r="1416" spans="1:28" x14ac:dyDescent="0.25">
      <c r="A1416" t="s">
        <v>1937</v>
      </c>
      <c r="B1416" t="s">
        <v>3007</v>
      </c>
      <c r="C1416" t="s">
        <v>3008</v>
      </c>
      <c r="D1416" t="s">
        <v>3009</v>
      </c>
      <c r="E1416" t="s">
        <v>3010</v>
      </c>
      <c r="G1416" s="1">
        <v>10112.65975471206</v>
      </c>
      <c r="H1416" s="1">
        <v>1.712723</v>
      </c>
      <c r="I1416" s="2">
        <v>17320.184953069711</v>
      </c>
      <c r="J1416" s="3">
        <v>3.568191751380075E-3</v>
      </c>
      <c r="K1416" s="4">
        <v>4854051.0599999996</v>
      </c>
      <c r="L1416" s="5">
        <v>225001</v>
      </c>
      <c r="M1416" s="6">
        <v>21.573464380000001</v>
      </c>
      <c r="N1416" s="7" t="str">
        <f>IF(ISNUMBER(_xll.BDP($C1416, "DELTA_MID")),_xll.BDP($C1416, "DELTA_MID")," ")</f>
        <v xml:space="preserve"> </v>
      </c>
      <c r="O1416" s="7" t="str">
        <f>IF(ISNUMBER(N1416),_xll.BDP($C1416, "OPT_UNDL_TICKER"),"")</f>
        <v/>
      </c>
      <c r="P1416" s="8" t="str">
        <f>IF(ISNUMBER(N1416),_xll.BDP($C1416, "OPT_UNDL_PX")," ")</f>
        <v xml:space="preserve"> </v>
      </c>
      <c r="Q1416" s="7" t="str">
        <f>IF(ISNUMBER(N1416),+G1416*_xll.BDP($C1416, "PX_POS_MULT_FACTOR")*P1416/K1416," ")</f>
        <v xml:space="preserve"> </v>
      </c>
      <c r="R1416" s="8" t="str">
        <f>IF(OR($A1416="TUA",$A1416="TYA"),"",IF(ISNUMBER(_xll.BDP($C1416,"DUR_ADJ_OAS_MID")),_xll.BDP($C1416,"DUR_ADJ_OAS_MID"),IF(ISNUMBER(_xll.BDP($E1416&amp;" ISIN","DUR_ADJ_OAS_MID")),_xll.BDP($E1416&amp;" ISIN","DUR_ADJ_OAS_MID")," ")))</f>
        <v xml:space="preserve"> </v>
      </c>
      <c r="S1416" s="7" t="str">
        <f t="shared" si="22"/>
        <v xml:space="preserve"> </v>
      </c>
      <c r="AB1416" s="8" t="s">
        <v>4607</v>
      </c>
    </row>
    <row r="1417" spans="1:28" x14ac:dyDescent="0.25">
      <c r="A1417" t="s">
        <v>1937</v>
      </c>
      <c r="B1417" t="s">
        <v>3011</v>
      </c>
      <c r="C1417" t="s">
        <v>3012</v>
      </c>
      <c r="D1417" t="s">
        <v>3013</v>
      </c>
      <c r="E1417" t="s">
        <v>3014</v>
      </c>
      <c r="G1417" s="1">
        <v>304.96464829391289</v>
      </c>
      <c r="H1417" s="1">
        <v>45.608102150000001</v>
      </c>
      <c r="I1417" s="2">
        <v>13908.858831527599</v>
      </c>
      <c r="J1417" s="3">
        <v>2.8654125512078158E-3</v>
      </c>
      <c r="K1417" s="4">
        <v>4854051.0599999996</v>
      </c>
      <c r="L1417" s="5">
        <v>225001</v>
      </c>
      <c r="M1417" s="6">
        <v>21.573464380000001</v>
      </c>
      <c r="N1417" s="7" t="str">
        <f>IF(ISNUMBER(_xll.BDP($C1417, "DELTA_MID")),_xll.BDP($C1417, "DELTA_MID")," ")</f>
        <v xml:space="preserve"> </v>
      </c>
      <c r="O1417" s="7" t="str">
        <f>IF(ISNUMBER(N1417),_xll.BDP($C1417, "OPT_UNDL_TICKER"),"")</f>
        <v/>
      </c>
      <c r="P1417" s="8" t="str">
        <f>IF(ISNUMBER(N1417),_xll.BDP($C1417, "OPT_UNDL_PX")," ")</f>
        <v xml:space="preserve"> </v>
      </c>
      <c r="Q1417" s="7" t="str">
        <f>IF(ISNUMBER(N1417),+G1417*_xll.BDP($C1417, "PX_POS_MULT_FACTOR")*P1417/K1417," ")</f>
        <v xml:space="preserve"> </v>
      </c>
      <c r="R1417" s="8" t="str">
        <f>IF(OR($A1417="TUA",$A1417="TYA"),"",IF(ISNUMBER(_xll.BDP($C1417,"DUR_ADJ_OAS_MID")),_xll.BDP($C1417,"DUR_ADJ_OAS_MID"),IF(ISNUMBER(_xll.BDP($E1417&amp;" ISIN","DUR_ADJ_OAS_MID")),_xll.BDP($E1417&amp;" ISIN","DUR_ADJ_OAS_MID")," ")))</f>
        <v xml:space="preserve"> </v>
      </c>
      <c r="S1417" s="7" t="str">
        <f t="shared" si="22"/>
        <v xml:space="preserve"> </v>
      </c>
      <c r="AB1417" s="8" t="s">
        <v>4607</v>
      </c>
    </row>
    <row r="1418" spans="1:28" x14ac:dyDescent="0.25">
      <c r="A1418" t="s">
        <v>1937</v>
      </c>
      <c r="B1418" t="s">
        <v>3015</v>
      </c>
      <c r="C1418" t="s">
        <v>3016</v>
      </c>
      <c r="D1418" t="s">
        <v>3017</v>
      </c>
      <c r="E1418" t="s">
        <v>3018</v>
      </c>
      <c r="G1418" s="1">
        <v>61.633275376985033</v>
      </c>
      <c r="H1418" s="1">
        <v>240.78334000000001</v>
      </c>
      <c r="I1418" s="2">
        <v>14840.265900410221</v>
      </c>
      <c r="J1418" s="3">
        <v>3.0572949721732459E-3</v>
      </c>
      <c r="K1418" s="4">
        <v>4854051.0599999996</v>
      </c>
      <c r="L1418" s="5">
        <v>225001</v>
      </c>
      <c r="M1418" s="6">
        <v>21.573464380000001</v>
      </c>
      <c r="N1418" s="7" t="str">
        <f>IF(ISNUMBER(_xll.BDP($C1418, "DELTA_MID")),_xll.BDP($C1418, "DELTA_MID")," ")</f>
        <v xml:space="preserve"> </v>
      </c>
      <c r="O1418" s="7" t="str">
        <f>IF(ISNUMBER(N1418),_xll.BDP($C1418, "OPT_UNDL_TICKER"),"")</f>
        <v/>
      </c>
      <c r="P1418" s="8" t="str">
        <f>IF(ISNUMBER(N1418),_xll.BDP($C1418, "OPT_UNDL_PX")," ")</f>
        <v xml:space="preserve"> </v>
      </c>
      <c r="Q1418" s="7" t="str">
        <f>IF(ISNUMBER(N1418),+G1418*_xll.BDP($C1418, "PX_POS_MULT_FACTOR")*P1418/K1418," ")</f>
        <v xml:space="preserve"> </v>
      </c>
      <c r="R1418" s="8" t="str">
        <f>IF(OR($A1418="TUA",$A1418="TYA"),"",IF(ISNUMBER(_xll.BDP($C1418,"DUR_ADJ_OAS_MID")),_xll.BDP($C1418,"DUR_ADJ_OAS_MID"),IF(ISNUMBER(_xll.BDP($E1418&amp;" ISIN","DUR_ADJ_OAS_MID")),_xll.BDP($E1418&amp;" ISIN","DUR_ADJ_OAS_MID")," ")))</f>
        <v xml:space="preserve"> </v>
      </c>
      <c r="S1418" s="7" t="str">
        <f t="shared" si="22"/>
        <v xml:space="preserve"> </v>
      </c>
      <c r="AB1418" s="8" t="s">
        <v>4607</v>
      </c>
    </row>
    <row r="1419" spans="1:28" x14ac:dyDescent="0.25">
      <c r="A1419" t="s">
        <v>1937</v>
      </c>
      <c r="B1419" t="s">
        <v>3019</v>
      </c>
      <c r="C1419" t="s">
        <v>3020</v>
      </c>
      <c r="D1419" t="s">
        <v>3021</v>
      </c>
      <c r="E1419" t="s">
        <v>3022</v>
      </c>
      <c r="F1419" t="s">
        <v>3023</v>
      </c>
      <c r="G1419" s="1">
        <v>36.142590056233978</v>
      </c>
      <c r="H1419" s="1">
        <v>239.36</v>
      </c>
      <c r="I1419" s="2">
        <v>8651.0903558601658</v>
      </c>
      <c r="J1419" s="3">
        <v>1.7822413173915329E-3</v>
      </c>
      <c r="K1419" s="4">
        <v>4854051.0599999996</v>
      </c>
      <c r="L1419" s="5">
        <v>225001</v>
      </c>
      <c r="M1419" s="6">
        <v>21.573464380000001</v>
      </c>
      <c r="N1419" s="7" t="str">
        <f>IF(ISNUMBER(_xll.BDP($C1419, "DELTA_MID")),_xll.BDP($C1419, "DELTA_MID")," ")</f>
        <v xml:space="preserve"> </v>
      </c>
      <c r="O1419" s="7" t="str">
        <f>IF(ISNUMBER(N1419),_xll.BDP($C1419, "OPT_UNDL_TICKER"),"")</f>
        <v/>
      </c>
      <c r="P1419" s="8" t="str">
        <f>IF(ISNUMBER(N1419),_xll.BDP($C1419, "OPT_UNDL_PX")," ")</f>
        <v xml:space="preserve"> </v>
      </c>
      <c r="Q1419" s="7" t="str">
        <f>IF(ISNUMBER(N1419),+G1419*_xll.BDP($C1419, "PX_POS_MULT_FACTOR")*P1419/K1419," ")</f>
        <v xml:space="preserve"> </v>
      </c>
      <c r="R1419" s="8" t="str">
        <f>IF(OR($A1419="TUA",$A1419="TYA"),"",IF(ISNUMBER(_xll.BDP($C1419,"DUR_ADJ_OAS_MID")),_xll.BDP($C1419,"DUR_ADJ_OAS_MID"),IF(ISNUMBER(_xll.BDP($E1419&amp;" ISIN","DUR_ADJ_OAS_MID")),_xll.BDP($E1419&amp;" ISIN","DUR_ADJ_OAS_MID")," ")))</f>
        <v xml:space="preserve"> </v>
      </c>
      <c r="S1419" s="7" t="str">
        <f t="shared" si="22"/>
        <v xml:space="preserve"> </v>
      </c>
      <c r="AB1419" s="8" t="s">
        <v>4607</v>
      </c>
    </row>
    <row r="1420" spans="1:28" x14ac:dyDescent="0.25">
      <c r="A1420" t="s">
        <v>1937</v>
      </c>
      <c r="B1420" t="s">
        <v>3024</v>
      </c>
      <c r="C1420" t="s">
        <v>3025</v>
      </c>
      <c r="D1420" t="s">
        <v>3026</v>
      </c>
      <c r="E1420" t="s">
        <v>3027</v>
      </c>
      <c r="G1420" s="1">
        <v>3084.4344955145511</v>
      </c>
      <c r="H1420" s="1">
        <v>10.030748000000001</v>
      </c>
      <c r="I1420" s="2">
        <v>30939.185147013592</v>
      </c>
      <c r="J1420" s="3">
        <v>6.373889513023292E-3</v>
      </c>
      <c r="K1420" s="4">
        <v>4854051.0599999996</v>
      </c>
      <c r="L1420" s="5">
        <v>225001</v>
      </c>
      <c r="M1420" s="6">
        <v>21.573464380000001</v>
      </c>
      <c r="N1420" s="7" t="str">
        <f>IF(ISNUMBER(_xll.BDP($C1420, "DELTA_MID")),_xll.BDP($C1420, "DELTA_MID")," ")</f>
        <v xml:space="preserve"> </v>
      </c>
      <c r="O1420" s="7" t="str">
        <f>IF(ISNUMBER(N1420),_xll.BDP($C1420, "OPT_UNDL_TICKER"),"")</f>
        <v/>
      </c>
      <c r="P1420" s="8" t="str">
        <f>IF(ISNUMBER(N1420),_xll.BDP($C1420, "OPT_UNDL_PX")," ")</f>
        <v xml:space="preserve"> </v>
      </c>
      <c r="Q1420" s="7" t="str">
        <f>IF(ISNUMBER(N1420),+G1420*_xll.BDP($C1420, "PX_POS_MULT_FACTOR")*P1420/K1420," ")</f>
        <v xml:space="preserve"> </v>
      </c>
      <c r="R1420" s="8" t="str">
        <f>IF(OR($A1420="TUA",$A1420="TYA"),"",IF(ISNUMBER(_xll.BDP($C1420,"DUR_ADJ_OAS_MID")),_xll.BDP($C1420,"DUR_ADJ_OAS_MID"),IF(ISNUMBER(_xll.BDP($E1420&amp;" ISIN","DUR_ADJ_OAS_MID")),_xll.BDP($E1420&amp;" ISIN","DUR_ADJ_OAS_MID")," ")))</f>
        <v xml:space="preserve"> </v>
      </c>
      <c r="S1420" s="7" t="str">
        <f t="shared" si="22"/>
        <v xml:space="preserve"> </v>
      </c>
      <c r="AB1420" s="8" t="s">
        <v>4607</v>
      </c>
    </row>
    <row r="1421" spans="1:28" x14ac:dyDescent="0.25">
      <c r="A1421" t="s">
        <v>1937</v>
      </c>
      <c r="B1421" t="s">
        <v>3028</v>
      </c>
      <c r="C1421" t="s">
        <v>3029</v>
      </c>
      <c r="D1421" t="s">
        <v>3030</v>
      </c>
      <c r="E1421" t="s">
        <v>3031</v>
      </c>
      <c r="G1421" s="1">
        <v>2162.521376414054</v>
      </c>
      <c r="H1421" s="1">
        <v>19.308690899999998</v>
      </c>
      <c r="I1421" s="2">
        <v>41755.456821821521</v>
      </c>
      <c r="J1421" s="3">
        <v>8.6021873906331602E-3</v>
      </c>
      <c r="K1421" s="4">
        <v>4854051.0599999996</v>
      </c>
      <c r="L1421" s="5">
        <v>225001</v>
      </c>
      <c r="M1421" s="6">
        <v>21.573464380000001</v>
      </c>
      <c r="N1421" s="7" t="str">
        <f>IF(ISNUMBER(_xll.BDP($C1421, "DELTA_MID")),_xll.BDP($C1421, "DELTA_MID")," ")</f>
        <v xml:space="preserve"> </v>
      </c>
      <c r="O1421" s="7" t="str">
        <f>IF(ISNUMBER(N1421),_xll.BDP($C1421, "OPT_UNDL_TICKER"),"")</f>
        <v/>
      </c>
      <c r="P1421" s="8" t="str">
        <f>IF(ISNUMBER(N1421),_xll.BDP($C1421, "OPT_UNDL_PX")," ")</f>
        <v xml:space="preserve"> </v>
      </c>
      <c r="Q1421" s="7" t="str">
        <f>IF(ISNUMBER(N1421),+G1421*_xll.BDP($C1421, "PX_POS_MULT_FACTOR")*P1421/K1421," ")</f>
        <v xml:space="preserve"> </v>
      </c>
      <c r="R1421" s="8" t="str">
        <f>IF(OR($A1421="TUA",$A1421="TYA"),"",IF(ISNUMBER(_xll.BDP($C1421,"DUR_ADJ_OAS_MID")),_xll.BDP($C1421,"DUR_ADJ_OAS_MID"),IF(ISNUMBER(_xll.BDP($E1421&amp;" ISIN","DUR_ADJ_OAS_MID")),_xll.BDP($E1421&amp;" ISIN","DUR_ADJ_OAS_MID")," ")))</f>
        <v xml:space="preserve"> </v>
      </c>
      <c r="S1421" s="7" t="str">
        <f t="shared" si="22"/>
        <v xml:space="preserve"> </v>
      </c>
      <c r="AB1421" s="8" t="s">
        <v>4607</v>
      </c>
    </row>
    <row r="1422" spans="1:28" x14ac:dyDescent="0.25">
      <c r="A1422" t="s">
        <v>1937</v>
      </c>
      <c r="B1422" t="s">
        <v>3032</v>
      </c>
      <c r="C1422" t="s">
        <v>3033</v>
      </c>
      <c r="D1422" t="s">
        <v>3034</v>
      </c>
      <c r="E1422" t="s">
        <v>3035</v>
      </c>
      <c r="F1422" t="s">
        <v>3036</v>
      </c>
      <c r="G1422" s="1">
        <v>51.104514048848728</v>
      </c>
      <c r="H1422" s="1">
        <v>229.06</v>
      </c>
      <c r="I1422" s="2">
        <v>11705.999988029291</v>
      </c>
      <c r="J1422" s="3">
        <v>2.411593912658448E-3</v>
      </c>
      <c r="K1422" s="4">
        <v>4854051.0599999996</v>
      </c>
      <c r="L1422" s="5">
        <v>225001</v>
      </c>
      <c r="M1422" s="6">
        <v>21.573464380000001</v>
      </c>
      <c r="N1422" s="7" t="str">
        <f>IF(ISNUMBER(_xll.BDP($C1422, "DELTA_MID")),_xll.BDP($C1422, "DELTA_MID")," ")</f>
        <v xml:space="preserve"> </v>
      </c>
      <c r="O1422" s="7" t="str">
        <f>IF(ISNUMBER(N1422),_xll.BDP($C1422, "OPT_UNDL_TICKER"),"")</f>
        <v/>
      </c>
      <c r="P1422" s="8" t="str">
        <f>IF(ISNUMBER(N1422),_xll.BDP($C1422, "OPT_UNDL_PX")," ")</f>
        <v xml:space="preserve"> </v>
      </c>
      <c r="Q1422" s="7" t="str">
        <f>IF(ISNUMBER(N1422),+G1422*_xll.BDP($C1422, "PX_POS_MULT_FACTOR")*P1422/K1422," ")</f>
        <v xml:space="preserve"> </v>
      </c>
      <c r="R1422" s="8" t="str">
        <f>IF(OR($A1422="TUA",$A1422="TYA"),"",IF(ISNUMBER(_xll.BDP($C1422,"DUR_ADJ_OAS_MID")),_xll.BDP($C1422,"DUR_ADJ_OAS_MID"),IF(ISNUMBER(_xll.BDP($E1422&amp;" ISIN","DUR_ADJ_OAS_MID")),_xll.BDP($E1422&amp;" ISIN","DUR_ADJ_OAS_MID")," ")))</f>
        <v xml:space="preserve"> </v>
      </c>
      <c r="S1422" s="7" t="str">
        <f t="shared" si="22"/>
        <v xml:space="preserve"> </v>
      </c>
      <c r="AB1422" s="8" t="s">
        <v>4607</v>
      </c>
    </row>
    <row r="1423" spans="1:28" x14ac:dyDescent="0.25">
      <c r="A1423" t="s">
        <v>1937</v>
      </c>
      <c r="B1423" t="s">
        <v>3037</v>
      </c>
      <c r="C1423" t="s">
        <v>3038</v>
      </c>
      <c r="D1423" t="s">
        <v>3039</v>
      </c>
      <c r="E1423" t="s">
        <v>3040</v>
      </c>
      <c r="G1423" s="1">
        <v>27.830410060336899</v>
      </c>
      <c r="H1423" s="1">
        <v>324.52</v>
      </c>
      <c r="I1423" s="2">
        <v>9031.5246727805279</v>
      </c>
      <c r="J1423" s="3">
        <v>1.86061591877456E-3</v>
      </c>
      <c r="K1423" s="4">
        <v>4854051.0599999996</v>
      </c>
      <c r="L1423" s="5">
        <v>225001</v>
      </c>
      <c r="M1423" s="6">
        <v>21.573464380000001</v>
      </c>
      <c r="N1423" s="7" t="str">
        <f>IF(ISNUMBER(_xll.BDP($C1423, "DELTA_MID")),_xll.BDP($C1423, "DELTA_MID")," ")</f>
        <v xml:space="preserve"> </v>
      </c>
      <c r="O1423" s="7" t="str">
        <f>IF(ISNUMBER(N1423),_xll.BDP($C1423, "OPT_UNDL_TICKER"),"")</f>
        <v/>
      </c>
      <c r="P1423" s="8" t="str">
        <f>IF(ISNUMBER(N1423),_xll.BDP($C1423, "OPT_UNDL_PX")," ")</f>
        <v xml:space="preserve"> </v>
      </c>
      <c r="Q1423" s="7" t="str">
        <f>IF(ISNUMBER(N1423),+G1423*_xll.BDP($C1423, "PX_POS_MULT_FACTOR")*P1423/K1423," ")</f>
        <v xml:space="preserve"> </v>
      </c>
      <c r="R1423" s="8" t="str">
        <f>IF(OR($A1423="TUA",$A1423="TYA"),"",IF(ISNUMBER(_xll.BDP($C1423,"DUR_ADJ_OAS_MID")),_xll.BDP($C1423,"DUR_ADJ_OAS_MID"),IF(ISNUMBER(_xll.BDP($E1423&amp;" ISIN","DUR_ADJ_OAS_MID")),_xll.BDP($E1423&amp;" ISIN","DUR_ADJ_OAS_MID")," ")))</f>
        <v xml:space="preserve"> </v>
      </c>
      <c r="S1423" s="7" t="str">
        <f t="shared" si="22"/>
        <v xml:space="preserve"> </v>
      </c>
      <c r="AB1423" s="8" t="s">
        <v>4607</v>
      </c>
    </row>
    <row r="1424" spans="1:28" x14ac:dyDescent="0.25">
      <c r="A1424" t="s">
        <v>1937</v>
      </c>
      <c r="B1424" t="s">
        <v>3037</v>
      </c>
      <c r="C1424" t="s">
        <v>3041</v>
      </c>
      <c r="D1424" t="s">
        <v>3042</v>
      </c>
      <c r="E1424" t="s">
        <v>3043</v>
      </c>
      <c r="G1424" s="1">
        <v>69.329738336148992</v>
      </c>
      <c r="H1424" s="1">
        <v>334.28</v>
      </c>
      <c r="I1424" s="2">
        <v>23175.54493100788</v>
      </c>
      <c r="J1424" s="3">
        <v>4.7744748962339689E-3</v>
      </c>
      <c r="K1424" s="4">
        <v>4854051.0599999996</v>
      </c>
      <c r="L1424" s="5">
        <v>225001</v>
      </c>
      <c r="M1424" s="6">
        <v>21.573464380000001</v>
      </c>
      <c r="N1424" s="7" t="str">
        <f>IF(ISNUMBER(_xll.BDP($C1424, "DELTA_MID")),_xll.BDP($C1424, "DELTA_MID")," ")</f>
        <v xml:space="preserve"> </v>
      </c>
      <c r="O1424" s="7" t="str">
        <f>IF(ISNUMBER(N1424),_xll.BDP($C1424, "OPT_UNDL_TICKER"),"")</f>
        <v/>
      </c>
      <c r="P1424" s="8" t="str">
        <f>IF(ISNUMBER(N1424),_xll.BDP($C1424, "OPT_UNDL_PX")," ")</f>
        <v xml:space="preserve"> </v>
      </c>
      <c r="Q1424" s="7" t="str">
        <f>IF(ISNUMBER(N1424),+G1424*_xll.BDP($C1424, "PX_POS_MULT_FACTOR")*P1424/K1424," ")</f>
        <v xml:space="preserve"> </v>
      </c>
      <c r="R1424" s="8" t="str">
        <f>IF(OR($A1424="TUA",$A1424="TYA"),"",IF(ISNUMBER(_xll.BDP($C1424,"DUR_ADJ_OAS_MID")),_xll.BDP($C1424,"DUR_ADJ_OAS_MID"),IF(ISNUMBER(_xll.BDP($E1424&amp;" ISIN","DUR_ADJ_OAS_MID")),_xll.BDP($E1424&amp;" ISIN","DUR_ADJ_OAS_MID")," ")))</f>
        <v xml:space="preserve"> </v>
      </c>
      <c r="S1424" s="7" t="str">
        <f t="shared" si="22"/>
        <v xml:space="preserve"> </v>
      </c>
      <c r="AB1424" s="8" t="s">
        <v>4607</v>
      </c>
    </row>
    <row r="1425" spans="1:28" x14ac:dyDescent="0.25">
      <c r="A1425" t="s">
        <v>1937</v>
      </c>
      <c r="B1425" t="s">
        <v>3044</v>
      </c>
      <c r="C1425" t="s">
        <v>3045</v>
      </c>
      <c r="D1425" t="s">
        <v>3046</v>
      </c>
      <c r="E1425" t="s">
        <v>3047</v>
      </c>
      <c r="F1425" t="s">
        <v>3048</v>
      </c>
      <c r="G1425" s="1">
        <v>414.43913742506118</v>
      </c>
      <c r="H1425" s="1">
        <v>76.150000000000006</v>
      </c>
      <c r="I1425" s="2">
        <v>31559.540314918409</v>
      </c>
      <c r="J1425" s="3">
        <v>6.5016910462656757E-3</v>
      </c>
      <c r="K1425" s="4">
        <v>4854051.0599999996</v>
      </c>
      <c r="L1425" s="5">
        <v>225001</v>
      </c>
      <c r="M1425" s="6">
        <v>21.573464380000001</v>
      </c>
      <c r="N1425" s="7" t="str">
        <f>IF(ISNUMBER(_xll.BDP($C1425, "DELTA_MID")),_xll.BDP($C1425, "DELTA_MID")," ")</f>
        <v xml:space="preserve"> </v>
      </c>
      <c r="O1425" s="7" t="str">
        <f>IF(ISNUMBER(N1425),_xll.BDP($C1425, "OPT_UNDL_TICKER"),"")</f>
        <v/>
      </c>
      <c r="P1425" s="8" t="str">
        <f>IF(ISNUMBER(N1425),_xll.BDP($C1425, "OPT_UNDL_PX")," ")</f>
        <v xml:space="preserve"> </v>
      </c>
      <c r="Q1425" s="7" t="str">
        <f>IF(ISNUMBER(N1425),+G1425*_xll.BDP($C1425, "PX_POS_MULT_FACTOR")*P1425/K1425," ")</f>
        <v xml:space="preserve"> </v>
      </c>
      <c r="R1425" s="8" t="str">
        <f>IF(OR($A1425="TUA",$A1425="TYA"),"",IF(ISNUMBER(_xll.BDP($C1425,"DUR_ADJ_OAS_MID")),_xll.BDP($C1425,"DUR_ADJ_OAS_MID"),IF(ISNUMBER(_xll.BDP($E1425&amp;" ISIN","DUR_ADJ_OAS_MID")),_xll.BDP($E1425&amp;" ISIN","DUR_ADJ_OAS_MID")," ")))</f>
        <v xml:space="preserve"> </v>
      </c>
      <c r="S1425" s="7" t="str">
        <f t="shared" si="22"/>
        <v xml:space="preserve"> </v>
      </c>
      <c r="AB1425" s="8" t="s">
        <v>4607</v>
      </c>
    </row>
    <row r="1426" spans="1:28" x14ac:dyDescent="0.25">
      <c r="A1426" t="s">
        <v>1937</v>
      </c>
      <c r="B1426" t="s">
        <v>3049</v>
      </c>
      <c r="C1426" t="s">
        <v>3050</v>
      </c>
      <c r="D1426" t="s">
        <v>3051</v>
      </c>
      <c r="E1426" t="s">
        <v>3052</v>
      </c>
      <c r="G1426" s="1">
        <v>818.34951352198607</v>
      </c>
      <c r="H1426" s="1">
        <v>14.8934991</v>
      </c>
      <c r="I1426" s="2">
        <v>12188.087743125139</v>
      </c>
      <c r="J1426" s="3">
        <v>2.5109104936207939E-3</v>
      </c>
      <c r="K1426" s="4">
        <v>4854051.0599999996</v>
      </c>
      <c r="L1426" s="5">
        <v>225001</v>
      </c>
      <c r="M1426" s="6">
        <v>21.573464380000001</v>
      </c>
      <c r="N1426" s="7" t="str">
        <f>IF(ISNUMBER(_xll.BDP($C1426, "DELTA_MID")),_xll.BDP($C1426, "DELTA_MID")," ")</f>
        <v xml:space="preserve"> </v>
      </c>
      <c r="O1426" s="7" t="str">
        <f>IF(ISNUMBER(N1426),_xll.BDP($C1426, "OPT_UNDL_TICKER"),"")</f>
        <v/>
      </c>
      <c r="P1426" s="8" t="str">
        <f>IF(ISNUMBER(N1426),_xll.BDP($C1426, "OPT_UNDL_PX")," ")</f>
        <v xml:space="preserve"> </v>
      </c>
      <c r="Q1426" s="7" t="str">
        <f>IF(ISNUMBER(N1426),+G1426*_xll.BDP($C1426, "PX_POS_MULT_FACTOR")*P1426/K1426," ")</f>
        <v xml:space="preserve"> </v>
      </c>
      <c r="R1426" s="8" t="str">
        <f>IF(OR($A1426="TUA",$A1426="TYA"),"",IF(ISNUMBER(_xll.BDP($C1426,"DUR_ADJ_OAS_MID")),_xll.BDP($C1426,"DUR_ADJ_OAS_MID"),IF(ISNUMBER(_xll.BDP($E1426&amp;" ISIN","DUR_ADJ_OAS_MID")),_xll.BDP($E1426&amp;" ISIN","DUR_ADJ_OAS_MID")," ")))</f>
        <v xml:space="preserve"> </v>
      </c>
      <c r="S1426" s="7" t="str">
        <f t="shared" si="22"/>
        <v xml:space="preserve"> </v>
      </c>
      <c r="AB1426" s="8" t="s">
        <v>4607</v>
      </c>
    </row>
    <row r="1427" spans="1:28" x14ac:dyDescent="0.25">
      <c r="A1427" t="s">
        <v>1937</v>
      </c>
      <c r="B1427" t="s">
        <v>3053</v>
      </c>
      <c r="C1427" t="s">
        <v>3054</v>
      </c>
      <c r="D1427" t="s">
        <v>3055</v>
      </c>
      <c r="E1427" t="s">
        <v>3056</v>
      </c>
      <c r="F1427" t="s">
        <v>3057</v>
      </c>
      <c r="G1427" s="1">
        <v>607.71271525558666</v>
      </c>
      <c r="H1427" s="1">
        <v>71.66</v>
      </c>
      <c r="I1427" s="2">
        <v>43548.69317521534</v>
      </c>
      <c r="J1427" s="3">
        <v>8.9716182703721593E-3</v>
      </c>
      <c r="K1427" s="4">
        <v>4854051.0599999996</v>
      </c>
      <c r="L1427" s="5">
        <v>225001</v>
      </c>
      <c r="M1427" s="6">
        <v>21.573464380000001</v>
      </c>
      <c r="N1427" s="7" t="str">
        <f>IF(ISNUMBER(_xll.BDP($C1427, "DELTA_MID")),_xll.BDP($C1427, "DELTA_MID")," ")</f>
        <v xml:space="preserve"> </v>
      </c>
      <c r="O1427" s="7" t="str">
        <f>IF(ISNUMBER(N1427),_xll.BDP($C1427, "OPT_UNDL_TICKER"),"")</f>
        <v/>
      </c>
      <c r="P1427" s="8" t="str">
        <f>IF(ISNUMBER(N1427),_xll.BDP($C1427, "OPT_UNDL_PX")," ")</f>
        <v xml:space="preserve"> </v>
      </c>
      <c r="Q1427" s="7" t="str">
        <f>IF(ISNUMBER(N1427),+G1427*_xll.BDP($C1427, "PX_POS_MULT_FACTOR")*P1427/K1427," ")</f>
        <v xml:space="preserve"> </v>
      </c>
      <c r="R1427" s="8" t="str">
        <f>IF(OR($A1427="TUA",$A1427="TYA"),"",IF(ISNUMBER(_xll.BDP($C1427,"DUR_ADJ_OAS_MID")),_xll.BDP($C1427,"DUR_ADJ_OAS_MID"),IF(ISNUMBER(_xll.BDP($E1427&amp;" ISIN","DUR_ADJ_OAS_MID")),_xll.BDP($E1427&amp;" ISIN","DUR_ADJ_OAS_MID")," ")))</f>
        <v xml:space="preserve"> </v>
      </c>
      <c r="S1427" s="7" t="str">
        <f t="shared" si="22"/>
        <v xml:space="preserve"> </v>
      </c>
      <c r="AB1427" s="8" t="s">
        <v>4607</v>
      </c>
    </row>
    <row r="1428" spans="1:28" x14ac:dyDescent="0.25">
      <c r="A1428" t="s">
        <v>1937</v>
      </c>
      <c r="B1428" t="s">
        <v>3058</v>
      </c>
      <c r="C1428" t="s">
        <v>3059</v>
      </c>
      <c r="D1428" t="s">
        <v>3060</v>
      </c>
      <c r="E1428" t="s">
        <v>3061</v>
      </c>
      <c r="G1428" s="1">
        <v>5724.3828622114634</v>
      </c>
      <c r="H1428" s="1">
        <v>3.3044730000000011</v>
      </c>
      <c r="I1428" s="2">
        <v>18916.068609840509</v>
      </c>
      <c r="J1428" s="3">
        <v>3.8969653133068831E-3</v>
      </c>
      <c r="K1428" s="4">
        <v>4854051.0599999996</v>
      </c>
      <c r="L1428" s="5">
        <v>225001</v>
      </c>
      <c r="M1428" s="6">
        <v>21.573464380000001</v>
      </c>
      <c r="N1428" s="7" t="str">
        <f>IF(ISNUMBER(_xll.BDP($C1428, "DELTA_MID")),_xll.BDP($C1428, "DELTA_MID")," ")</f>
        <v xml:space="preserve"> </v>
      </c>
      <c r="O1428" s="7" t="str">
        <f>IF(ISNUMBER(N1428),_xll.BDP($C1428, "OPT_UNDL_TICKER"),"")</f>
        <v/>
      </c>
      <c r="P1428" s="8" t="str">
        <f>IF(ISNUMBER(N1428),_xll.BDP($C1428, "OPT_UNDL_PX")," ")</f>
        <v xml:space="preserve"> </v>
      </c>
      <c r="Q1428" s="7" t="str">
        <f>IF(ISNUMBER(N1428),+G1428*_xll.BDP($C1428, "PX_POS_MULT_FACTOR")*P1428/K1428," ")</f>
        <v xml:space="preserve"> </v>
      </c>
      <c r="R1428" s="8" t="str">
        <f>IF(OR($A1428="TUA",$A1428="TYA"),"",IF(ISNUMBER(_xll.BDP($C1428,"DUR_ADJ_OAS_MID")),_xll.BDP($C1428,"DUR_ADJ_OAS_MID"),IF(ISNUMBER(_xll.BDP($E1428&amp;" ISIN","DUR_ADJ_OAS_MID")),_xll.BDP($E1428&amp;" ISIN","DUR_ADJ_OAS_MID")," ")))</f>
        <v xml:space="preserve"> </v>
      </c>
      <c r="S1428" s="7" t="str">
        <f t="shared" si="22"/>
        <v xml:space="preserve"> </v>
      </c>
      <c r="AB1428" s="8" t="s">
        <v>4607</v>
      </c>
    </row>
    <row r="1429" spans="1:28" x14ac:dyDescent="0.25">
      <c r="A1429" t="s">
        <v>1937</v>
      </c>
      <c r="B1429" t="s">
        <v>3062</v>
      </c>
      <c r="C1429" t="s">
        <v>3063</v>
      </c>
      <c r="D1429" t="s">
        <v>3064</v>
      </c>
      <c r="E1429" t="s">
        <v>3065</v>
      </c>
      <c r="G1429" s="1">
        <v>834.9123018101069</v>
      </c>
      <c r="H1429" s="1">
        <v>11.711658999999999</v>
      </c>
      <c r="I1429" s="2">
        <v>9778.2081737050539</v>
      </c>
      <c r="J1429" s="3">
        <v>2.0144427928010002E-3</v>
      </c>
      <c r="K1429" s="4">
        <v>4854051.0599999996</v>
      </c>
      <c r="L1429" s="5">
        <v>225001</v>
      </c>
      <c r="M1429" s="6">
        <v>21.573464380000001</v>
      </c>
      <c r="N1429" s="7" t="str">
        <f>IF(ISNUMBER(_xll.BDP($C1429, "DELTA_MID")),_xll.BDP($C1429, "DELTA_MID")," ")</f>
        <v xml:space="preserve"> </v>
      </c>
      <c r="O1429" s="7" t="str">
        <f>IF(ISNUMBER(N1429),_xll.BDP($C1429, "OPT_UNDL_TICKER"),"")</f>
        <v/>
      </c>
      <c r="P1429" s="8" t="str">
        <f>IF(ISNUMBER(N1429),_xll.BDP($C1429, "OPT_UNDL_PX")," ")</f>
        <v xml:space="preserve"> </v>
      </c>
      <c r="Q1429" s="7" t="str">
        <f>IF(ISNUMBER(N1429),+G1429*_xll.BDP($C1429, "PX_POS_MULT_FACTOR")*P1429/K1429," ")</f>
        <v xml:space="preserve"> </v>
      </c>
      <c r="R1429" s="8" t="str">
        <f>IF(OR($A1429="TUA",$A1429="TYA"),"",IF(ISNUMBER(_xll.BDP($C1429,"DUR_ADJ_OAS_MID")),_xll.BDP($C1429,"DUR_ADJ_OAS_MID"),IF(ISNUMBER(_xll.BDP($E1429&amp;" ISIN","DUR_ADJ_OAS_MID")),_xll.BDP($E1429&amp;" ISIN","DUR_ADJ_OAS_MID")," ")))</f>
        <v xml:space="preserve"> </v>
      </c>
      <c r="S1429" s="7" t="str">
        <f t="shared" si="22"/>
        <v xml:space="preserve"> </v>
      </c>
      <c r="AB1429" s="8" t="s">
        <v>4607</v>
      </c>
    </row>
    <row r="1430" spans="1:28" x14ac:dyDescent="0.25">
      <c r="A1430" t="s">
        <v>1937</v>
      </c>
      <c r="B1430" t="s">
        <v>3066</v>
      </c>
      <c r="C1430" t="s">
        <v>3067</v>
      </c>
      <c r="D1430" t="s">
        <v>3068</v>
      </c>
      <c r="E1430" t="s">
        <v>3069</v>
      </c>
      <c r="G1430" s="1">
        <v>289.0175770425252</v>
      </c>
      <c r="H1430" s="1">
        <v>32.275286999999999</v>
      </c>
      <c r="I1430" s="2">
        <v>9328.1252470921117</v>
      </c>
      <c r="J1430" s="3">
        <v>1.921719638254508E-3</v>
      </c>
      <c r="K1430" s="4">
        <v>4854051.0599999996</v>
      </c>
      <c r="L1430" s="5">
        <v>225001</v>
      </c>
      <c r="M1430" s="6">
        <v>21.573464380000001</v>
      </c>
      <c r="N1430" s="7" t="str">
        <f>IF(ISNUMBER(_xll.BDP($C1430, "DELTA_MID")),_xll.BDP($C1430, "DELTA_MID")," ")</f>
        <v xml:space="preserve"> </v>
      </c>
      <c r="O1430" s="7" t="str">
        <f>IF(ISNUMBER(N1430),_xll.BDP($C1430, "OPT_UNDL_TICKER"),"")</f>
        <v/>
      </c>
      <c r="P1430" s="8" t="str">
        <f>IF(ISNUMBER(N1430),_xll.BDP($C1430, "OPT_UNDL_PX")," ")</f>
        <v xml:space="preserve"> </v>
      </c>
      <c r="Q1430" s="7" t="str">
        <f>IF(ISNUMBER(N1430),+G1430*_xll.BDP($C1430, "PX_POS_MULT_FACTOR")*P1430/K1430," ")</f>
        <v xml:space="preserve"> </v>
      </c>
      <c r="R1430" s="8" t="str">
        <f>IF(OR($A1430="TUA",$A1430="TYA"),"",IF(ISNUMBER(_xll.BDP($C1430,"DUR_ADJ_OAS_MID")),_xll.BDP($C1430,"DUR_ADJ_OAS_MID"),IF(ISNUMBER(_xll.BDP($E1430&amp;" ISIN","DUR_ADJ_OAS_MID")),_xll.BDP($E1430&amp;" ISIN","DUR_ADJ_OAS_MID")," ")))</f>
        <v xml:space="preserve"> </v>
      </c>
      <c r="S1430" s="7" t="str">
        <f t="shared" si="22"/>
        <v xml:space="preserve"> </v>
      </c>
      <c r="AB1430" s="8" t="s">
        <v>4607</v>
      </c>
    </row>
    <row r="1431" spans="1:28" x14ac:dyDescent="0.25">
      <c r="A1431" t="s">
        <v>1937</v>
      </c>
      <c r="B1431" t="s">
        <v>3070</v>
      </c>
      <c r="C1431" t="s">
        <v>3071</v>
      </c>
      <c r="D1431" t="s">
        <v>3072</v>
      </c>
      <c r="E1431" t="s">
        <v>3073</v>
      </c>
      <c r="G1431" s="1">
        <v>698.83883669208797</v>
      </c>
      <c r="H1431" s="1">
        <v>21.609565499999999</v>
      </c>
      <c r="I1431" s="2">
        <v>15101.60361544148</v>
      </c>
      <c r="J1431" s="3">
        <v>3.111134066941908E-3</v>
      </c>
      <c r="K1431" s="4">
        <v>4854051.0599999996</v>
      </c>
      <c r="L1431" s="5">
        <v>225001</v>
      </c>
      <c r="M1431" s="6">
        <v>21.573464380000001</v>
      </c>
      <c r="N1431" s="7" t="str">
        <f>IF(ISNUMBER(_xll.BDP($C1431, "DELTA_MID")),_xll.BDP($C1431, "DELTA_MID")," ")</f>
        <v xml:space="preserve"> </v>
      </c>
      <c r="O1431" s="7" t="str">
        <f>IF(ISNUMBER(N1431),_xll.BDP($C1431, "OPT_UNDL_TICKER"),"")</f>
        <v/>
      </c>
      <c r="P1431" s="8" t="str">
        <f>IF(ISNUMBER(N1431),_xll.BDP($C1431, "OPT_UNDL_PX")," ")</f>
        <v xml:space="preserve"> </v>
      </c>
      <c r="Q1431" s="7" t="str">
        <f>IF(ISNUMBER(N1431),+G1431*_xll.BDP($C1431, "PX_POS_MULT_FACTOR")*P1431/K1431," ")</f>
        <v xml:space="preserve"> </v>
      </c>
      <c r="R1431" s="8" t="str">
        <f>IF(OR($A1431="TUA",$A1431="TYA"),"",IF(ISNUMBER(_xll.BDP($C1431,"DUR_ADJ_OAS_MID")),_xll.BDP($C1431,"DUR_ADJ_OAS_MID"),IF(ISNUMBER(_xll.BDP($E1431&amp;" ISIN","DUR_ADJ_OAS_MID")),_xll.BDP($E1431&amp;" ISIN","DUR_ADJ_OAS_MID")," ")))</f>
        <v xml:space="preserve"> </v>
      </c>
      <c r="S1431" s="7" t="str">
        <f t="shared" si="22"/>
        <v xml:space="preserve"> </v>
      </c>
      <c r="AB1431" s="8" t="s">
        <v>4607</v>
      </c>
    </row>
    <row r="1432" spans="1:28" x14ac:dyDescent="0.25">
      <c r="A1432" t="s">
        <v>1937</v>
      </c>
      <c r="B1432" t="s">
        <v>674</v>
      </c>
      <c r="C1432" t="s">
        <v>3074</v>
      </c>
      <c r="D1432" t="s">
        <v>676</v>
      </c>
      <c r="E1432" t="s">
        <v>677</v>
      </c>
      <c r="F1432" t="s">
        <v>678</v>
      </c>
      <c r="G1432" s="1">
        <v>152.02053636940661</v>
      </c>
      <c r="H1432" s="1">
        <v>31.504999999999999</v>
      </c>
      <c r="I1432" s="2">
        <v>4789.4069983181562</v>
      </c>
      <c r="J1432" s="3">
        <v>9.866824512386066E-4</v>
      </c>
      <c r="K1432" s="4">
        <v>4854051.0599999996</v>
      </c>
      <c r="L1432" s="5">
        <v>225001</v>
      </c>
      <c r="M1432" s="6">
        <v>21.573464380000001</v>
      </c>
      <c r="N1432" s="7" t="str">
        <f>IF(ISNUMBER(_xll.BDP($C1432, "DELTA_MID")),_xll.BDP($C1432, "DELTA_MID")," ")</f>
        <v xml:space="preserve"> </v>
      </c>
      <c r="O1432" s="7" t="str">
        <f>IF(ISNUMBER(N1432),_xll.BDP($C1432, "OPT_UNDL_TICKER"),"")</f>
        <v/>
      </c>
      <c r="P1432" s="8" t="str">
        <f>IF(ISNUMBER(N1432),_xll.BDP($C1432, "OPT_UNDL_PX")," ")</f>
        <v xml:space="preserve"> </v>
      </c>
      <c r="Q1432" s="7" t="str">
        <f>IF(ISNUMBER(N1432),+G1432*_xll.BDP($C1432, "PX_POS_MULT_FACTOR")*P1432/K1432," ")</f>
        <v xml:space="preserve"> </v>
      </c>
      <c r="R1432" s="8" t="str">
        <f>IF(OR($A1432="TUA",$A1432="TYA"),"",IF(ISNUMBER(_xll.BDP($C1432,"DUR_ADJ_OAS_MID")),_xll.BDP($C1432,"DUR_ADJ_OAS_MID"),IF(ISNUMBER(_xll.BDP($E1432&amp;" ISIN","DUR_ADJ_OAS_MID")),_xll.BDP($E1432&amp;" ISIN","DUR_ADJ_OAS_MID")," ")))</f>
        <v xml:space="preserve"> </v>
      </c>
      <c r="S1432" s="7" t="str">
        <f t="shared" si="22"/>
        <v xml:space="preserve"> </v>
      </c>
      <c r="AB1432" s="8" t="s">
        <v>4607</v>
      </c>
    </row>
    <row r="1433" spans="1:28" x14ac:dyDescent="0.25">
      <c r="A1433" t="s">
        <v>1937</v>
      </c>
      <c r="B1433" t="s">
        <v>3075</v>
      </c>
      <c r="C1433" t="s">
        <v>3076</v>
      </c>
      <c r="D1433" t="s">
        <v>3077</v>
      </c>
      <c r="E1433" t="s">
        <v>3078</v>
      </c>
      <c r="F1433" t="s">
        <v>3079</v>
      </c>
      <c r="G1433" s="1">
        <v>124.6211282347829</v>
      </c>
      <c r="H1433" s="1">
        <v>52.17</v>
      </c>
      <c r="I1433" s="2">
        <v>6501.4842600086249</v>
      </c>
      <c r="J1433" s="3">
        <v>1.339393463242355E-3</v>
      </c>
      <c r="K1433" s="4">
        <v>4854051.0599999996</v>
      </c>
      <c r="L1433" s="5">
        <v>225001</v>
      </c>
      <c r="M1433" s="6">
        <v>21.573464380000001</v>
      </c>
      <c r="N1433" s="7" t="str">
        <f>IF(ISNUMBER(_xll.BDP($C1433, "DELTA_MID")),_xll.BDP($C1433, "DELTA_MID")," ")</f>
        <v xml:space="preserve"> </v>
      </c>
      <c r="O1433" s="7" t="str">
        <f>IF(ISNUMBER(N1433),_xll.BDP($C1433, "OPT_UNDL_TICKER"),"")</f>
        <v/>
      </c>
      <c r="P1433" s="8" t="str">
        <f>IF(ISNUMBER(N1433),_xll.BDP($C1433, "OPT_UNDL_PX")," ")</f>
        <v xml:space="preserve"> </v>
      </c>
      <c r="Q1433" s="7" t="str">
        <f>IF(ISNUMBER(N1433),+G1433*_xll.BDP($C1433, "PX_POS_MULT_FACTOR")*P1433/K1433," ")</f>
        <v xml:space="preserve"> </v>
      </c>
      <c r="R1433" s="8" t="str">
        <f>IF(OR($A1433="TUA",$A1433="TYA"),"",IF(ISNUMBER(_xll.BDP($C1433,"DUR_ADJ_OAS_MID")),_xll.BDP($C1433,"DUR_ADJ_OAS_MID"),IF(ISNUMBER(_xll.BDP($E1433&amp;" ISIN","DUR_ADJ_OAS_MID")),_xll.BDP($E1433&amp;" ISIN","DUR_ADJ_OAS_MID")," ")))</f>
        <v xml:space="preserve"> </v>
      </c>
      <c r="S1433" s="7" t="str">
        <f t="shared" si="22"/>
        <v xml:space="preserve"> </v>
      </c>
      <c r="AB1433" s="8" t="s">
        <v>4607</v>
      </c>
    </row>
    <row r="1434" spans="1:28" x14ac:dyDescent="0.25">
      <c r="A1434" t="s">
        <v>1937</v>
      </c>
      <c r="B1434" t="s">
        <v>3080</v>
      </c>
      <c r="C1434" t="s">
        <v>3081</v>
      </c>
      <c r="D1434" t="s">
        <v>3082</v>
      </c>
      <c r="E1434" t="s">
        <v>3083</v>
      </c>
      <c r="F1434" t="s">
        <v>3084</v>
      </c>
      <c r="G1434" s="1">
        <v>124.1285546053964</v>
      </c>
      <c r="H1434" s="1">
        <v>143.43</v>
      </c>
      <c r="I1434" s="2">
        <v>17803.758587052009</v>
      </c>
      <c r="J1434" s="3">
        <v>3.6678144434376869E-3</v>
      </c>
      <c r="K1434" s="4">
        <v>4854051.0599999996</v>
      </c>
      <c r="L1434" s="5">
        <v>225001</v>
      </c>
      <c r="M1434" s="6">
        <v>21.573464380000001</v>
      </c>
      <c r="N1434" s="7" t="str">
        <f>IF(ISNUMBER(_xll.BDP($C1434, "DELTA_MID")),_xll.BDP($C1434, "DELTA_MID")," ")</f>
        <v xml:space="preserve"> </v>
      </c>
      <c r="O1434" s="7" t="str">
        <f>IF(ISNUMBER(N1434),_xll.BDP($C1434, "OPT_UNDL_TICKER"),"")</f>
        <v/>
      </c>
      <c r="P1434" s="8" t="str">
        <f>IF(ISNUMBER(N1434),_xll.BDP($C1434, "OPT_UNDL_PX")," ")</f>
        <v xml:space="preserve"> </v>
      </c>
      <c r="Q1434" s="7" t="str">
        <f>IF(ISNUMBER(N1434),+G1434*_xll.BDP($C1434, "PX_POS_MULT_FACTOR")*P1434/K1434," ")</f>
        <v xml:space="preserve"> </v>
      </c>
      <c r="R1434" s="8" t="str">
        <f>IF(OR($A1434="TUA",$A1434="TYA"),"",IF(ISNUMBER(_xll.BDP($C1434,"DUR_ADJ_OAS_MID")),_xll.BDP($C1434,"DUR_ADJ_OAS_MID"),IF(ISNUMBER(_xll.BDP($E1434&amp;" ISIN","DUR_ADJ_OAS_MID")),_xll.BDP($E1434&amp;" ISIN","DUR_ADJ_OAS_MID")," ")))</f>
        <v xml:space="preserve"> </v>
      </c>
      <c r="S1434" s="7" t="str">
        <f t="shared" si="22"/>
        <v xml:space="preserve"> </v>
      </c>
      <c r="AB1434" s="8" t="s">
        <v>4607</v>
      </c>
    </row>
    <row r="1435" spans="1:28" x14ac:dyDescent="0.25">
      <c r="A1435" t="s">
        <v>1937</v>
      </c>
      <c r="B1435" t="s">
        <v>3085</v>
      </c>
      <c r="C1435" t="s">
        <v>3086</v>
      </c>
      <c r="D1435" t="s">
        <v>3087</v>
      </c>
      <c r="E1435" t="s">
        <v>3088</v>
      </c>
      <c r="F1435" t="s">
        <v>3089</v>
      </c>
      <c r="G1435" s="1">
        <v>70.684315816961856</v>
      </c>
      <c r="H1435" s="1">
        <v>413.32</v>
      </c>
      <c r="I1435" s="2">
        <v>29215.241413466669</v>
      </c>
      <c r="J1435" s="3">
        <v>6.0187338477372086E-3</v>
      </c>
      <c r="K1435" s="4">
        <v>4854051.0599999996</v>
      </c>
      <c r="L1435" s="5">
        <v>225001</v>
      </c>
      <c r="M1435" s="6">
        <v>21.573464380000001</v>
      </c>
      <c r="N1435" s="7" t="str">
        <f>IF(ISNUMBER(_xll.BDP($C1435, "DELTA_MID")),_xll.BDP($C1435, "DELTA_MID")," ")</f>
        <v xml:space="preserve"> </v>
      </c>
      <c r="O1435" s="7" t="str">
        <f>IF(ISNUMBER(N1435),_xll.BDP($C1435, "OPT_UNDL_TICKER"),"")</f>
        <v/>
      </c>
      <c r="P1435" s="8" t="str">
        <f>IF(ISNUMBER(N1435),_xll.BDP($C1435, "OPT_UNDL_PX")," ")</f>
        <v xml:space="preserve"> </v>
      </c>
      <c r="Q1435" s="7" t="str">
        <f>IF(ISNUMBER(N1435),+G1435*_xll.BDP($C1435, "PX_POS_MULT_FACTOR")*P1435/K1435," ")</f>
        <v xml:space="preserve"> </v>
      </c>
      <c r="R1435" s="8" t="str">
        <f>IF(OR($A1435="TUA",$A1435="TYA"),"",IF(ISNUMBER(_xll.BDP($C1435,"DUR_ADJ_OAS_MID")),_xll.BDP($C1435,"DUR_ADJ_OAS_MID"),IF(ISNUMBER(_xll.BDP($E1435&amp;" ISIN","DUR_ADJ_OAS_MID")),_xll.BDP($E1435&amp;" ISIN","DUR_ADJ_OAS_MID")," ")))</f>
        <v xml:space="preserve"> </v>
      </c>
      <c r="S1435" s="7" t="str">
        <f t="shared" si="22"/>
        <v xml:space="preserve"> </v>
      </c>
      <c r="AB1435" s="8" t="s">
        <v>4607</v>
      </c>
    </row>
    <row r="1436" spans="1:28" x14ac:dyDescent="0.25">
      <c r="A1436" t="s">
        <v>1937</v>
      </c>
      <c r="B1436" t="s">
        <v>3090</v>
      </c>
      <c r="C1436" t="s">
        <v>3091</v>
      </c>
      <c r="D1436" t="s">
        <v>3092</v>
      </c>
      <c r="E1436" t="s">
        <v>3093</v>
      </c>
      <c r="F1436" t="s">
        <v>3094</v>
      </c>
      <c r="G1436" s="1">
        <v>217.40968567046369</v>
      </c>
      <c r="H1436" s="1">
        <v>87.106127999999998</v>
      </c>
      <c r="I1436" s="2">
        <v>18937.71590845118</v>
      </c>
      <c r="J1436" s="3">
        <v>3.9014249488449298E-3</v>
      </c>
      <c r="K1436" s="4">
        <v>4854051.0599999996</v>
      </c>
      <c r="L1436" s="5">
        <v>225001</v>
      </c>
      <c r="M1436" s="6">
        <v>21.573464380000001</v>
      </c>
      <c r="N1436" s="7" t="str">
        <f>IF(ISNUMBER(_xll.BDP($C1436, "DELTA_MID")),_xll.BDP($C1436, "DELTA_MID")," ")</f>
        <v xml:space="preserve"> </v>
      </c>
      <c r="O1436" s="7" t="str">
        <f>IF(ISNUMBER(N1436),_xll.BDP($C1436, "OPT_UNDL_TICKER"),"")</f>
        <v/>
      </c>
      <c r="P1436" s="8" t="str">
        <f>IF(ISNUMBER(N1436),_xll.BDP($C1436, "OPT_UNDL_PX")," ")</f>
        <v xml:space="preserve"> </v>
      </c>
      <c r="Q1436" s="7" t="str">
        <f>IF(ISNUMBER(N1436),+G1436*_xll.BDP($C1436, "PX_POS_MULT_FACTOR")*P1436/K1436," ")</f>
        <v xml:space="preserve"> </v>
      </c>
      <c r="R1436" s="8" t="str">
        <f>IF(OR($A1436="TUA",$A1436="TYA"),"",IF(ISNUMBER(_xll.BDP($C1436,"DUR_ADJ_OAS_MID")),_xll.BDP($C1436,"DUR_ADJ_OAS_MID"),IF(ISNUMBER(_xll.BDP($E1436&amp;" ISIN","DUR_ADJ_OAS_MID")),_xll.BDP($E1436&amp;" ISIN","DUR_ADJ_OAS_MID")," ")))</f>
        <v xml:space="preserve"> </v>
      </c>
      <c r="S1436" s="7" t="str">
        <f t="shared" si="22"/>
        <v xml:space="preserve"> </v>
      </c>
      <c r="AB1436" s="8" t="s">
        <v>4607</v>
      </c>
    </row>
    <row r="1437" spans="1:28" x14ac:dyDescent="0.25">
      <c r="A1437" t="s">
        <v>1937</v>
      </c>
      <c r="B1437" t="s">
        <v>3095</v>
      </c>
      <c r="C1437" t="s">
        <v>3096</v>
      </c>
      <c r="D1437" t="s">
        <v>3097</v>
      </c>
      <c r="E1437" t="s">
        <v>3098</v>
      </c>
      <c r="G1437" s="1">
        <v>214.57738730149131</v>
      </c>
      <c r="H1437" s="1">
        <v>75.78</v>
      </c>
      <c r="I1437" s="2">
        <v>16260.67440970702</v>
      </c>
      <c r="J1437" s="3">
        <v>3.3499182865429139E-3</v>
      </c>
      <c r="K1437" s="4">
        <v>4854051.0599999996</v>
      </c>
      <c r="L1437" s="5">
        <v>225001</v>
      </c>
      <c r="M1437" s="6">
        <v>21.573464380000001</v>
      </c>
      <c r="N1437" s="7" t="str">
        <f>IF(ISNUMBER(_xll.BDP($C1437, "DELTA_MID")),_xll.BDP($C1437, "DELTA_MID")," ")</f>
        <v xml:space="preserve"> </v>
      </c>
      <c r="O1437" s="7" t="str">
        <f>IF(ISNUMBER(N1437),_xll.BDP($C1437, "OPT_UNDL_TICKER"),"")</f>
        <v/>
      </c>
      <c r="P1437" s="8" t="str">
        <f>IF(ISNUMBER(N1437),_xll.BDP($C1437, "OPT_UNDL_PX")," ")</f>
        <v xml:space="preserve"> </v>
      </c>
      <c r="Q1437" s="7" t="str">
        <f>IF(ISNUMBER(N1437),+G1437*_xll.BDP($C1437, "PX_POS_MULT_FACTOR")*P1437/K1437," ")</f>
        <v xml:space="preserve"> </v>
      </c>
      <c r="R1437" s="8" t="str">
        <f>IF(OR($A1437="TUA",$A1437="TYA"),"",IF(ISNUMBER(_xll.BDP($C1437,"DUR_ADJ_OAS_MID")),_xll.BDP($C1437,"DUR_ADJ_OAS_MID"),IF(ISNUMBER(_xll.BDP($E1437&amp;" ISIN","DUR_ADJ_OAS_MID")),_xll.BDP($E1437&amp;" ISIN","DUR_ADJ_OAS_MID")," ")))</f>
        <v xml:space="preserve"> </v>
      </c>
      <c r="S1437" s="7" t="str">
        <f t="shared" si="22"/>
        <v xml:space="preserve"> </v>
      </c>
      <c r="AB1437" s="8" t="s">
        <v>4607</v>
      </c>
    </row>
    <row r="1438" spans="1:28" x14ac:dyDescent="0.25">
      <c r="A1438" t="s">
        <v>1937</v>
      </c>
      <c r="B1438" t="s">
        <v>3099</v>
      </c>
      <c r="C1438" t="s">
        <v>3100</v>
      </c>
      <c r="D1438" t="s">
        <v>3101</v>
      </c>
      <c r="E1438" t="s">
        <v>3102</v>
      </c>
      <c r="G1438" s="1">
        <v>2821.769607644203</v>
      </c>
      <c r="H1438" s="1">
        <v>12.269209</v>
      </c>
      <c r="I1438" s="2">
        <v>34620.881066034723</v>
      </c>
      <c r="J1438" s="3">
        <v>7.1323685387921568E-3</v>
      </c>
      <c r="K1438" s="4">
        <v>4854051.0599999996</v>
      </c>
      <c r="L1438" s="5">
        <v>225001</v>
      </c>
      <c r="M1438" s="6">
        <v>21.573464380000001</v>
      </c>
      <c r="N1438" s="7" t="str">
        <f>IF(ISNUMBER(_xll.BDP($C1438, "DELTA_MID")),_xll.BDP($C1438, "DELTA_MID")," ")</f>
        <v xml:space="preserve"> </v>
      </c>
      <c r="O1438" s="7" t="str">
        <f>IF(ISNUMBER(N1438),_xll.BDP($C1438, "OPT_UNDL_TICKER"),"")</f>
        <v/>
      </c>
      <c r="P1438" s="8" t="str">
        <f>IF(ISNUMBER(N1438),_xll.BDP($C1438, "OPT_UNDL_PX")," ")</f>
        <v xml:space="preserve"> </v>
      </c>
      <c r="Q1438" s="7" t="str">
        <f>IF(ISNUMBER(N1438),+G1438*_xll.BDP($C1438, "PX_POS_MULT_FACTOR")*P1438/K1438," ")</f>
        <v xml:space="preserve"> </v>
      </c>
      <c r="R1438" s="8" t="str">
        <f>IF(OR($A1438="TUA",$A1438="TYA"),"",IF(ISNUMBER(_xll.BDP($C1438,"DUR_ADJ_OAS_MID")),_xll.BDP($C1438,"DUR_ADJ_OAS_MID"),IF(ISNUMBER(_xll.BDP($E1438&amp;" ISIN","DUR_ADJ_OAS_MID")),_xll.BDP($E1438&amp;" ISIN","DUR_ADJ_OAS_MID")," ")))</f>
        <v xml:space="preserve"> </v>
      </c>
      <c r="S1438" s="7" t="str">
        <f t="shared" si="22"/>
        <v xml:space="preserve"> </v>
      </c>
      <c r="AB1438" s="8" t="s">
        <v>4607</v>
      </c>
    </row>
    <row r="1439" spans="1:28" x14ac:dyDescent="0.25">
      <c r="A1439" t="s">
        <v>1937</v>
      </c>
      <c r="B1439" t="s">
        <v>3103</v>
      </c>
      <c r="C1439" t="s">
        <v>3104</v>
      </c>
      <c r="D1439" t="s">
        <v>3105</v>
      </c>
      <c r="E1439" t="s">
        <v>3106</v>
      </c>
      <c r="G1439" s="1">
        <v>394.61304884225478</v>
      </c>
      <c r="H1439" s="1">
        <v>22.739274200000001</v>
      </c>
      <c r="I1439" s="2">
        <v>8973.2143205220236</v>
      </c>
      <c r="J1439" s="3">
        <v>1.8486031995967561E-3</v>
      </c>
      <c r="K1439" s="4">
        <v>4854051.0599999996</v>
      </c>
      <c r="L1439" s="5">
        <v>225001</v>
      </c>
      <c r="M1439" s="6">
        <v>21.573464380000001</v>
      </c>
      <c r="N1439" s="7" t="str">
        <f>IF(ISNUMBER(_xll.BDP($C1439, "DELTA_MID")),_xll.BDP($C1439, "DELTA_MID")," ")</f>
        <v xml:space="preserve"> </v>
      </c>
      <c r="O1439" s="7" t="str">
        <f>IF(ISNUMBER(N1439),_xll.BDP($C1439, "OPT_UNDL_TICKER"),"")</f>
        <v/>
      </c>
      <c r="P1439" s="8" t="str">
        <f>IF(ISNUMBER(N1439),_xll.BDP($C1439, "OPT_UNDL_PX")," ")</f>
        <v xml:space="preserve"> </v>
      </c>
      <c r="Q1439" s="7" t="str">
        <f>IF(ISNUMBER(N1439),+G1439*_xll.BDP($C1439, "PX_POS_MULT_FACTOR")*P1439/K1439," ")</f>
        <v xml:space="preserve"> </v>
      </c>
      <c r="R1439" s="8" t="str">
        <f>IF(OR($A1439="TUA",$A1439="TYA"),"",IF(ISNUMBER(_xll.BDP($C1439,"DUR_ADJ_OAS_MID")),_xll.BDP($C1439,"DUR_ADJ_OAS_MID"),IF(ISNUMBER(_xll.BDP($E1439&amp;" ISIN","DUR_ADJ_OAS_MID")),_xll.BDP($E1439&amp;" ISIN","DUR_ADJ_OAS_MID")," ")))</f>
        <v xml:space="preserve"> </v>
      </c>
      <c r="S1439" s="7" t="str">
        <f t="shared" si="22"/>
        <v xml:space="preserve"> </v>
      </c>
      <c r="AB1439" s="8" t="s">
        <v>4607</v>
      </c>
    </row>
    <row r="1440" spans="1:28" x14ac:dyDescent="0.25">
      <c r="A1440" t="s">
        <v>1937</v>
      </c>
      <c r="B1440" t="s">
        <v>3107</v>
      </c>
      <c r="C1440" t="s">
        <v>3108</v>
      </c>
      <c r="D1440" t="s">
        <v>3109</v>
      </c>
      <c r="E1440" t="s">
        <v>3110</v>
      </c>
      <c r="F1440" t="s">
        <v>3111</v>
      </c>
      <c r="G1440" s="1">
        <v>28.199840282376769</v>
      </c>
      <c r="H1440" s="1">
        <v>202.75</v>
      </c>
      <c r="I1440" s="2">
        <v>5717.5176172518904</v>
      </c>
      <c r="J1440" s="3">
        <v>1.1778857590451241E-3</v>
      </c>
      <c r="K1440" s="4">
        <v>4854051.0599999996</v>
      </c>
      <c r="L1440" s="5">
        <v>225001</v>
      </c>
      <c r="M1440" s="6">
        <v>21.573464380000001</v>
      </c>
      <c r="N1440" s="7" t="str">
        <f>IF(ISNUMBER(_xll.BDP($C1440, "DELTA_MID")),_xll.BDP($C1440, "DELTA_MID")," ")</f>
        <v xml:space="preserve"> </v>
      </c>
      <c r="O1440" s="7" t="str">
        <f>IF(ISNUMBER(N1440),_xll.BDP($C1440, "OPT_UNDL_TICKER"),"")</f>
        <v/>
      </c>
      <c r="P1440" s="8" t="str">
        <f>IF(ISNUMBER(N1440),_xll.BDP($C1440, "OPT_UNDL_PX")," ")</f>
        <v xml:space="preserve"> </v>
      </c>
      <c r="Q1440" s="7" t="str">
        <f>IF(ISNUMBER(N1440),+G1440*_xll.BDP($C1440, "PX_POS_MULT_FACTOR")*P1440/K1440," ")</f>
        <v xml:space="preserve"> </v>
      </c>
      <c r="R1440" s="8" t="str">
        <f>IF(OR($A1440="TUA",$A1440="TYA"),"",IF(ISNUMBER(_xll.BDP($C1440,"DUR_ADJ_OAS_MID")),_xll.BDP($C1440,"DUR_ADJ_OAS_MID"),IF(ISNUMBER(_xll.BDP($E1440&amp;" ISIN","DUR_ADJ_OAS_MID")),_xll.BDP($E1440&amp;" ISIN","DUR_ADJ_OAS_MID")," ")))</f>
        <v xml:space="preserve"> </v>
      </c>
      <c r="S1440" s="7" t="str">
        <f t="shared" si="22"/>
        <v xml:space="preserve"> </v>
      </c>
      <c r="AB1440" s="8" t="s">
        <v>4607</v>
      </c>
    </row>
    <row r="1441" spans="1:28" x14ac:dyDescent="0.25">
      <c r="A1441" t="s">
        <v>1937</v>
      </c>
      <c r="B1441" t="s">
        <v>3112</v>
      </c>
      <c r="C1441" t="s">
        <v>3113</v>
      </c>
      <c r="D1441" t="s">
        <v>3114</v>
      </c>
      <c r="E1441" t="s">
        <v>3115</v>
      </c>
      <c r="F1441" t="s">
        <v>3116</v>
      </c>
      <c r="G1441" s="1">
        <v>619.78076917555575</v>
      </c>
      <c r="H1441" s="1">
        <v>48.1</v>
      </c>
      <c r="I1441" s="2">
        <v>29811.45499734423</v>
      </c>
      <c r="J1441" s="3">
        <v>6.1415618889975659E-3</v>
      </c>
      <c r="K1441" s="4">
        <v>4854051.0599999996</v>
      </c>
      <c r="L1441" s="5">
        <v>225001</v>
      </c>
      <c r="M1441" s="6">
        <v>21.573464380000001</v>
      </c>
      <c r="N1441" s="7" t="str">
        <f>IF(ISNUMBER(_xll.BDP($C1441, "DELTA_MID")),_xll.BDP($C1441, "DELTA_MID")," ")</f>
        <v xml:space="preserve"> </v>
      </c>
      <c r="O1441" s="7" t="str">
        <f>IF(ISNUMBER(N1441),_xll.BDP($C1441, "OPT_UNDL_TICKER"),"")</f>
        <v/>
      </c>
      <c r="P1441" s="8" t="str">
        <f>IF(ISNUMBER(N1441),_xll.BDP($C1441, "OPT_UNDL_PX")," ")</f>
        <v xml:space="preserve"> </v>
      </c>
      <c r="Q1441" s="7" t="str">
        <f>IF(ISNUMBER(N1441),+G1441*_xll.BDP($C1441, "PX_POS_MULT_FACTOR")*P1441/K1441," ")</f>
        <v xml:space="preserve"> </v>
      </c>
      <c r="R1441" s="8" t="str">
        <f>IF(OR($A1441="TUA",$A1441="TYA"),"",IF(ISNUMBER(_xll.BDP($C1441,"DUR_ADJ_OAS_MID")),_xll.BDP($C1441,"DUR_ADJ_OAS_MID"),IF(ISNUMBER(_xll.BDP($E1441&amp;" ISIN","DUR_ADJ_OAS_MID")),_xll.BDP($E1441&amp;" ISIN","DUR_ADJ_OAS_MID")," ")))</f>
        <v xml:space="preserve"> </v>
      </c>
      <c r="S1441" s="7" t="str">
        <f t="shared" si="22"/>
        <v xml:space="preserve"> </v>
      </c>
      <c r="AB1441" s="8" t="s">
        <v>4607</v>
      </c>
    </row>
    <row r="1442" spans="1:28" x14ac:dyDescent="0.25">
      <c r="A1442" t="s">
        <v>1937</v>
      </c>
      <c r="B1442" t="s">
        <v>3117</v>
      </c>
      <c r="C1442" t="s">
        <v>3118</v>
      </c>
      <c r="D1442" t="s">
        <v>3119</v>
      </c>
      <c r="E1442" t="s">
        <v>3120</v>
      </c>
      <c r="G1442" s="1">
        <v>709.6138848349176</v>
      </c>
      <c r="H1442" s="1">
        <v>14.22288</v>
      </c>
      <c r="I1442" s="2">
        <v>10092.75313034085</v>
      </c>
      <c r="J1442" s="3">
        <v>2.0792432971112702E-3</v>
      </c>
      <c r="K1442" s="4">
        <v>4854051.0599999996</v>
      </c>
      <c r="L1442" s="5">
        <v>225001</v>
      </c>
      <c r="M1442" s="6">
        <v>21.573464380000001</v>
      </c>
      <c r="N1442" s="7" t="str">
        <f>IF(ISNUMBER(_xll.BDP($C1442, "DELTA_MID")),_xll.BDP($C1442, "DELTA_MID")," ")</f>
        <v xml:space="preserve"> </v>
      </c>
      <c r="O1442" s="7" t="str">
        <f>IF(ISNUMBER(N1442),_xll.BDP($C1442, "OPT_UNDL_TICKER"),"")</f>
        <v/>
      </c>
      <c r="P1442" s="8" t="str">
        <f>IF(ISNUMBER(N1442),_xll.BDP($C1442, "OPT_UNDL_PX")," ")</f>
        <v xml:space="preserve"> </v>
      </c>
      <c r="Q1442" s="7" t="str">
        <f>IF(ISNUMBER(N1442),+G1442*_xll.BDP($C1442, "PX_POS_MULT_FACTOR")*P1442/K1442," ")</f>
        <v xml:space="preserve"> </v>
      </c>
      <c r="R1442" s="8" t="str">
        <f>IF(OR($A1442="TUA",$A1442="TYA"),"",IF(ISNUMBER(_xll.BDP($C1442,"DUR_ADJ_OAS_MID")),_xll.BDP($C1442,"DUR_ADJ_OAS_MID"),IF(ISNUMBER(_xll.BDP($E1442&amp;" ISIN","DUR_ADJ_OAS_MID")),_xll.BDP($E1442&amp;" ISIN","DUR_ADJ_OAS_MID")," ")))</f>
        <v xml:space="preserve"> </v>
      </c>
      <c r="S1442" s="7" t="str">
        <f t="shared" si="22"/>
        <v xml:space="preserve"> </v>
      </c>
      <c r="AB1442" s="8" t="s">
        <v>4607</v>
      </c>
    </row>
    <row r="1443" spans="1:28" x14ac:dyDescent="0.25">
      <c r="A1443" t="s">
        <v>1937</v>
      </c>
      <c r="B1443" t="s">
        <v>3121</v>
      </c>
      <c r="C1443" t="s">
        <v>3122</v>
      </c>
      <c r="D1443" t="s">
        <v>3123</v>
      </c>
      <c r="E1443" t="s">
        <v>3124</v>
      </c>
      <c r="G1443" s="1">
        <v>1325.7619234937481</v>
      </c>
      <c r="H1443" s="1">
        <v>14.00735145</v>
      </c>
      <c r="I1443" s="2">
        <v>18570.413201404939</v>
      </c>
      <c r="J1443" s="3">
        <v>3.8257556362427179E-3</v>
      </c>
      <c r="K1443" s="4">
        <v>4854051.0599999996</v>
      </c>
      <c r="L1443" s="5">
        <v>225001</v>
      </c>
      <c r="M1443" s="6">
        <v>21.573464380000001</v>
      </c>
      <c r="N1443" s="7" t="str">
        <f>IF(ISNUMBER(_xll.BDP($C1443, "DELTA_MID")),_xll.BDP($C1443, "DELTA_MID")," ")</f>
        <v xml:space="preserve"> </v>
      </c>
      <c r="O1443" s="7" t="str">
        <f>IF(ISNUMBER(N1443),_xll.BDP($C1443, "OPT_UNDL_TICKER"),"")</f>
        <v/>
      </c>
      <c r="P1443" s="8" t="str">
        <f>IF(ISNUMBER(N1443),_xll.BDP($C1443, "OPT_UNDL_PX")," ")</f>
        <v xml:space="preserve"> </v>
      </c>
      <c r="Q1443" s="7" t="str">
        <f>IF(ISNUMBER(N1443),+G1443*_xll.BDP($C1443, "PX_POS_MULT_FACTOR")*P1443/K1443," ")</f>
        <v xml:space="preserve"> </v>
      </c>
      <c r="R1443" s="8" t="str">
        <f>IF(OR($A1443="TUA",$A1443="TYA"),"",IF(ISNUMBER(_xll.BDP($C1443,"DUR_ADJ_OAS_MID")),_xll.BDP($C1443,"DUR_ADJ_OAS_MID"),IF(ISNUMBER(_xll.BDP($E1443&amp;" ISIN","DUR_ADJ_OAS_MID")),_xll.BDP($E1443&amp;" ISIN","DUR_ADJ_OAS_MID")," ")))</f>
        <v xml:space="preserve"> </v>
      </c>
      <c r="S1443" s="7" t="str">
        <f t="shared" si="22"/>
        <v xml:space="preserve"> </v>
      </c>
      <c r="AB1443" s="8" t="s">
        <v>4607</v>
      </c>
    </row>
    <row r="1444" spans="1:28" x14ac:dyDescent="0.25">
      <c r="A1444" t="s">
        <v>1937</v>
      </c>
      <c r="B1444" t="s">
        <v>3125</v>
      </c>
      <c r="C1444" t="s">
        <v>3126</v>
      </c>
      <c r="D1444" t="s">
        <v>3127</v>
      </c>
      <c r="E1444" t="s">
        <v>3128</v>
      </c>
      <c r="G1444" s="1">
        <v>7488.1658856371514</v>
      </c>
      <c r="H1444" s="1">
        <v>3.68761794</v>
      </c>
      <c r="I1444" s="2">
        <v>27613.49485757155</v>
      </c>
      <c r="J1444" s="3">
        <v>5.6887524494996866E-3</v>
      </c>
      <c r="K1444" s="4">
        <v>4854051.0599999996</v>
      </c>
      <c r="L1444" s="5">
        <v>225001</v>
      </c>
      <c r="M1444" s="6">
        <v>21.573464380000001</v>
      </c>
      <c r="N1444" s="7" t="str">
        <f>IF(ISNUMBER(_xll.BDP($C1444, "DELTA_MID")),_xll.BDP($C1444, "DELTA_MID")," ")</f>
        <v xml:space="preserve"> </v>
      </c>
      <c r="O1444" s="7" t="str">
        <f>IF(ISNUMBER(N1444),_xll.BDP($C1444, "OPT_UNDL_TICKER"),"")</f>
        <v/>
      </c>
      <c r="P1444" s="8" t="str">
        <f>IF(ISNUMBER(N1444),_xll.BDP($C1444, "OPT_UNDL_PX")," ")</f>
        <v xml:space="preserve"> </v>
      </c>
      <c r="Q1444" s="7" t="str">
        <f>IF(ISNUMBER(N1444),+G1444*_xll.BDP($C1444, "PX_POS_MULT_FACTOR")*P1444/K1444," ")</f>
        <v xml:space="preserve"> </v>
      </c>
      <c r="R1444" s="8" t="str">
        <f>IF(OR($A1444="TUA",$A1444="TYA"),"",IF(ISNUMBER(_xll.BDP($C1444,"DUR_ADJ_OAS_MID")),_xll.BDP($C1444,"DUR_ADJ_OAS_MID"),IF(ISNUMBER(_xll.BDP($E1444&amp;" ISIN","DUR_ADJ_OAS_MID")),_xll.BDP($E1444&amp;" ISIN","DUR_ADJ_OAS_MID")," ")))</f>
        <v xml:space="preserve"> </v>
      </c>
      <c r="S1444" s="7" t="str">
        <f t="shared" si="22"/>
        <v xml:space="preserve"> </v>
      </c>
      <c r="AB1444" s="8" t="s">
        <v>4607</v>
      </c>
    </row>
    <row r="1445" spans="1:28" x14ac:dyDescent="0.25">
      <c r="A1445" t="s">
        <v>1937</v>
      </c>
      <c r="B1445" t="s">
        <v>688</v>
      </c>
      <c r="C1445" t="s">
        <v>3129</v>
      </c>
      <c r="D1445" t="s">
        <v>690</v>
      </c>
      <c r="E1445" t="s">
        <v>691</v>
      </c>
      <c r="F1445" t="s">
        <v>692</v>
      </c>
      <c r="G1445" s="1">
        <v>62.864709450451272</v>
      </c>
      <c r="H1445" s="1">
        <v>121.81</v>
      </c>
      <c r="I1445" s="2">
        <v>7657.5502581594692</v>
      </c>
      <c r="J1445" s="3">
        <v>1.5775586543087311E-3</v>
      </c>
      <c r="K1445" s="4">
        <v>4854051.0599999996</v>
      </c>
      <c r="L1445" s="5">
        <v>225001</v>
      </c>
      <c r="M1445" s="6">
        <v>21.573464380000001</v>
      </c>
      <c r="N1445" s="7" t="str">
        <f>IF(ISNUMBER(_xll.BDP($C1445, "DELTA_MID")),_xll.BDP($C1445, "DELTA_MID")," ")</f>
        <v xml:space="preserve"> </v>
      </c>
      <c r="O1445" s="7" t="str">
        <f>IF(ISNUMBER(N1445),_xll.BDP($C1445, "OPT_UNDL_TICKER"),"")</f>
        <v/>
      </c>
      <c r="P1445" s="8" t="str">
        <f>IF(ISNUMBER(N1445),_xll.BDP($C1445, "OPT_UNDL_PX")," ")</f>
        <v xml:space="preserve"> </v>
      </c>
      <c r="Q1445" s="7" t="str">
        <f>IF(ISNUMBER(N1445),+G1445*_xll.BDP($C1445, "PX_POS_MULT_FACTOR")*P1445/K1445," ")</f>
        <v xml:space="preserve"> </v>
      </c>
      <c r="R1445" s="8" t="str">
        <f>IF(OR($A1445="TUA",$A1445="TYA"),"",IF(ISNUMBER(_xll.BDP($C1445,"DUR_ADJ_OAS_MID")),_xll.BDP($C1445,"DUR_ADJ_OAS_MID"),IF(ISNUMBER(_xll.BDP($E1445&amp;" ISIN","DUR_ADJ_OAS_MID")),_xll.BDP($E1445&amp;" ISIN","DUR_ADJ_OAS_MID")," ")))</f>
        <v xml:space="preserve"> </v>
      </c>
      <c r="S1445" s="7" t="str">
        <f t="shared" si="22"/>
        <v xml:space="preserve"> </v>
      </c>
      <c r="AB1445" s="8" t="s">
        <v>4607</v>
      </c>
    </row>
    <row r="1446" spans="1:28" x14ac:dyDescent="0.25">
      <c r="A1446" t="s">
        <v>1937</v>
      </c>
      <c r="B1446" t="s">
        <v>3130</v>
      </c>
      <c r="C1446" t="s">
        <v>3131</v>
      </c>
      <c r="D1446" t="s">
        <v>3132</v>
      </c>
      <c r="E1446" t="s">
        <v>3133</v>
      </c>
      <c r="F1446" t="s">
        <v>3134</v>
      </c>
      <c r="G1446" s="1">
        <v>87.678106030795888</v>
      </c>
      <c r="H1446" s="1">
        <v>161.66999999999999</v>
      </c>
      <c r="I1446" s="2">
        <v>14174.91940199877</v>
      </c>
      <c r="J1446" s="3">
        <v>2.9202246179088958E-3</v>
      </c>
      <c r="K1446" s="4">
        <v>4854051.0599999996</v>
      </c>
      <c r="L1446" s="5">
        <v>225001</v>
      </c>
      <c r="M1446" s="6">
        <v>21.573464380000001</v>
      </c>
      <c r="N1446" s="7" t="str">
        <f>IF(ISNUMBER(_xll.BDP($C1446, "DELTA_MID")),_xll.BDP($C1446, "DELTA_MID")," ")</f>
        <v xml:space="preserve"> </v>
      </c>
      <c r="O1446" s="7" t="str">
        <f>IF(ISNUMBER(N1446),_xll.BDP($C1446, "OPT_UNDL_TICKER"),"")</f>
        <v/>
      </c>
      <c r="P1446" s="8" t="str">
        <f>IF(ISNUMBER(N1446),_xll.BDP($C1446, "OPT_UNDL_PX")," ")</f>
        <v xml:space="preserve"> </v>
      </c>
      <c r="Q1446" s="7" t="str">
        <f>IF(ISNUMBER(N1446),+G1446*_xll.BDP($C1446, "PX_POS_MULT_FACTOR")*P1446/K1446," ")</f>
        <v xml:space="preserve"> </v>
      </c>
      <c r="R1446" s="8" t="str">
        <f>IF(OR($A1446="TUA",$A1446="TYA"),"",IF(ISNUMBER(_xll.BDP($C1446,"DUR_ADJ_OAS_MID")),_xll.BDP($C1446,"DUR_ADJ_OAS_MID"),IF(ISNUMBER(_xll.BDP($E1446&amp;" ISIN","DUR_ADJ_OAS_MID")),_xll.BDP($E1446&amp;" ISIN","DUR_ADJ_OAS_MID")," ")))</f>
        <v xml:space="preserve"> </v>
      </c>
      <c r="S1446" s="7" t="str">
        <f t="shared" si="22"/>
        <v xml:space="preserve"> </v>
      </c>
      <c r="AB1446" s="8" t="s">
        <v>4607</v>
      </c>
    </row>
    <row r="1447" spans="1:28" x14ac:dyDescent="0.25">
      <c r="A1447" t="s">
        <v>1937</v>
      </c>
      <c r="B1447" t="s">
        <v>3135</v>
      </c>
      <c r="C1447" t="s">
        <v>3136</v>
      </c>
      <c r="D1447" t="s">
        <v>3137</v>
      </c>
      <c r="E1447" t="s">
        <v>3138</v>
      </c>
      <c r="F1447" t="s">
        <v>3139</v>
      </c>
      <c r="G1447" s="1">
        <v>64.77343226432393</v>
      </c>
      <c r="H1447" s="1">
        <v>127.62</v>
      </c>
      <c r="I1447" s="2">
        <v>8266.3854255730203</v>
      </c>
      <c r="J1447" s="3">
        <v>1.702986912043942E-3</v>
      </c>
      <c r="K1447" s="4">
        <v>4854051.0599999996</v>
      </c>
      <c r="L1447" s="5">
        <v>225001</v>
      </c>
      <c r="M1447" s="6">
        <v>21.573464380000001</v>
      </c>
      <c r="N1447" s="7" t="str">
        <f>IF(ISNUMBER(_xll.BDP($C1447, "DELTA_MID")),_xll.BDP($C1447, "DELTA_MID")," ")</f>
        <v xml:space="preserve"> </v>
      </c>
      <c r="O1447" s="7" t="str">
        <f>IF(ISNUMBER(N1447),_xll.BDP($C1447, "OPT_UNDL_TICKER"),"")</f>
        <v/>
      </c>
      <c r="P1447" s="8" t="str">
        <f>IF(ISNUMBER(N1447),_xll.BDP($C1447, "OPT_UNDL_PX")," ")</f>
        <v xml:space="preserve"> </v>
      </c>
      <c r="Q1447" s="7" t="str">
        <f>IF(ISNUMBER(N1447),+G1447*_xll.BDP($C1447, "PX_POS_MULT_FACTOR")*P1447/K1447," ")</f>
        <v xml:space="preserve"> </v>
      </c>
      <c r="R1447" s="8" t="str">
        <f>IF(OR($A1447="TUA",$A1447="TYA"),"",IF(ISNUMBER(_xll.BDP($C1447,"DUR_ADJ_OAS_MID")),_xll.BDP($C1447,"DUR_ADJ_OAS_MID"),IF(ISNUMBER(_xll.BDP($E1447&amp;" ISIN","DUR_ADJ_OAS_MID")),_xll.BDP($E1447&amp;" ISIN","DUR_ADJ_OAS_MID")," ")))</f>
        <v xml:space="preserve"> </v>
      </c>
      <c r="S1447" s="7" t="str">
        <f t="shared" si="22"/>
        <v xml:space="preserve"> </v>
      </c>
      <c r="AB1447" s="8" t="s">
        <v>4607</v>
      </c>
    </row>
    <row r="1448" spans="1:28" x14ac:dyDescent="0.25">
      <c r="A1448" t="s">
        <v>1937</v>
      </c>
      <c r="B1448" t="s">
        <v>3140</v>
      </c>
      <c r="C1448" t="s">
        <v>3141</v>
      </c>
      <c r="D1448" t="s">
        <v>3142</v>
      </c>
      <c r="E1448" t="s">
        <v>3143</v>
      </c>
      <c r="F1448" t="s">
        <v>3144</v>
      </c>
      <c r="G1448" s="1">
        <v>61.817990488004973</v>
      </c>
      <c r="H1448" s="1">
        <v>149.22</v>
      </c>
      <c r="I1448" s="2">
        <v>9224.4805406201012</v>
      </c>
      <c r="J1448" s="3">
        <v>1.900367430543696E-3</v>
      </c>
      <c r="K1448" s="4">
        <v>4854051.0599999996</v>
      </c>
      <c r="L1448" s="5">
        <v>225001</v>
      </c>
      <c r="M1448" s="6">
        <v>21.573464380000001</v>
      </c>
      <c r="N1448" s="7" t="str">
        <f>IF(ISNUMBER(_xll.BDP($C1448, "DELTA_MID")),_xll.BDP($C1448, "DELTA_MID")," ")</f>
        <v xml:space="preserve"> </v>
      </c>
      <c r="O1448" s="7" t="str">
        <f>IF(ISNUMBER(N1448),_xll.BDP($C1448, "OPT_UNDL_TICKER"),"")</f>
        <v/>
      </c>
      <c r="P1448" s="8" t="str">
        <f>IF(ISNUMBER(N1448),_xll.BDP($C1448, "OPT_UNDL_PX")," ")</f>
        <v xml:space="preserve"> </v>
      </c>
      <c r="Q1448" s="7" t="str">
        <f>IF(ISNUMBER(N1448),+G1448*_xll.BDP($C1448, "PX_POS_MULT_FACTOR")*P1448/K1448," ")</f>
        <v xml:space="preserve"> </v>
      </c>
      <c r="R1448" s="8" t="str">
        <f>IF(OR($A1448="TUA",$A1448="TYA"),"",IF(ISNUMBER(_xll.BDP($C1448,"DUR_ADJ_OAS_MID")),_xll.BDP($C1448,"DUR_ADJ_OAS_MID"),IF(ISNUMBER(_xll.BDP($E1448&amp;" ISIN","DUR_ADJ_OAS_MID")),_xll.BDP($E1448&amp;" ISIN","DUR_ADJ_OAS_MID")," ")))</f>
        <v xml:space="preserve"> </v>
      </c>
      <c r="S1448" s="7" t="str">
        <f t="shared" si="22"/>
        <v xml:space="preserve"> </v>
      </c>
      <c r="AB1448" s="8" t="s">
        <v>4607</v>
      </c>
    </row>
    <row r="1449" spans="1:28" x14ac:dyDescent="0.25">
      <c r="A1449" t="s">
        <v>1937</v>
      </c>
      <c r="B1449" t="s">
        <v>693</v>
      </c>
      <c r="C1449" t="s">
        <v>3145</v>
      </c>
      <c r="D1449" t="s">
        <v>695</v>
      </c>
      <c r="E1449" t="s">
        <v>696</v>
      </c>
      <c r="F1449" t="s">
        <v>697</v>
      </c>
      <c r="G1449" s="1">
        <v>334.76535287179581</v>
      </c>
      <c r="H1449" s="1">
        <v>41.42</v>
      </c>
      <c r="I1449" s="2">
        <v>13865.98091594978</v>
      </c>
      <c r="J1449" s="3">
        <v>2.8565791221713652E-3</v>
      </c>
      <c r="K1449" s="4">
        <v>4854051.0599999996</v>
      </c>
      <c r="L1449" s="5">
        <v>225001</v>
      </c>
      <c r="M1449" s="6">
        <v>21.573464380000001</v>
      </c>
      <c r="N1449" s="7" t="str">
        <f>IF(ISNUMBER(_xll.BDP($C1449, "DELTA_MID")),_xll.BDP($C1449, "DELTA_MID")," ")</f>
        <v xml:space="preserve"> </v>
      </c>
      <c r="O1449" s="7" t="str">
        <f>IF(ISNUMBER(N1449),_xll.BDP($C1449, "OPT_UNDL_TICKER"),"")</f>
        <v/>
      </c>
      <c r="P1449" s="8" t="str">
        <f>IF(ISNUMBER(N1449),_xll.BDP($C1449, "OPT_UNDL_PX")," ")</f>
        <v xml:space="preserve"> </v>
      </c>
      <c r="Q1449" s="7" t="str">
        <f>IF(ISNUMBER(N1449),+G1449*_xll.BDP($C1449, "PX_POS_MULT_FACTOR")*P1449/K1449," ")</f>
        <v xml:space="preserve"> </v>
      </c>
      <c r="R1449" s="8" t="str">
        <f>IF(OR($A1449="TUA",$A1449="TYA"),"",IF(ISNUMBER(_xll.BDP($C1449,"DUR_ADJ_OAS_MID")),_xll.BDP($C1449,"DUR_ADJ_OAS_MID"),IF(ISNUMBER(_xll.BDP($E1449&amp;" ISIN","DUR_ADJ_OAS_MID")),_xll.BDP($E1449&amp;" ISIN","DUR_ADJ_OAS_MID")," ")))</f>
        <v xml:space="preserve"> </v>
      </c>
      <c r="S1449" s="7" t="str">
        <f t="shared" si="22"/>
        <v xml:space="preserve"> </v>
      </c>
      <c r="AB1449" s="8" t="s">
        <v>4607</v>
      </c>
    </row>
    <row r="1450" spans="1:28" x14ac:dyDescent="0.25">
      <c r="A1450" t="s">
        <v>1937</v>
      </c>
      <c r="B1450" t="s">
        <v>1251</v>
      </c>
      <c r="C1450" t="s">
        <v>3146</v>
      </c>
      <c r="D1450" t="s">
        <v>1253</v>
      </c>
      <c r="E1450" t="s">
        <v>1254</v>
      </c>
      <c r="F1450" t="s">
        <v>1255</v>
      </c>
      <c r="G1450" s="1">
        <v>10.220902809769751</v>
      </c>
      <c r="H1450" s="1">
        <v>1298.6400000000001</v>
      </c>
      <c r="I1450" s="2">
        <v>13273.27322487938</v>
      </c>
      <c r="J1450" s="3">
        <v>2.7344733421241318E-3</v>
      </c>
      <c r="K1450" s="4">
        <v>4854051.0599999996</v>
      </c>
      <c r="L1450" s="5">
        <v>225001</v>
      </c>
      <c r="M1450" s="6">
        <v>21.573464380000001</v>
      </c>
      <c r="N1450" s="7" t="str">
        <f>IF(ISNUMBER(_xll.BDP($C1450, "DELTA_MID")),_xll.BDP($C1450, "DELTA_MID")," ")</f>
        <v xml:space="preserve"> </v>
      </c>
      <c r="O1450" s="7" t="str">
        <f>IF(ISNUMBER(N1450),_xll.BDP($C1450, "OPT_UNDL_TICKER"),"")</f>
        <v/>
      </c>
      <c r="P1450" s="8" t="str">
        <f>IF(ISNUMBER(N1450),_xll.BDP($C1450, "OPT_UNDL_PX")," ")</f>
        <v xml:space="preserve"> </v>
      </c>
      <c r="Q1450" s="7" t="str">
        <f>IF(ISNUMBER(N1450),+G1450*_xll.BDP($C1450, "PX_POS_MULT_FACTOR")*P1450/K1450," ")</f>
        <v xml:space="preserve"> </v>
      </c>
      <c r="R1450" s="8" t="str">
        <f>IF(OR($A1450="TUA",$A1450="TYA"),"",IF(ISNUMBER(_xll.BDP($C1450,"DUR_ADJ_OAS_MID")),_xll.BDP($C1450,"DUR_ADJ_OAS_MID"),IF(ISNUMBER(_xll.BDP($E1450&amp;" ISIN","DUR_ADJ_OAS_MID")),_xll.BDP($E1450&amp;" ISIN","DUR_ADJ_OAS_MID")," ")))</f>
        <v xml:space="preserve"> </v>
      </c>
      <c r="S1450" s="7" t="str">
        <f t="shared" si="22"/>
        <v xml:space="preserve"> </v>
      </c>
      <c r="AB1450" s="8" t="s">
        <v>4607</v>
      </c>
    </row>
    <row r="1451" spans="1:28" x14ac:dyDescent="0.25">
      <c r="A1451" t="s">
        <v>1937</v>
      </c>
      <c r="B1451" t="s">
        <v>3147</v>
      </c>
      <c r="C1451" t="s">
        <v>3148</v>
      </c>
      <c r="D1451" t="s">
        <v>3149</v>
      </c>
      <c r="E1451" t="s">
        <v>3150</v>
      </c>
      <c r="G1451" s="1">
        <v>382.72971003330571</v>
      </c>
      <c r="H1451" s="1">
        <v>32.543902000000003</v>
      </c>
      <c r="I1451" s="2">
        <v>12455.51817581232</v>
      </c>
      <c r="J1451" s="3">
        <v>2.5660047704179519E-3</v>
      </c>
      <c r="K1451" s="4">
        <v>4854051.0599999996</v>
      </c>
      <c r="L1451" s="5">
        <v>225001</v>
      </c>
      <c r="M1451" s="6">
        <v>21.573464380000001</v>
      </c>
      <c r="N1451" s="7" t="str">
        <f>IF(ISNUMBER(_xll.BDP($C1451, "DELTA_MID")),_xll.BDP($C1451, "DELTA_MID")," ")</f>
        <v xml:space="preserve"> </v>
      </c>
      <c r="O1451" s="7" t="str">
        <f>IF(ISNUMBER(N1451),_xll.BDP($C1451, "OPT_UNDL_TICKER"),"")</f>
        <v/>
      </c>
      <c r="P1451" s="8" t="str">
        <f>IF(ISNUMBER(N1451),_xll.BDP($C1451, "OPT_UNDL_PX")," ")</f>
        <v xml:space="preserve"> </v>
      </c>
      <c r="Q1451" s="7" t="str">
        <f>IF(ISNUMBER(N1451),+G1451*_xll.BDP($C1451, "PX_POS_MULT_FACTOR")*P1451/K1451," ")</f>
        <v xml:space="preserve"> </v>
      </c>
      <c r="R1451" s="8" t="str">
        <f>IF(OR($A1451="TUA",$A1451="TYA"),"",IF(ISNUMBER(_xll.BDP($C1451,"DUR_ADJ_OAS_MID")),_xll.BDP($C1451,"DUR_ADJ_OAS_MID"),IF(ISNUMBER(_xll.BDP($E1451&amp;" ISIN","DUR_ADJ_OAS_MID")),_xll.BDP($E1451&amp;" ISIN","DUR_ADJ_OAS_MID")," ")))</f>
        <v xml:space="preserve"> </v>
      </c>
      <c r="S1451" s="7" t="str">
        <f t="shared" si="22"/>
        <v xml:space="preserve"> </v>
      </c>
      <c r="AB1451" s="8" t="s">
        <v>4607</v>
      </c>
    </row>
    <row r="1452" spans="1:28" x14ac:dyDescent="0.25">
      <c r="A1452" t="s">
        <v>1937</v>
      </c>
      <c r="B1452" t="s">
        <v>3151</v>
      </c>
      <c r="C1452" t="s">
        <v>3152</v>
      </c>
      <c r="D1452" t="s">
        <v>3153</v>
      </c>
      <c r="E1452" t="s">
        <v>3154</v>
      </c>
      <c r="F1452" t="s">
        <v>3155</v>
      </c>
      <c r="G1452" s="1">
        <v>46.363492866003718</v>
      </c>
      <c r="H1452" s="1">
        <v>174.57</v>
      </c>
      <c r="I1452" s="2">
        <v>8093.6749496182701</v>
      </c>
      <c r="J1452" s="3">
        <v>1.6674062241154651E-3</v>
      </c>
      <c r="K1452" s="4">
        <v>4854051.0599999996</v>
      </c>
      <c r="L1452" s="5">
        <v>225001</v>
      </c>
      <c r="M1452" s="6">
        <v>21.573464380000001</v>
      </c>
      <c r="N1452" s="7" t="str">
        <f>IF(ISNUMBER(_xll.BDP($C1452, "DELTA_MID")),_xll.BDP($C1452, "DELTA_MID")," ")</f>
        <v xml:space="preserve"> </v>
      </c>
      <c r="O1452" s="7" t="str">
        <f>IF(ISNUMBER(N1452),_xll.BDP($C1452, "OPT_UNDL_TICKER"),"")</f>
        <v/>
      </c>
      <c r="P1452" s="8" t="str">
        <f>IF(ISNUMBER(N1452),_xll.BDP($C1452, "OPT_UNDL_PX")," ")</f>
        <v xml:space="preserve"> </v>
      </c>
      <c r="Q1452" s="7" t="str">
        <f>IF(ISNUMBER(N1452),+G1452*_xll.BDP($C1452, "PX_POS_MULT_FACTOR")*P1452/K1452," ")</f>
        <v xml:space="preserve"> </v>
      </c>
      <c r="R1452" s="8" t="str">
        <f>IF(OR($A1452="TUA",$A1452="TYA"),"",IF(ISNUMBER(_xll.BDP($C1452,"DUR_ADJ_OAS_MID")),_xll.BDP($C1452,"DUR_ADJ_OAS_MID"),IF(ISNUMBER(_xll.BDP($E1452&amp;" ISIN","DUR_ADJ_OAS_MID")),_xll.BDP($E1452&amp;" ISIN","DUR_ADJ_OAS_MID")," ")))</f>
        <v xml:space="preserve"> </v>
      </c>
      <c r="S1452" s="7" t="str">
        <f t="shared" si="22"/>
        <v xml:space="preserve"> </v>
      </c>
      <c r="AB1452" s="8" t="s">
        <v>4607</v>
      </c>
    </row>
    <row r="1453" spans="1:28" x14ac:dyDescent="0.25">
      <c r="A1453" t="s">
        <v>1937</v>
      </c>
      <c r="B1453" t="s">
        <v>3156</v>
      </c>
      <c r="C1453" t="s">
        <v>3157</v>
      </c>
      <c r="D1453" t="s">
        <v>3158</v>
      </c>
      <c r="E1453" t="s">
        <v>3159</v>
      </c>
      <c r="F1453" t="s">
        <v>3160</v>
      </c>
      <c r="G1453" s="1">
        <v>280.45911023193491</v>
      </c>
      <c r="H1453" s="1">
        <v>61.21</v>
      </c>
      <c r="I1453" s="2">
        <v>17166.902137296729</v>
      </c>
      <c r="J1453" s="3">
        <v>3.5366134235301459E-3</v>
      </c>
      <c r="K1453" s="4">
        <v>4854051.0599999996</v>
      </c>
      <c r="L1453" s="5">
        <v>225001</v>
      </c>
      <c r="M1453" s="6">
        <v>21.573464380000001</v>
      </c>
      <c r="N1453" s="7" t="str">
        <f>IF(ISNUMBER(_xll.BDP($C1453, "DELTA_MID")),_xll.BDP($C1453, "DELTA_MID")," ")</f>
        <v xml:space="preserve"> </v>
      </c>
      <c r="O1453" s="7" t="str">
        <f>IF(ISNUMBER(N1453),_xll.BDP($C1453, "OPT_UNDL_TICKER"),"")</f>
        <v/>
      </c>
      <c r="P1453" s="8" t="str">
        <f>IF(ISNUMBER(N1453),_xll.BDP($C1453, "OPT_UNDL_PX")," ")</f>
        <v xml:space="preserve"> </v>
      </c>
      <c r="Q1453" s="7" t="str">
        <f>IF(ISNUMBER(N1453),+G1453*_xll.BDP($C1453, "PX_POS_MULT_FACTOR")*P1453/K1453," ")</f>
        <v xml:space="preserve"> </v>
      </c>
      <c r="R1453" s="8" t="str">
        <f>IF(OR($A1453="TUA",$A1453="TYA"),"",IF(ISNUMBER(_xll.BDP($C1453,"DUR_ADJ_OAS_MID")),_xll.BDP($C1453,"DUR_ADJ_OAS_MID"),IF(ISNUMBER(_xll.BDP($E1453&amp;" ISIN","DUR_ADJ_OAS_MID")),_xll.BDP($E1453&amp;" ISIN","DUR_ADJ_OAS_MID")," ")))</f>
        <v xml:space="preserve"> </v>
      </c>
      <c r="S1453" s="7" t="str">
        <f t="shared" si="22"/>
        <v xml:space="preserve"> </v>
      </c>
      <c r="AB1453" s="8" t="s">
        <v>4607</v>
      </c>
    </row>
    <row r="1454" spans="1:28" x14ac:dyDescent="0.25">
      <c r="A1454" t="s">
        <v>1937</v>
      </c>
      <c r="B1454" t="s">
        <v>3161</v>
      </c>
      <c r="C1454" t="s">
        <v>3162</v>
      </c>
      <c r="D1454" t="s">
        <v>3163</v>
      </c>
      <c r="E1454" t="s">
        <v>3164</v>
      </c>
      <c r="G1454" s="1">
        <v>55.722391824347113</v>
      </c>
      <c r="H1454" s="1">
        <v>333.16</v>
      </c>
      <c r="I1454" s="2">
        <v>18564.472060199481</v>
      </c>
      <c r="J1454" s="3">
        <v>3.8245316810077991E-3</v>
      </c>
      <c r="K1454" s="4">
        <v>4854051.0599999996</v>
      </c>
      <c r="L1454" s="5">
        <v>225001</v>
      </c>
      <c r="M1454" s="6">
        <v>21.573464380000001</v>
      </c>
      <c r="N1454" s="7" t="str">
        <f>IF(ISNUMBER(_xll.BDP($C1454, "DELTA_MID")),_xll.BDP($C1454, "DELTA_MID")," ")</f>
        <v xml:space="preserve"> </v>
      </c>
      <c r="O1454" s="7" t="str">
        <f>IF(ISNUMBER(N1454),_xll.BDP($C1454, "OPT_UNDL_TICKER"),"")</f>
        <v/>
      </c>
      <c r="P1454" s="8" t="str">
        <f>IF(ISNUMBER(N1454),_xll.BDP($C1454, "OPT_UNDL_PX")," ")</f>
        <v xml:space="preserve"> </v>
      </c>
      <c r="Q1454" s="7" t="str">
        <f>IF(ISNUMBER(N1454),+G1454*_xll.BDP($C1454, "PX_POS_MULT_FACTOR")*P1454/K1454," ")</f>
        <v xml:space="preserve"> </v>
      </c>
      <c r="R1454" s="8" t="str">
        <f>IF(OR($A1454="TUA",$A1454="TYA"),"",IF(ISNUMBER(_xll.BDP($C1454,"DUR_ADJ_OAS_MID")),_xll.BDP($C1454,"DUR_ADJ_OAS_MID"),IF(ISNUMBER(_xll.BDP($E1454&amp;" ISIN","DUR_ADJ_OAS_MID")),_xll.BDP($E1454&amp;" ISIN","DUR_ADJ_OAS_MID")," ")))</f>
        <v xml:space="preserve"> </v>
      </c>
      <c r="S1454" s="7" t="str">
        <f t="shared" si="22"/>
        <v xml:space="preserve"> </v>
      </c>
      <c r="AB1454" s="8" t="s">
        <v>4607</v>
      </c>
    </row>
    <row r="1455" spans="1:28" x14ac:dyDescent="0.25">
      <c r="A1455" t="s">
        <v>1937</v>
      </c>
      <c r="B1455" t="s">
        <v>3165</v>
      </c>
      <c r="C1455" t="s">
        <v>3166</v>
      </c>
      <c r="D1455" t="s">
        <v>3167</v>
      </c>
      <c r="E1455" t="s">
        <v>3168</v>
      </c>
      <c r="F1455" t="s">
        <v>3169</v>
      </c>
      <c r="G1455" s="1">
        <v>25.79854383911761</v>
      </c>
      <c r="H1455" s="1">
        <v>161.88999999999999</v>
      </c>
      <c r="I1455" s="2">
        <v>4176.5262621147494</v>
      </c>
      <c r="J1455" s="3">
        <v>8.6042075175755354E-4</v>
      </c>
      <c r="K1455" s="4">
        <v>4854051.0599999996</v>
      </c>
      <c r="L1455" s="5">
        <v>225001</v>
      </c>
      <c r="M1455" s="6">
        <v>21.573464380000001</v>
      </c>
      <c r="N1455" s="7" t="str">
        <f>IF(ISNUMBER(_xll.BDP($C1455, "DELTA_MID")),_xll.BDP($C1455, "DELTA_MID")," ")</f>
        <v xml:space="preserve"> </v>
      </c>
      <c r="O1455" s="7" t="str">
        <f>IF(ISNUMBER(N1455),_xll.BDP($C1455, "OPT_UNDL_TICKER"),"")</f>
        <v/>
      </c>
      <c r="P1455" s="8" t="str">
        <f>IF(ISNUMBER(N1455),_xll.BDP($C1455, "OPT_UNDL_PX")," ")</f>
        <v xml:space="preserve"> </v>
      </c>
      <c r="Q1455" s="7" t="str">
        <f>IF(ISNUMBER(N1455),+G1455*_xll.BDP($C1455, "PX_POS_MULT_FACTOR")*P1455/K1455," ")</f>
        <v xml:space="preserve"> </v>
      </c>
      <c r="R1455" s="8" t="str">
        <f>IF(OR($A1455="TUA",$A1455="TYA"),"",IF(ISNUMBER(_xll.BDP($C1455,"DUR_ADJ_OAS_MID")),_xll.BDP($C1455,"DUR_ADJ_OAS_MID"),IF(ISNUMBER(_xll.BDP($E1455&amp;" ISIN","DUR_ADJ_OAS_MID")),_xll.BDP($E1455&amp;" ISIN","DUR_ADJ_OAS_MID")," ")))</f>
        <v xml:space="preserve"> </v>
      </c>
      <c r="S1455" s="7" t="str">
        <f t="shared" si="22"/>
        <v xml:space="preserve"> </v>
      </c>
      <c r="AB1455" s="8" t="s">
        <v>4607</v>
      </c>
    </row>
    <row r="1456" spans="1:28" x14ac:dyDescent="0.25">
      <c r="A1456" t="s">
        <v>1937</v>
      </c>
      <c r="B1456" t="s">
        <v>3170</v>
      </c>
      <c r="C1456" t="s">
        <v>3171</v>
      </c>
      <c r="D1456" t="s">
        <v>3172</v>
      </c>
      <c r="E1456" t="s">
        <v>3173</v>
      </c>
      <c r="F1456" t="s">
        <v>3174</v>
      </c>
      <c r="G1456" s="1">
        <v>238.15934980836971</v>
      </c>
      <c r="H1456" s="1">
        <v>66.040000000000006</v>
      </c>
      <c r="I1456" s="2">
        <v>15728.04346134474</v>
      </c>
      <c r="J1456" s="3">
        <v>3.2401891259348928E-3</v>
      </c>
      <c r="K1456" s="4">
        <v>4854051.0599999996</v>
      </c>
      <c r="L1456" s="5">
        <v>225001</v>
      </c>
      <c r="M1456" s="6">
        <v>21.573464380000001</v>
      </c>
      <c r="N1456" s="7" t="str">
        <f>IF(ISNUMBER(_xll.BDP($C1456, "DELTA_MID")),_xll.BDP($C1456, "DELTA_MID")," ")</f>
        <v xml:space="preserve"> </v>
      </c>
      <c r="O1456" s="7" t="str">
        <f>IF(ISNUMBER(N1456),_xll.BDP($C1456, "OPT_UNDL_TICKER"),"")</f>
        <v/>
      </c>
      <c r="P1456" s="8" t="str">
        <f>IF(ISNUMBER(N1456),_xll.BDP($C1456, "OPT_UNDL_PX")," ")</f>
        <v xml:space="preserve"> </v>
      </c>
      <c r="Q1456" s="7" t="str">
        <f>IF(ISNUMBER(N1456),+G1456*_xll.BDP($C1456, "PX_POS_MULT_FACTOR")*P1456/K1456," ")</f>
        <v xml:space="preserve"> </v>
      </c>
      <c r="R1456" s="8" t="str">
        <f>IF(OR($A1456="TUA",$A1456="TYA"),"",IF(ISNUMBER(_xll.BDP($C1456,"DUR_ADJ_OAS_MID")),_xll.BDP($C1456,"DUR_ADJ_OAS_MID"),IF(ISNUMBER(_xll.BDP($E1456&amp;" ISIN","DUR_ADJ_OAS_MID")),_xll.BDP($E1456&amp;" ISIN","DUR_ADJ_OAS_MID")," ")))</f>
        <v xml:space="preserve"> </v>
      </c>
      <c r="S1456" s="7" t="str">
        <f t="shared" si="22"/>
        <v xml:space="preserve"> </v>
      </c>
      <c r="AB1456" s="8" t="s">
        <v>4607</v>
      </c>
    </row>
    <row r="1457" spans="1:28" x14ac:dyDescent="0.25">
      <c r="A1457" t="s">
        <v>1937</v>
      </c>
      <c r="B1457" t="s">
        <v>3175</v>
      </c>
      <c r="C1457" t="s">
        <v>3176</v>
      </c>
      <c r="D1457" t="s">
        <v>3177</v>
      </c>
      <c r="E1457" t="s">
        <v>3178</v>
      </c>
      <c r="G1457" s="1">
        <v>230.8323170712456</v>
      </c>
      <c r="H1457" s="1">
        <v>28.047799999999999</v>
      </c>
      <c r="I1457" s="2">
        <v>6474.3386627508826</v>
      </c>
      <c r="J1457" s="3">
        <v>1.3338011040104061E-3</v>
      </c>
      <c r="K1457" s="4">
        <v>4854051.0599999996</v>
      </c>
      <c r="L1457" s="5">
        <v>225001</v>
      </c>
      <c r="M1457" s="6">
        <v>21.573464380000001</v>
      </c>
      <c r="N1457" s="7" t="str">
        <f>IF(ISNUMBER(_xll.BDP($C1457, "DELTA_MID")),_xll.BDP($C1457, "DELTA_MID")," ")</f>
        <v xml:space="preserve"> </v>
      </c>
      <c r="O1457" s="7" t="str">
        <f>IF(ISNUMBER(N1457),_xll.BDP($C1457, "OPT_UNDL_TICKER"),"")</f>
        <v/>
      </c>
      <c r="P1457" s="8" t="str">
        <f>IF(ISNUMBER(N1457),_xll.BDP($C1457, "OPT_UNDL_PX")," ")</f>
        <v xml:space="preserve"> </v>
      </c>
      <c r="Q1457" s="7" t="str">
        <f>IF(ISNUMBER(N1457),+G1457*_xll.BDP($C1457, "PX_POS_MULT_FACTOR")*P1457/K1457," ")</f>
        <v xml:space="preserve"> </v>
      </c>
      <c r="R1457" s="8" t="str">
        <f>IF(OR($A1457="TUA",$A1457="TYA"),"",IF(ISNUMBER(_xll.BDP($C1457,"DUR_ADJ_OAS_MID")),_xll.BDP($C1457,"DUR_ADJ_OAS_MID"),IF(ISNUMBER(_xll.BDP($E1457&amp;" ISIN","DUR_ADJ_OAS_MID")),_xll.BDP($E1457&amp;" ISIN","DUR_ADJ_OAS_MID")," ")))</f>
        <v xml:space="preserve"> </v>
      </c>
      <c r="S1457" s="7" t="str">
        <f t="shared" si="22"/>
        <v xml:space="preserve"> </v>
      </c>
      <c r="AB1457" s="8" t="s">
        <v>4607</v>
      </c>
    </row>
    <row r="1458" spans="1:28" x14ac:dyDescent="0.25">
      <c r="A1458" t="s">
        <v>1937</v>
      </c>
      <c r="B1458" t="s">
        <v>3179</v>
      </c>
      <c r="C1458" t="s">
        <v>3180</v>
      </c>
      <c r="D1458" t="s">
        <v>3181</v>
      </c>
      <c r="E1458" t="s">
        <v>3182</v>
      </c>
      <c r="F1458" t="s">
        <v>3183</v>
      </c>
      <c r="G1458" s="1">
        <v>363.21147996886577</v>
      </c>
      <c r="H1458" s="1">
        <v>174.8</v>
      </c>
      <c r="I1458" s="2">
        <v>63489.366698557751</v>
      </c>
      <c r="J1458" s="3">
        <v>1.3079666017884401E-2</v>
      </c>
      <c r="K1458" s="4">
        <v>4854051.0599999996</v>
      </c>
      <c r="L1458" s="5">
        <v>225001</v>
      </c>
      <c r="M1458" s="6">
        <v>21.573464380000001</v>
      </c>
      <c r="N1458" s="7" t="str">
        <f>IF(ISNUMBER(_xll.BDP($C1458, "DELTA_MID")),_xll.BDP($C1458, "DELTA_MID")," ")</f>
        <v xml:space="preserve"> </v>
      </c>
      <c r="O1458" s="7" t="str">
        <f>IF(ISNUMBER(N1458),_xll.BDP($C1458, "OPT_UNDL_TICKER"),"")</f>
        <v/>
      </c>
      <c r="P1458" s="8" t="str">
        <f>IF(ISNUMBER(N1458),_xll.BDP($C1458, "OPT_UNDL_PX")," ")</f>
        <v xml:space="preserve"> </v>
      </c>
      <c r="Q1458" s="7" t="str">
        <f>IF(ISNUMBER(N1458),+G1458*_xll.BDP($C1458, "PX_POS_MULT_FACTOR")*P1458/K1458," ")</f>
        <v xml:space="preserve"> </v>
      </c>
      <c r="R1458" s="8" t="str">
        <f>IF(OR($A1458="TUA",$A1458="TYA"),"",IF(ISNUMBER(_xll.BDP($C1458,"DUR_ADJ_OAS_MID")),_xll.BDP($C1458,"DUR_ADJ_OAS_MID"),IF(ISNUMBER(_xll.BDP($E1458&amp;" ISIN","DUR_ADJ_OAS_MID")),_xll.BDP($E1458&amp;" ISIN","DUR_ADJ_OAS_MID")," ")))</f>
        <v xml:space="preserve"> </v>
      </c>
      <c r="S1458" s="7" t="str">
        <f t="shared" si="22"/>
        <v xml:space="preserve"> </v>
      </c>
      <c r="AB1458" s="8" t="s">
        <v>4607</v>
      </c>
    </row>
    <row r="1459" spans="1:28" x14ac:dyDescent="0.25">
      <c r="A1459" t="s">
        <v>1937</v>
      </c>
      <c r="B1459" t="s">
        <v>3184</v>
      </c>
      <c r="C1459" t="s">
        <v>3185</v>
      </c>
      <c r="D1459" t="s">
        <v>3186</v>
      </c>
      <c r="E1459" t="s">
        <v>3187</v>
      </c>
      <c r="F1459" t="s">
        <v>3188</v>
      </c>
      <c r="G1459" s="1">
        <v>49.380506345995997</v>
      </c>
      <c r="H1459" s="1">
        <v>89.54</v>
      </c>
      <c r="I1459" s="2">
        <v>4421.5305382204824</v>
      </c>
      <c r="J1459" s="3">
        <v>9.1089493776781195E-4</v>
      </c>
      <c r="K1459" s="4">
        <v>4854051.0599999996</v>
      </c>
      <c r="L1459" s="5">
        <v>225001</v>
      </c>
      <c r="M1459" s="6">
        <v>21.573464380000001</v>
      </c>
      <c r="N1459" s="7" t="str">
        <f>IF(ISNUMBER(_xll.BDP($C1459, "DELTA_MID")),_xll.BDP($C1459, "DELTA_MID")," ")</f>
        <v xml:space="preserve"> </v>
      </c>
      <c r="O1459" s="7" t="str">
        <f>IF(ISNUMBER(N1459),_xll.BDP($C1459, "OPT_UNDL_TICKER"),"")</f>
        <v/>
      </c>
      <c r="P1459" s="8" t="str">
        <f>IF(ISNUMBER(N1459),_xll.BDP($C1459, "OPT_UNDL_PX")," ")</f>
        <v xml:space="preserve"> </v>
      </c>
      <c r="Q1459" s="7" t="str">
        <f>IF(ISNUMBER(N1459),+G1459*_xll.BDP($C1459, "PX_POS_MULT_FACTOR")*P1459/K1459," ")</f>
        <v xml:space="preserve"> </v>
      </c>
      <c r="R1459" s="8" t="str">
        <f>IF(OR($A1459="TUA",$A1459="TYA"),"",IF(ISNUMBER(_xll.BDP($C1459,"DUR_ADJ_OAS_MID")),_xll.BDP($C1459,"DUR_ADJ_OAS_MID"),IF(ISNUMBER(_xll.BDP($E1459&amp;" ISIN","DUR_ADJ_OAS_MID")),_xll.BDP($E1459&amp;" ISIN","DUR_ADJ_OAS_MID")," ")))</f>
        <v xml:space="preserve"> </v>
      </c>
      <c r="S1459" s="7" t="str">
        <f t="shared" si="22"/>
        <v xml:space="preserve"> </v>
      </c>
      <c r="AB1459" s="8" t="s">
        <v>4607</v>
      </c>
    </row>
    <row r="1460" spans="1:28" x14ac:dyDescent="0.25">
      <c r="A1460" t="s">
        <v>1937</v>
      </c>
      <c r="B1460" t="s">
        <v>3189</v>
      </c>
      <c r="C1460" t="s">
        <v>3190</v>
      </c>
      <c r="D1460" t="s">
        <v>3191</v>
      </c>
      <c r="E1460" t="s">
        <v>3192</v>
      </c>
      <c r="F1460" t="s">
        <v>3193</v>
      </c>
      <c r="G1460" s="1">
        <v>14.34620695588163</v>
      </c>
      <c r="H1460" s="1">
        <v>277.83</v>
      </c>
      <c r="I1460" s="2">
        <v>3985.806678552593</v>
      </c>
      <c r="J1460" s="3">
        <v>8.2112994471726739E-4</v>
      </c>
      <c r="K1460" s="4">
        <v>4854051.0599999996</v>
      </c>
      <c r="L1460" s="5">
        <v>225001</v>
      </c>
      <c r="M1460" s="6">
        <v>21.573464380000001</v>
      </c>
      <c r="N1460" s="7" t="str">
        <f>IF(ISNUMBER(_xll.BDP($C1460, "DELTA_MID")),_xll.BDP($C1460, "DELTA_MID")," ")</f>
        <v xml:space="preserve"> </v>
      </c>
      <c r="O1460" s="7" t="str">
        <f>IF(ISNUMBER(N1460),_xll.BDP($C1460, "OPT_UNDL_TICKER"),"")</f>
        <v/>
      </c>
      <c r="P1460" s="8" t="str">
        <f>IF(ISNUMBER(N1460),_xll.BDP($C1460, "OPT_UNDL_PX")," ")</f>
        <v xml:space="preserve"> </v>
      </c>
      <c r="Q1460" s="7" t="str">
        <f>IF(ISNUMBER(N1460),+G1460*_xll.BDP($C1460, "PX_POS_MULT_FACTOR")*P1460/K1460," ")</f>
        <v xml:space="preserve"> </v>
      </c>
      <c r="R1460" s="8" t="str">
        <f>IF(OR($A1460="TUA",$A1460="TYA"),"",IF(ISNUMBER(_xll.BDP($C1460,"DUR_ADJ_OAS_MID")),_xll.BDP($C1460,"DUR_ADJ_OAS_MID"),IF(ISNUMBER(_xll.BDP($E1460&amp;" ISIN","DUR_ADJ_OAS_MID")),_xll.BDP($E1460&amp;" ISIN","DUR_ADJ_OAS_MID")," ")))</f>
        <v xml:space="preserve"> </v>
      </c>
      <c r="S1460" s="7" t="str">
        <f t="shared" si="22"/>
        <v xml:space="preserve"> </v>
      </c>
      <c r="AB1460" s="8" t="s">
        <v>4607</v>
      </c>
    </row>
    <row r="1461" spans="1:28" x14ac:dyDescent="0.25">
      <c r="A1461" t="s">
        <v>1937</v>
      </c>
      <c r="B1461" t="s">
        <v>3194</v>
      </c>
      <c r="C1461" t="s">
        <v>3195</v>
      </c>
      <c r="D1461" t="s">
        <v>3196</v>
      </c>
      <c r="E1461" t="s">
        <v>3197</v>
      </c>
      <c r="F1461" t="s">
        <v>3198</v>
      </c>
      <c r="G1461" s="1">
        <v>93.465846176087183</v>
      </c>
      <c r="H1461" s="1">
        <v>246.67</v>
      </c>
      <c r="I1461" s="2">
        <v>23055.220276255419</v>
      </c>
      <c r="J1461" s="3">
        <v>4.7496863941631929E-3</v>
      </c>
      <c r="K1461" s="4">
        <v>4854051.0599999996</v>
      </c>
      <c r="L1461" s="5">
        <v>225001</v>
      </c>
      <c r="M1461" s="6">
        <v>21.573464380000001</v>
      </c>
      <c r="N1461" s="7" t="str">
        <f>IF(ISNUMBER(_xll.BDP($C1461, "DELTA_MID")),_xll.BDP($C1461, "DELTA_MID")," ")</f>
        <v xml:space="preserve"> </v>
      </c>
      <c r="O1461" s="7" t="str">
        <f>IF(ISNUMBER(N1461),_xll.BDP($C1461, "OPT_UNDL_TICKER"),"")</f>
        <v/>
      </c>
      <c r="P1461" s="8" t="str">
        <f>IF(ISNUMBER(N1461),_xll.BDP($C1461, "OPT_UNDL_PX")," ")</f>
        <v xml:space="preserve"> </v>
      </c>
      <c r="Q1461" s="7" t="str">
        <f>IF(ISNUMBER(N1461),+G1461*_xll.BDP($C1461, "PX_POS_MULT_FACTOR")*P1461/K1461," ")</f>
        <v xml:space="preserve"> </v>
      </c>
      <c r="R1461" s="8" t="str">
        <f>IF(OR($A1461="TUA",$A1461="TYA"),"",IF(ISNUMBER(_xll.BDP($C1461,"DUR_ADJ_OAS_MID")),_xll.BDP($C1461,"DUR_ADJ_OAS_MID"),IF(ISNUMBER(_xll.BDP($E1461&amp;" ISIN","DUR_ADJ_OAS_MID")),_xll.BDP($E1461&amp;" ISIN","DUR_ADJ_OAS_MID")," ")))</f>
        <v xml:space="preserve"> </v>
      </c>
      <c r="S1461" s="7" t="str">
        <f t="shared" si="22"/>
        <v xml:space="preserve"> </v>
      </c>
      <c r="AB1461" s="8" t="s">
        <v>4607</v>
      </c>
    </row>
    <row r="1462" spans="1:28" x14ac:dyDescent="0.25">
      <c r="A1462" t="s">
        <v>1937</v>
      </c>
      <c r="B1462" t="s">
        <v>3199</v>
      </c>
      <c r="C1462" t="s">
        <v>3200</v>
      </c>
      <c r="D1462" t="s">
        <v>3201</v>
      </c>
      <c r="E1462" t="s">
        <v>3202</v>
      </c>
      <c r="F1462" t="s">
        <v>3203</v>
      </c>
      <c r="G1462" s="1">
        <v>514.98572952357927</v>
      </c>
      <c r="H1462" s="1">
        <v>73.209999999999994</v>
      </c>
      <c r="I1462" s="2">
        <v>37702.105258421238</v>
      </c>
      <c r="J1462" s="3">
        <v>7.767142288449937E-3</v>
      </c>
      <c r="K1462" s="4">
        <v>4854051.0599999996</v>
      </c>
      <c r="L1462" s="5">
        <v>225001</v>
      </c>
      <c r="M1462" s="6">
        <v>21.573464380000001</v>
      </c>
      <c r="N1462" s="7" t="str">
        <f>IF(ISNUMBER(_xll.BDP($C1462, "DELTA_MID")),_xll.BDP($C1462, "DELTA_MID")," ")</f>
        <v xml:space="preserve"> </v>
      </c>
      <c r="O1462" s="7" t="str">
        <f>IF(ISNUMBER(N1462),_xll.BDP($C1462, "OPT_UNDL_TICKER"),"")</f>
        <v/>
      </c>
      <c r="P1462" s="8" t="str">
        <f>IF(ISNUMBER(N1462),_xll.BDP($C1462, "OPT_UNDL_PX")," ")</f>
        <v xml:space="preserve"> </v>
      </c>
      <c r="Q1462" s="7" t="str">
        <f>IF(ISNUMBER(N1462),+G1462*_xll.BDP($C1462, "PX_POS_MULT_FACTOR")*P1462/K1462," ")</f>
        <v xml:space="preserve"> </v>
      </c>
      <c r="R1462" s="8" t="str">
        <f>IF(OR($A1462="TUA",$A1462="TYA"),"",IF(ISNUMBER(_xll.BDP($C1462,"DUR_ADJ_OAS_MID")),_xll.BDP($C1462,"DUR_ADJ_OAS_MID"),IF(ISNUMBER(_xll.BDP($E1462&amp;" ISIN","DUR_ADJ_OAS_MID")),_xll.BDP($E1462&amp;" ISIN","DUR_ADJ_OAS_MID")," ")))</f>
        <v xml:space="preserve"> </v>
      </c>
      <c r="S1462" s="7" t="str">
        <f t="shared" si="22"/>
        <v xml:space="preserve"> </v>
      </c>
      <c r="AB1462" s="8" t="s">
        <v>4607</v>
      </c>
    </row>
    <row r="1463" spans="1:28" x14ac:dyDescent="0.25">
      <c r="A1463" t="s">
        <v>1937</v>
      </c>
      <c r="B1463" t="s">
        <v>3204</v>
      </c>
      <c r="C1463" t="s">
        <v>3205</v>
      </c>
      <c r="D1463" t="s">
        <v>3206</v>
      </c>
      <c r="E1463" t="s">
        <v>3207</v>
      </c>
      <c r="F1463" t="s">
        <v>3208</v>
      </c>
      <c r="G1463" s="1">
        <v>61.20227345127185</v>
      </c>
      <c r="H1463" s="1">
        <v>115.42</v>
      </c>
      <c r="I1463" s="2">
        <v>7063.9664017457972</v>
      </c>
      <c r="J1463" s="3">
        <v>1.455272372381224E-3</v>
      </c>
      <c r="K1463" s="4">
        <v>4854051.0599999996</v>
      </c>
      <c r="L1463" s="5">
        <v>225001</v>
      </c>
      <c r="M1463" s="6">
        <v>21.573464380000001</v>
      </c>
      <c r="N1463" s="7" t="str">
        <f>IF(ISNUMBER(_xll.BDP($C1463, "DELTA_MID")),_xll.BDP($C1463, "DELTA_MID")," ")</f>
        <v xml:space="preserve"> </v>
      </c>
      <c r="O1463" s="7" t="str">
        <f>IF(ISNUMBER(N1463),_xll.BDP($C1463, "OPT_UNDL_TICKER"),"")</f>
        <v/>
      </c>
      <c r="P1463" s="8" t="str">
        <f>IF(ISNUMBER(N1463),_xll.BDP($C1463, "OPT_UNDL_PX")," ")</f>
        <v xml:space="preserve"> </v>
      </c>
      <c r="Q1463" s="7" t="str">
        <f>IF(ISNUMBER(N1463),+G1463*_xll.BDP($C1463, "PX_POS_MULT_FACTOR")*P1463/K1463," ")</f>
        <v xml:space="preserve"> </v>
      </c>
      <c r="R1463" s="8" t="str">
        <f>IF(OR($A1463="TUA",$A1463="TYA"),"",IF(ISNUMBER(_xll.BDP($C1463,"DUR_ADJ_OAS_MID")),_xll.BDP($C1463,"DUR_ADJ_OAS_MID"),IF(ISNUMBER(_xll.BDP($E1463&amp;" ISIN","DUR_ADJ_OAS_MID")),_xll.BDP($E1463&amp;" ISIN","DUR_ADJ_OAS_MID")," ")))</f>
        <v xml:space="preserve"> </v>
      </c>
      <c r="S1463" s="7" t="str">
        <f t="shared" si="22"/>
        <v xml:space="preserve"> </v>
      </c>
      <c r="AB1463" s="8" t="s">
        <v>4607</v>
      </c>
    </row>
    <row r="1464" spans="1:28" x14ac:dyDescent="0.25">
      <c r="A1464" t="s">
        <v>1937</v>
      </c>
      <c r="B1464" t="s">
        <v>3209</v>
      </c>
      <c r="C1464" t="s">
        <v>3210</v>
      </c>
      <c r="D1464" t="s">
        <v>3211</v>
      </c>
      <c r="E1464" t="s">
        <v>3212</v>
      </c>
      <c r="F1464" t="s">
        <v>3213</v>
      </c>
      <c r="G1464" s="1">
        <v>220.85770107616909</v>
      </c>
      <c r="H1464" s="1">
        <v>33.479999999999997</v>
      </c>
      <c r="I1464" s="2">
        <v>7394.3158320301418</v>
      </c>
      <c r="J1464" s="3">
        <v>1.523328811467044E-3</v>
      </c>
      <c r="K1464" s="4">
        <v>4854051.0599999996</v>
      </c>
      <c r="L1464" s="5">
        <v>225001</v>
      </c>
      <c r="M1464" s="6">
        <v>21.573464380000001</v>
      </c>
      <c r="N1464" s="7" t="str">
        <f>IF(ISNUMBER(_xll.BDP($C1464, "DELTA_MID")),_xll.BDP($C1464, "DELTA_MID")," ")</f>
        <v xml:space="preserve"> </v>
      </c>
      <c r="O1464" s="7" t="str">
        <f>IF(ISNUMBER(N1464),_xll.BDP($C1464, "OPT_UNDL_TICKER"),"")</f>
        <v/>
      </c>
      <c r="P1464" s="8" t="str">
        <f>IF(ISNUMBER(N1464),_xll.BDP($C1464, "OPT_UNDL_PX")," ")</f>
        <v xml:space="preserve"> </v>
      </c>
      <c r="Q1464" s="7" t="str">
        <f>IF(ISNUMBER(N1464),+G1464*_xll.BDP($C1464, "PX_POS_MULT_FACTOR")*P1464/K1464," ")</f>
        <v xml:space="preserve"> </v>
      </c>
      <c r="R1464" s="8" t="str">
        <f>IF(OR($A1464="TUA",$A1464="TYA"),"",IF(ISNUMBER(_xll.BDP($C1464,"DUR_ADJ_OAS_MID")),_xll.BDP($C1464,"DUR_ADJ_OAS_MID"),IF(ISNUMBER(_xll.BDP($E1464&amp;" ISIN","DUR_ADJ_OAS_MID")),_xll.BDP($E1464&amp;" ISIN","DUR_ADJ_OAS_MID")," ")))</f>
        <v xml:space="preserve"> </v>
      </c>
      <c r="S1464" s="7" t="str">
        <f t="shared" si="22"/>
        <v xml:space="preserve"> </v>
      </c>
      <c r="AB1464" s="8" t="s">
        <v>4607</v>
      </c>
    </row>
    <row r="1465" spans="1:28" x14ac:dyDescent="0.25">
      <c r="A1465" t="s">
        <v>1937</v>
      </c>
      <c r="B1465" t="s">
        <v>3214</v>
      </c>
      <c r="C1465" t="s">
        <v>3215</v>
      </c>
      <c r="D1465" t="s">
        <v>3216</v>
      </c>
      <c r="E1465" t="s">
        <v>3217</v>
      </c>
      <c r="G1465" s="1">
        <v>3600.8979459262891</v>
      </c>
      <c r="H1465" s="1">
        <v>13.387676000000001</v>
      </c>
      <c r="I1465" s="2">
        <v>48207.655009126684</v>
      </c>
      <c r="J1465" s="3">
        <v>9.9314272580244937E-3</v>
      </c>
      <c r="K1465" s="4">
        <v>4854051.0599999996</v>
      </c>
      <c r="L1465" s="5">
        <v>225001</v>
      </c>
      <c r="M1465" s="6">
        <v>21.573464380000001</v>
      </c>
      <c r="N1465" s="7" t="str">
        <f>IF(ISNUMBER(_xll.BDP($C1465, "DELTA_MID")),_xll.BDP($C1465, "DELTA_MID")," ")</f>
        <v xml:space="preserve"> </v>
      </c>
      <c r="O1465" s="7" t="str">
        <f>IF(ISNUMBER(N1465),_xll.BDP($C1465, "OPT_UNDL_TICKER"),"")</f>
        <v/>
      </c>
      <c r="P1465" s="8" t="str">
        <f>IF(ISNUMBER(N1465),_xll.BDP($C1465, "OPT_UNDL_PX")," ")</f>
        <v xml:space="preserve"> </v>
      </c>
      <c r="Q1465" s="7" t="str">
        <f>IF(ISNUMBER(N1465),+G1465*_xll.BDP($C1465, "PX_POS_MULT_FACTOR")*P1465/K1465," ")</f>
        <v xml:space="preserve"> </v>
      </c>
      <c r="R1465" s="8" t="str">
        <f>IF(OR($A1465="TUA",$A1465="TYA"),"",IF(ISNUMBER(_xll.BDP($C1465,"DUR_ADJ_OAS_MID")),_xll.BDP($C1465,"DUR_ADJ_OAS_MID"),IF(ISNUMBER(_xll.BDP($E1465&amp;" ISIN","DUR_ADJ_OAS_MID")),_xll.BDP($E1465&amp;" ISIN","DUR_ADJ_OAS_MID")," ")))</f>
        <v xml:space="preserve"> </v>
      </c>
      <c r="S1465" s="7" t="str">
        <f t="shared" si="22"/>
        <v xml:space="preserve"> </v>
      </c>
      <c r="AB1465" s="8" t="s">
        <v>4607</v>
      </c>
    </row>
    <row r="1466" spans="1:28" x14ac:dyDescent="0.25">
      <c r="A1466" t="s">
        <v>1937</v>
      </c>
      <c r="B1466" t="s">
        <v>743</v>
      </c>
      <c r="C1466" t="s">
        <v>3218</v>
      </c>
      <c r="D1466" t="s">
        <v>745</v>
      </c>
      <c r="E1466" t="s">
        <v>746</v>
      </c>
      <c r="F1466" t="s">
        <v>747</v>
      </c>
      <c r="G1466" s="1">
        <v>669.71542085461158</v>
      </c>
      <c r="H1466" s="1">
        <v>26.61</v>
      </c>
      <c r="I1466" s="2">
        <v>17821.127348941209</v>
      </c>
      <c r="J1466" s="3">
        <v>3.671392642693218E-3</v>
      </c>
      <c r="K1466" s="4">
        <v>4854051.0599999996</v>
      </c>
      <c r="L1466" s="5">
        <v>225001</v>
      </c>
      <c r="M1466" s="6">
        <v>21.573464380000001</v>
      </c>
      <c r="N1466" s="7" t="str">
        <f>IF(ISNUMBER(_xll.BDP($C1466, "DELTA_MID")),_xll.BDP($C1466, "DELTA_MID")," ")</f>
        <v xml:space="preserve"> </v>
      </c>
      <c r="O1466" s="7" t="str">
        <f>IF(ISNUMBER(N1466),_xll.BDP($C1466, "OPT_UNDL_TICKER"),"")</f>
        <v/>
      </c>
      <c r="P1466" s="8" t="str">
        <f>IF(ISNUMBER(N1466),_xll.BDP($C1466, "OPT_UNDL_PX")," ")</f>
        <v xml:space="preserve"> </v>
      </c>
      <c r="Q1466" s="7" t="str">
        <f>IF(ISNUMBER(N1466),+G1466*_xll.BDP($C1466, "PX_POS_MULT_FACTOR")*P1466/K1466," ")</f>
        <v xml:space="preserve"> </v>
      </c>
      <c r="R1466" s="8" t="str">
        <f>IF(OR($A1466="TUA",$A1466="TYA"),"",IF(ISNUMBER(_xll.BDP($C1466,"DUR_ADJ_OAS_MID")),_xll.BDP($C1466,"DUR_ADJ_OAS_MID"),IF(ISNUMBER(_xll.BDP($E1466&amp;" ISIN","DUR_ADJ_OAS_MID")),_xll.BDP($E1466&amp;" ISIN","DUR_ADJ_OAS_MID")," ")))</f>
        <v xml:space="preserve"> </v>
      </c>
      <c r="S1466" s="7" t="str">
        <f t="shared" si="22"/>
        <v xml:space="preserve"> </v>
      </c>
      <c r="AB1466" s="8" t="s">
        <v>4607</v>
      </c>
    </row>
    <row r="1467" spans="1:28" x14ac:dyDescent="0.25">
      <c r="A1467" t="s">
        <v>1937</v>
      </c>
      <c r="B1467" t="s">
        <v>753</v>
      </c>
      <c r="C1467" t="s">
        <v>3219</v>
      </c>
      <c r="D1467" t="s">
        <v>755</v>
      </c>
      <c r="E1467" t="s">
        <v>756</v>
      </c>
      <c r="F1467" t="s">
        <v>757</v>
      </c>
      <c r="G1467" s="1">
        <v>46.363492866003718</v>
      </c>
      <c r="H1467" s="1">
        <v>151.15</v>
      </c>
      <c r="I1467" s="2">
        <v>7007.8419466964633</v>
      </c>
      <c r="J1467" s="3">
        <v>1.443709977516484E-3</v>
      </c>
      <c r="K1467" s="4">
        <v>4854051.0599999996</v>
      </c>
      <c r="L1467" s="5">
        <v>225001</v>
      </c>
      <c r="M1467" s="6">
        <v>21.573464380000001</v>
      </c>
      <c r="N1467" s="7" t="str">
        <f>IF(ISNUMBER(_xll.BDP($C1467, "DELTA_MID")),_xll.BDP($C1467, "DELTA_MID")," ")</f>
        <v xml:space="preserve"> </v>
      </c>
      <c r="O1467" s="7" t="str">
        <f>IF(ISNUMBER(N1467),_xll.BDP($C1467, "OPT_UNDL_TICKER"),"")</f>
        <v/>
      </c>
      <c r="P1467" s="8" t="str">
        <f>IF(ISNUMBER(N1467),_xll.BDP($C1467, "OPT_UNDL_PX")," ")</f>
        <v xml:space="preserve"> </v>
      </c>
      <c r="Q1467" s="7" t="str">
        <f>IF(ISNUMBER(N1467),+G1467*_xll.BDP($C1467, "PX_POS_MULT_FACTOR")*P1467/K1467," ")</f>
        <v xml:space="preserve"> </v>
      </c>
      <c r="R1467" s="8" t="str">
        <f>IF(OR($A1467="TUA",$A1467="TYA"),"",IF(ISNUMBER(_xll.BDP($C1467,"DUR_ADJ_OAS_MID")),_xll.BDP($C1467,"DUR_ADJ_OAS_MID"),IF(ISNUMBER(_xll.BDP($E1467&amp;" ISIN","DUR_ADJ_OAS_MID")),_xll.BDP($E1467&amp;" ISIN","DUR_ADJ_OAS_MID")," ")))</f>
        <v xml:space="preserve"> </v>
      </c>
      <c r="S1467" s="7" t="str">
        <f t="shared" si="22"/>
        <v xml:space="preserve"> </v>
      </c>
      <c r="AB1467" s="8" t="s">
        <v>4607</v>
      </c>
    </row>
    <row r="1468" spans="1:28" x14ac:dyDescent="0.25">
      <c r="A1468" t="s">
        <v>1937</v>
      </c>
      <c r="B1468" t="s">
        <v>3220</v>
      </c>
      <c r="C1468" t="s">
        <v>3221</v>
      </c>
      <c r="D1468" t="s">
        <v>3222</v>
      </c>
      <c r="E1468" t="s">
        <v>3223</v>
      </c>
      <c r="F1468" t="s">
        <v>3224</v>
      </c>
      <c r="G1468" s="1">
        <v>65.019719079017179</v>
      </c>
      <c r="H1468" s="1">
        <v>221.02</v>
      </c>
      <c r="I1468" s="2">
        <v>14370.658310844379</v>
      </c>
      <c r="J1468" s="3">
        <v>2.9605494736687789E-3</v>
      </c>
      <c r="K1468" s="4">
        <v>4854051.0599999996</v>
      </c>
      <c r="L1468" s="5">
        <v>225001</v>
      </c>
      <c r="M1468" s="6">
        <v>21.573464380000001</v>
      </c>
      <c r="N1468" s="7" t="str">
        <f>IF(ISNUMBER(_xll.BDP($C1468, "DELTA_MID")),_xll.BDP($C1468, "DELTA_MID")," ")</f>
        <v xml:space="preserve"> </v>
      </c>
      <c r="O1468" s="7" t="str">
        <f>IF(ISNUMBER(N1468),_xll.BDP($C1468, "OPT_UNDL_TICKER"),"")</f>
        <v/>
      </c>
      <c r="P1468" s="8" t="str">
        <f>IF(ISNUMBER(N1468),_xll.BDP($C1468, "OPT_UNDL_PX")," ")</f>
        <v xml:space="preserve"> </v>
      </c>
      <c r="Q1468" s="7" t="str">
        <f>IF(ISNUMBER(N1468),+G1468*_xll.BDP($C1468, "PX_POS_MULT_FACTOR")*P1468/K1468," ")</f>
        <v xml:space="preserve"> </v>
      </c>
      <c r="R1468" s="8" t="str">
        <f>IF(OR($A1468="TUA",$A1468="TYA"),"",IF(ISNUMBER(_xll.BDP($C1468,"DUR_ADJ_OAS_MID")),_xll.BDP($C1468,"DUR_ADJ_OAS_MID"),IF(ISNUMBER(_xll.BDP($E1468&amp;" ISIN","DUR_ADJ_OAS_MID")),_xll.BDP($E1468&amp;" ISIN","DUR_ADJ_OAS_MID")," ")))</f>
        <v xml:space="preserve"> </v>
      </c>
      <c r="S1468" s="7" t="str">
        <f t="shared" si="22"/>
        <v xml:space="preserve"> </v>
      </c>
      <c r="AB1468" s="8" t="s">
        <v>4607</v>
      </c>
    </row>
    <row r="1469" spans="1:28" x14ac:dyDescent="0.25">
      <c r="A1469" t="s">
        <v>1937</v>
      </c>
      <c r="B1469" t="s">
        <v>3225</v>
      </c>
      <c r="C1469" t="s">
        <v>3226</v>
      </c>
      <c r="D1469" t="s">
        <v>3227</v>
      </c>
      <c r="E1469" t="s">
        <v>3228</v>
      </c>
      <c r="F1469" t="s">
        <v>3229</v>
      </c>
      <c r="G1469" s="1">
        <v>49.626793160689253</v>
      </c>
      <c r="H1469" s="1">
        <v>218.84</v>
      </c>
      <c r="I1469" s="2">
        <v>10860.327415285239</v>
      </c>
      <c r="J1469" s="3">
        <v>2.2373739544645898E-3</v>
      </c>
      <c r="K1469" s="4">
        <v>4854051.0599999996</v>
      </c>
      <c r="L1469" s="5">
        <v>225001</v>
      </c>
      <c r="M1469" s="6">
        <v>21.573464380000001</v>
      </c>
      <c r="N1469" s="7" t="str">
        <f>IF(ISNUMBER(_xll.BDP($C1469, "DELTA_MID")),_xll.BDP($C1469, "DELTA_MID")," ")</f>
        <v xml:space="preserve"> </v>
      </c>
      <c r="O1469" s="7" t="str">
        <f>IF(ISNUMBER(N1469),_xll.BDP($C1469, "OPT_UNDL_TICKER"),"")</f>
        <v/>
      </c>
      <c r="P1469" s="8" t="str">
        <f>IF(ISNUMBER(N1469),_xll.BDP($C1469, "OPT_UNDL_PX")," ")</f>
        <v xml:space="preserve"> </v>
      </c>
      <c r="Q1469" s="7" t="str">
        <f>IF(ISNUMBER(N1469),+G1469*_xll.BDP($C1469, "PX_POS_MULT_FACTOR")*P1469/K1469," ")</f>
        <v xml:space="preserve"> </v>
      </c>
      <c r="R1469" s="8" t="str">
        <f>IF(OR($A1469="TUA",$A1469="TYA"),"",IF(ISNUMBER(_xll.BDP($C1469,"DUR_ADJ_OAS_MID")),_xll.BDP($C1469,"DUR_ADJ_OAS_MID"),IF(ISNUMBER(_xll.BDP($E1469&amp;" ISIN","DUR_ADJ_OAS_MID")),_xll.BDP($E1469&amp;" ISIN","DUR_ADJ_OAS_MID")," ")))</f>
        <v xml:space="preserve"> </v>
      </c>
      <c r="S1469" s="7" t="str">
        <f t="shared" si="22"/>
        <v xml:space="preserve"> </v>
      </c>
      <c r="AB1469" s="8" t="s">
        <v>4607</v>
      </c>
    </row>
    <row r="1470" spans="1:28" x14ac:dyDescent="0.25">
      <c r="A1470" t="s">
        <v>1937</v>
      </c>
      <c r="B1470" t="s">
        <v>3230</v>
      </c>
      <c r="C1470" t="s">
        <v>3231</v>
      </c>
      <c r="D1470" t="s">
        <v>3232</v>
      </c>
      <c r="E1470" t="s">
        <v>3233</v>
      </c>
      <c r="G1470" s="1">
        <v>281.44425749070791</v>
      </c>
      <c r="H1470" s="1">
        <v>170.37520499999999</v>
      </c>
      <c r="I1470" s="2">
        <v>47951.12306605214</v>
      </c>
      <c r="J1470" s="3">
        <v>9.878578217109267E-3</v>
      </c>
      <c r="K1470" s="4">
        <v>4854051.0599999996</v>
      </c>
      <c r="L1470" s="5">
        <v>225001</v>
      </c>
      <c r="M1470" s="6">
        <v>21.573464380000001</v>
      </c>
      <c r="N1470" s="7" t="str">
        <f>IF(ISNUMBER(_xll.BDP($C1470, "DELTA_MID")),_xll.BDP($C1470, "DELTA_MID")," ")</f>
        <v xml:space="preserve"> </v>
      </c>
      <c r="O1470" s="7" t="str">
        <f>IF(ISNUMBER(N1470),_xll.BDP($C1470, "OPT_UNDL_TICKER"),"")</f>
        <v/>
      </c>
      <c r="P1470" s="8" t="str">
        <f>IF(ISNUMBER(N1470),_xll.BDP($C1470, "OPT_UNDL_PX")," ")</f>
        <v xml:space="preserve"> </v>
      </c>
      <c r="Q1470" s="7" t="str">
        <f>IF(ISNUMBER(N1470),+G1470*_xll.BDP($C1470, "PX_POS_MULT_FACTOR")*P1470/K1470," ")</f>
        <v xml:space="preserve"> </v>
      </c>
      <c r="R1470" s="8" t="str">
        <f>IF(OR($A1470="TUA",$A1470="TYA"),"",IF(ISNUMBER(_xll.BDP($C1470,"DUR_ADJ_OAS_MID")),_xll.BDP($C1470,"DUR_ADJ_OAS_MID"),IF(ISNUMBER(_xll.BDP($E1470&amp;" ISIN","DUR_ADJ_OAS_MID")),_xll.BDP($E1470&amp;" ISIN","DUR_ADJ_OAS_MID")," ")))</f>
        <v xml:space="preserve"> </v>
      </c>
      <c r="S1470" s="7" t="str">
        <f t="shared" si="22"/>
        <v xml:space="preserve"> </v>
      </c>
      <c r="AB1470" s="8" t="s">
        <v>4607</v>
      </c>
    </row>
    <row r="1471" spans="1:28" x14ac:dyDescent="0.25">
      <c r="A1471" t="s">
        <v>1937</v>
      </c>
      <c r="B1471" t="s">
        <v>3234</v>
      </c>
      <c r="C1471" t="s">
        <v>3235</v>
      </c>
      <c r="D1471" t="s">
        <v>3236</v>
      </c>
      <c r="E1471" t="s">
        <v>3237</v>
      </c>
      <c r="F1471" t="s">
        <v>3238</v>
      </c>
      <c r="G1471" s="1">
        <v>89.094255215282061</v>
      </c>
      <c r="H1471" s="1">
        <v>104.39</v>
      </c>
      <c r="I1471" s="2">
        <v>9300.5493019232945</v>
      </c>
      <c r="J1471" s="3">
        <v>1.916038621547441E-3</v>
      </c>
      <c r="K1471" s="4">
        <v>4854051.0599999996</v>
      </c>
      <c r="L1471" s="5">
        <v>225001</v>
      </c>
      <c r="M1471" s="6">
        <v>21.573464380000001</v>
      </c>
      <c r="N1471" s="7" t="str">
        <f>IF(ISNUMBER(_xll.BDP($C1471, "DELTA_MID")),_xll.BDP($C1471, "DELTA_MID")," ")</f>
        <v xml:space="preserve"> </v>
      </c>
      <c r="O1471" s="7" t="str">
        <f>IF(ISNUMBER(N1471),_xll.BDP($C1471, "OPT_UNDL_TICKER"),"")</f>
        <v/>
      </c>
      <c r="P1471" s="8" t="str">
        <f>IF(ISNUMBER(N1471),_xll.BDP($C1471, "OPT_UNDL_PX")," ")</f>
        <v xml:space="preserve"> </v>
      </c>
      <c r="Q1471" s="7" t="str">
        <f>IF(ISNUMBER(N1471),+G1471*_xll.BDP($C1471, "PX_POS_MULT_FACTOR")*P1471/K1471," ")</f>
        <v xml:space="preserve"> </v>
      </c>
      <c r="R1471" s="8" t="str">
        <f>IF(OR($A1471="TUA",$A1471="TYA"),"",IF(ISNUMBER(_xll.BDP($C1471,"DUR_ADJ_OAS_MID")),_xll.BDP($C1471,"DUR_ADJ_OAS_MID"),IF(ISNUMBER(_xll.BDP($E1471&amp;" ISIN","DUR_ADJ_OAS_MID")),_xll.BDP($E1471&amp;" ISIN","DUR_ADJ_OAS_MID")," ")))</f>
        <v xml:space="preserve"> </v>
      </c>
      <c r="S1471" s="7" t="str">
        <f t="shared" si="22"/>
        <v xml:space="preserve"> </v>
      </c>
      <c r="AB1471" s="8" t="s">
        <v>4607</v>
      </c>
    </row>
    <row r="1472" spans="1:28" x14ac:dyDescent="0.25">
      <c r="A1472" t="s">
        <v>1937</v>
      </c>
      <c r="B1472" t="s">
        <v>3239</v>
      </c>
      <c r="C1472" t="s">
        <v>3240</v>
      </c>
      <c r="D1472" t="s">
        <v>3241</v>
      </c>
      <c r="E1472" t="s">
        <v>3242</v>
      </c>
      <c r="G1472" s="1">
        <v>713.92390409204938</v>
      </c>
      <c r="H1472" s="1">
        <v>17.281480999999999</v>
      </c>
      <c r="I1472" s="2">
        <v>12337.66238401257</v>
      </c>
      <c r="J1472" s="3">
        <v>2.5417248874206469E-3</v>
      </c>
      <c r="K1472" s="4">
        <v>4854051.0599999996</v>
      </c>
      <c r="L1472" s="5">
        <v>225001</v>
      </c>
      <c r="M1472" s="6">
        <v>21.573464380000001</v>
      </c>
      <c r="N1472" s="7" t="str">
        <f>IF(ISNUMBER(_xll.BDP($C1472, "DELTA_MID")),_xll.BDP($C1472, "DELTA_MID")," ")</f>
        <v xml:space="preserve"> </v>
      </c>
      <c r="O1472" s="7" t="str">
        <f>IF(ISNUMBER(N1472),_xll.BDP($C1472, "OPT_UNDL_TICKER"),"")</f>
        <v/>
      </c>
      <c r="P1472" s="8" t="str">
        <f>IF(ISNUMBER(N1472),_xll.BDP($C1472, "OPT_UNDL_PX")," ")</f>
        <v xml:space="preserve"> </v>
      </c>
      <c r="Q1472" s="7" t="str">
        <f>IF(ISNUMBER(N1472),+G1472*_xll.BDP($C1472, "PX_POS_MULT_FACTOR")*P1472/K1472," ")</f>
        <v xml:space="preserve"> </v>
      </c>
      <c r="R1472" s="8" t="str">
        <f>IF(OR($A1472="TUA",$A1472="TYA"),"",IF(ISNUMBER(_xll.BDP($C1472,"DUR_ADJ_OAS_MID")),_xll.BDP($C1472,"DUR_ADJ_OAS_MID"),IF(ISNUMBER(_xll.BDP($E1472&amp;" ISIN","DUR_ADJ_OAS_MID")),_xll.BDP($E1472&amp;" ISIN","DUR_ADJ_OAS_MID")," ")))</f>
        <v xml:space="preserve"> </v>
      </c>
      <c r="S1472" s="7" t="str">
        <f t="shared" si="22"/>
        <v xml:space="preserve"> </v>
      </c>
      <c r="AB1472" s="8" t="s">
        <v>4607</v>
      </c>
    </row>
    <row r="1473" spans="1:32" x14ac:dyDescent="0.25">
      <c r="A1473" t="s">
        <v>1937</v>
      </c>
      <c r="B1473" t="s">
        <v>3243</v>
      </c>
      <c r="C1473" t="s">
        <v>3244</v>
      </c>
      <c r="D1473" t="s">
        <v>3245</v>
      </c>
      <c r="E1473" t="s">
        <v>3246</v>
      </c>
      <c r="F1473" t="s">
        <v>3247</v>
      </c>
      <c r="G1473" s="1">
        <v>65.266005893710428</v>
      </c>
      <c r="H1473" s="1">
        <v>506.66</v>
      </c>
      <c r="I1473" s="2">
        <v>33067.67454610733</v>
      </c>
      <c r="J1473" s="3">
        <v>6.8123870427739862E-3</v>
      </c>
      <c r="K1473" s="4">
        <v>4854051.0599999996</v>
      </c>
      <c r="L1473" s="5">
        <v>225001</v>
      </c>
      <c r="M1473" s="6">
        <v>21.573464380000001</v>
      </c>
      <c r="N1473" s="7" t="str">
        <f>IF(ISNUMBER(_xll.BDP($C1473, "DELTA_MID")),_xll.BDP($C1473, "DELTA_MID")," ")</f>
        <v xml:space="preserve"> </v>
      </c>
      <c r="O1473" s="7" t="str">
        <f>IF(ISNUMBER(N1473),_xll.BDP($C1473, "OPT_UNDL_TICKER"),"")</f>
        <v/>
      </c>
      <c r="P1473" s="8" t="str">
        <f>IF(ISNUMBER(N1473),_xll.BDP($C1473, "OPT_UNDL_PX")," ")</f>
        <v xml:space="preserve"> </v>
      </c>
      <c r="Q1473" s="7" t="str">
        <f>IF(ISNUMBER(N1473),+G1473*_xll.BDP($C1473, "PX_POS_MULT_FACTOR")*P1473/K1473," ")</f>
        <v xml:space="preserve"> </v>
      </c>
      <c r="R1473" s="8" t="str">
        <f>IF(OR($A1473="TUA",$A1473="TYA"),"",IF(ISNUMBER(_xll.BDP($C1473,"DUR_ADJ_OAS_MID")),_xll.BDP($C1473,"DUR_ADJ_OAS_MID"),IF(ISNUMBER(_xll.BDP($E1473&amp;" ISIN","DUR_ADJ_OAS_MID")),_xll.BDP($E1473&amp;" ISIN","DUR_ADJ_OAS_MID")," ")))</f>
        <v xml:space="preserve"> </v>
      </c>
      <c r="S1473" s="7" t="str">
        <f t="shared" si="22"/>
        <v xml:space="preserve"> </v>
      </c>
      <c r="AB1473" s="8" t="s">
        <v>4607</v>
      </c>
    </row>
    <row r="1474" spans="1:32" x14ac:dyDescent="0.25">
      <c r="A1474" t="s">
        <v>1937</v>
      </c>
      <c r="B1474" t="s">
        <v>3248</v>
      </c>
      <c r="C1474" t="s">
        <v>3249</v>
      </c>
      <c r="D1474" t="s">
        <v>3250</v>
      </c>
      <c r="E1474" t="s">
        <v>3251</v>
      </c>
      <c r="F1474" t="s">
        <v>3252</v>
      </c>
      <c r="G1474" s="1">
        <v>337.78236635178808</v>
      </c>
      <c r="H1474" s="1">
        <v>201.9</v>
      </c>
      <c r="I1474" s="2">
        <v>68198.25976642601</v>
      </c>
      <c r="J1474" s="3">
        <v>1.4049761513309261E-2</v>
      </c>
      <c r="K1474" s="4">
        <v>4854051.0599999996</v>
      </c>
      <c r="L1474" s="5">
        <v>225001</v>
      </c>
      <c r="M1474" s="6">
        <v>21.573464380000001</v>
      </c>
      <c r="N1474" s="7" t="str">
        <f>IF(ISNUMBER(_xll.BDP($C1474, "DELTA_MID")),_xll.BDP($C1474, "DELTA_MID")," ")</f>
        <v xml:space="preserve"> </v>
      </c>
      <c r="O1474" s="7" t="str">
        <f>IF(ISNUMBER(N1474),_xll.BDP($C1474, "OPT_UNDL_TICKER"),"")</f>
        <v/>
      </c>
      <c r="P1474" s="8" t="str">
        <f>IF(ISNUMBER(N1474),_xll.BDP($C1474, "OPT_UNDL_PX")," ")</f>
        <v xml:space="preserve"> </v>
      </c>
      <c r="Q1474" s="7" t="str">
        <f>IF(ISNUMBER(N1474),+G1474*_xll.BDP($C1474, "PX_POS_MULT_FACTOR")*P1474/K1474," ")</f>
        <v xml:space="preserve"> </v>
      </c>
      <c r="R1474" s="8" t="str">
        <f>IF(OR($A1474="TUA",$A1474="TYA"),"",IF(ISNUMBER(_xll.BDP($C1474,"DUR_ADJ_OAS_MID")),_xll.BDP($C1474,"DUR_ADJ_OAS_MID"),IF(ISNUMBER(_xll.BDP($E1474&amp;" ISIN","DUR_ADJ_OAS_MID")),_xll.BDP($E1474&amp;" ISIN","DUR_ADJ_OAS_MID")," ")))</f>
        <v xml:space="preserve"> </v>
      </c>
      <c r="S1474" s="7" t="str">
        <f t="shared" si="22"/>
        <v xml:space="preserve"> </v>
      </c>
      <c r="AB1474" s="8" t="s">
        <v>4607</v>
      </c>
    </row>
    <row r="1475" spans="1:32" x14ac:dyDescent="0.25">
      <c r="A1475" t="s">
        <v>1937</v>
      </c>
      <c r="B1475" t="s">
        <v>3253</v>
      </c>
      <c r="C1475" t="s">
        <v>3254</v>
      </c>
      <c r="D1475" t="s">
        <v>3255</v>
      </c>
      <c r="E1475" t="s">
        <v>3256</v>
      </c>
      <c r="G1475" s="1">
        <v>619.41133895351584</v>
      </c>
      <c r="H1475" s="1">
        <v>29.66432</v>
      </c>
      <c r="I1475" s="2">
        <v>18374.416170345561</v>
      </c>
      <c r="J1475" s="3">
        <v>3.7853776038247041E-3</v>
      </c>
      <c r="K1475" s="4">
        <v>4854051.0599999996</v>
      </c>
      <c r="L1475" s="5">
        <v>225001</v>
      </c>
      <c r="M1475" s="6">
        <v>21.573464380000001</v>
      </c>
      <c r="N1475" s="7" t="str">
        <f>IF(ISNUMBER(_xll.BDP($C1475, "DELTA_MID")),_xll.BDP($C1475, "DELTA_MID")," ")</f>
        <v xml:space="preserve"> </v>
      </c>
      <c r="O1475" s="7" t="str">
        <f>IF(ISNUMBER(N1475),_xll.BDP($C1475, "OPT_UNDL_TICKER"),"")</f>
        <v/>
      </c>
      <c r="P1475" s="8" t="str">
        <f>IF(ISNUMBER(N1475),_xll.BDP($C1475, "OPT_UNDL_PX")," ")</f>
        <v xml:space="preserve"> </v>
      </c>
      <c r="Q1475" s="7" t="str">
        <f>IF(ISNUMBER(N1475),+G1475*_xll.BDP($C1475, "PX_POS_MULT_FACTOR")*P1475/K1475," ")</f>
        <v xml:space="preserve"> </v>
      </c>
      <c r="R1475" s="8" t="str">
        <f>IF(OR($A1475="TUA",$A1475="TYA"),"",IF(ISNUMBER(_xll.BDP($C1475,"DUR_ADJ_OAS_MID")),_xll.BDP($C1475,"DUR_ADJ_OAS_MID"),IF(ISNUMBER(_xll.BDP($E1475&amp;" ISIN","DUR_ADJ_OAS_MID")),_xll.BDP($E1475&amp;" ISIN","DUR_ADJ_OAS_MID")," ")))</f>
        <v xml:space="preserve"> </v>
      </c>
      <c r="S1475" s="7" t="str">
        <f t="shared" ref="S1475:S1538" si="23">IF(ISNUMBER(N1475),Q1475*N1475,IF(ISNUMBER(R1475),J1475*R1475," "))</f>
        <v xml:space="preserve"> </v>
      </c>
      <c r="AB1475" s="8" t="s">
        <v>4607</v>
      </c>
    </row>
    <row r="1476" spans="1:32" x14ac:dyDescent="0.25">
      <c r="A1476" t="s">
        <v>1937</v>
      </c>
      <c r="B1476" t="s">
        <v>3257</v>
      </c>
      <c r="C1476" t="s">
        <v>3258</v>
      </c>
      <c r="D1476" t="s">
        <v>3259</v>
      </c>
      <c r="E1476" t="s">
        <v>3260</v>
      </c>
      <c r="G1476" s="1">
        <v>3409.4099475022899</v>
      </c>
      <c r="H1476" s="1">
        <v>1.5699259999999999</v>
      </c>
      <c r="I1476" s="2">
        <v>5352.5213212424796</v>
      </c>
      <c r="J1476" s="3">
        <v>1.1026915982302169E-3</v>
      </c>
      <c r="K1476" s="4">
        <v>4854051.0599999996</v>
      </c>
      <c r="L1476" s="5">
        <v>225001</v>
      </c>
      <c r="M1476" s="6">
        <v>21.573464380000001</v>
      </c>
      <c r="N1476" s="7" t="str">
        <f>IF(ISNUMBER(_xll.BDP($C1476, "DELTA_MID")),_xll.BDP($C1476, "DELTA_MID")," ")</f>
        <v xml:space="preserve"> </v>
      </c>
      <c r="O1476" s="7" t="str">
        <f>IF(ISNUMBER(N1476),_xll.BDP($C1476, "OPT_UNDL_TICKER"),"")</f>
        <v/>
      </c>
      <c r="P1476" s="8" t="str">
        <f>IF(ISNUMBER(N1476),_xll.BDP($C1476, "OPT_UNDL_PX")," ")</f>
        <v xml:space="preserve"> </v>
      </c>
      <c r="Q1476" s="7" t="str">
        <f>IF(ISNUMBER(N1476),+G1476*_xll.BDP($C1476, "PX_POS_MULT_FACTOR")*P1476/K1476," ")</f>
        <v xml:space="preserve"> </v>
      </c>
      <c r="R1476" s="8" t="str">
        <f>IF(OR($A1476="TUA",$A1476="TYA"),"",IF(ISNUMBER(_xll.BDP($C1476,"DUR_ADJ_OAS_MID")),_xll.BDP($C1476,"DUR_ADJ_OAS_MID"),IF(ISNUMBER(_xll.BDP($E1476&amp;" ISIN","DUR_ADJ_OAS_MID")),_xll.BDP($E1476&amp;" ISIN","DUR_ADJ_OAS_MID")," ")))</f>
        <v xml:space="preserve"> </v>
      </c>
      <c r="S1476" s="7" t="str">
        <f t="shared" si="23"/>
        <v xml:space="preserve"> </v>
      </c>
      <c r="AB1476" s="8" t="s">
        <v>4607</v>
      </c>
    </row>
    <row r="1477" spans="1:32" x14ac:dyDescent="0.25">
      <c r="A1477" t="s">
        <v>1937</v>
      </c>
      <c r="B1477" t="s">
        <v>3261</v>
      </c>
      <c r="C1477" t="s">
        <v>3262</v>
      </c>
      <c r="D1477" t="s">
        <v>3263</v>
      </c>
      <c r="E1477" t="s">
        <v>3264</v>
      </c>
      <c r="G1477" s="1">
        <v>34.172295538687997</v>
      </c>
      <c r="H1477" s="1">
        <v>682.9559999999999</v>
      </c>
      <c r="I1477" s="2">
        <v>23338.174271920201</v>
      </c>
      <c r="J1477" s="3">
        <v>4.8079787343481718E-3</v>
      </c>
      <c r="K1477" s="4">
        <v>4854051.0599999996</v>
      </c>
      <c r="L1477" s="5">
        <v>225001</v>
      </c>
      <c r="M1477" s="6">
        <v>21.573464380000001</v>
      </c>
      <c r="N1477" s="7" t="str">
        <f>IF(ISNUMBER(_xll.BDP($C1477, "DELTA_MID")),_xll.BDP($C1477, "DELTA_MID")," ")</f>
        <v xml:space="preserve"> </v>
      </c>
      <c r="O1477" s="7" t="str">
        <f>IF(ISNUMBER(N1477),_xll.BDP($C1477, "OPT_UNDL_TICKER"),"")</f>
        <v/>
      </c>
      <c r="P1477" s="8" t="str">
        <f>IF(ISNUMBER(N1477),_xll.BDP($C1477, "OPT_UNDL_PX")," ")</f>
        <v xml:space="preserve"> </v>
      </c>
      <c r="Q1477" s="7" t="str">
        <f>IF(ISNUMBER(N1477),+G1477*_xll.BDP($C1477, "PX_POS_MULT_FACTOR")*P1477/K1477," ")</f>
        <v xml:space="preserve"> </v>
      </c>
      <c r="R1477" s="8" t="str">
        <f>IF(OR($A1477="TUA",$A1477="TYA"),"",IF(ISNUMBER(_xll.BDP($C1477,"DUR_ADJ_OAS_MID")),_xll.BDP($C1477,"DUR_ADJ_OAS_MID"),IF(ISNUMBER(_xll.BDP($E1477&amp;" ISIN","DUR_ADJ_OAS_MID")),_xll.BDP($E1477&amp;" ISIN","DUR_ADJ_OAS_MID")," ")))</f>
        <v xml:space="preserve"> </v>
      </c>
      <c r="S1477" s="7" t="str">
        <f t="shared" si="23"/>
        <v xml:space="preserve"> </v>
      </c>
      <c r="AB1477" s="8" t="s">
        <v>4607</v>
      </c>
    </row>
    <row r="1478" spans="1:32" x14ac:dyDescent="0.25">
      <c r="A1478" t="s">
        <v>1937</v>
      </c>
      <c r="B1478" t="s">
        <v>4609</v>
      </c>
      <c r="C1478" t="s">
        <v>4610</v>
      </c>
      <c r="F1478" t="s">
        <v>4610</v>
      </c>
      <c r="G1478" s="1">
        <v>-8047994</v>
      </c>
      <c r="H1478" s="1">
        <v>100</v>
      </c>
      <c r="I1478" s="2">
        <v>-8047994</v>
      </c>
      <c r="J1478" s="3">
        <v>-1.6579953300000001</v>
      </c>
      <c r="K1478" s="4">
        <v>4854051.0599999996</v>
      </c>
      <c r="L1478" s="5">
        <v>225001</v>
      </c>
      <c r="M1478" s="6">
        <v>21.573464380000001</v>
      </c>
      <c r="N1478" s="7" t="str">
        <f>IF(ISNUMBER(_xll.BDP($C1478, "DELTA_MID")),_xll.BDP($C1478, "DELTA_MID")," ")</f>
        <v xml:space="preserve"> </v>
      </c>
      <c r="O1478" s="7" t="str">
        <f>IF(ISNUMBER(N1478),_xll.BDP($C1478, "OPT_UNDL_TICKER"),"")</f>
        <v/>
      </c>
      <c r="P1478" s="8" t="str">
        <f>IF(ISNUMBER(N1478),_xll.BDP($C1478, "OPT_UNDL_PX")," ")</f>
        <v xml:space="preserve"> </v>
      </c>
      <c r="Q1478" s="7" t="str">
        <f>IF(ISNUMBER(N1478),+G1478*_xll.BDP($C1478, "PX_POS_MULT_FACTOR")*P1478/K1478," ")</f>
        <v xml:space="preserve"> </v>
      </c>
      <c r="R1478" s="8" t="str">
        <f>IF(OR($A1478="TUA",$A1478="TYA"),"",IF(ISNUMBER(_xll.BDP($C1478,"DUR_ADJ_OAS_MID")),_xll.BDP($C1478,"DUR_ADJ_OAS_MID"),IF(ISNUMBER(_xll.BDP($E1478&amp;" ISIN","DUR_ADJ_OAS_MID")),_xll.BDP($E1478&amp;" ISIN","DUR_ADJ_OAS_MID")," ")))</f>
        <v xml:space="preserve"> </v>
      </c>
      <c r="S1478" s="7" t="str">
        <f t="shared" si="23"/>
        <v xml:space="preserve"> </v>
      </c>
      <c r="T1478" t="s">
        <v>4610</v>
      </c>
      <c r="U1478" t="s">
        <v>60</v>
      </c>
      <c r="AC1478" s="8" t="s">
        <v>229</v>
      </c>
      <c r="AD1478" s="8" t="s">
        <v>230</v>
      </c>
      <c r="AE1478" s="8">
        <v>30</v>
      </c>
    </row>
    <row r="1479" spans="1:32" x14ac:dyDescent="0.25">
      <c r="A1479" t="s">
        <v>1937</v>
      </c>
      <c r="B1479" t="s">
        <v>4611</v>
      </c>
      <c r="C1479" t="s">
        <v>4611</v>
      </c>
      <c r="F1479" t="s">
        <v>4611</v>
      </c>
      <c r="G1479" s="1">
        <v>7914717</v>
      </c>
      <c r="H1479" s="1">
        <v>100</v>
      </c>
      <c r="I1479" s="2">
        <v>7914717</v>
      </c>
      <c r="J1479" s="3">
        <v>1.6305384700000001</v>
      </c>
      <c r="K1479" s="4">
        <v>4854051.0599999996</v>
      </c>
      <c r="L1479" s="5">
        <v>225001</v>
      </c>
      <c r="M1479" s="6">
        <v>21.573464380000001</v>
      </c>
      <c r="N1479" s="7" t="str">
        <f>IF(ISNUMBER(_xll.BDP($C1479, "DELTA_MID")),_xll.BDP($C1479, "DELTA_MID")," ")</f>
        <v xml:space="preserve"> </v>
      </c>
      <c r="O1479" s="7" t="str">
        <f>IF(ISNUMBER(N1479),_xll.BDP($C1479, "OPT_UNDL_TICKER"),"")</f>
        <v/>
      </c>
      <c r="P1479" s="8" t="str">
        <f>IF(ISNUMBER(N1479),_xll.BDP($C1479, "OPT_UNDL_PX")," ")</f>
        <v xml:space="preserve"> </v>
      </c>
      <c r="Q1479" s="7" t="str">
        <f>IF(ISNUMBER(N1479),+G1479*_xll.BDP($C1479, "PX_POS_MULT_FACTOR")*P1479/K1479," ")</f>
        <v xml:space="preserve"> </v>
      </c>
      <c r="R1479" s="8" t="str">
        <f>IF(OR($A1479="TUA",$A1479="TYA"),"",IF(ISNUMBER(_xll.BDP($C1479,"DUR_ADJ_OAS_MID")),_xll.BDP($C1479,"DUR_ADJ_OAS_MID"),IF(ISNUMBER(_xll.BDP($E1479&amp;" ISIN","DUR_ADJ_OAS_MID")),_xll.BDP($E1479&amp;" ISIN","DUR_ADJ_OAS_MID")," ")))</f>
        <v xml:space="preserve"> </v>
      </c>
      <c r="S1479" s="7" t="str">
        <f t="shared" si="23"/>
        <v xml:space="preserve"> </v>
      </c>
      <c r="T1479" t="s">
        <v>4611</v>
      </c>
      <c r="U1479" t="s">
        <v>60</v>
      </c>
      <c r="AC1479" s="8" t="s">
        <v>229</v>
      </c>
      <c r="AD1479" s="8" t="s">
        <v>230</v>
      </c>
      <c r="AE1479" s="8">
        <v>0</v>
      </c>
    </row>
    <row r="1480" spans="1:32" x14ac:dyDescent="0.25">
      <c r="A1480" t="s">
        <v>1937</v>
      </c>
      <c r="B1480" t="s">
        <v>4612</v>
      </c>
      <c r="C1480" t="s">
        <v>4613</v>
      </c>
      <c r="F1480" t="s">
        <v>4613</v>
      </c>
      <c r="G1480" s="1">
        <v>-70937</v>
      </c>
      <c r="H1480" s="1">
        <v>106</v>
      </c>
      <c r="I1480" s="2">
        <v>-7519322</v>
      </c>
      <c r="J1480" s="3">
        <v>-1.5490817699999999</v>
      </c>
      <c r="K1480" s="4">
        <v>4854051.0599999996</v>
      </c>
      <c r="L1480" s="5">
        <v>225001</v>
      </c>
      <c r="M1480" s="6">
        <v>21.573464380000001</v>
      </c>
      <c r="N1480" s="7" t="str">
        <f>IF(ISNUMBER(_xll.BDP($C1480, "DELTA_MID")),_xll.BDP($C1480, "DELTA_MID")," ")</f>
        <v xml:space="preserve"> </v>
      </c>
      <c r="O1480" s="7" t="str">
        <f>IF(ISNUMBER(N1480),_xll.BDP($C1480, "OPT_UNDL_TICKER"),"")</f>
        <v/>
      </c>
      <c r="P1480" s="8" t="str">
        <f>IF(ISNUMBER(N1480),_xll.BDP($C1480, "OPT_UNDL_PX")," ")</f>
        <v xml:space="preserve"> </v>
      </c>
      <c r="Q1480" s="7" t="str">
        <f>IF(ISNUMBER(N1480),+G1480*_xll.BDP($C1480, "PX_POS_MULT_FACTOR")*P1480/K1480," ")</f>
        <v xml:space="preserve"> </v>
      </c>
      <c r="R1480" s="8" t="str">
        <f>IF(OR($A1480="TUA",$A1480="TYA"),"",IF(ISNUMBER(_xll.BDP($C1480,"DUR_ADJ_OAS_MID")),_xll.BDP($C1480,"DUR_ADJ_OAS_MID"),IF(ISNUMBER(_xll.BDP($E1480&amp;" ISIN","DUR_ADJ_OAS_MID")),_xll.BDP($E1480&amp;" ISIN","DUR_ADJ_OAS_MID")," ")))</f>
        <v xml:space="preserve"> </v>
      </c>
      <c r="S1480" s="7" t="str">
        <f t="shared" si="23"/>
        <v xml:space="preserve"> </v>
      </c>
      <c r="T1480" t="s">
        <v>4613</v>
      </c>
      <c r="U1480" t="s">
        <v>60</v>
      </c>
      <c r="AC1480" s="8" t="s">
        <v>229</v>
      </c>
      <c r="AD1480" s="8" t="s">
        <v>230</v>
      </c>
      <c r="AE1480" s="8">
        <v>0</v>
      </c>
      <c r="AF1480" s="8" t="s">
        <v>4614</v>
      </c>
    </row>
    <row r="1481" spans="1:32" x14ac:dyDescent="0.25">
      <c r="A1481" t="s">
        <v>1937</v>
      </c>
      <c r="B1481" t="s">
        <v>3271</v>
      </c>
      <c r="C1481" t="s">
        <v>3272</v>
      </c>
      <c r="D1481" t="s">
        <v>3273</v>
      </c>
      <c r="E1481" t="s">
        <v>3274</v>
      </c>
      <c r="G1481" s="1">
        <v>-1205.5214714319379</v>
      </c>
      <c r="H1481" s="1">
        <v>6.350333</v>
      </c>
      <c r="I1481" s="2">
        <v>-7655.4627822427929</v>
      </c>
      <c r="J1481" s="3">
        <v>-1.577128606109634E-3</v>
      </c>
      <c r="K1481" s="4">
        <v>4854051.0599999996</v>
      </c>
      <c r="L1481" s="5">
        <v>225001</v>
      </c>
      <c r="M1481" s="6">
        <v>21.573464380000001</v>
      </c>
      <c r="N1481" s="7" t="str">
        <f>IF(ISNUMBER(_xll.BDP($C1481, "DELTA_MID")),_xll.BDP($C1481, "DELTA_MID")," ")</f>
        <v xml:space="preserve"> </v>
      </c>
      <c r="O1481" s="7" t="str">
        <f>IF(ISNUMBER(N1481),_xll.BDP($C1481, "OPT_UNDL_TICKER"),"")</f>
        <v/>
      </c>
      <c r="P1481" s="8" t="str">
        <f>IF(ISNUMBER(N1481),_xll.BDP($C1481, "OPT_UNDL_PX")," ")</f>
        <v xml:space="preserve"> </v>
      </c>
      <c r="Q1481" s="7" t="str">
        <f>IF(ISNUMBER(N1481),+G1481*_xll.BDP($C1481, "PX_POS_MULT_FACTOR")*P1481/K1481," ")</f>
        <v xml:space="preserve"> </v>
      </c>
      <c r="R1481" s="8" t="str">
        <f>IF(OR($A1481="TUA",$A1481="TYA"),"",IF(ISNUMBER(_xll.BDP($C1481,"DUR_ADJ_OAS_MID")),_xll.BDP($C1481,"DUR_ADJ_OAS_MID"),IF(ISNUMBER(_xll.BDP($E1481&amp;" ISIN","DUR_ADJ_OAS_MID")),_xll.BDP($E1481&amp;" ISIN","DUR_ADJ_OAS_MID")," ")))</f>
        <v xml:space="preserve"> </v>
      </c>
      <c r="S1481" s="7" t="str">
        <f t="shared" si="23"/>
        <v xml:space="preserve"> </v>
      </c>
      <c r="AB1481" s="8" t="s">
        <v>4613</v>
      </c>
    </row>
    <row r="1482" spans="1:32" x14ac:dyDescent="0.25">
      <c r="A1482" t="s">
        <v>1937</v>
      </c>
      <c r="B1482" t="s">
        <v>3275</v>
      </c>
      <c r="C1482" t="s">
        <v>3276</v>
      </c>
      <c r="D1482" t="s">
        <v>3277</v>
      </c>
      <c r="E1482" t="s">
        <v>3278</v>
      </c>
      <c r="G1482" s="1">
        <v>-3157.198973764544</v>
      </c>
      <c r="H1482" s="1">
        <v>2.3134275999999998</v>
      </c>
      <c r="I1482" s="2">
        <v>-7303.951244598572</v>
      </c>
      <c r="J1482" s="3">
        <v>-1.504712487428711E-3</v>
      </c>
      <c r="K1482" s="4">
        <v>4854051.0599999996</v>
      </c>
      <c r="L1482" s="5">
        <v>225001</v>
      </c>
      <c r="M1482" s="6">
        <v>21.573464380000001</v>
      </c>
      <c r="N1482" s="7" t="str">
        <f>IF(ISNUMBER(_xll.BDP($C1482, "DELTA_MID")),_xll.BDP($C1482, "DELTA_MID")," ")</f>
        <v xml:space="preserve"> </v>
      </c>
      <c r="O1482" s="7" t="str">
        <f>IF(ISNUMBER(N1482),_xll.BDP($C1482, "OPT_UNDL_TICKER"),"")</f>
        <v/>
      </c>
      <c r="P1482" s="8" t="str">
        <f>IF(ISNUMBER(N1482),_xll.BDP($C1482, "OPT_UNDL_PX")," ")</f>
        <v xml:space="preserve"> </v>
      </c>
      <c r="Q1482" s="7" t="str">
        <f>IF(ISNUMBER(N1482),+G1482*_xll.BDP($C1482, "PX_POS_MULT_FACTOR")*P1482/K1482," ")</f>
        <v xml:space="preserve"> </v>
      </c>
      <c r="R1482" s="8" t="str">
        <f>IF(OR($A1482="TUA",$A1482="TYA"),"",IF(ISNUMBER(_xll.BDP($C1482,"DUR_ADJ_OAS_MID")),_xll.BDP($C1482,"DUR_ADJ_OAS_MID"),IF(ISNUMBER(_xll.BDP($E1482&amp;" ISIN","DUR_ADJ_OAS_MID")),_xll.BDP($E1482&amp;" ISIN","DUR_ADJ_OAS_MID")," ")))</f>
        <v xml:space="preserve"> </v>
      </c>
      <c r="S1482" s="7" t="str">
        <f t="shared" si="23"/>
        <v xml:space="preserve"> </v>
      </c>
      <c r="AB1482" s="8" t="s">
        <v>4613</v>
      </c>
    </row>
    <row r="1483" spans="1:32" x14ac:dyDescent="0.25">
      <c r="A1483" t="s">
        <v>1937</v>
      </c>
      <c r="B1483" t="s">
        <v>3279</v>
      </c>
      <c r="C1483" t="s">
        <v>3280</v>
      </c>
      <c r="D1483" t="s">
        <v>3281</v>
      </c>
      <c r="E1483" t="s">
        <v>3282</v>
      </c>
      <c r="G1483" s="1">
        <v>-3451.753667822205</v>
      </c>
      <c r="H1483" s="1">
        <v>3.5229534999999998</v>
      </c>
      <c r="I1483" s="2">
        <v>-12160.36766519208</v>
      </c>
      <c r="J1483" s="3">
        <v>-2.5051997836199268E-3</v>
      </c>
      <c r="K1483" s="4">
        <v>4854051.0599999996</v>
      </c>
      <c r="L1483" s="5">
        <v>225001</v>
      </c>
      <c r="M1483" s="6">
        <v>21.573464380000001</v>
      </c>
      <c r="N1483" s="7" t="str">
        <f>IF(ISNUMBER(_xll.BDP($C1483, "DELTA_MID")),_xll.BDP($C1483, "DELTA_MID")," ")</f>
        <v xml:space="preserve"> </v>
      </c>
      <c r="O1483" s="7" t="str">
        <f>IF(ISNUMBER(N1483),_xll.BDP($C1483, "OPT_UNDL_TICKER"),"")</f>
        <v/>
      </c>
      <c r="P1483" s="8" t="str">
        <f>IF(ISNUMBER(N1483),_xll.BDP($C1483, "OPT_UNDL_PX")," ")</f>
        <v xml:space="preserve"> </v>
      </c>
      <c r="Q1483" s="7" t="str">
        <f>IF(ISNUMBER(N1483),+G1483*_xll.BDP($C1483, "PX_POS_MULT_FACTOR")*P1483/K1483," ")</f>
        <v xml:space="preserve"> </v>
      </c>
      <c r="R1483" s="8" t="str">
        <f>IF(OR($A1483="TUA",$A1483="TYA"),"",IF(ISNUMBER(_xll.BDP($C1483,"DUR_ADJ_OAS_MID")),_xll.BDP($C1483,"DUR_ADJ_OAS_MID"),IF(ISNUMBER(_xll.BDP($E1483&amp;" ISIN","DUR_ADJ_OAS_MID")),_xll.BDP($E1483&amp;" ISIN","DUR_ADJ_OAS_MID")," ")))</f>
        <v xml:space="preserve"> </v>
      </c>
      <c r="S1483" s="7" t="str">
        <f t="shared" si="23"/>
        <v xml:space="preserve"> </v>
      </c>
      <c r="AB1483" s="8" t="s">
        <v>4613</v>
      </c>
    </row>
    <row r="1484" spans="1:32" x14ac:dyDescent="0.25">
      <c r="A1484" t="s">
        <v>1937</v>
      </c>
      <c r="B1484" t="s">
        <v>3283</v>
      </c>
      <c r="C1484" t="s">
        <v>3284</v>
      </c>
      <c r="D1484" t="s">
        <v>3285</v>
      </c>
      <c r="E1484" t="s">
        <v>3286</v>
      </c>
      <c r="G1484" s="1">
        <v>-1197.2761216472941</v>
      </c>
      <c r="H1484" s="1">
        <v>13.831944</v>
      </c>
      <c r="I1484" s="2">
        <v>-16560.656267162551</v>
      </c>
      <c r="J1484" s="3">
        <v>-3.4117185959643692E-3</v>
      </c>
      <c r="K1484" s="4">
        <v>4854051.0599999996</v>
      </c>
      <c r="L1484" s="5">
        <v>225001</v>
      </c>
      <c r="M1484" s="6">
        <v>21.573464380000001</v>
      </c>
      <c r="N1484" s="7" t="str">
        <f>IF(ISNUMBER(_xll.BDP($C1484, "DELTA_MID")),_xll.BDP($C1484, "DELTA_MID")," ")</f>
        <v xml:space="preserve"> </v>
      </c>
      <c r="O1484" s="7" t="str">
        <f>IF(ISNUMBER(N1484),_xll.BDP($C1484, "OPT_UNDL_TICKER"),"")</f>
        <v/>
      </c>
      <c r="P1484" s="8" t="str">
        <f>IF(ISNUMBER(N1484),_xll.BDP($C1484, "OPT_UNDL_PX")," ")</f>
        <v xml:space="preserve"> </v>
      </c>
      <c r="Q1484" s="7" t="str">
        <f>IF(ISNUMBER(N1484),+G1484*_xll.BDP($C1484, "PX_POS_MULT_FACTOR")*P1484/K1484," ")</f>
        <v xml:space="preserve"> </v>
      </c>
      <c r="R1484" s="8" t="str">
        <f>IF(OR($A1484="TUA",$A1484="TYA"),"",IF(ISNUMBER(_xll.BDP($C1484,"DUR_ADJ_OAS_MID")),_xll.BDP($C1484,"DUR_ADJ_OAS_MID"),IF(ISNUMBER(_xll.BDP($E1484&amp;" ISIN","DUR_ADJ_OAS_MID")),_xll.BDP($E1484&amp;" ISIN","DUR_ADJ_OAS_MID")," ")))</f>
        <v xml:space="preserve"> </v>
      </c>
      <c r="S1484" s="7" t="str">
        <f t="shared" si="23"/>
        <v xml:space="preserve"> </v>
      </c>
      <c r="AB1484" s="8" t="s">
        <v>4613</v>
      </c>
    </row>
    <row r="1485" spans="1:32" x14ac:dyDescent="0.25">
      <c r="A1485" t="s">
        <v>1937</v>
      </c>
      <c r="B1485" t="s">
        <v>3287</v>
      </c>
      <c r="C1485" t="s">
        <v>3288</v>
      </c>
      <c r="D1485" t="s">
        <v>3289</v>
      </c>
      <c r="E1485" t="s">
        <v>3290</v>
      </c>
      <c r="G1485" s="1">
        <v>-2739.2206975219542</v>
      </c>
      <c r="H1485" s="1">
        <v>6.4068551999999999</v>
      </c>
      <c r="I1485" s="2">
        <v>-17549.790369866161</v>
      </c>
      <c r="J1485" s="3">
        <v>-3.6154935646404512E-3</v>
      </c>
      <c r="K1485" s="4">
        <v>4854051.0599999996</v>
      </c>
      <c r="L1485" s="5">
        <v>225001</v>
      </c>
      <c r="M1485" s="6">
        <v>21.573464380000001</v>
      </c>
      <c r="N1485" s="7" t="str">
        <f>IF(ISNUMBER(_xll.BDP($C1485, "DELTA_MID")),_xll.BDP($C1485, "DELTA_MID")," ")</f>
        <v xml:space="preserve"> </v>
      </c>
      <c r="O1485" s="7" t="str">
        <f>IF(ISNUMBER(N1485),_xll.BDP($C1485, "OPT_UNDL_TICKER"),"")</f>
        <v/>
      </c>
      <c r="P1485" s="8" t="str">
        <f>IF(ISNUMBER(N1485),_xll.BDP($C1485, "OPT_UNDL_PX")," ")</f>
        <v xml:space="preserve"> </v>
      </c>
      <c r="Q1485" s="7" t="str">
        <f>IF(ISNUMBER(N1485),+G1485*_xll.BDP($C1485, "PX_POS_MULT_FACTOR")*P1485/K1485," ")</f>
        <v xml:space="preserve"> </v>
      </c>
      <c r="R1485" s="8" t="str">
        <f>IF(OR($A1485="TUA",$A1485="TYA"),"",IF(ISNUMBER(_xll.BDP($C1485,"DUR_ADJ_OAS_MID")),_xll.BDP($C1485,"DUR_ADJ_OAS_MID"),IF(ISNUMBER(_xll.BDP($E1485&amp;" ISIN","DUR_ADJ_OAS_MID")),_xll.BDP($E1485&amp;" ISIN","DUR_ADJ_OAS_MID")," ")))</f>
        <v xml:space="preserve"> </v>
      </c>
      <c r="S1485" s="7" t="str">
        <f t="shared" si="23"/>
        <v xml:space="preserve"> </v>
      </c>
      <c r="AB1485" s="8" t="s">
        <v>4613</v>
      </c>
    </row>
    <row r="1486" spans="1:32" x14ac:dyDescent="0.25">
      <c r="A1486" t="s">
        <v>1937</v>
      </c>
      <c r="B1486" t="s">
        <v>3291</v>
      </c>
      <c r="C1486" t="s">
        <v>3292</v>
      </c>
      <c r="D1486" t="s">
        <v>3293</v>
      </c>
      <c r="E1486" t="s">
        <v>3294</v>
      </c>
      <c r="G1486" s="1">
        <v>-624.62535002816765</v>
      </c>
      <c r="H1486" s="1">
        <v>32.143272000000003</v>
      </c>
      <c r="I1486" s="2">
        <v>-20077.5025240506</v>
      </c>
      <c r="J1486" s="3">
        <v>-4.1362363674951963E-3</v>
      </c>
      <c r="K1486" s="4">
        <v>4854051.0599999996</v>
      </c>
      <c r="L1486" s="5">
        <v>225001</v>
      </c>
      <c r="M1486" s="6">
        <v>21.573464380000001</v>
      </c>
      <c r="N1486" s="7" t="str">
        <f>IF(ISNUMBER(_xll.BDP($C1486, "DELTA_MID")),_xll.BDP($C1486, "DELTA_MID")," ")</f>
        <v xml:space="preserve"> </v>
      </c>
      <c r="O1486" s="7" t="str">
        <f>IF(ISNUMBER(N1486),_xll.BDP($C1486, "OPT_UNDL_TICKER"),"")</f>
        <v/>
      </c>
      <c r="P1486" s="8" t="str">
        <f>IF(ISNUMBER(N1486),_xll.BDP($C1486, "OPT_UNDL_PX")," ")</f>
        <v xml:space="preserve"> </v>
      </c>
      <c r="Q1486" s="7" t="str">
        <f>IF(ISNUMBER(N1486),+G1486*_xll.BDP($C1486, "PX_POS_MULT_FACTOR")*P1486/K1486," ")</f>
        <v xml:space="preserve"> </v>
      </c>
      <c r="R1486" s="8" t="str">
        <f>IF(OR($A1486="TUA",$A1486="TYA"),"",IF(ISNUMBER(_xll.BDP($C1486,"DUR_ADJ_OAS_MID")),_xll.BDP($C1486,"DUR_ADJ_OAS_MID"),IF(ISNUMBER(_xll.BDP($E1486&amp;" ISIN","DUR_ADJ_OAS_MID")),_xll.BDP($E1486&amp;" ISIN","DUR_ADJ_OAS_MID")," ")))</f>
        <v xml:space="preserve"> </v>
      </c>
      <c r="S1486" s="7" t="str">
        <f t="shared" si="23"/>
        <v xml:space="preserve"> </v>
      </c>
      <c r="AB1486" s="8" t="s">
        <v>4613</v>
      </c>
    </row>
    <row r="1487" spans="1:32" x14ac:dyDescent="0.25">
      <c r="A1487" t="s">
        <v>1937</v>
      </c>
      <c r="B1487" t="s">
        <v>3295</v>
      </c>
      <c r="C1487" t="s">
        <v>3296</v>
      </c>
      <c r="D1487" t="s">
        <v>3297</v>
      </c>
      <c r="E1487" t="s">
        <v>3298</v>
      </c>
      <c r="G1487" s="1">
        <v>-1490.002080538711</v>
      </c>
      <c r="H1487" s="1">
        <v>7.4152440000000004</v>
      </c>
      <c r="I1487" s="2">
        <v>-11048.72898770219</v>
      </c>
      <c r="J1487" s="3">
        <v>-2.276187219938761E-3</v>
      </c>
      <c r="K1487" s="4">
        <v>4854051.0599999996</v>
      </c>
      <c r="L1487" s="5">
        <v>225001</v>
      </c>
      <c r="M1487" s="6">
        <v>21.573464380000001</v>
      </c>
      <c r="N1487" s="7" t="str">
        <f>IF(ISNUMBER(_xll.BDP($C1487, "DELTA_MID")),_xll.BDP($C1487, "DELTA_MID")," ")</f>
        <v xml:space="preserve"> </v>
      </c>
      <c r="O1487" s="7" t="str">
        <f>IF(ISNUMBER(N1487),_xll.BDP($C1487, "OPT_UNDL_TICKER"),"")</f>
        <v/>
      </c>
      <c r="P1487" s="8" t="str">
        <f>IF(ISNUMBER(N1487),_xll.BDP($C1487, "OPT_UNDL_PX")," ")</f>
        <v xml:space="preserve"> </v>
      </c>
      <c r="Q1487" s="7" t="str">
        <f>IF(ISNUMBER(N1487),+G1487*_xll.BDP($C1487, "PX_POS_MULT_FACTOR")*P1487/K1487," ")</f>
        <v xml:space="preserve"> </v>
      </c>
      <c r="R1487" s="8" t="str">
        <f>IF(OR($A1487="TUA",$A1487="TYA"),"",IF(ISNUMBER(_xll.BDP($C1487,"DUR_ADJ_OAS_MID")),_xll.BDP($C1487,"DUR_ADJ_OAS_MID"),IF(ISNUMBER(_xll.BDP($E1487&amp;" ISIN","DUR_ADJ_OAS_MID")),_xll.BDP($E1487&amp;" ISIN","DUR_ADJ_OAS_MID")," ")))</f>
        <v xml:space="preserve"> </v>
      </c>
      <c r="S1487" s="7" t="str">
        <f t="shared" si="23"/>
        <v xml:space="preserve"> </v>
      </c>
      <c r="AB1487" s="8" t="s">
        <v>4613</v>
      </c>
    </row>
    <row r="1488" spans="1:32" x14ac:dyDescent="0.25">
      <c r="A1488" t="s">
        <v>1937</v>
      </c>
      <c r="B1488" t="s">
        <v>3299</v>
      </c>
      <c r="C1488" t="s">
        <v>3300</v>
      </c>
      <c r="D1488" t="s">
        <v>3301</v>
      </c>
      <c r="E1488" t="s">
        <v>3302</v>
      </c>
      <c r="G1488" s="1">
        <v>-804.13014397791335</v>
      </c>
      <c r="H1488" s="1">
        <v>21.574176000000001</v>
      </c>
      <c r="I1488" s="2">
        <v>-17348.445253084839</v>
      </c>
      <c r="J1488" s="3">
        <v>-3.5740137544174998E-3</v>
      </c>
      <c r="K1488" s="4">
        <v>4854051.0599999996</v>
      </c>
      <c r="L1488" s="5">
        <v>225001</v>
      </c>
      <c r="M1488" s="6">
        <v>21.573464380000001</v>
      </c>
      <c r="N1488" s="7" t="str">
        <f>IF(ISNUMBER(_xll.BDP($C1488, "DELTA_MID")),_xll.BDP($C1488, "DELTA_MID")," ")</f>
        <v xml:space="preserve"> </v>
      </c>
      <c r="O1488" s="7" t="str">
        <f>IF(ISNUMBER(N1488),_xll.BDP($C1488, "OPT_UNDL_TICKER"),"")</f>
        <v/>
      </c>
      <c r="P1488" s="8" t="str">
        <f>IF(ISNUMBER(N1488),_xll.BDP($C1488, "OPT_UNDL_PX")," ")</f>
        <v xml:space="preserve"> </v>
      </c>
      <c r="Q1488" s="7" t="str">
        <f>IF(ISNUMBER(N1488),+G1488*_xll.BDP($C1488, "PX_POS_MULT_FACTOR")*P1488/K1488," ")</f>
        <v xml:space="preserve"> </v>
      </c>
      <c r="R1488" s="8" t="str">
        <f>IF(OR($A1488="TUA",$A1488="TYA"),"",IF(ISNUMBER(_xll.BDP($C1488,"DUR_ADJ_OAS_MID")),_xll.BDP($C1488,"DUR_ADJ_OAS_MID"),IF(ISNUMBER(_xll.BDP($E1488&amp;" ISIN","DUR_ADJ_OAS_MID")),_xll.BDP($E1488&amp;" ISIN","DUR_ADJ_OAS_MID")," ")))</f>
        <v xml:space="preserve"> </v>
      </c>
      <c r="S1488" s="7" t="str">
        <f t="shared" si="23"/>
        <v xml:space="preserve"> </v>
      </c>
      <c r="AB1488" s="8" t="s">
        <v>4613</v>
      </c>
    </row>
    <row r="1489" spans="1:28" x14ac:dyDescent="0.25">
      <c r="A1489" t="s">
        <v>1937</v>
      </c>
      <c r="B1489" t="s">
        <v>3303</v>
      </c>
      <c r="C1489" t="s">
        <v>3304</v>
      </c>
      <c r="D1489" t="s">
        <v>3305</v>
      </c>
      <c r="E1489" t="s">
        <v>3306</v>
      </c>
      <c r="G1489" s="1">
        <v>-1177.930028572817</v>
      </c>
      <c r="H1489" s="1">
        <v>16.138439999999999</v>
      </c>
      <c r="I1489" s="2">
        <v>-19009.953090320691</v>
      </c>
      <c r="J1489" s="3">
        <v>-3.9163067827969441E-3</v>
      </c>
      <c r="K1489" s="4">
        <v>4854051.0599999996</v>
      </c>
      <c r="L1489" s="5">
        <v>225001</v>
      </c>
      <c r="M1489" s="6">
        <v>21.573464380000001</v>
      </c>
      <c r="N1489" s="7" t="str">
        <f>IF(ISNUMBER(_xll.BDP($C1489, "DELTA_MID")),_xll.BDP($C1489, "DELTA_MID")," ")</f>
        <v xml:space="preserve"> </v>
      </c>
      <c r="O1489" s="7" t="str">
        <f>IF(ISNUMBER(N1489),_xll.BDP($C1489, "OPT_UNDL_TICKER"),"")</f>
        <v/>
      </c>
      <c r="P1489" s="8" t="str">
        <f>IF(ISNUMBER(N1489),_xll.BDP($C1489, "OPT_UNDL_PX")," ")</f>
        <v xml:space="preserve"> </v>
      </c>
      <c r="Q1489" s="7" t="str">
        <f>IF(ISNUMBER(N1489),+G1489*_xll.BDP($C1489, "PX_POS_MULT_FACTOR")*P1489/K1489," ")</f>
        <v xml:space="preserve"> </v>
      </c>
      <c r="R1489" s="8" t="str">
        <f>IF(OR($A1489="TUA",$A1489="TYA"),"",IF(ISNUMBER(_xll.BDP($C1489,"DUR_ADJ_OAS_MID")),_xll.BDP($C1489,"DUR_ADJ_OAS_MID"),IF(ISNUMBER(_xll.BDP($E1489&amp;" ISIN","DUR_ADJ_OAS_MID")),_xll.BDP($E1489&amp;" ISIN","DUR_ADJ_OAS_MID")," ")))</f>
        <v xml:space="preserve"> </v>
      </c>
      <c r="S1489" s="7" t="str">
        <f t="shared" si="23"/>
        <v xml:space="preserve"> </v>
      </c>
      <c r="AB1489" s="8" t="s">
        <v>4613</v>
      </c>
    </row>
    <row r="1490" spans="1:28" x14ac:dyDescent="0.25">
      <c r="A1490" t="s">
        <v>1937</v>
      </c>
      <c r="B1490" t="s">
        <v>3307</v>
      </c>
      <c r="C1490" t="s">
        <v>3308</v>
      </c>
      <c r="D1490" t="s">
        <v>3309</v>
      </c>
      <c r="E1490" t="s">
        <v>3310</v>
      </c>
      <c r="G1490" s="1">
        <v>-402.48215193915269</v>
      </c>
      <c r="H1490" s="1">
        <v>20.702207999999999</v>
      </c>
      <c r="I1490" s="2">
        <v>-8332.2692257319413</v>
      </c>
      <c r="J1490" s="3">
        <v>-1.7165598636558099E-3</v>
      </c>
      <c r="K1490" s="4">
        <v>4854051.0599999996</v>
      </c>
      <c r="L1490" s="5">
        <v>225001</v>
      </c>
      <c r="M1490" s="6">
        <v>21.573464380000001</v>
      </c>
      <c r="N1490" s="7" t="str">
        <f>IF(ISNUMBER(_xll.BDP($C1490, "DELTA_MID")),_xll.BDP($C1490, "DELTA_MID")," ")</f>
        <v xml:space="preserve"> </v>
      </c>
      <c r="O1490" s="7" t="str">
        <f>IF(ISNUMBER(N1490),_xll.BDP($C1490, "OPT_UNDL_TICKER"),"")</f>
        <v/>
      </c>
      <c r="P1490" s="8" t="str">
        <f>IF(ISNUMBER(N1490),_xll.BDP($C1490, "OPT_UNDL_PX")," ")</f>
        <v xml:space="preserve"> </v>
      </c>
      <c r="Q1490" s="7" t="str">
        <f>IF(ISNUMBER(N1490),+G1490*_xll.BDP($C1490, "PX_POS_MULT_FACTOR")*P1490/K1490," ")</f>
        <v xml:space="preserve"> </v>
      </c>
      <c r="R1490" s="8" t="str">
        <f>IF(OR($A1490="TUA",$A1490="TYA"),"",IF(ISNUMBER(_xll.BDP($C1490,"DUR_ADJ_OAS_MID")),_xll.BDP($C1490,"DUR_ADJ_OAS_MID"),IF(ISNUMBER(_xll.BDP($E1490&amp;" ISIN","DUR_ADJ_OAS_MID")),_xll.BDP($E1490&amp;" ISIN","DUR_ADJ_OAS_MID")," ")))</f>
        <v xml:space="preserve"> </v>
      </c>
      <c r="S1490" s="7" t="str">
        <f t="shared" si="23"/>
        <v xml:space="preserve"> </v>
      </c>
      <c r="AB1490" s="8" t="s">
        <v>4613</v>
      </c>
    </row>
    <row r="1491" spans="1:28" x14ac:dyDescent="0.25">
      <c r="A1491" t="s">
        <v>1937</v>
      </c>
      <c r="B1491" t="s">
        <v>3311</v>
      </c>
      <c r="C1491" t="s">
        <v>3312</v>
      </c>
      <c r="D1491" t="s">
        <v>3313</v>
      </c>
      <c r="E1491" t="s">
        <v>3314</v>
      </c>
      <c r="G1491" s="1">
        <v>-1486.601274790959</v>
      </c>
      <c r="H1491" s="1">
        <v>14.5914</v>
      </c>
      <c r="I1491" s="2">
        <v>-21691.593840984791</v>
      </c>
      <c r="J1491" s="3">
        <v>-4.468760953038841E-3</v>
      </c>
      <c r="K1491" s="4">
        <v>4854051.0599999996</v>
      </c>
      <c r="L1491" s="5">
        <v>225001</v>
      </c>
      <c r="M1491" s="6">
        <v>21.573464380000001</v>
      </c>
      <c r="N1491" s="7" t="str">
        <f>IF(ISNUMBER(_xll.BDP($C1491, "DELTA_MID")),_xll.BDP($C1491, "DELTA_MID")," ")</f>
        <v xml:space="preserve"> </v>
      </c>
      <c r="O1491" s="7" t="str">
        <f>IF(ISNUMBER(N1491),_xll.BDP($C1491, "OPT_UNDL_TICKER"),"")</f>
        <v/>
      </c>
      <c r="P1491" s="8" t="str">
        <f>IF(ISNUMBER(N1491),_xll.BDP($C1491, "OPT_UNDL_PX")," ")</f>
        <v xml:space="preserve"> </v>
      </c>
      <c r="Q1491" s="7" t="str">
        <f>IF(ISNUMBER(N1491),+G1491*_xll.BDP($C1491, "PX_POS_MULT_FACTOR")*P1491/K1491," ")</f>
        <v xml:space="preserve"> </v>
      </c>
      <c r="R1491" s="8" t="str">
        <f>IF(OR($A1491="TUA",$A1491="TYA"),"",IF(ISNUMBER(_xll.BDP($C1491,"DUR_ADJ_OAS_MID")),_xll.BDP($C1491,"DUR_ADJ_OAS_MID"),IF(ISNUMBER(_xll.BDP($E1491&amp;" ISIN","DUR_ADJ_OAS_MID")),_xll.BDP($E1491&amp;" ISIN","DUR_ADJ_OAS_MID")," ")))</f>
        <v xml:space="preserve"> </v>
      </c>
      <c r="S1491" s="7" t="str">
        <f t="shared" si="23"/>
        <v xml:space="preserve"> </v>
      </c>
      <c r="AB1491" s="8" t="s">
        <v>4613</v>
      </c>
    </row>
    <row r="1492" spans="1:28" x14ac:dyDescent="0.25">
      <c r="A1492" t="s">
        <v>1937</v>
      </c>
      <c r="B1492" t="s">
        <v>3315</v>
      </c>
      <c r="C1492" t="s">
        <v>3316</v>
      </c>
      <c r="D1492" t="s">
        <v>3317</v>
      </c>
      <c r="E1492" t="s">
        <v>3318</v>
      </c>
      <c r="G1492" s="1">
        <v>-1826.7139326392621</v>
      </c>
      <c r="H1492" s="1">
        <v>6.3310114999999998</v>
      </c>
      <c r="I1492" s="2">
        <v>-11564.946914749389</v>
      </c>
      <c r="J1492" s="3">
        <v>-2.382535076742557E-3</v>
      </c>
      <c r="K1492" s="4">
        <v>4854051.0599999996</v>
      </c>
      <c r="L1492" s="5">
        <v>225001</v>
      </c>
      <c r="M1492" s="6">
        <v>21.573464380000001</v>
      </c>
      <c r="N1492" s="7" t="str">
        <f>IF(ISNUMBER(_xll.BDP($C1492, "DELTA_MID")),_xll.BDP($C1492, "DELTA_MID")," ")</f>
        <v xml:space="preserve"> </v>
      </c>
      <c r="O1492" s="7" t="str">
        <f>IF(ISNUMBER(N1492),_xll.BDP($C1492, "OPT_UNDL_TICKER"),"")</f>
        <v/>
      </c>
      <c r="P1492" s="8" t="str">
        <f>IF(ISNUMBER(N1492),_xll.BDP($C1492, "OPT_UNDL_PX")," ")</f>
        <v xml:space="preserve"> </v>
      </c>
      <c r="Q1492" s="7" t="str">
        <f>IF(ISNUMBER(N1492),+G1492*_xll.BDP($C1492, "PX_POS_MULT_FACTOR")*P1492/K1492," ")</f>
        <v xml:space="preserve"> </v>
      </c>
      <c r="R1492" s="8" t="str">
        <f>IF(OR($A1492="TUA",$A1492="TYA"),"",IF(ISNUMBER(_xll.BDP($C1492,"DUR_ADJ_OAS_MID")),_xll.BDP($C1492,"DUR_ADJ_OAS_MID"),IF(ISNUMBER(_xll.BDP($E1492&amp;" ISIN","DUR_ADJ_OAS_MID")),_xll.BDP($E1492&amp;" ISIN","DUR_ADJ_OAS_MID")," ")))</f>
        <v xml:space="preserve"> </v>
      </c>
      <c r="S1492" s="7" t="str">
        <f t="shared" si="23"/>
        <v xml:space="preserve"> </v>
      </c>
      <c r="AB1492" s="8" t="s">
        <v>4613</v>
      </c>
    </row>
    <row r="1493" spans="1:28" x14ac:dyDescent="0.25">
      <c r="A1493" t="s">
        <v>1937</v>
      </c>
      <c r="B1493" t="s">
        <v>3319</v>
      </c>
      <c r="C1493" t="s">
        <v>3320</v>
      </c>
      <c r="D1493" t="s">
        <v>3321</v>
      </c>
      <c r="E1493" t="s">
        <v>3322</v>
      </c>
      <c r="G1493" s="1">
        <v>-343.73804510769878</v>
      </c>
      <c r="H1493" s="1">
        <v>88.497720000000001</v>
      </c>
      <c r="I1493" s="2">
        <v>-30420.033269288499</v>
      </c>
      <c r="J1493" s="3">
        <v>-6.2669372228005577E-3</v>
      </c>
      <c r="K1493" s="4">
        <v>4854051.0599999996</v>
      </c>
      <c r="L1493" s="5">
        <v>225001</v>
      </c>
      <c r="M1493" s="6">
        <v>21.573464380000001</v>
      </c>
      <c r="N1493" s="7" t="str">
        <f>IF(ISNUMBER(_xll.BDP($C1493, "DELTA_MID")),_xll.BDP($C1493, "DELTA_MID")," ")</f>
        <v xml:space="preserve"> </v>
      </c>
      <c r="O1493" s="7" t="str">
        <f>IF(ISNUMBER(N1493),_xll.BDP($C1493, "OPT_UNDL_TICKER"),"")</f>
        <v/>
      </c>
      <c r="P1493" s="8" t="str">
        <f>IF(ISNUMBER(N1493),_xll.BDP($C1493, "OPT_UNDL_PX")," ")</f>
        <v xml:space="preserve"> </v>
      </c>
      <c r="Q1493" s="7" t="str">
        <f>IF(ISNUMBER(N1493),+G1493*_xll.BDP($C1493, "PX_POS_MULT_FACTOR")*P1493/K1493," ")</f>
        <v xml:space="preserve"> </v>
      </c>
      <c r="R1493" s="8" t="str">
        <f>IF(OR($A1493="TUA",$A1493="TYA"),"",IF(ISNUMBER(_xll.BDP($C1493,"DUR_ADJ_OAS_MID")),_xll.BDP($C1493,"DUR_ADJ_OAS_MID"),IF(ISNUMBER(_xll.BDP($E1493&amp;" ISIN","DUR_ADJ_OAS_MID")),_xll.BDP($E1493&amp;" ISIN","DUR_ADJ_OAS_MID")," ")))</f>
        <v xml:space="preserve"> </v>
      </c>
      <c r="S1493" s="7" t="str">
        <f t="shared" si="23"/>
        <v xml:space="preserve"> </v>
      </c>
      <c r="AB1493" s="8" t="s">
        <v>4613</v>
      </c>
    </row>
    <row r="1494" spans="1:28" x14ac:dyDescent="0.25">
      <c r="A1494" t="s">
        <v>1937</v>
      </c>
      <c r="B1494" t="s">
        <v>3323</v>
      </c>
      <c r="C1494" t="s">
        <v>3324</v>
      </c>
      <c r="D1494" t="s">
        <v>3325</v>
      </c>
      <c r="E1494" t="s">
        <v>3326</v>
      </c>
      <c r="G1494" s="1">
        <v>-1372.545949948895</v>
      </c>
      <c r="H1494" s="1">
        <v>22.277376</v>
      </c>
      <c r="I1494" s="2">
        <v>-30576.722204288719</v>
      </c>
      <c r="J1494" s="3">
        <v>-6.2992172571601918E-3</v>
      </c>
      <c r="K1494" s="4">
        <v>4854051.0599999996</v>
      </c>
      <c r="L1494" s="5">
        <v>225001</v>
      </c>
      <c r="M1494" s="6">
        <v>21.573464380000001</v>
      </c>
      <c r="N1494" s="7" t="str">
        <f>IF(ISNUMBER(_xll.BDP($C1494, "DELTA_MID")),_xll.BDP($C1494, "DELTA_MID")," ")</f>
        <v xml:space="preserve"> </v>
      </c>
      <c r="O1494" s="7" t="str">
        <f>IF(ISNUMBER(N1494),_xll.BDP($C1494, "OPT_UNDL_TICKER"),"")</f>
        <v/>
      </c>
      <c r="P1494" s="8" t="str">
        <f>IF(ISNUMBER(N1494),_xll.BDP($C1494, "OPT_UNDL_PX")," ")</f>
        <v xml:space="preserve"> </v>
      </c>
      <c r="Q1494" s="7" t="str">
        <f>IF(ISNUMBER(N1494),+G1494*_xll.BDP($C1494, "PX_POS_MULT_FACTOR")*P1494/K1494," ")</f>
        <v xml:space="preserve"> </v>
      </c>
      <c r="R1494" s="8" t="str">
        <f>IF(OR($A1494="TUA",$A1494="TYA"),"",IF(ISNUMBER(_xll.BDP($C1494,"DUR_ADJ_OAS_MID")),_xll.BDP($C1494,"DUR_ADJ_OAS_MID"),IF(ISNUMBER(_xll.BDP($E1494&amp;" ISIN","DUR_ADJ_OAS_MID")),_xll.BDP($E1494&amp;" ISIN","DUR_ADJ_OAS_MID")," ")))</f>
        <v xml:space="preserve"> </v>
      </c>
      <c r="S1494" s="7" t="str">
        <f t="shared" si="23"/>
        <v xml:space="preserve"> </v>
      </c>
      <c r="AB1494" s="8" t="s">
        <v>4613</v>
      </c>
    </row>
    <row r="1495" spans="1:28" x14ac:dyDescent="0.25">
      <c r="A1495" t="s">
        <v>1937</v>
      </c>
      <c r="B1495" t="s">
        <v>3327</v>
      </c>
      <c r="C1495" t="s">
        <v>3328</v>
      </c>
      <c r="D1495" t="s">
        <v>3329</v>
      </c>
      <c r="E1495" t="s">
        <v>3330</v>
      </c>
      <c r="G1495" s="1">
        <v>-2180.2373150400208</v>
      </c>
      <c r="H1495" s="1">
        <v>11.528964</v>
      </c>
      <c r="I1495" s="2">
        <v>-25135.877516553061</v>
      </c>
      <c r="J1495" s="3">
        <v>-5.1783298539412282E-3</v>
      </c>
      <c r="K1495" s="4">
        <v>4854051.0599999996</v>
      </c>
      <c r="L1495" s="5">
        <v>225001</v>
      </c>
      <c r="M1495" s="6">
        <v>21.573464380000001</v>
      </c>
      <c r="N1495" s="7" t="str">
        <f>IF(ISNUMBER(_xll.BDP($C1495, "DELTA_MID")),_xll.BDP($C1495, "DELTA_MID")," ")</f>
        <v xml:space="preserve"> </v>
      </c>
      <c r="O1495" s="7" t="str">
        <f>IF(ISNUMBER(N1495),_xll.BDP($C1495, "OPT_UNDL_TICKER"),"")</f>
        <v/>
      </c>
      <c r="P1495" s="8" t="str">
        <f>IF(ISNUMBER(N1495),_xll.BDP($C1495, "OPT_UNDL_PX")," ")</f>
        <v xml:space="preserve"> </v>
      </c>
      <c r="Q1495" s="7" t="str">
        <f>IF(ISNUMBER(N1495),+G1495*_xll.BDP($C1495, "PX_POS_MULT_FACTOR")*P1495/K1495," ")</f>
        <v xml:space="preserve"> </v>
      </c>
      <c r="R1495" s="8" t="str">
        <f>IF(OR($A1495="TUA",$A1495="TYA"),"",IF(ISNUMBER(_xll.BDP($C1495,"DUR_ADJ_OAS_MID")),_xll.BDP($C1495,"DUR_ADJ_OAS_MID"),IF(ISNUMBER(_xll.BDP($E1495&amp;" ISIN","DUR_ADJ_OAS_MID")),_xll.BDP($E1495&amp;" ISIN","DUR_ADJ_OAS_MID")," ")))</f>
        <v xml:space="preserve"> </v>
      </c>
      <c r="S1495" s="7" t="str">
        <f t="shared" si="23"/>
        <v xml:space="preserve"> </v>
      </c>
      <c r="AB1495" s="8" t="s">
        <v>4613</v>
      </c>
    </row>
    <row r="1496" spans="1:28" x14ac:dyDescent="0.25">
      <c r="A1496" t="s">
        <v>1937</v>
      </c>
      <c r="B1496" t="s">
        <v>3331</v>
      </c>
      <c r="C1496" t="s">
        <v>3332</v>
      </c>
      <c r="D1496" t="s">
        <v>3333</v>
      </c>
      <c r="E1496" t="s">
        <v>3334</v>
      </c>
      <c r="G1496" s="1">
        <v>-413.32623064424911</v>
      </c>
      <c r="H1496" s="1">
        <v>61.551096000000001</v>
      </c>
      <c r="I1496" s="2">
        <v>-25440.682501702311</v>
      </c>
      <c r="J1496" s="3">
        <v>-5.2411237927320687E-3</v>
      </c>
      <c r="K1496" s="4">
        <v>4854051.0599999996</v>
      </c>
      <c r="L1496" s="5">
        <v>225001</v>
      </c>
      <c r="M1496" s="6">
        <v>21.573464380000001</v>
      </c>
      <c r="N1496" s="7" t="str">
        <f>IF(ISNUMBER(_xll.BDP($C1496, "DELTA_MID")),_xll.BDP($C1496, "DELTA_MID")," ")</f>
        <v xml:space="preserve"> </v>
      </c>
      <c r="O1496" s="7" t="str">
        <f>IF(ISNUMBER(N1496),_xll.BDP($C1496, "OPT_UNDL_TICKER"),"")</f>
        <v/>
      </c>
      <c r="P1496" s="8" t="str">
        <f>IF(ISNUMBER(N1496),_xll.BDP($C1496, "OPT_UNDL_PX")," ")</f>
        <v xml:space="preserve"> </v>
      </c>
      <c r="Q1496" s="7" t="str">
        <f>IF(ISNUMBER(N1496),+G1496*_xll.BDP($C1496, "PX_POS_MULT_FACTOR")*P1496/K1496," ")</f>
        <v xml:space="preserve"> </v>
      </c>
      <c r="R1496" s="8" t="str">
        <f>IF(OR($A1496="TUA",$A1496="TYA"),"",IF(ISNUMBER(_xll.BDP($C1496,"DUR_ADJ_OAS_MID")),_xll.BDP($C1496,"DUR_ADJ_OAS_MID"),IF(ISNUMBER(_xll.BDP($E1496&amp;" ISIN","DUR_ADJ_OAS_MID")),_xll.BDP($E1496&amp;" ISIN","DUR_ADJ_OAS_MID")," ")))</f>
        <v xml:space="preserve"> </v>
      </c>
      <c r="S1496" s="7" t="str">
        <f t="shared" si="23"/>
        <v xml:space="preserve"> </v>
      </c>
      <c r="AB1496" s="8" t="s">
        <v>4613</v>
      </c>
    </row>
    <row r="1497" spans="1:28" x14ac:dyDescent="0.25">
      <c r="A1497" t="s">
        <v>1937</v>
      </c>
      <c r="B1497" t="s">
        <v>3335</v>
      </c>
      <c r="C1497" t="s">
        <v>3336</v>
      </c>
      <c r="D1497" t="s">
        <v>3337</v>
      </c>
      <c r="E1497" t="s">
        <v>3338</v>
      </c>
      <c r="F1497" t="s">
        <v>3339</v>
      </c>
      <c r="G1497" s="1">
        <v>-146.2667302264326</v>
      </c>
      <c r="H1497" s="1">
        <v>27.488088000000001</v>
      </c>
      <c r="I1497" s="2">
        <v>-4020.59275193644</v>
      </c>
      <c r="J1497" s="3">
        <v>-8.2829634510198991E-4</v>
      </c>
      <c r="K1497" s="4">
        <v>4854051.0599999996</v>
      </c>
      <c r="L1497" s="5">
        <v>225001</v>
      </c>
      <c r="M1497" s="6">
        <v>21.573464380000001</v>
      </c>
      <c r="N1497" s="7" t="str">
        <f>IF(ISNUMBER(_xll.BDP($C1497, "DELTA_MID")),_xll.BDP($C1497, "DELTA_MID")," ")</f>
        <v xml:space="preserve"> </v>
      </c>
      <c r="O1497" s="7" t="str">
        <f>IF(ISNUMBER(N1497),_xll.BDP($C1497, "OPT_UNDL_TICKER"),"")</f>
        <v/>
      </c>
      <c r="P1497" s="8" t="str">
        <f>IF(ISNUMBER(N1497),_xll.BDP($C1497, "OPT_UNDL_PX")," ")</f>
        <v xml:space="preserve"> </v>
      </c>
      <c r="Q1497" s="7" t="str">
        <f>IF(ISNUMBER(N1497),+G1497*_xll.BDP($C1497, "PX_POS_MULT_FACTOR")*P1497/K1497," ")</f>
        <v xml:space="preserve"> </v>
      </c>
      <c r="R1497" s="8" t="str">
        <f>IF(OR($A1497="TUA",$A1497="TYA"),"",IF(ISNUMBER(_xll.BDP($C1497,"DUR_ADJ_OAS_MID")),_xll.BDP($C1497,"DUR_ADJ_OAS_MID"),IF(ISNUMBER(_xll.BDP($E1497&amp;" ISIN","DUR_ADJ_OAS_MID")),_xll.BDP($E1497&amp;" ISIN","DUR_ADJ_OAS_MID")," ")))</f>
        <v xml:space="preserve"> </v>
      </c>
      <c r="S1497" s="7" t="str">
        <f t="shared" si="23"/>
        <v xml:space="preserve"> </v>
      </c>
      <c r="AB1497" s="8" t="s">
        <v>4613</v>
      </c>
    </row>
    <row r="1498" spans="1:28" x14ac:dyDescent="0.25">
      <c r="A1498" t="s">
        <v>1937</v>
      </c>
      <c r="B1498" t="s">
        <v>3340</v>
      </c>
      <c r="C1498" t="s">
        <v>3341</v>
      </c>
      <c r="D1498" t="s">
        <v>3342</v>
      </c>
      <c r="E1498" t="s">
        <v>3343</v>
      </c>
      <c r="G1498" s="1">
        <v>-1714.5515091096261</v>
      </c>
      <c r="H1498" s="1">
        <v>7.3730520000000004</v>
      </c>
      <c r="I1498" s="2">
        <v>-12641.477433343751</v>
      </c>
      <c r="J1498" s="3">
        <v>-2.6043148860786288E-3</v>
      </c>
      <c r="K1498" s="4">
        <v>4854051.0599999996</v>
      </c>
      <c r="L1498" s="5">
        <v>225001</v>
      </c>
      <c r="M1498" s="6">
        <v>21.573464380000001</v>
      </c>
      <c r="N1498" s="7" t="str">
        <f>IF(ISNUMBER(_xll.BDP($C1498, "DELTA_MID")),_xll.BDP($C1498, "DELTA_MID")," ")</f>
        <v xml:space="preserve"> </v>
      </c>
      <c r="O1498" s="7" t="str">
        <f>IF(ISNUMBER(N1498),_xll.BDP($C1498, "OPT_UNDL_TICKER"),"")</f>
        <v/>
      </c>
      <c r="P1498" s="8" t="str">
        <f>IF(ISNUMBER(N1498),_xll.BDP($C1498, "OPT_UNDL_PX")," ")</f>
        <v xml:space="preserve"> </v>
      </c>
      <c r="Q1498" s="7" t="str">
        <f>IF(ISNUMBER(N1498),+G1498*_xll.BDP($C1498, "PX_POS_MULT_FACTOR")*P1498/K1498," ")</f>
        <v xml:space="preserve"> </v>
      </c>
      <c r="R1498" s="8" t="str">
        <f>IF(OR($A1498="TUA",$A1498="TYA"),"",IF(ISNUMBER(_xll.BDP($C1498,"DUR_ADJ_OAS_MID")),_xll.BDP($C1498,"DUR_ADJ_OAS_MID"),IF(ISNUMBER(_xll.BDP($E1498&amp;" ISIN","DUR_ADJ_OAS_MID")),_xll.BDP($E1498&amp;" ISIN","DUR_ADJ_OAS_MID")," ")))</f>
        <v xml:space="preserve"> </v>
      </c>
      <c r="S1498" s="7" t="str">
        <f t="shared" si="23"/>
        <v xml:space="preserve"> </v>
      </c>
      <c r="AB1498" s="8" t="s">
        <v>4613</v>
      </c>
    </row>
    <row r="1499" spans="1:28" x14ac:dyDescent="0.25">
      <c r="A1499" t="s">
        <v>1937</v>
      </c>
      <c r="B1499" t="s">
        <v>3344</v>
      </c>
      <c r="C1499" t="s">
        <v>3345</v>
      </c>
      <c r="D1499" t="s">
        <v>3346</v>
      </c>
      <c r="E1499" t="s">
        <v>3347</v>
      </c>
      <c r="G1499" s="1">
        <v>-329.8460744588624</v>
      </c>
      <c r="H1499" s="1">
        <v>38.036087999999999</v>
      </c>
      <c r="I1499" s="2">
        <v>-12546.05431457184</v>
      </c>
      <c r="J1499" s="3">
        <v>-2.5846564363440879E-3</v>
      </c>
      <c r="K1499" s="4">
        <v>4854051.0599999996</v>
      </c>
      <c r="L1499" s="5">
        <v>225001</v>
      </c>
      <c r="M1499" s="6">
        <v>21.573464380000001</v>
      </c>
      <c r="N1499" s="7" t="str">
        <f>IF(ISNUMBER(_xll.BDP($C1499, "DELTA_MID")),_xll.BDP($C1499, "DELTA_MID")," ")</f>
        <v xml:space="preserve"> </v>
      </c>
      <c r="O1499" s="7" t="str">
        <f>IF(ISNUMBER(N1499),_xll.BDP($C1499, "OPT_UNDL_TICKER"),"")</f>
        <v/>
      </c>
      <c r="P1499" s="8" t="str">
        <f>IF(ISNUMBER(N1499),_xll.BDP($C1499, "OPT_UNDL_PX")," ")</f>
        <v xml:space="preserve"> </v>
      </c>
      <c r="Q1499" s="7" t="str">
        <f>IF(ISNUMBER(N1499),+G1499*_xll.BDP($C1499, "PX_POS_MULT_FACTOR")*P1499/K1499," ")</f>
        <v xml:space="preserve"> </v>
      </c>
      <c r="R1499" s="8" t="str">
        <f>IF(OR($A1499="TUA",$A1499="TYA"),"",IF(ISNUMBER(_xll.BDP($C1499,"DUR_ADJ_OAS_MID")),_xll.BDP($C1499,"DUR_ADJ_OAS_MID"),IF(ISNUMBER(_xll.BDP($E1499&amp;" ISIN","DUR_ADJ_OAS_MID")),_xll.BDP($E1499&amp;" ISIN","DUR_ADJ_OAS_MID")," ")))</f>
        <v xml:space="preserve"> </v>
      </c>
      <c r="S1499" s="7" t="str">
        <f t="shared" si="23"/>
        <v xml:space="preserve"> </v>
      </c>
      <c r="AB1499" s="8" t="s">
        <v>4613</v>
      </c>
    </row>
    <row r="1500" spans="1:28" x14ac:dyDescent="0.25">
      <c r="A1500" t="s">
        <v>1937</v>
      </c>
      <c r="B1500" t="s">
        <v>3348</v>
      </c>
      <c r="C1500" t="s">
        <v>3349</v>
      </c>
      <c r="D1500" t="s">
        <v>3350</v>
      </c>
      <c r="E1500" t="s">
        <v>3351</v>
      </c>
      <c r="G1500" s="1">
        <v>-610.86171167169925</v>
      </c>
      <c r="H1500" s="1">
        <v>20.649467999999999</v>
      </c>
      <c r="I1500" s="2">
        <v>-12613.96936758998</v>
      </c>
      <c r="J1500" s="3">
        <v>-2.598647853446762E-3</v>
      </c>
      <c r="K1500" s="4">
        <v>4854051.0599999996</v>
      </c>
      <c r="L1500" s="5">
        <v>225001</v>
      </c>
      <c r="M1500" s="6">
        <v>21.573464380000001</v>
      </c>
      <c r="N1500" s="7" t="str">
        <f>IF(ISNUMBER(_xll.BDP($C1500, "DELTA_MID")),_xll.BDP($C1500, "DELTA_MID")," ")</f>
        <v xml:space="preserve"> </v>
      </c>
      <c r="O1500" s="7" t="str">
        <f>IF(ISNUMBER(N1500),_xll.BDP($C1500, "OPT_UNDL_TICKER"),"")</f>
        <v/>
      </c>
      <c r="P1500" s="8" t="str">
        <f>IF(ISNUMBER(N1500),_xll.BDP($C1500, "OPT_UNDL_PX")," ")</f>
        <v xml:space="preserve"> </v>
      </c>
      <c r="Q1500" s="7" t="str">
        <f>IF(ISNUMBER(N1500),+G1500*_xll.BDP($C1500, "PX_POS_MULT_FACTOR")*P1500/K1500," ")</f>
        <v xml:space="preserve"> </v>
      </c>
      <c r="R1500" s="8" t="str">
        <f>IF(OR($A1500="TUA",$A1500="TYA"),"",IF(ISNUMBER(_xll.BDP($C1500,"DUR_ADJ_OAS_MID")),_xll.BDP($C1500,"DUR_ADJ_OAS_MID"),IF(ISNUMBER(_xll.BDP($E1500&amp;" ISIN","DUR_ADJ_OAS_MID")),_xll.BDP($E1500&amp;" ISIN","DUR_ADJ_OAS_MID")," ")))</f>
        <v xml:space="preserve"> </v>
      </c>
      <c r="S1500" s="7" t="str">
        <f t="shared" si="23"/>
        <v xml:space="preserve"> </v>
      </c>
      <c r="AB1500" s="8" t="s">
        <v>4613</v>
      </c>
    </row>
    <row r="1501" spans="1:28" x14ac:dyDescent="0.25">
      <c r="A1501" t="s">
        <v>1937</v>
      </c>
      <c r="B1501" t="s">
        <v>3352</v>
      </c>
      <c r="C1501" t="s">
        <v>3353</v>
      </c>
      <c r="D1501" t="s">
        <v>3354</v>
      </c>
      <c r="E1501" t="s">
        <v>3355</v>
      </c>
      <c r="G1501" s="1">
        <v>-638.70981911555612</v>
      </c>
      <c r="H1501" s="1">
        <v>28.936679999999999</v>
      </c>
      <c r="I1501" s="2">
        <v>-18482.141648604731</v>
      </c>
      <c r="J1501" s="3">
        <v>-3.807570505573695E-3</v>
      </c>
      <c r="K1501" s="4">
        <v>4854051.0599999996</v>
      </c>
      <c r="L1501" s="5">
        <v>225001</v>
      </c>
      <c r="M1501" s="6">
        <v>21.573464380000001</v>
      </c>
      <c r="N1501" s="7" t="str">
        <f>IF(ISNUMBER(_xll.BDP($C1501, "DELTA_MID")),_xll.BDP($C1501, "DELTA_MID")," ")</f>
        <v xml:space="preserve"> </v>
      </c>
      <c r="O1501" s="7" t="str">
        <f>IF(ISNUMBER(N1501),_xll.BDP($C1501, "OPT_UNDL_TICKER"),"")</f>
        <v/>
      </c>
      <c r="P1501" s="8" t="str">
        <f>IF(ISNUMBER(N1501),_xll.BDP($C1501, "OPT_UNDL_PX")," ")</f>
        <v xml:space="preserve"> </v>
      </c>
      <c r="Q1501" s="7" t="str">
        <f>IF(ISNUMBER(N1501),+G1501*_xll.BDP($C1501, "PX_POS_MULT_FACTOR")*P1501/K1501," ")</f>
        <v xml:space="preserve"> </v>
      </c>
      <c r="R1501" s="8" t="str">
        <f>IF(OR($A1501="TUA",$A1501="TYA"),"",IF(ISNUMBER(_xll.BDP($C1501,"DUR_ADJ_OAS_MID")),_xll.BDP($C1501,"DUR_ADJ_OAS_MID"),IF(ISNUMBER(_xll.BDP($E1501&amp;" ISIN","DUR_ADJ_OAS_MID")),_xll.BDP($E1501&amp;" ISIN","DUR_ADJ_OAS_MID")," ")))</f>
        <v xml:space="preserve"> </v>
      </c>
      <c r="S1501" s="7" t="str">
        <f t="shared" si="23"/>
        <v xml:space="preserve"> </v>
      </c>
      <c r="AB1501" s="8" t="s">
        <v>4613</v>
      </c>
    </row>
    <row r="1502" spans="1:28" x14ac:dyDescent="0.25">
      <c r="A1502" t="s">
        <v>1937</v>
      </c>
      <c r="B1502" t="s">
        <v>3356</v>
      </c>
      <c r="C1502" t="s">
        <v>3357</v>
      </c>
      <c r="D1502" t="s">
        <v>3358</v>
      </c>
      <c r="E1502" t="s">
        <v>3359</v>
      </c>
      <c r="G1502" s="1">
        <v>-359.23416941113533</v>
      </c>
      <c r="H1502" s="1">
        <v>18.845759999999999</v>
      </c>
      <c r="I1502" s="2">
        <v>-6770.0409405215969</v>
      </c>
      <c r="J1502" s="3">
        <v>-1.394719762284824E-3</v>
      </c>
      <c r="K1502" s="4">
        <v>4854051.0599999996</v>
      </c>
      <c r="L1502" s="5">
        <v>225001</v>
      </c>
      <c r="M1502" s="6">
        <v>21.573464380000001</v>
      </c>
      <c r="N1502" s="7" t="str">
        <f>IF(ISNUMBER(_xll.BDP($C1502, "DELTA_MID")),_xll.BDP($C1502, "DELTA_MID")," ")</f>
        <v xml:space="preserve"> </v>
      </c>
      <c r="O1502" s="7" t="str">
        <f>IF(ISNUMBER(N1502),_xll.BDP($C1502, "OPT_UNDL_TICKER"),"")</f>
        <v/>
      </c>
      <c r="P1502" s="8" t="str">
        <f>IF(ISNUMBER(N1502),_xll.BDP($C1502, "OPT_UNDL_PX")," ")</f>
        <v xml:space="preserve"> </v>
      </c>
      <c r="Q1502" s="7" t="str">
        <f>IF(ISNUMBER(N1502),+G1502*_xll.BDP($C1502, "PX_POS_MULT_FACTOR")*P1502/K1502," ")</f>
        <v xml:space="preserve"> </v>
      </c>
      <c r="R1502" s="8" t="str">
        <f>IF(OR($A1502="TUA",$A1502="TYA"),"",IF(ISNUMBER(_xll.BDP($C1502,"DUR_ADJ_OAS_MID")),_xll.BDP($C1502,"DUR_ADJ_OAS_MID"),IF(ISNUMBER(_xll.BDP($E1502&amp;" ISIN","DUR_ADJ_OAS_MID")),_xll.BDP($E1502&amp;" ISIN","DUR_ADJ_OAS_MID")," ")))</f>
        <v xml:space="preserve"> </v>
      </c>
      <c r="S1502" s="7" t="str">
        <f t="shared" si="23"/>
        <v xml:space="preserve"> </v>
      </c>
      <c r="AB1502" s="8" t="s">
        <v>4613</v>
      </c>
    </row>
    <row r="1503" spans="1:28" x14ac:dyDescent="0.25">
      <c r="A1503" t="s">
        <v>1937</v>
      </c>
      <c r="B1503" t="s">
        <v>3360</v>
      </c>
      <c r="C1503" t="s">
        <v>3361</v>
      </c>
      <c r="D1503" t="s">
        <v>3362</v>
      </c>
      <c r="E1503" t="s">
        <v>3363</v>
      </c>
      <c r="G1503" s="1">
        <v>-58.96868834309786</v>
      </c>
      <c r="H1503" s="1">
        <v>276.35759999999999</v>
      </c>
      <c r="I1503" s="2">
        <v>-16296.4451856465</v>
      </c>
      <c r="J1503" s="3">
        <v>-3.3572875489378349E-3</v>
      </c>
      <c r="K1503" s="4">
        <v>4854051.0599999996</v>
      </c>
      <c r="L1503" s="5">
        <v>225001</v>
      </c>
      <c r="M1503" s="6">
        <v>21.573464380000001</v>
      </c>
      <c r="N1503" s="7" t="str">
        <f>IF(ISNUMBER(_xll.BDP($C1503, "DELTA_MID")),_xll.BDP($C1503, "DELTA_MID")," ")</f>
        <v xml:space="preserve"> </v>
      </c>
      <c r="O1503" s="7" t="str">
        <f>IF(ISNUMBER(N1503),_xll.BDP($C1503, "OPT_UNDL_TICKER"),"")</f>
        <v/>
      </c>
      <c r="P1503" s="8" t="str">
        <f>IF(ISNUMBER(N1503),_xll.BDP($C1503, "OPT_UNDL_PX")," ")</f>
        <v xml:space="preserve"> </v>
      </c>
      <c r="Q1503" s="7" t="str">
        <f>IF(ISNUMBER(N1503),+G1503*_xll.BDP($C1503, "PX_POS_MULT_FACTOR")*P1503/K1503," ")</f>
        <v xml:space="preserve"> </v>
      </c>
      <c r="R1503" s="8" t="str">
        <f>IF(OR($A1503="TUA",$A1503="TYA"),"",IF(ISNUMBER(_xll.BDP($C1503,"DUR_ADJ_OAS_MID")),_xll.BDP($C1503,"DUR_ADJ_OAS_MID"),IF(ISNUMBER(_xll.BDP($E1503&amp;" ISIN","DUR_ADJ_OAS_MID")),_xll.BDP($E1503&amp;" ISIN","DUR_ADJ_OAS_MID")," ")))</f>
        <v xml:space="preserve"> </v>
      </c>
      <c r="S1503" s="7" t="str">
        <f t="shared" si="23"/>
        <v xml:space="preserve"> </v>
      </c>
      <c r="AB1503" s="8" t="s">
        <v>4613</v>
      </c>
    </row>
    <row r="1504" spans="1:28" x14ac:dyDescent="0.25">
      <c r="A1504" t="s">
        <v>1937</v>
      </c>
      <c r="B1504" t="s">
        <v>3364</v>
      </c>
      <c r="C1504" t="s">
        <v>3365</v>
      </c>
      <c r="D1504" t="s">
        <v>3366</v>
      </c>
      <c r="E1504" t="s">
        <v>3367</v>
      </c>
      <c r="G1504" s="1">
        <v>-667.19958802125302</v>
      </c>
      <c r="H1504" s="1">
        <v>32.994143999999999</v>
      </c>
      <c r="I1504" s="2">
        <v>-22013.679283913902</v>
      </c>
      <c r="J1504" s="3">
        <v>-4.5351148992474541E-3</v>
      </c>
      <c r="K1504" s="4">
        <v>4854051.0599999996</v>
      </c>
      <c r="L1504" s="5">
        <v>225001</v>
      </c>
      <c r="M1504" s="6">
        <v>21.573464380000001</v>
      </c>
      <c r="N1504" s="7" t="str">
        <f>IF(ISNUMBER(_xll.BDP($C1504, "DELTA_MID")),_xll.BDP($C1504, "DELTA_MID")," ")</f>
        <v xml:space="preserve"> </v>
      </c>
      <c r="O1504" s="7" t="str">
        <f>IF(ISNUMBER(N1504),_xll.BDP($C1504, "OPT_UNDL_TICKER"),"")</f>
        <v/>
      </c>
      <c r="P1504" s="8" t="str">
        <f>IF(ISNUMBER(N1504),_xll.BDP($C1504, "OPT_UNDL_PX")," ")</f>
        <v xml:space="preserve"> </v>
      </c>
      <c r="Q1504" s="7" t="str">
        <f>IF(ISNUMBER(N1504),+G1504*_xll.BDP($C1504, "PX_POS_MULT_FACTOR")*P1504/K1504," ")</f>
        <v xml:space="preserve"> </v>
      </c>
      <c r="R1504" s="8" t="str">
        <f>IF(OR($A1504="TUA",$A1504="TYA"),"",IF(ISNUMBER(_xll.BDP($C1504,"DUR_ADJ_OAS_MID")),_xll.BDP($C1504,"DUR_ADJ_OAS_MID"),IF(ISNUMBER(_xll.BDP($E1504&amp;" ISIN","DUR_ADJ_OAS_MID")),_xll.BDP($E1504&amp;" ISIN","DUR_ADJ_OAS_MID")," ")))</f>
        <v xml:space="preserve"> </v>
      </c>
      <c r="S1504" s="7" t="str">
        <f t="shared" si="23"/>
        <v xml:space="preserve"> </v>
      </c>
      <c r="AB1504" s="8" t="s">
        <v>4613</v>
      </c>
    </row>
    <row r="1505" spans="1:28" x14ac:dyDescent="0.25">
      <c r="A1505" t="s">
        <v>1937</v>
      </c>
      <c r="B1505" t="s">
        <v>3368</v>
      </c>
      <c r="C1505" t="s">
        <v>3369</v>
      </c>
      <c r="D1505" t="s">
        <v>3370</v>
      </c>
      <c r="E1505" t="s">
        <v>3371</v>
      </c>
      <c r="G1505" s="1">
        <v>-106.6762180309034</v>
      </c>
      <c r="H1505" s="1">
        <v>118.66500000000001</v>
      </c>
      <c r="I1505" s="2">
        <v>-12658.73341263715</v>
      </c>
      <c r="J1505" s="3">
        <v>-2.6078698505979758E-3</v>
      </c>
      <c r="K1505" s="4">
        <v>4854051.0599999996</v>
      </c>
      <c r="L1505" s="5">
        <v>225001</v>
      </c>
      <c r="M1505" s="6">
        <v>21.573464380000001</v>
      </c>
      <c r="N1505" s="7" t="str">
        <f>IF(ISNUMBER(_xll.BDP($C1505, "DELTA_MID")),_xll.BDP($C1505, "DELTA_MID")," ")</f>
        <v xml:space="preserve"> </v>
      </c>
      <c r="O1505" s="7" t="str">
        <f>IF(ISNUMBER(N1505),_xll.BDP($C1505, "OPT_UNDL_TICKER"),"")</f>
        <v/>
      </c>
      <c r="P1505" s="8" t="str">
        <f>IF(ISNUMBER(N1505),_xll.BDP($C1505, "OPT_UNDL_PX")," ")</f>
        <v xml:space="preserve"> </v>
      </c>
      <c r="Q1505" s="7" t="str">
        <f>IF(ISNUMBER(N1505),+G1505*_xll.BDP($C1505, "PX_POS_MULT_FACTOR")*P1505/K1505," ")</f>
        <v xml:space="preserve"> </v>
      </c>
      <c r="R1505" s="8" t="str">
        <f>IF(OR($A1505="TUA",$A1505="TYA"),"",IF(ISNUMBER(_xll.BDP($C1505,"DUR_ADJ_OAS_MID")),_xll.BDP($C1505,"DUR_ADJ_OAS_MID"),IF(ISNUMBER(_xll.BDP($E1505&amp;" ISIN","DUR_ADJ_OAS_MID")),_xll.BDP($E1505&amp;" ISIN","DUR_ADJ_OAS_MID")," ")))</f>
        <v xml:space="preserve"> </v>
      </c>
      <c r="S1505" s="7" t="str">
        <f t="shared" si="23"/>
        <v xml:space="preserve"> </v>
      </c>
      <c r="AB1505" s="8" t="s">
        <v>4613</v>
      </c>
    </row>
    <row r="1506" spans="1:28" x14ac:dyDescent="0.25">
      <c r="A1506" t="s">
        <v>1937</v>
      </c>
      <c r="B1506" t="s">
        <v>3372</v>
      </c>
      <c r="C1506" t="s">
        <v>3373</v>
      </c>
      <c r="D1506" t="s">
        <v>3374</v>
      </c>
      <c r="E1506" t="s">
        <v>3375</v>
      </c>
      <c r="G1506" s="1">
        <v>-505.30840119901592</v>
      </c>
      <c r="H1506" s="1">
        <v>47.909016000000001</v>
      </c>
      <c r="I1506" s="2">
        <v>-24208.828277978071</v>
      </c>
      <c r="J1506" s="3">
        <v>-4.9873452048067408E-3</v>
      </c>
      <c r="K1506" s="4">
        <v>4854051.0599999996</v>
      </c>
      <c r="L1506" s="5">
        <v>225001</v>
      </c>
      <c r="M1506" s="6">
        <v>21.573464380000001</v>
      </c>
      <c r="N1506" s="7" t="str">
        <f>IF(ISNUMBER(_xll.BDP($C1506, "DELTA_MID")),_xll.BDP($C1506, "DELTA_MID")," ")</f>
        <v xml:space="preserve"> </v>
      </c>
      <c r="O1506" s="7" t="str">
        <f>IF(ISNUMBER(N1506),_xll.BDP($C1506, "OPT_UNDL_TICKER"),"")</f>
        <v/>
      </c>
      <c r="P1506" s="8" t="str">
        <f>IF(ISNUMBER(N1506),_xll.BDP($C1506, "OPT_UNDL_PX")," ")</f>
        <v xml:space="preserve"> </v>
      </c>
      <c r="Q1506" s="7" t="str">
        <f>IF(ISNUMBER(N1506),+G1506*_xll.BDP($C1506, "PX_POS_MULT_FACTOR")*P1506/K1506," ")</f>
        <v xml:space="preserve"> </v>
      </c>
      <c r="R1506" s="8" t="str">
        <f>IF(OR($A1506="TUA",$A1506="TYA"),"",IF(ISNUMBER(_xll.BDP($C1506,"DUR_ADJ_OAS_MID")),_xll.BDP($C1506,"DUR_ADJ_OAS_MID"),IF(ISNUMBER(_xll.BDP($E1506&amp;" ISIN","DUR_ADJ_OAS_MID")),_xll.BDP($E1506&amp;" ISIN","DUR_ADJ_OAS_MID")," ")))</f>
        <v xml:space="preserve"> </v>
      </c>
      <c r="S1506" s="7" t="str">
        <f t="shared" si="23"/>
        <v xml:space="preserve"> </v>
      </c>
      <c r="AB1506" s="8" t="s">
        <v>4613</v>
      </c>
    </row>
    <row r="1507" spans="1:28" x14ac:dyDescent="0.25">
      <c r="A1507" t="s">
        <v>1937</v>
      </c>
      <c r="B1507" t="s">
        <v>3376</v>
      </c>
      <c r="C1507" t="s">
        <v>3377</v>
      </c>
      <c r="D1507" t="s">
        <v>3378</v>
      </c>
      <c r="E1507" t="s">
        <v>3379</v>
      </c>
      <c r="G1507" s="1">
        <v>-876.66997223892758</v>
      </c>
      <c r="H1507" s="1">
        <v>26.790208499999999</v>
      </c>
      <c r="I1507" s="2">
        <v>-23486.171341970079</v>
      </c>
      <c r="J1507" s="3">
        <v>-4.8384681272738983E-3</v>
      </c>
      <c r="K1507" s="4">
        <v>4854051.0599999996</v>
      </c>
      <c r="L1507" s="5">
        <v>225001</v>
      </c>
      <c r="M1507" s="6">
        <v>21.573464380000001</v>
      </c>
      <c r="N1507" s="7" t="str">
        <f>IF(ISNUMBER(_xll.BDP($C1507, "DELTA_MID")),_xll.BDP($C1507, "DELTA_MID")," ")</f>
        <v xml:space="preserve"> </v>
      </c>
      <c r="O1507" s="7" t="str">
        <f>IF(ISNUMBER(N1507),_xll.BDP($C1507, "OPT_UNDL_TICKER"),"")</f>
        <v/>
      </c>
      <c r="P1507" s="8" t="str">
        <f>IF(ISNUMBER(N1507),_xll.BDP($C1507, "OPT_UNDL_PX")," ")</f>
        <v xml:space="preserve"> </v>
      </c>
      <c r="Q1507" s="7" t="str">
        <f>IF(ISNUMBER(N1507),+G1507*_xll.BDP($C1507, "PX_POS_MULT_FACTOR")*P1507/K1507," ")</f>
        <v xml:space="preserve"> </v>
      </c>
      <c r="R1507" s="8" t="str">
        <f>IF(OR($A1507="TUA",$A1507="TYA"),"",IF(ISNUMBER(_xll.BDP($C1507,"DUR_ADJ_OAS_MID")),_xll.BDP($C1507,"DUR_ADJ_OAS_MID"),IF(ISNUMBER(_xll.BDP($E1507&amp;" ISIN","DUR_ADJ_OAS_MID")),_xll.BDP($E1507&amp;" ISIN","DUR_ADJ_OAS_MID")," ")))</f>
        <v xml:space="preserve"> </v>
      </c>
      <c r="S1507" s="7" t="str">
        <f t="shared" si="23"/>
        <v xml:space="preserve"> </v>
      </c>
      <c r="AB1507" s="8" t="s">
        <v>4613</v>
      </c>
    </row>
    <row r="1508" spans="1:28" x14ac:dyDescent="0.25">
      <c r="A1508" t="s">
        <v>1937</v>
      </c>
      <c r="B1508" t="s">
        <v>242</v>
      </c>
      <c r="C1508" t="s">
        <v>3380</v>
      </c>
      <c r="D1508" t="s">
        <v>244</v>
      </c>
      <c r="E1508" t="s">
        <v>245</v>
      </c>
      <c r="F1508" t="s">
        <v>246</v>
      </c>
      <c r="G1508" s="1">
        <v>-2408.0913001394119</v>
      </c>
      <c r="H1508" s="1">
        <v>9.4600000000000009</v>
      </c>
      <c r="I1508" s="2">
        <v>-22780.543699318841</v>
      </c>
      <c r="J1508" s="3">
        <v>-4.6930993138994377E-3</v>
      </c>
      <c r="K1508" s="4">
        <v>4854051.0599999996</v>
      </c>
      <c r="L1508" s="5">
        <v>225001</v>
      </c>
      <c r="M1508" s="6">
        <v>21.573464380000001</v>
      </c>
      <c r="N1508" s="7" t="str">
        <f>IF(ISNUMBER(_xll.BDP($C1508, "DELTA_MID")),_xll.BDP($C1508, "DELTA_MID")," ")</f>
        <v xml:space="preserve"> </v>
      </c>
      <c r="O1508" s="7" t="str">
        <f>IF(ISNUMBER(N1508),_xll.BDP($C1508, "OPT_UNDL_TICKER"),"")</f>
        <v/>
      </c>
      <c r="P1508" s="8" t="str">
        <f>IF(ISNUMBER(N1508),_xll.BDP($C1508, "OPT_UNDL_PX")," ")</f>
        <v xml:space="preserve"> </v>
      </c>
      <c r="Q1508" s="7" t="str">
        <f>IF(ISNUMBER(N1508),+G1508*_xll.BDP($C1508, "PX_POS_MULT_FACTOR")*P1508/K1508," ")</f>
        <v xml:space="preserve"> </v>
      </c>
      <c r="R1508" s="8" t="str">
        <f>IF(OR($A1508="TUA",$A1508="TYA"),"",IF(ISNUMBER(_xll.BDP($C1508,"DUR_ADJ_OAS_MID")),_xll.BDP($C1508,"DUR_ADJ_OAS_MID"),IF(ISNUMBER(_xll.BDP($E1508&amp;" ISIN","DUR_ADJ_OAS_MID")),_xll.BDP($E1508&amp;" ISIN","DUR_ADJ_OAS_MID")," ")))</f>
        <v xml:space="preserve"> </v>
      </c>
      <c r="S1508" s="7" t="str">
        <f t="shared" si="23"/>
        <v xml:space="preserve"> </v>
      </c>
      <c r="AB1508" s="8" t="s">
        <v>4613</v>
      </c>
    </row>
    <row r="1509" spans="1:28" x14ac:dyDescent="0.25">
      <c r="A1509" t="s">
        <v>1937</v>
      </c>
      <c r="B1509" t="s">
        <v>3381</v>
      </c>
      <c r="C1509" t="s">
        <v>3382</v>
      </c>
      <c r="D1509" t="s">
        <v>3383</v>
      </c>
      <c r="E1509" t="s">
        <v>3384</v>
      </c>
      <c r="F1509" t="s">
        <v>3385</v>
      </c>
      <c r="G1509" s="1">
        <v>-155.8595690809409</v>
      </c>
      <c r="H1509" s="1">
        <v>82.46</v>
      </c>
      <c r="I1509" s="2">
        <v>-12852.18006641439</v>
      </c>
      <c r="J1509" s="3">
        <v>-2.6477224708910231E-3</v>
      </c>
      <c r="K1509" s="4">
        <v>4854051.0599999996</v>
      </c>
      <c r="L1509" s="5">
        <v>225001</v>
      </c>
      <c r="M1509" s="6">
        <v>21.573464380000001</v>
      </c>
      <c r="N1509" s="7" t="str">
        <f>IF(ISNUMBER(_xll.BDP($C1509, "DELTA_MID")),_xll.BDP($C1509, "DELTA_MID")," ")</f>
        <v xml:space="preserve"> </v>
      </c>
      <c r="O1509" s="7" t="str">
        <f>IF(ISNUMBER(N1509),_xll.BDP($C1509, "OPT_UNDL_TICKER"),"")</f>
        <v/>
      </c>
      <c r="P1509" s="8" t="str">
        <f>IF(ISNUMBER(N1509),_xll.BDP($C1509, "OPT_UNDL_PX")," ")</f>
        <v xml:space="preserve"> </v>
      </c>
      <c r="Q1509" s="7" t="str">
        <f>IF(ISNUMBER(N1509),+G1509*_xll.BDP($C1509, "PX_POS_MULT_FACTOR")*P1509/K1509," ")</f>
        <v xml:space="preserve"> </v>
      </c>
      <c r="R1509" s="8" t="str">
        <f>IF(OR($A1509="TUA",$A1509="TYA"),"",IF(ISNUMBER(_xll.BDP($C1509,"DUR_ADJ_OAS_MID")),_xll.BDP($C1509,"DUR_ADJ_OAS_MID"),IF(ISNUMBER(_xll.BDP($E1509&amp;" ISIN","DUR_ADJ_OAS_MID")),_xll.BDP($E1509&amp;" ISIN","DUR_ADJ_OAS_MID")," ")))</f>
        <v xml:space="preserve"> </v>
      </c>
      <c r="S1509" s="7" t="str">
        <f t="shared" si="23"/>
        <v xml:space="preserve"> </v>
      </c>
      <c r="AB1509" s="8" t="s">
        <v>4613</v>
      </c>
    </row>
    <row r="1510" spans="1:28" x14ac:dyDescent="0.25">
      <c r="A1510" t="s">
        <v>1937</v>
      </c>
      <c r="B1510" t="s">
        <v>247</v>
      </c>
      <c r="C1510" t="s">
        <v>3386</v>
      </c>
      <c r="D1510" t="s">
        <v>249</v>
      </c>
      <c r="E1510" t="s">
        <v>250</v>
      </c>
      <c r="F1510" t="s">
        <v>251</v>
      </c>
      <c r="G1510" s="1">
        <v>-617.18207707082342</v>
      </c>
      <c r="H1510" s="1">
        <v>31.87</v>
      </c>
      <c r="I1510" s="2">
        <v>-19669.59279624714</v>
      </c>
      <c r="J1510" s="3">
        <v>-4.0522014608241766E-3</v>
      </c>
      <c r="K1510" s="4">
        <v>4854051.0599999996</v>
      </c>
      <c r="L1510" s="5">
        <v>225001</v>
      </c>
      <c r="M1510" s="6">
        <v>21.573464380000001</v>
      </c>
      <c r="N1510" s="7" t="str">
        <f>IF(ISNUMBER(_xll.BDP($C1510, "DELTA_MID")),_xll.BDP($C1510, "DELTA_MID")," ")</f>
        <v xml:space="preserve"> </v>
      </c>
      <c r="O1510" s="7" t="str">
        <f>IF(ISNUMBER(N1510),_xll.BDP($C1510, "OPT_UNDL_TICKER"),"")</f>
        <v/>
      </c>
      <c r="P1510" s="8" t="str">
        <f>IF(ISNUMBER(N1510),_xll.BDP($C1510, "OPT_UNDL_PX")," ")</f>
        <v xml:space="preserve"> </v>
      </c>
      <c r="Q1510" s="7" t="str">
        <f>IF(ISNUMBER(N1510),+G1510*_xll.BDP($C1510, "PX_POS_MULT_FACTOR")*P1510/K1510," ")</f>
        <v xml:space="preserve"> </v>
      </c>
      <c r="R1510" s="8" t="str">
        <f>IF(OR($A1510="TUA",$A1510="TYA"),"",IF(ISNUMBER(_xll.BDP($C1510,"DUR_ADJ_OAS_MID")),_xll.BDP($C1510,"DUR_ADJ_OAS_MID"),IF(ISNUMBER(_xll.BDP($E1510&amp;" ISIN","DUR_ADJ_OAS_MID")),_xll.BDP($E1510&amp;" ISIN","DUR_ADJ_OAS_MID")," ")))</f>
        <v xml:space="preserve"> </v>
      </c>
      <c r="S1510" s="7" t="str">
        <f t="shared" si="23"/>
        <v xml:space="preserve"> </v>
      </c>
      <c r="AB1510" s="8" t="s">
        <v>4613</v>
      </c>
    </row>
    <row r="1511" spans="1:28" x14ac:dyDescent="0.25">
      <c r="A1511" t="s">
        <v>1937</v>
      </c>
      <c r="B1511" t="s">
        <v>3387</v>
      </c>
      <c r="C1511" t="s">
        <v>3388</v>
      </c>
      <c r="D1511" t="s">
        <v>3389</v>
      </c>
      <c r="E1511" t="s">
        <v>3390</v>
      </c>
      <c r="G1511" s="1">
        <v>-558.24547180081754</v>
      </c>
      <c r="H1511" s="1">
        <v>20.435946999999999</v>
      </c>
      <c r="I1511" s="2">
        <v>-11408.2748747115</v>
      </c>
      <c r="J1511" s="3">
        <v>-2.3502585229730781E-3</v>
      </c>
      <c r="K1511" s="4">
        <v>4854051.0599999996</v>
      </c>
      <c r="L1511" s="5">
        <v>225001</v>
      </c>
      <c r="M1511" s="6">
        <v>21.573464380000001</v>
      </c>
      <c r="N1511" s="7" t="str">
        <f>IF(ISNUMBER(_xll.BDP($C1511, "DELTA_MID")),_xll.BDP($C1511, "DELTA_MID")," ")</f>
        <v xml:space="preserve"> </v>
      </c>
      <c r="O1511" s="7" t="str">
        <f>IF(ISNUMBER(N1511),_xll.BDP($C1511, "OPT_UNDL_TICKER"),"")</f>
        <v/>
      </c>
      <c r="P1511" s="8" t="str">
        <f>IF(ISNUMBER(N1511),_xll.BDP($C1511, "OPT_UNDL_PX")," ")</f>
        <v xml:space="preserve"> </v>
      </c>
      <c r="Q1511" s="7" t="str">
        <f>IF(ISNUMBER(N1511),+G1511*_xll.BDP($C1511, "PX_POS_MULT_FACTOR")*P1511/K1511," ")</f>
        <v xml:space="preserve"> </v>
      </c>
      <c r="R1511" s="8" t="str">
        <f>IF(OR($A1511="TUA",$A1511="TYA"),"",IF(ISNUMBER(_xll.BDP($C1511,"DUR_ADJ_OAS_MID")),_xll.BDP($C1511,"DUR_ADJ_OAS_MID"),IF(ISNUMBER(_xll.BDP($E1511&amp;" ISIN","DUR_ADJ_OAS_MID")),_xll.BDP($E1511&amp;" ISIN","DUR_ADJ_OAS_MID")," ")))</f>
        <v xml:space="preserve"> </v>
      </c>
      <c r="S1511" s="7" t="str">
        <f t="shared" si="23"/>
        <v xml:space="preserve"> </v>
      </c>
      <c r="AB1511" s="8" t="s">
        <v>4613</v>
      </c>
    </row>
    <row r="1512" spans="1:28" x14ac:dyDescent="0.25">
      <c r="A1512" t="s">
        <v>1937</v>
      </c>
      <c r="B1512" t="s">
        <v>3391</v>
      </c>
      <c r="C1512" t="s">
        <v>3392</v>
      </c>
      <c r="D1512" t="s">
        <v>3393</v>
      </c>
      <c r="E1512" t="s">
        <v>3394</v>
      </c>
      <c r="F1512" t="s">
        <v>3395</v>
      </c>
      <c r="G1512" s="1">
        <v>-1215.8843040406539</v>
      </c>
      <c r="H1512" s="1">
        <v>21.71</v>
      </c>
      <c r="I1512" s="2">
        <v>-26396.848240722611</v>
      </c>
      <c r="J1512" s="3">
        <v>-5.4381068337428264E-3</v>
      </c>
      <c r="K1512" s="4">
        <v>4854051.0599999996</v>
      </c>
      <c r="L1512" s="5">
        <v>225001</v>
      </c>
      <c r="M1512" s="6">
        <v>21.573464380000001</v>
      </c>
      <c r="N1512" s="7" t="str">
        <f>IF(ISNUMBER(_xll.BDP($C1512, "DELTA_MID")),_xll.BDP($C1512, "DELTA_MID")," ")</f>
        <v xml:space="preserve"> </v>
      </c>
      <c r="O1512" s="7" t="str">
        <f>IF(ISNUMBER(N1512),_xll.BDP($C1512, "OPT_UNDL_TICKER"),"")</f>
        <v/>
      </c>
      <c r="P1512" s="8" t="str">
        <f>IF(ISNUMBER(N1512),_xll.BDP($C1512, "OPT_UNDL_PX")," ")</f>
        <v xml:space="preserve"> </v>
      </c>
      <c r="Q1512" s="7" t="str">
        <f>IF(ISNUMBER(N1512),+G1512*_xll.BDP($C1512, "PX_POS_MULT_FACTOR")*P1512/K1512," ")</f>
        <v xml:space="preserve"> </v>
      </c>
      <c r="R1512" s="8" t="str">
        <f>IF(OR($A1512="TUA",$A1512="TYA"),"",IF(ISNUMBER(_xll.BDP($C1512,"DUR_ADJ_OAS_MID")),_xll.BDP($C1512,"DUR_ADJ_OAS_MID"),IF(ISNUMBER(_xll.BDP($E1512&amp;" ISIN","DUR_ADJ_OAS_MID")),_xll.BDP($E1512&amp;" ISIN","DUR_ADJ_OAS_MID")," ")))</f>
        <v xml:space="preserve"> </v>
      </c>
      <c r="S1512" s="7" t="str">
        <f t="shared" si="23"/>
        <v xml:space="preserve"> </v>
      </c>
      <c r="AB1512" s="8" t="s">
        <v>4613</v>
      </c>
    </row>
    <row r="1513" spans="1:28" x14ac:dyDescent="0.25">
      <c r="A1513" t="s">
        <v>1937</v>
      </c>
      <c r="B1513" t="s">
        <v>804</v>
      </c>
      <c r="C1513" t="s">
        <v>3396</v>
      </c>
      <c r="D1513" t="s">
        <v>806</v>
      </c>
      <c r="E1513" t="s">
        <v>807</v>
      </c>
      <c r="G1513" s="1">
        <v>-426.96153670834951</v>
      </c>
      <c r="H1513" s="1">
        <v>282.35000000000002</v>
      </c>
      <c r="I1513" s="2">
        <v>-120552.5898896025</v>
      </c>
      <c r="J1513" s="3">
        <v>-2.4835459783894911E-2</v>
      </c>
      <c r="K1513" s="4">
        <v>4854051.0599999996</v>
      </c>
      <c r="L1513" s="5">
        <v>225001</v>
      </c>
      <c r="M1513" s="6">
        <v>21.573464380000001</v>
      </c>
      <c r="N1513" s="7" t="str">
        <f>IF(ISNUMBER(_xll.BDP($C1513, "DELTA_MID")),_xll.BDP($C1513, "DELTA_MID")," ")</f>
        <v xml:space="preserve"> </v>
      </c>
      <c r="O1513" s="7" t="str">
        <f>IF(ISNUMBER(N1513),_xll.BDP($C1513, "OPT_UNDL_TICKER"),"")</f>
        <v/>
      </c>
      <c r="P1513" s="8" t="str">
        <f>IF(ISNUMBER(N1513),_xll.BDP($C1513, "OPT_UNDL_PX")," ")</f>
        <v xml:space="preserve"> </v>
      </c>
      <c r="Q1513" s="7" t="str">
        <f>IF(ISNUMBER(N1513),+G1513*_xll.BDP($C1513, "PX_POS_MULT_FACTOR")*P1513/K1513," ")</f>
        <v xml:space="preserve"> </v>
      </c>
      <c r="R1513" s="8" t="str">
        <f>IF(OR($A1513="TUA",$A1513="TYA"),"",IF(ISNUMBER(_xll.BDP($C1513,"DUR_ADJ_OAS_MID")),_xll.BDP($C1513,"DUR_ADJ_OAS_MID"),IF(ISNUMBER(_xll.BDP($E1513&amp;" ISIN","DUR_ADJ_OAS_MID")),_xll.BDP($E1513&amp;" ISIN","DUR_ADJ_OAS_MID")," ")))</f>
        <v xml:space="preserve"> </v>
      </c>
      <c r="S1513" s="7" t="str">
        <f t="shared" si="23"/>
        <v xml:space="preserve"> </v>
      </c>
      <c r="AB1513" s="8" t="s">
        <v>4613</v>
      </c>
    </row>
    <row r="1514" spans="1:28" x14ac:dyDescent="0.25">
      <c r="A1514" t="s">
        <v>1937</v>
      </c>
      <c r="B1514" t="s">
        <v>3397</v>
      </c>
      <c r="C1514" t="s">
        <v>3398</v>
      </c>
      <c r="D1514" t="s">
        <v>3399</v>
      </c>
      <c r="E1514" t="s">
        <v>3400</v>
      </c>
      <c r="G1514" s="1">
        <v>-196.0275765921262</v>
      </c>
      <c r="H1514" s="1">
        <v>58.32358</v>
      </c>
      <c r="I1514" s="2">
        <v>-11433.030045576999</v>
      </c>
      <c r="J1514" s="3">
        <v>-2.3553584221211298E-3</v>
      </c>
      <c r="K1514" s="4">
        <v>4854051.0599999996</v>
      </c>
      <c r="L1514" s="5">
        <v>225001</v>
      </c>
      <c r="M1514" s="6">
        <v>21.573464380000001</v>
      </c>
      <c r="N1514" s="7" t="str">
        <f>IF(ISNUMBER(_xll.BDP($C1514, "DELTA_MID")),_xll.BDP($C1514, "DELTA_MID")," ")</f>
        <v xml:space="preserve"> </v>
      </c>
      <c r="O1514" s="7" t="str">
        <f>IF(ISNUMBER(N1514),_xll.BDP($C1514, "OPT_UNDL_TICKER"),"")</f>
        <v/>
      </c>
      <c r="P1514" s="8" t="str">
        <f>IF(ISNUMBER(N1514),_xll.BDP($C1514, "OPT_UNDL_PX")," ")</f>
        <v xml:space="preserve"> </v>
      </c>
      <c r="Q1514" s="7" t="str">
        <f>IF(ISNUMBER(N1514),+G1514*_xll.BDP($C1514, "PX_POS_MULT_FACTOR")*P1514/K1514," ")</f>
        <v xml:space="preserve"> </v>
      </c>
      <c r="R1514" s="8" t="str">
        <f>IF(OR($A1514="TUA",$A1514="TYA"),"",IF(ISNUMBER(_xll.BDP($C1514,"DUR_ADJ_OAS_MID")),_xll.BDP($C1514,"DUR_ADJ_OAS_MID"),IF(ISNUMBER(_xll.BDP($E1514&amp;" ISIN","DUR_ADJ_OAS_MID")),_xll.BDP($E1514&amp;" ISIN","DUR_ADJ_OAS_MID")," ")))</f>
        <v xml:space="preserve"> </v>
      </c>
      <c r="S1514" s="7" t="str">
        <f t="shared" si="23"/>
        <v xml:space="preserve"> </v>
      </c>
      <c r="AB1514" s="8" t="s">
        <v>4613</v>
      </c>
    </row>
    <row r="1515" spans="1:28" x14ac:dyDescent="0.25">
      <c r="A1515" t="s">
        <v>1937</v>
      </c>
      <c r="B1515" t="s">
        <v>3401</v>
      </c>
      <c r="C1515" t="s">
        <v>3402</v>
      </c>
      <c r="D1515" t="s">
        <v>3403</v>
      </c>
      <c r="E1515" t="s">
        <v>3404</v>
      </c>
      <c r="G1515" s="1">
        <v>-53.674981282917692</v>
      </c>
      <c r="H1515" s="1">
        <v>118.23574000000001</v>
      </c>
      <c r="I1515" s="2">
        <v>-6346.3011314719233</v>
      </c>
      <c r="J1515" s="3">
        <v>-1.307423645327687E-3</v>
      </c>
      <c r="K1515" s="4">
        <v>4854051.0599999996</v>
      </c>
      <c r="L1515" s="5">
        <v>225001</v>
      </c>
      <c r="M1515" s="6">
        <v>21.573464380000001</v>
      </c>
      <c r="N1515" s="7" t="str">
        <f>IF(ISNUMBER(_xll.BDP($C1515, "DELTA_MID")),_xll.BDP($C1515, "DELTA_MID")," ")</f>
        <v xml:space="preserve"> </v>
      </c>
      <c r="O1515" s="7" t="str">
        <f>IF(ISNUMBER(N1515),_xll.BDP($C1515, "OPT_UNDL_TICKER"),"")</f>
        <v/>
      </c>
      <c r="P1515" s="8" t="str">
        <f>IF(ISNUMBER(N1515),_xll.BDP($C1515, "OPT_UNDL_PX")," ")</f>
        <v xml:space="preserve"> </v>
      </c>
      <c r="Q1515" s="7" t="str">
        <f>IF(ISNUMBER(N1515),+G1515*_xll.BDP($C1515, "PX_POS_MULT_FACTOR")*P1515/K1515," ")</f>
        <v xml:space="preserve"> </v>
      </c>
      <c r="R1515" s="8" t="str">
        <f>IF(OR($A1515="TUA",$A1515="TYA"),"",IF(ISNUMBER(_xll.BDP($C1515,"DUR_ADJ_OAS_MID")),_xll.BDP($C1515,"DUR_ADJ_OAS_MID"),IF(ISNUMBER(_xll.BDP($E1515&amp;" ISIN","DUR_ADJ_OAS_MID")),_xll.BDP($E1515&amp;" ISIN","DUR_ADJ_OAS_MID")," ")))</f>
        <v xml:space="preserve"> </v>
      </c>
      <c r="S1515" s="7" t="str">
        <f t="shared" si="23"/>
        <v xml:space="preserve"> </v>
      </c>
      <c r="AB1515" s="8" t="s">
        <v>4613</v>
      </c>
    </row>
    <row r="1516" spans="1:28" x14ac:dyDescent="0.25">
      <c r="A1516" t="s">
        <v>1937</v>
      </c>
      <c r="B1516" t="s">
        <v>3405</v>
      </c>
      <c r="C1516" t="s">
        <v>3406</v>
      </c>
      <c r="D1516" t="s">
        <v>3407</v>
      </c>
      <c r="E1516" t="s">
        <v>3408</v>
      </c>
      <c r="F1516" t="s">
        <v>3409</v>
      </c>
      <c r="G1516" s="1">
        <v>-56.787039372841789</v>
      </c>
      <c r="H1516" s="1">
        <v>107.44</v>
      </c>
      <c r="I1516" s="2">
        <v>-6101.1995102181218</v>
      </c>
      <c r="J1516" s="3">
        <v>-1.2569294049037301E-3</v>
      </c>
      <c r="K1516" s="4">
        <v>4854051.0599999996</v>
      </c>
      <c r="L1516" s="5">
        <v>225001</v>
      </c>
      <c r="M1516" s="6">
        <v>21.573464380000001</v>
      </c>
      <c r="N1516" s="7" t="str">
        <f>IF(ISNUMBER(_xll.BDP($C1516, "DELTA_MID")),_xll.BDP($C1516, "DELTA_MID")," ")</f>
        <v xml:space="preserve"> </v>
      </c>
      <c r="O1516" s="7" t="str">
        <f>IF(ISNUMBER(N1516),_xll.BDP($C1516, "OPT_UNDL_TICKER"),"")</f>
        <v/>
      </c>
      <c r="P1516" s="8" t="str">
        <f>IF(ISNUMBER(N1516),_xll.BDP($C1516, "OPT_UNDL_PX")," ")</f>
        <v xml:space="preserve"> </v>
      </c>
      <c r="Q1516" s="7" t="str">
        <f>IF(ISNUMBER(N1516),+G1516*_xll.BDP($C1516, "PX_POS_MULT_FACTOR")*P1516/K1516," ")</f>
        <v xml:space="preserve"> </v>
      </c>
      <c r="R1516" s="8" t="str">
        <f>IF(OR($A1516="TUA",$A1516="TYA"),"",IF(ISNUMBER(_xll.BDP($C1516,"DUR_ADJ_OAS_MID")),_xll.BDP($C1516,"DUR_ADJ_OAS_MID"),IF(ISNUMBER(_xll.BDP($E1516&amp;" ISIN","DUR_ADJ_OAS_MID")),_xll.BDP($E1516&amp;" ISIN","DUR_ADJ_OAS_MID")," ")))</f>
        <v xml:space="preserve"> </v>
      </c>
      <c r="S1516" s="7" t="str">
        <f t="shared" si="23"/>
        <v xml:space="preserve"> </v>
      </c>
      <c r="AB1516" s="8" t="s">
        <v>4613</v>
      </c>
    </row>
    <row r="1517" spans="1:28" x14ac:dyDescent="0.25">
      <c r="A1517" t="s">
        <v>1937</v>
      </c>
      <c r="B1517" t="s">
        <v>3410</v>
      </c>
      <c r="C1517" t="s">
        <v>3411</v>
      </c>
      <c r="D1517" t="s">
        <v>3412</v>
      </c>
      <c r="E1517" t="s">
        <v>3413</v>
      </c>
      <c r="G1517" s="1">
        <v>-1373.091362191459</v>
      </c>
      <c r="H1517" s="1">
        <v>4.7544840000000006</v>
      </c>
      <c r="I1517" s="2">
        <v>-6528.3409120774986</v>
      </c>
      <c r="J1517" s="3">
        <v>-1.3449262958674969E-3</v>
      </c>
      <c r="K1517" s="4">
        <v>4854051.0599999996</v>
      </c>
      <c r="L1517" s="5">
        <v>225001</v>
      </c>
      <c r="M1517" s="6">
        <v>21.573464380000001</v>
      </c>
      <c r="N1517" s="7" t="str">
        <f>IF(ISNUMBER(_xll.BDP($C1517, "DELTA_MID")),_xll.BDP($C1517, "DELTA_MID")," ")</f>
        <v xml:space="preserve"> </v>
      </c>
      <c r="O1517" s="7" t="str">
        <f>IF(ISNUMBER(N1517),_xll.BDP($C1517, "OPT_UNDL_TICKER"),"")</f>
        <v/>
      </c>
      <c r="P1517" s="8" t="str">
        <f>IF(ISNUMBER(N1517),_xll.BDP($C1517, "OPT_UNDL_PX")," ")</f>
        <v xml:space="preserve"> </v>
      </c>
      <c r="Q1517" s="7" t="str">
        <f>IF(ISNUMBER(N1517),+G1517*_xll.BDP($C1517, "PX_POS_MULT_FACTOR")*P1517/K1517," ")</f>
        <v xml:space="preserve"> </v>
      </c>
      <c r="R1517" s="8" t="str">
        <f>IF(OR($A1517="TUA",$A1517="TYA"),"",IF(ISNUMBER(_xll.BDP($C1517,"DUR_ADJ_OAS_MID")),_xll.BDP($C1517,"DUR_ADJ_OAS_MID"),IF(ISNUMBER(_xll.BDP($E1517&amp;" ISIN","DUR_ADJ_OAS_MID")),_xll.BDP($E1517&amp;" ISIN","DUR_ADJ_OAS_MID")," ")))</f>
        <v xml:space="preserve"> </v>
      </c>
      <c r="S1517" s="7" t="str">
        <f t="shared" si="23"/>
        <v xml:space="preserve"> </v>
      </c>
      <c r="AB1517" s="8" t="s">
        <v>4613</v>
      </c>
    </row>
    <row r="1518" spans="1:28" x14ac:dyDescent="0.25">
      <c r="A1518" t="s">
        <v>1937</v>
      </c>
      <c r="B1518" t="s">
        <v>3414</v>
      </c>
      <c r="C1518" t="s">
        <v>3415</v>
      </c>
      <c r="D1518" t="s">
        <v>3416</v>
      </c>
      <c r="E1518" t="s">
        <v>3417</v>
      </c>
      <c r="F1518" t="s">
        <v>3418</v>
      </c>
      <c r="G1518" s="1">
        <v>-570.08412577176591</v>
      </c>
      <c r="H1518" s="1">
        <v>73.459999999999994</v>
      </c>
      <c r="I1518" s="2">
        <v>-41878.379879193919</v>
      </c>
      <c r="J1518" s="3">
        <v>-8.6275111986963571E-3</v>
      </c>
      <c r="K1518" s="4">
        <v>4854051.0599999996</v>
      </c>
      <c r="L1518" s="5">
        <v>225001</v>
      </c>
      <c r="M1518" s="6">
        <v>21.573464380000001</v>
      </c>
      <c r="N1518" s="7" t="str">
        <f>IF(ISNUMBER(_xll.BDP($C1518, "DELTA_MID")),_xll.BDP($C1518, "DELTA_MID")," ")</f>
        <v xml:space="preserve"> </v>
      </c>
      <c r="O1518" s="7" t="str">
        <f>IF(ISNUMBER(N1518),_xll.BDP($C1518, "OPT_UNDL_TICKER"),"")</f>
        <v/>
      </c>
      <c r="P1518" s="8" t="str">
        <f>IF(ISNUMBER(N1518),_xll.BDP($C1518, "OPT_UNDL_PX")," ")</f>
        <v xml:space="preserve"> </v>
      </c>
      <c r="Q1518" s="7" t="str">
        <f>IF(ISNUMBER(N1518),+G1518*_xll.BDP($C1518, "PX_POS_MULT_FACTOR")*P1518/K1518," ")</f>
        <v xml:space="preserve"> </v>
      </c>
      <c r="R1518" s="8" t="str">
        <f>IF(OR($A1518="TUA",$A1518="TYA"),"",IF(ISNUMBER(_xll.BDP($C1518,"DUR_ADJ_OAS_MID")),_xll.BDP($C1518,"DUR_ADJ_OAS_MID"),IF(ISNUMBER(_xll.BDP($E1518&amp;" ISIN","DUR_ADJ_OAS_MID")),_xll.BDP($E1518&amp;" ISIN","DUR_ADJ_OAS_MID")," ")))</f>
        <v xml:space="preserve"> </v>
      </c>
      <c r="S1518" s="7" t="str">
        <f t="shared" si="23"/>
        <v xml:space="preserve"> </v>
      </c>
      <c r="AB1518" s="8" t="s">
        <v>4613</v>
      </c>
    </row>
    <row r="1519" spans="1:28" x14ac:dyDescent="0.25">
      <c r="A1519" t="s">
        <v>1937</v>
      </c>
      <c r="B1519" t="s">
        <v>3419</v>
      </c>
      <c r="C1519" t="s">
        <v>3420</v>
      </c>
      <c r="D1519" t="s">
        <v>3421</v>
      </c>
      <c r="E1519" t="s">
        <v>3422</v>
      </c>
      <c r="G1519" s="1">
        <v>-78.411030636850469</v>
      </c>
      <c r="H1519" s="1">
        <v>58.187416000000013</v>
      </c>
      <c r="I1519" s="2">
        <v>-4562.5352586551626</v>
      </c>
      <c r="J1519" s="3">
        <v>-9.3994381234530403E-4</v>
      </c>
      <c r="K1519" s="4">
        <v>4854051.0599999996</v>
      </c>
      <c r="L1519" s="5">
        <v>225001</v>
      </c>
      <c r="M1519" s="6">
        <v>21.573464380000001</v>
      </c>
      <c r="N1519" s="7" t="str">
        <f>IF(ISNUMBER(_xll.BDP($C1519, "DELTA_MID")),_xll.BDP($C1519, "DELTA_MID")," ")</f>
        <v xml:space="preserve"> </v>
      </c>
      <c r="O1519" s="7" t="str">
        <f>IF(ISNUMBER(N1519),_xll.BDP($C1519, "OPT_UNDL_TICKER"),"")</f>
        <v/>
      </c>
      <c r="P1519" s="8" t="str">
        <f>IF(ISNUMBER(N1519),_xll.BDP($C1519, "OPT_UNDL_PX")," ")</f>
        <v xml:space="preserve"> </v>
      </c>
      <c r="Q1519" s="7" t="str">
        <f>IF(ISNUMBER(N1519),+G1519*_xll.BDP($C1519, "PX_POS_MULT_FACTOR")*P1519/K1519," ")</f>
        <v xml:space="preserve"> </v>
      </c>
      <c r="R1519" s="8" t="str">
        <f>IF(OR($A1519="TUA",$A1519="TYA"),"",IF(ISNUMBER(_xll.BDP($C1519,"DUR_ADJ_OAS_MID")),_xll.BDP($C1519,"DUR_ADJ_OAS_MID"),IF(ISNUMBER(_xll.BDP($E1519&amp;" ISIN","DUR_ADJ_OAS_MID")),_xll.BDP($E1519&amp;" ISIN","DUR_ADJ_OAS_MID")," ")))</f>
        <v xml:space="preserve"> </v>
      </c>
      <c r="S1519" s="7" t="str">
        <f t="shared" si="23"/>
        <v xml:space="preserve"> </v>
      </c>
      <c r="AB1519" s="8" t="s">
        <v>4613</v>
      </c>
    </row>
    <row r="1520" spans="1:28" x14ac:dyDescent="0.25">
      <c r="A1520" t="s">
        <v>1937</v>
      </c>
      <c r="B1520" t="s">
        <v>267</v>
      </c>
      <c r="C1520" t="s">
        <v>3423</v>
      </c>
      <c r="D1520" t="s">
        <v>269</v>
      </c>
      <c r="E1520" t="s">
        <v>270</v>
      </c>
      <c r="F1520" t="s">
        <v>271</v>
      </c>
      <c r="G1520" s="1">
        <v>-198.20922556238219</v>
      </c>
      <c r="H1520" s="1">
        <v>52.91</v>
      </c>
      <c r="I1520" s="2">
        <v>-10487.250124505639</v>
      </c>
      <c r="J1520" s="3">
        <v>-2.1605149997135889E-3</v>
      </c>
      <c r="K1520" s="4">
        <v>4854051.0599999996</v>
      </c>
      <c r="L1520" s="5">
        <v>225001</v>
      </c>
      <c r="M1520" s="6">
        <v>21.573464380000001</v>
      </c>
      <c r="N1520" s="7" t="str">
        <f>IF(ISNUMBER(_xll.BDP($C1520, "DELTA_MID")),_xll.BDP($C1520, "DELTA_MID")," ")</f>
        <v xml:space="preserve"> </v>
      </c>
      <c r="O1520" s="7" t="str">
        <f>IF(ISNUMBER(N1520),_xll.BDP($C1520, "OPT_UNDL_TICKER"),"")</f>
        <v/>
      </c>
      <c r="P1520" s="8" t="str">
        <f>IF(ISNUMBER(N1520),_xll.BDP($C1520, "OPT_UNDL_PX")," ")</f>
        <v xml:space="preserve"> </v>
      </c>
      <c r="Q1520" s="7" t="str">
        <f>IF(ISNUMBER(N1520),+G1520*_xll.BDP($C1520, "PX_POS_MULT_FACTOR")*P1520/K1520," ")</f>
        <v xml:space="preserve"> </v>
      </c>
      <c r="R1520" s="8" t="str">
        <f>IF(OR($A1520="TUA",$A1520="TYA"),"",IF(ISNUMBER(_xll.BDP($C1520,"DUR_ADJ_OAS_MID")),_xll.BDP($C1520,"DUR_ADJ_OAS_MID"),IF(ISNUMBER(_xll.BDP($E1520&amp;" ISIN","DUR_ADJ_OAS_MID")),_xll.BDP($E1520&amp;" ISIN","DUR_ADJ_OAS_MID")," ")))</f>
        <v xml:space="preserve"> </v>
      </c>
      <c r="S1520" s="7" t="str">
        <f t="shared" si="23"/>
        <v xml:space="preserve"> </v>
      </c>
      <c r="AB1520" s="8" t="s">
        <v>4613</v>
      </c>
    </row>
    <row r="1521" spans="1:28" x14ac:dyDescent="0.25">
      <c r="A1521" t="s">
        <v>1937</v>
      </c>
      <c r="B1521" t="s">
        <v>3424</v>
      </c>
      <c r="C1521" t="s">
        <v>3425</v>
      </c>
      <c r="D1521" t="s">
        <v>3426</v>
      </c>
      <c r="E1521" t="s">
        <v>3427</v>
      </c>
      <c r="F1521" t="s">
        <v>3428</v>
      </c>
      <c r="G1521" s="1">
        <v>-703.26096217666213</v>
      </c>
      <c r="H1521" s="1">
        <v>18.059999999999999</v>
      </c>
      <c r="I1521" s="2">
        <v>-12700.89297691052</v>
      </c>
      <c r="J1521" s="3">
        <v>-2.6165552895750792E-3</v>
      </c>
      <c r="K1521" s="4">
        <v>4854051.0599999996</v>
      </c>
      <c r="L1521" s="5">
        <v>225001</v>
      </c>
      <c r="M1521" s="6">
        <v>21.573464380000001</v>
      </c>
      <c r="N1521" s="7" t="str">
        <f>IF(ISNUMBER(_xll.BDP($C1521, "DELTA_MID")),_xll.BDP($C1521, "DELTA_MID")," ")</f>
        <v xml:space="preserve"> </v>
      </c>
      <c r="O1521" s="7" t="str">
        <f>IF(ISNUMBER(N1521),_xll.BDP($C1521, "OPT_UNDL_TICKER"),"")</f>
        <v/>
      </c>
      <c r="P1521" s="8" t="str">
        <f>IF(ISNUMBER(N1521),_xll.BDP($C1521, "OPT_UNDL_PX")," ")</f>
        <v xml:space="preserve"> </v>
      </c>
      <c r="Q1521" s="7" t="str">
        <f>IF(ISNUMBER(N1521),+G1521*_xll.BDP($C1521, "PX_POS_MULT_FACTOR")*P1521/K1521," ")</f>
        <v xml:space="preserve"> </v>
      </c>
      <c r="R1521" s="8" t="str">
        <f>IF(OR($A1521="TUA",$A1521="TYA"),"",IF(ISNUMBER(_xll.BDP($C1521,"DUR_ADJ_OAS_MID")),_xll.BDP($C1521,"DUR_ADJ_OAS_MID"),IF(ISNUMBER(_xll.BDP($E1521&amp;" ISIN","DUR_ADJ_OAS_MID")),_xll.BDP($E1521&amp;" ISIN","DUR_ADJ_OAS_MID")," ")))</f>
        <v xml:space="preserve"> </v>
      </c>
      <c r="S1521" s="7" t="str">
        <f t="shared" si="23"/>
        <v xml:space="preserve"> </v>
      </c>
      <c r="AB1521" s="8" t="s">
        <v>4613</v>
      </c>
    </row>
    <row r="1522" spans="1:28" x14ac:dyDescent="0.25">
      <c r="A1522" t="s">
        <v>1937</v>
      </c>
      <c r="B1522" t="s">
        <v>3429</v>
      </c>
      <c r="C1522" t="s">
        <v>3430</v>
      </c>
      <c r="D1522" t="s">
        <v>3431</v>
      </c>
      <c r="E1522" t="s">
        <v>3432</v>
      </c>
      <c r="G1522" s="1">
        <v>-1362.054785047811</v>
      </c>
      <c r="H1522" s="1">
        <v>22.001833000000001</v>
      </c>
      <c r="I1522" s="2">
        <v>-29967.701917472841</v>
      </c>
      <c r="J1522" s="3">
        <v>-6.1737508623308218E-3</v>
      </c>
      <c r="K1522" s="4">
        <v>4854051.0599999996</v>
      </c>
      <c r="L1522" s="5">
        <v>225001</v>
      </c>
      <c r="M1522" s="6">
        <v>21.573464380000001</v>
      </c>
      <c r="N1522" s="7" t="str">
        <f>IF(ISNUMBER(_xll.BDP($C1522, "DELTA_MID")),_xll.BDP($C1522, "DELTA_MID")," ")</f>
        <v xml:space="preserve"> </v>
      </c>
      <c r="O1522" s="7" t="str">
        <f>IF(ISNUMBER(N1522),_xll.BDP($C1522, "OPT_UNDL_TICKER"),"")</f>
        <v/>
      </c>
      <c r="P1522" s="8" t="str">
        <f>IF(ISNUMBER(N1522),_xll.BDP($C1522, "OPT_UNDL_PX")," ")</f>
        <v xml:space="preserve"> </v>
      </c>
      <c r="Q1522" s="7" t="str">
        <f>IF(ISNUMBER(N1522),+G1522*_xll.BDP($C1522, "PX_POS_MULT_FACTOR")*P1522/K1522," ")</f>
        <v xml:space="preserve"> </v>
      </c>
      <c r="R1522" s="8" t="str">
        <f>IF(OR($A1522="TUA",$A1522="TYA"),"",IF(ISNUMBER(_xll.BDP($C1522,"DUR_ADJ_OAS_MID")),_xll.BDP($C1522,"DUR_ADJ_OAS_MID"),IF(ISNUMBER(_xll.BDP($E1522&amp;" ISIN","DUR_ADJ_OAS_MID")),_xll.BDP($E1522&amp;" ISIN","DUR_ADJ_OAS_MID")," ")))</f>
        <v xml:space="preserve"> </v>
      </c>
      <c r="S1522" s="7" t="str">
        <f t="shared" si="23"/>
        <v xml:space="preserve"> </v>
      </c>
      <c r="AB1522" s="8" t="s">
        <v>4613</v>
      </c>
    </row>
    <row r="1523" spans="1:28" x14ac:dyDescent="0.25">
      <c r="A1523" t="s">
        <v>1937</v>
      </c>
      <c r="B1523" t="s">
        <v>3433</v>
      </c>
      <c r="C1523" t="s">
        <v>3434</v>
      </c>
      <c r="D1523" t="s">
        <v>3435</v>
      </c>
      <c r="E1523" t="s">
        <v>3436</v>
      </c>
      <c r="G1523" s="1">
        <v>-1021.2683826645761</v>
      </c>
      <c r="H1523" s="1">
        <v>20.358970500000002</v>
      </c>
      <c r="I1523" s="2">
        <v>-20791.97287525082</v>
      </c>
      <c r="J1523" s="3">
        <v>-4.2834268981197772E-3</v>
      </c>
      <c r="K1523" s="4">
        <v>4854051.0599999996</v>
      </c>
      <c r="L1523" s="5">
        <v>225001</v>
      </c>
      <c r="M1523" s="6">
        <v>21.573464380000001</v>
      </c>
      <c r="N1523" s="7" t="str">
        <f>IF(ISNUMBER(_xll.BDP($C1523, "DELTA_MID")),_xll.BDP($C1523, "DELTA_MID")," ")</f>
        <v xml:space="preserve"> </v>
      </c>
      <c r="O1523" s="7" t="str">
        <f>IF(ISNUMBER(N1523),_xll.BDP($C1523, "OPT_UNDL_TICKER"),"")</f>
        <v/>
      </c>
      <c r="P1523" s="8" t="str">
        <f>IF(ISNUMBER(N1523),_xll.BDP($C1523, "OPT_UNDL_PX")," ")</f>
        <v xml:space="preserve"> </v>
      </c>
      <c r="Q1523" s="7" t="str">
        <f>IF(ISNUMBER(N1523),+G1523*_xll.BDP($C1523, "PX_POS_MULT_FACTOR")*P1523/K1523," ")</f>
        <v xml:space="preserve"> </v>
      </c>
      <c r="R1523" s="8" t="str">
        <f>IF(OR($A1523="TUA",$A1523="TYA"),"",IF(ISNUMBER(_xll.BDP($C1523,"DUR_ADJ_OAS_MID")),_xll.BDP($C1523,"DUR_ADJ_OAS_MID"),IF(ISNUMBER(_xll.BDP($E1523&amp;" ISIN","DUR_ADJ_OAS_MID")),_xll.BDP($E1523&amp;" ISIN","DUR_ADJ_OAS_MID")," ")))</f>
        <v xml:space="preserve"> </v>
      </c>
      <c r="S1523" s="7" t="str">
        <f t="shared" si="23"/>
        <v xml:space="preserve"> </v>
      </c>
      <c r="AB1523" s="8" t="s">
        <v>4613</v>
      </c>
    </row>
    <row r="1524" spans="1:28" x14ac:dyDescent="0.25">
      <c r="A1524" t="s">
        <v>1937</v>
      </c>
      <c r="B1524" t="s">
        <v>3437</v>
      </c>
      <c r="C1524" t="s">
        <v>3438</v>
      </c>
      <c r="D1524" t="s">
        <v>3439</v>
      </c>
      <c r="E1524" t="s">
        <v>3440</v>
      </c>
      <c r="F1524" t="s">
        <v>3441</v>
      </c>
      <c r="G1524" s="1">
        <v>-116.75030298179171</v>
      </c>
      <c r="H1524" s="1">
        <v>262.89999999999998</v>
      </c>
      <c r="I1524" s="2">
        <v>-30693.654653913029</v>
      </c>
      <c r="J1524" s="3">
        <v>-6.323306919213378E-3</v>
      </c>
      <c r="K1524" s="4">
        <v>4854051.0599999996</v>
      </c>
      <c r="L1524" s="5">
        <v>225001</v>
      </c>
      <c r="M1524" s="6">
        <v>21.573464380000001</v>
      </c>
      <c r="N1524" s="7" t="str">
        <f>IF(ISNUMBER(_xll.BDP($C1524, "DELTA_MID")),_xll.BDP($C1524, "DELTA_MID")," ")</f>
        <v xml:space="preserve"> </v>
      </c>
      <c r="O1524" s="7" t="str">
        <f>IF(ISNUMBER(N1524),_xll.BDP($C1524, "OPT_UNDL_TICKER"),"")</f>
        <v/>
      </c>
      <c r="P1524" s="8" t="str">
        <f>IF(ISNUMBER(N1524),_xll.BDP($C1524, "OPT_UNDL_PX")," ")</f>
        <v xml:space="preserve"> </v>
      </c>
      <c r="Q1524" s="7" t="str">
        <f>IF(ISNUMBER(N1524),+G1524*_xll.BDP($C1524, "PX_POS_MULT_FACTOR")*P1524/K1524," ")</f>
        <v xml:space="preserve"> </v>
      </c>
      <c r="R1524" s="8" t="str">
        <f>IF(OR($A1524="TUA",$A1524="TYA"),"",IF(ISNUMBER(_xll.BDP($C1524,"DUR_ADJ_OAS_MID")),_xll.BDP($C1524,"DUR_ADJ_OAS_MID"),IF(ISNUMBER(_xll.BDP($E1524&amp;" ISIN","DUR_ADJ_OAS_MID")),_xll.BDP($E1524&amp;" ISIN","DUR_ADJ_OAS_MID")," ")))</f>
        <v xml:space="preserve"> </v>
      </c>
      <c r="S1524" s="7" t="str">
        <f t="shared" si="23"/>
        <v xml:space="preserve"> </v>
      </c>
      <c r="AB1524" s="8" t="s">
        <v>4613</v>
      </c>
    </row>
    <row r="1525" spans="1:28" x14ac:dyDescent="0.25">
      <c r="A1525" t="s">
        <v>1937</v>
      </c>
      <c r="B1525" t="s">
        <v>860</v>
      </c>
      <c r="C1525" t="s">
        <v>3442</v>
      </c>
      <c r="D1525" t="s">
        <v>862</v>
      </c>
      <c r="E1525" t="s">
        <v>863</v>
      </c>
      <c r="F1525" t="s">
        <v>864</v>
      </c>
      <c r="G1525" s="1">
        <v>-372.80530932905168</v>
      </c>
      <c r="H1525" s="1">
        <v>65.06</v>
      </c>
      <c r="I1525" s="2">
        <v>-24254.71342494811</v>
      </c>
      <c r="J1525" s="3">
        <v>-4.9967981640778427E-3</v>
      </c>
      <c r="K1525" s="4">
        <v>4854051.0599999996</v>
      </c>
      <c r="L1525" s="5">
        <v>225001</v>
      </c>
      <c r="M1525" s="6">
        <v>21.573464380000001</v>
      </c>
      <c r="N1525" s="7" t="str">
        <f>IF(ISNUMBER(_xll.BDP($C1525, "DELTA_MID")),_xll.BDP($C1525, "DELTA_MID")," ")</f>
        <v xml:space="preserve"> </v>
      </c>
      <c r="O1525" s="7" t="str">
        <f>IF(ISNUMBER(N1525),_xll.BDP($C1525, "OPT_UNDL_TICKER"),"")</f>
        <v/>
      </c>
      <c r="P1525" s="8" t="str">
        <f>IF(ISNUMBER(N1525),_xll.BDP($C1525, "OPT_UNDL_PX")," ")</f>
        <v xml:space="preserve"> </v>
      </c>
      <c r="Q1525" s="7" t="str">
        <f>IF(ISNUMBER(N1525),+G1525*_xll.BDP($C1525, "PX_POS_MULT_FACTOR")*P1525/K1525," ")</f>
        <v xml:space="preserve"> </v>
      </c>
      <c r="R1525" s="8" t="str">
        <f>IF(OR($A1525="TUA",$A1525="TYA"),"",IF(ISNUMBER(_xll.BDP($C1525,"DUR_ADJ_OAS_MID")),_xll.BDP($C1525,"DUR_ADJ_OAS_MID"),IF(ISNUMBER(_xll.BDP($E1525&amp;" ISIN","DUR_ADJ_OAS_MID")),_xll.BDP($E1525&amp;" ISIN","DUR_ADJ_OAS_MID")," ")))</f>
        <v xml:space="preserve"> </v>
      </c>
      <c r="S1525" s="7" t="str">
        <f t="shared" si="23"/>
        <v xml:space="preserve"> </v>
      </c>
      <c r="AB1525" s="8" t="s">
        <v>4613</v>
      </c>
    </row>
    <row r="1526" spans="1:28" x14ac:dyDescent="0.25">
      <c r="A1526" t="s">
        <v>1937</v>
      </c>
      <c r="B1526" t="s">
        <v>3443</v>
      </c>
      <c r="C1526" t="s">
        <v>3444</v>
      </c>
      <c r="D1526" t="s">
        <v>3445</v>
      </c>
      <c r="E1526" t="s">
        <v>3446</v>
      </c>
      <c r="F1526" t="s">
        <v>3447</v>
      </c>
      <c r="G1526" s="1">
        <v>-115.9161430813997</v>
      </c>
      <c r="H1526" s="1">
        <v>238.22</v>
      </c>
      <c r="I1526" s="2">
        <v>-27613.54360485102</v>
      </c>
      <c r="J1526" s="3">
        <v>-5.6887624920968641E-3</v>
      </c>
      <c r="K1526" s="4">
        <v>4854051.0599999996</v>
      </c>
      <c r="L1526" s="5">
        <v>225001</v>
      </c>
      <c r="M1526" s="6">
        <v>21.573464380000001</v>
      </c>
      <c r="N1526" s="7" t="str">
        <f>IF(ISNUMBER(_xll.BDP($C1526, "DELTA_MID")),_xll.BDP($C1526, "DELTA_MID")," ")</f>
        <v xml:space="preserve"> </v>
      </c>
      <c r="O1526" s="7" t="str">
        <f>IF(ISNUMBER(N1526),_xll.BDP($C1526, "OPT_UNDL_TICKER"),"")</f>
        <v/>
      </c>
      <c r="P1526" s="8" t="str">
        <f>IF(ISNUMBER(N1526),_xll.BDP($C1526, "OPT_UNDL_PX")," ")</f>
        <v xml:space="preserve"> </v>
      </c>
      <c r="Q1526" s="7" t="str">
        <f>IF(ISNUMBER(N1526),+G1526*_xll.BDP($C1526, "PX_POS_MULT_FACTOR")*P1526/K1526," ")</f>
        <v xml:space="preserve"> </v>
      </c>
      <c r="R1526" s="8" t="str">
        <f>IF(OR($A1526="TUA",$A1526="TYA"),"",IF(ISNUMBER(_xll.BDP($C1526,"DUR_ADJ_OAS_MID")),_xll.BDP($C1526,"DUR_ADJ_OAS_MID"),IF(ISNUMBER(_xll.BDP($E1526&amp;" ISIN","DUR_ADJ_OAS_MID")),_xll.BDP($E1526&amp;" ISIN","DUR_ADJ_OAS_MID")," ")))</f>
        <v xml:space="preserve"> </v>
      </c>
      <c r="S1526" s="7" t="str">
        <f t="shared" si="23"/>
        <v xml:space="preserve"> </v>
      </c>
      <c r="AB1526" s="8" t="s">
        <v>4613</v>
      </c>
    </row>
    <row r="1527" spans="1:28" x14ac:dyDescent="0.25">
      <c r="A1527" t="s">
        <v>1937</v>
      </c>
      <c r="B1527" t="s">
        <v>3448</v>
      </c>
      <c r="C1527" t="s">
        <v>3449</v>
      </c>
      <c r="D1527" t="s">
        <v>3450</v>
      </c>
      <c r="E1527" t="s">
        <v>3451</v>
      </c>
      <c r="F1527" t="s">
        <v>3452</v>
      </c>
      <c r="G1527" s="1">
        <v>-162.05160218769711</v>
      </c>
      <c r="H1527" s="1">
        <v>77.84</v>
      </c>
      <c r="I1527" s="2">
        <v>-12614.096714290339</v>
      </c>
      <c r="J1527" s="3">
        <v>-2.5986740885849571E-3</v>
      </c>
      <c r="K1527" s="4">
        <v>4854051.0599999996</v>
      </c>
      <c r="L1527" s="5">
        <v>225001</v>
      </c>
      <c r="M1527" s="6">
        <v>21.573464380000001</v>
      </c>
      <c r="N1527" s="7" t="str">
        <f>IF(ISNUMBER(_xll.BDP($C1527, "DELTA_MID")),_xll.BDP($C1527, "DELTA_MID")," ")</f>
        <v xml:space="preserve"> </v>
      </c>
      <c r="O1527" s="7" t="str">
        <f>IF(ISNUMBER(N1527),_xll.BDP($C1527, "OPT_UNDL_TICKER"),"")</f>
        <v/>
      </c>
      <c r="P1527" s="8" t="str">
        <f>IF(ISNUMBER(N1527),_xll.BDP($C1527, "OPT_UNDL_PX")," ")</f>
        <v xml:space="preserve"> </v>
      </c>
      <c r="Q1527" s="7" t="str">
        <f>IF(ISNUMBER(N1527),+G1527*_xll.BDP($C1527, "PX_POS_MULT_FACTOR")*P1527/K1527," ")</f>
        <v xml:space="preserve"> </v>
      </c>
      <c r="R1527" s="8" t="str">
        <f>IF(OR($A1527="TUA",$A1527="TYA"),"",IF(ISNUMBER(_xll.BDP($C1527,"DUR_ADJ_OAS_MID")),_xll.BDP($C1527,"DUR_ADJ_OAS_MID"),IF(ISNUMBER(_xll.BDP($E1527&amp;" ISIN","DUR_ADJ_OAS_MID")),_xll.BDP($E1527&amp;" ISIN","DUR_ADJ_OAS_MID")," ")))</f>
        <v xml:space="preserve"> </v>
      </c>
      <c r="S1527" s="7" t="str">
        <f t="shared" si="23"/>
        <v xml:space="preserve"> </v>
      </c>
      <c r="AB1527" s="8" t="s">
        <v>4613</v>
      </c>
    </row>
    <row r="1528" spans="1:28" x14ac:dyDescent="0.25">
      <c r="A1528" t="s">
        <v>1937</v>
      </c>
      <c r="B1528" t="s">
        <v>3453</v>
      </c>
      <c r="C1528" t="s">
        <v>3454</v>
      </c>
      <c r="D1528" t="s">
        <v>3455</v>
      </c>
      <c r="E1528" t="s">
        <v>3456</v>
      </c>
      <c r="F1528" t="s">
        <v>3457</v>
      </c>
      <c r="G1528" s="1">
        <v>-129.23061841458011</v>
      </c>
      <c r="H1528" s="1">
        <v>32.17</v>
      </c>
      <c r="I1528" s="2">
        <v>-4157.3489943970417</v>
      </c>
      <c r="J1528" s="3">
        <v>-8.5646997590442368E-4</v>
      </c>
      <c r="K1528" s="4">
        <v>4854051.0599999996</v>
      </c>
      <c r="L1528" s="5">
        <v>225001</v>
      </c>
      <c r="M1528" s="6">
        <v>21.573464380000001</v>
      </c>
      <c r="N1528" s="7" t="str">
        <f>IF(ISNUMBER(_xll.BDP($C1528, "DELTA_MID")),_xll.BDP($C1528, "DELTA_MID")," ")</f>
        <v xml:space="preserve"> </v>
      </c>
      <c r="O1528" s="7" t="str">
        <f>IF(ISNUMBER(N1528),_xll.BDP($C1528, "OPT_UNDL_TICKER"),"")</f>
        <v/>
      </c>
      <c r="P1528" s="8" t="str">
        <f>IF(ISNUMBER(N1528),_xll.BDP($C1528, "OPT_UNDL_PX")," ")</f>
        <v xml:space="preserve"> </v>
      </c>
      <c r="Q1528" s="7" t="str">
        <f>IF(ISNUMBER(N1528),+G1528*_xll.BDP($C1528, "PX_POS_MULT_FACTOR")*P1528/K1528," ")</f>
        <v xml:space="preserve"> </v>
      </c>
      <c r="R1528" s="8" t="str">
        <f>IF(OR($A1528="TUA",$A1528="TYA"),"",IF(ISNUMBER(_xll.BDP($C1528,"DUR_ADJ_OAS_MID")),_xll.BDP($C1528,"DUR_ADJ_OAS_MID"),IF(ISNUMBER(_xll.BDP($E1528&amp;" ISIN","DUR_ADJ_OAS_MID")),_xll.BDP($E1528&amp;" ISIN","DUR_ADJ_OAS_MID")," ")))</f>
        <v xml:space="preserve"> </v>
      </c>
      <c r="S1528" s="7" t="str">
        <f t="shared" si="23"/>
        <v xml:space="preserve"> </v>
      </c>
      <c r="AB1528" s="8" t="s">
        <v>4613</v>
      </c>
    </row>
    <row r="1529" spans="1:28" x14ac:dyDescent="0.25">
      <c r="A1529" t="s">
        <v>1937</v>
      </c>
      <c r="B1529" t="s">
        <v>3458</v>
      </c>
      <c r="C1529" t="s">
        <v>3459</v>
      </c>
      <c r="D1529" t="s">
        <v>3460</v>
      </c>
      <c r="E1529" t="s">
        <v>3461</v>
      </c>
      <c r="F1529" t="s">
        <v>3462</v>
      </c>
      <c r="G1529" s="1">
        <v>-81.42683950749857</v>
      </c>
      <c r="H1529" s="1">
        <v>157.54</v>
      </c>
      <c r="I1529" s="2">
        <v>-12827.98429601132</v>
      </c>
      <c r="J1529" s="3">
        <v>-2.6427378157846001E-3</v>
      </c>
      <c r="K1529" s="4">
        <v>4854051.0599999996</v>
      </c>
      <c r="L1529" s="5">
        <v>225001</v>
      </c>
      <c r="M1529" s="6">
        <v>21.573464380000001</v>
      </c>
      <c r="N1529" s="7" t="str">
        <f>IF(ISNUMBER(_xll.BDP($C1529, "DELTA_MID")),_xll.BDP($C1529, "DELTA_MID")," ")</f>
        <v xml:space="preserve"> </v>
      </c>
      <c r="O1529" s="7" t="str">
        <f>IF(ISNUMBER(N1529),_xll.BDP($C1529, "OPT_UNDL_TICKER"),"")</f>
        <v/>
      </c>
      <c r="P1529" s="8" t="str">
        <f>IF(ISNUMBER(N1529),_xll.BDP($C1529, "OPT_UNDL_PX")," ")</f>
        <v xml:space="preserve"> </v>
      </c>
      <c r="Q1529" s="7" t="str">
        <f>IF(ISNUMBER(N1529),+G1529*_xll.BDP($C1529, "PX_POS_MULT_FACTOR")*P1529/K1529," ")</f>
        <v xml:space="preserve"> </v>
      </c>
      <c r="R1529" s="8" t="str">
        <f>IF(OR($A1529="TUA",$A1529="TYA"),"",IF(ISNUMBER(_xll.BDP($C1529,"DUR_ADJ_OAS_MID")),_xll.BDP($C1529,"DUR_ADJ_OAS_MID"),IF(ISNUMBER(_xll.BDP($E1529&amp;" ISIN","DUR_ADJ_OAS_MID")),_xll.BDP($E1529&amp;" ISIN","DUR_ADJ_OAS_MID")," ")))</f>
        <v xml:space="preserve"> </v>
      </c>
      <c r="S1529" s="7" t="str">
        <f t="shared" si="23"/>
        <v xml:space="preserve"> </v>
      </c>
      <c r="AB1529" s="8" t="s">
        <v>4613</v>
      </c>
    </row>
    <row r="1530" spans="1:28" x14ac:dyDescent="0.25">
      <c r="A1530" t="s">
        <v>1937</v>
      </c>
      <c r="B1530" t="s">
        <v>3463</v>
      </c>
      <c r="C1530" t="s">
        <v>3464</v>
      </c>
      <c r="D1530" t="s">
        <v>3465</v>
      </c>
      <c r="E1530" t="s">
        <v>3466</v>
      </c>
      <c r="F1530" t="s">
        <v>3467</v>
      </c>
      <c r="G1530" s="1">
        <v>-215.37366966660281</v>
      </c>
      <c r="H1530" s="1">
        <v>203.38</v>
      </c>
      <c r="I1530" s="2">
        <v>-43802.696936793669</v>
      </c>
      <c r="J1530" s="3">
        <v>-9.0239464717937427E-3</v>
      </c>
      <c r="K1530" s="4">
        <v>4854051.0599999996</v>
      </c>
      <c r="L1530" s="5">
        <v>225001</v>
      </c>
      <c r="M1530" s="6">
        <v>21.573464380000001</v>
      </c>
      <c r="N1530" s="7" t="str">
        <f>IF(ISNUMBER(_xll.BDP($C1530, "DELTA_MID")),_xll.BDP($C1530, "DELTA_MID")," ")</f>
        <v xml:space="preserve"> </v>
      </c>
      <c r="O1530" s="7" t="str">
        <f>IF(ISNUMBER(N1530),_xll.BDP($C1530, "OPT_UNDL_TICKER"),"")</f>
        <v/>
      </c>
      <c r="P1530" s="8" t="str">
        <f>IF(ISNUMBER(N1530),_xll.BDP($C1530, "OPT_UNDL_PX")," ")</f>
        <v xml:space="preserve"> </v>
      </c>
      <c r="Q1530" s="7" t="str">
        <f>IF(ISNUMBER(N1530),+G1530*_xll.BDP($C1530, "PX_POS_MULT_FACTOR")*P1530/K1530," ")</f>
        <v xml:space="preserve"> </v>
      </c>
      <c r="R1530" s="8" t="str">
        <f>IF(OR($A1530="TUA",$A1530="TYA"),"",IF(ISNUMBER(_xll.BDP($C1530,"DUR_ADJ_OAS_MID")),_xll.BDP($C1530,"DUR_ADJ_OAS_MID"),IF(ISNUMBER(_xll.BDP($E1530&amp;" ISIN","DUR_ADJ_OAS_MID")),_xll.BDP($E1530&amp;" ISIN","DUR_ADJ_OAS_MID")," ")))</f>
        <v xml:space="preserve"> </v>
      </c>
      <c r="S1530" s="7" t="str">
        <f t="shared" si="23"/>
        <v xml:space="preserve"> </v>
      </c>
      <c r="AB1530" s="8" t="s">
        <v>4613</v>
      </c>
    </row>
    <row r="1531" spans="1:28" x14ac:dyDescent="0.25">
      <c r="A1531" t="s">
        <v>1937</v>
      </c>
      <c r="B1531" t="s">
        <v>865</v>
      </c>
      <c r="C1531" t="s">
        <v>3468</v>
      </c>
      <c r="D1531" t="s">
        <v>867</v>
      </c>
      <c r="E1531" t="s">
        <v>868</v>
      </c>
      <c r="F1531" t="s">
        <v>869</v>
      </c>
      <c r="G1531" s="1">
        <v>-2601.5843139572698</v>
      </c>
      <c r="H1531" s="1">
        <v>15.1</v>
      </c>
      <c r="I1531" s="2">
        <v>-39283.92314075477</v>
      </c>
      <c r="J1531" s="3">
        <v>-8.093018111093947E-3</v>
      </c>
      <c r="K1531" s="4">
        <v>4854051.0599999996</v>
      </c>
      <c r="L1531" s="5">
        <v>225001</v>
      </c>
      <c r="M1531" s="6">
        <v>21.573464380000001</v>
      </c>
      <c r="N1531" s="7" t="str">
        <f>IF(ISNUMBER(_xll.BDP($C1531, "DELTA_MID")),_xll.BDP($C1531, "DELTA_MID")," ")</f>
        <v xml:space="preserve"> </v>
      </c>
      <c r="O1531" s="7" t="str">
        <f>IF(ISNUMBER(N1531),_xll.BDP($C1531, "OPT_UNDL_TICKER"),"")</f>
        <v/>
      </c>
      <c r="P1531" s="8" t="str">
        <f>IF(ISNUMBER(N1531),_xll.BDP($C1531, "OPT_UNDL_PX")," ")</f>
        <v xml:space="preserve"> </v>
      </c>
      <c r="Q1531" s="7" t="str">
        <f>IF(ISNUMBER(N1531),+G1531*_xll.BDP($C1531, "PX_POS_MULT_FACTOR")*P1531/K1531," ")</f>
        <v xml:space="preserve"> </v>
      </c>
      <c r="R1531" s="8" t="str">
        <f>IF(OR($A1531="TUA",$A1531="TYA"),"",IF(ISNUMBER(_xll.BDP($C1531,"DUR_ADJ_OAS_MID")),_xll.BDP($C1531,"DUR_ADJ_OAS_MID"),IF(ISNUMBER(_xll.BDP($E1531&amp;" ISIN","DUR_ADJ_OAS_MID")),_xll.BDP($E1531&amp;" ISIN","DUR_ADJ_OAS_MID")," ")))</f>
        <v xml:space="preserve"> </v>
      </c>
      <c r="S1531" s="7" t="str">
        <f t="shared" si="23"/>
        <v xml:space="preserve"> </v>
      </c>
      <c r="AB1531" s="8" t="s">
        <v>4613</v>
      </c>
    </row>
    <row r="1532" spans="1:28" x14ac:dyDescent="0.25">
      <c r="A1532" t="s">
        <v>1937</v>
      </c>
      <c r="B1532" t="s">
        <v>3469</v>
      </c>
      <c r="C1532" t="s">
        <v>3470</v>
      </c>
      <c r="D1532" t="s">
        <v>3471</v>
      </c>
      <c r="E1532" t="s">
        <v>3472</v>
      </c>
      <c r="F1532" t="s">
        <v>3473</v>
      </c>
      <c r="G1532" s="1">
        <v>-389.07142738669631</v>
      </c>
      <c r="H1532" s="1">
        <v>161.9</v>
      </c>
      <c r="I1532" s="2">
        <v>-62990.664093906133</v>
      </c>
      <c r="J1532" s="3">
        <v>-1.297692655377756E-2</v>
      </c>
      <c r="K1532" s="4">
        <v>4854051.0599999996</v>
      </c>
      <c r="L1532" s="5">
        <v>225001</v>
      </c>
      <c r="M1532" s="6">
        <v>21.573464380000001</v>
      </c>
      <c r="N1532" s="7" t="str">
        <f>IF(ISNUMBER(_xll.BDP($C1532, "DELTA_MID")),_xll.BDP($C1532, "DELTA_MID")," ")</f>
        <v xml:space="preserve"> </v>
      </c>
      <c r="O1532" s="7" t="str">
        <f>IF(ISNUMBER(N1532),_xll.BDP($C1532, "OPT_UNDL_TICKER"),"")</f>
        <v/>
      </c>
      <c r="P1532" s="8" t="str">
        <f>IF(ISNUMBER(N1532),_xll.BDP($C1532, "OPT_UNDL_PX")," ")</f>
        <v xml:space="preserve"> </v>
      </c>
      <c r="Q1532" s="7" t="str">
        <f>IF(ISNUMBER(N1532),+G1532*_xll.BDP($C1532, "PX_POS_MULT_FACTOR")*P1532/K1532," ")</f>
        <v xml:space="preserve"> </v>
      </c>
      <c r="R1532" s="8" t="str">
        <f>IF(OR($A1532="TUA",$A1532="TYA"),"",IF(ISNUMBER(_xll.BDP($C1532,"DUR_ADJ_OAS_MID")),_xll.BDP($C1532,"DUR_ADJ_OAS_MID"),IF(ISNUMBER(_xll.BDP($E1532&amp;" ISIN","DUR_ADJ_OAS_MID")),_xll.BDP($E1532&amp;" ISIN","DUR_ADJ_OAS_MID")," ")))</f>
        <v xml:space="preserve"> </v>
      </c>
      <c r="S1532" s="7" t="str">
        <f t="shared" si="23"/>
        <v xml:space="preserve"> </v>
      </c>
      <c r="AB1532" s="8" t="s">
        <v>4613</v>
      </c>
    </row>
    <row r="1533" spans="1:28" x14ac:dyDescent="0.25">
      <c r="A1533" t="s">
        <v>1937</v>
      </c>
      <c r="B1533" t="s">
        <v>3474</v>
      </c>
      <c r="C1533" t="s">
        <v>3475</v>
      </c>
      <c r="D1533" t="s">
        <v>3476</v>
      </c>
      <c r="E1533" t="s">
        <v>3477</v>
      </c>
      <c r="G1533" s="1">
        <v>-639.47981286976415</v>
      </c>
      <c r="H1533" s="1">
        <v>6.9357895599999999</v>
      </c>
      <c r="I1533" s="2">
        <v>-4435.297409932864</v>
      </c>
      <c r="J1533" s="3">
        <v>-9.1373109905705529E-4</v>
      </c>
      <c r="K1533" s="4">
        <v>4854051.0599999996</v>
      </c>
      <c r="L1533" s="5">
        <v>225001</v>
      </c>
      <c r="M1533" s="6">
        <v>21.573464380000001</v>
      </c>
      <c r="N1533" s="7" t="str">
        <f>IF(ISNUMBER(_xll.BDP($C1533, "DELTA_MID")),_xll.BDP($C1533, "DELTA_MID")," ")</f>
        <v xml:space="preserve"> </v>
      </c>
      <c r="O1533" s="7" t="str">
        <f>IF(ISNUMBER(N1533),_xll.BDP($C1533, "OPT_UNDL_TICKER"),"")</f>
        <v/>
      </c>
      <c r="P1533" s="8" t="str">
        <f>IF(ISNUMBER(N1533),_xll.BDP($C1533, "OPT_UNDL_PX")," ")</f>
        <v xml:space="preserve"> </v>
      </c>
      <c r="Q1533" s="7" t="str">
        <f>IF(ISNUMBER(N1533),+G1533*_xll.BDP($C1533, "PX_POS_MULT_FACTOR")*P1533/K1533," ")</f>
        <v xml:space="preserve"> </v>
      </c>
      <c r="R1533" s="8" t="str">
        <f>IF(OR($A1533="TUA",$A1533="TYA"),"",IF(ISNUMBER(_xll.BDP($C1533,"DUR_ADJ_OAS_MID")),_xll.BDP($C1533,"DUR_ADJ_OAS_MID"),IF(ISNUMBER(_xll.BDP($E1533&amp;" ISIN","DUR_ADJ_OAS_MID")),_xll.BDP($E1533&amp;" ISIN","DUR_ADJ_OAS_MID")," ")))</f>
        <v xml:space="preserve"> </v>
      </c>
      <c r="S1533" s="7" t="str">
        <f t="shared" si="23"/>
        <v xml:space="preserve"> </v>
      </c>
      <c r="AB1533" s="8" t="s">
        <v>4613</v>
      </c>
    </row>
    <row r="1534" spans="1:28" x14ac:dyDescent="0.25">
      <c r="A1534" t="s">
        <v>1937</v>
      </c>
      <c r="B1534" t="s">
        <v>3478</v>
      </c>
      <c r="C1534" t="s">
        <v>3479</v>
      </c>
      <c r="D1534" t="s">
        <v>3480</v>
      </c>
      <c r="E1534" t="s">
        <v>3481</v>
      </c>
      <c r="F1534" t="s">
        <v>3482</v>
      </c>
      <c r="G1534" s="1">
        <v>-155.6349875692969</v>
      </c>
      <c r="H1534" s="1">
        <v>47.38</v>
      </c>
      <c r="I1534" s="2">
        <v>-7373.9857110332878</v>
      </c>
      <c r="J1534" s="3">
        <v>-1.519140532286302E-3</v>
      </c>
      <c r="K1534" s="4">
        <v>4854051.0599999996</v>
      </c>
      <c r="L1534" s="5">
        <v>225001</v>
      </c>
      <c r="M1534" s="6">
        <v>21.573464380000001</v>
      </c>
      <c r="N1534" s="7" t="str">
        <f>IF(ISNUMBER(_xll.BDP($C1534, "DELTA_MID")),_xll.BDP($C1534, "DELTA_MID")," ")</f>
        <v xml:space="preserve"> </v>
      </c>
      <c r="O1534" s="7" t="str">
        <f>IF(ISNUMBER(N1534),_xll.BDP($C1534, "OPT_UNDL_TICKER"),"")</f>
        <v/>
      </c>
      <c r="P1534" s="8" t="str">
        <f>IF(ISNUMBER(N1534),_xll.BDP($C1534, "OPT_UNDL_PX")," ")</f>
        <v xml:space="preserve"> </v>
      </c>
      <c r="Q1534" s="7" t="str">
        <f>IF(ISNUMBER(N1534),+G1534*_xll.BDP($C1534, "PX_POS_MULT_FACTOR")*P1534/K1534," ")</f>
        <v xml:space="preserve"> </v>
      </c>
      <c r="R1534" s="8" t="str">
        <f>IF(OR($A1534="TUA",$A1534="TYA"),"",IF(ISNUMBER(_xll.BDP($C1534,"DUR_ADJ_OAS_MID")),_xll.BDP($C1534,"DUR_ADJ_OAS_MID"),IF(ISNUMBER(_xll.BDP($E1534&amp;" ISIN","DUR_ADJ_OAS_MID")),_xll.BDP($E1534&amp;" ISIN","DUR_ADJ_OAS_MID")," ")))</f>
        <v xml:space="preserve"> </v>
      </c>
      <c r="S1534" s="7" t="str">
        <f t="shared" si="23"/>
        <v xml:space="preserve"> </v>
      </c>
      <c r="AB1534" s="8" t="s">
        <v>4613</v>
      </c>
    </row>
    <row r="1535" spans="1:28" x14ac:dyDescent="0.25">
      <c r="A1535" t="s">
        <v>1937</v>
      </c>
      <c r="B1535" t="s">
        <v>3483</v>
      </c>
      <c r="C1535" t="s">
        <v>3484</v>
      </c>
      <c r="D1535" t="s">
        <v>3485</v>
      </c>
      <c r="E1535" t="s">
        <v>3486</v>
      </c>
      <c r="G1535" s="1">
        <v>-17.004028738760539</v>
      </c>
      <c r="H1535" s="1">
        <v>924.76</v>
      </c>
      <c r="I1535" s="2">
        <v>-15724.64561645619</v>
      </c>
      <c r="J1535" s="3">
        <v>-3.2394891240505809E-3</v>
      </c>
      <c r="K1535" s="4">
        <v>4854051.0599999996</v>
      </c>
      <c r="L1535" s="5">
        <v>225001</v>
      </c>
      <c r="M1535" s="6">
        <v>21.573464380000001</v>
      </c>
      <c r="N1535" s="7" t="str">
        <f>IF(ISNUMBER(_xll.BDP($C1535, "DELTA_MID")),_xll.BDP($C1535, "DELTA_MID")," ")</f>
        <v xml:space="preserve"> </v>
      </c>
      <c r="O1535" s="7" t="str">
        <f>IF(ISNUMBER(N1535),_xll.BDP($C1535, "OPT_UNDL_TICKER"),"")</f>
        <v/>
      </c>
      <c r="P1535" s="8" t="str">
        <f>IF(ISNUMBER(N1535),_xll.BDP($C1535, "OPT_UNDL_PX")," ")</f>
        <v xml:space="preserve"> </v>
      </c>
      <c r="Q1535" s="7" t="str">
        <f>IF(ISNUMBER(N1535),+G1535*_xll.BDP($C1535, "PX_POS_MULT_FACTOR")*P1535/K1535," ")</f>
        <v xml:space="preserve"> </v>
      </c>
      <c r="R1535" s="8" t="str">
        <f>IF(OR($A1535="TUA",$A1535="TYA"),"",IF(ISNUMBER(_xll.BDP($C1535,"DUR_ADJ_OAS_MID")),_xll.BDP($C1535,"DUR_ADJ_OAS_MID"),IF(ISNUMBER(_xll.BDP($E1535&amp;" ISIN","DUR_ADJ_OAS_MID")),_xll.BDP($E1535&amp;" ISIN","DUR_ADJ_OAS_MID")," ")))</f>
        <v xml:space="preserve"> </v>
      </c>
      <c r="S1535" s="7" t="str">
        <f t="shared" si="23"/>
        <v xml:space="preserve"> </v>
      </c>
      <c r="AB1535" s="8" t="s">
        <v>4613</v>
      </c>
    </row>
    <row r="1536" spans="1:28" x14ac:dyDescent="0.25">
      <c r="A1536" t="s">
        <v>1937</v>
      </c>
      <c r="B1536" t="s">
        <v>3487</v>
      </c>
      <c r="C1536" t="s">
        <v>3488</v>
      </c>
      <c r="D1536" t="s">
        <v>3489</v>
      </c>
      <c r="E1536" t="s">
        <v>3490</v>
      </c>
      <c r="G1536" s="1">
        <v>-210.6895409951706</v>
      </c>
      <c r="H1536" s="1">
        <v>47.600665000000014</v>
      </c>
      <c r="I1536" s="2">
        <v>-10028.96225991489</v>
      </c>
      <c r="J1536" s="3">
        <v>-2.0661015172582231E-3</v>
      </c>
      <c r="K1536" s="4">
        <v>4854051.0599999996</v>
      </c>
      <c r="L1536" s="5">
        <v>225001</v>
      </c>
      <c r="M1536" s="6">
        <v>21.573464380000001</v>
      </c>
      <c r="N1536" s="7" t="str">
        <f>IF(ISNUMBER(_xll.BDP($C1536, "DELTA_MID")),_xll.BDP($C1536, "DELTA_MID")," ")</f>
        <v xml:space="preserve"> </v>
      </c>
      <c r="O1536" s="7" t="str">
        <f>IF(ISNUMBER(N1536),_xll.BDP($C1536, "OPT_UNDL_TICKER"),"")</f>
        <v/>
      </c>
      <c r="P1536" s="8" t="str">
        <f>IF(ISNUMBER(N1536),_xll.BDP($C1536, "OPT_UNDL_PX")," ")</f>
        <v xml:space="preserve"> </v>
      </c>
      <c r="Q1536" s="7" t="str">
        <f>IF(ISNUMBER(N1536),+G1536*_xll.BDP($C1536, "PX_POS_MULT_FACTOR")*P1536/K1536," ")</f>
        <v xml:space="preserve"> </v>
      </c>
      <c r="R1536" s="8" t="str">
        <f>IF(OR($A1536="TUA",$A1536="TYA"),"",IF(ISNUMBER(_xll.BDP($C1536,"DUR_ADJ_OAS_MID")),_xll.BDP($C1536,"DUR_ADJ_OAS_MID"),IF(ISNUMBER(_xll.BDP($E1536&amp;" ISIN","DUR_ADJ_OAS_MID")),_xll.BDP($E1536&amp;" ISIN","DUR_ADJ_OAS_MID")," ")))</f>
        <v xml:space="preserve"> </v>
      </c>
      <c r="S1536" s="7" t="str">
        <f t="shared" si="23"/>
        <v xml:space="preserve"> </v>
      </c>
      <c r="AB1536" s="8" t="s">
        <v>4613</v>
      </c>
    </row>
    <row r="1537" spans="1:28" x14ac:dyDescent="0.25">
      <c r="A1537" t="s">
        <v>1937</v>
      </c>
      <c r="B1537" t="s">
        <v>297</v>
      </c>
      <c r="C1537" t="s">
        <v>3491</v>
      </c>
      <c r="D1537" t="s">
        <v>299</v>
      </c>
      <c r="E1537" t="s">
        <v>300</v>
      </c>
      <c r="F1537" t="s">
        <v>301</v>
      </c>
      <c r="G1537" s="1">
        <v>-370.97657416280771</v>
      </c>
      <c r="H1537" s="1">
        <v>28.89</v>
      </c>
      <c r="I1537" s="2">
        <v>-10717.513227563521</v>
      </c>
      <c r="J1537" s="3">
        <v>-2.207952305216072E-3</v>
      </c>
      <c r="K1537" s="4">
        <v>4854051.0599999996</v>
      </c>
      <c r="L1537" s="5">
        <v>225001</v>
      </c>
      <c r="M1537" s="6">
        <v>21.573464380000001</v>
      </c>
      <c r="N1537" s="7" t="str">
        <f>IF(ISNUMBER(_xll.BDP($C1537, "DELTA_MID")),_xll.BDP($C1537, "DELTA_MID")," ")</f>
        <v xml:space="preserve"> </v>
      </c>
      <c r="O1537" s="7" t="str">
        <f>IF(ISNUMBER(N1537),_xll.BDP($C1537, "OPT_UNDL_TICKER"),"")</f>
        <v/>
      </c>
      <c r="P1537" s="8" t="str">
        <f>IF(ISNUMBER(N1537),_xll.BDP($C1537, "OPT_UNDL_PX")," ")</f>
        <v xml:space="preserve"> </v>
      </c>
      <c r="Q1537" s="7" t="str">
        <f>IF(ISNUMBER(N1537),+G1537*_xll.BDP($C1537, "PX_POS_MULT_FACTOR")*P1537/K1537," ")</f>
        <v xml:space="preserve"> </v>
      </c>
      <c r="R1537" s="8" t="str">
        <f>IF(OR($A1537="TUA",$A1537="TYA"),"",IF(ISNUMBER(_xll.BDP($C1537,"DUR_ADJ_OAS_MID")),_xll.BDP($C1537,"DUR_ADJ_OAS_MID"),IF(ISNUMBER(_xll.BDP($E1537&amp;" ISIN","DUR_ADJ_OAS_MID")),_xll.BDP($E1537&amp;" ISIN","DUR_ADJ_OAS_MID")," ")))</f>
        <v xml:space="preserve"> </v>
      </c>
      <c r="S1537" s="7" t="str">
        <f t="shared" si="23"/>
        <v xml:space="preserve"> </v>
      </c>
      <c r="AB1537" s="8" t="s">
        <v>4613</v>
      </c>
    </row>
    <row r="1538" spans="1:28" x14ac:dyDescent="0.25">
      <c r="A1538" t="s">
        <v>1937</v>
      </c>
      <c r="B1538" t="s">
        <v>3492</v>
      </c>
      <c r="C1538" t="s">
        <v>3493</v>
      </c>
      <c r="D1538" t="s">
        <v>3494</v>
      </c>
      <c r="E1538" t="s">
        <v>3495</v>
      </c>
      <c r="G1538" s="1">
        <v>-1901.8524898207279</v>
      </c>
      <c r="H1538" s="1">
        <v>23.862741</v>
      </c>
      <c r="I1538" s="2">
        <v>-45383.413384797183</v>
      </c>
      <c r="J1538" s="3">
        <v>-9.3495953841073072E-3</v>
      </c>
      <c r="K1538" s="4">
        <v>4854051.0599999996</v>
      </c>
      <c r="L1538" s="5">
        <v>225001</v>
      </c>
      <c r="M1538" s="6">
        <v>21.573464380000001</v>
      </c>
      <c r="N1538" s="7" t="str">
        <f>IF(ISNUMBER(_xll.BDP($C1538, "DELTA_MID")),_xll.BDP($C1538, "DELTA_MID")," ")</f>
        <v xml:space="preserve"> </v>
      </c>
      <c r="O1538" s="7" t="str">
        <f>IF(ISNUMBER(N1538),_xll.BDP($C1538, "OPT_UNDL_TICKER"),"")</f>
        <v/>
      </c>
      <c r="P1538" s="8" t="str">
        <f>IF(ISNUMBER(N1538),_xll.BDP($C1538, "OPT_UNDL_PX")," ")</f>
        <v xml:space="preserve"> </v>
      </c>
      <c r="Q1538" s="7" t="str">
        <f>IF(ISNUMBER(N1538),+G1538*_xll.BDP($C1538, "PX_POS_MULT_FACTOR")*P1538/K1538," ")</f>
        <v xml:space="preserve"> </v>
      </c>
      <c r="R1538" s="8" t="str">
        <f>IF(OR($A1538="TUA",$A1538="TYA"),"",IF(ISNUMBER(_xll.BDP($C1538,"DUR_ADJ_OAS_MID")),_xll.BDP($C1538,"DUR_ADJ_OAS_MID"),IF(ISNUMBER(_xll.BDP($E1538&amp;" ISIN","DUR_ADJ_OAS_MID")),_xll.BDP($E1538&amp;" ISIN","DUR_ADJ_OAS_MID")," ")))</f>
        <v xml:space="preserve"> </v>
      </c>
      <c r="S1538" s="7" t="str">
        <f t="shared" si="23"/>
        <v xml:space="preserve"> </v>
      </c>
      <c r="AB1538" s="8" t="s">
        <v>4613</v>
      </c>
    </row>
    <row r="1539" spans="1:28" x14ac:dyDescent="0.25">
      <c r="A1539" t="s">
        <v>1937</v>
      </c>
      <c r="B1539" t="s">
        <v>3496</v>
      </c>
      <c r="C1539" t="s">
        <v>3497</v>
      </c>
      <c r="D1539" t="s">
        <v>3498</v>
      </c>
      <c r="E1539" t="s">
        <v>3499</v>
      </c>
      <c r="G1539" s="1">
        <v>-1531.5817432659439</v>
      </c>
      <c r="H1539" s="1">
        <v>13.4632155</v>
      </c>
      <c r="I1539" s="2">
        <v>-20620.015065455082</v>
      </c>
      <c r="J1539" s="3">
        <v>-4.2480012695736008E-3</v>
      </c>
      <c r="K1539" s="4">
        <v>4854051.0599999996</v>
      </c>
      <c r="L1539" s="5">
        <v>225001</v>
      </c>
      <c r="M1539" s="6">
        <v>21.573464380000001</v>
      </c>
      <c r="N1539" s="7" t="str">
        <f>IF(ISNUMBER(_xll.BDP($C1539, "DELTA_MID")),_xll.BDP($C1539, "DELTA_MID")," ")</f>
        <v xml:space="preserve"> </v>
      </c>
      <c r="O1539" s="7" t="str">
        <f>IF(ISNUMBER(N1539),_xll.BDP($C1539, "OPT_UNDL_TICKER"),"")</f>
        <v/>
      </c>
      <c r="P1539" s="8" t="str">
        <f>IF(ISNUMBER(N1539),_xll.BDP($C1539, "OPT_UNDL_PX")," ")</f>
        <v xml:space="preserve"> </v>
      </c>
      <c r="Q1539" s="7" t="str">
        <f>IF(ISNUMBER(N1539),+G1539*_xll.BDP($C1539, "PX_POS_MULT_FACTOR")*P1539/K1539," ")</f>
        <v xml:space="preserve"> </v>
      </c>
      <c r="R1539" s="8" t="str">
        <f>IF(OR($A1539="TUA",$A1539="TYA"),"",IF(ISNUMBER(_xll.BDP($C1539,"DUR_ADJ_OAS_MID")),_xll.BDP($C1539,"DUR_ADJ_OAS_MID"),IF(ISNUMBER(_xll.BDP($E1539&amp;" ISIN","DUR_ADJ_OAS_MID")),_xll.BDP($E1539&amp;" ISIN","DUR_ADJ_OAS_MID")," ")))</f>
        <v xml:space="preserve"> </v>
      </c>
      <c r="S1539" s="7" t="str">
        <f t="shared" ref="S1539:S1602" si="24">IF(ISNUMBER(N1539),Q1539*N1539,IF(ISNUMBER(R1539),J1539*R1539," "))</f>
        <v xml:space="preserve"> </v>
      </c>
      <c r="AB1539" s="8" t="s">
        <v>4613</v>
      </c>
    </row>
    <row r="1540" spans="1:28" x14ac:dyDescent="0.25">
      <c r="A1540" t="s">
        <v>1937</v>
      </c>
      <c r="B1540" t="s">
        <v>3500</v>
      </c>
      <c r="C1540" t="s">
        <v>3501</v>
      </c>
      <c r="D1540" t="s">
        <v>3502</v>
      </c>
      <c r="E1540" t="s">
        <v>3503</v>
      </c>
      <c r="F1540" t="s">
        <v>3504</v>
      </c>
      <c r="G1540" s="1">
        <v>-716.60752058293463</v>
      </c>
      <c r="H1540" s="1">
        <v>17.61</v>
      </c>
      <c r="I1540" s="2">
        <v>-12619.458437465481</v>
      </c>
      <c r="J1540" s="3">
        <v>-2.5997786758892231E-3</v>
      </c>
      <c r="K1540" s="4">
        <v>4854051.0599999996</v>
      </c>
      <c r="L1540" s="5">
        <v>225001</v>
      </c>
      <c r="M1540" s="6">
        <v>21.573464380000001</v>
      </c>
      <c r="N1540" s="7" t="str">
        <f>IF(ISNUMBER(_xll.BDP($C1540, "DELTA_MID")),_xll.BDP($C1540, "DELTA_MID")," ")</f>
        <v xml:space="preserve"> </v>
      </c>
      <c r="O1540" s="7" t="str">
        <f>IF(ISNUMBER(N1540),_xll.BDP($C1540, "OPT_UNDL_TICKER"),"")</f>
        <v/>
      </c>
      <c r="P1540" s="8" t="str">
        <f>IF(ISNUMBER(N1540),_xll.BDP($C1540, "OPT_UNDL_PX")," ")</f>
        <v xml:space="preserve"> </v>
      </c>
      <c r="Q1540" s="7" t="str">
        <f>IF(ISNUMBER(N1540),+G1540*_xll.BDP($C1540, "PX_POS_MULT_FACTOR")*P1540/K1540," ")</f>
        <v xml:space="preserve"> </v>
      </c>
      <c r="R1540" s="8" t="str">
        <f>IF(OR($A1540="TUA",$A1540="TYA"),"",IF(ISNUMBER(_xll.BDP($C1540,"DUR_ADJ_OAS_MID")),_xll.BDP($C1540,"DUR_ADJ_OAS_MID"),IF(ISNUMBER(_xll.BDP($E1540&amp;" ISIN","DUR_ADJ_OAS_MID")),_xll.BDP($E1540&amp;" ISIN","DUR_ADJ_OAS_MID")," ")))</f>
        <v xml:space="preserve"> </v>
      </c>
      <c r="S1540" s="7" t="str">
        <f t="shared" si="24"/>
        <v xml:space="preserve"> </v>
      </c>
      <c r="AB1540" s="8" t="s">
        <v>4613</v>
      </c>
    </row>
    <row r="1541" spans="1:28" x14ac:dyDescent="0.25">
      <c r="A1541" t="s">
        <v>1937</v>
      </c>
      <c r="B1541" t="s">
        <v>3505</v>
      </c>
      <c r="C1541" t="s">
        <v>3506</v>
      </c>
      <c r="D1541" t="s">
        <v>3507</v>
      </c>
      <c r="E1541" t="s">
        <v>3508</v>
      </c>
      <c r="F1541" t="s">
        <v>3509</v>
      </c>
      <c r="G1541" s="1">
        <v>-436.90728936686969</v>
      </c>
      <c r="H1541" s="1">
        <v>27.065736000000001</v>
      </c>
      <c r="I1541" s="2">
        <v>-11825.217350479301</v>
      </c>
      <c r="J1541" s="3">
        <v>-2.4361542975774352E-3</v>
      </c>
      <c r="K1541" s="4">
        <v>4854051.0599999996</v>
      </c>
      <c r="L1541" s="5">
        <v>225001</v>
      </c>
      <c r="M1541" s="6">
        <v>21.573464380000001</v>
      </c>
      <c r="N1541" s="7" t="str">
        <f>IF(ISNUMBER(_xll.BDP($C1541, "DELTA_MID")),_xll.BDP($C1541, "DELTA_MID")," ")</f>
        <v xml:space="preserve"> </v>
      </c>
      <c r="O1541" s="7" t="str">
        <f>IF(ISNUMBER(N1541),_xll.BDP($C1541, "OPT_UNDL_TICKER"),"")</f>
        <v/>
      </c>
      <c r="P1541" s="8" t="str">
        <f>IF(ISNUMBER(N1541),_xll.BDP($C1541, "OPT_UNDL_PX")," ")</f>
        <v xml:space="preserve"> </v>
      </c>
      <c r="Q1541" s="7" t="str">
        <f>IF(ISNUMBER(N1541),+G1541*_xll.BDP($C1541, "PX_POS_MULT_FACTOR")*P1541/K1541," ")</f>
        <v xml:space="preserve"> </v>
      </c>
      <c r="R1541" s="8" t="str">
        <f>IF(OR($A1541="TUA",$A1541="TYA"),"",IF(ISNUMBER(_xll.BDP($C1541,"DUR_ADJ_OAS_MID")),_xll.BDP($C1541,"DUR_ADJ_OAS_MID"),IF(ISNUMBER(_xll.BDP($E1541&amp;" ISIN","DUR_ADJ_OAS_MID")),_xll.BDP($E1541&amp;" ISIN","DUR_ADJ_OAS_MID")," ")))</f>
        <v xml:space="preserve"> </v>
      </c>
      <c r="S1541" s="7" t="str">
        <f t="shared" si="24"/>
        <v xml:space="preserve"> </v>
      </c>
      <c r="AB1541" s="8" t="s">
        <v>4613</v>
      </c>
    </row>
    <row r="1542" spans="1:28" x14ac:dyDescent="0.25">
      <c r="A1542" t="s">
        <v>1937</v>
      </c>
      <c r="B1542" t="s">
        <v>3505</v>
      </c>
      <c r="C1542" t="s">
        <v>3510</v>
      </c>
      <c r="D1542" t="s">
        <v>3511</v>
      </c>
      <c r="E1542" t="s">
        <v>3508</v>
      </c>
      <c r="F1542" t="s">
        <v>3509</v>
      </c>
      <c r="G1542" s="1">
        <v>-270.46030616556851</v>
      </c>
      <c r="H1542" s="1">
        <v>27.16</v>
      </c>
      <c r="I1542" s="2">
        <v>-7345.7019154568407</v>
      </c>
      <c r="J1542" s="3">
        <v>-1.5133136888462889E-3</v>
      </c>
      <c r="K1542" s="4">
        <v>4854051.0599999996</v>
      </c>
      <c r="L1542" s="5">
        <v>225001</v>
      </c>
      <c r="M1542" s="6">
        <v>21.573464380000001</v>
      </c>
      <c r="N1542" s="7" t="str">
        <f>IF(ISNUMBER(_xll.BDP($C1542, "DELTA_MID")),_xll.BDP($C1542, "DELTA_MID")," ")</f>
        <v xml:space="preserve"> </v>
      </c>
      <c r="O1542" s="7" t="str">
        <f>IF(ISNUMBER(N1542),_xll.BDP($C1542, "OPT_UNDL_TICKER"),"")</f>
        <v/>
      </c>
      <c r="P1542" s="8" t="str">
        <f>IF(ISNUMBER(N1542),_xll.BDP($C1542, "OPT_UNDL_PX")," ")</f>
        <v xml:space="preserve"> </v>
      </c>
      <c r="Q1542" s="7" t="str">
        <f>IF(ISNUMBER(N1542),+G1542*_xll.BDP($C1542, "PX_POS_MULT_FACTOR")*P1542/K1542," ")</f>
        <v xml:space="preserve"> </v>
      </c>
      <c r="R1542" s="8" t="str">
        <f>IF(OR($A1542="TUA",$A1542="TYA"),"",IF(ISNUMBER(_xll.BDP($C1542,"DUR_ADJ_OAS_MID")),_xll.BDP($C1542,"DUR_ADJ_OAS_MID"),IF(ISNUMBER(_xll.BDP($E1542&amp;" ISIN","DUR_ADJ_OAS_MID")),_xll.BDP($E1542&amp;" ISIN","DUR_ADJ_OAS_MID")," ")))</f>
        <v xml:space="preserve"> </v>
      </c>
      <c r="S1542" s="7" t="str">
        <f t="shared" si="24"/>
        <v xml:space="preserve"> </v>
      </c>
      <c r="AB1542" s="8" t="s">
        <v>4613</v>
      </c>
    </row>
    <row r="1543" spans="1:28" x14ac:dyDescent="0.25">
      <c r="A1543" t="s">
        <v>1937</v>
      </c>
      <c r="B1543" t="s">
        <v>3512</v>
      </c>
      <c r="C1543" t="s">
        <v>3513</v>
      </c>
      <c r="D1543" t="s">
        <v>3514</v>
      </c>
      <c r="E1543" t="s">
        <v>3515</v>
      </c>
      <c r="F1543" t="s">
        <v>3516</v>
      </c>
      <c r="G1543" s="1">
        <v>-71.641502214438262</v>
      </c>
      <c r="H1543" s="1">
        <v>50.65</v>
      </c>
      <c r="I1543" s="2">
        <v>-3628.6420871612982</v>
      </c>
      <c r="J1543" s="3">
        <v>-7.4754922070417978E-4</v>
      </c>
      <c r="K1543" s="4">
        <v>4854051.0599999996</v>
      </c>
      <c r="L1543" s="5">
        <v>225001</v>
      </c>
      <c r="M1543" s="6">
        <v>21.573464380000001</v>
      </c>
      <c r="N1543" s="7" t="str">
        <f>IF(ISNUMBER(_xll.BDP($C1543, "DELTA_MID")),_xll.BDP($C1543, "DELTA_MID")," ")</f>
        <v xml:space="preserve"> </v>
      </c>
      <c r="O1543" s="7" t="str">
        <f>IF(ISNUMBER(N1543),_xll.BDP($C1543, "OPT_UNDL_TICKER"),"")</f>
        <v/>
      </c>
      <c r="P1543" s="8" t="str">
        <f>IF(ISNUMBER(N1543),_xll.BDP($C1543, "OPT_UNDL_PX")," ")</f>
        <v xml:space="preserve"> </v>
      </c>
      <c r="Q1543" s="7" t="str">
        <f>IF(ISNUMBER(N1543),+G1543*_xll.BDP($C1543, "PX_POS_MULT_FACTOR")*P1543/K1543," ")</f>
        <v xml:space="preserve"> </v>
      </c>
      <c r="R1543" s="8" t="str">
        <f>IF(OR($A1543="TUA",$A1543="TYA"),"",IF(ISNUMBER(_xll.BDP($C1543,"DUR_ADJ_OAS_MID")),_xll.BDP($C1543,"DUR_ADJ_OAS_MID"),IF(ISNUMBER(_xll.BDP($E1543&amp;" ISIN","DUR_ADJ_OAS_MID")),_xll.BDP($E1543&amp;" ISIN","DUR_ADJ_OAS_MID")," ")))</f>
        <v xml:space="preserve"> </v>
      </c>
      <c r="S1543" s="7" t="str">
        <f t="shared" si="24"/>
        <v xml:space="preserve"> </v>
      </c>
      <c r="AB1543" s="8" t="s">
        <v>4613</v>
      </c>
    </row>
    <row r="1544" spans="1:28" x14ac:dyDescent="0.25">
      <c r="A1544" t="s">
        <v>1937</v>
      </c>
      <c r="B1544" t="s">
        <v>3517</v>
      </c>
      <c r="C1544" t="s">
        <v>3518</v>
      </c>
      <c r="D1544" t="s">
        <v>3519</v>
      </c>
      <c r="E1544" t="s">
        <v>3520</v>
      </c>
      <c r="F1544" t="s">
        <v>3521</v>
      </c>
      <c r="G1544" s="1">
        <v>-27.27061212820086</v>
      </c>
      <c r="H1544" s="1">
        <v>238.18</v>
      </c>
      <c r="I1544" s="2">
        <v>-6495.314396694881</v>
      </c>
      <c r="J1544" s="3">
        <v>-1.338122388167644E-3</v>
      </c>
      <c r="K1544" s="4">
        <v>4854051.0599999996</v>
      </c>
      <c r="L1544" s="5">
        <v>225001</v>
      </c>
      <c r="M1544" s="6">
        <v>21.573464380000001</v>
      </c>
      <c r="N1544" s="7" t="str">
        <f>IF(ISNUMBER(_xll.BDP($C1544, "DELTA_MID")),_xll.BDP($C1544, "DELTA_MID")," ")</f>
        <v xml:space="preserve"> </v>
      </c>
      <c r="O1544" s="7" t="str">
        <f>IF(ISNUMBER(N1544),_xll.BDP($C1544, "OPT_UNDL_TICKER"),"")</f>
        <v/>
      </c>
      <c r="P1544" s="8" t="str">
        <f>IF(ISNUMBER(N1544),_xll.BDP($C1544, "OPT_UNDL_PX")," ")</f>
        <v xml:space="preserve"> </v>
      </c>
      <c r="Q1544" s="7" t="str">
        <f>IF(ISNUMBER(N1544),+G1544*_xll.BDP($C1544, "PX_POS_MULT_FACTOR")*P1544/K1544," ")</f>
        <v xml:space="preserve"> </v>
      </c>
      <c r="R1544" s="8" t="str">
        <f>IF(OR($A1544="TUA",$A1544="TYA"),"",IF(ISNUMBER(_xll.BDP($C1544,"DUR_ADJ_OAS_MID")),_xll.BDP($C1544,"DUR_ADJ_OAS_MID"),IF(ISNUMBER(_xll.BDP($E1544&amp;" ISIN","DUR_ADJ_OAS_MID")),_xll.BDP($E1544&amp;" ISIN","DUR_ADJ_OAS_MID")," ")))</f>
        <v xml:space="preserve"> </v>
      </c>
      <c r="S1544" s="7" t="str">
        <f t="shared" si="24"/>
        <v xml:space="preserve"> </v>
      </c>
      <c r="AB1544" s="8" t="s">
        <v>4613</v>
      </c>
    </row>
    <row r="1545" spans="1:28" x14ac:dyDescent="0.25">
      <c r="A1545" t="s">
        <v>1937</v>
      </c>
      <c r="B1545" t="s">
        <v>3522</v>
      </c>
      <c r="C1545" t="s">
        <v>3523</v>
      </c>
      <c r="D1545" t="s">
        <v>3524</v>
      </c>
      <c r="E1545" t="s">
        <v>3525</v>
      </c>
      <c r="G1545" s="1">
        <v>-187.58972836892991</v>
      </c>
      <c r="H1545" s="1">
        <v>79.724022000000005</v>
      </c>
      <c r="I1545" s="2">
        <v>-14955.407631458589</v>
      </c>
      <c r="J1545" s="3">
        <v>-3.081015722042816E-3</v>
      </c>
      <c r="K1545" s="4">
        <v>4854051.0599999996</v>
      </c>
      <c r="L1545" s="5">
        <v>225001</v>
      </c>
      <c r="M1545" s="6">
        <v>21.573464380000001</v>
      </c>
      <c r="N1545" s="7" t="str">
        <f>IF(ISNUMBER(_xll.BDP($C1545, "DELTA_MID")),_xll.BDP($C1545, "DELTA_MID")," ")</f>
        <v xml:space="preserve"> </v>
      </c>
      <c r="O1545" s="7" t="str">
        <f>IF(ISNUMBER(N1545),_xll.BDP($C1545, "OPT_UNDL_TICKER"),"")</f>
        <v/>
      </c>
      <c r="P1545" s="8" t="str">
        <f>IF(ISNUMBER(N1545),_xll.BDP($C1545, "OPT_UNDL_PX")," ")</f>
        <v xml:space="preserve"> </v>
      </c>
      <c r="Q1545" s="7" t="str">
        <f>IF(ISNUMBER(N1545),+G1545*_xll.BDP($C1545, "PX_POS_MULT_FACTOR")*P1545/K1545," ")</f>
        <v xml:space="preserve"> </v>
      </c>
      <c r="R1545" s="8" t="str">
        <f>IF(OR($A1545="TUA",$A1545="TYA"),"",IF(ISNUMBER(_xll.BDP($C1545,"DUR_ADJ_OAS_MID")),_xll.BDP($C1545,"DUR_ADJ_OAS_MID"),IF(ISNUMBER(_xll.BDP($E1545&amp;" ISIN","DUR_ADJ_OAS_MID")),_xll.BDP($E1545&amp;" ISIN","DUR_ADJ_OAS_MID")," ")))</f>
        <v xml:space="preserve"> </v>
      </c>
      <c r="S1545" s="7" t="str">
        <f t="shared" si="24"/>
        <v xml:space="preserve"> </v>
      </c>
      <c r="AB1545" s="8" t="s">
        <v>4613</v>
      </c>
    </row>
    <row r="1546" spans="1:28" x14ac:dyDescent="0.25">
      <c r="A1546" t="s">
        <v>1937</v>
      </c>
      <c r="B1546" t="s">
        <v>3526</v>
      </c>
      <c r="C1546" t="s">
        <v>3527</v>
      </c>
      <c r="D1546" t="s">
        <v>3528</v>
      </c>
      <c r="E1546" t="s">
        <v>3529</v>
      </c>
      <c r="F1546" t="s">
        <v>3530</v>
      </c>
      <c r="G1546" s="1">
        <v>-186.3384885183419</v>
      </c>
      <c r="H1546" s="1">
        <v>49.584486000000012</v>
      </c>
      <c r="I1546" s="2">
        <v>-9239.4981751988853</v>
      </c>
      <c r="J1546" s="3">
        <v>-1.9034612658563349E-3</v>
      </c>
      <c r="K1546" s="4">
        <v>4854051.0599999996</v>
      </c>
      <c r="L1546" s="5">
        <v>225001</v>
      </c>
      <c r="M1546" s="6">
        <v>21.573464380000001</v>
      </c>
      <c r="N1546" s="7" t="str">
        <f>IF(ISNUMBER(_xll.BDP($C1546, "DELTA_MID")),_xll.BDP($C1546, "DELTA_MID")," ")</f>
        <v xml:space="preserve"> </v>
      </c>
      <c r="O1546" s="7" t="str">
        <f>IF(ISNUMBER(N1546),_xll.BDP($C1546, "OPT_UNDL_TICKER"),"")</f>
        <v/>
      </c>
      <c r="P1546" s="8" t="str">
        <f>IF(ISNUMBER(N1546),_xll.BDP($C1546, "OPT_UNDL_PX")," ")</f>
        <v xml:space="preserve"> </v>
      </c>
      <c r="Q1546" s="7" t="str">
        <f>IF(ISNUMBER(N1546),+G1546*_xll.BDP($C1546, "PX_POS_MULT_FACTOR")*P1546/K1546," ")</f>
        <v xml:space="preserve"> </v>
      </c>
      <c r="R1546" s="8" t="str">
        <f>IF(OR($A1546="TUA",$A1546="TYA"),"",IF(ISNUMBER(_xll.BDP($C1546,"DUR_ADJ_OAS_MID")),_xll.BDP($C1546,"DUR_ADJ_OAS_MID"),IF(ISNUMBER(_xll.BDP($E1546&amp;" ISIN","DUR_ADJ_OAS_MID")),_xll.BDP($E1546&amp;" ISIN","DUR_ADJ_OAS_MID")," ")))</f>
        <v xml:space="preserve"> </v>
      </c>
      <c r="S1546" s="7" t="str">
        <f t="shared" si="24"/>
        <v xml:space="preserve"> </v>
      </c>
      <c r="AB1546" s="8" t="s">
        <v>4613</v>
      </c>
    </row>
    <row r="1547" spans="1:28" x14ac:dyDescent="0.25">
      <c r="A1547" t="s">
        <v>1937</v>
      </c>
      <c r="B1547" t="s">
        <v>3531</v>
      </c>
      <c r="C1547" t="s">
        <v>3532</v>
      </c>
      <c r="D1547" t="s">
        <v>3533</v>
      </c>
      <c r="E1547" t="s">
        <v>3534</v>
      </c>
      <c r="G1547" s="1">
        <v>-278.06399448837283</v>
      </c>
      <c r="H1547" s="1">
        <v>62.862380000000002</v>
      </c>
      <c r="I1547" s="2">
        <v>-17479.76448584599</v>
      </c>
      <c r="J1547" s="3">
        <v>-3.601067287876035E-3</v>
      </c>
      <c r="K1547" s="4">
        <v>4854051.0599999996</v>
      </c>
      <c r="L1547" s="5">
        <v>225001</v>
      </c>
      <c r="M1547" s="6">
        <v>21.573464380000001</v>
      </c>
      <c r="N1547" s="7" t="str">
        <f>IF(ISNUMBER(_xll.BDP($C1547, "DELTA_MID")),_xll.BDP($C1547, "DELTA_MID")," ")</f>
        <v xml:space="preserve"> </v>
      </c>
      <c r="O1547" s="7" t="str">
        <f>IF(ISNUMBER(N1547),_xll.BDP($C1547, "OPT_UNDL_TICKER"),"")</f>
        <v/>
      </c>
      <c r="P1547" s="8" t="str">
        <f>IF(ISNUMBER(N1547),_xll.BDP($C1547, "OPT_UNDL_PX")," ")</f>
        <v xml:space="preserve"> </v>
      </c>
      <c r="Q1547" s="7" t="str">
        <f>IF(ISNUMBER(N1547),+G1547*_xll.BDP($C1547, "PX_POS_MULT_FACTOR")*P1547/K1547," ")</f>
        <v xml:space="preserve"> </v>
      </c>
      <c r="R1547" s="8" t="str">
        <f>IF(OR($A1547="TUA",$A1547="TYA"),"",IF(ISNUMBER(_xll.BDP($C1547,"DUR_ADJ_OAS_MID")),_xll.BDP($C1547,"DUR_ADJ_OAS_MID"),IF(ISNUMBER(_xll.BDP($E1547&amp;" ISIN","DUR_ADJ_OAS_MID")),_xll.BDP($E1547&amp;" ISIN","DUR_ADJ_OAS_MID")," ")))</f>
        <v xml:space="preserve"> </v>
      </c>
      <c r="S1547" s="7" t="str">
        <f t="shared" si="24"/>
        <v xml:space="preserve"> </v>
      </c>
      <c r="AB1547" s="8" t="s">
        <v>4613</v>
      </c>
    </row>
    <row r="1548" spans="1:28" x14ac:dyDescent="0.25">
      <c r="A1548" t="s">
        <v>1937</v>
      </c>
      <c r="B1548" t="s">
        <v>3535</v>
      </c>
      <c r="C1548" t="s">
        <v>3536</v>
      </c>
      <c r="D1548" t="s">
        <v>3537</v>
      </c>
      <c r="E1548" t="s">
        <v>3538</v>
      </c>
      <c r="G1548" s="1">
        <v>-6681.0433068244747</v>
      </c>
      <c r="H1548" s="1">
        <v>2.1927080999999999</v>
      </c>
      <c r="I1548" s="2">
        <v>-14649.577775324809</v>
      </c>
      <c r="J1548" s="3">
        <v>-3.0180106460035491E-3</v>
      </c>
      <c r="K1548" s="4">
        <v>4854051.0599999996</v>
      </c>
      <c r="L1548" s="5">
        <v>225001</v>
      </c>
      <c r="M1548" s="6">
        <v>21.573464380000001</v>
      </c>
      <c r="N1548" s="7" t="str">
        <f>IF(ISNUMBER(_xll.BDP($C1548, "DELTA_MID")),_xll.BDP($C1548, "DELTA_MID")," ")</f>
        <v xml:space="preserve"> </v>
      </c>
      <c r="O1548" s="7" t="str">
        <f>IF(ISNUMBER(N1548),_xll.BDP($C1548, "OPT_UNDL_TICKER"),"")</f>
        <v/>
      </c>
      <c r="P1548" s="8" t="str">
        <f>IF(ISNUMBER(N1548),_xll.BDP($C1548, "OPT_UNDL_PX")," ")</f>
        <v xml:space="preserve"> </v>
      </c>
      <c r="Q1548" s="7" t="str">
        <f>IF(ISNUMBER(N1548),+G1548*_xll.BDP($C1548, "PX_POS_MULT_FACTOR")*P1548/K1548," ")</f>
        <v xml:space="preserve"> </v>
      </c>
      <c r="R1548" s="8" t="str">
        <f>IF(OR($A1548="TUA",$A1548="TYA"),"",IF(ISNUMBER(_xll.BDP($C1548,"DUR_ADJ_OAS_MID")),_xll.BDP($C1548,"DUR_ADJ_OAS_MID"),IF(ISNUMBER(_xll.BDP($E1548&amp;" ISIN","DUR_ADJ_OAS_MID")),_xll.BDP($E1548&amp;" ISIN","DUR_ADJ_OAS_MID")," ")))</f>
        <v xml:space="preserve"> </v>
      </c>
      <c r="S1548" s="7" t="str">
        <f t="shared" si="24"/>
        <v xml:space="preserve"> </v>
      </c>
      <c r="AB1548" s="8" t="s">
        <v>4613</v>
      </c>
    </row>
    <row r="1549" spans="1:28" x14ac:dyDescent="0.25">
      <c r="A1549" t="s">
        <v>1937</v>
      </c>
      <c r="B1549" t="s">
        <v>3539</v>
      </c>
      <c r="C1549" t="s">
        <v>3540</v>
      </c>
      <c r="D1549" t="s">
        <v>3541</v>
      </c>
      <c r="E1549" t="s">
        <v>3542</v>
      </c>
      <c r="F1549" t="s">
        <v>3543</v>
      </c>
      <c r="G1549" s="1">
        <v>-261.86204257691219</v>
      </c>
      <c r="H1549" s="1">
        <v>226.48</v>
      </c>
      <c r="I1549" s="2">
        <v>-59306.515402819081</v>
      </c>
      <c r="J1549" s="3">
        <v>-1.221794222387498E-2</v>
      </c>
      <c r="K1549" s="4">
        <v>4854051.0599999996</v>
      </c>
      <c r="L1549" s="5">
        <v>225001</v>
      </c>
      <c r="M1549" s="6">
        <v>21.573464380000001</v>
      </c>
      <c r="N1549" s="7" t="str">
        <f>IF(ISNUMBER(_xll.BDP($C1549, "DELTA_MID")),_xll.BDP($C1549, "DELTA_MID")," ")</f>
        <v xml:space="preserve"> </v>
      </c>
      <c r="O1549" s="7" t="str">
        <f>IF(ISNUMBER(N1549),_xll.BDP($C1549, "OPT_UNDL_TICKER"),"")</f>
        <v/>
      </c>
      <c r="P1549" s="8" t="str">
        <f>IF(ISNUMBER(N1549),_xll.BDP($C1549, "OPT_UNDL_PX")," ")</f>
        <v xml:space="preserve"> </v>
      </c>
      <c r="Q1549" s="7" t="str">
        <f>IF(ISNUMBER(N1549),+G1549*_xll.BDP($C1549, "PX_POS_MULT_FACTOR")*P1549/K1549," ")</f>
        <v xml:space="preserve"> </v>
      </c>
      <c r="R1549" s="8" t="str">
        <f>IF(OR($A1549="TUA",$A1549="TYA"),"",IF(ISNUMBER(_xll.BDP($C1549,"DUR_ADJ_OAS_MID")),_xll.BDP($C1549,"DUR_ADJ_OAS_MID"),IF(ISNUMBER(_xll.BDP($E1549&amp;" ISIN","DUR_ADJ_OAS_MID")),_xll.BDP($E1549&amp;" ISIN","DUR_ADJ_OAS_MID")," ")))</f>
        <v xml:space="preserve"> </v>
      </c>
      <c r="S1549" s="7" t="str">
        <f t="shared" si="24"/>
        <v xml:space="preserve"> </v>
      </c>
      <c r="AB1549" s="8" t="s">
        <v>4613</v>
      </c>
    </row>
    <row r="1550" spans="1:28" x14ac:dyDescent="0.25">
      <c r="A1550" t="s">
        <v>1937</v>
      </c>
      <c r="B1550" t="s">
        <v>3544</v>
      </c>
      <c r="C1550" t="s">
        <v>3545</v>
      </c>
      <c r="D1550" t="s">
        <v>3546</v>
      </c>
      <c r="E1550" t="s">
        <v>3547</v>
      </c>
      <c r="F1550" t="s">
        <v>3548</v>
      </c>
      <c r="G1550" s="1">
        <v>-234.97642732581539</v>
      </c>
      <c r="H1550" s="1">
        <v>63.88</v>
      </c>
      <c r="I1550" s="2">
        <v>-15010.294177573091</v>
      </c>
      <c r="J1550" s="3">
        <v>-3.0923230909674628E-3</v>
      </c>
      <c r="K1550" s="4">
        <v>4854051.0599999996</v>
      </c>
      <c r="L1550" s="5">
        <v>225001</v>
      </c>
      <c r="M1550" s="6">
        <v>21.573464380000001</v>
      </c>
      <c r="N1550" s="7" t="str">
        <f>IF(ISNUMBER(_xll.BDP($C1550, "DELTA_MID")),_xll.BDP($C1550, "DELTA_MID")," ")</f>
        <v xml:space="preserve"> </v>
      </c>
      <c r="O1550" s="7" t="str">
        <f>IF(ISNUMBER(N1550),_xll.BDP($C1550, "OPT_UNDL_TICKER"),"")</f>
        <v/>
      </c>
      <c r="P1550" s="8" t="str">
        <f>IF(ISNUMBER(N1550),_xll.BDP($C1550, "OPT_UNDL_PX")," ")</f>
        <v xml:space="preserve"> </v>
      </c>
      <c r="Q1550" s="7" t="str">
        <f>IF(ISNUMBER(N1550),+G1550*_xll.BDP($C1550, "PX_POS_MULT_FACTOR")*P1550/K1550," ")</f>
        <v xml:space="preserve"> </v>
      </c>
      <c r="R1550" s="8" t="str">
        <f>IF(OR($A1550="TUA",$A1550="TYA"),"",IF(ISNUMBER(_xll.BDP($C1550,"DUR_ADJ_OAS_MID")),_xll.BDP($C1550,"DUR_ADJ_OAS_MID"),IF(ISNUMBER(_xll.BDP($E1550&amp;" ISIN","DUR_ADJ_OAS_MID")),_xll.BDP($E1550&amp;" ISIN","DUR_ADJ_OAS_MID")," ")))</f>
        <v xml:space="preserve"> </v>
      </c>
      <c r="S1550" s="7" t="str">
        <f t="shared" si="24"/>
        <v xml:space="preserve"> </v>
      </c>
      <c r="AB1550" s="8" t="s">
        <v>4613</v>
      </c>
    </row>
    <row r="1551" spans="1:28" x14ac:dyDescent="0.25">
      <c r="A1551" t="s">
        <v>1937</v>
      </c>
      <c r="B1551" t="s">
        <v>3549</v>
      </c>
      <c r="C1551" t="s">
        <v>3550</v>
      </c>
      <c r="D1551" t="s">
        <v>3551</v>
      </c>
      <c r="E1551" t="s">
        <v>3552</v>
      </c>
      <c r="G1551" s="1">
        <v>-54.862054987321727</v>
      </c>
      <c r="H1551" s="1">
        <v>143.99342999999999</v>
      </c>
      <c r="I1551" s="2">
        <v>-7899.7754744730628</v>
      </c>
      <c r="J1551" s="3">
        <v>-1.6274603165120111E-3</v>
      </c>
      <c r="K1551" s="4">
        <v>4854051.0599999996</v>
      </c>
      <c r="L1551" s="5">
        <v>225001</v>
      </c>
      <c r="M1551" s="6">
        <v>21.573464380000001</v>
      </c>
      <c r="N1551" s="7" t="str">
        <f>IF(ISNUMBER(_xll.BDP($C1551, "DELTA_MID")),_xll.BDP($C1551, "DELTA_MID")," ")</f>
        <v xml:space="preserve"> </v>
      </c>
      <c r="O1551" s="7" t="str">
        <f>IF(ISNUMBER(N1551),_xll.BDP($C1551, "OPT_UNDL_TICKER"),"")</f>
        <v/>
      </c>
      <c r="P1551" s="8" t="str">
        <f>IF(ISNUMBER(N1551),_xll.BDP($C1551, "OPT_UNDL_PX")," ")</f>
        <v xml:space="preserve"> </v>
      </c>
      <c r="Q1551" s="7" t="str">
        <f>IF(ISNUMBER(N1551),+G1551*_xll.BDP($C1551, "PX_POS_MULT_FACTOR")*P1551/K1551," ")</f>
        <v xml:space="preserve"> </v>
      </c>
      <c r="R1551" s="8" t="str">
        <f>IF(OR($A1551="TUA",$A1551="TYA"),"",IF(ISNUMBER(_xll.BDP($C1551,"DUR_ADJ_OAS_MID")),_xll.BDP($C1551,"DUR_ADJ_OAS_MID"),IF(ISNUMBER(_xll.BDP($E1551&amp;" ISIN","DUR_ADJ_OAS_MID")),_xll.BDP($E1551&amp;" ISIN","DUR_ADJ_OAS_MID")," ")))</f>
        <v xml:space="preserve"> </v>
      </c>
      <c r="S1551" s="7" t="str">
        <f t="shared" si="24"/>
        <v xml:space="preserve"> </v>
      </c>
      <c r="AB1551" s="8" t="s">
        <v>4613</v>
      </c>
    </row>
    <row r="1552" spans="1:28" x14ac:dyDescent="0.25">
      <c r="A1552" t="s">
        <v>1937</v>
      </c>
      <c r="B1552" t="s">
        <v>3553</v>
      </c>
      <c r="C1552" t="s">
        <v>3554</v>
      </c>
      <c r="D1552" t="s">
        <v>3555</v>
      </c>
      <c r="E1552" t="s">
        <v>3556</v>
      </c>
      <c r="F1552" t="s">
        <v>3557</v>
      </c>
      <c r="G1552" s="1">
        <v>-63.043238625781989</v>
      </c>
      <c r="H1552" s="1">
        <v>59.9</v>
      </c>
      <c r="I1552" s="2">
        <v>-3776.289993684341</v>
      </c>
      <c r="J1552" s="3">
        <v>-7.7796668123312682E-4</v>
      </c>
      <c r="K1552" s="4">
        <v>4854051.0599999996</v>
      </c>
      <c r="L1552" s="5">
        <v>225001</v>
      </c>
      <c r="M1552" s="6">
        <v>21.573464380000001</v>
      </c>
      <c r="N1552" s="7" t="str">
        <f>IF(ISNUMBER(_xll.BDP($C1552, "DELTA_MID")),_xll.BDP($C1552, "DELTA_MID")," ")</f>
        <v xml:space="preserve"> </v>
      </c>
      <c r="O1552" s="7" t="str">
        <f>IF(ISNUMBER(N1552),_xll.BDP($C1552, "OPT_UNDL_TICKER"),"")</f>
        <v/>
      </c>
      <c r="P1552" s="8" t="str">
        <f>IF(ISNUMBER(N1552),_xll.BDP($C1552, "OPT_UNDL_PX")," ")</f>
        <v xml:space="preserve"> </v>
      </c>
      <c r="Q1552" s="7" t="str">
        <f>IF(ISNUMBER(N1552),+G1552*_xll.BDP($C1552, "PX_POS_MULT_FACTOR")*P1552/K1552," ")</f>
        <v xml:space="preserve"> </v>
      </c>
      <c r="R1552" s="8" t="str">
        <f>IF(OR($A1552="TUA",$A1552="TYA"),"",IF(ISNUMBER(_xll.BDP($C1552,"DUR_ADJ_OAS_MID")),_xll.BDP($C1552,"DUR_ADJ_OAS_MID"),IF(ISNUMBER(_xll.BDP($E1552&amp;" ISIN","DUR_ADJ_OAS_MID")),_xll.BDP($E1552&amp;" ISIN","DUR_ADJ_OAS_MID")," ")))</f>
        <v xml:space="preserve"> </v>
      </c>
      <c r="S1552" s="7" t="str">
        <f t="shared" si="24"/>
        <v xml:space="preserve"> </v>
      </c>
      <c r="AB1552" s="8" t="s">
        <v>4613</v>
      </c>
    </row>
    <row r="1553" spans="1:28" x14ac:dyDescent="0.25">
      <c r="A1553" t="s">
        <v>1937</v>
      </c>
      <c r="B1553" t="s">
        <v>3558</v>
      </c>
      <c r="C1553" t="s">
        <v>3559</v>
      </c>
      <c r="D1553" t="s">
        <v>3560</v>
      </c>
      <c r="E1553" t="s">
        <v>3561</v>
      </c>
      <c r="G1553" s="1">
        <v>-43.600896332029372</v>
      </c>
      <c r="H1553" s="1">
        <v>285.58999999999997</v>
      </c>
      <c r="I1553" s="2">
        <v>-12451.979983464271</v>
      </c>
      <c r="J1553" s="3">
        <v>-2.565275855063681E-3</v>
      </c>
      <c r="K1553" s="4">
        <v>4854051.0599999996</v>
      </c>
      <c r="L1553" s="5">
        <v>225001</v>
      </c>
      <c r="M1553" s="6">
        <v>21.573464380000001</v>
      </c>
      <c r="N1553" s="7" t="str">
        <f>IF(ISNUMBER(_xll.BDP($C1553, "DELTA_MID")),_xll.BDP($C1553, "DELTA_MID")," ")</f>
        <v xml:space="preserve"> </v>
      </c>
      <c r="O1553" s="7" t="str">
        <f>IF(ISNUMBER(N1553),_xll.BDP($C1553, "OPT_UNDL_TICKER"),"")</f>
        <v/>
      </c>
      <c r="P1553" s="8" t="str">
        <f>IF(ISNUMBER(N1553),_xll.BDP($C1553, "OPT_UNDL_PX")," ")</f>
        <v xml:space="preserve"> </v>
      </c>
      <c r="Q1553" s="7" t="str">
        <f>IF(ISNUMBER(N1553),+G1553*_xll.BDP($C1553, "PX_POS_MULT_FACTOR")*P1553/K1553," ")</f>
        <v xml:space="preserve"> </v>
      </c>
      <c r="R1553" s="8" t="str">
        <f>IF(OR($A1553="TUA",$A1553="TYA"),"",IF(ISNUMBER(_xll.BDP($C1553,"DUR_ADJ_OAS_MID")),_xll.BDP($C1553,"DUR_ADJ_OAS_MID"),IF(ISNUMBER(_xll.BDP($E1553&amp;" ISIN","DUR_ADJ_OAS_MID")),_xll.BDP($E1553&amp;" ISIN","DUR_ADJ_OAS_MID")," ")))</f>
        <v xml:space="preserve"> </v>
      </c>
      <c r="S1553" s="7" t="str">
        <f t="shared" si="24"/>
        <v xml:space="preserve"> </v>
      </c>
      <c r="AB1553" s="8" t="s">
        <v>4613</v>
      </c>
    </row>
    <row r="1554" spans="1:28" x14ac:dyDescent="0.25">
      <c r="A1554" t="s">
        <v>1937</v>
      </c>
      <c r="B1554" t="s">
        <v>3562</v>
      </c>
      <c r="C1554" t="s">
        <v>3563</v>
      </c>
      <c r="D1554" t="s">
        <v>3564</v>
      </c>
      <c r="E1554" t="s">
        <v>3565</v>
      </c>
      <c r="G1554" s="1">
        <v>-153.6137539645008</v>
      </c>
      <c r="H1554" s="1">
        <v>89.31</v>
      </c>
      <c r="I1554" s="2">
        <v>-13719.24436656957</v>
      </c>
      <c r="J1554" s="3">
        <v>-2.8263494135081411E-3</v>
      </c>
      <c r="K1554" s="4">
        <v>4854051.0599999996</v>
      </c>
      <c r="L1554" s="5">
        <v>225001</v>
      </c>
      <c r="M1554" s="6">
        <v>21.573464380000001</v>
      </c>
      <c r="N1554" s="7" t="str">
        <f>IF(ISNUMBER(_xll.BDP($C1554, "DELTA_MID")),_xll.BDP($C1554, "DELTA_MID")," ")</f>
        <v xml:space="preserve"> </v>
      </c>
      <c r="O1554" s="7" t="str">
        <f>IF(ISNUMBER(N1554),_xll.BDP($C1554, "OPT_UNDL_TICKER"),"")</f>
        <v/>
      </c>
      <c r="P1554" s="8" t="str">
        <f>IF(ISNUMBER(N1554),_xll.BDP($C1554, "OPT_UNDL_PX")," ")</f>
        <v xml:space="preserve"> </v>
      </c>
      <c r="Q1554" s="7" t="str">
        <f>IF(ISNUMBER(N1554),+G1554*_xll.BDP($C1554, "PX_POS_MULT_FACTOR")*P1554/K1554," ")</f>
        <v xml:space="preserve"> </v>
      </c>
      <c r="R1554" s="8" t="str">
        <f>IF(OR($A1554="TUA",$A1554="TYA"),"",IF(ISNUMBER(_xll.BDP($C1554,"DUR_ADJ_OAS_MID")),_xll.BDP($C1554,"DUR_ADJ_OAS_MID"),IF(ISNUMBER(_xll.BDP($E1554&amp;" ISIN","DUR_ADJ_OAS_MID")),_xll.BDP($E1554&amp;" ISIN","DUR_ADJ_OAS_MID")," ")))</f>
        <v xml:space="preserve"> </v>
      </c>
      <c r="S1554" s="7" t="str">
        <f t="shared" si="24"/>
        <v xml:space="preserve"> </v>
      </c>
      <c r="AB1554" s="8" t="s">
        <v>4613</v>
      </c>
    </row>
    <row r="1555" spans="1:28" x14ac:dyDescent="0.25">
      <c r="A1555" t="s">
        <v>1937</v>
      </c>
      <c r="B1555" t="s">
        <v>3566</v>
      </c>
      <c r="C1555" t="s">
        <v>3567</v>
      </c>
      <c r="D1555" t="s">
        <v>3568</v>
      </c>
      <c r="E1555" t="s">
        <v>3569</v>
      </c>
      <c r="F1555" t="s">
        <v>3570</v>
      </c>
      <c r="G1555" s="1">
        <v>-351.14923499195112</v>
      </c>
      <c r="H1555" s="1">
        <v>103.59</v>
      </c>
      <c r="I1555" s="2">
        <v>-36375.549252816207</v>
      </c>
      <c r="J1555" s="3">
        <v>-7.4938538559205471E-3</v>
      </c>
      <c r="K1555" s="4">
        <v>4854051.0599999996</v>
      </c>
      <c r="L1555" s="5">
        <v>225001</v>
      </c>
      <c r="M1555" s="6">
        <v>21.573464380000001</v>
      </c>
      <c r="N1555" s="7" t="str">
        <f>IF(ISNUMBER(_xll.BDP($C1555, "DELTA_MID")),_xll.BDP($C1555, "DELTA_MID")," ")</f>
        <v xml:space="preserve"> </v>
      </c>
      <c r="O1555" s="7" t="str">
        <f>IF(ISNUMBER(N1555),_xll.BDP($C1555, "OPT_UNDL_TICKER"),"")</f>
        <v/>
      </c>
      <c r="P1555" s="8" t="str">
        <f>IF(ISNUMBER(N1555),_xll.BDP($C1555, "OPT_UNDL_PX")," ")</f>
        <v xml:space="preserve"> </v>
      </c>
      <c r="Q1555" s="7" t="str">
        <f>IF(ISNUMBER(N1555),+G1555*_xll.BDP($C1555, "PX_POS_MULT_FACTOR")*P1555/K1555," ")</f>
        <v xml:space="preserve"> </v>
      </c>
      <c r="R1555" s="8" t="str">
        <f>IF(OR($A1555="TUA",$A1555="TYA"),"",IF(ISNUMBER(_xll.BDP($C1555,"DUR_ADJ_OAS_MID")),_xll.BDP($C1555,"DUR_ADJ_OAS_MID"),IF(ISNUMBER(_xll.BDP($E1555&amp;" ISIN","DUR_ADJ_OAS_MID")),_xll.BDP($E1555&amp;" ISIN","DUR_ADJ_OAS_MID")," ")))</f>
        <v xml:space="preserve"> </v>
      </c>
      <c r="S1555" s="7" t="str">
        <f t="shared" si="24"/>
        <v xml:space="preserve"> </v>
      </c>
      <c r="AB1555" s="8" t="s">
        <v>4613</v>
      </c>
    </row>
    <row r="1556" spans="1:28" x14ac:dyDescent="0.25">
      <c r="A1556" t="s">
        <v>1937</v>
      </c>
      <c r="B1556" t="s">
        <v>322</v>
      </c>
      <c r="C1556" t="s">
        <v>3571</v>
      </c>
      <c r="D1556" t="s">
        <v>324</v>
      </c>
      <c r="E1556" t="s">
        <v>325</v>
      </c>
      <c r="F1556" t="s">
        <v>326</v>
      </c>
      <c r="G1556" s="1">
        <v>-1354.130265994087</v>
      </c>
      <c r="H1556" s="1">
        <v>17.989999999999998</v>
      </c>
      <c r="I1556" s="2">
        <v>-24360.80348523362</v>
      </c>
      <c r="J1556" s="3">
        <v>-5.0186541476623069E-3</v>
      </c>
      <c r="K1556" s="4">
        <v>4854051.0599999996</v>
      </c>
      <c r="L1556" s="5">
        <v>225001</v>
      </c>
      <c r="M1556" s="6">
        <v>21.573464380000001</v>
      </c>
      <c r="N1556" s="7" t="str">
        <f>IF(ISNUMBER(_xll.BDP($C1556, "DELTA_MID")),_xll.BDP($C1556, "DELTA_MID")," ")</f>
        <v xml:space="preserve"> </v>
      </c>
      <c r="O1556" s="7" t="str">
        <f>IF(ISNUMBER(N1556),_xll.BDP($C1556, "OPT_UNDL_TICKER"),"")</f>
        <v/>
      </c>
      <c r="P1556" s="8" t="str">
        <f>IF(ISNUMBER(N1556),_xll.BDP($C1556, "OPT_UNDL_PX")," ")</f>
        <v xml:space="preserve"> </v>
      </c>
      <c r="Q1556" s="7" t="str">
        <f>IF(ISNUMBER(N1556),+G1556*_xll.BDP($C1556, "PX_POS_MULT_FACTOR")*P1556/K1556," ")</f>
        <v xml:space="preserve"> </v>
      </c>
      <c r="R1556" s="8" t="str">
        <f>IF(OR($A1556="TUA",$A1556="TYA"),"",IF(ISNUMBER(_xll.BDP($C1556,"DUR_ADJ_OAS_MID")),_xll.BDP($C1556,"DUR_ADJ_OAS_MID"),IF(ISNUMBER(_xll.BDP($E1556&amp;" ISIN","DUR_ADJ_OAS_MID")),_xll.BDP($E1556&amp;" ISIN","DUR_ADJ_OAS_MID")," ")))</f>
        <v xml:space="preserve"> </v>
      </c>
      <c r="S1556" s="7" t="str">
        <f t="shared" si="24"/>
        <v xml:space="preserve"> </v>
      </c>
      <c r="AB1556" s="8" t="s">
        <v>4613</v>
      </c>
    </row>
    <row r="1557" spans="1:28" x14ac:dyDescent="0.25">
      <c r="A1557" t="s">
        <v>1937</v>
      </c>
      <c r="B1557" t="s">
        <v>327</v>
      </c>
      <c r="C1557" t="s">
        <v>3572</v>
      </c>
      <c r="D1557" t="s">
        <v>329</v>
      </c>
      <c r="E1557" t="s">
        <v>330</v>
      </c>
      <c r="F1557" t="s">
        <v>331</v>
      </c>
      <c r="G1557" s="1">
        <v>-720.23290784233075</v>
      </c>
      <c r="H1557" s="1">
        <v>40.090000000000003</v>
      </c>
      <c r="I1557" s="2">
        <v>-28874.13727539904</v>
      </c>
      <c r="J1557" s="3">
        <v>-5.948461793765937E-3</v>
      </c>
      <c r="K1557" s="4">
        <v>4854051.0599999996</v>
      </c>
      <c r="L1557" s="5">
        <v>225001</v>
      </c>
      <c r="M1557" s="6">
        <v>21.573464380000001</v>
      </c>
      <c r="N1557" s="7" t="str">
        <f>IF(ISNUMBER(_xll.BDP($C1557, "DELTA_MID")),_xll.BDP($C1557, "DELTA_MID")," ")</f>
        <v xml:space="preserve"> </v>
      </c>
      <c r="O1557" s="7" t="str">
        <f>IF(ISNUMBER(N1557),_xll.BDP($C1557, "OPT_UNDL_TICKER"),"")</f>
        <v/>
      </c>
      <c r="P1557" s="8" t="str">
        <f>IF(ISNUMBER(N1557),_xll.BDP($C1557, "OPT_UNDL_PX")," ")</f>
        <v xml:space="preserve"> </v>
      </c>
      <c r="Q1557" s="7" t="str">
        <f>IF(ISNUMBER(N1557),+G1557*_xll.BDP($C1557, "PX_POS_MULT_FACTOR")*P1557/K1557," ")</f>
        <v xml:space="preserve"> </v>
      </c>
      <c r="R1557" s="8" t="str">
        <f>IF(OR($A1557="TUA",$A1557="TYA"),"",IF(ISNUMBER(_xll.BDP($C1557,"DUR_ADJ_OAS_MID")),_xll.BDP($C1557,"DUR_ADJ_OAS_MID"),IF(ISNUMBER(_xll.BDP($E1557&amp;" ISIN","DUR_ADJ_OAS_MID")),_xll.BDP($E1557&amp;" ISIN","DUR_ADJ_OAS_MID")," ")))</f>
        <v xml:space="preserve"> </v>
      </c>
      <c r="S1557" s="7" t="str">
        <f t="shared" si="24"/>
        <v xml:space="preserve"> </v>
      </c>
      <c r="AB1557" s="8" t="s">
        <v>4613</v>
      </c>
    </row>
    <row r="1558" spans="1:28" x14ac:dyDescent="0.25">
      <c r="A1558" t="s">
        <v>1937</v>
      </c>
      <c r="B1558" t="s">
        <v>3573</v>
      </c>
      <c r="C1558" t="s">
        <v>3574</v>
      </c>
      <c r="D1558" t="s">
        <v>3575</v>
      </c>
      <c r="E1558" t="s">
        <v>3576</v>
      </c>
      <c r="F1558" t="s">
        <v>3577</v>
      </c>
      <c r="G1558" s="1">
        <v>-63.749066233806012</v>
      </c>
      <c r="H1558" s="1">
        <v>206.68</v>
      </c>
      <c r="I1558" s="2">
        <v>-13175.657009203031</v>
      </c>
      <c r="J1558" s="3">
        <v>-2.714363084842175E-3</v>
      </c>
      <c r="K1558" s="4">
        <v>4854051.0599999996</v>
      </c>
      <c r="L1558" s="5">
        <v>225001</v>
      </c>
      <c r="M1558" s="6">
        <v>21.573464380000001</v>
      </c>
      <c r="N1558" s="7" t="str">
        <f>IF(ISNUMBER(_xll.BDP($C1558, "DELTA_MID")),_xll.BDP($C1558, "DELTA_MID")," ")</f>
        <v xml:space="preserve"> </v>
      </c>
      <c r="O1558" s="7" t="str">
        <f>IF(ISNUMBER(N1558),_xll.BDP($C1558, "OPT_UNDL_TICKER"),"")</f>
        <v/>
      </c>
      <c r="P1558" s="8" t="str">
        <f>IF(ISNUMBER(N1558),_xll.BDP($C1558, "OPT_UNDL_PX")," ")</f>
        <v xml:space="preserve"> </v>
      </c>
      <c r="Q1558" s="7" t="str">
        <f>IF(ISNUMBER(N1558),+G1558*_xll.BDP($C1558, "PX_POS_MULT_FACTOR")*P1558/K1558," ")</f>
        <v xml:space="preserve"> </v>
      </c>
      <c r="R1558" s="8" t="str">
        <f>IF(OR($A1558="TUA",$A1558="TYA"),"",IF(ISNUMBER(_xll.BDP($C1558,"DUR_ADJ_OAS_MID")),_xll.BDP($C1558,"DUR_ADJ_OAS_MID"),IF(ISNUMBER(_xll.BDP($E1558&amp;" ISIN","DUR_ADJ_OAS_MID")),_xll.BDP($E1558&amp;" ISIN","DUR_ADJ_OAS_MID")," ")))</f>
        <v xml:space="preserve"> </v>
      </c>
      <c r="S1558" s="7" t="str">
        <f t="shared" si="24"/>
        <v xml:space="preserve"> </v>
      </c>
      <c r="AB1558" s="8" t="s">
        <v>4613</v>
      </c>
    </row>
    <row r="1559" spans="1:28" x14ac:dyDescent="0.25">
      <c r="A1559" t="s">
        <v>1937</v>
      </c>
      <c r="B1559" t="s">
        <v>3578</v>
      </c>
      <c r="C1559" t="s">
        <v>3579</v>
      </c>
      <c r="D1559" t="s">
        <v>3580</v>
      </c>
      <c r="E1559" t="s">
        <v>3581</v>
      </c>
      <c r="F1559" t="s">
        <v>3582</v>
      </c>
      <c r="G1559" s="1">
        <v>-1210.6868461997501</v>
      </c>
      <c r="H1559" s="1">
        <v>35.840000000000003</v>
      </c>
      <c r="I1559" s="2">
        <v>-43391.016567799037</v>
      </c>
      <c r="J1559" s="3">
        <v>-8.9391347621710117E-3</v>
      </c>
      <c r="K1559" s="4">
        <v>4854051.0599999996</v>
      </c>
      <c r="L1559" s="5">
        <v>225001</v>
      </c>
      <c r="M1559" s="6">
        <v>21.573464380000001</v>
      </c>
      <c r="N1559" s="7" t="str">
        <f>IF(ISNUMBER(_xll.BDP($C1559, "DELTA_MID")),_xll.BDP($C1559, "DELTA_MID")," ")</f>
        <v xml:space="preserve"> </v>
      </c>
      <c r="O1559" s="7" t="str">
        <f>IF(ISNUMBER(N1559),_xll.BDP($C1559, "OPT_UNDL_TICKER"),"")</f>
        <v/>
      </c>
      <c r="P1559" s="8" t="str">
        <f>IF(ISNUMBER(N1559),_xll.BDP($C1559, "OPT_UNDL_PX")," ")</f>
        <v xml:space="preserve"> </v>
      </c>
      <c r="Q1559" s="7" t="str">
        <f>IF(ISNUMBER(N1559),+G1559*_xll.BDP($C1559, "PX_POS_MULT_FACTOR")*P1559/K1559," ")</f>
        <v xml:space="preserve"> </v>
      </c>
      <c r="R1559" s="8" t="str">
        <f>IF(OR($A1559="TUA",$A1559="TYA"),"",IF(ISNUMBER(_xll.BDP($C1559,"DUR_ADJ_OAS_MID")),_xll.BDP($C1559,"DUR_ADJ_OAS_MID"),IF(ISNUMBER(_xll.BDP($E1559&amp;" ISIN","DUR_ADJ_OAS_MID")),_xll.BDP($E1559&amp;" ISIN","DUR_ADJ_OAS_MID")," ")))</f>
        <v xml:space="preserve"> </v>
      </c>
      <c r="S1559" s="7" t="str">
        <f t="shared" si="24"/>
        <v xml:space="preserve"> </v>
      </c>
      <c r="AB1559" s="8" t="s">
        <v>4613</v>
      </c>
    </row>
    <row r="1560" spans="1:28" x14ac:dyDescent="0.25">
      <c r="A1560" t="s">
        <v>1937</v>
      </c>
      <c r="B1560" t="s">
        <v>3583</v>
      </c>
      <c r="C1560" t="s">
        <v>3584</v>
      </c>
      <c r="D1560" t="s">
        <v>3585</v>
      </c>
      <c r="E1560" t="s">
        <v>3586</v>
      </c>
      <c r="G1560" s="1">
        <v>-2976.6675214758538</v>
      </c>
      <c r="H1560" s="1">
        <v>1.6156520000000001</v>
      </c>
      <c r="I1560" s="2">
        <v>-4809.2588344075066</v>
      </c>
      <c r="J1560" s="3">
        <v>-9.9077219727629058E-4</v>
      </c>
      <c r="K1560" s="4">
        <v>4854051.0599999996</v>
      </c>
      <c r="L1560" s="5">
        <v>225001</v>
      </c>
      <c r="M1560" s="6">
        <v>21.573464380000001</v>
      </c>
      <c r="N1560" s="7" t="str">
        <f>IF(ISNUMBER(_xll.BDP($C1560, "DELTA_MID")),_xll.BDP($C1560, "DELTA_MID")," ")</f>
        <v xml:space="preserve"> </v>
      </c>
      <c r="O1560" s="7" t="str">
        <f>IF(ISNUMBER(N1560),_xll.BDP($C1560, "OPT_UNDL_TICKER"),"")</f>
        <v/>
      </c>
      <c r="P1560" s="8" t="str">
        <f>IF(ISNUMBER(N1560),_xll.BDP($C1560, "OPT_UNDL_PX")," ")</f>
        <v xml:space="preserve"> </v>
      </c>
      <c r="Q1560" s="7" t="str">
        <f>IF(ISNUMBER(N1560),+G1560*_xll.BDP($C1560, "PX_POS_MULT_FACTOR")*P1560/K1560," ")</f>
        <v xml:space="preserve"> </v>
      </c>
      <c r="R1560" s="8" t="str">
        <f>IF(OR($A1560="TUA",$A1560="TYA"),"",IF(ISNUMBER(_xll.BDP($C1560,"DUR_ADJ_OAS_MID")),_xll.BDP($C1560,"DUR_ADJ_OAS_MID"),IF(ISNUMBER(_xll.BDP($E1560&amp;" ISIN","DUR_ADJ_OAS_MID")),_xll.BDP($E1560&amp;" ISIN","DUR_ADJ_OAS_MID")," ")))</f>
        <v xml:space="preserve"> </v>
      </c>
      <c r="S1560" s="7" t="str">
        <f t="shared" si="24"/>
        <v xml:space="preserve"> </v>
      </c>
      <c r="AB1560" s="8" t="s">
        <v>4613</v>
      </c>
    </row>
    <row r="1561" spans="1:28" x14ac:dyDescent="0.25">
      <c r="A1561" t="s">
        <v>1937</v>
      </c>
      <c r="B1561" t="s">
        <v>3587</v>
      </c>
      <c r="C1561" t="s">
        <v>3588</v>
      </c>
      <c r="D1561" t="s">
        <v>3589</v>
      </c>
      <c r="E1561" t="s">
        <v>3590</v>
      </c>
      <c r="F1561" t="s">
        <v>3591</v>
      </c>
      <c r="G1561" s="1">
        <v>-3180.8441986333478</v>
      </c>
      <c r="H1561" s="1">
        <v>7.3</v>
      </c>
      <c r="I1561" s="2">
        <v>-23220.162650023442</v>
      </c>
      <c r="J1561" s="3">
        <v>-4.783666748248718E-3</v>
      </c>
      <c r="K1561" s="4">
        <v>4854051.0599999996</v>
      </c>
      <c r="L1561" s="5">
        <v>225001</v>
      </c>
      <c r="M1561" s="6">
        <v>21.573464380000001</v>
      </c>
      <c r="N1561" s="7" t="str">
        <f>IF(ISNUMBER(_xll.BDP($C1561, "DELTA_MID")),_xll.BDP($C1561, "DELTA_MID")," ")</f>
        <v xml:space="preserve"> </v>
      </c>
      <c r="O1561" s="7" t="str">
        <f>IF(ISNUMBER(N1561),_xll.BDP($C1561, "OPT_UNDL_TICKER"),"")</f>
        <v/>
      </c>
      <c r="P1561" s="8" t="str">
        <f>IF(ISNUMBER(N1561),_xll.BDP($C1561, "OPT_UNDL_PX")," ")</f>
        <v xml:space="preserve"> </v>
      </c>
      <c r="Q1561" s="7" t="str">
        <f>IF(ISNUMBER(N1561),+G1561*_xll.BDP($C1561, "PX_POS_MULT_FACTOR")*P1561/K1561," ")</f>
        <v xml:space="preserve"> </v>
      </c>
      <c r="R1561" s="8" t="str">
        <f>IF(OR($A1561="TUA",$A1561="TYA"),"",IF(ISNUMBER(_xll.BDP($C1561,"DUR_ADJ_OAS_MID")),_xll.BDP($C1561,"DUR_ADJ_OAS_MID"),IF(ISNUMBER(_xll.BDP($E1561&amp;" ISIN","DUR_ADJ_OAS_MID")),_xll.BDP($E1561&amp;" ISIN","DUR_ADJ_OAS_MID")," ")))</f>
        <v xml:space="preserve"> </v>
      </c>
      <c r="S1561" s="7" t="str">
        <f t="shared" si="24"/>
        <v xml:space="preserve"> </v>
      </c>
      <c r="AB1561" s="8" t="s">
        <v>4613</v>
      </c>
    </row>
    <row r="1562" spans="1:28" x14ac:dyDescent="0.25">
      <c r="A1562" t="s">
        <v>1937</v>
      </c>
      <c r="B1562" t="s">
        <v>3592</v>
      </c>
      <c r="C1562" t="s">
        <v>3593</v>
      </c>
      <c r="D1562" t="s">
        <v>3594</v>
      </c>
      <c r="E1562" t="s">
        <v>3595</v>
      </c>
      <c r="G1562" s="1">
        <v>-5761.4782658615413</v>
      </c>
      <c r="H1562" s="1">
        <v>1.9738389999999999</v>
      </c>
      <c r="I1562" s="2">
        <v>-11372.23049880988</v>
      </c>
      <c r="J1562" s="3">
        <v>-2.3428328952950651E-3</v>
      </c>
      <c r="K1562" s="4">
        <v>4854051.0599999996</v>
      </c>
      <c r="L1562" s="5">
        <v>225001</v>
      </c>
      <c r="M1562" s="6">
        <v>21.573464380000001</v>
      </c>
      <c r="N1562" s="7" t="str">
        <f>IF(ISNUMBER(_xll.BDP($C1562, "DELTA_MID")),_xll.BDP($C1562, "DELTA_MID")," ")</f>
        <v xml:space="preserve"> </v>
      </c>
      <c r="O1562" s="7" t="str">
        <f>IF(ISNUMBER(N1562),_xll.BDP($C1562, "OPT_UNDL_TICKER"),"")</f>
        <v/>
      </c>
      <c r="P1562" s="8" t="str">
        <f>IF(ISNUMBER(N1562),_xll.BDP($C1562, "OPT_UNDL_PX")," ")</f>
        <v xml:space="preserve"> </v>
      </c>
      <c r="Q1562" s="7" t="str">
        <f>IF(ISNUMBER(N1562),+G1562*_xll.BDP($C1562, "PX_POS_MULT_FACTOR")*P1562/K1562," ")</f>
        <v xml:space="preserve"> </v>
      </c>
      <c r="R1562" s="8" t="str">
        <f>IF(OR($A1562="TUA",$A1562="TYA"),"",IF(ISNUMBER(_xll.BDP($C1562,"DUR_ADJ_OAS_MID")),_xll.BDP($C1562,"DUR_ADJ_OAS_MID"),IF(ISNUMBER(_xll.BDP($E1562&amp;" ISIN","DUR_ADJ_OAS_MID")),_xll.BDP($E1562&amp;" ISIN","DUR_ADJ_OAS_MID")," ")))</f>
        <v xml:space="preserve"> </v>
      </c>
      <c r="S1562" s="7" t="str">
        <f t="shared" si="24"/>
        <v xml:space="preserve"> </v>
      </c>
      <c r="AB1562" s="8" t="s">
        <v>4613</v>
      </c>
    </row>
    <row r="1563" spans="1:28" x14ac:dyDescent="0.25">
      <c r="A1563" t="s">
        <v>1937</v>
      </c>
      <c r="B1563" t="s">
        <v>347</v>
      </c>
      <c r="C1563" t="s">
        <v>3596</v>
      </c>
      <c r="D1563" t="s">
        <v>349</v>
      </c>
      <c r="E1563" t="s">
        <v>350</v>
      </c>
      <c r="G1563" s="1">
        <v>-2573.3512096363088</v>
      </c>
      <c r="H1563" s="1">
        <v>3.39</v>
      </c>
      <c r="I1563" s="2">
        <v>-8723.6606006670881</v>
      </c>
      <c r="J1563" s="3">
        <v>-1.7971917668017051E-3</v>
      </c>
      <c r="K1563" s="4">
        <v>4854051.0599999996</v>
      </c>
      <c r="L1563" s="5">
        <v>225001</v>
      </c>
      <c r="M1563" s="6">
        <v>21.573464380000001</v>
      </c>
      <c r="N1563" s="7" t="str">
        <f>IF(ISNUMBER(_xll.BDP($C1563, "DELTA_MID")),_xll.BDP($C1563, "DELTA_MID")," ")</f>
        <v xml:space="preserve"> </v>
      </c>
      <c r="O1563" s="7" t="str">
        <f>IF(ISNUMBER(N1563),_xll.BDP($C1563, "OPT_UNDL_TICKER"),"")</f>
        <v/>
      </c>
      <c r="P1563" s="8" t="str">
        <f>IF(ISNUMBER(N1563),_xll.BDP($C1563, "OPT_UNDL_PX")," ")</f>
        <v xml:space="preserve"> </v>
      </c>
      <c r="Q1563" s="7" t="str">
        <f>IF(ISNUMBER(N1563),+G1563*_xll.BDP($C1563, "PX_POS_MULT_FACTOR")*P1563/K1563," ")</f>
        <v xml:space="preserve"> </v>
      </c>
      <c r="R1563" s="8" t="str">
        <f>IF(OR($A1563="TUA",$A1563="TYA"),"",IF(ISNUMBER(_xll.BDP($C1563,"DUR_ADJ_OAS_MID")),_xll.BDP($C1563,"DUR_ADJ_OAS_MID"),IF(ISNUMBER(_xll.BDP($E1563&amp;" ISIN","DUR_ADJ_OAS_MID")),_xll.BDP($E1563&amp;" ISIN","DUR_ADJ_OAS_MID")," ")))</f>
        <v xml:space="preserve"> </v>
      </c>
      <c r="S1563" s="7" t="str">
        <f t="shared" si="24"/>
        <v xml:space="preserve"> </v>
      </c>
      <c r="AB1563" s="8" t="s">
        <v>4613</v>
      </c>
    </row>
    <row r="1564" spans="1:28" x14ac:dyDescent="0.25">
      <c r="A1564" t="s">
        <v>1937</v>
      </c>
      <c r="B1564" t="s">
        <v>3597</v>
      </c>
      <c r="C1564" t="s">
        <v>3598</v>
      </c>
      <c r="D1564" t="s">
        <v>3599</v>
      </c>
      <c r="E1564" t="s">
        <v>3600</v>
      </c>
      <c r="F1564" t="s">
        <v>3601</v>
      </c>
      <c r="G1564" s="1">
        <v>-1067.5321740632421</v>
      </c>
      <c r="H1564" s="1">
        <v>48.17</v>
      </c>
      <c r="I1564" s="2">
        <v>-51423.024824626351</v>
      </c>
      <c r="J1564" s="3">
        <v>-1.059383681568161E-2</v>
      </c>
      <c r="K1564" s="4">
        <v>4854051.0599999996</v>
      </c>
      <c r="L1564" s="5">
        <v>225001</v>
      </c>
      <c r="M1564" s="6">
        <v>21.573464380000001</v>
      </c>
      <c r="N1564" s="7" t="str">
        <f>IF(ISNUMBER(_xll.BDP($C1564, "DELTA_MID")),_xll.BDP($C1564, "DELTA_MID")," ")</f>
        <v xml:space="preserve"> </v>
      </c>
      <c r="O1564" s="7" t="str">
        <f>IF(ISNUMBER(N1564),_xll.BDP($C1564, "OPT_UNDL_TICKER"),"")</f>
        <v/>
      </c>
      <c r="P1564" s="8" t="str">
        <f>IF(ISNUMBER(N1564),_xll.BDP($C1564, "OPT_UNDL_PX")," ")</f>
        <v xml:space="preserve"> </v>
      </c>
      <c r="Q1564" s="7" t="str">
        <f>IF(ISNUMBER(N1564),+G1564*_xll.BDP($C1564, "PX_POS_MULT_FACTOR")*P1564/K1564," ")</f>
        <v xml:space="preserve"> </v>
      </c>
      <c r="R1564" s="8" t="str">
        <f>IF(OR($A1564="TUA",$A1564="TYA"),"",IF(ISNUMBER(_xll.BDP($C1564,"DUR_ADJ_OAS_MID")),_xll.BDP($C1564,"DUR_ADJ_OAS_MID"),IF(ISNUMBER(_xll.BDP($E1564&amp;" ISIN","DUR_ADJ_OAS_MID")),_xll.BDP($E1564&amp;" ISIN","DUR_ADJ_OAS_MID")," ")))</f>
        <v xml:space="preserve"> </v>
      </c>
      <c r="S1564" s="7" t="str">
        <f t="shared" si="24"/>
        <v xml:space="preserve"> </v>
      </c>
      <c r="AB1564" s="8" t="s">
        <v>4613</v>
      </c>
    </row>
    <row r="1565" spans="1:28" x14ac:dyDescent="0.25">
      <c r="A1565" t="s">
        <v>1937</v>
      </c>
      <c r="B1565" t="s">
        <v>3602</v>
      </c>
      <c r="C1565" t="s">
        <v>3603</v>
      </c>
      <c r="D1565" t="s">
        <v>3604</v>
      </c>
      <c r="E1565" t="s">
        <v>3605</v>
      </c>
      <c r="F1565" t="s">
        <v>3606</v>
      </c>
      <c r="G1565" s="1">
        <v>-58.615774539085848</v>
      </c>
      <c r="H1565" s="1">
        <v>281.81</v>
      </c>
      <c r="I1565" s="2">
        <v>-16518.511422859781</v>
      </c>
      <c r="J1565" s="3">
        <v>-3.403036189499783E-3</v>
      </c>
      <c r="K1565" s="4">
        <v>4854051.0599999996</v>
      </c>
      <c r="L1565" s="5">
        <v>225001</v>
      </c>
      <c r="M1565" s="6">
        <v>21.573464380000001</v>
      </c>
      <c r="N1565" s="7" t="str">
        <f>IF(ISNUMBER(_xll.BDP($C1565, "DELTA_MID")),_xll.BDP($C1565, "DELTA_MID")," ")</f>
        <v xml:space="preserve"> </v>
      </c>
      <c r="O1565" s="7" t="str">
        <f>IF(ISNUMBER(N1565),_xll.BDP($C1565, "OPT_UNDL_TICKER"),"")</f>
        <v/>
      </c>
      <c r="P1565" s="8" t="str">
        <f>IF(ISNUMBER(N1565),_xll.BDP($C1565, "OPT_UNDL_PX")," ")</f>
        <v xml:space="preserve"> </v>
      </c>
      <c r="Q1565" s="7" t="str">
        <f>IF(ISNUMBER(N1565),+G1565*_xll.BDP($C1565, "PX_POS_MULT_FACTOR")*P1565/K1565," ")</f>
        <v xml:space="preserve"> </v>
      </c>
      <c r="R1565" s="8" t="str">
        <f>IF(OR($A1565="TUA",$A1565="TYA"),"",IF(ISNUMBER(_xll.BDP($C1565,"DUR_ADJ_OAS_MID")),_xll.BDP($C1565,"DUR_ADJ_OAS_MID"),IF(ISNUMBER(_xll.BDP($E1565&amp;" ISIN","DUR_ADJ_OAS_MID")),_xll.BDP($E1565&amp;" ISIN","DUR_ADJ_OAS_MID")," ")))</f>
        <v xml:space="preserve"> </v>
      </c>
      <c r="S1565" s="7" t="str">
        <f t="shared" si="24"/>
        <v xml:space="preserve"> </v>
      </c>
      <c r="AB1565" s="8" t="s">
        <v>4613</v>
      </c>
    </row>
    <row r="1566" spans="1:28" x14ac:dyDescent="0.25">
      <c r="A1566" t="s">
        <v>1937</v>
      </c>
      <c r="B1566" t="s">
        <v>3607</v>
      </c>
      <c r="C1566" t="s">
        <v>3608</v>
      </c>
      <c r="D1566" t="s">
        <v>3609</v>
      </c>
      <c r="E1566" t="s">
        <v>3610</v>
      </c>
      <c r="G1566" s="1">
        <v>-2298.655937822597</v>
      </c>
      <c r="H1566" s="1">
        <v>11.12</v>
      </c>
      <c r="I1566" s="2">
        <v>-25561.05402858727</v>
      </c>
      <c r="J1566" s="3">
        <v>-5.2659219510944478E-3</v>
      </c>
      <c r="K1566" s="4">
        <v>4854051.0599999996</v>
      </c>
      <c r="L1566" s="5">
        <v>225001</v>
      </c>
      <c r="M1566" s="6">
        <v>21.573464380000001</v>
      </c>
      <c r="N1566" s="7" t="str">
        <f>IF(ISNUMBER(_xll.BDP($C1566, "DELTA_MID")),_xll.BDP($C1566, "DELTA_MID")," ")</f>
        <v xml:space="preserve"> </v>
      </c>
      <c r="O1566" s="7" t="str">
        <f>IF(ISNUMBER(N1566),_xll.BDP($C1566, "OPT_UNDL_TICKER"),"")</f>
        <v/>
      </c>
      <c r="P1566" s="8" t="str">
        <f>IF(ISNUMBER(N1566),_xll.BDP($C1566, "OPT_UNDL_PX")," ")</f>
        <v xml:space="preserve"> </v>
      </c>
      <c r="Q1566" s="7" t="str">
        <f>IF(ISNUMBER(N1566),+G1566*_xll.BDP($C1566, "PX_POS_MULT_FACTOR")*P1566/K1566," ")</f>
        <v xml:space="preserve"> </v>
      </c>
      <c r="R1566" s="8" t="str">
        <f>IF(OR($A1566="TUA",$A1566="TYA"),"",IF(ISNUMBER(_xll.BDP($C1566,"DUR_ADJ_OAS_MID")),_xll.BDP($C1566,"DUR_ADJ_OAS_MID"),IF(ISNUMBER(_xll.BDP($E1566&amp;" ISIN","DUR_ADJ_OAS_MID")),_xll.BDP($E1566&amp;" ISIN","DUR_ADJ_OAS_MID")," ")))</f>
        <v xml:space="preserve"> </v>
      </c>
      <c r="S1566" s="7" t="str">
        <f t="shared" si="24"/>
        <v xml:space="preserve"> </v>
      </c>
      <c r="AB1566" s="8" t="s">
        <v>4613</v>
      </c>
    </row>
    <row r="1567" spans="1:28" x14ac:dyDescent="0.25">
      <c r="A1567" t="s">
        <v>1937</v>
      </c>
      <c r="B1567" t="s">
        <v>939</v>
      </c>
      <c r="C1567" t="s">
        <v>3611</v>
      </c>
      <c r="D1567" t="s">
        <v>941</v>
      </c>
      <c r="E1567" t="s">
        <v>942</v>
      </c>
      <c r="F1567" t="s">
        <v>943</v>
      </c>
      <c r="G1567" s="1">
        <v>-378.35568097396788</v>
      </c>
      <c r="H1567" s="1">
        <v>37.159999999999997</v>
      </c>
      <c r="I1567" s="2">
        <v>-14059.697104992651</v>
      </c>
      <c r="J1567" s="3">
        <v>-2.8964872703651878E-3</v>
      </c>
      <c r="K1567" s="4">
        <v>4854051.0599999996</v>
      </c>
      <c r="L1567" s="5">
        <v>225001</v>
      </c>
      <c r="M1567" s="6">
        <v>21.573464380000001</v>
      </c>
      <c r="N1567" s="7" t="str">
        <f>IF(ISNUMBER(_xll.BDP($C1567, "DELTA_MID")),_xll.BDP($C1567, "DELTA_MID")," ")</f>
        <v xml:space="preserve"> </v>
      </c>
      <c r="O1567" s="7" t="str">
        <f>IF(ISNUMBER(N1567),_xll.BDP($C1567, "OPT_UNDL_TICKER"),"")</f>
        <v/>
      </c>
      <c r="P1567" s="8" t="str">
        <f>IF(ISNUMBER(N1567),_xll.BDP($C1567, "OPT_UNDL_PX")," ")</f>
        <v xml:space="preserve"> </v>
      </c>
      <c r="Q1567" s="7" t="str">
        <f>IF(ISNUMBER(N1567),+G1567*_xll.BDP($C1567, "PX_POS_MULT_FACTOR")*P1567/K1567," ")</f>
        <v xml:space="preserve"> </v>
      </c>
      <c r="R1567" s="8" t="str">
        <f>IF(OR($A1567="TUA",$A1567="TYA"),"",IF(ISNUMBER(_xll.BDP($C1567,"DUR_ADJ_OAS_MID")),_xll.BDP($C1567,"DUR_ADJ_OAS_MID"),IF(ISNUMBER(_xll.BDP($E1567&amp;" ISIN","DUR_ADJ_OAS_MID")),_xll.BDP($E1567&amp;" ISIN","DUR_ADJ_OAS_MID")," ")))</f>
        <v xml:space="preserve"> </v>
      </c>
      <c r="S1567" s="7" t="str">
        <f t="shared" si="24"/>
        <v xml:space="preserve"> </v>
      </c>
      <c r="AB1567" s="8" t="s">
        <v>4613</v>
      </c>
    </row>
    <row r="1568" spans="1:28" x14ac:dyDescent="0.25">
      <c r="A1568" t="s">
        <v>1937</v>
      </c>
      <c r="B1568" t="s">
        <v>351</v>
      </c>
      <c r="C1568" t="s">
        <v>3612</v>
      </c>
      <c r="D1568" t="s">
        <v>353</v>
      </c>
      <c r="E1568" t="s">
        <v>354</v>
      </c>
      <c r="F1568" t="s">
        <v>355</v>
      </c>
      <c r="G1568" s="1">
        <v>-145.91381642242061</v>
      </c>
      <c r="H1568" s="1">
        <v>47.33</v>
      </c>
      <c r="I1568" s="2">
        <v>-6906.1009312731676</v>
      </c>
      <c r="J1568" s="3">
        <v>-1.4227499558426911E-3</v>
      </c>
      <c r="K1568" s="4">
        <v>4854051.0599999996</v>
      </c>
      <c r="L1568" s="5">
        <v>225001</v>
      </c>
      <c r="M1568" s="6">
        <v>21.573464380000001</v>
      </c>
      <c r="N1568" s="7" t="str">
        <f>IF(ISNUMBER(_xll.BDP($C1568, "DELTA_MID")),_xll.BDP($C1568, "DELTA_MID")," ")</f>
        <v xml:space="preserve"> </v>
      </c>
      <c r="O1568" s="7" t="str">
        <f>IF(ISNUMBER(N1568),_xll.BDP($C1568, "OPT_UNDL_TICKER"),"")</f>
        <v/>
      </c>
      <c r="P1568" s="8" t="str">
        <f>IF(ISNUMBER(N1568),_xll.BDP($C1568, "OPT_UNDL_PX")," ")</f>
        <v xml:space="preserve"> </v>
      </c>
      <c r="Q1568" s="7" t="str">
        <f>IF(ISNUMBER(N1568),+G1568*_xll.BDP($C1568, "PX_POS_MULT_FACTOR")*P1568/K1568," ")</f>
        <v xml:space="preserve"> </v>
      </c>
      <c r="R1568" s="8" t="str">
        <f>IF(OR($A1568="TUA",$A1568="TYA"),"",IF(ISNUMBER(_xll.BDP($C1568,"DUR_ADJ_OAS_MID")),_xll.BDP($C1568,"DUR_ADJ_OAS_MID"),IF(ISNUMBER(_xll.BDP($E1568&amp;" ISIN","DUR_ADJ_OAS_MID")),_xll.BDP($E1568&amp;" ISIN","DUR_ADJ_OAS_MID")," ")))</f>
        <v xml:space="preserve"> </v>
      </c>
      <c r="S1568" s="7" t="str">
        <f t="shared" si="24"/>
        <v xml:space="preserve"> </v>
      </c>
      <c r="AB1568" s="8" t="s">
        <v>4613</v>
      </c>
    </row>
    <row r="1569" spans="1:28" x14ac:dyDescent="0.25">
      <c r="A1569" t="s">
        <v>1937</v>
      </c>
      <c r="B1569" t="s">
        <v>3613</v>
      </c>
      <c r="C1569" t="s">
        <v>3614</v>
      </c>
      <c r="D1569" t="s">
        <v>3615</v>
      </c>
      <c r="E1569" t="s">
        <v>3616</v>
      </c>
      <c r="F1569" t="s">
        <v>3617</v>
      </c>
      <c r="G1569" s="1">
        <v>-118.57903814803571</v>
      </c>
      <c r="H1569" s="1">
        <v>162.77000000000001</v>
      </c>
      <c r="I1569" s="2">
        <v>-19301.110039355779</v>
      </c>
      <c r="J1569" s="3">
        <v>-3.9762890420348774E-3</v>
      </c>
      <c r="K1569" s="4">
        <v>4854051.0599999996</v>
      </c>
      <c r="L1569" s="5">
        <v>225001</v>
      </c>
      <c r="M1569" s="6">
        <v>21.573464380000001</v>
      </c>
      <c r="N1569" s="7" t="str">
        <f>IF(ISNUMBER(_xll.BDP($C1569, "DELTA_MID")),_xll.BDP($C1569, "DELTA_MID")," ")</f>
        <v xml:space="preserve"> </v>
      </c>
      <c r="O1569" s="7" t="str">
        <f>IF(ISNUMBER(N1569),_xll.BDP($C1569, "OPT_UNDL_TICKER"),"")</f>
        <v/>
      </c>
      <c r="P1569" s="8" t="str">
        <f>IF(ISNUMBER(N1569),_xll.BDP($C1569, "OPT_UNDL_PX")," ")</f>
        <v xml:space="preserve"> </v>
      </c>
      <c r="Q1569" s="7" t="str">
        <f>IF(ISNUMBER(N1569),+G1569*_xll.BDP($C1569, "PX_POS_MULT_FACTOR")*P1569/K1569," ")</f>
        <v xml:space="preserve"> </v>
      </c>
      <c r="R1569" s="8" t="str">
        <f>IF(OR($A1569="TUA",$A1569="TYA"),"",IF(ISNUMBER(_xll.BDP($C1569,"DUR_ADJ_OAS_MID")),_xll.BDP($C1569,"DUR_ADJ_OAS_MID"),IF(ISNUMBER(_xll.BDP($E1569&amp;" ISIN","DUR_ADJ_OAS_MID")),_xll.BDP($E1569&amp;" ISIN","DUR_ADJ_OAS_MID")," ")))</f>
        <v xml:space="preserve"> </v>
      </c>
      <c r="S1569" s="7" t="str">
        <f t="shared" si="24"/>
        <v xml:space="preserve"> </v>
      </c>
      <c r="AB1569" s="8" t="s">
        <v>4613</v>
      </c>
    </row>
    <row r="1570" spans="1:28" x14ac:dyDescent="0.25">
      <c r="A1570" t="s">
        <v>1937</v>
      </c>
      <c r="B1570" t="s">
        <v>356</v>
      </c>
      <c r="C1570" t="s">
        <v>3618</v>
      </c>
      <c r="D1570" t="s">
        <v>358</v>
      </c>
      <c r="E1570" t="s">
        <v>359</v>
      </c>
      <c r="F1570" t="s">
        <v>360</v>
      </c>
      <c r="G1570" s="1">
        <v>-116.1728076661357</v>
      </c>
      <c r="H1570" s="1">
        <v>55.29</v>
      </c>
      <c r="I1570" s="2">
        <v>-6423.1945358606408</v>
      </c>
      <c r="J1570" s="3">
        <v>-1.323264723931569E-3</v>
      </c>
      <c r="K1570" s="4">
        <v>4854051.0599999996</v>
      </c>
      <c r="L1570" s="5">
        <v>225001</v>
      </c>
      <c r="M1570" s="6">
        <v>21.573464380000001</v>
      </c>
      <c r="N1570" s="7" t="str">
        <f>IF(ISNUMBER(_xll.BDP($C1570, "DELTA_MID")),_xll.BDP($C1570, "DELTA_MID")," ")</f>
        <v xml:space="preserve"> </v>
      </c>
      <c r="O1570" s="7" t="str">
        <f>IF(ISNUMBER(N1570),_xll.BDP($C1570, "OPT_UNDL_TICKER"),"")</f>
        <v/>
      </c>
      <c r="P1570" s="8" t="str">
        <f>IF(ISNUMBER(N1570),_xll.BDP($C1570, "OPT_UNDL_PX")," ")</f>
        <v xml:space="preserve"> </v>
      </c>
      <c r="Q1570" s="7" t="str">
        <f>IF(ISNUMBER(N1570),+G1570*_xll.BDP($C1570, "PX_POS_MULT_FACTOR")*P1570/K1570," ")</f>
        <v xml:space="preserve"> </v>
      </c>
      <c r="R1570" s="8" t="str">
        <f>IF(OR($A1570="TUA",$A1570="TYA"),"",IF(ISNUMBER(_xll.BDP($C1570,"DUR_ADJ_OAS_MID")),_xll.BDP($C1570,"DUR_ADJ_OAS_MID"),IF(ISNUMBER(_xll.BDP($E1570&amp;" ISIN","DUR_ADJ_OAS_MID")),_xll.BDP($E1570&amp;" ISIN","DUR_ADJ_OAS_MID")," ")))</f>
        <v xml:space="preserve"> </v>
      </c>
      <c r="S1570" s="7" t="str">
        <f t="shared" si="24"/>
        <v xml:space="preserve"> </v>
      </c>
      <c r="AB1570" s="8" t="s">
        <v>4613</v>
      </c>
    </row>
    <row r="1571" spans="1:28" x14ac:dyDescent="0.25">
      <c r="A1571" t="s">
        <v>1937</v>
      </c>
      <c r="B1571" t="s">
        <v>3619</v>
      </c>
      <c r="C1571" t="s">
        <v>3620</v>
      </c>
      <c r="D1571" t="s">
        <v>3621</v>
      </c>
      <c r="E1571" t="s">
        <v>3622</v>
      </c>
      <c r="F1571" t="s">
        <v>3623</v>
      </c>
      <c r="G1571" s="1">
        <v>-377.71401951212789</v>
      </c>
      <c r="H1571" s="1">
        <v>79.510000000000005</v>
      </c>
      <c r="I1571" s="2">
        <v>-30032.041691409289</v>
      </c>
      <c r="J1571" s="3">
        <v>-6.1870057237117934E-3</v>
      </c>
      <c r="K1571" s="4">
        <v>4854051.0599999996</v>
      </c>
      <c r="L1571" s="5">
        <v>225001</v>
      </c>
      <c r="M1571" s="6">
        <v>21.573464380000001</v>
      </c>
      <c r="N1571" s="7" t="str">
        <f>IF(ISNUMBER(_xll.BDP($C1571, "DELTA_MID")),_xll.BDP($C1571, "DELTA_MID")," ")</f>
        <v xml:space="preserve"> </v>
      </c>
      <c r="O1571" s="7" t="str">
        <f>IF(ISNUMBER(N1571),_xll.BDP($C1571, "OPT_UNDL_TICKER"),"")</f>
        <v/>
      </c>
      <c r="P1571" s="8" t="str">
        <f>IF(ISNUMBER(N1571),_xll.BDP($C1571, "OPT_UNDL_PX")," ")</f>
        <v xml:space="preserve"> </v>
      </c>
      <c r="Q1571" s="7" t="str">
        <f>IF(ISNUMBER(N1571),+G1571*_xll.BDP($C1571, "PX_POS_MULT_FACTOR")*P1571/K1571," ")</f>
        <v xml:space="preserve"> </v>
      </c>
      <c r="R1571" s="8" t="str">
        <f>IF(OR($A1571="TUA",$A1571="TYA"),"",IF(ISNUMBER(_xll.BDP($C1571,"DUR_ADJ_OAS_MID")),_xll.BDP($C1571,"DUR_ADJ_OAS_MID"),IF(ISNUMBER(_xll.BDP($E1571&amp;" ISIN","DUR_ADJ_OAS_MID")),_xll.BDP($E1571&amp;" ISIN","DUR_ADJ_OAS_MID")," ")))</f>
        <v xml:space="preserve"> </v>
      </c>
      <c r="S1571" s="7" t="str">
        <f t="shared" si="24"/>
        <v xml:space="preserve"> </v>
      </c>
      <c r="AB1571" s="8" t="s">
        <v>4613</v>
      </c>
    </row>
    <row r="1572" spans="1:28" x14ac:dyDescent="0.25">
      <c r="A1572" t="s">
        <v>1937</v>
      </c>
      <c r="B1572" t="s">
        <v>3624</v>
      </c>
      <c r="C1572" t="s">
        <v>3625</v>
      </c>
      <c r="D1572" t="s">
        <v>3626</v>
      </c>
      <c r="E1572" t="s">
        <v>3627</v>
      </c>
      <c r="F1572" t="s">
        <v>3628</v>
      </c>
      <c r="G1572" s="1">
        <v>-69.139022513262177</v>
      </c>
      <c r="H1572" s="1">
        <v>88.98</v>
      </c>
      <c r="I1572" s="2">
        <v>-6151.9902232300683</v>
      </c>
      <c r="J1572" s="3">
        <v>-1.2673929769560499E-3</v>
      </c>
      <c r="K1572" s="4">
        <v>4854051.0599999996</v>
      </c>
      <c r="L1572" s="5">
        <v>225001</v>
      </c>
      <c r="M1572" s="6">
        <v>21.573464380000001</v>
      </c>
      <c r="N1572" s="7" t="str">
        <f>IF(ISNUMBER(_xll.BDP($C1572, "DELTA_MID")),_xll.BDP($C1572, "DELTA_MID")," ")</f>
        <v xml:space="preserve"> </v>
      </c>
      <c r="O1572" s="7" t="str">
        <f>IF(ISNUMBER(N1572),_xll.BDP($C1572, "OPT_UNDL_TICKER"),"")</f>
        <v/>
      </c>
      <c r="P1572" s="8" t="str">
        <f>IF(ISNUMBER(N1572),_xll.BDP($C1572, "OPT_UNDL_PX")," ")</f>
        <v xml:space="preserve"> </v>
      </c>
      <c r="Q1572" s="7" t="str">
        <f>IF(ISNUMBER(N1572),+G1572*_xll.BDP($C1572, "PX_POS_MULT_FACTOR")*P1572/K1572," ")</f>
        <v xml:space="preserve"> </v>
      </c>
      <c r="R1572" s="8" t="str">
        <f>IF(OR($A1572="TUA",$A1572="TYA"),"",IF(ISNUMBER(_xll.BDP($C1572,"DUR_ADJ_OAS_MID")),_xll.BDP($C1572,"DUR_ADJ_OAS_MID"),IF(ISNUMBER(_xll.BDP($E1572&amp;" ISIN","DUR_ADJ_OAS_MID")),_xll.BDP($E1572&amp;" ISIN","DUR_ADJ_OAS_MID")," ")))</f>
        <v xml:space="preserve"> </v>
      </c>
      <c r="S1572" s="7" t="str">
        <f t="shared" si="24"/>
        <v xml:space="preserve"> </v>
      </c>
      <c r="AB1572" s="8" t="s">
        <v>4613</v>
      </c>
    </row>
    <row r="1573" spans="1:28" x14ac:dyDescent="0.25">
      <c r="A1573" t="s">
        <v>1937</v>
      </c>
      <c r="B1573" t="s">
        <v>3629</v>
      </c>
      <c r="C1573" t="s">
        <v>3630</v>
      </c>
      <c r="D1573" t="s">
        <v>3631</v>
      </c>
      <c r="E1573" t="s">
        <v>3632</v>
      </c>
      <c r="F1573" t="s">
        <v>3633</v>
      </c>
      <c r="G1573" s="1">
        <v>-39.141349172241227</v>
      </c>
      <c r="H1573" s="1">
        <v>994.5</v>
      </c>
      <c r="I1573" s="2">
        <v>-38926.071751793897</v>
      </c>
      <c r="J1573" s="3">
        <v>-8.0192958975165603E-3</v>
      </c>
      <c r="K1573" s="4">
        <v>4854051.0599999996</v>
      </c>
      <c r="L1573" s="5">
        <v>225001</v>
      </c>
      <c r="M1573" s="6">
        <v>21.573464380000001</v>
      </c>
      <c r="N1573" s="7" t="str">
        <f>IF(ISNUMBER(_xll.BDP($C1573, "DELTA_MID")),_xll.BDP($C1573, "DELTA_MID")," ")</f>
        <v xml:space="preserve"> </v>
      </c>
      <c r="O1573" s="7" t="str">
        <f>IF(ISNUMBER(N1573),_xll.BDP($C1573, "OPT_UNDL_TICKER"),"")</f>
        <v/>
      </c>
      <c r="P1573" s="8" t="str">
        <f>IF(ISNUMBER(N1573),_xll.BDP($C1573, "OPT_UNDL_PX")," ")</f>
        <v xml:space="preserve"> </v>
      </c>
      <c r="Q1573" s="7" t="str">
        <f>IF(ISNUMBER(N1573),+G1573*_xll.BDP($C1573, "PX_POS_MULT_FACTOR")*P1573/K1573," ")</f>
        <v xml:space="preserve"> </v>
      </c>
      <c r="R1573" s="8" t="str">
        <f>IF(OR($A1573="TUA",$A1573="TYA"),"",IF(ISNUMBER(_xll.BDP($C1573,"DUR_ADJ_OAS_MID")),_xll.BDP($C1573,"DUR_ADJ_OAS_MID"),IF(ISNUMBER(_xll.BDP($E1573&amp;" ISIN","DUR_ADJ_OAS_MID")),_xll.BDP($E1573&amp;" ISIN","DUR_ADJ_OAS_MID")," ")))</f>
        <v xml:space="preserve"> </v>
      </c>
      <c r="S1573" s="7" t="str">
        <f t="shared" si="24"/>
        <v xml:space="preserve"> </v>
      </c>
      <c r="AB1573" s="8" t="s">
        <v>4613</v>
      </c>
    </row>
    <row r="1574" spans="1:28" x14ac:dyDescent="0.25">
      <c r="A1574" t="s">
        <v>1937</v>
      </c>
      <c r="B1574" t="s">
        <v>361</v>
      </c>
      <c r="C1574" t="s">
        <v>3634</v>
      </c>
      <c r="D1574" t="s">
        <v>363</v>
      </c>
      <c r="E1574" t="s">
        <v>364</v>
      </c>
      <c r="F1574" t="s">
        <v>365</v>
      </c>
      <c r="G1574" s="1">
        <v>-3650.1874748962309</v>
      </c>
      <c r="H1574" s="1">
        <v>4.7300000000000004</v>
      </c>
      <c r="I1574" s="2">
        <v>-17265.386756259169</v>
      </c>
      <c r="J1574" s="3">
        <v>-3.5569025836038851E-3</v>
      </c>
      <c r="K1574" s="4">
        <v>4854051.0599999996</v>
      </c>
      <c r="L1574" s="5">
        <v>225001</v>
      </c>
      <c r="M1574" s="6">
        <v>21.573464380000001</v>
      </c>
      <c r="N1574" s="7" t="str">
        <f>IF(ISNUMBER(_xll.BDP($C1574, "DELTA_MID")),_xll.BDP($C1574, "DELTA_MID")," ")</f>
        <v xml:space="preserve"> </v>
      </c>
      <c r="O1574" s="7" t="str">
        <f>IF(ISNUMBER(N1574),_xll.BDP($C1574, "OPT_UNDL_TICKER"),"")</f>
        <v/>
      </c>
      <c r="P1574" s="8" t="str">
        <f>IF(ISNUMBER(N1574),_xll.BDP($C1574, "OPT_UNDL_PX")," ")</f>
        <v xml:space="preserve"> </v>
      </c>
      <c r="Q1574" s="7" t="str">
        <f>IF(ISNUMBER(N1574),+G1574*_xll.BDP($C1574, "PX_POS_MULT_FACTOR")*P1574/K1574," ")</f>
        <v xml:space="preserve"> </v>
      </c>
      <c r="R1574" s="8" t="str">
        <f>IF(OR($A1574="TUA",$A1574="TYA"),"",IF(ISNUMBER(_xll.BDP($C1574,"DUR_ADJ_OAS_MID")),_xll.BDP($C1574,"DUR_ADJ_OAS_MID"),IF(ISNUMBER(_xll.BDP($E1574&amp;" ISIN","DUR_ADJ_OAS_MID")),_xll.BDP($E1574&amp;" ISIN","DUR_ADJ_OAS_MID")," ")))</f>
        <v xml:space="preserve"> </v>
      </c>
      <c r="S1574" s="7" t="str">
        <f t="shared" si="24"/>
        <v xml:space="preserve"> </v>
      </c>
      <c r="AB1574" s="8" t="s">
        <v>4613</v>
      </c>
    </row>
    <row r="1575" spans="1:28" x14ac:dyDescent="0.25">
      <c r="A1575" t="s">
        <v>1937</v>
      </c>
      <c r="B1575" t="s">
        <v>3635</v>
      </c>
      <c r="C1575" t="s">
        <v>3636</v>
      </c>
      <c r="D1575" t="s">
        <v>3637</v>
      </c>
      <c r="E1575" t="s">
        <v>3638</v>
      </c>
      <c r="F1575" t="s">
        <v>3639</v>
      </c>
      <c r="G1575" s="1">
        <v>-141.55051848190851</v>
      </c>
      <c r="H1575" s="1">
        <v>308.73</v>
      </c>
      <c r="I1575" s="2">
        <v>-43700.891570919601</v>
      </c>
      <c r="J1575" s="3">
        <v>-9.0029731930589968E-3</v>
      </c>
      <c r="K1575" s="4">
        <v>4854051.0599999996</v>
      </c>
      <c r="L1575" s="5">
        <v>225001</v>
      </c>
      <c r="M1575" s="6">
        <v>21.573464380000001</v>
      </c>
      <c r="N1575" s="7" t="str">
        <f>IF(ISNUMBER(_xll.BDP($C1575, "DELTA_MID")),_xll.BDP($C1575, "DELTA_MID")," ")</f>
        <v xml:space="preserve"> </v>
      </c>
      <c r="O1575" s="7" t="str">
        <f>IF(ISNUMBER(N1575),_xll.BDP($C1575, "OPT_UNDL_TICKER"),"")</f>
        <v/>
      </c>
      <c r="P1575" s="8" t="str">
        <f>IF(ISNUMBER(N1575),_xll.BDP($C1575, "OPT_UNDL_PX")," ")</f>
        <v xml:space="preserve"> </v>
      </c>
      <c r="Q1575" s="7" t="str">
        <f>IF(ISNUMBER(N1575),+G1575*_xll.BDP($C1575, "PX_POS_MULT_FACTOR")*P1575/K1575," ")</f>
        <v xml:space="preserve"> </v>
      </c>
      <c r="R1575" s="8" t="str">
        <f>IF(OR($A1575="TUA",$A1575="TYA"),"",IF(ISNUMBER(_xll.BDP($C1575,"DUR_ADJ_OAS_MID")),_xll.BDP($C1575,"DUR_ADJ_OAS_MID"),IF(ISNUMBER(_xll.BDP($E1575&amp;" ISIN","DUR_ADJ_OAS_MID")),_xll.BDP($E1575&amp;" ISIN","DUR_ADJ_OAS_MID")," ")))</f>
        <v xml:space="preserve"> </v>
      </c>
      <c r="S1575" s="7" t="str">
        <f t="shared" si="24"/>
        <v xml:space="preserve"> </v>
      </c>
      <c r="AB1575" s="8" t="s">
        <v>4613</v>
      </c>
    </row>
    <row r="1576" spans="1:28" x14ac:dyDescent="0.25">
      <c r="A1576" t="s">
        <v>1937</v>
      </c>
      <c r="B1576" t="s">
        <v>3640</v>
      </c>
      <c r="C1576" t="s">
        <v>3641</v>
      </c>
      <c r="D1576" t="s">
        <v>3642</v>
      </c>
      <c r="E1576" t="s">
        <v>3643</v>
      </c>
      <c r="F1576" t="s">
        <v>3644</v>
      </c>
      <c r="G1576" s="1">
        <v>-166.06198632419719</v>
      </c>
      <c r="H1576" s="1">
        <v>37.53</v>
      </c>
      <c r="I1576" s="2">
        <v>-6232.306346747122</v>
      </c>
      <c r="J1576" s="3">
        <v>-1.2839391818731971E-3</v>
      </c>
      <c r="K1576" s="4">
        <v>4854051.0599999996</v>
      </c>
      <c r="L1576" s="5">
        <v>225001</v>
      </c>
      <c r="M1576" s="6">
        <v>21.573464380000001</v>
      </c>
      <c r="N1576" s="7" t="str">
        <f>IF(ISNUMBER(_xll.BDP($C1576, "DELTA_MID")),_xll.BDP($C1576, "DELTA_MID")," ")</f>
        <v xml:space="preserve"> </v>
      </c>
      <c r="O1576" s="7" t="str">
        <f>IF(ISNUMBER(N1576),_xll.BDP($C1576, "OPT_UNDL_TICKER"),"")</f>
        <v/>
      </c>
      <c r="P1576" s="8" t="str">
        <f>IF(ISNUMBER(N1576),_xll.BDP($C1576, "OPT_UNDL_PX")," ")</f>
        <v xml:space="preserve"> </v>
      </c>
      <c r="Q1576" s="7" t="str">
        <f>IF(ISNUMBER(N1576),+G1576*_xll.BDP($C1576, "PX_POS_MULT_FACTOR")*P1576/K1576," ")</f>
        <v xml:space="preserve"> </v>
      </c>
      <c r="R1576" s="8" t="str">
        <f>IF(OR($A1576="TUA",$A1576="TYA"),"",IF(ISNUMBER(_xll.BDP($C1576,"DUR_ADJ_OAS_MID")),_xll.BDP($C1576,"DUR_ADJ_OAS_MID"),IF(ISNUMBER(_xll.BDP($E1576&amp;" ISIN","DUR_ADJ_OAS_MID")),_xll.BDP($E1576&amp;" ISIN","DUR_ADJ_OAS_MID")," ")))</f>
        <v xml:space="preserve"> </v>
      </c>
      <c r="S1576" s="7" t="str">
        <f t="shared" si="24"/>
        <v xml:space="preserve"> </v>
      </c>
      <c r="AB1576" s="8" t="s">
        <v>4613</v>
      </c>
    </row>
    <row r="1577" spans="1:28" x14ac:dyDescent="0.25">
      <c r="A1577" t="s">
        <v>1937</v>
      </c>
      <c r="B1577" t="s">
        <v>3645</v>
      </c>
      <c r="C1577" t="s">
        <v>3646</v>
      </c>
      <c r="D1577" t="s">
        <v>3647</v>
      </c>
      <c r="E1577" t="s">
        <v>3648</v>
      </c>
      <c r="F1577" t="s">
        <v>3649</v>
      </c>
      <c r="G1577" s="1">
        <v>-47.130034372149488</v>
      </c>
      <c r="H1577" s="1">
        <v>112.28</v>
      </c>
      <c r="I1577" s="2">
        <v>-5291.7602593049442</v>
      </c>
      <c r="J1577" s="3">
        <v>-1.0901739997982111E-3</v>
      </c>
      <c r="K1577" s="4">
        <v>4854051.0599999996</v>
      </c>
      <c r="L1577" s="5">
        <v>225001</v>
      </c>
      <c r="M1577" s="6">
        <v>21.573464380000001</v>
      </c>
      <c r="N1577" s="7" t="str">
        <f>IF(ISNUMBER(_xll.BDP($C1577, "DELTA_MID")),_xll.BDP($C1577, "DELTA_MID")," ")</f>
        <v xml:space="preserve"> </v>
      </c>
      <c r="O1577" s="7" t="str">
        <f>IF(ISNUMBER(N1577),_xll.BDP($C1577, "OPT_UNDL_TICKER"),"")</f>
        <v/>
      </c>
      <c r="P1577" s="8" t="str">
        <f>IF(ISNUMBER(N1577),_xll.BDP($C1577, "OPT_UNDL_PX")," ")</f>
        <v xml:space="preserve"> </v>
      </c>
      <c r="Q1577" s="7" t="str">
        <f>IF(ISNUMBER(N1577),+G1577*_xll.BDP($C1577, "PX_POS_MULT_FACTOR")*P1577/K1577," ")</f>
        <v xml:space="preserve"> </v>
      </c>
      <c r="R1577" s="8" t="str">
        <f>IF(OR($A1577="TUA",$A1577="TYA"),"",IF(ISNUMBER(_xll.BDP($C1577,"DUR_ADJ_OAS_MID")),_xll.BDP($C1577,"DUR_ADJ_OAS_MID"),IF(ISNUMBER(_xll.BDP($E1577&amp;" ISIN","DUR_ADJ_OAS_MID")),_xll.BDP($E1577&amp;" ISIN","DUR_ADJ_OAS_MID")," ")))</f>
        <v xml:space="preserve"> </v>
      </c>
      <c r="S1577" s="7" t="str">
        <f t="shared" si="24"/>
        <v xml:space="preserve"> </v>
      </c>
      <c r="AB1577" s="8" t="s">
        <v>4613</v>
      </c>
    </row>
    <row r="1578" spans="1:28" x14ac:dyDescent="0.25">
      <c r="A1578" t="s">
        <v>1937</v>
      </c>
      <c r="B1578" t="s">
        <v>3650</v>
      </c>
      <c r="C1578" t="s">
        <v>3651</v>
      </c>
      <c r="D1578" t="s">
        <v>3652</v>
      </c>
      <c r="E1578" t="s">
        <v>3653</v>
      </c>
      <c r="F1578" t="s">
        <v>3654</v>
      </c>
      <c r="G1578" s="1">
        <v>-340.43348857922268</v>
      </c>
      <c r="H1578" s="1">
        <v>375.62</v>
      </c>
      <c r="I1578" s="2">
        <v>-127873.62698012769</v>
      </c>
      <c r="J1578" s="3">
        <v>-2.63436921860743E-2</v>
      </c>
      <c r="K1578" s="4">
        <v>4854051.0599999996</v>
      </c>
      <c r="L1578" s="5">
        <v>225001</v>
      </c>
      <c r="M1578" s="6">
        <v>21.573464380000001</v>
      </c>
      <c r="N1578" s="7" t="str">
        <f>IF(ISNUMBER(_xll.BDP($C1578, "DELTA_MID")),_xll.BDP($C1578, "DELTA_MID")," ")</f>
        <v xml:space="preserve"> </v>
      </c>
      <c r="O1578" s="7" t="str">
        <f>IF(ISNUMBER(N1578),_xll.BDP($C1578, "OPT_UNDL_TICKER"),"")</f>
        <v/>
      </c>
      <c r="P1578" s="8" t="str">
        <f>IF(ISNUMBER(N1578),_xll.BDP($C1578, "OPT_UNDL_PX")," ")</f>
        <v xml:space="preserve"> </v>
      </c>
      <c r="Q1578" s="7" t="str">
        <f>IF(ISNUMBER(N1578),+G1578*_xll.BDP($C1578, "PX_POS_MULT_FACTOR")*P1578/K1578," ")</f>
        <v xml:space="preserve"> </v>
      </c>
      <c r="R1578" s="8" t="str">
        <f>IF(OR($A1578="TUA",$A1578="TYA"),"",IF(ISNUMBER(_xll.BDP($C1578,"DUR_ADJ_OAS_MID")),_xll.BDP($C1578,"DUR_ADJ_OAS_MID"),IF(ISNUMBER(_xll.BDP($E1578&amp;" ISIN","DUR_ADJ_OAS_MID")),_xll.BDP($E1578&amp;" ISIN","DUR_ADJ_OAS_MID")," ")))</f>
        <v xml:space="preserve"> </v>
      </c>
      <c r="S1578" s="7" t="str">
        <f t="shared" si="24"/>
        <v xml:space="preserve"> </v>
      </c>
      <c r="AB1578" s="8" t="s">
        <v>4613</v>
      </c>
    </row>
    <row r="1579" spans="1:28" x14ac:dyDescent="0.25">
      <c r="A1579" t="s">
        <v>1937</v>
      </c>
      <c r="B1579" t="s">
        <v>3655</v>
      </c>
      <c r="C1579" t="s">
        <v>3656</v>
      </c>
      <c r="D1579" t="s">
        <v>3657</v>
      </c>
      <c r="E1579" t="s">
        <v>3658</v>
      </c>
      <c r="F1579" t="s">
        <v>3659</v>
      </c>
      <c r="G1579" s="1">
        <v>-401.13466286928872</v>
      </c>
      <c r="H1579" s="1">
        <v>79.7</v>
      </c>
      <c r="I1579" s="2">
        <v>-31970.43263068231</v>
      </c>
      <c r="J1579" s="3">
        <v>-6.586340406291958E-3</v>
      </c>
      <c r="K1579" s="4">
        <v>4854051.0599999996</v>
      </c>
      <c r="L1579" s="5">
        <v>225001</v>
      </c>
      <c r="M1579" s="6">
        <v>21.573464380000001</v>
      </c>
      <c r="N1579" s="7" t="str">
        <f>IF(ISNUMBER(_xll.BDP($C1579, "DELTA_MID")),_xll.BDP($C1579, "DELTA_MID")," ")</f>
        <v xml:space="preserve"> </v>
      </c>
      <c r="O1579" s="7" t="str">
        <f>IF(ISNUMBER(N1579),_xll.BDP($C1579, "OPT_UNDL_TICKER"),"")</f>
        <v/>
      </c>
      <c r="P1579" s="8" t="str">
        <f>IF(ISNUMBER(N1579),_xll.BDP($C1579, "OPT_UNDL_PX")," ")</f>
        <v xml:space="preserve"> </v>
      </c>
      <c r="Q1579" s="7" t="str">
        <f>IF(ISNUMBER(N1579),+G1579*_xll.BDP($C1579, "PX_POS_MULT_FACTOR")*P1579/K1579," ")</f>
        <v xml:space="preserve"> </v>
      </c>
      <c r="R1579" s="8" t="str">
        <f>IF(OR($A1579="TUA",$A1579="TYA"),"",IF(ISNUMBER(_xll.BDP($C1579,"DUR_ADJ_OAS_MID")),_xll.BDP($C1579,"DUR_ADJ_OAS_MID"),IF(ISNUMBER(_xll.BDP($E1579&amp;" ISIN","DUR_ADJ_OAS_MID")),_xll.BDP($E1579&amp;" ISIN","DUR_ADJ_OAS_MID")," ")))</f>
        <v xml:space="preserve"> </v>
      </c>
      <c r="S1579" s="7" t="str">
        <f t="shared" si="24"/>
        <v xml:space="preserve"> </v>
      </c>
      <c r="AB1579" s="8" t="s">
        <v>4613</v>
      </c>
    </row>
    <row r="1580" spans="1:28" x14ac:dyDescent="0.25">
      <c r="A1580" t="s">
        <v>1937</v>
      </c>
      <c r="B1580" t="s">
        <v>954</v>
      </c>
      <c r="C1580" t="s">
        <v>3660</v>
      </c>
      <c r="D1580" t="s">
        <v>956</v>
      </c>
      <c r="E1580" t="s">
        <v>957</v>
      </c>
      <c r="F1580" t="s">
        <v>958</v>
      </c>
      <c r="G1580" s="1">
        <v>-212.87118996542671</v>
      </c>
      <c r="H1580" s="1">
        <v>69.44</v>
      </c>
      <c r="I1580" s="2">
        <v>-14781.77543119923</v>
      </c>
      <c r="J1580" s="3">
        <v>-3.0452451464734352E-3</v>
      </c>
      <c r="K1580" s="4">
        <v>4854051.0599999996</v>
      </c>
      <c r="L1580" s="5">
        <v>225001</v>
      </c>
      <c r="M1580" s="6">
        <v>21.573464380000001</v>
      </c>
      <c r="N1580" s="7" t="str">
        <f>IF(ISNUMBER(_xll.BDP($C1580, "DELTA_MID")),_xll.BDP($C1580, "DELTA_MID")," ")</f>
        <v xml:space="preserve"> </v>
      </c>
      <c r="O1580" s="7" t="str">
        <f>IF(ISNUMBER(N1580),_xll.BDP($C1580, "OPT_UNDL_TICKER"),"")</f>
        <v/>
      </c>
      <c r="P1580" s="8" t="str">
        <f>IF(ISNUMBER(N1580),_xll.BDP($C1580, "OPT_UNDL_PX")," ")</f>
        <v xml:space="preserve"> </v>
      </c>
      <c r="Q1580" s="7" t="str">
        <f>IF(ISNUMBER(N1580),+G1580*_xll.BDP($C1580, "PX_POS_MULT_FACTOR")*P1580/K1580," ")</f>
        <v xml:space="preserve"> </v>
      </c>
      <c r="R1580" s="8" t="str">
        <f>IF(OR($A1580="TUA",$A1580="TYA"),"",IF(ISNUMBER(_xll.BDP($C1580,"DUR_ADJ_OAS_MID")),_xll.BDP($C1580,"DUR_ADJ_OAS_MID"),IF(ISNUMBER(_xll.BDP($E1580&amp;" ISIN","DUR_ADJ_OAS_MID")),_xll.BDP($E1580&amp;" ISIN","DUR_ADJ_OAS_MID")," ")))</f>
        <v xml:space="preserve"> </v>
      </c>
      <c r="S1580" s="7" t="str">
        <f t="shared" si="24"/>
        <v xml:space="preserve"> </v>
      </c>
      <c r="AB1580" s="8" t="s">
        <v>4613</v>
      </c>
    </row>
    <row r="1581" spans="1:28" x14ac:dyDescent="0.25">
      <c r="A1581" t="s">
        <v>1937</v>
      </c>
      <c r="B1581" t="s">
        <v>3661</v>
      </c>
      <c r="C1581" t="s">
        <v>3662</v>
      </c>
      <c r="D1581" t="s">
        <v>3663</v>
      </c>
      <c r="E1581" t="s">
        <v>3664</v>
      </c>
      <c r="F1581" t="s">
        <v>3665</v>
      </c>
      <c r="G1581" s="1">
        <v>-95.575474741071005</v>
      </c>
      <c r="H1581" s="1">
        <v>211.41</v>
      </c>
      <c r="I1581" s="2">
        <v>-20205.611115009819</v>
      </c>
      <c r="J1581" s="3">
        <v>-4.1626284654306504E-3</v>
      </c>
      <c r="K1581" s="4">
        <v>4854051.0599999996</v>
      </c>
      <c r="L1581" s="5">
        <v>225001</v>
      </c>
      <c r="M1581" s="6">
        <v>21.573464380000001</v>
      </c>
      <c r="N1581" s="7" t="str">
        <f>IF(ISNUMBER(_xll.BDP($C1581, "DELTA_MID")),_xll.BDP($C1581, "DELTA_MID")," ")</f>
        <v xml:space="preserve"> </v>
      </c>
      <c r="O1581" s="7" t="str">
        <f>IF(ISNUMBER(N1581),_xll.BDP($C1581, "OPT_UNDL_TICKER"),"")</f>
        <v/>
      </c>
      <c r="P1581" s="8" t="str">
        <f>IF(ISNUMBER(N1581),_xll.BDP($C1581, "OPT_UNDL_PX")," ")</f>
        <v xml:space="preserve"> </v>
      </c>
      <c r="Q1581" s="7" t="str">
        <f>IF(ISNUMBER(N1581),+G1581*_xll.BDP($C1581, "PX_POS_MULT_FACTOR")*P1581/K1581," ")</f>
        <v xml:space="preserve"> </v>
      </c>
      <c r="R1581" s="8" t="str">
        <f>IF(OR($A1581="TUA",$A1581="TYA"),"",IF(ISNUMBER(_xll.BDP($C1581,"DUR_ADJ_OAS_MID")),_xll.BDP($C1581,"DUR_ADJ_OAS_MID"),IF(ISNUMBER(_xll.BDP($E1581&amp;" ISIN","DUR_ADJ_OAS_MID")),_xll.BDP($E1581&amp;" ISIN","DUR_ADJ_OAS_MID")," ")))</f>
        <v xml:space="preserve"> </v>
      </c>
      <c r="S1581" s="7" t="str">
        <f t="shared" si="24"/>
        <v xml:space="preserve"> </v>
      </c>
      <c r="AB1581" s="8" t="s">
        <v>4613</v>
      </c>
    </row>
    <row r="1582" spans="1:28" x14ac:dyDescent="0.25">
      <c r="A1582" t="s">
        <v>1937</v>
      </c>
      <c r="B1582" t="s">
        <v>3666</v>
      </c>
      <c r="C1582" t="s">
        <v>3667</v>
      </c>
      <c r="D1582" t="s">
        <v>3668</v>
      </c>
      <c r="E1582" t="s">
        <v>3669</v>
      </c>
      <c r="F1582" t="s">
        <v>3670</v>
      </c>
      <c r="G1582" s="1">
        <v>-198.20922556238219</v>
      </c>
      <c r="H1582" s="1">
        <v>53.17</v>
      </c>
      <c r="I1582" s="2">
        <v>-10538.78452315186</v>
      </c>
      <c r="J1582" s="3">
        <v>-2.1711317810389629E-3</v>
      </c>
      <c r="K1582" s="4">
        <v>4854051.0599999996</v>
      </c>
      <c r="L1582" s="5">
        <v>225001</v>
      </c>
      <c r="M1582" s="6">
        <v>21.573464380000001</v>
      </c>
      <c r="N1582" s="7" t="str">
        <f>IF(ISNUMBER(_xll.BDP($C1582, "DELTA_MID")),_xll.BDP($C1582, "DELTA_MID")," ")</f>
        <v xml:space="preserve"> </v>
      </c>
      <c r="O1582" s="7" t="str">
        <f>IF(ISNUMBER(N1582),_xll.BDP($C1582, "OPT_UNDL_TICKER"),"")</f>
        <v/>
      </c>
      <c r="P1582" s="8" t="str">
        <f>IF(ISNUMBER(N1582),_xll.BDP($C1582, "OPT_UNDL_PX")," ")</f>
        <v xml:space="preserve"> </v>
      </c>
      <c r="Q1582" s="7" t="str">
        <f>IF(ISNUMBER(N1582),+G1582*_xll.BDP($C1582, "PX_POS_MULT_FACTOR")*P1582/K1582," ")</f>
        <v xml:space="preserve"> </v>
      </c>
      <c r="R1582" s="8" t="str">
        <f>IF(OR($A1582="TUA",$A1582="TYA"),"",IF(ISNUMBER(_xll.BDP($C1582,"DUR_ADJ_OAS_MID")),_xll.BDP($C1582,"DUR_ADJ_OAS_MID"),IF(ISNUMBER(_xll.BDP($E1582&amp;" ISIN","DUR_ADJ_OAS_MID")),_xll.BDP($E1582&amp;" ISIN","DUR_ADJ_OAS_MID")," ")))</f>
        <v xml:space="preserve"> </v>
      </c>
      <c r="S1582" s="7" t="str">
        <f t="shared" si="24"/>
        <v xml:space="preserve"> </v>
      </c>
      <c r="AB1582" s="8" t="s">
        <v>4613</v>
      </c>
    </row>
    <row r="1583" spans="1:28" x14ac:dyDescent="0.25">
      <c r="A1583" t="s">
        <v>1937</v>
      </c>
      <c r="B1583" t="s">
        <v>380</v>
      </c>
      <c r="C1583" t="s">
        <v>3671</v>
      </c>
      <c r="D1583" t="s">
        <v>382</v>
      </c>
      <c r="E1583" t="s">
        <v>383</v>
      </c>
      <c r="F1583" t="s">
        <v>384</v>
      </c>
      <c r="G1583" s="1">
        <v>-288.90807319346908</v>
      </c>
      <c r="H1583" s="1">
        <v>40.85</v>
      </c>
      <c r="I1583" s="2">
        <v>-11801.89478995321</v>
      </c>
      <c r="J1583" s="3">
        <v>-2.4313495354853589E-3</v>
      </c>
      <c r="K1583" s="4">
        <v>4854051.0599999996</v>
      </c>
      <c r="L1583" s="5">
        <v>225001</v>
      </c>
      <c r="M1583" s="6">
        <v>21.573464380000001</v>
      </c>
      <c r="N1583" s="7" t="str">
        <f>IF(ISNUMBER(_xll.BDP($C1583, "DELTA_MID")),_xll.BDP($C1583, "DELTA_MID")," ")</f>
        <v xml:space="preserve"> </v>
      </c>
      <c r="O1583" s="7" t="str">
        <f>IF(ISNUMBER(N1583),_xll.BDP($C1583, "OPT_UNDL_TICKER"),"")</f>
        <v/>
      </c>
      <c r="P1583" s="8" t="str">
        <f>IF(ISNUMBER(N1583),_xll.BDP($C1583, "OPT_UNDL_PX")," ")</f>
        <v xml:space="preserve"> </v>
      </c>
      <c r="Q1583" s="7" t="str">
        <f>IF(ISNUMBER(N1583),+G1583*_xll.BDP($C1583, "PX_POS_MULT_FACTOR")*P1583/K1583," ")</f>
        <v xml:space="preserve"> </v>
      </c>
      <c r="R1583" s="8" t="str">
        <f>IF(OR($A1583="TUA",$A1583="TYA"),"",IF(ISNUMBER(_xll.BDP($C1583,"DUR_ADJ_OAS_MID")),_xll.BDP($C1583,"DUR_ADJ_OAS_MID"),IF(ISNUMBER(_xll.BDP($E1583&amp;" ISIN","DUR_ADJ_OAS_MID")),_xll.BDP($E1583&amp;" ISIN","DUR_ADJ_OAS_MID")," ")))</f>
        <v xml:space="preserve"> </v>
      </c>
      <c r="S1583" s="7" t="str">
        <f t="shared" si="24"/>
        <v xml:space="preserve"> </v>
      </c>
      <c r="AB1583" s="8" t="s">
        <v>4613</v>
      </c>
    </row>
    <row r="1584" spans="1:28" x14ac:dyDescent="0.25">
      <c r="A1584" t="s">
        <v>1937</v>
      </c>
      <c r="B1584" t="s">
        <v>385</v>
      </c>
      <c r="C1584" t="s">
        <v>3672</v>
      </c>
      <c r="D1584" t="s">
        <v>387</v>
      </c>
      <c r="E1584" t="s">
        <v>388</v>
      </c>
      <c r="F1584" t="s">
        <v>389</v>
      </c>
      <c r="G1584" s="1">
        <v>-786.99778294678481</v>
      </c>
      <c r="H1584" s="1">
        <v>30.8</v>
      </c>
      <c r="I1584" s="2">
        <v>-24239.531714760971</v>
      </c>
      <c r="J1584" s="3">
        <v>-4.9936705269764863E-3</v>
      </c>
      <c r="K1584" s="4">
        <v>4854051.0599999996</v>
      </c>
      <c r="L1584" s="5">
        <v>225001</v>
      </c>
      <c r="M1584" s="6">
        <v>21.573464380000001</v>
      </c>
      <c r="N1584" s="7" t="str">
        <f>IF(ISNUMBER(_xll.BDP($C1584, "DELTA_MID")),_xll.BDP($C1584, "DELTA_MID")," ")</f>
        <v xml:space="preserve"> </v>
      </c>
      <c r="O1584" s="7" t="str">
        <f>IF(ISNUMBER(N1584),_xll.BDP($C1584, "OPT_UNDL_TICKER"),"")</f>
        <v/>
      </c>
      <c r="P1584" s="8" t="str">
        <f>IF(ISNUMBER(N1584),_xll.BDP($C1584, "OPT_UNDL_PX")," ")</f>
        <v xml:space="preserve"> </v>
      </c>
      <c r="Q1584" s="7" t="str">
        <f>IF(ISNUMBER(N1584),+G1584*_xll.BDP($C1584, "PX_POS_MULT_FACTOR")*P1584/K1584," ")</f>
        <v xml:space="preserve"> </v>
      </c>
      <c r="R1584" s="8" t="str">
        <f>IF(OR($A1584="TUA",$A1584="TYA"),"",IF(ISNUMBER(_xll.BDP($C1584,"DUR_ADJ_OAS_MID")),_xll.BDP($C1584,"DUR_ADJ_OAS_MID"),IF(ISNUMBER(_xll.BDP($E1584&amp;" ISIN","DUR_ADJ_OAS_MID")),_xll.BDP($E1584&amp;" ISIN","DUR_ADJ_OAS_MID")," ")))</f>
        <v xml:space="preserve"> </v>
      </c>
      <c r="S1584" s="7" t="str">
        <f t="shared" si="24"/>
        <v xml:space="preserve"> </v>
      </c>
      <c r="AB1584" s="8" t="s">
        <v>4613</v>
      </c>
    </row>
    <row r="1585" spans="1:28" x14ac:dyDescent="0.25">
      <c r="A1585" t="s">
        <v>1937</v>
      </c>
      <c r="B1585" t="s">
        <v>3673</v>
      </c>
      <c r="C1585" t="s">
        <v>3674</v>
      </c>
      <c r="D1585" t="s">
        <v>3675</v>
      </c>
      <c r="E1585" t="s">
        <v>3676</v>
      </c>
      <c r="F1585" t="s">
        <v>3677</v>
      </c>
      <c r="G1585" s="1">
        <v>-108.9220331473434</v>
      </c>
      <c r="H1585" s="1">
        <v>54.15</v>
      </c>
      <c r="I1585" s="2">
        <v>-5898.1280949286474</v>
      </c>
      <c r="J1585" s="3">
        <v>-1.215093953900157E-3</v>
      </c>
      <c r="K1585" s="4">
        <v>4854051.0599999996</v>
      </c>
      <c r="L1585" s="5">
        <v>225001</v>
      </c>
      <c r="M1585" s="6">
        <v>21.573464380000001</v>
      </c>
      <c r="N1585" s="7" t="str">
        <f>IF(ISNUMBER(_xll.BDP($C1585, "DELTA_MID")),_xll.BDP($C1585, "DELTA_MID")," ")</f>
        <v xml:space="preserve"> </v>
      </c>
      <c r="O1585" s="7" t="str">
        <f>IF(ISNUMBER(N1585),_xll.BDP($C1585, "OPT_UNDL_TICKER"),"")</f>
        <v/>
      </c>
      <c r="P1585" s="8" t="str">
        <f>IF(ISNUMBER(N1585),_xll.BDP($C1585, "OPT_UNDL_PX")," ")</f>
        <v xml:space="preserve"> </v>
      </c>
      <c r="Q1585" s="7" t="str">
        <f>IF(ISNUMBER(N1585),+G1585*_xll.BDP($C1585, "PX_POS_MULT_FACTOR")*P1585/K1585," ")</f>
        <v xml:space="preserve"> </v>
      </c>
      <c r="R1585" s="8" t="str">
        <f>IF(OR($A1585="TUA",$A1585="TYA"),"",IF(ISNUMBER(_xll.BDP($C1585,"DUR_ADJ_OAS_MID")),_xll.BDP($C1585,"DUR_ADJ_OAS_MID"),IF(ISNUMBER(_xll.BDP($E1585&amp;" ISIN","DUR_ADJ_OAS_MID")),_xll.BDP($E1585&amp;" ISIN","DUR_ADJ_OAS_MID")," ")))</f>
        <v xml:space="preserve"> </v>
      </c>
      <c r="S1585" s="7" t="str">
        <f t="shared" si="24"/>
        <v xml:space="preserve"> </v>
      </c>
      <c r="AB1585" s="8" t="s">
        <v>4613</v>
      </c>
    </row>
    <row r="1586" spans="1:28" x14ac:dyDescent="0.25">
      <c r="A1586" t="s">
        <v>1937</v>
      </c>
      <c r="B1586" t="s">
        <v>3678</v>
      </c>
      <c r="C1586" t="s">
        <v>3679</v>
      </c>
      <c r="D1586" t="s">
        <v>3680</v>
      </c>
      <c r="E1586" t="s">
        <v>3681</v>
      </c>
      <c r="F1586" t="s">
        <v>3682</v>
      </c>
      <c r="G1586" s="1">
        <v>-1227.9796225963389</v>
      </c>
      <c r="H1586" s="1">
        <v>27.11</v>
      </c>
      <c r="I1586" s="2">
        <v>-33290.527568586738</v>
      </c>
      <c r="J1586" s="3">
        <v>-6.8582977717145692E-3</v>
      </c>
      <c r="K1586" s="4">
        <v>4854051.0599999996</v>
      </c>
      <c r="L1586" s="5">
        <v>225001</v>
      </c>
      <c r="M1586" s="6">
        <v>21.573464380000001</v>
      </c>
      <c r="N1586" s="7" t="str">
        <f>IF(ISNUMBER(_xll.BDP($C1586, "DELTA_MID")),_xll.BDP($C1586, "DELTA_MID")," ")</f>
        <v xml:space="preserve"> </v>
      </c>
      <c r="O1586" s="7" t="str">
        <f>IF(ISNUMBER(N1586),_xll.BDP($C1586, "OPT_UNDL_TICKER"),"")</f>
        <v/>
      </c>
      <c r="P1586" s="8" t="str">
        <f>IF(ISNUMBER(N1586),_xll.BDP($C1586, "OPT_UNDL_PX")," ")</f>
        <v xml:space="preserve"> </v>
      </c>
      <c r="Q1586" s="7" t="str">
        <f>IF(ISNUMBER(N1586),+G1586*_xll.BDP($C1586, "PX_POS_MULT_FACTOR")*P1586/K1586," ")</f>
        <v xml:space="preserve"> </v>
      </c>
      <c r="R1586" s="8" t="str">
        <f>IF(OR($A1586="TUA",$A1586="TYA"),"",IF(ISNUMBER(_xll.BDP($C1586,"DUR_ADJ_OAS_MID")),_xll.BDP($C1586,"DUR_ADJ_OAS_MID"),IF(ISNUMBER(_xll.BDP($E1586&amp;" ISIN","DUR_ADJ_OAS_MID")),_xll.BDP($E1586&amp;" ISIN","DUR_ADJ_OAS_MID")," ")))</f>
        <v xml:space="preserve"> </v>
      </c>
      <c r="S1586" s="7" t="str">
        <f t="shared" si="24"/>
        <v xml:space="preserve"> </v>
      </c>
      <c r="AB1586" s="8" t="s">
        <v>4613</v>
      </c>
    </row>
    <row r="1587" spans="1:28" x14ac:dyDescent="0.25">
      <c r="A1587" t="s">
        <v>1937</v>
      </c>
      <c r="B1587" t="s">
        <v>395</v>
      </c>
      <c r="C1587" t="s">
        <v>3683</v>
      </c>
      <c r="D1587" t="s">
        <v>397</v>
      </c>
      <c r="E1587" t="s">
        <v>398</v>
      </c>
      <c r="F1587" t="s">
        <v>399</v>
      </c>
      <c r="G1587" s="1">
        <v>-610.76546245242321</v>
      </c>
      <c r="H1587" s="1">
        <v>93.07</v>
      </c>
      <c r="I1587" s="2">
        <v>-56843.941590447022</v>
      </c>
      <c r="J1587" s="3">
        <v>-1.171061879815641E-2</v>
      </c>
      <c r="K1587" s="4">
        <v>4854051.0599999996</v>
      </c>
      <c r="L1587" s="5">
        <v>225001</v>
      </c>
      <c r="M1587" s="6">
        <v>21.573464380000001</v>
      </c>
      <c r="N1587" s="7" t="str">
        <f>IF(ISNUMBER(_xll.BDP($C1587, "DELTA_MID")),_xll.BDP($C1587, "DELTA_MID")," ")</f>
        <v xml:space="preserve"> </v>
      </c>
      <c r="O1587" s="7" t="str">
        <f>IF(ISNUMBER(N1587),_xll.BDP($C1587, "OPT_UNDL_TICKER"),"")</f>
        <v/>
      </c>
      <c r="P1587" s="8" t="str">
        <f>IF(ISNUMBER(N1587),_xll.BDP($C1587, "OPT_UNDL_PX")," ")</f>
        <v xml:space="preserve"> </v>
      </c>
      <c r="Q1587" s="7" t="str">
        <f>IF(ISNUMBER(N1587),+G1587*_xll.BDP($C1587, "PX_POS_MULT_FACTOR")*P1587/K1587," ")</f>
        <v xml:space="preserve"> </v>
      </c>
      <c r="R1587" s="8" t="str">
        <f>IF(OR($A1587="TUA",$A1587="TYA"),"",IF(ISNUMBER(_xll.BDP($C1587,"DUR_ADJ_OAS_MID")),_xll.BDP($C1587,"DUR_ADJ_OAS_MID"),IF(ISNUMBER(_xll.BDP($E1587&amp;" ISIN","DUR_ADJ_OAS_MID")),_xll.BDP($E1587&amp;" ISIN","DUR_ADJ_OAS_MID")," ")))</f>
        <v xml:space="preserve"> </v>
      </c>
      <c r="S1587" s="7" t="str">
        <f t="shared" si="24"/>
        <v xml:space="preserve"> </v>
      </c>
      <c r="AB1587" s="8" t="s">
        <v>4613</v>
      </c>
    </row>
    <row r="1588" spans="1:28" x14ac:dyDescent="0.25">
      <c r="A1588" t="s">
        <v>1937</v>
      </c>
      <c r="B1588" t="s">
        <v>3684</v>
      </c>
      <c r="C1588" t="s">
        <v>3685</v>
      </c>
      <c r="D1588" t="s">
        <v>3686</v>
      </c>
      <c r="E1588" t="s">
        <v>3687</v>
      </c>
      <c r="G1588" s="1">
        <v>-454.74547800602232</v>
      </c>
      <c r="H1588" s="1">
        <v>27.405543000000002</v>
      </c>
      <c r="I1588" s="2">
        <v>-12462.5467515496</v>
      </c>
      <c r="J1588" s="3">
        <v>-2.5674527518360301E-3</v>
      </c>
      <c r="K1588" s="4">
        <v>4854051.0599999996</v>
      </c>
      <c r="L1588" s="5">
        <v>225001</v>
      </c>
      <c r="M1588" s="6">
        <v>21.573464380000001</v>
      </c>
      <c r="N1588" s="7" t="str">
        <f>IF(ISNUMBER(_xll.BDP($C1588, "DELTA_MID")),_xll.BDP($C1588, "DELTA_MID")," ")</f>
        <v xml:space="preserve"> </v>
      </c>
      <c r="O1588" s="7" t="str">
        <f>IF(ISNUMBER(N1588),_xll.BDP($C1588, "OPT_UNDL_TICKER"),"")</f>
        <v/>
      </c>
      <c r="P1588" s="8" t="str">
        <f>IF(ISNUMBER(N1588),_xll.BDP($C1588, "OPT_UNDL_PX")," ")</f>
        <v xml:space="preserve"> </v>
      </c>
      <c r="Q1588" s="7" t="str">
        <f>IF(ISNUMBER(N1588),+G1588*_xll.BDP($C1588, "PX_POS_MULT_FACTOR")*P1588/K1588," ")</f>
        <v xml:space="preserve"> </v>
      </c>
      <c r="R1588" s="8" t="str">
        <f>IF(OR($A1588="TUA",$A1588="TYA"),"",IF(ISNUMBER(_xll.BDP($C1588,"DUR_ADJ_OAS_MID")),_xll.BDP($C1588,"DUR_ADJ_OAS_MID"),IF(ISNUMBER(_xll.BDP($E1588&amp;" ISIN","DUR_ADJ_OAS_MID")),_xll.BDP($E1588&amp;" ISIN","DUR_ADJ_OAS_MID")," ")))</f>
        <v xml:space="preserve"> </v>
      </c>
      <c r="S1588" s="7" t="str">
        <f t="shared" si="24"/>
        <v xml:space="preserve"> </v>
      </c>
      <c r="AB1588" s="8" t="s">
        <v>4613</v>
      </c>
    </row>
    <row r="1589" spans="1:28" x14ac:dyDescent="0.25">
      <c r="A1589" t="s">
        <v>1937</v>
      </c>
      <c r="B1589" t="s">
        <v>3688</v>
      </c>
      <c r="C1589" t="s">
        <v>3689</v>
      </c>
      <c r="D1589" t="s">
        <v>3690</v>
      </c>
      <c r="E1589" t="s">
        <v>3691</v>
      </c>
      <c r="F1589" t="s">
        <v>3692</v>
      </c>
      <c r="G1589" s="1">
        <v>-56.17746098409377</v>
      </c>
      <c r="H1589" s="1">
        <v>163.80000000000001</v>
      </c>
      <c r="I1589" s="2">
        <v>-9201.86810919456</v>
      </c>
      <c r="J1589" s="3">
        <v>-1.895708964626046E-3</v>
      </c>
      <c r="K1589" s="4">
        <v>4854051.0599999996</v>
      </c>
      <c r="L1589" s="5">
        <v>225001</v>
      </c>
      <c r="M1589" s="6">
        <v>21.573464380000001</v>
      </c>
      <c r="N1589" s="7" t="str">
        <f>IF(ISNUMBER(_xll.BDP($C1589, "DELTA_MID")),_xll.BDP($C1589, "DELTA_MID")," ")</f>
        <v xml:space="preserve"> </v>
      </c>
      <c r="O1589" s="7" t="str">
        <f>IF(ISNUMBER(N1589),_xll.BDP($C1589, "OPT_UNDL_TICKER"),"")</f>
        <v/>
      </c>
      <c r="P1589" s="8" t="str">
        <f>IF(ISNUMBER(N1589),_xll.BDP($C1589, "OPT_UNDL_PX")," ")</f>
        <v xml:space="preserve"> </v>
      </c>
      <c r="Q1589" s="7" t="str">
        <f>IF(ISNUMBER(N1589),+G1589*_xll.BDP($C1589, "PX_POS_MULT_FACTOR")*P1589/K1589," ")</f>
        <v xml:space="preserve"> </v>
      </c>
      <c r="R1589" s="8" t="str">
        <f>IF(OR($A1589="TUA",$A1589="TYA"),"",IF(ISNUMBER(_xll.BDP($C1589,"DUR_ADJ_OAS_MID")),_xll.BDP($C1589,"DUR_ADJ_OAS_MID"),IF(ISNUMBER(_xll.BDP($E1589&amp;" ISIN","DUR_ADJ_OAS_MID")),_xll.BDP($E1589&amp;" ISIN","DUR_ADJ_OAS_MID")," ")))</f>
        <v xml:space="preserve"> </v>
      </c>
      <c r="S1589" s="7" t="str">
        <f t="shared" si="24"/>
        <v xml:space="preserve"> </v>
      </c>
      <c r="AB1589" s="8" t="s">
        <v>4613</v>
      </c>
    </row>
    <row r="1590" spans="1:28" x14ac:dyDescent="0.25">
      <c r="A1590" t="s">
        <v>1937</v>
      </c>
      <c r="B1590" t="s">
        <v>3693</v>
      </c>
      <c r="C1590" t="s">
        <v>3694</v>
      </c>
      <c r="D1590" t="s">
        <v>3695</v>
      </c>
      <c r="E1590" t="s">
        <v>3696</v>
      </c>
      <c r="G1590" s="1">
        <v>-854.27598722071093</v>
      </c>
      <c r="H1590" s="1">
        <v>26.778919999999999</v>
      </c>
      <c r="I1590" s="2">
        <v>-22876.588319704439</v>
      </c>
      <c r="J1590" s="3">
        <v>-4.7128858013505207E-3</v>
      </c>
      <c r="K1590" s="4">
        <v>4854051.0599999996</v>
      </c>
      <c r="L1590" s="5">
        <v>225001</v>
      </c>
      <c r="M1590" s="6">
        <v>21.573464380000001</v>
      </c>
      <c r="N1590" s="7" t="str">
        <f>IF(ISNUMBER(_xll.BDP($C1590, "DELTA_MID")),_xll.BDP($C1590, "DELTA_MID")," ")</f>
        <v xml:space="preserve"> </v>
      </c>
      <c r="O1590" s="7" t="str">
        <f>IF(ISNUMBER(N1590),_xll.BDP($C1590, "OPT_UNDL_TICKER"),"")</f>
        <v/>
      </c>
      <c r="P1590" s="8" t="str">
        <f>IF(ISNUMBER(N1590),_xll.BDP($C1590, "OPT_UNDL_PX")," ")</f>
        <v xml:space="preserve"> </v>
      </c>
      <c r="Q1590" s="7" t="str">
        <f>IF(ISNUMBER(N1590),+G1590*_xll.BDP($C1590, "PX_POS_MULT_FACTOR")*P1590/K1590," ")</f>
        <v xml:space="preserve"> </v>
      </c>
      <c r="R1590" s="8" t="str">
        <f>IF(OR($A1590="TUA",$A1590="TYA"),"",IF(ISNUMBER(_xll.BDP($C1590,"DUR_ADJ_OAS_MID")),_xll.BDP($C1590,"DUR_ADJ_OAS_MID"),IF(ISNUMBER(_xll.BDP($E1590&amp;" ISIN","DUR_ADJ_OAS_MID")),_xll.BDP($E1590&amp;" ISIN","DUR_ADJ_OAS_MID")," ")))</f>
        <v xml:space="preserve"> </v>
      </c>
      <c r="S1590" s="7" t="str">
        <f t="shared" si="24"/>
        <v xml:space="preserve"> </v>
      </c>
      <c r="AB1590" s="8" t="s">
        <v>4613</v>
      </c>
    </row>
    <row r="1591" spans="1:28" x14ac:dyDescent="0.25">
      <c r="A1591" t="s">
        <v>1937</v>
      </c>
      <c r="B1591" t="s">
        <v>3697</v>
      </c>
      <c r="C1591" t="s">
        <v>3698</v>
      </c>
      <c r="D1591" t="s">
        <v>3699</v>
      </c>
      <c r="E1591" t="s">
        <v>3700</v>
      </c>
      <c r="F1591" t="s">
        <v>3701</v>
      </c>
      <c r="G1591" s="1">
        <v>-998.84231457326746</v>
      </c>
      <c r="H1591" s="1">
        <v>22.04</v>
      </c>
      <c r="I1591" s="2">
        <v>-22014.484613194811</v>
      </c>
      <c r="J1591" s="3">
        <v>-4.5352808079432974E-3</v>
      </c>
      <c r="K1591" s="4">
        <v>4854051.0599999996</v>
      </c>
      <c r="L1591" s="5">
        <v>225001</v>
      </c>
      <c r="M1591" s="6">
        <v>21.573464380000001</v>
      </c>
      <c r="N1591" s="7" t="str">
        <f>IF(ISNUMBER(_xll.BDP($C1591, "DELTA_MID")),_xll.BDP($C1591, "DELTA_MID")," ")</f>
        <v xml:space="preserve"> </v>
      </c>
      <c r="O1591" s="7" t="str">
        <f>IF(ISNUMBER(N1591),_xll.BDP($C1591, "OPT_UNDL_TICKER"),"")</f>
        <v/>
      </c>
      <c r="P1591" s="8" t="str">
        <f>IF(ISNUMBER(N1591),_xll.BDP($C1591, "OPT_UNDL_PX")," ")</f>
        <v xml:space="preserve"> </v>
      </c>
      <c r="Q1591" s="7" t="str">
        <f>IF(ISNUMBER(N1591),+G1591*_xll.BDP($C1591, "PX_POS_MULT_FACTOR")*P1591/K1591," ")</f>
        <v xml:space="preserve"> </v>
      </c>
      <c r="R1591" s="8" t="str">
        <f>IF(OR($A1591="TUA",$A1591="TYA"),"",IF(ISNUMBER(_xll.BDP($C1591,"DUR_ADJ_OAS_MID")),_xll.BDP($C1591,"DUR_ADJ_OAS_MID"),IF(ISNUMBER(_xll.BDP($E1591&amp;" ISIN","DUR_ADJ_OAS_MID")),_xll.BDP($E1591&amp;" ISIN","DUR_ADJ_OAS_MID")," ")))</f>
        <v xml:space="preserve"> </v>
      </c>
      <c r="S1591" s="7" t="str">
        <f t="shared" si="24"/>
        <v xml:space="preserve"> </v>
      </c>
      <c r="AB1591" s="8" t="s">
        <v>4613</v>
      </c>
    </row>
    <row r="1592" spans="1:28" x14ac:dyDescent="0.25">
      <c r="A1592" t="s">
        <v>1937</v>
      </c>
      <c r="B1592" t="s">
        <v>3702</v>
      </c>
      <c r="C1592" t="s">
        <v>3703</v>
      </c>
      <c r="D1592" t="s">
        <v>3704</v>
      </c>
      <c r="E1592" t="s">
        <v>3705</v>
      </c>
      <c r="F1592" t="s">
        <v>3706</v>
      </c>
      <c r="G1592" s="1">
        <v>-251.82004069911591</v>
      </c>
      <c r="H1592" s="1">
        <v>185.54</v>
      </c>
      <c r="I1592" s="2">
        <v>-46722.69035131397</v>
      </c>
      <c r="J1592" s="3">
        <v>-9.6255045061915713E-3</v>
      </c>
      <c r="K1592" s="4">
        <v>4854051.0599999996</v>
      </c>
      <c r="L1592" s="5">
        <v>225001</v>
      </c>
      <c r="M1592" s="6">
        <v>21.573464380000001</v>
      </c>
      <c r="N1592" s="7" t="str">
        <f>IF(ISNUMBER(_xll.BDP($C1592, "DELTA_MID")),_xll.BDP($C1592, "DELTA_MID")," ")</f>
        <v xml:space="preserve"> </v>
      </c>
      <c r="O1592" s="7" t="str">
        <f>IF(ISNUMBER(N1592),_xll.BDP($C1592, "OPT_UNDL_TICKER"),"")</f>
        <v/>
      </c>
      <c r="P1592" s="8" t="str">
        <f>IF(ISNUMBER(N1592),_xll.BDP($C1592, "OPT_UNDL_PX")," ")</f>
        <v xml:space="preserve"> </v>
      </c>
      <c r="Q1592" s="7" t="str">
        <f>IF(ISNUMBER(N1592),+G1592*_xll.BDP($C1592, "PX_POS_MULT_FACTOR")*P1592/K1592," ")</f>
        <v xml:space="preserve"> </v>
      </c>
      <c r="R1592" s="8" t="str">
        <f>IF(OR($A1592="TUA",$A1592="TYA"),"",IF(ISNUMBER(_xll.BDP($C1592,"DUR_ADJ_OAS_MID")),_xll.BDP($C1592,"DUR_ADJ_OAS_MID"),IF(ISNUMBER(_xll.BDP($E1592&amp;" ISIN","DUR_ADJ_OAS_MID")),_xll.BDP($E1592&amp;" ISIN","DUR_ADJ_OAS_MID")," ")))</f>
        <v xml:space="preserve"> </v>
      </c>
      <c r="S1592" s="7" t="str">
        <f t="shared" si="24"/>
        <v xml:space="preserve"> </v>
      </c>
      <c r="AB1592" s="8" t="s">
        <v>4613</v>
      </c>
    </row>
    <row r="1593" spans="1:28" x14ac:dyDescent="0.25">
      <c r="A1593" t="s">
        <v>1937</v>
      </c>
      <c r="B1593" t="s">
        <v>400</v>
      </c>
      <c r="C1593" t="s">
        <v>3707</v>
      </c>
      <c r="D1593" t="s">
        <v>402</v>
      </c>
      <c r="E1593" t="s">
        <v>403</v>
      </c>
      <c r="F1593" t="s">
        <v>404</v>
      </c>
      <c r="G1593" s="1">
        <v>-388.52601514413232</v>
      </c>
      <c r="H1593" s="1">
        <v>79.14</v>
      </c>
      <c r="I1593" s="2">
        <v>-30747.948838506629</v>
      </c>
      <c r="J1593" s="3">
        <v>-6.3344922536737042E-3</v>
      </c>
      <c r="K1593" s="4">
        <v>4854051.0599999996</v>
      </c>
      <c r="L1593" s="5">
        <v>225001</v>
      </c>
      <c r="M1593" s="6">
        <v>21.573464380000001</v>
      </c>
      <c r="N1593" s="7" t="str">
        <f>IF(ISNUMBER(_xll.BDP($C1593, "DELTA_MID")),_xll.BDP($C1593, "DELTA_MID")," ")</f>
        <v xml:space="preserve"> </v>
      </c>
      <c r="O1593" s="7" t="str">
        <f>IF(ISNUMBER(N1593),_xll.BDP($C1593, "OPT_UNDL_TICKER"),"")</f>
        <v/>
      </c>
      <c r="P1593" s="8" t="str">
        <f>IF(ISNUMBER(N1593),_xll.BDP($C1593, "OPT_UNDL_PX")," ")</f>
        <v xml:space="preserve"> </v>
      </c>
      <c r="Q1593" s="7" t="str">
        <f>IF(ISNUMBER(N1593),+G1593*_xll.BDP($C1593, "PX_POS_MULT_FACTOR")*P1593/K1593," ")</f>
        <v xml:space="preserve"> </v>
      </c>
      <c r="R1593" s="8" t="str">
        <f>IF(OR($A1593="TUA",$A1593="TYA"),"",IF(ISNUMBER(_xll.BDP($C1593,"DUR_ADJ_OAS_MID")),_xll.BDP($C1593,"DUR_ADJ_OAS_MID"),IF(ISNUMBER(_xll.BDP($E1593&amp;" ISIN","DUR_ADJ_OAS_MID")),_xll.BDP($E1593&amp;" ISIN","DUR_ADJ_OAS_MID")," ")))</f>
        <v xml:space="preserve"> </v>
      </c>
      <c r="S1593" s="7" t="str">
        <f t="shared" si="24"/>
        <v xml:space="preserve"> </v>
      </c>
      <c r="AB1593" s="8" t="s">
        <v>4613</v>
      </c>
    </row>
    <row r="1594" spans="1:28" x14ac:dyDescent="0.25">
      <c r="A1594" t="s">
        <v>1937</v>
      </c>
      <c r="B1594" t="s">
        <v>3708</v>
      </c>
      <c r="C1594" t="s">
        <v>3709</v>
      </c>
      <c r="D1594" t="s">
        <v>3710</v>
      </c>
      <c r="E1594" t="s">
        <v>3711</v>
      </c>
      <c r="F1594" t="s">
        <v>3712</v>
      </c>
      <c r="G1594" s="1">
        <v>-2904.3843577995749</v>
      </c>
      <c r="H1594" s="1">
        <v>8.75</v>
      </c>
      <c r="I1594" s="2">
        <v>-25413.363130746289</v>
      </c>
      <c r="J1594" s="3">
        <v>-5.2354956337740477E-3</v>
      </c>
      <c r="K1594" s="4">
        <v>4854051.0599999996</v>
      </c>
      <c r="L1594" s="5">
        <v>225001</v>
      </c>
      <c r="M1594" s="6">
        <v>21.573464380000001</v>
      </c>
      <c r="N1594" s="7" t="str">
        <f>IF(ISNUMBER(_xll.BDP($C1594, "DELTA_MID")),_xll.BDP($C1594, "DELTA_MID")," ")</f>
        <v xml:space="preserve"> </v>
      </c>
      <c r="O1594" s="7" t="str">
        <f>IF(ISNUMBER(N1594),_xll.BDP($C1594, "OPT_UNDL_TICKER"),"")</f>
        <v/>
      </c>
      <c r="P1594" s="8" t="str">
        <f>IF(ISNUMBER(N1594),_xll.BDP($C1594, "OPT_UNDL_PX")," ")</f>
        <v xml:space="preserve"> </v>
      </c>
      <c r="Q1594" s="7" t="str">
        <f>IF(ISNUMBER(N1594),+G1594*_xll.BDP($C1594, "PX_POS_MULT_FACTOR")*P1594/K1594," ")</f>
        <v xml:space="preserve"> </v>
      </c>
      <c r="R1594" s="8" t="str">
        <f>IF(OR($A1594="TUA",$A1594="TYA"),"",IF(ISNUMBER(_xll.BDP($C1594,"DUR_ADJ_OAS_MID")),_xll.BDP($C1594,"DUR_ADJ_OAS_MID"),IF(ISNUMBER(_xll.BDP($E1594&amp;" ISIN","DUR_ADJ_OAS_MID")),_xll.BDP($E1594&amp;" ISIN","DUR_ADJ_OAS_MID")," ")))</f>
        <v xml:space="preserve"> </v>
      </c>
      <c r="S1594" s="7" t="str">
        <f t="shared" si="24"/>
        <v xml:space="preserve"> </v>
      </c>
      <c r="AB1594" s="8" t="s">
        <v>4613</v>
      </c>
    </row>
    <row r="1595" spans="1:28" x14ac:dyDescent="0.25">
      <c r="A1595" t="s">
        <v>1937</v>
      </c>
      <c r="B1595" t="s">
        <v>3713</v>
      </c>
      <c r="C1595" t="s">
        <v>3714</v>
      </c>
      <c r="D1595" t="s">
        <v>3715</v>
      </c>
      <c r="E1595" t="s">
        <v>3716</v>
      </c>
      <c r="F1595" t="s">
        <v>3717</v>
      </c>
      <c r="G1595" s="1">
        <v>-951.71228020111801</v>
      </c>
      <c r="H1595" s="1">
        <v>75.42</v>
      </c>
      <c r="I1595" s="2">
        <v>-71778.140172768326</v>
      </c>
      <c r="J1595" s="3">
        <v>-1.478726516996472E-2</v>
      </c>
      <c r="K1595" s="4">
        <v>4854051.0599999996</v>
      </c>
      <c r="L1595" s="5">
        <v>225001</v>
      </c>
      <c r="M1595" s="6">
        <v>21.573464380000001</v>
      </c>
      <c r="N1595" s="7" t="str">
        <f>IF(ISNUMBER(_xll.BDP($C1595, "DELTA_MID")),_xll.BDP($C1595, "DELTA_MID")," ")</f>
        <v xml:space="preserve"> </v>
      </c>
      <c r="O1595" s="7" t="str">
        <f>IF(ISNUMBER(N1595),_xll.BDP($C1595, "OPT_UNDL_TICKER"),"")</f>
        <v/>
      </c>
      <c r="P1595" s="8" t="str">
        <f>IF(ISNUMBER(N1595),_xll.BDP($C1595, "OPT_UNDL_PX")," ")</f>
        <v xml:space="preserve"> </v>
      </c>
      <c r="Q1595" s="7" t="str">
        <f>IF(ISNUMBER(N1595),+G1595*_xll.BDP($C1595, "PX_POS_MULT_FACTOR")*P1595/K1595," ")</f>
        <v xml:space="preserve"> </v>
      </c>
      <c r="R1595" s="8" t="str">
        <f>IF(OR($A1595="TUA",$A1595="TYA"),"",IF(ISNUMBER(_xll.BDP($C1595,"DUR_ADJ_OAS_MID")),_xll.BDP($C1595,"DUR_ADJ_OAS_MID"),IF(ISNUMBER(_xll.BDP($E1595&amp;" ISIN","DUR_ADJ_OAS_MID")),_xll.BDP($E1595&amp;" ISIN","DUR_ADJ_OAS_MID")," ")))</f>
        <v xml:space="preserve"> </v>
      </c>
      <c r="S1595" s="7" t="str">
        <f t="shared" si="24"/>
        <v xml:space="preserve"> </v>
      </c>
      <c r="AB1595" s="8" t="s">
        <v>4613</v>
      </c>
    </row>
    <row r="1596" spans="1:28" x14ac:dyDescent="0.25">
      <c r="A1596" t="s">
        <v>1937</v>
      </c>
      <c r="B1596" t="s">
        <v>3718</v>
      </c>
      <c r="C1596" t="s">
        <v>3719</v>
      </c>
      <c r="D1596" t="s">
        <v>3720</v>
      </c>
      <c r="E1596" t="s">
        <v>3721</v>
      </c>
      <c r="F1596" t="s">
        <v>3722</v>
      </c>
      <c r="G1596" s="1">
        <v>-237.9601531233715</v>
      </c>
      <c r="H1596" s="1">
        <v>200.22</v>
      </c>
      <c r="I1596" s="2">
        <v>-47644.381858361441</v>
      </c>
      <c r="J1596" s="3">
        <v>-9.8153853903550498E-3</v>
      </c>
      <c r="K1596" s="4">
        <v>4854051.0599999996</v>
      </c>
      <c r="L1596" s="5">
        <v>225001</v>
      </c>
      <c r="M1596" s="6">
        <v>21.573464380000001</v>
      </c>
      <c r="N1596" s="7" t="str">
        <f>IF(ISNUMBER(_xll.BDP($C1596, "DELTA_MID")),_xll.BDP($C1596, "DELTA_MID")," ")</f>
        <v xml:space="preserve"> </v>
      </c>
      <c r="O1596" s="7" t="str">
        <f>IF(ISNUMBER(N1596),_xll.BDP($C1596, "OPT_UNDL_TICKER"),"")</f>
        <v/>
      </c>
      <c r="P1596" s="8" t="str">
        <f>IF(ISNUMBER(N1596),_xll.BDP($C1596, "OPT_UNDL_PX")," ")</f>
        <v xml:space="preserve"> </v>
      </c>
      <c r="Q1596" s="7" t="str">
        <f>IF(ISNUMBER(N1596),+G1596*_xll.BDP($C1596, "PX_POS_MULT_FACTOR")*P1596/K1596," ")</f>
        <v xml:space="preserve"> </v>
      </c>
      <c r="R1596" s="8" t="str">
        <f>IF(OR($A1596="TUA",$A1596="TYA"),"",IF(ISNUMBER(_xll.BDP($C1596,"DUR_ADJ_OAS_MID")),_xll.BDP($C1596,"DUR_ADJ_OAS_MID"),IF(ISNUMBER(_xll.BDP($E1596&amp;" ISIN","DUR_ADJ_OAS_MID")),_xll.BDP($E1596&amp;" ISIN","DUR_ADJ_OAS_MID")," ")))</f>
        <v xml:space="preserve"> </v>
      </c>
      <c r="S1596" s="7" t="str">
        <f t="shared" si="24"/>
        <v xml:space="preserve"> </v>
      </c>
      <c r="AB1596" s="8" t="s">
        <v>4613</v>
      </c>
    </row>
    <row r="1597" spans="1:28" x14ac:dyDescent="0.25">
      <c r="A1597" t="s">
        <v>1937</v>
      </c>
      <c r="B1597" t="s">
        <v>3723</v>
      </c>
      <c r="C1597" t="s">
        <v>3724</v>
      </c>
      <c r="D1597" t="s">
        <v>3725</v>
      </c>
      <c r="E1597" t="s">
        <v>3726</v>
      </c>
      <c r="G1597" s="1">
        <v>-168.85321368320129</v>
      </c>
      <c r="H1597" s="1">
        <v>37.989756</v>
      </c>
      <c r="I1597" s="2">
        <v>-6414.692387640679</v>
      </c>
      <c r="J1597" s="3">
        <v>-1.321513166703417E-3</v>
      </c>
      <c r="K1597" s="4">
        <v>4854051.0599999996</v>
      </c>
      <c r="L1597" s="5">
        <v>225001</v>
      </c>
      <c r="M1597" s="6">
        <v>21.573464380000001</v>
      </c>
      <c r="N1597" s="7" t="str">
        <f>IF(ISNUMBER(_xll.BDP($C1597, "DELTA_MID")),_xll.BDP($C1597, "DELTA_MID")," ")</f>
        <v xml:space="preserve"> </v>
      </c>
      <c r="O1597" s="7" t="str">
        <f>IF(ISNUMBER(N1597),_xll.BDP($C1597, "OPT_UNDL_TICKER"),"")</f>
        <v/>
      </c>
      <c r="P1597" s="8" t="str">
        <f>IF(ISNUMBER(N1597),_xll.BDP($C1597, "OPT_UNDL_PX")," ")</f>
        <v xml:space="preserve"> </v>
      </c>
      <c r="Q1597" s="7" t="str">
        <f>IF(ISNUMBER(N1597),+G1597*_xll.BDP($C1597, "PX_POS_MULT_FACTOR")*P1597/K1597," ")</f>
        <v xml:space="preserve"> </v>
      </c>
      <c r="R1597" s="8" t="str">
        <f>IF(OR($A1597="TUA",$A1597="TYA"),"",IF(ISNUMBER(_xll.BDP($C1597,"DUR_ADJ_OAS_MID")),_xll.BDP($C1597,"DUR_ADJ_OAS_MID"),IF(ISNUMBER(_xll.BDP($E1597&amp;" ISIN","DUR_ADJ_OAS_MID")),_xll.BDP($E1597&amp;" ISIN","DUR_ADJ_OAS_MID")," ")))</f>
        <v xml:space="preserve"> </v>
      </c>
      <c r="S1597" s="7" t="str">
        <f t="shared" si="24"/>
        <v xml:space="preserve"> </v>
      </c>
      <c r="AB1597" s="8" t="s">
        <v>4613</v>
      </c>
    </row>
    <row r="1598" spans="1:28" x14ac:dyDescent="0.25">
      <c r="A1598" t="s">
        <v>1937</v>
      </c>
      <c r="B1598" t="s">
        <v>3727</v>
      </c>
      <c r="C1598" t="s">
        <v>3728</v>
      </c>
      <c r="D1598" t="s">
        <v>3729</v>
      </c>
      <c r="E1598" t="s">
        <v>3730</v>
      </c>
      <c r="G1598" s="1">
        <v>-203.15001881855039</v>
      </c>
      <c r="H1598" s="1">
        <v>69.954255000000003</v>
      </c>
      <c r="I1598" s="2">
        <v>-14211.208219687671</v>
      </c>
      <c r="J1598" s="3">
        <v>-2.927700603892633E-3</v>
      </c>
      <c r="K1598" s="4">
        <v>4854051.0599999996</v>
      </c>
      <c r="L1598" s="5">
        <v>225001</v>
      </c>
      <c r="M1598" s="6">
        <v>21.573464380000001</v>
      </c>
      <c r="N1598" s="7" t="str">
        <f>IF(ISNUMBER(_xll.BDP($C1598, "DELTA_MID")),_xll.BDP($C1598, "DELTA_MID")," ")</f>
        <v xml:space="preserve"> </v>
      </c>
      <c r="O1598" s="7" t="str">
        <f>IF(ISNUMBER(N1598),_xll.BDP($C1598, "OPT_UNDL_TICKER"),"")</f>
        <v/>
      </c>
      <c r="P1598" s="8" t="str">
        <f>IF(ISNUMBER(N1598),_xll.BDP($C1598, "OPT_UNDL_PX")," ")</f>
        <v xml:space="preserve"> </v>
      </c>
      <c r="Q1598" s="7" t="str">
        <f>IF(ISNUMBER(N1598),+G1598*_xll.BDP($C1598, "PX_POS_MULT_FACTOR")*P1598/K1598," ")</f>
        <v xml:space="preserve"> </v>
      </c>
      <c r="R1598" s="8" t="str">
        <f>IF(OR($A1598="TUA",$A1598="TYA"),"",IF(ISNUMBER(_xll.BDP($C1598,"DUR_ADJ_OAS_MID")),_xll.BDP($C1598,"DUR_ADJ_OAS_MID"),IF(ISNUMBER(_xll.BDP($E1598&amp;" ISIN","DUR_ADJ_OAS_MID")),_xll.BDP($E1598&amp;" ISIN","DUR_ADJ_OAS_MID")," ")))</f>
        <v xml:space="preserve"> </v>
      </c>
      <c r="S1598" s="7" t="str">
        <f t="shared" si="24"/>
        <v xml:space="preserve"> </v>
      </c>
      <c r="AB1598" s="8" t="s">
        <v>4613</v>
      </c>
    </row>
    <row r="1599" spans="1:28" x14ac:dyDescent="0.25">
      <c r="A1599" t="s">
        <v>1937</v>
      </c>
      <c r="B1599" t="s">
        <v>3731</v>
      </c>
      <c r="C1599" t="s">
        <v>3732</v>
      </c>
      <c r="D1599" t="s">
        <v>3733</v>
      </c>
      <c r="E1599" t="s">
        <v>3734</v>
      </c>
      <c r="F1599" t="s">
        <v>3735</v>
      </c>
      <c r="G1599" s="1">
        <v>-88.035952564450781</v>
      </c>
      <c r="H1599" s="1">
        <v>112.1</v>
      </c>
      <c r="I1599" s="2">
        <v>-9868.8302824749317</v>
      </c>
      <c r="J1599" s="3">
        <v>-2.033112169709013E-3</v>
      </c>
      <c r="K1599" s="4">
        <v>4854051.0599999996</v>
      </c>
      <c r="L1599" s="5">
        <v>225001</v>
      </c>
      <c r="M1599" s="6">
        <v>21.573464380000001</v>
      </c>
      <c r="N1599" s="7" t="str">
        <f>IF(ISNUMBER(_xll.BDP($C1599, "DELTA_MID")),_xll.BDP($C1599, "DELTA_MID")," ")</f>
        <v xml:space="preserve"> </v>
      </c>
      <c r="O1599" s="7" t="str">
        <f>IF(ISNUMBER(N1599),_xll.BDP($C1599, "OPT_UNDL_TICKER"),"")</f>
        <v/>
      </c>
      <c r="P1599" s="8" t="str">
        <f>IF(ISNUMBER(N1599),_xll.BDP($C1599, "OPT_UNDL_PX")," ")</f>
        <v xml:space="preserve"> </v>
      </c>
      <c r="Q1599" s="7" t="str">
        <f>IF(ISNUMBER(N1599),+G1599*_xll.BDP($C1599, "PX_POS_MULT_FACTOR")*P1599/K1599," ")</f>
        <v xml:space="preserve"> </v>
      </c>
      <c r="R1599" s="8" t="str">
        <f>IF(OR($A1599="TUA",$A1599="TYA"),"",IF(ISNUMBER(_xll.BDP($C1599,"DUR_ADJ_OAS_MID")),_xll.BDP($C1599,"DUR_ADJ_OAS_MID"),IF(ISNUMBER(_xll.BDP($E1599&amp;" ISIN","DUR_ADJ_OAS_MID")),_xll.BDP($E1599&amp;" ISIN","DUR_ADJ_OAS_MID")," ")))</f>
        <v xml:space="preserve"> </v>
      </c>
      <c r="S1599" s="7" t="str">
        <f t="shared" si="24"/>
        <v xml:space="preserve"> </v>
      </c>
      <c r="AB1599" s="8" t="s">
        <v>4613</v>
      </c>
    </row>
    <row r="1600" spans="1:28" x14ac:dyDescent="0.25">
      <c r="A1600" t="s">
        <v>1937</v>
      </c>
      <c r="B1600" t="s">
        <v>3736</v>
      </c>
      <c r="C1600" t="s">
        <v>3737</v>
      </c>
      <c r="D1600" t="s">
        <v>3738</v>
      </c>
      <c r="E1600" t="s">
        <v>3739</v>
      </c>
      <c r="G1600" s="1">
        <v>-10153.39430757174</v>
      </c>
      <c r="H1600" s="1">
        <v>3.7047954999999999</v>
      </c>
      <c r="I1600" s="2">
        <v>-37616.249540417411</v>
      </c>
      <c r="J1600" s="3">
        <v>-7.7494548523388248E-3</v>
      </c>
      <c r="K1600" s="4">
        <v>4854051.0599999996</v>
      </c>
      <c r="L1600" s="5">
        <v>225001</v>
      </c>
      <c r="M1600" s="6">
        <v>21.573464380000001</v>
      </c>
      <c r="N1600" s="7" t="str">
        <f>IF(ISNUMBER(_xll.BDP($C1600, "DELTA_MID")),_xll.BDP($C1600, "DELTA_MID")," ")</f>
        <v xml:space="preserve"> </v>
      </c>
      <c r="O1600" s="7" t="str">
        <f>IF(ISNUMBER(N1600),_xll.BDP($C1600, "OPT_UNDL_TICKER"),"")</f>
        <v/>
      </c>
      <c r="P1600" s="8" t="str">
        <f>IF(ISNUMBER(N1600),_xll.BDP($C1600, "OPT_UNDL_PX")," ")</f>
        <v xml:space="preserve"> </v>
      </c>
      <c r="Q1600" s="7" t="str">
        <f>IF(ISNUMBER(N1600),+G1600*_xll.BDP($C1600, "PX_POS_MULT_FACTOR")*P1600/K1600," ")</f>
        <v xml:space="preserve"> </v>
      </c>
      <c r="R1600" s="8" t="str">
        <f>IF(OR($A1600="TUA",$A1600="TYA"),"",IF(ISNUMBER(_xll.BDP($C1600,"DUR_ADJ_OAS_MID")),_xll.BDP($C1600,"DUR_ADJ_OAS_MID"),IF(ISNUMBER(_xll.BDP($E1600&amp;" ISIN","DUR_ADJ_OAS_MID")),_xll.BDP($E1600&amp;" ISIN","DUR_ADJ_OAS_MID")," ")))</f>
        <v xml:space="preserve"> </v>
      </c>
      <c r="S1600" s="7" t="str">
        <f t="shared" si="24"/>
        <v xml:space="preserve"> </v>
      </c>
      <c r="AB1600" s="8" t="s">
        <v>4613</v>
      </c>
    </row>
    <row r="1601" spans="1:28" x14ac:dyDescent="0.25">
      <c r="A1601" t="s">
        <v>1937</v>
      </c>
      <c r="B1601" t="s">
        <v>3740</v>
      </c>
      <c r="C1601" t="s">
        <v>3741</v>
      </c>
      <c r="D1601" t="s">
        <v>3742</v>
      </c>
      <c r="E1601" t="s">
        <v>3743</v>
      </c>
      <c r="G1601" s="1">
        <v>-1353.183457387026</v>
      </c>
      <c r="H1601" s="1">
        <v>8.6691079999999996</v>
      </c>
      <c r="I1601" s="2">
        <v>-11730.89353590153</v>
      </c>
      <c r="J1601" s="3">
        <v>-2.4167223193366102E-3</v>
      </c>
      <c r="K1601" s="4">
        <v>4854051.0599999996</v>
      </c>
      <c r="L1601" s="5">
        <v>225001</v>
      </c>
      <c r="M1601" s="6">
        <v>21.573464380000001</v>
      </c>
      <c r="N1601" s="7" t="str">
        <f>IF(ISNUMBER(_xll.BDP($C1601, "DELTA_MID")),_xll.BDP($C1601, "DELTA_MID")," ")</f>
        <v xml:space="preserve"> </v>
      </c>
      <c r="O1601" s="7" t="str">
        <f>IF(ISNUMBER(N1601),_xll.BDP($C1601, "OPT_UNDL_TICKER"),"")</f>
        <v/>
      </c>
      <c r="P1601" s="8" t="str">
        <f>IF(ISNUMBER(N1601),_xll.BDP($C1601, "OPT_UNDL_PX")," ")</f>
        <v xml:space="preserve"> </v>
      </c>
      <c r="Q1601" s="7" t="str">
        <f>IF(ISNUMBER(N1601),+G1601*_xll.BDP($C1601, "PX_POS_MULT_FACTOR")*P1601/K1601," ")</f>
        <v xml:space="preserve"> </v>
      </c>
      <c r="R1601" s="8" t="str">
        <f>IF(OR($A1601="TUA",$A1601="TYA"),"",IF(ISNUMBER(_xll.BDP($C1601,"DUR_ADJ_OAS_MID")),_xll.BDP($C1601,"DUR_ADJ_OAS_MID"),IF(ISNUMBER(_xll.BDP($E1601&amp;" ISIN","DUR_ADJ_OAS_MID")),_xll.BDP($E1601&amp;" ISIN","DUR_ADJ_OAS_MID")," ")))</f>
        <v xml:space="preserve"> </v>
      </c>
      <c r="S1601" s="7" t="str">
        <f t="shared" si="24"/>
        <v xml:space="preserve"> </v>
      </c>
      <c r="AB1601" s="8" t="s">
        <v>4613</v>
      </c>
    </row>
    <row r="1602" spans="1:28" x14ac:dyDescent="0.25">
      <c r="A1602" t="s">
        <v>1937</v>
      </c>
      <c r="B1602" t="s">
        <v>3744</v>
      </c>
      <c r="C1602" t="s">
        <v>3745</v>
      </c>
      <c r="D1602" t="s">
        <v>3746</v>
      </c>
      <c r="E1602" t="s">
        <v>3747</v>
      </c>
      <c r="F1602" t="s">
        <v>3748</v>
      </c>
      <c r="G1602" s="1">
        <v>-537.2952250717409</v>
      </c>
      <c r="H1602" s="1">
        <v>21.682853999999999</v>
      </c>
      <c r="I1602" s="2">
        <v>-11650.0939201277</v>
      </c>
      <c r="J1602" s="3">
        <v>-2.4000765084922068E-3</v>
      </c>
      <c r="K1602" s="4">
        <v>4854051.0599999996</v>
      </c>
      <c r="L1602" s="5">
        <v>225001</v>
      </c>
      <c r="M1602" s="6">
        <v>21.573464380000001</v>
      </c>
      <c r="N1602" s="7" t="str">
        <f>IF(ISNUMBER(_xll.BDP($C1602, "DELTA_MID")),_xll.BDP($C1602, "DELTA_MID")," ")</f>
        <v xml:space="preserve"> </v>
      </c>
      <c r="O1602" s="7" t="str">
        <f>IF(ISNUMBER(N1602),_xll.BDP($C1602, "OPT_UNDL_TICKER"),"")</f>
        <v/>
      </c>
      <c r="P1602" s="8" t="str">
        <f>IF(ISNUMBER(N1602),_xll.BDP($C1602, "OPT_UNDL_PX")," ")</f>
        <v xml:space="preserve"> </v>
      </c>
      <c r="Q1602" s="7" t="str">
        <f>IF(ISNUMBER(N1602),+G1602*_xll.BDP($C1602, "PX_POS_MULT_FACTOR")*P1602/K1602," ")</f>
        <v xml:space="preserve"> </v>
      </c>
      <c r="R1602" s="8" t="str">
        <f>IF(OR($A1602="TUA",$A1602="TYA"),"",IF(ISNUMBER(_xll.BDP($C1602,"DUR_ADJ_OAS_MID")),_xll.BDP($C1602,"DUR_ADJ_OAS_MID"),IF(ISNUMBER(_xll.BDP($E1602&amp;" ISIN","DUR_ADJ_OAS_MID")),_xll.BDP($E1602&amp;" ISIN","DUR_ADJ_OAS_MID")," ")))</f>
        <v xml:space="preserve"> </v>
      </c>
      <c r="S1602" s="7" t="str">
        <f t="shared" si="24"/>
        <v xml:space="preserve"> </v>
      </c>
      <c r="AB1602" s="8" t="s">
        <v>4613</v>
      </c>
    </row>
    <row r="1603" spans="1:28" x14ac:dyDescent="0.25">
      <c r="A1603" t="s">
        <v>1937</v>
      </c>
      <c r="B1603" t="s">
        <v>3749</v>
      </c>
      <c r="C1603" t="s">
        <v>3750</v>
      </c>
      <c r="D1603" t="s">
        <v>3751</v>
      </c>
      <c r="E1603" t="s">
        <v>3752</v>
      </c>
      <c r="G1603" s="1">
        <v>-89.896770803786836</v>
      </c>
      <c r="H1603" s="1">
        <v>280.61131</v>
      </c>
      <c r="I1603" s="2">
        <v>-25226.050620020382</v>
      </c>
      <c r="J1603" s="3">
        <v>-5.1969067296997861E-3</v>
      </c>
      <c r="K1603" s="4">
        <v>4854051.0599999996</v>
      </c>
      <c r="L1603" s="5">
        <v>225001</v>
      </c>
      <c r="M1603" s="6">
        <v>21.573464380000001</v>
      </c>
      <c r="N1603" s="7" t="str">
        <f>IF(ISNUMBER(_xll.BDP($C1603, "DELTA_MID")),_xll.BDP($C1603, "DELTA_MID")," ")</f>
        <v xml:space="preserve"> </v>
      </c>
      <c r="O1603" s="7" t="str">
        <f>IF(ISNUMBER(N1603),_xll.BDP($C1603, "OPT_UNDL_TICKER"),"")</f>
        <v/>
      </c>
      <c r="P1603" s="8" t="str">
        <f>IF(ISNUMBER(N1603),_xll.BDP($C1603, "OPT_UNDL_PX")," ")</f>
        <v xml:space="preserve"> </v>
      </c>
      <c r="Q1603" s="7" t="str">
        <f>IF(ISNUMBER(N1603),+G1603*_xll.BDP($C1603, "PX_POS_MULT_FACTOR")*P1603/K1603," ")</f>
        <v xml:space="preserve"> </v>
      </c>
      <c r="R1603" s="8" t="str">
        <f>IF(OR($A1603="TUA",$A1603="TYA"),"",IF(ISNUMBER(_xll.BDP($C1603,"DUR_ADJ_OAS_MID")),_xll.BDP($C1603,"DUR_ADJ_OAS_MID"),IF(ISNUMBER(_xll.BDP($E1603&amp;" ISIN","DUR_ADJ_OAS_MID")),_xll.BDP($E1603&amp;" ISIN","DUR_ADJ_OAS_MID")," ")))</f>
        <v xml:space="preserve"> </v>
      </c>
      <c r="S1603" s="7" t="str">
        <f t="shared" ref="S1603:S1666" si="25">IF(ISNUMBER(N1603),Q1603*N1603,IF(ISNUMBER(R1603),J1603*R1603," "))</f>
        <v xml:space="preserve"> </v>
      </c>
      <c r="AB1603" s="8" t="s">
        <v>4613</v>
      </c>
    </row>
    <row r="1604" spans="1:28" x14ac:dyDescent="0.25">
      <c r="A1604" t="s">
        <v>1937</v>
      </c>
      <c r="B1604" t="s">
        <v>425</v>
      </c>
      <c r="C1604" t="s">
        <v>3753</v>
      </c>
      <c r="D1604" t="s">
        <v>427</v>
      </c>
      <c r="E1604" t="s">
        <v>428</v>
      </c>
      <c r="F1604" t="s">
        <v>429</v>
      </c>
      <c r="G1604" s="1">
        <v>-536.7498128291769</v>
      </c>
      <c r="H1604" s="1">
        <v>8.44</v>
      </c>
      <c r="I1604" s="2">
        <v>-4530.1684202782526</v>
      </c>
      <c r="J1604" s="3">
        <v>-9.3327580700773528E-4</v>
      </c>
      <c r="K1604" s="4">
        <v>4854051.0599999996</v>
      </c>
      <c r="L1604" s="5">
        <v>225001</v>
      </c>
      <c r="M1604" s="6">
        <v>21.573464380000001</v>
      </c>
      <c r="N1604" s="7" t="str">
        <f>IF(ISNUMBER(_xll.BDP($C1604, "DELTA_MID")),_xll.BDP($C1604, "DELTA_MID")," ")</f>
        <v xml:space="preserve"> </v>
      </c>
      <c r="O1604" s="7" t="str">
        <f>IF(ISNUMBER(N1604),_xll.BDP($C1604, "OPT_UNDL_TICKER"),"")</f>
        <v/>
      </c>
      <c r="P1604" s="8" t="str">
        <f>IF(ISNUMBER(N1604),_xll.BDP($C1604, "OPT_UNDL_PX")," ")</f>
        <v xml:space="preserve"> </v>
      </c>
      <c r="Q1604" s="7" t="str">
        <f>IF(ISNUMBER(N1604),+G1604*_xll.BDP($C1604, "PX_POS_MULT_FACTOR")*P1604/K1604," ")</f>
        <v xml:space="preserve"> </v>
      </c>
      <c r="R1604" s="8" t="str">
        <f>IF(OR($A1604="TUA",$A1604="TYA"),"",IF(ISNUMBER(_xll.BDP($C1604,"DUR_ADJ_OAS_MID")),_xll.BDP($C1604,"DUR_ADJ_OAS_MID"),IF(ISNUMBER(_xll.BDP($E1604&amp;" ISIN","DUR_ADJ_OAS_MID")),_xll.BDP($E1604&amp;" ISIN","DUR_ADJ_OAS_MID")," ")))</f>
        <v xml:space="preserve"> </v>
      </c>
      <c r="S1604" s="7" t="str">
        <f t="shared" si="25"/>
        <v xml:space="preserve"> </v>
      </c>
      <c r="AB1604" s="8" t="s">
        <v>4613</v>
      </c>
    </row>
    <row r="1605" spans="1:28" x14ac:dyDescent="0.25">
      <c r="A1605" t="s">
        <v>1937</v>
      </c>
      <c r="B1605" t="s">
        <v>3754</v>
      </c>
      <c r="C1605" t="s">
        <v>3755</v>
      </c>
      <c r="D1605" t="s">
        <v>3756</v>
      </c>
      <c r="E1605" t="s">
        <v>3757</v>
      </c>
      <c r="F1605" t="s">
        <v>3758</v>
      </c>
      <c r="G1605" s="1">
        <v>-78.507279856126473</v>
      </c>
      <c r="H1605" s="1">
        <v>99.57</v>
      </c>
      <c r="I1605" s="2">
        <v>-7816.9698552745122</v>
      </c>
      <c r="J1605" s="3">
        <v>-1.610401241900927E-3</v>
      </c>
      <c r="K1605" s="4">
        <v>4854051.0599999996</v>
      </c>
      <c r="L1605" s="5">
        <v>225001</v>
      </c>
      <c r="M1605" s="6">
        <v>21.573464380000001</v>
      </c>
      <c r="N1605" s="7" t="str">
        <f>IF(ISNUMBER(_xll.BDP($C1605, "DELTA_MID")),_xll.BDP($C1605, "DELTA_MID")," ")</f>
        <v xml:space="preserve"> </v>
      </c>
      <c r="O1605" s="7" t="str">
        <f>IF(ISNUMBER(N1605),_xll.BDP($C1605, "OPT_UNDL_TICKER"),"")</f>
        <v/>
      </c>
      <c r="P1605" s="8" t="str">
        <f>IF(ISNUMBER(N1605),_xll.BDP($C1605, "OPT_UNDL_PX")," ")</f>
        <v xml:space="preserve"> </v>
      </c>
      <c r="Q1605" s="7" t="str">
        <f>IF(ISNUMBER(N1605),+G1605*_xll.BDP($C1605, "PX_POS_MULT_FACTOR")*P1605/K1605," ")</f>
        <v xml:space="preserve"> </v>
      </c>
      <c r="R1605" s="8" t="str">
        <f>IF(OR($A1605="TUA",$A1605="TYA"),"",IF(ISNUMBER(_xll.BDP($C1605,"DUR_ADJ_OAS_MID")),_xll.BDP($C1605,"DUR_ADJ_OAS_MID"),IF(ISNUMBER(_xll.BDP($E1605&amp;" ISIN","DUR_ADJ_OAS_MID")),_xll.BDP($E1605&amp;" ISIN","DUR_ADJ_OAS_MID")," ")))</f>
        <v xml:space="preserve"> </v>
      </c>
      <c r="S1605" s="7" t="str">
        <f t="shared" si="25"/>
        <v xml:space="preserve"> </v>
      </c>
      <c r="AB1605" s="8" t="s">
        <v>4613</v>
      </c>
    </row>
    <row r="1606" spans="1:28" x14ac:dyDescent="0.25">
      <c r="A1606" t="s">
        <v>1937</v>
      </c>
      <c r="B1606" t="s">
        <v>3759</v>
      </c>
      <c r="C1606" t="s">
        <v>3760</v>
      </c>
      <c r="D1606" t="s">
        <v>3761</v>
      </c>
      <c r="E1606" t="s">
        <v>3762</v>
      </c>
      <c r="G1606" s="1">
        <v>-382.20564974500797</v>
      </c>
      <c r="H1606" s="1">
        <v>42.369698000000007</v>
      </c>
      <c r="I1606" s="2">
        <v>-16193.93795358977</v>
      </c>
      <c r="J1606" s="3">
        <v>-3.3361696763012151E-3</v>
      </c>
      <c r="K1606" s="4">
        <v>4854051.0599999996</v>
      </c>
      <c r="L1606" s="5">
        <v>225001</v>
      </c>
      <c r="M1606" s="6">
        <v>21.573464380000001</v>
      </c>
      <c r="N1606" s="7" t="str">
        <f>IF(ISNUMBER(_xll.BDP($C1606, "DELTA_MID")),_xll.BDP($C1606, "DELTA_MID")," ")</f>
        <v xml:space="preserve"> </v>
      </c>
      <c r="O1606" s="7" t="str">
        <f>IF(ISNUMBER(N1606),_xll.BDP($C1606, "OPT_UNDL_TICKER"),"")</f>
        <v/>
      </c>
      <c r="P1606" s="8" t="str">
        <f>IF(ISNUMBER(N1606),_xll.BDP($C1606, "OPT_UNDL_PX")," ")</f>
        <v xml:space="preserve"> </v>
      </c>
      <c r="Q1606" s="7" t="str">
        <f>IF(ISNUMBER(N1606),+G1606*_xll.BDP($C1606, "PX_POS_MULT_FACTOR")*P1606/K1606," ")</f>
        <v xml:space="preserve"> </v>
      </c>
      <c r="R1606" s="8" t="str">
        <f>IF(OR($A1606="TUA",$A1606="TYA"),"",IF(ISNUMBER(_xll.BDP($C1606,"DUR_ADJ_OAS_MID")),_xll.BDP($C1606,"DUR_ADJ_OAS_MID"),IF(ISNUMBER(_xll.BDP($E1606&amp;" ISIN","DUR_ADJ_OAS_MID")),_xll.BDP($E1606&amp;" ISIN","DUR_ADJ_OAS_MID")," ")))</f>
        <v xml:space="preserve"> </v>
      </c>
      <c r="S1606" s="7" t="str">
        <f t="shared" si="25"/>
        <v xml:space="preserve"> </v>
      </c>
      <c r="AB1606" s="8" t="s">
        <v>4613</v>
      </c>
    </row>
    <row r="1607" spans="1:28" x14ac:dyDescent="0.25">
      <c r="A1607" t="s">
        <v>1937</v>
      </c>
      <c r="B1607" t="s">
        <v>430</v>
      </c>
      <c r="C1607" t="s">
        <v>3763</v>
      </c>
      <c r="D1607" t="s">
        <v>432</v>
      </c>
      <c r="E1607" t="s">
        <v>433</v>
      </c>
      <c r="F1607" t="s">
        <v>434</v>
      </c>
      <c r="G1607" s="1">
        <v>-428.27694270512148</v>
      </c>
      <c r="H1607" s="1">
        <v>68.73</v>
      </c>
      <c r="I1607" s="2">
        <v>-29435.474272123</v>
      </c>
      <c r="J1607" s="3">
        <v>-6.0641047875839606E-3</v>
      </c>
      <c r="K1607" s="4">
        <v>4854051.0599999996</v>
      </c>
      <c r="L1607" s="5">
        <v>225001</v>
      </c>
      <c r="M1607" s="6">
        <v>21.573464380000001</v>
      </c>
      <c r="N1607" s="7" t="str">
        <f>IF(ISNUMBER(_xll.BDP($C1607, "DELTA_MID")),_xll.BDP($C1607, "DELTA_MID")," ")</f>
        <v xml:space="preserve"> </v>
      </c>
      <c r="O1607" s="7" t="str">
        <f>IF(ISNUMBER(N1607),_xll.BDP($C1607, "OPT_UNDL_TICKER"),"")</f>
        <v/>
      </c>
      <c r="P1607" s="8" t="str">
        <f>IF(ISNUMBER(N1607),_xll.BDP($C1607, "OPT_UNDL_PX")," ")</f>
        <v xml:space="preserve"> </v>
      </c>
      <c r="Q1607" s="7" t="str">
        <f>IF(ISNUMBER(N1607),+G1607*_xll.BDP($C1607, "PX_POS_MULT_FACTOR")*P1607/K1607," ")</f>
        <v xml:space="preserve"> </v>
      </c>
      <c r="R1607" s="8" t="str">
        <f>IF(OR($A1607="TUA",$A1607="TYA"),"",IF(ISNUMBER(_xll.BDP($C1607,"DUR_ADJ_OAS_MID")),_xll.BDP($C1607,"DUR_ADJ_OAS_MID"),IF(ISNUMBER(_xll.BDP($E1607&amp;" ISIN","DUR_ADJ_OAS_MID")),_xll.BDP($E1607&amp;" ISIN","DUR_ADJ_OAS_MID")," ")))</f>
        <v xml:space="preserve"> </v>
      </c>
      <c r="S1607" s="7" t="str">
        <f t="shared" si="25"/>
        <v xml:space="preserve"> </v>
      </c>
      <c r="AB1607" s="8" t="s">
        <v>4613</v>
      </c>
    </row>
    <row r="1608" spans="1:28" x14ac:dyDescent="0.25">
      <c r="A1608" t="s">
        <v>1937</v>
      </c>
      <c r="B1608" t="s">
        <v>3764</v>
      </c>
      <c r="C1608" t="s">
        <v>3765</v>
      </c>
      <c r="D1608" t="s">
        <v>3766</v>
      </c>
      <c r="E1608" t="s">
        <v>3767</v>
      </c>
      <c r="G1608" s="1">
        <v>-341.87722686836281</v>
      </c>
      <c r="H1608" s="1">
        <v>17.321195500000002</v>
      </c>
      <c r="I1608" s="2">
        <v>-5921.7222835847642</v>
      </c>
      <c r="J1608" s="3">
        <v>-1.2199546750513101E-3</v>
      </c>
      <c r="K1608" s="4">
        <v>4854051.0599999996</v>
      </c>
      <c r="L1608" s="5">
        <v>225001</v>
      </c>
      <c r="M1608" s="6">
        <v>21.573464380000001</v>
      </c>
      <c r="N1608" s="7" t="str">
        <f>IF(ISNUMBER(_xll.BDP($C1608, "DELTA_MID")),_xll.BDP($C1608, "DELTA_MID")," ")</f>
        <v xml:space="preserve"> </v>
      </c>
      <c r="O1608" s="7" t="str">
        <f>IF(ISNUMBER(N1608),_xll.BDP($C1608, "OPT_UNDL_TICKER"),"")</f>
        <v/>
      </c>
      <c r="P1608" s="8" t="str">
        <f>IF(ISNUMBER(N1608),_xll.BDP($C1608, "OPT_UNDL_PX")," ")</f>
        <v xml:space="preserve"> </v>
      </c>
      <c r="Q1608" s="7" t="str">
        <f>IF(ISNUMBER(N1608),+G1608*_xll.BDP($C1608, "PX_POS_MULT_FACTOR")*P1608/K1608," ")</f>
        <v xml:space="preserve"> </v>
      </c>
      <c r="R1608" s="8" t="str">
        <f>IF(OR($A1608="TUA",$A1608="TYA"),"",IF(ISNUMBER(_xll.BDP($C1608,"DUR_ADJ_OAS_MID")),_xll.BDP($C1608,"DUR_ADJ_OAS_MID"),IF(ISNUMBER(_xll.BDP($E1608&amp;" ISIN","DUR_ADJ_OAS_MID")),_xll.BDP($E1608&amp;" ISIN","DUR_ADJ_OAS_MID")," ")))</f>
        <v xml:space="preserve"> </v>
      </c>
      <c r="S1608" s="7" t="str">
        <f t="shared" si="25"/>
        <v xml:space="preserve"> </v>
      </c>
      <c r="AB1608" s="8" t="s">
        <v>4613</v>
      </c>
    </row>
    <row r="1609" spans="1:28" x14ac:dyDescent="0.25">
      <c r="A1609" t="s">
        <v>1937</v>
      </c>
      <c r="B1609" t="s">
        <v>3768</v>
      </c>
      <c r="C1609" t="s">
        <v>3769</v>
      </c>
      <c r="D1609" t="s">
        <v>3770</v>
      </c>
      <c r="E1609" t="s">
        <v>3771</v>
      </c>
      <c r="F1609" t="s">
        <v>3772</v>
      </c>
      <c r="G1609" s="1">
        <v>-61.567417263549942</v>
      </c>
      <c r="H1609" s="1">
        <v>68.239999999999995</v>
      </c>
      <c r="I1609" s="2">
        <v>-4201.3605540646477</v>
      </c>
      <c r="J1609" s="3">
        <v>-8.6553695091634412E-4</v>
      </c>
      <c r="K1609" s="4">
        <v>4854051.0599999996</v>
      </c>
      <c r="L1609" s="5">
        <v>225001</v>
      </c>
      <c r="M1609" s="6">
        <v>21.573464380000001</v>
      </c>
      <c r="N1609" s="7" t="str">
        <f>IF(ISNUMBER(_xll.BDP($C1609, "DELTA_MID")),_xll.BDP($C1609, "DELTA_MID")," ")</f>
        <v xml:space="preserve"> </v>
      </c>
      <c r="O1609" s="7" t="str">
        <f>IF(ISNUMBER(N1609),_xll.BDP($C1609, "OPT_UNDL_TICKER"),"")</f>
        <v/>
      </c>
      <c r="P1609" s="8" t="str">
        <f>IF(ISNUMBER(N1609),_xll.BDP($C1609, "OPT_UNDL_PX")," ")</f>
        <v xml:space="preserve"> </v>
      </c>
      <c r="Q1609" s="7" t="str">
        <f>IF(ISNUMBER(N1609),+G1609*_xll.BDP($C1609, "PX_POS_MULT_FACTOR")*P1609/K1609," ")</f>
        <v xml:space="preserve"> </v>
      </c>
      <c r="R1609" s="8" t="str">
        <f>IF(OR($A1609="TUA",$A1609="TYA"),"",IF(ISNUMBER(_xll.BDP($C1609,"DUR_ADJ_OAS_MID")),_xll.BDP($C1609,"DUR_ADJ_OAS_MID"),IF(ISNUMBER(_xll.BDP($E1609&amp;" ISIN","DUR_ADJ_OAS_MID")),_xll.BDP($E1609&amp;" ISIN","DUR_ADJ_OAS_MID")," ")))</f>
        <v xml:space="preserve"> </v>
      </c>
      <c r="S1609" s="7" t="str">
        <f t="shared" si="25"/>
        <v xml:space="preserve"> </v>
      </c>
      <c r="AB1609" s="8" t="s">
        <v>4613</v>
      </c>
    </row>
    <row r="1610" spans="1:28" x14ac:dyDescent="0.25">
      <c r="A1610" t="s">
        <v>1937</v>
      </c>
      <c r="B1610" t="s">
        <v>3773</v>
      </c>
      <c r="C1610" t="s">
        <v>3774</v>
      </c>
      <c r="D1610" t="s">
        <v>3775</v>
      </c>
      <c r="E1610" t="s">
        <v>3776</v>
      </c>
      <c r="F1610" t="s">
        <v>3777</v>
      </c>
      <c r="G1610" s="1">
        <v>-109.3070300244474</v>
      </c>
      <c r="H1610" s="1">
        <v>50.98</v>
      </c>
      <c r="I1610" s="2">
        <v>-5572.4723906463296</v>
      </c>
      <c r="J1610" s="3">
        <v>-1.148004485689594E-3</v>
      </c>
      <c r="K1610" s="4">
        <v>4854051.0599999996</v>
      </c>
      <c r="L1610" s="5">
        <v>225001</v>
      </c>
      <c r="M1610" s="6">
        <v>21.573464380000001</v>
      </c>
      <c r="N1610" s="7" t="str">
        <f>IF(ISNUMBER(_xll.BDP($C1610, "DELTA_MID")),_xll.BDP($C1610, "DELTA_MID")," ")</f>
        <v xml:space="preserve"> </v>
      </c>
      <c r="O1610" s="7" t="str">
        <f>IF(ISNUMBER(N1610),_xll.BDP($C1610, "OPT_UNDL_TICKER"),"")</f>
        <v/>
      </c>
      <c r="P1610" s="8" t="str">
        <f>IF(ISNUMBER(N1610),_xll.BDP($C1610, "OPT_UNDL_PX")," ")</f>
        <v xml:space="preserve"> </v>
      </c>
      <c r="Q1610" s="7" t="str">
        <f>IF(ISNUMBER(N1610),+G1610*_xll.BDP($C1610, "PX_POS_MULT_FACTOR")*P1610/K1610," ")</f>
        <v xml:space="preserve"> </v>
      </c>
      <c r="R1610" s="8" t="str">
        <f>IF(OR($A1610="TUA",$A1610="TYA"),"",IF(ISNUMBER(_xll.BDP($C1610,"DUR_ADJ_OAS_MID")),_xll.BDP($C1610,"DUR_ADJ_OAS_MID"),IF(ISNUMBER(_xll.BDP($E1610&amp;" ISIN","DUR_ADJ_OAS_MID")),_xll.BDP($E1610&amp;" ISIN","DUR_ADJ_OAS_MID")," ")))</f>
        <v xml:space="preserve"> </v>
      </c>
      <c r="S1610" s="7" t="str">
        <f t="shared" si="25"/>
        <v xml:space="preserve"> </v>
      </c>
      <c r="AB1610" s="8" t="s">
        <v>4613</v>
      </c>
    </row>
    <row r="1611" spans="1:28" x14ac:dyDescent="0.25">
      <c r="A1611" t="s">
        <v>1937</v>
      </c>
      <c r="B1611" t="s">
        <v>3778</v>
      </c>
      <c r="C1611" t="s">
        <v>3779</v>
      </c>
      <c r="D1611" t="s">
        <v>3780</v>
      </c>
      <c r="E1611" t="s">
        <v>3781</v>
      </c>
      <c r="G1611" s="1">
        <v>-279.4114835582368</v>
      </c>
      <c r="H1611" s="1">
        <v>268.32</v>
      </c>
      <c r="I1611" s="2">
        <v>-74971.68926834609</v>
      </c>
      <c r="J1611" s="3">
        <v>-1.5445179364954211E-2</v>
      </c>
      <c r="K1611" s="4">
        <v>4854051.0599999996</v>
      </c>
      <c r="L1611" s="5">
        <v>225001</v>
      </c>
      <c r="M1611" s="6">
        <v>21.573464380000001</v>
      </c>
      <c r="N1611" s="7" t="str">
        <f>IF(ISNUMBER(_xll.BDP($C1611, "DELTA_MID")),_xll.BDP($C1611, "DELTA_MID")," ")</f>
        <v xml:space="preserve"> </v>
      </c>
      <c r="O1611" s="7" t="str">
        <f>IF(ISNUMBER(N1611),_xll.BDP($C1611, "OPT_UNDL_TICKER"),"")</f>
        <v/>
      </c>
      <c r="P1611" s="8" t="str">
        <f>IF(ISNUMBER(N1611),_xll.BDP($C1611, "OPT_UNDL_PX")," ")</f>
        <v xml:space="preserve"> </v>
      </c>
      <c r="Q1611" s="7" t="str">
        <f>IF(ISNUMBER(N1611),+G1611*_xll.BDP($C1611, "PX_POS_MULT_FACTOR")*P1611/K1611," ")</f>
        <v xml:space="preserve"> </v>
      </c>
      <c r="R1611" s="8" t="str">
        <f>IF(OR($A1611="TUA",$A1611="TYA"),"",IF(ISNUMBER(_xll.BDP($C1611,"DUR_ADJ_OAS_MID")),_xll.BDP($C1611,"DUR_ADJ_OAS_MID"),IF(ISNUMBER(_xll.BDP($E1611&amp;" ISIN","DUR_ADJ_OAS_MID")),_xll.BDP($E1611&amp;" ISIN","DUR_ADJ_OAS_MID")," ")))</f>
        <v xml:space="preserve"> </v>
      </c>
      <c r="S1611" s="7" t="str">
        <f t="shared" si="25"/>
        <v xml:space="preserve"> </v>
      </c>
      <c r="AB1611" s="8" t="s">
        <v>4613</v>
      </c>
    </row>
    <row r="1612" spans="1:28" x14ac:dyDescent="0.25">
      <c r="A1612" t="s">
        <v>1937</v>
      </c>
      <c r="B1612" t="s">
        <v>3782</v>
      </c>
      <c r="C1612" t="s">
        <v>3783</v>
      </c>
      <c r="D1612" t="s">
        <v>3784</v>
      </c>
      <c r="E1612" t="s">
        <v>3785</v>
      </c>
      <c r="G1612" s="1">
        <v>-1169.556346495805</v>
      </c>
      <c r="H1612" s="1">
        <v>21.252931</v>
      </c>
      <c r="I1612" s="2">
        <v>-24856.500332687428</v>
      </c>
      <c r="J1612" s="3">
        <v>-5.1207743852384269E-3</v>
      </c>
      <c r="K1612" s="4">
        <v>4854051.0599999996</v>
      </c>
      <c r="L1612" s="5">
        <v>225001</v>
      </c>
      <c r="M1612" s="6">
        <v>21.573464380000001</v>
      </c>
      <c r="N1612" s="7" t="str">
        <f>IF(ISNUMBER(_xll.BDP($C1612, "DELTA_MID")),_xll.BDP($C1612, "DELTA_MID")," ")</f>
        <v xml:space="preserve"> </v>
      </c>
      <c r="O1612" s="7" t="str">
        <f>IF(ISNUMBER(N1612),_xll.BDP($C1612, "OPT_UNDL_TICKER"),"")</f>
        <v/>
      </c>
      <c r="P1612" s="8" t="str">
        <f>IF(ISNUMBER(N1612),_xll.BDP($C1612, "OPT_UNDL_PX")," ")</f>
        <v xml:space="preserve"> </v>
      </c>
      <c r="Q1612" s="7" t="str">
        <f>IF(ISNUMBER(N1612),+G1612*_xll.BDP($C1612, "PX_POS_MULT_FACTOR")*P1612/K1612," ")</f>
        <v xml:space="preserve"> </v>
      </c>
      <c r="R1612" s="8" t="str">
        <f>IF(OR($A1612="TUA",$A1612="TYA"),"",IF(ISNUMBER(_xll.BDP($C1612,"DUR_ADJ_OAS_MID")),_xll.BDP($C1612,"DUR_ADJ_OAS_MID"),IF(ISNUMBER(_xll.BDP($E1612&amp;" ISIN","DUR_ADJ_OAS_MID")),_xll.BDP($E1612&amp;" ISIN","DUR_ADJ_OAS_MID")," ")))</f>
        <v xml:space="preserve"> </v>
      </c>
      <c r="S1612" s="7" t="str">
        <f t="shared" si="25"/>
        <v xml:space="preserve"> </v>
      </c>
      <c r="AB1612" s="8" t="s">
        <v>4613</v>
      </c>
    </row>
    <row r="1613" spans="1:28" x14ac:dyDescent="0.25">
      <c r="A1613" t="s">
        <v>1937</v>
      </c>
      <c r="B1613" t="s">
        <v>3786</v>
      </c>
      <c r="C1613" t="s">
        <v>3787</v>
      </c>
      <c r="D1613" t="s">
        <v>3788</v>
      </c>
      <c r="E1613" t="s">
        <v>3789</v>
      </c>
      <c r="F1613" t="s">
        <v>3790</v>
      </c>
      <c r="G1613" s="1">
        <v>-932.36618712664142</v>
      </c>
      <c r="H1613" s="1">
        <v>71.53</v>
      </c>
      <c r="I1613" s="2">
        <v>-66692.153365168662</v>
      </c>
      <c r="J1613" s="3">
        <v>-1.373948327712248E-2</v>
      </c>
      <c r="K1613" s="4">
        <v>4854051.0599999996</v>
      </c>
      <c r="L1613" s="5">
        <v>225001</v>
      </c>
      <c r="M1613" s="6">
        <v>21.573464380000001</v>
      </c>
      <c r="N1613" s="7" t="str">
        <f>IF(ISNUMBER(_xll.BDP($C1613, "DELTA_MID")),_xll.BDP($C1613, "DELTA_MID")," ")</f>
        <v xml:space="preserve"> </v>
      </c>
      <c r="O1613" s="7" t="str">
        <f>IF(ISNUMBER(N1613),_xll.BDP($C1613, "OPT_UNDL_TICKER"),"")</f>
        <v/>
      </c>
      <c r="P1613" s="8" t="str">
        <f>IF(ISNUMBER(N1613),_xll.BDP($C1613, "OPT_UNDL_PX")," ")</f>
        <v xml:space="preserve"> </v>
      </c>
      <c r="Q1613" s="7" t="str">
        <f>IF(ISNUMBER(N1613),+G1613*_xll.BDP($C1613, "PX_POS_MULT_FACTOR")*P1613/K1613," ")</f>
        <v xml:space="preserve"> </v>
      </c>
      <c r="R1613" s="8" t="str">
        <f>IF(OR($A1613="TUA",$A1613="TYA"),"",IF(ISNUMBER(_xll.BDP($C1613,"DUR_ADJ_OAS_MID")),_xll.BDP($C1613,"DUR_ADJ_OAS_MID"),IF(ISNUMBER(_xll.BDP($E1613&amp;" ISIN","DUR_ADJ_OAS_MID")),_xll.BDP($E1613&amp;" ISIN","DUR_ADJ_OAS_MID")," ")))</f>
        <v xml:space="preserve"> </v>
      </c>
      <c r="S1613" s="7" t="str">
        <f t="shared" si="25"/>
        <v xml:space="preserve"> </v>
      </c>
      <c r="AB1613" s="8" t="s">
        <v>4613</v>
      </c>
    </row>
    <row r="1614" spans="1:28" x14ac:dyDescent="0.25">
      <c r="A1614" t="s">
        <v>1937</v>
      </c>
      <c r="B1614" t="s">
        <v>3791</v>
      </c>
      <c r="C1614" t="s">
        <v>3792</v>
      </c>
      <c r="D1614" t="s">
        <v>3793</v>
      </c>
      <c r="E1614" t="s">
        <v>3794</v>
      </c>
      <c r="F1614" t="s">
        <v>3795</v>
      </c>
      <c r="G1614" s="1">
        <v>-540.43936623475702</v>
      </c>
      <c r="H1614" s="1">
        <v>41.58</v>
      </c>
      <c r="I1614" s="2">
        <v>-22471.468848041201</v>
      </c>
      <c r="J1614" s="3">
        <v>-4.629425725085224E-3</v>
      </c>
      <c r="K1614" s="4">
        <v>4854051.0599999996</v>
      </c>
      <c r="L1614" s="5">
        <v>225001</v>
      </c>
      <c r="M1614" s="6">
        <v>21.573464380000001</v>
      </c>
      <c r="N1614" s="7" t="str">
        <f>IF(ISNUMBER(_xll.BDP($C1614, "DELTA_MID")),_xll.BDP($C1614, "DELTA_MID")," ")</f>
        <v xml:space="preserve"> </v>
      </c>
      <c r="O1614" s="7" t="str">
        <f>IF(ISNUMBER(N1614),_xll.BDP($C1614, "OPT_UNDL_TICKER"),"")</f>
        <v/>
      </c>
      <c r="P1614" s="8" t="str">
        <f>IF(ISNUMBER(N1614),_xll.BDP($C1614, "OPT_UNDL_PX")," ")</f>
        <v xml:space="preserve"> </v>
      </c>
      <c r="Q1614" s="7" t="str">
        <f>IF(ISNUMBER(N1614),+G1614*_xll.BDP($C1614, "PX_POS_MULT_FACTOR")*P1614/K1614," ")</f>
        <v xml:space="preserve"> </v>
      </c>
      <c r="R1614" s="8" t="str">
        <f>IF(OR($A1614="TUA",$A1614="TYA"),"",IF(ISNUMBER(_xll.BDP($C1614,"DUR_ADJ_OAS_MID")),_xll.BDP($C1614,"DUR_ADJ_OAS_MID"),IF(ISNUMBER(_xll.BDP($E1614&amp;" ISIN","DUR_ADJ_OAS_MID")),_xll.BDP($E1614&amp;" ISIN","DUR_ADJ_OAS_MID")," ")))</f>
        <v xml:space="preserve"> </v>
      </c>
      <c r="S1614" s="7" t="str">
        <f t="shared" si="25"/>
        <v xml:space="preserve"> </v>
      </c>
      <c r="AB1614" s="8" t="s">
        <v>4613</v>
      </c>
    </row>
    <row r="1615" spans="1:28" x14ac:dyDescent="0.25">
      <c r="A1615" t="s">
        <v>1937</v>
      </c>
      <c r="B1615" t="s">
        <v>435</v>
      </c>
      <c r="C1615" t="s">
        <v>3796</v>
      </c>
      <c r="D1615" t="s">
        <v>437</v>
      </c>
      <c r="E1615" t="s">
        <v>438</v>
      </c>
      <c r="F1615" t="s">
        <v>439</v>
      </c>
      <c r="G1615" s="1">
        <v>-774.10038756380038</v>
      </c>
      <c r="H1615" s="1">
        <v>9.6300000000000008</v>
      </c>
      <c r="I1615" s="2">
        <v>-7454.5867322393979</v>
      </c>
      <c r="J1615" s="3">
        <v>-1.535745429970693E-3</v>
      </c>
      <c r="K1615" s="4">
        <v>4854051.0599999996</v>
      </c>
      <c r="L1615" s="5">
        <v>225001</v>
      </c>
      <c r="M1615" s="6">
        <v>21.573464380000001</v>
      </c>
      <c r="N1615" s="7" t="str">
        <f>IF(ISNUMBER(_xll.BDP($C1615, "DELTA_MID")),_xll.BDP($C1615, "DELTA_MID")," ")</f>
        <v xml:space="preserve"> </v>
      </c>
      <c r="O1615" s="7" t="str">
        <f>IF(ISNUMBER(N1615),_xll.BDP($C1615, "OPT_UNDL_TICKER"),"")</f>
        <v/>
      </c>
      <c r="P1615" s="8" t="str">
        <f>IF(ISNUMBER(N1615),_xll.BDP($C1615, "OPT_UNDL_PX")," ")</f>
        <v xml:space="preserve"> </v>
      </c>
      <c r="Q1615" s="7" t="str">
        <f>IF(ISNUMBER(N1615),+G1615*_xll.BDP($C1615, "PX_POS_MULT_FACTOR")*P1615/K1615," ")</f>
        <v xml:space="preserve"> </v>
      </c>
      <c r="R1615" s="8" t="str">
        <f>IF(OR($A1615="TUA",$A1615="TYA"),"",IF(ISNUMBER(_xll.BDP($C1615,"DUR_ADJ_OAS_MID")),_xll.BDP($C1615,"DUR_ADJ_OAS_MID"),IF(ISNUMBER(_xll.BDP($E1615&amp;" ISIN","DUR_ADJ_OAS_MID")),_xll.BDP($E1615&amp;" ISIN","DUR_ADJ_OAS_MID")," ")))</f>
        <v xml:space="preserve"> </v>
      </c>
      <c r="S1615" s="7" t="str">
        <f t="shared" si="25"/>
        <v xml:space="preserve"> </v>
      </c>
      <c r="AB1615" s="8" t="s">
        <v>4613</v>
      </c>
    </row>
    <row r="1616" spans="1:28" x14ac:dyDescent="0.25">
      <c r="A1616" t="s">
        <v>1937</v>
      </c>
      <c r="B1616" t="s">
        <v>3797</v>
      </c>
      <c r="C1616" t="s">
        <v>3798</v>
      </c>
      <c r="D1616" t="s">
        <v>3799</v>
      </c>
      <c r="E1616" t="s">
        <v>3800</v>
      </c>
      <c r="F1616" t="s">
        <v>3801</v>
      </c>
      <c r="G1616" s="1">
        <v>-132.8239226008842</v>
      </c>
      <c r="H1616" s="1">
        <v>137.63999999999999</v>
      </c>
      <c r="I1616" s="2">
        <v>-18281.884706785699</v>
      </c>
      <c r="J1616" s="3">
        <v>-3.7663148740725641E-3</v>
      </c>
      <c r="K1616" s="4">
        <v>4854051.0599999996</v>
      </c>
      <c r="L1616" s="5">
        <v>225001</v>
      </c>
      <c r="M1616" s="6">
        <v>21.573464380000001</v>
      </c>
      <c r="N1616" s="7" t="str">
        <f>IF(ISNUMBER(_xll.BDP($C1616, "DELTA_MID")),_xll.BDP($C1616, "DELTA_MID")," ")</f>
        <v xml:space="preserve"> </v>
      </c>
      <c r="O1616" s="7" t="str">
        <f>IF(ISNUMBER(N1616),_xll.BDP($C1616, "OPT_UNDL_TICKER"),"")</f>
        <v/>
      </c>
      <c r="P1616" s="8" t="str">
        <f>IF(ISNUMBER(N1616),_xll.BDP($C1616, "OPT_UNDL_PX")," ")</f>
        <v xml:space="preserve"> </v>
      </c>
      <c r="Q1616" s="7" t="str">
        <f>IF(ISNUMBER(N1616),+G1616*_xll.BDP($C1616, "PX_POS_MULT_FACTOR")*P1616/K1616," ")</f>
        <v xml:space="preserve"> </v>
      </c>
      <c r="R1616" s="8" t="str">
        <f>IF(OR($A1616="TUA",$A1616="TYA"),"",IF(ISNUMBER(_xll.BDP($C1616,"DUR_ADJ_OAS_MID")),_xll.BDP($C1616,"DUR_ADJ_OAS_MID"),IF(ISNUMBER(_xll.BDP($E1616&amp;" ISIN","DUR_ADJ_OAS_MID")),_xll.BDP($E1616&amp;" ISIN","DUR_ADJ_OAS_MID")," ")))</f>
        <v xml:space="preserve"> </v>
      </c>
      <c r="S1616" s="7" t="str">
        <f t="shared" si="25"/>
        <v xml:space="preserve"> </v>
      </c>
      <c r="AB1616" s="8" t="s">
        <v>4613</v>
      </c>
    </row>
    <row r="1617" spans="1:28" x14ac:dyDescent="0.25">
      <c r="A1617" t="s">
        <v>1937</v>
      </c>
      <c r="B1617" t="s">
        <v>3802</v>
      </c>
      <c r="C1617" t="s">
        <v>3803</v>
      </c>
      <c r="D1617" t="s">
        <v>3804</v>
      </c>
      <c r="E1617" t="s">
        <v>3805</v>
      </c>
      <c r="F1617" t="s">
        <v>3806</v>
      </c>
      <c r="G1617" s="1">
        <v>-6.2561992529401973</v>
      </c>
      <c r="H1617" s="1">
        <v>1716.62</v>
      </c>
      <c r="I1617" s="2">
        <v>-10739.516761582199</v>
      </c>
      <c r="J1617" s="3">
        <v>-2.2124853300538221E-3</v>
      </c>
      <c r="K1617" s="4">
        <v>4854051.0599999996</v>
      </c>
      <c r="L1617" s="5">
        <v>225001</v>
      </c>
      <c r="M1617" s="6">
        <v>21.573464380000001</v>
      </c>
      <c r="N1617" s="7" t="str">
        <f>IF(ISNUMBER(_xll.BDP($C1617, "DELTA_MID")),_xll.BDP($C1617, "DELTA_MID")," ")</f>
        <v xml:space="preserve"> </v>
      </c>
      <c r="O1617" s="7" t="str">
        <f>IF(ISNUMBER(N1617),_xll.BDP($C1617, "OPT_UNDL_TICKER"),"")</f>
        <v/>
      </c>
      <c r="P1617" s="8" t="str">
        <f>IF(ISNUMBER(N1617),_xll.BDP($C1617, "OPT_UNDL_PX")," ")</f>
        <v xml:space="preserve"> </v>
      </c>
      <c r="Q1617" s="7" t="str">
        <f>IF(ISNUMBER(N1617),+G1617*_xll.BDP($C1617, "PX_POS_MULT_FACTOR")*P1617/K1617," ")</f>
        <v xml:space="preserve"> </v>
      </c>
      <c r="R1617" s="8" t="str">
        <f>IF(OR($A1617="TUA",$A1617="TYA"),"",IF(ISNUMBER(_xll.BDP($C1617,"DUR_ADJ_OAS_MID")),_xll.BDP($C1617,"DUR_ADJ_OAS_MID"),IF(ISNUMBER(_xll.BDP($E1617&amp;" ISIN","DUR_ADJ_OAS_MID")),_xll.BDP($E1617&amp;" ISIN","DUR_ADJ_OAS_MID")," ")))</f>
        <v xml:space="preserve"> </v>
      </c>
      <c r="S1617" s="7" t="str">
        <f t="shared" si="25"/>
        <v xml:space="preserve"> </v>
      </c>
      <c r="AB1617" s="8" t="s">
        <v>4613</v>
      </c>
    </row>
    <row r="1618" spans="1:28" x14ac:dyDescent="0.25">
      <c r="A1618" t="s">
        <v>1937</v>
      </c>
      <c r="B1618" t="s">
        <v>3807</v>
      </c>
      <c r="C1618" t="s">
        <v>3808</v>
      </c>
      <c r="D1618" t="s">
        <v>3809</v>
      </c>
      <c r="E1618" t="s">
        <v>3810</v>
      </c>
      <c r="F1618" t="s">
        <v>3811</v>
      </c>
      <c r="G1618" s="1">
        <v>-18.479850100992579</v>
      </c>
      <c r="H1618" s="1">
        <v>427.05</v>
      </c>
      <c r="I1618" s="2">
        <v>-7891.819985628882</v>
      </c>
      <c r="J1618" s="3">
        <v>-1.6258213784897601E-3</v>
      </c>
      <c r="K1618" s="4">
        <v>4854051.0599999996</v>
      </c>
      <c r="L1618" s="5">
        <v>225001</v>
      </c>
      <c r="M1618" s="6">
        <v>21.573464380000001</v>
      </c>
      <c r="N1618" s="7" t="str">
        <f>IF(ISNUMBER(_xll.BDP($C1618, "DELTA_MID")),_xll.BDP($C1618, "DELTA_MID")," ")</f>
        <v xml:space="preserve"> </v>
      </c>
      <c r="O1618" s="7" t="str">
        <f>IF(ISNUMBER(N1618),_xll.BDP($C1618, "OPT_UNDL_TICKER"),"")</f>
        <v/>
      </c>
      <c r="P1618" s="8" t="str">
        <f>IF(ISNUMBER(N1618),_xll.BDP($C1618, "OPT_UNDL_PX")," ")</f>
        <v xml:space="preserve"> </v>
      </c>
      <c r="Q1618" s="7" t="str">
        <f>IF(ISNUMBER(N1618),+G1618*_xll.BDP($C1618, "PX_POS_MULT_FACTOR")*P1618/K1618," ")</f>
        <v xml:space="preserve"> </v>
      </c>
      <c r="R1618" s="8" t="str">
        <f>IF(OR($A1618="TUA",$A1618="TYA"),"",IF(ISNUMBER(_xll.BDP($C1618,"DUR_ADJ_OAS_MID")),_xll.BDP($C1618,"DUR_ADJ_OAS_MID"),IF(ISNUMBER(_xll.BDP($E1618&amp;" ISIN","DUR_ADJ_OAS_MID")),_xll.BDP($E1618&amp;" ISIN","DUR_ADJ_OAS_MID")," ")))</f>
        <v xml:space="preserve"> </v>
      </c>
      <c r="S1618" s="7" t="str">
        <f t="shared" si="25"/>
        <v xml:space="preserve"> </v>
      </c>
      <c r="AB1618" s="8" t="s">
        <v>4613</v>
      </c>
    </row>
    <row r="1619" spans="1:28" x14ac:dyDescent="0.25">
      <c r="A1619" t="s">
        <v>1937</v>
      </c>
      <c r="B1619" t="s">
        <v>1009</v>
      </c>
      <c r="C1619" t="s">
        <v>3812</v>
      </c>
      <c r="D1619" t="s">
        <v>1011</v>
      </c>
      <c r="E1619" t="s">
        <v>1012</v>
      </c>
      <c r="F1619" t="s">
        <v>1013</v>
      </c>
      <c r="G1619" s="1">
        <v>-238.34515000047551</v>
      </c>
      <c r="H1619" s="1">
        <v>208.66</v>
      </c>
      <c r="I1619" s="2">
        <v>-49733.098999099217</v>
      </c>
      <c r="J1619" s="3">
        <v>-1.024568929835263E-2</v>
      </c>
      <c r="K1619" s="4">
        <v>4854051.0599999996</v>
      </c>
      <c r="L1619" s="5">
        <v>225001</v>
      </c>
      <c r="M1619" s="6">
        <v>21.573464380000001</v>
      </c>
      <c r="N1619" s="7" t="str">
        <f>IF(ISNUMBER(_xll.BDP($C1619, "DELTA_MID")),_xll.BDP($C1619, "DELTA_MID")," ")</f>
        <v xml:space="preserve"> </v>
      </c>
      <c r="O1619" s="7" t="str">
        <f>IF(ISNUMBER(N1619),_xll.BDP($C1619, "OPT_UNDL_TICKER"),"")</f>
        <v/>
      </c>
      <c r="P1619" s="8" t="str">
        <f>IF(ISNUMBER(N1619),_xll.BDP($C1619, "OPT_UNDL_PX")," ")</f>
        <v xml:space="preserve"> </v>
      </c>
      <c r="Q1619" s="7" t="str">
        <f>IF(ISNUMBER(N1619),+G1619*_xll.BDP($C1619, "PX_POS_MULT_FACTOR")*P1619/K1619," ")</f>
        <v xml:space="preserve"> </v>
      </c>
      <c r="R1619" s="8" t="str">
        <f>IF(OR($A1619="TUA",$A1619="TYA"),"",IF(ISNUMBER(_xll.BDP($C1619,"DUR_ADJ_OAS_MID")),_xll.BDP($C1619,"DUR_ADJ_OAS_MID"),IF(ISNUMBER(_xll.BDP($E1619&amp;" ISIN","DUR_ADJ_OAS_MID")),_xll.BDP($E1619&amp;" ISIN","DUR_ADJ_OAS_MID")," ")))</f>
        <v xml:space="preserve"> </v>
      </c>
      <c r="S1619" s="7" t="str">
        <f t="shared" si="25"/>
        <v xml:space="preserve"> </v>
      </c>
      <c r="AB1619" s="8" t="s">
        <v>4613</v>
      </c>
    </row>
    <row r="1620" spans="1:28" x14ac:dyDescent="0.25">
      <c r="A1620" t="s">
        <v>1937</v>
      </c>
      <c r="B1620" t="s">
        <v>3813</v>
      </c>
      <c r="C1620" t="s">
        <v>3814</v>
      </c>
      <c r="D1620" t="s">
        <v>3815</v>
      </c>
      <c r="E1620" t="s">
        <v>3816</v>
      </c>
      <c r="F1620" t="s">
        <v>3817</v>
      </c>
      <c r="G1620" s="1">
        <v>-291.4426359677372</v>
      </c>
      <c r="H1620" s="1">
        <v>74.58</v>
      </c>
      <c r="I1620" s="2">
        <v>-21735.791790473839</v>
      </c>
      <c r="J1620" s="3">
        <v>-4.4778663268683957E-3</v>
      </c>
      <c r="K1620" s="4">
        <v>4854051.0599999996</v>
      </c>
      <c r="L1620" s="5">
        <v>225001</v>
      </c>
      <c r="M1620" s="6">
        <v>21.573464380000001</v>
      </c>
      <c r="N1620" s="7" t="str">
        <f>IF(ISNUMBER(_xll.BDP($C1620, "DELTA_MID")),_xll.BDP($C1620, "DELTA_MID")," ")</f>
        <v xml:space="preserve"> </v>
      </c>
      <c r="O1620" s="7" t="str">
        <f>IF(ISNUMBER(N1620),_xll.BDP($C1620, "OPT_UNDL_TICKER"),"")</f>
        <v/>
      </c>
      <c r="P1620" s="8" t="str">
        <f>IF(ISNUMBER(N1620),_xll.BDP($C1620, "OPT_UNDL_PX")," ")</f>
        <v xml:space="preserve"> </v>
      </c>
      <c r="Q1620" s="7" t="str">
        <f>IF(ISNUMBER(N1620),+G1620*_xll.BDP($C1620, "PX_POS_MULT_FACTOR")*P1620/K1620," ")</f>
        <v xml:space="preserve"> </v>
      </c>
      <c r="R1620" s="8" t="str">
        <f>IF(OR($A1620="TUA",$A1620="TYA"),"",IF(ISNUMBER(_xll.BDP($C1620,"DUR_ADJ_OAS_MID")),_xll.BDP($C1620,"DUR_ADJ_OAS_MID"),IF(ISNUMBER(_xll.BDP($E1620&amp;" ISIN","DUR_ADJ_OAS_MID")),_xll.BDP($E1620&amp;" ISIN","DUR_ADJ_OAS_MID")," ")))</f>
        <v xml:space="preserve"> </v>
      </c>
      <c r="S1620" s="7" t="str">
        <f t="shared" si="25"/>
        <v xml:space="preserve"> </v>
      </c>
      <c r="AB1620" s="8" t="s">
        <v>4613</v>
      </c>
    </row>
    <row r="1621" spans="1:28" x14ac:dyDescent="0.25">
      <c r="A1621" t="s">
        <v>1937</v>
      </c>
      <c r="B1621" t="s">
        <v>3818</v>
      </c>
      <c r="C1621" t="s">
        <v>3819</v>
      </c>
      <c r="D1621" t="s">
        <v>3820</v>
      </c>
      <c r="E1621" t="s">
        <v>3821</v>
      </c>
      <c r="F1621" t="s">
        <v>3822</v>
      </c>
      <c r="G1621" s="1">
        <v>-269.20906631498048</v>
      </c>
      <c r="H1621" s="1">
        <v>67.510000000000005</v>
      </c>
      <c r="I1621" s="2">
        <v>-18174.304066924331</v>
      </c>
      <c r="J1621" s="3">
        <v>-3.744151810987406E-3</v>
      </c>
      <c r="K1621" s="4">
        <v>4854051.0599999996</v>
      </c>
      <c r="L1621" s="5">
        <v>225001</v>
      </c>
      <c r="M1621" s="6">
        <v>21.573464380000001</v>
      </c>
      <c r="N1621" s="7" t="str">
        <f>IF(ISNUMBER(_xll.BDP($C1621, "DELTA_MID")),_xll.BDP($C1621, "DELTA_MID")," ")</f>
        <v xml:space="preserve"> </v>
      </c>
      <c r="O1621" s="7" t="str">
        <f>IF(ISNUMBER(N1621),_xll.BDP($C1621, "OPT_UNDL_TICKER"),"")</f>
        <v/>
      </c>
      <c r="P1621" s="8" t="str">
        <f>IF(ISNUMBER(N1621),_xll.BDP($C1621, "OPT_UNDL_PX")," ")</f>
        <v xml:space="preserve"> </v>
      </c>
      <c r="Q1621" s="7" t="str">
        <f>IF(ISNUMBER(N1621),+G1621*_xll.BDP($C1621, "PX_POS_MULT_FACTOR")*P1621/K1621," ")</f>
        <v xml:space="preserve"> </v>
      </c>
      <c r="R1621" s="8" t="str">
        <f>IF(OR($A1621="TUA",$A1621="TYA"),"",IF(ISNUMBER(_xll.BDP($C1621,"DUR_ADJ_OAS_MID")),_xll.BDP($C1621,"DUR_ADJ_OAS_MID"),IF(ISNUMBER(_xll.BDP($E1621&amp;" ISIN","DUR_ADJ_OAS_MID")),_xll.BDP($E1621&amp;" ISIN","DUR_ADJ_OAS_MID")," ")))</f>
        <v xml:space="preserve"> </v>
      </c>
      <c r="S1621" s="7" t="str">
        <f t="shared" si="25"/>
        <v xml:space="preserve"> </v>
      </c>
      <c r="AB1621" s="8" t="s">
        <v>4613</v>
      </c>
    </row>
    <row r="1622" spans="1:28" x14ac:dyDescent="0.25">
      <c r="A1622" t="s">
        <v>1937</v>
      </c>
      <c r="B1622" t="s">
        <v>3823</v>
      </c>
      <c r="C1622" t="s">
        <v>3824</v>
      </c>
      <c r="D1622" t="s">
        <v>3825</v>
      </c>
      <c r="E1622" t="s">
        <v>3826</v>
      </c>
      <c r="F1622" t="s">
        <v>3827</v>
      </c>
      <c r="G1622" s="1">
        <v>-1686.2221555693891</v>
      </c>
      <c r="H1622" s="1">
        <v>11.933135999999999</v>
      </c>
      <c r="I1622" s="2">
        <v>-20121.91830862268</v>
      </c>
      <c r="J1622" s="3">
        <v>-4.1453866182904718E-3</v>
      </c>
      <c r="K1622" s="4">
        <v>4854051.0599999996</v>
      </c>
      <c r="L1622" s="5">
        <v>225001</v>
      </c>
      <c r="M1622" s="6">
        <v>21.573464380000001</v>
      </c>
      <c r="N1622" s="7" t="str">
        <f>IF(ISNUMBER(_xll.BDP($C1622, "DELTA_MID")),_xll.BDP($C1622, "DELTA_MID")," ")</f>
        <v xml:space="preserve"> </v>
      </c>
      <c r="O1622" s="7" t="str">
        <f>IF(ISNUMBER(N1622),_xll.BDP($C1622, "OPT_UNDL_TICKER"),"")</f>
        <v/>
      </c>
      <c r="P1622" s="8" t="str">
        <f>IF(ISNUMBER(N1622),_xll.BDP($C1622, "OPT_UNDL_PX")," ")</f>
        <v xml:space="preserve"> </v>
      </c>
      <c r="Q1622" s="7" t="str">
        <f>IF(ISNUMBER(N1622),+G1622*_xll.BDP($C1622, "PX_POS_MULT_FACTOR")*P1622/K1622," ")</f>
        <v xml:space="preserve"> </v>
      </c>
      <c r="R1622" s="8" t="str">
        <f>IF(OR($A1622="TUA",$A1622="TYA"),"",IF(ISNUMBER(_xll.BDP($C1622,"DUR_ADJ_OAS_MID")),_xll.BDP($C1622,"DUR_ADJ_OAS_MID"),IF(ISNUMBER(_xll.BDP($E1622&amp;" ISIN","DUR_ADJ_OAS_MID")),_xll.BDP($E1622&amp;" ISIN","DUR_ADJ_OAS_MID")," ")))</f>
        <v xml:space="preserve"> </v>
      </c>
      <c r="S1622" s="7" t="str">
        <f t="shared" si="25"/>
        <v xml:space="preserve"> </v>
      </c>
      <c r="AB1622" s="8" t="s">
        <v>4613</v>
      </c>
    </row>
    <row r="1623" spans="1:28" x14ac:dyDescent="0.25">
      <c r="A1623" t="s">
        <v>1937</v>
      </c>
      <c r="B1623" t="s">
        <v>445</v>
      </c>
      <c r="C1623" t="s">
        <v>3828</v>
      </c>
      <c r="D1623" t="s">
        <v>447</v>
      </c>
      <c r="E1623" t="s">
        <v>448</v>
      </c>
      <c r="F1623" t="s">
        <v>449</v>
      </c>
      <c r="G1623" s="1">
        <v>-165.54865715472519</v>
      </c>
      <c r="H1623" s="1">
        <v>37.840000000000003</v>
      </c>
      <c r="I1623" s="2">
        <v>-6264.3611867348027</v>
      </c>
      <c r="J1623" s="3">
        <v>-1.290542911333694E-3</v>
      </c>
      <c r="K1623" s="4">
        <v>4854051.0599999996</v>
      </c>
      <c r="L1623" s="5">
        <v>225001</v>
      </c>
      <c r="M1623" s="6">
        <v>21.573464380000001</v>
      </c>
      <c r="N1623" s="7" t="str">
        <f>IF(ISNUMBER(_xll.BDP($C1623, "DELTA_MID")),_xll.BDP($C1623, "DELTA_MID")," ")</f>
        <v xml:space="preserve"> </v>
      </c>
      <c r="O1623" s="7" t="str">
        <f>IF(ISNUMBER(N1623),_xll.BDP($C1623, "OPT_UNDL_TICKER"),"")</f>
        <v/>
      </c>
      <c r="P1623" s="8" t="str">
        <f>IF(ISNUMBER(N1623),_xll.BDP($C1623, "OPT_UNDL_PX")," ")</f>
        <v xml:space="preserve"> </v>
      </c>
      <c r="Q1623" s="7" t="str">
        <f>IF(ISNUMBER(N1623),+G1623*_xll.BDP($C1623, "PX_POS_MULT_FACTOR")*P1623/K1623," ")</f>
        <v xml:space="preserve"> </v>
      </c>
      <c r="R1623" s="8" t="str">
        <f>IF(OR($A1623="TUA",$A1623="TYA"),"",IF(ISNUMBER(_xll.BDP($C1623,"DUR_ADJ_OAS_MID")),_xll.BDP($C1623,"DUR_ADJ_OAS_MID"),IF(ISNUMBER(_xll.BDP($E1623&amp;" ISIN","DUR_ADJ_OAS_MID")),_xll.BDP($E1623&amp;" ISIN","DUR_ADJ_OAS_MID")," ")))</f>
        <v xml:space="preserve"> </v>
      </c>
      <c r="S1623" s="7" t="str">
        <f t="shared" si="25"/>
        <v xml:space="preserve"> </v>
      </c>
      <c r="AB1623" s="8" t="s">
        <v>4613</v>
      </c>
    </row>
    <row r="1624" spans="1:28" x14ac:dyDescent="0.25">
      <c r="A1624" t="s">
        <v>1937</v>
      </c>
      <c r="B1624" t="s">
        <v>3829</v>
      </c>
      <c r="C1624" t="s">
        <v>3830</v>
      </c>
      <c r="D1624" t="s">
        <v>3831</v>
      </c>
      <c r="E1624" t="s">
        <v>3832</v>
      </c>
      <c r="G1624" s="1">
        <v>-82.966827015914618</v>
      </c>
      <c r="H1624" s="1">
        <v>47.180826000000003</v>
      </c>
      <c r="I1624" s="2">
        <v>-3914.4434292099668</v>
      </c>
      <c r="J1624" s="3">
        <v>-8.0642815265523132E-4</v>
      </c>
      <c r="K1624" s="4">
        <v>4854051.0599999996</v>
      </c>
      <c r="L1624" s="5">
        <v>225001</v>
      </c>
      <c r="M1624" s="6">
        <v>21.573464380000001</v>
      </c>
      <c r="N1624" s="7" t="str">
        <f>IF(ISNUMBER(_xll.BDP($C1624, "DELTA_MID")),_xll.BDP($C1624, "DELTA_MID")," ")</f>
        <v xml:space="preserve"> </v>
      </c>
      <c r="O1624" s="7" t="str">
        <f>IF(ISNUMBER(N1624),_xll.BDP($C1624, "OPT_UNDL_TICKER"),"")</f>
        <v/>
      </c>
      <c r="P1624" s="8" t="str">
        <f>IF(ISNUMBER(N1624),_xll.BDP($C1624, "OPT_UNDL_PX")," ")</f>
        <v xml:space="preserve"> </v>
      </c>
      <c r="Q1624" s="7" t="str">
        <f>IF(ISNUMBER(N1624),+G1624*_xll.BDP($C1624, "PX_POS_MULT_FACTOR")*P1624/K1624," ")</f>
        <v xml:space="preserve"> </v>
      </c>
      <c r="R1624" s="8" t="str">
        <f>IF(OR($A1624="TUA",$A1624="TYA"),"",IF(ISNUMBER(_xll.BDP($C1624,"DUR_ADJ_OAS_MID")),_xll.BDP($C1624,"DUR_ADJ_OAS_MID"),IF(ISNUMBER(_xll.BDP($E1624&amp;" ISIN","DUR_ADJ_OAS_MID")),_xll.BDP($E1624&amp;" ISIN","DUR_ADJ_OAS_MID")," ")))</f>
        <v xml:space="preserve"> </v>
      </c>
      <c r="S1624" s="7" t="str">
        <f t="shared" si="25"/>
        <v xml:space="preserve"> </v>
      </c>
      <c r="AB1624" s="8" t="s">
        <v>4613</v>
      </c>
    </row>
    <row r="1625" spans="1:28" x14ac:dyDescent="0.25">
      <c r="A1625" t="s">
        <v>1937</v>
      </c>
      <c r="B1625" t="s">
        <v>3833</v>
      </c>
      <c r="C1625" t="s">
        <v>3834</v>
      </c>
      <c r="D1625" t="s">
        <v>3835</v>
      </c>
      <c r="E1625" t="s">
        <v>3836</v>
      </c>
      <c r="F1625" t="s">
        <v>3837</v>
      </c>
      <c r="G1625" s="1">
        <v>-111.2320144099675</v>
      </c>
      <c r="H1625" s="1">
        <v>170.73175800000001</v>
      </c>
      <c r="I1625" s="2">
        <v>-18990.837366095089</v>
      </c>
      <c r="J1625" s="3">
        <v>-3.9123686857334148E-3</v>
      </c>
      <c r="K1625" s="4">
        <v>4854051.0599999996</v>
      </c>
      <c r="L1625" s="5">
        <v>225001</v>
      </c>
      <c r="M1625" s="6">
        <v>21.573464380000001</v>
      </c>
      <c r="N1625" s="7" t="str">
        <f>IF(ISNUMBER(_xll.BDP($C1625, "DELTA_MID")),_xll.BDP($C1625, "DELTA_MID")," ")</f>
        <v xml:space="preserve"> </v>
      </c>
      <c r="O1625" s="7" t="str">
        <f>IF(ISNUMBER(N1625),_xll.BDP($C1625, "OPT_UNDL_TICKER"),"")</f>
        <v/>
      </c>
      <c r="P1625" s="8" t="str">
        <f>IF(ISNUMBER(N1625),_xll.BDP($C1625, "OPT_UNDL_PX")," ")</f>
        <v xml:space="preserve"> </v>
      </c>
      <c r="Q1625" s="7" t="str">
        <f>IF(ISNUMBER(N1625),+G1625*_xll.BDP($C1625, "PX_POS_MULT_FACTOR")*P1625/K1625," ")</f>
        <v xml:space="preserve"> </v>
      </c>
      <c r="R1625" s="8" t="str">
        <f>IF(OR($A1625="TUA",$A1625="TYA"),"",IF(ISNUMBER(_xll.BDP($C1625,"DUR_ADJ_OAS_MID")),_xll.BDP($C1625,"DUR_ADJ_OAS_MID"),IF(ISNUMBER(_xll.BDP($E1625&amp;" ISIN","DUR_ADJ_OAS_MID")),_xll.BDP($E1625&amp;" ISIN","DUR_ADJ_OAS_MID")," ")))</f>
        <v xml:space="preserve"> </v>
      </c>
      <c r="S1625" s="7" t="str">
        <f t="shared" si="25"/>
        <v xml:space="preserve"> </v>
      </c>
      <c r="AB1625" s="8" t="s">
        <v>4613</v>
      </c>
    </row>
    <row r="1626" spans="1:28" x14ac:dyDescent="0.25">
      <c r="A1626" t="s">
        <v>1937</v>
      </c>
      <c r="B1626" t="s">
        <v>3838</v>
      </c>
      <c r="C1626" t="s">
        <v>3839</v>
      </c>
      <c r="D1626" t="s">
        <v>3840</v>
      </c>
      <c r="E1626" t="s">
        <v>3841</v>
      </c>
      <c r="G1626" s="1">
        <v>-1543.003317286697</v>
      </c>
      <c r="H1626" s="1">
        <v>15.363837999999999</v>
      </c>
      <c r="I1626" s="2">
        <v>-23706.453000255409</v>
      </c>
      <c r="J1626" s="3">
        <v>-4.8838491205025368E-3</v>
      </c>
      <c r="K1626" s="4">
        <v>4854051.0599999996</v>
      </c>
      <c r="L1626" s="5">
        <v>225001</v>
      </c>
      <c r="M1626" s="6">
        <v>21.573464380000001</v>
      </c>
      <c r="N1626" s="7" t="str">
        <f>IF(ISNUMBER(_xll.BDP($C1626, "DELTA_MID")),_xll.BDP($C1626, "DELTA_MID")," ")</f>
        <v xml:space="preserve"> </v>
      </c>
      <c r="O1626" s="7" t="str">
        <f>IF(ISNUMBER(N1626),_xll.BDP($C1626, "OPT_UNDL_TICKER"),"")</f>
        <v/>
      </c>
      <c r="P1626" s="8" t="str">
        <f>IF(ISNUMBER(N1626),_xll.BDP($C1626, "OPT_UNDL_PX")," ")</f>
        <v xml:space="preserve"> </v>
      </c>
      <c r="Q1626" s="7" t="str">
        <f>IF(ISNUMBER(N1626),+G1626*_xll.BDP($C1626, "PX_POS_MULT_FACTOR")*P1626/K1626," ")</f>
        <v xml:space="preserve"> </v>
      </c>
      <c r="R1626" s="8" t="str">
        <f>IF(OR($A1626="TUA",$A1626="TYA"),"",IF(ISNUMBER(_xll.BDP($C1626,"DUR_ADJ_OAS_MID")),_xll.BDP($C1626,"DUR_ADJ_OAS_MID"),IF(ISNUMBER(_xll.BDP($E1626&amp;" ISIN","DUR_ADJ_OAS_MID")),_xll.BDP($E1626&amp;" ISIN","DUR_ADJ_OAS_MID")," ")))</f>
        <v xml:space="preserve"> </v>
      </c>
      <c r="S1626" s="7" t="str">
        <f t="shared" si="25"/>
        <v xml:space="preserve"> </v>
      </c>
      <c r="AB1626" s="8" t="s">
        <v>4613</v>
      </c>
    </row>
    <row r="1627" spans="1:28" x14ac:dyDescent="0.25">
      <c r="A1627" t="s">
        <v>1937</v>
      </c>
      <c r="B1627" t="s">
        <v>3842</v>
      </c>
      <c r="C1627" t="s">
        <v>3843</v>
      </c>
      <c r="D1627" t="s">
        <v>3844</v>
      </c>
      <c r="E1627" t="s">
        <v>3845</v>
      </c>
      <c r="G1627" s="1">
        <v>-383.42480652250413</v>
      </c>
      <c r="H1627" s="1">
        <v>19.959299999999999</v>
      </c>
      <c r="I1627" s="2">
        <v>-7652.890740824615</v>
      </c>
      <c r="J1627" s="3">
        <v>-1.5765987308803909E-3</v>
      </c>
      <c r="K1627" s="4">
        <v>4854051.0599999996</v>
      </c>
      <c r="L1627" s="5">
        <v>225001</v>
      </c>
      <c r="M1627" s="6">
        <v>21.573464380000001</v>
      </c>
      <c r="N1627" s="7" t="str">
        <f>IF(ISNUMBER(_xll.BDP($C1627, "DELTA_MID")),_xll.BDP($C1627, "DELTA_MID")," ")</f>
        <v xml:space="preserve"> </v>
      </c>
      <c r="O1627" s="7" t="str">
        <f>IF(ISNUMBER(N1627),_xll.BDP($C1627, "OPT_UNDL_TICKER"),"")</f>
        <v/>
      </c>
      <c r="P1627" s="8" t="str">
        <f>IF(ISNUMBER(N1627),_xll.BDP($C1627, "OPT_UNDL_PX")," ")</f>
        <v xml:space="preserve"> </v>
      </c>
      <c r="Q1627" s="7" t="str">
        <f>IF(ISNUMBER(N1627),+G1627*_xll.BDP($C1627, "PX_POS_MULT_FACTOR")*P1627/K1627," ")</f>
        <v xml:space="preserve"> </v>
      </c>
      <c r="R1627" s="8" t="str">
        <f>IF(OR($A1627="TUA",$A1627="TYA"),"",IF(ISNUMBER(_xll.BDP($C1627,"DUR_ADJ_OAS_MID")),_xll.BDP($C1627,"DUR_ADJ_OAS_MID"),IF(ISNUMBER(_xll.BDP($E1627&amp;" ISIN","DUR_ADJ_OAS_MID")),_xll.BDP($E1627&amp;" ISIN","DUR_ADJ_OAS_MID")," ")))</f>
        <v xml:space="preserve"> </v>
      </c>
      <c r="S1627" s="7" t="str">
        <f t="shared" si="25"/>
        <v xml:space="preserve"> </v>
      </c>
      <c r="AB1627" s="8" t="s">
        <v>4613</v>
      </c>
    </row>
    <row r="1628" spans="1:28" x14ac:dyDescent="0.25">
      <c r="A1628" t="s">
        <v>1937</v>
      </c>
      <c r="B1628" t="s">
        <v>3846</v>
      </c>
      <c r="C1628" t="s">
        <v>3847</v>
      </c>
      <c r="D1628" t="s">
        <v>3848</v>
      </c>
      <c r="E1628" t="s">
        <v>3849</v>
      </c>
      <c r="F1628" t="s">
        <v>3850</v>
      </c>
      <c r="G1628" s="1">
        <v>-351.8871456730671</v>
      </c>
      <c r="H1628" s="1">
        <v>127.98</v>
      </c>
      <c r="I1628" s="2">
        <v>-45034.516903239128</v>
      </c>
      <c r="J1628" s="3">
        <v>-9.2777180022575057E-3</v>
      </c>
      <c r="K1628" s="4">
        <v>4854051.0599999996</v>
      </c>
      <c r="L1628" s="5">
        <v>225001</v>
      </c>
      <c r="M1628" s="6">
        <v>21.573464380000001</v>
      </c>
      <c r="N1628" s="7" t="str">
        <f>IF(ISNUMBER(_xll.BDP($C1628, "DELTA_MID")),_xll.BDP($C1628, "DELTA_MID")," ")</f>
        <v xml:space="preserve"> </v>
      </c>
      <c r="O1628" s="7" t="str">
        <f>IF(ISNUMBER(N1628),_xll.BDP($C1628, "OPT_UNDL_TICKER"),"")</f>
        <v/>
      </c>
      <c r="P1628" s="8" t="str">
        <f>IF(ISNUMBER(N1628),_xll.BDP($C1628, "OPT_UNDL_PX")," ")</f>
        <v xml:space="preserve"> </v>
      </c>
      <c r="Q1628" s="7" t="str">
        <f>IF(ISNUMBER(N1628),+G1628*_xll.BDP($C1628, "PX_POS_MULT_FACTOR")*P1628/K1628," ")</f>
        <v xml:space="preserve"> </v>
      </c>
      <c r="R1628" s="8" t="str">
        <f>IF(OR($A1628="TUA",$A1628="TYA"),"",IF(ISNUMBER(_xll.BDP($C1628,"DUR_ADJ_OAS_MID")),_xll.BDP($C1628,"DUR_ADJ_OAS_MID"),IF(ISNUMBER(_xll.BDP($E1628&amp;" ISIN","DUR_ADJ_OAS_MID")),_xll.BDP($E1628&amp;" ISIN","DUR_ADJ_OAS_MID")," ")))</f>
        <v xml:space="preserve"> </v>
      </c>
      <c r="S1628" s="7" t="str">
        <f t="shared" si="25"/>
        <v xml:space="preserve"> </v>
      </c>
      <c r="AB1628" s="8" t="s">
        <v>4613</v>
      </c>
    </row>
    <row r="1629" spans="1:28" x14ac:dyDescent="0.25">
      <c r="A1629" t="s">
        <v>1937</v>
      </c>
      <c r="B1629" t="s">
        <v>3851</v>
      </c>
      <c r="C1629" t="s">
        <v>3852</v>
      </c>
      <c r="D1629" t="s">
        <v>3853</v>
      </c>
      <c r="E1629" t="s">
        <v>3854</v>
      </c>
      <c r="F1629" t="s">
        <v>3855</v>
      </c>
      <c r="G1629" s="1">
        <v>-926.97623084718521</v>
      </c>
      <c r="H1629" s="1">
        <v>48.064020000000014</v>
      </c>
      <c r="I1629" s="2">
        <v>-44554.204098963732</v>
      </c>
      <c r="J1629" s="3">
        <v>-9.1787670851084403E-3</v>
      </c>
      <c r="K1629" s="4">
        <v>4854051.0599999996</v>
      </c>
      <c r="L1629" s="5">
        <v>225001</v>
      </c>
      <c r="M1629" s="6">
        <v>21.573464380000001</v>
      </c>
      <c r="N1629" s="7" t="str">
        <f>IF(ISNUMBER(_xll.BDP($C1629, "DELTA_MID")),_xll.BDP($C1629, "DELTA_MID")," ")</f>
        <v xml:space="preserve"> </v>
      </c>
      <c r="O1629" s="7" t="str">
        <f>IF(ISNUMBER(N1629),_xll.BDP($C1629, "OPT_UNDL_TICKER"),"")</f>
        <v/>
      </c>
      <c r="P1629" s="8" t="str">
        <f>IF(ISNUMBER(N1629),_xll.BDP($C1629, "OPT_UNDL_PX")," ")</f>
        <v xml:space="preserve"> </v>
      </c>
      <c r="Q1629" s="7" t="str">
        <f>IF(ISNUMBER(N1629),+G1629*_xll.BDP($C1629, "PX_POS_MULT_FACTOR")*P1629/K1629," ")</f>
        <v xml:space="preserve"> </v>
      </c>
      <c r="R1629" s="8" t="str">
        <f>IF(OR($A1629="TUA",$A1629="TYA"),"",IF(ISNUMBER(_xll.BDP($C1629,"DUR_ADJ_OAS_MID")),_xll.BDP($C1629,"DUR_ADJ_OAS_MID"),IF(ISNUMBER(_xll.BDP($E1629&amp;" ISIN","DUR_ADJ_OAS_MID")),_xll.BDP($E1629&amp;" ISIN","DUR_ADJ_OAS_MID")," ")))</f>
        <v xml:space="preserve"> </v>
      </c>
      <c r="S1629" s="7" t="str">
        <f t="shared" si="25"/>
        <v xml:space="preserve"> </v>
      </c>
      <c r="AB1629" s="8" t="s">
        <v>4613</v>
      </c>
    </row>
    <row r="1630" spans="1:28" x14ac:dyDescent="0.25">
      <c r="A1630" t="s">
        <v>1937</v>
      </c>
      <c r="B1630" t="s">
        <v>3856</v>
      </c>
      <c r="C1630" t="s">
        <v>3857</v>
      </c>
      <c r="D1630" t="s">
        <v>3858</v>
      </c>
      <c r="E1630" t="s">
        <v>3859</v>
      </c>
      <c r="F1630" t="s">
        <v>3860</v>
      </c>
      <c r="G1630" s="1">
        <v>-109.75619304773549</v>
      </c>
      <c r="H1630" s="1">
        <v>65.44</v>
      </c>
      <c r="I1630" s="2">
        <v>-7182.4452730438088</v>
      </c>
      <c r="J1630" s="3">
        <v>-1.479680618160578E-3</v>
      </c>
      <c r="K1630" s="4">
        <v>4854051.0599999996</v>
      </c>
      <c r="L1630" s="5">
        <v>225001</v>
      </c>
      <c r="M1630" s="6">
        <v>21.573464380000001</v>
      </c>
      <c r="N1630" s="7" t="str">
        <f>IF(ISNUMBER(_xll.BDP($C1630, "DELTA_MID")),_xll.BDP($C1630, "DELTA_MID")," ")</f>
        <v xml:space="preserve"> </v>
      </c>
      <c r="O1630" s="7" t="str">
        <f>IF(ISNUMBER(N1630),_xll.BDP($C1630, "OPT_UNDL_TICKER"),"")</f>
        <v/>
      </c>
      <c r="P1630" s="8" t="str">
        <f>IF(ISNUMBER(N1630),_xll.BDP($C1630, "OPT_UNDL_PX")," ")</f>
        <v xml:space="preserve"> </v>
      </c>
      <c r="Q1630" s="7" t="str">
        <f>IF(ISNUMBER(N1630),+G1630*_xll.BDP($C1630, "PX_POS_MULT_FACTOR")*P1630/K1630," ")</f>
        <v xml:space="preserve"> </v>
      </c>
      <c r="R1630" s="8" t="str">
        <f>IF(OR($A1630="TUA",$A1630="TYA"),"",IF(ISNUMBER(_xll.BDP($C1630,"DUR_ADJ_OAS_MID")),_xll.BDP($C1630,"DUR_ADJ_OAS_MID"),IF(ISNUMBER(_xll.BDP($E1630&amp;" ISIN","DUR_ADJ_OAS_MID")),_xll.BDP($E1630&amp;" ISIN","DUR_ADJ_OAS_MID")," ")))</f>
        <v xml:space="preserve"> </v>
      </c>
      <c r="S1630" s="7" t="str">
        <f t="shared" si="25"/>
        <v xml:space="preserve"> </v>
      </c>
      <c r="AB1630" s="8" t="s">
        <v>4613</v>
      </c>
    </row>
    <row r="1631" spans="1:28" x14ac:dyDescent="0.25">
      <c r="A1631" t="s">
        <v>1937</v>
      </c>
      <c r="B1631" t="s">
        <v>3861</v>
      </c>
      <c r="C1631" t="s">
        <v>3862</v>
      </c>
      <c r="D1631" t="s">
        <v>3863</v>
      </c>
      <c r="E1631" t="s">
        <v>3864</v>
      </c>
      <c r="F1631" t="s">
        <v>3865</v>
      </c>
      <c r="G1631" s="1">
        <v>-85.180559059262691</v>
      </c>
      <c r="H1631" s="1">
        <v>79.650000000000006</v>
      </c>
      <c r="I1631" s="2">
        <v>-6784.6315290702742</v>
      </c>
      <c r="J1631" s="3">
        <v>-1.3977256203543671E-3</v>
      </c>
      <c r="K1631" s="4">
        <v>4854051.0599999996</v>
      </c>
      <c r="L1631" s="5">
        <v>225001</v>
      </c>
      <c r="M1631" s="6">
        <v>21.573464380000001</v>
      </c>
      <c r="N1631" s="7" t="str">
        <f>IF(ISNUMBER(_xll.BDP($C1631, "DELTA_MID")),_xll.BDP($C1631, "DELTA_MID")," ")</f>
        <v xml:space="preserve"> </v>
      </c>
      <c r="O1631" s="7" t="str">
        <f>IF(ISNUMBER(N1631),_xll.BDP($C1631, "OPT_UNDL_TICKER"),"")</f>
        <v/>
      </c>
      <c r="P1631" s="8" t="str">
        <f>IF(ISNUMBER(N1631),_xll.BDP($C1631, "OPT_UNDL_PX")," ")</f>
        <v xml:space="preserve"> </v>
      </c>
      <c r="Q1631" s="7" t="str">
        <f>IF(ISNUMBER(N1631),+G1631*_xll.BDP($C1631, "PX_POS_MULT_FACTOR")*P1631/K1631," ")</f>
        <v xml:space="preserve"> </v>
      </c>
      <c r="R1631" s="8" t="str">
        <f>IF(OR($A1631="TUA",$A1631="TYA"),"",IF(ISNUMBER(_xll.BDP($C1631,"DUR_ADJ_OAS_MID")),_xll.BDP($C1631,"DUR_ADJ_OAS_MID"),IF(ISNUMBER(_xll.BDP($E1631&amp;" ISIN","DUR_ADJ_OAS_MID")),_xll.BDP($E1631&amp;" ISIN","DUR_ADJ_OAS_MID")," ")))</f>
        <v xml:space="preserve"> </v>
      </c>
      <c r="S1631" s="7" t="str">
        <f t="shared" si="25"/>
        <v xml:space="preserve"> </v>
      </c>
      <c r="AB1631" s="8" t="s">
        <v>4613</v>
      </c>
    </row>
    <row r="1632" spans="1:28" x14ac:dyDescent="0.25">
      <c r="A1632" t="s">
        <v>1937</v>
      </c>
      <c r="B1632" t="s">
        <v>3866</v>
      </c>
      <c r="C1632" t="s">
        <v>3867</v>
      </c>
      <c r="D1632" t="s">
        <v>3868</v>
      </c>
      <c r="E1632" t="s">
        <v>3869</v>
      </c>
      <c r="F1632" t="s">
        <v>3870</v>
      </c>
      <c r="G1632" s="1">
        <v>-985.81658689791504</v>
      </c>
      <c r="H1632" s="1">
        <v>82.79</v>
      </c>
      <c r="I1632" s="2">
        <v>-81615.755229278395</v>
      </c>
      <c r="J1632" s="3">
        <v>-1.6813946582028411E-2</v>
      </c>
      <c r="K1632" s="4">
        <v>4854051.0599999996</v>
      </c>
      <c r="L1632" s="5">
        <v>225001</v>
      </c>
      <c r="M1632" s="6">
        <v>21.573464380000001</v>
      </c>
      <c r="N1632" s="7" t="str">
        <f>IF(ISNUMBER(_xll.BDP($C1632, "DELTA_MID")),_xll.BDP($C1632, "DELTA_MID")," ")</f>
        <v xml:space="preserve"> </v>
      </c>
      <c r="O1632" s="7" t="str">
        <f>IF(ISNUMBER(N1632),_xll.BDP($C1632, "OPT_UNDL_TICKER"),"")</f>
        <v/>
      </c>
      <c r="P1632" s="8" t="str">
        <f>IF(ISNUMBER(N1632),_xll.BDP($C1632, "OPT_UNDL_PX")," ")</f>
        <v xml:space="preserve"> </v>
      </c>
      <c r="Q1632" s="7" t="str">
        <f>IF(ISNUMBER(N1632),+G1632*_xll.BDP($C1632, "PX_POS_MULT_FACTOR")*P1632/K1632," ")</f>
        <v xml:space="preserve"> </v>
      </c>
      <c r="R1632" s="8" t="str">
        <f>IF(OR($A1632="TUA",$A1632="TYA"),"",IF(ISNUMBER(_xll.BDP($C1632,"DUR_ADJ_OAS_MID")),_xll.BDP($C1632,"DUR_ADJ_OAS_MID"),IF(ISNUMBER(_xll.BDP($E1632&amp;" ISIN","DUR_ADJ_OAS_MID")),_xll.BDP($E1632&amp;" ISIN","DUR_ADJ_OAS_MID")," ")))</f>
        <v xml:space="preserve"> </v>
      </c>
      <c r="S1632" s="7" t="str">
        <f t="shared" si="25"/>
        <v xml:space="preserve"> </v>
      </c>
      <c r="AB1632" s="8" t="s">
        <v>4613</v>
      </c>
    </row>
    <row r="1633" spans="1:28" x14ac:dyDescent="0.25">
      <c r="A1633" t="s">
        <v>1937</v>
      </c>
      <c r="B1633" t="s">
        <v>3871</v>
      </c>
      <c r="C1633" t="s">
        <v>3872</v>
      </c>
      <c r="D1633" t="s">
        <v>3873</v>
      </c>
      <c r="E1633" t="s">
        <v>3874</v>
      </c>
      <c r="G1633" s="1">
        <v>-242.61219872171159</v>
      </c>
      <c r="H1633" s="1">
        <v>95.830999999999989</v>
      </c>
      <c r="I1633" s="2">
        <v>-23249.769615700341</v>
      </c>
      <c r="J1633" s="3">
        <v>-4.7897661825791228E-3</v>
      </c>
      <c r="K1633" s="4">
        <v>4854051.0599999996</v>
      </c>
      <c r="L1633" s="5">
        <v>225001</v>
      </c>
      <c r="M1633" s="6">
        <v>21.573464380000001</v>
      </c>
      <c r="N1633" s="7" t="str">
        <f>IF(ISNUMBER(_xll.BDP($C1633, "DELTA_MID")),_xll.BDP($C1633, "DELTA_MID")," ")</f>
        <v xml:space="preserve"> </v>
      </c>
      <c r="O1633" s="7" t="str">
        <f>IF(ISNUMBER(N1633),_xll.BDP($C1633, "OPT_UNDL_TICKER"),"")</f>
        <v/>
      </c>
      <c r="P1633" s="8" t="str">
        <f>IF(ISNUMBER(N1633),_xll.BDP($C1633, "OPT_UNDL_PX")," ")</f>
        <v xml:space="preserve"> </v>
      </c>
      <c r="Q1633" s="7" t="str">
        <f>IF(ISNUMBER(N1633),+G1633*_xll.BDP($C1633, "PX_POS_MULT_FACTOR")*P1633/K1633," ")</f>
        <v xml:space="preserve"> </v>
      </c>
      <c r="R1633" s="8" t="str">
        <f>IF(OR($A1633="TUA",$A1633="TYA"),"",IF(ISNUMBER(_xll.BDP($C1633,"DUR_ADJ_OAS_MID")),_xll.BDP($C1633,"DUR_ADJ_OAS_MID"),IF(ISNUMBER(_xll.BDP($E1633&amp;" ISIN","DUR_ADJ_OAS_MID")),_xll.BDP($E1633&amp;" ISIN","DUR_ADJ_OAS_MID")," ")))</f>
        <v xml:space="preserve"> </v>
      </c>
      <c r="S1633" s="7" t="str">
        <f t="shared" si="25"/>
        <v xml:space="preserve"> </v>
      </c>
      <c r="AB1633" s="8" t="s">
        <v>4613</v>
      </c>
    </row>
    <row r="1634" spans="1:28" x14ac:dyDescent="0.25">
      <c r="A1634" t="s">
        <v>1937</v>
      </c>
      <c r="B1634" t="s">
        <v>3875</v>
      </c>
      <c r="C1634" t="s">
        <v>3876</v>
      </c>
      <c r="D1634" t="s">
        <v>3877</v>
      </c>
      <c r="E1634" t="s">
        <v>3878</v>
      </c>
      <c r="G1634" s="1">
        <v>-1091.690728101519</v>
      </c>
      <c r="H1634" s="1">
        <v>15.301429499999999</v>
      </c>
      <c r="I1634" s="2">
        <v>-16704.42871184905</v>
      </c>
      <c r="J1634" s="3">
        <v>-3.4413376590746148E-3</v>
      </c>
      <c r="K1634" s="4">
        <v>4854051.0599999996</v>
      </c>
      <c r="L1634" s="5">
        <v>225001</v>
      </c>
      <c r="M1634" s="6">
        <v>21.573464380000001</v>
      </c>
      <c r="N1634" s="7" t="str">
        <f>IF(ISNUMBER(_xll.BDP($C1634, "DELTA_MID")),_xll.BDP($C1634, "DELTA_MID")," ")</f>
        <v xml:space="preserve"> </v>
      </c>
      <c r="O1634" s="7" t="str">
        <f>IF(ISNUMBER(N1634),_xll.BDP($C1634, "OPT_UNDL_TICKER"),"")</f>
        <v/>
      </c>
      <c r="P1634" s="8" t="str">
        <f>IF(ISNUMBER(N1634),_xll.BDP($C1634, "OPT_UNDL_PX")," ")</f>
        <v xml:space="preserve"> </v>
      </c>
      <c r="Q1634" s="7" t="str">
        <f>IF(ISNUMBER(N1634),+G1634*_xll.BDP($C1634, "PX_POS_MULT_FACTOR")*P1634/K1634," ")</f>
        <v xml:space="preserve"> </v>
      </c>
      <c r="R1634" s="8" t="str">
        <f>IF(OR($A1634="TUA",$A1634="TYA"),"",IF(ISNUMBER(_xll.BDP($C1634,"DUR_ADJ_OAS_MID")),_xll.BDP($C1634,"DUR_ADJ_OAS_MID"),IF(ISNUMBER(_xll.BDP($E1634&amp;" ISIN","DUR_ADJ_OAS_MID")),_xll.BDP($E1634&amp;" ISIN","DUR_ADJ_OAS_MID")," ")))</f>
        <v xml:space="preserve"> </v>
      </c>
      <c r="S1634" s="7" t="str">
        <f t="shared" si="25"/>
        <v xml:space="preserve"> </v>
      </c>
      <c r="AB1634" s="8" t="s">
        <v>4613</v>
      </c>
    </row>
    <row r="1635" spans="1:28" x14ac:dyDescent="0.25">
      <c r="A1635" t="s">
        <v>1937</v>
      </c>
      <c r="B1635" t="s">
        <v>3879</v>
      </c>
      <c r="C1635" t="s">
        <v>3880</v>
      </c>
      <c r="D1635" t="s">
        <v>3881</v>
      </c>
      <c r="E1635" t="s">
        <v>3882</v>
      </c>
      <c r="F1635" t="s">
        <v>3883</v>
      </c>
      <c r="G1635" s="1">
        <v>-92.142585920226907</v>
      </c>
      <c r="H1635" s="1">
        <v>171.78</v>
      </c>
      <c r="I1635" s="2">
        <v>-15828.253409376581</v>
      </c>
      <c r="J1635" s="3">
        <v>-3.260833727071792E-3</v>
      </c>
      <c r="K1635" s="4">
        <v>4854051.0599999996</v>
      </c>
      <c r="L1635" s="5">
        <v>225001</v>
      </c>
      <c r="M1635" s="6">
        <v>21.573464380000001</v>
      </c>
      <c r="N1635" s="7" t="str">
        <f>IF(ISNUMBER(_xll.BDP($C1635, "DELTA_MID")),_xll.BDP($C1635, "DELTA_MID")," ")</f>
        <v xml:space="preserve"> </v>
      </c>
      <c r="O1635" s="7" t="str">
        <f>IF(ISNUMBER(N1635),_xll.BDP($C1635, "OPT_UNDL_TICKER"),"")</f>
        <v/>
      </c>
      <c r="P1635" s="8" t="str">
        <f>IF(ISNUMBER(N1635),_xll.BDP($C1635, "OPT_UNDL_PX")," ")</f>
        <v xml:space="preserve"> </v>
      </c>
      <c r="Q1635" s="7" t="str">
        <f>IF(ISNUMBER(N1635),+G1635*_xll.BDP($C1635, "PX_POS_MULT_FACTOR")*P1635/K1635," ")</f>
        <v xml:space="preserve"> </v>
      </c>
      <c r="R1635" s="8" t="str">
        <f>IF(OR($A1635="TUA",$A1635="TYA"),"",IF(ISNUMBER(_xll.BDP($C1635,"DUR_ADJ_OAS_MID")),_xll.BDP($C1635,"DUR_ADJ_OAS_MID"),IF(ISNUMBER(_xll.BDP($E1635&amp;" ISIN","DUR_ADJ_OAS_MID")),_xll.BDP($E1635&amp;" ISIN","DUR_ADJ_OAS_MID")," ")))</f>
        <v xml:space="preserve"> </v>
      </c>
      <c r="S1635" s="7" t="str">
        <f t="shared" si="25"/>
        <v xml:space="preserve"> </v>
      </c>
      <c r="AB1635" s="8" t="s">
        <v>4613</v>
      </c>
    </row>
    <row r="1636" spans="1:28" x14ac:dyDescent="0.25">
      <c r="A1636" t="s">
        <v>1937</v>
      </c>
      <c r="B1636" t="s">
        <v>3884</v>
      </c>
      <c r="C1636" t="s">
        <v>3885</v>
      </c>
      <c r="D1636" t="s">
        <v>3886</v>
      </c>
      <c r="E1636" t="s">
        <v>3887</v>
      </c>
      <c r="F1636" t="s">
        <v>3888</v>
      </c>
      <c r="G1636" s="1">
        <v>-427.98819504729352</v>
      </c>
      <c r="H1636" s="1">
        <v>24.45</v>
      </c>
      <c r="I1636" s="2">
        <v>-10464.31136890633</v>
      </c>
      <c r="J1636" s="3">
        <v>-2.155789306613995E-3</v>
      </c>
      <c r="K1636" s="4">
        <v>4854051.0599999996</v>
      </c>
      <c r="L1636" s="5">
        <v>225001</v>
      </c>
      <c r="M1636" s="6">
        <v>21.573464380000001</v>
      </c>
      <c r="N1636" s="7" t="str">
        <f>IF(ISNUMBER(_xll.BDP($C1636, "DELTA_MID")),_xll.BDP($C1636, "DELTA_MID")," ")</f>
        <v xml:space="preserve"> </v>
      </c>
      <c r="O1636" s="7" t="str">
        <f>IF(ISNUMBER(N1636),_xll.BDP($C1636, "OPT_UNDL_TICKER"),"")</f>
        <v/>
      </c>
      <c r="P1636" s="8" t="str">
        <f>IF(ISNUMBER(N1636),_xll.BDP($C1636, "OPT_UNDL_PX")," ")</f>
        <v xml:space="preserve"> </v>
      </c>
      <c r="Q1636" s="7" t="str">
        <f>IF(ISNUMBER(N1636),+G1636*_xll.BDP($C1636, "PX_POS_MULT_FACTOR")*P1636/K1636," ")</f>
        <v xml:space="preserve"> </v>
      </c>
      <c r="R1636" s="8" t="str">
        <f>IF(OR($A1636="TUA",$A1636="TYA"),"",IF(ISNUMBER(_xll.BDP($C1636,"DUR_ADJ_OAS_MID")),_xll.BDP($C1636,"DUR_ADJ_OAS_MID"),IF(ISNUMBER(_xll.BDP($E1636&amp;" ISIN","DUR_ADJ_OAS_MID")),_xll.BDP($E1636&amp;" ISIN","DUR_ADJ_OAS_MID")," ")))</f>
        <v xml:space="preserve"> </v>
      </c>
      <c r="S1636" s="7" t="str">
        <f t="shared" si="25"/>
        <v xml:space="preserve"> </v>
      </c>
      <c r="AB1636" s="8" t="s">
        <v>4613</v>
      </c>
    </row>
    <row r="1637" spans="1:28" x14ac:dyDescent="0.25">
      <c r="A1637" t="s">
        <v>1937</v>
      </c>
      <c r="B1637" t="s">
        <v>3889</v>
      </c>
      <c r="C1637" t="s">
        <v>3890</v>
      </c>
      <c r="D1637" t="s">
        <v>3891</v>
      </c>
      <c r="E1637" t="s">
        <v>3892</v>
      </c>
      <c r="G1637" s="1">
        <v>-1118.8650910104429</v>
      </c>
      <c r="H1637" s="1">
        <v>31.7</v>
      </c>
      <c r="I1637" s="2">
        <v>-35468.023385031047</v>
      </c>
      <c r="J1637" s="3">
        <v>-7.3068912845410099E-3</v>
      </c>
      <c r="K1637" s="4">
        <v>4854051.0599999996</v>
      </c>
      <c r="L1637" s="5">
        <v>225001</v>
      </c>
      <c r="M1637" s="6">
        <v>21.573464380000001</v>
      </c>
      <c r="N1637" s="7" t="str">
        <f>IF(ISNUMBER(_xll.BDP($C1637, "DELTA_MID")),_xll.BDP($C1637, "DELTA_MID")," ")</f>
        <v xml:space="preserve"> </v>
      </c>
      <c r="O1637" s="7" t="str">
        <f>IF(ISNUMBER(N1637),_xll.BDP($C1637, "OPT_UNDL_TICKER"),"")</f>
        <v/>
      </c>
      <c r="P1637" s="8" t="str">
        <f>IF(ISNUMBER(N1637),_xll.BDP($C1637, "OPT_UNDL_PX")," ")</f>
        <v xml:space="preserve"> </v>
      </c>
      <c r="Q1637" s="7" t="str">
        <f>IF(ISNUMBER(N1637),+G1637*_xll.BDP($C1637, "PX_POS_MULT_FACTOR")*P1637/K1637," ")</f>
        <v xml:space="preserve"> </v>
      </c>
      <c r="R1637" s="8" t="str">
        <f>IF(OR($A1637="TUA",$A1637="TYA"),"",IF(ISNUMBER(_xll.BDP($C1637,"DUR_ADJ_OAS_MID")),_xll.BDP($C1637,"DUR_ADJ_OAS_MID"),IF(ISNUMBER(_xll.BDP($E1637&amp;" ISIN","DUR_ADJ_OAS_MID")),_xll.BDP($E1637&amp;" ISIN","DUR_ADJ_OAS_MID")," ")))</f>
        <v xml:space="preserve"> </v>
      </c>
      <c r="S1637" s="7" t="str">
        <f t="shared" si="25"/>
        <v xml:space="preserve"> </v>
      </c>
      <c r="AB1637" s="8" t="s">
        <v>4613</v>
      </c>
    </row>
    <row r="1638" spans="1:28" x14ac:dyDescent="0.25">
      <c r="A1638" t="s">
        <v>1937</v>
      </c>
      <c r="B1638" t="s">
        <v>3893</v>
      </c>
      <c r="C1638" t="s">
        <v>3894</v>
      </c>
      <c r="D1638" t="s">
        <v>3895</v>
      </c>
      <c r="E1638" t="s">
        <v>3896</v>
      </c>
      <c r="G1638" s="1">
        <v>-569.28204894446594</v>
      </c>
      <c r="H1638" s="1">
        <v>44.831997000000001</v>
      </c>
      <c r="I1638" s="2">
        <v>-25522.051110432149</v>
      </c>
      <c r="J1638" s="3">
        <v>-5.2578868238011807E-3</v>
      </c>
      <c r="K1638" s="4">
        <v>4854051.0599999996</v>
      </c>
      <c r="L1638" s="5">
        <v>225001</v>
      </c>
      <c r="M1638" s="6">
        <v>21.573464380000001</v>
      </c>
      <c r="N1638" s="7" t="str">
        <f>IF(ISNUMBER(_xll.BDP($C1638, "DELTA_MID")),_xll.BDP($C1638, "DELTA_MID")," ")</f>
        <v xml:space="preserve"> </v>
      </c>
      <c r="O1638" s="7" t="str">
        <f>IF(ISNUMBER(N1638),_xll.BDP($C1638, "OPT_UNDL_TICKER"),"")</f>
        <v/>
      </c>
      <c r="P1638" s="8" t="str">
        <f>IF(ISNUMBER(N1638),_xll.BDP($C1638, "OPT_UNDL_PX")," ")</f>
        <v xml:space="preserve"> </v>
      </c>
      <c r="Q1638" s="7" t="str">
        <f>IF(ISNUMBER(N1638),+G1638*_xll.BDP($C1638, "PX_POS_MULT_FACTOR")*P1638/K1638," ")</f>
        <v xml:space="preserve"> </v>
      </c>
      <c r="R1638" s="8" t="str">
        <f>IF(OR($A1638="TUA",$A1638="TYA"),"",IF(ISNUMBER(_xll.BDP($C1638,"DUR_ADJ_OAS_MID")),_xll.BDP($C1638,"DUR_ADJ_OAS_MID"),IF(ISNUMBER(_xll.BDP($E1638&amp;" ISIN","DUR_ADJ_OAS_MID")),_xll.BDP($E1638&amp;" ISIN","DUR_ADJ_OAS_MID")," ")))</f>
        <v xml:space="preserve"> </v>
      </c>
      <c r="S1638" s="7" t="str">
        <f t="shared" si="25"/>
        <v xml:space="preserve"> </v>
      </c>
      <c r="AB1638" s="8" t="s">
        <v>4613</v>
      </c>
    </row>
    <row r="1639" spans="1:28" x14ac:dyDescent="0.25">
      <c r="A1639" t="s">
        <v>1937</v>
      </c>
      <c r="B1639" t="s">
        <v>3897</v>
      </c>
      <c r="C1639" t="s">
        <v>3898</v>
      </c>
      <c r="D1639" t="s">
        <v>3899</v>
      </c>
      <c r="E1639" t="s">
        <v>3900</v>
      </c>
      <c r="G1639" s="1">
        <v>-1471.39389814535</v>
      </c>
      <c r="H1639" s="1">
        <v>9.1547596000000002</v>
      </c>
      <c r="I1639" s="2">
        <v>-13470.25741442757</v>
      </c>
      <c r="J1639" s="3">
        <v>-2.7750547425077089E-3</v>
      </c>
      <c r="K1639" s="4">
        <v>4854051.0599999996</v>
      </c>
      <c r="L1639" s="5">
        <v>225001</v>
      </c>
      <c r="M1639" s="6">
        <v>21.573464380000001</v>
      </c>
      <c r="N1639" s="7" t="str">
        <f>IF(ISNUMBER(_xll.BDP($C1639, "DELTA_MID")),_xll.BDP($C1639, "DELTA_MID")," ")</f>
        <v xml:space="preserve"> </v>
      </c>
      <c r="O1639" s="7" t="str">
        <f>IF(ISNUMBER(N1639),_xll.BDP($C1639, "OPT_UNDL_TICKER"),"")</f>
        <v/>
      </c>
      <c r="P1639" s="8" t="str">
        <f>IF(ISNUMBER(N1639),_xll.BDP($C1639, "OPT_UNDL_PX")," ")</f>
        <v xml:space="preserve"> </v>
      </c>
      <c r="Q1639" s="7" t="str">
        <f>IF(ISNUMBER(N1639),+G1639*_xll.BDP($C1639, "PX_POS_MULT_FACTOR")*P1639/K1639," ")</f>
        <v xml:space="preserve"> </v>
      </c>
      <c r="R1639" s="8" t="str">
        <f>IF(OR($A1639="TUA",$A1639="TYA"),"",IF(ISNUMBER(_xll.BDP($C1639,"DUR_ADJ_OAS_MID")),_xll.BDP($C1639,"DUR_ADJ_OAS_MID"),IF(ISNUMBER(_xll.BDP($E1639&amp;" ISIN","DUR_ADJ_OAS_MID")),_xll.BDP($E1639&amp;" ISIN","DUR_ADJ_OAS_MID")," ")))</f>
        <v xml:space="preserve"> </v>
      </c>
      <c r="S1639" s="7" t="str">
        <f t="shared" si="25"/>
        <v xml:space="preserve"> </v>
      </c>
      <c r="AB1639" s="8" t="s">
        <v>4613</v>
      </c>
    </row>
    <row r="1640" spans="1:28" x14ac:dyDescent="0.25">
      <c r="A1640" t="s">
        <v>1937</v>
      </c>
      <c r="B1640" t="s">
        <v>3901</v>
      </c>
      <c r="C1640" t="s">
        <v>3902</v>
      </c>
      <c r="D1640" t="s">
        <v>3903</v>
      </c>
      <c r="E1640" t="s">
        <v>3904</v>
      </c>
      <c r="F1640" t="s">
        <v>3905</v>
      </c>
      <c r="G1640" s="1">
        <v>-113.3815803071316</v>
      </c>
      <c r="H1640" s="1">
        <v>42.9</v>
      </c>
      <c r="I1640" s="2">
        <v>-4864.0697951759439</v>
      </c>
      <c r="J1640" s="3">
        <v>-1.002063994599996E-3</v>
      </c>
      <c r="K1640" s="4">
        <v>4854051.0599999996</v>
      </c>
      <c r="L1640" s="5">
        <v>225001</v>
      </c>
      <c r="M1640" s="6">
        <v>21.573464380000001</v>
      </c>
      <c r="N1640" s="7" t="str">
        <f>IF(ISNUMBER(_xll.BDP($C1640, "DELTA_MID")),_xll.BDP($C1640, "DELTA_MID")," ")</f>
        <v xml:space="preserve"> </v>
      </c>
      <c r="O1640" s="7" t="str">
        <f>IF(ISNUMBER(N1640),_xll.BDP($C1640, "OPT_UNDL_TICKER"),"")</f>
        <v/>
      </c>
      <c r="P1640" s="8" t="str">
        <f>IF(ISNUMBER(N1640),_xll.BDP($C1640, "OPT_UNDL_PX")," ")</f>
        <v xml:space="preserve"> </v>
      </c>
      <c r="Q1640" s="7" t="str">
        <f>IF(ISNUMBER(N1640),+G1640*_xll.BDP($C1640, "PX_POS_MULT_FACTOR")*P1640/K1640," ")</f>
        <v xml:space="preserve"> </v>
      </c>
      <c r="R1640" s="8" t="str">
        <f>IF(OR($A1640="TUA",$A1640="TYA"),"",IF(ISNUMBER(_xll.BDP($C1640,"DUR_ADJ_OAS_MID")),_xll.BDP($C1640,"DUR_ADJ_OAS_MID"),IF(ISNUMBER(_xll.BDP($E1640&amp;" ISIN","DUR_ADJ_OAS_MID")),_xll.BDP($E1640&amp;" ISIN","DUR_ADJ_OAS_MID")," ")))</f>
        <v xml:space="preserve"> </v>
      </c>
      <c r="S1640" s="7" t="str">
        <f t="shared" si="25"/>
        <v xml:space="preserve"> </v>
      </c>
      <c r="AB1640" s="8" t="s">
        <v>4613</v>
      </c>
    </row>
    <row r="1641" spans="1:28" x14ac:dyDescent="0.25">
      <c r="A1641" t="s">
        <v>1937</v>
      </c>
      <c r="B1641" t="s">
        <v>3906</v>
      </c>
      <c r="C1641" t="s">
        <v>3907</v>
      </c>
      <c r="D1641" t="s">
        <v>3908</v>
      </c>
      <c r="E1641" t="s">
        <v>3909</v>
      </c>
      <c r="F1641" t="s">
        <v>3910</v>
      </c>
      <c r="G1641" s="1">
        <v>-67.246121200834125</v>
      </c>
      <c r="H1641" s="1">
        <v>191.33</v>
      </c>
      <c r="I1641" s="2">
        <v>-12866.200369355591</v>
      </c>
      <c r="J1641" s="3">
        <v>-2.6506108424322172E-3</v>
      </c>
      <c r="K1641" s="4">
        <v>4854051.0599999996</v>
      </c>
      <c r="L1641" s="5">
        <v>225001</v>
      </c>
      <c r="M1641" s="6">
        <v>21.573464380000001</v>
      </c>
      <c r="N1641" s="7" t="str">
        <f>IF(ISNUMBER(_xll.BDP($C1641, "DELTA_MID")),_xll.BDP($C1641, "DELTA_MID")," ")</f>
        <v xml:space="preserve"> </v>
      </c>
      <c r="O1641" s="7" t="str">
        <f>IF(ISNUMBER(N1641),_xll.BDP($C1641, "OPT_UNDL_TICKER"),"")</f>
        <v/>
      </c>
      <c r="P1641" s="8" t="str">
        <f>IF(ISNUMBER(N1641),_xll.BDP($C1641, "OPT_UNDL_PX")," ")</f>
        <v xml:space="preserve"> </v>
      </c>
      <c r="Q1641" s="7" t="str">
        <f>IF(ISNUMBER(N1641),+G1641*_xll.BDP($C1641, "PX_POS_MULT_FACTOR")*P1641/K1641," ")</f>
        <v xml:space="preserve"> </v>
      </c>
      <c r="R1641" s="8" t="str">
        <f>IF(OR($A1641="TUA",$A1641="TYA"),"",IF(ISNUMBER(_xll.BDP($C1641,"DUR_ADJ_OAS_MID")),_xll.BDP($C1641,"DUR_ADJ_OAS_MID"),IF(ISNUMBER(_xll.BDP($E1641&amp;" ISIN","DUR_ADJ_OAS_MID")),_xll.BDP($E1641&amp;" ISIN","DUR_ADJ_OAS_MID")," ")))</f>
        <v xml:space="preserve"> </v>
      </c>
      <c r="S1641" s="7" t="str">
        <f t="shared" si="25"/>
        <v xml:space="preserve"> </v>
      </c>
      <c r="AB1641" s="8" t="s">
        <v>4613</v>
      </c>
    </row>
    <row r="1642" spans="1:28" x14ac:dyDescent="0.25">
      <c r="A1642" t="s">
        <v>1937</v>
      </c>
      <c r="B1642" t="s">
        <v>460</v>
      </c>
      <c r="C1642" t="s">
        <v>3911</v>
      </c>
      <c r="D1642" t="s">
        <v>462</v>
      </c>
      <c r="E1642" t="s">
        <v>463</v>
      </c>
      <c r="F1642" t="s">
        <v>464</v>
      </c>
      <c r="G1642" s="1">
        <v>-356.60335741759121</v>
      </c>
      <c r="H1642" s="1">
        <v>33.840000000000003</v>
      </c>
      <c r="I1642" s="2">
        <v>-12067.45761501129</v>
      </c>
      <c r="J1642" s="3">
        <v>-2.4860590599167058E-3</v>
      </c>
      <c r="K1642" s="4">
        <v>4854051.0599999996</v>
      </c>
      <c r="L1642" s="5">
        <v>225001</v>
      </c>
      <c r="M1642" s="6">
        <v>21.573464380000001</v>
      </c>
      <c r="N1642" s="7" t="str">
        <f>IF(ISNUMBER(_xll.BDP($C1642, "DELTA_MID")),_xll.BDP($C1642, "DELTA_MID")," ")</f>
        <v xml:space="preserve"> </v>
      </c>
      <c r="O1642" s="7" t="str">
        <f>IF(ISNUMBER(N1642),_xll.BDP($C1642, "OPT_UNDL_TICKER"),"")</f>
        <v/>
      </c>
      <c r="P1642" s="8" t="str">
        <f>IF(ISNUMBER(N1642),_xll.BDP($C1642, "OPT_UNDL_PX")," ")</f>
        <v xml:space="preserve"> </v>
      </c>
      <c r="Q1642" s="7" t="str">
        <f>IF(ISNUMBER(N1642),+G1642*_xll.BDP($C1642, "PX_POS_MULT_FACTOR")*P1642/K1642," ")</f>
        <v xml:space="preserve"> </v>
      </c>
      <c r="R1642" s="8" t="str">
        <f>IF(OR($A1642="TUA",$A1642="TYA"),"",IF(ISNUMBER(_xll.BDP($C1642,"DUR_ADJ_OAS_MID")),_xll.BDP($C1642,"DUR_ADJ_OAS_MID"),IF(ISNUMBER(_xll.BDP($E1642&amp;" ISIN","DUR_ADJ_OAS_MID")),_xll.BDP($E1642&amp;" ISIN","DUR_ADJ_OAS_MID")," ")))</f>
        <v xml:space="preserve"> </v>
      </c>
      <c r="S1642" s="7" t="str">
        <f t="shared" si="25"/>
        <v xml:space="preserve"> </v>
      </c>
      <c r="AB1642" s="8" t="s">
        <v>4613</v>
      </c>
    </row>
    <row r="1643" spans="1:28" x14ac:dyDescent="0.25">
      <c r="A1643" t="s">
        <v>1937</v>
      </c>
      <c r="B1643" t="s">
        <v>3912</v>
      </c>
      <c r="C1643" t="s">
        <v>3913</v>
      </c>
      <c r="D1643" t="s">
        <v>3914</v>
      </c>
      <c r="E1643" t="s">
        <v>3915</v>
      </c>
      <c r="F1643" t="s">
        <v>3916</v>
      </c>
      <c r="G1643" s="1">
        <v>-486.47563729401128</v>
      </c>
      <c r="H1643" s="1">
        <v>36.837071999999999</v>
      </c>
      <c r="I1643" s="2">
        <v>-17920.338077245378</v>
      </c>
      <c r="J1643" s="3">
        <v>-3.691831391086641E-3</v>
      </c>
      <c r="K1643" s="4">
        <v>4854051.0599999996</v>
      </c>
      <c r="L1643" s="5">
        <v>225001</v>
      </c>
      <c r="M1643" s="6">
        <v>21.573464380000001</v>
      </c>
      <c r="N1643" s="7" t="str">
        <f>IF(ISNUMBER(_xll.BDP($C1643, "DELTA_MID")),_xll.BDP($C1643, "DELTA_MID")," ")</f>
        <v xml:space="preserve"> </v>
      </c>
      <c r="O1643" s="7" t="str">
        <f>IF(ISNUMBER(N1643),_xll.BDP($C1643, "OPT_UNDL_TICKER"),"")</f>
        <v/>
      </c>
      <c r="P1643" s="8" t="str">
        <f>IF(ISNUMBER(N1643),_xll.BDP($C1643, "OPT_UNDL_PX")," ")</f>
        <v xml:space="preserve"> </v>
      </c>
      <c r="Q1643" s="7" t="str">
        <f>IF(ISNUMBER(N1643),+G1643*_xll.BDP($C1643, "PX_POS_MULT_FACTOR")*P1643/K1643," ")</f>
        <v xml:space="preserve"> </v>
      </c>
      <c r="R1643" s="8" t="str">
        <f>IF(OR($A1643="TUA",$A1643="TYA"),"",IF(ISNUMBER(_xll.BDP($C1643,"DUR_ADJ_OAS_MID")),_xll.BDP($C1643,"DUR_ADJ_OAS_MID"),IF(ISNUMBER(_xll.BDP($E1643&amp;" ISIN","DUR_ADJ_OAS_MID")),_xll.BDP($E1643&amp;" ISIN","DUR_ADJ_OAS_MID")," ")))</f>
        <v xml:space="preserve"> </v>
      </c>
      <c r="S1643" s="7" t="str">
        <f t="shared" si="25"/>
        <v xml:space="preserve"> </v>
      </c>
      <c r="AB1643" s="8" t="s">
        <v>4613</v>
      </c>
    </row>
    <row r="1644" spans="1:28" x14ac:dyDescent="0.25">
      <c r="A1644" t="s">
        <v>1937</v>
      </c>
      <c r="B1644" t="s">
        <v>3917</v>
      </c>
      <c r="C1644" t="s">
        <v>3918</v>
      </c>
      <c r="D1644" t="s">
        <v>3919</v>
      </c>
      <c r="E1644" t="s">
        <v>3920</v>
      </c>
      <c r="F1644" t="s">
        <v>3921</v>
      </c>
      <c r="G1644" s="1">
        <v>-109.7241099746435</v>
      </c>
      <c r="H1644" s="1">
        <v>105.91</v>
      </c>
      <c r="I1644" s="2">
        <v>-11620.88048741449</v>
      </c>
      <c r="J1644" s="3">
        <v>-2.3940581472611231E-3</v>
      </c>
      <c r="K1644" s="4">
        <v>4854051.0599999996</v>
      </c>
      <c r="L1644" s="5">
        <v>225001</v>
      </c>
      <c r="M1644" s="6">
        <v>21.573464380000001</v>
      </c>
      <c r="N1644" s="7" t="str">
        <f>IF(ISNUMBER(_xll.BDP($C1644, "DELTA_MID")),_xll.BDP($C1644, "DELTA_MID")," ")</f>
        <v xml:space="preserve"> </v>
      </c>
      <c r="O1644" s="7" t="str">
        <f>IF(ISNUMBER(N1644),_xll.BDP($C1644, "OPT_UNDL_TICKER"),"")</f>
        <v/>
      </c>
      <c r="P1644" s="8" t="str">
        <f>IF(ISNUMBER(N1644),_xll.BDP($C1644, "OPT_UNDL_PX")," ")</f>
        <v xml:space="preserve"> </v>
      </c>
      <c r="Q1644" s="7" t="str">
        <f>IF(ISNUMBER(N1644),+G1644*_xll.BDP($C1644, "PX_POS_MULT_FACTOR")*P1644/K1644," ")</f>
        <v xml:space="preserve"> </v>
      </c>
      <c r="R1644" s="8" t="str">
        <f>IF(OR($A1644="TUA",$A1644="TYA"),"",IF(ISNUMBER(_xll.BDP($C1644,"DUR_ADJ_OAS_MID")),_xll.BDP($C1644,"DUR_ADJ_OAS_MID"),IF(ISNUMBER(_xll.BDP($E1644&amp;" ISIN","DUR_ADJ_OAS_MID")),_xll.BDP($E1644&amp;" ISIN","DUR_ADJ_OAS_MID")," ")))</f>
        <v xml:space="preserve"> </v>
      </c>
      <c r="S1644" s="7" t="str">
        <f t="shared" si="25"/>
        <v xml:space="preserve"> </v>
      </c>
      <c r="AB1644" s="8" t="s">
        <v>4613</v>
      </c>
    </row>
    <row r="1645" spans="1:28" x14ac:dyDescent="0.25">
      <c r="A1645" t="s">
        <v>1937</v>
      </c>
      <c r="B1645" t="s">
        <v>3922</v>
      </c>
      <c r="C1645" t="s">
        <v>3923</v>
      </c>
      <c r="D1645" t="s">
        <v>3924</v>
      </c>
      <c r="E1645" t="s">
        <v>3925</v>
      </c>
      <c r="G1645" s="1">
        <v>-92.303001285686904</v>
      </c>
      <c r="H1645" s="1">
        <v>183.25405000000001</v>
      </c>
      <c r="I1645" s="2">
        <v>-16914.898812757328</v>
      </c>
      <c r="J1645" s="3">
        <v>-3.4846973391246799E-3</v>
      </c>
      <c r="K1645" s="4">
        <v>4854051.0599999996</v>
      </c>
      <c r="L1645" s="5">
        <v>225001</v>
      </c>
      <c r="M1645" s="6">
        <v>21.573464380000001</v>
      </c>
      <c r="N1645" s="7" t="str">
        <f>IF(ISNUMBER(_xll.BDP($C1645, "DELTA_MID")),_xll.BDP($C1645, "DELTA_MID")," ")</f>
        <v xml:space="preserve"> </v>
      </c>
      <c r="O1645" s="7" t="str">
        <f>IF(ISNUMBER(N1645),_xll.BDP($C1645, "OPT_UNDL_TICKER"),"")</f>
        <v/>
      </c>
      <c r="P1645" s="8" t="str">
        <f>IF(ISNUMBER(N1645),_xll.BDP($C1645, "OPT_UNDL_PX")," ")</f>
        <v xml:space="preserve"> </v>
      </c>
      <c r="Q1645" s="7" t="str">
        <f>IF(ISNUMBER(N1645),+G1645*_xll.BDP($C1645, "PX_POS_MULT_FACTOR")*P1645/K1645," ")</f>
        <v xml:space="preserve"> </v>
      </c>
      <c r="R1645" s="8" t="str">
        <f>IF(OR($A1645="TUA",$A1645="TYA"),"",IF(ISNUMBER(_xll.BDP($C1645,"DUR_ADJ_OAS_MID")),_xll.BDP($C1645,"DUR_ADJ_OAS_MID"),IF(ISNUMBER(_xll.BDP($E1645&amp;" ISIN","DUR_ADJ_OAS_MID")),_xll.BDP($E1645&amp;" ISIN","DUR_ADJ_OAS_MID")," ")))</f>
        <v xml:space="preserve"> </v>
      </c>
      <c r="S1645" s="7" t="str">
        <f t="shared" si="25"/>
        <v xml:space="preserve"> </v>
      </c>
      <c r="AB1645" s="8" t="s">
        <v>4613</v>
      </c>
    </row>
    <row r="1646" spans="1:28" x14ac:dyDescent="0.25">
      <c r="A1646" t="s">
        <v>1937</v>
      </c>
      <c r="B1646" t="s">
        <v>3926</v>
      </c>
      <c r="C1646" t="s">
        <v>3927</v>
      </c>
      <c r="D1646" t="s">
        <v>3928</v>
      </c>
      <c r="E1646" t="s">
        <v>3929</v>
      </c>
      <c r="G1646" s="1">
        <v>-61.310752678813927</v>
      </c>
      <c r="H1646" s="1">
        <v>220.94200000000001</v>
      </c>
      <c r="I1646" s="2">
        <v>-13546.120318362509</v>
      </c>
      <c r="J1646" s="3">
        <v>-2.790683524116557E-3</v>
      </c>
      <c r="K1646" s="4">
        <v>4854051.0599999996</v>
      </c>
      <c r="L1646" s="5">
        <v>225001</v>
      </c>
      <c r="M1646" s="6">
        <v>21.573464380000001</v>
      </c>
      <c r="N1646" s="7" t="str">
        <f>IF(ISNUMBER(_xll.BDP($C1646, "DELTA_MID")),_xll.BDP($C1646, "DELTA_MID")," ")</f>
        <v xml:space="preserve"> </v>
      </c>
      <c r="O1646" s="7" t="str">
        <f>IF(ISNUMBER(N1646),_xll.BDP($C1646, "OPT_UNDL_TICKER"),"")</f>
        <v/>
      </c>
      <c r="P1646" s="8" t="str">
        <f>IF(ISNUMBER(N1646),_xll.BDP($C1646, "OPT_UNDL_PX")," ")</f>
        <v xml:space="preserve"> </v>
      </c>
      <c r="Q1646" s="7" t="str">
        <f>IF(ISNUMBER(N1646),+G1646*_xll.BDP($C1646, "PX_POS_MULT_FACTOR")*P1646/K1646," ")</f>
        <v xml:space="preserve"> </v>
      </c>
      <c r="R1646" s="8" t="str">
        <f>IF(OR($A1646="TUA",$A1646="TYA"),"",IF(ISNUMBER(_xll.BDP($C1646,"DUR_ADJ_OAS_MID")),_xll.BDP($C1646,"DUR_ADJ_OAS_MID"),IF(ISNUMBER(_xll.BDP($E1646&amp;" ISIN","DUR_ADJ_OAS_MID")),_xll.BDP($E1646&amp;" ISIN","DUR_ADJ_OAS_MID")," ")))</f>
        <v xml:space="preserve"> </v>
      </c>
      <c r="S1646" s="7" t="str">
        <f t="shared" si="25"/>
        <v xml:space="preserve"> </v>
      </c>
      <c r="AB1646" s="8" t="s">
        <v>4613</v>
      </c>
    </row>
    <row r="1647" spans="1:28" x14ac:dyDescent="0.25">
      <c r="A1647" t="s">
        <v>1937</v>
      </c>
      <c r="B1647" t="s">
        <v>3930</v>
      </c>
      <c r="C1647" t="s">
        <v>3931</v>
      </c>
      <c r="D1647" t="s">
        <v>3932</v>
      </c>
      <c r="E1647" t="s">
        <v>3933</v>
      </c>
      <c r="G1647" s="1">
        <v>-241.7138726751356</v>
      </c>
      <c r="H1647" s="1">
        <v>76.206451999999999</v>
      </c>
      <c r="I1647" s="2">
        <v>-18420.156635751831</v>
      </c>
      <c r="J1647" s="3">
        <v>-3.7948007567419019E-3</v>
      </c>
      <c r="K1647" s="4">
        <v>4854051.0599999996</v>
      </c>
      <c r="L1647" s="5">
        <v>225001</v>
      </c>
      <c r="M1647" s="6">
        <v>21.573464380000001</v>
      </c>
      <c r="N1647" s="7" t="str">
        <f>IF(ISNUMBER(_xll.BDP($C1647, "DELTA_MID")),_xll.BDP($C1647, "DELTA_MID")," ")</f>
        <v xml:space="preserve"> </v>
      </c>
      <c r="O1647" s="7" t="str">
        <f>IF(ISNUMBER(N1647),_xll.BDP($C1647, "OPT_UNDL_TICKER"),"")</f>
        <v/>
      </c>
      <c r="P1647" s="8" t="str">
        <f>IF(ISNUMBER(N1647),_xll.BDP($C1647, "OPT_UNDL_PX")," ")</f>
        <v xml:space="preserve"> </v>
      </c>
      <c r="Q1647" s="7" t="str">
        <f>IF(ISNUMBER(N1647),+G1647*_xll.BDP($C1647, "PX_POS_MULT_FACTOR")*P1647/K1647," ")</f>
        <v xml:space="preserve"> </v>
      </c>
      <c r="R1647" s="8" t="str">
        <f>IF(OR($A1647="TUA",$A1647="TYA"),"",IF(ISNUMBER(_xll.BDP($C1647,"DUR_ADJ_OAS_MID")),_xll.BDP($C1647,"DUR_ADJ_OAS_MID"),IF(ISNUMBER(_xll.BDP($E1647&amp;" ISIN","DUR_ADJ_OAS_MID")),_xll.BDP($E1647&amp;" ISIN","DUR_ADJ_OAS_MID")," ")))</f>
        <v xml:space="preserve"> </v>
      </c>
      <c r="S1647" s="7" t="str">
        <f t="shared" si="25"/>
        <v xml:space="preserve"> </v>
      </c>
      <c r="AB1647" s="8" t="s">
        <v>4613</v>
      </c>
    </row>
    <row r="1648" spans="1:28" x14ac:dyDescent="0.25">
      <c r="A1648" t="s">
        <v>1937</v>
      </c>
      <c r="B1648" t="s">
        <v>3934</v>
      </c>
      <c r="C1648" t="s">
        <v>3935</v>
      </c>
      <c r="D1648" t="s">
        <v>3936</v>
      </c>
      <c r="E1648" t="s">
        <v>3937</v>
      </c>
      <c r="F1648" t="s">
        <v>3938</v>
      </c>
      <c r="G1648" s="1">
        <v>-106.61205188471941</v>
      </c>
      <c r="H1648" s="1">
        <v>219.48</v>
      </c>
      <c r="I1648" s="2">
        <v>-23399.2131476582</v>
      </c>
      <c r="J1648" s="3">
        <v>-4.8205535661708107E-3</v>
      </c>
      <c r="K1648" s="4">
        <v>4854051.0599999996</v>
      </c>
      <c r="L1648" s="5">
        <v>225001</v>
      </c>
      <c r="M1648" s="6">
        <v>21.573464380000001</v>
      </c>
      <c r="N1648" s="7" t="str">
        <f>IF(ISNUMBER(_xll.BDP($C1648, "DELTA_MID")),_xll.BDP($C1648, "DELTA_MID")," ")</f>
        <v xml:space="preserve"> </v>
      </c>
      <c r="O1648" s="7" t="str">
        <f>IF(ISNUMBER(N1648),_xll.BDP($C1648, "OPT_UNDL_TICKER"),"")</f>
        <v/>
      </c>
      <c r="P1648" s="8" t="str">
        <f>IF(ISNUMBER(N1648),_xll.BDP($C1648, "OPT_UNDL_PX")," ")</f>
        <v xml:space="preserve"> </v>
      </c>
      <c r="Q1648" s="7" t="str">
        <f>IF(ISNUMBER(N1648),+G1648*_xll.BDP($C1648, "PX_POS_MULT_FACTOR")*P1648/K1648," ")</f>
        <v xml:space="preserve"> </v>
      </c>
      <c r="R1648" s="8" t="str">
        <f>IF(OR($A1648="TUA",$A1648="TYA"),"",IF(ISNUMBER(_xll.BDP($C1648,"DUR_ADJ_OAS_MID")),_xll.BDP($C1648,"DUR_ADJ_OAS_MID"),IF(ISNUMBER(_xll.BDP($E1648&amp;" ISIN","DUR_ADJ_OAS_MID")),_xll.BDP($E1648&amp;" ISIN","DUR_ADJ_OAS_MID")," ")))</f>
        <v xml:space="preserve"> </v>
      </c>
      <c r="S1648" s="7" t="str">
        <f t="shared" si="25"/>
        <v xml:space="preserve"> </v>
      </c>
      <c r="AB1648" s="8" t="s">
        <v>4613</v>
      </c>
    </row>
    <row r="1649" spans="1:28" x14ac:dyDescent="0.25">
      <c r="A1649" t="s">
        <v>1937</v>
      </c>
      <c r="B1649" t="s">
        <v>3939</v>
      </c>
      <c r="C1649" t="s">
        <v>3940</v>
      </c>
      <c r="D1649" t="s">
        <v>3941</v>
      </c>
      <c r="E1649" t="s">
        <v>3942</v>
      </c>
      <c r="G1649" s="1">
        <v>-2440.0460409390448</v>
      </c>
      <c r="H1649" s="1">
        <v>5.0351565000000003</v>
      </c>
      <c r="I1649" s="2">
        <v>-12286.0136833335</v>
      </c>
      <c r="J1649" s="3">
        <v>-2.531084558334559E-3</v>
      </c>
      <c r="K1649" s="4">
        <v>4854051.0599999996</v>
      </c>
      <c r="L1649" s="5">
        <v>225001</v>
      </c>
      <c r="M1649" s="6">
        <v>21.573464380000001</v>
      </c>
      <c r="N1649" s="7" t="str">
        <f>IF(ISNUMBER(_xll.BDP($C1649, "DELTA_MID")),_xll.BDP($C1649, "DELTA_MID")," ")</f>
        <v xml:space="preserve"> </v>
      </c>
      <c r="O1649" s="7" t="str">
        <f>IF(ISNUMBER(N1649),_xll.BDP($C1649, "OPT_UNDL_TICKER"),"")</f>
        <v/>
      </c>
      <c r="P1649" s="8" t="str">
        <f>IF(ISNUMBER(N1649),_xll.BDP($C1649, "OPT_UNDL_PX")," ")</f>
        <v xml:space="preserve"> </v>
      </c>
      <c r="Q1649" s="7" t="str">
        <f>IF(ISNUMBER(N1649),+G1649*_xll.BDP($C1649, "PX_POS_MULT_FACTOR")*P1649/K1649," ")</f>
        <v xml:space="preserve"> </v>
      </c>
      <c r="R1649" s="8" t="str">
        <f>IF(OR($A1649="TUA",$A1649="TYA"),"",IF(ISNUMBER(_xll.BDP($C1649,"DUR_ADJ_OAS_MID")),_xll.BDP($C1649,"DUR_ADJ_OAS_MID"),IF(ISNUMBER(_xll.BDP($E1649&amp;" ISIN","DUR_ADJ_OAS_MID")),_xll.BDP($E1649&amp;" ISIN","DUR_ADJ_OAS_MID")," ")))</f>
        <v xml:space="preserve"> </v>
      </c>
      <c r="S1649" s="7" t="str">
        <f t="shared" si="25"/>
        <v xml:space="preserve"> </v>
      </c>
      <c r="AB1649" s="8" t="s">
        <v>4613</v>
      </c>
    </row>
    <row r="1650" spans="1:28" x14ac:dyDescent="0.25">
      <c r="A1650" t="s">
        <v>1937</v>
      </c>
      <c r="B1650" t="s">
        <v>3943</v>
      </c>
      <c r="C1650" t="s">
        <v>3944</v>
      </c>
      <c r="D1650" t="s">
        <v>3945</v>
      </c>
      <c r="E1650" t="s">
        <v>3946</v>
      </c>
      <c r="G1650" s="1">
        <v>-36.029291082317137</v>
      </c>
      <c r="H1650" s="1">
        <v>287.07909999999998</v>
      </c>
      <c r="I1650" s="2">
        <v>-10343.256457549631</v>
      </c>
      <c r="J1650" s="3">
        <v>-2.130850361831511E-3</v>
      </c>
      <c r="K1650" s="4">
        <v>4854051.0599999996</v>
      </c>
      <c r="L1650" s="5">
        <v>225001</v>
      </c>
      <c r="M1650" s="6">
        <v>21.573464380000001</v>
      </c>
      <c r="N1650" s="7" t="str">
        <f>IF(ISNUMBER(_xll.BDP($C1650, "DELTA_MID")),_xll.BDP($C1650, "DELTA_MID")," ")</f>
        <v xml:space="preserve"> </v>
      </c>
      <c r="O1650" s="7" t="str">
        <f>IF(ISNUMBER(N1650),_xll.BDP($C1650, "OPT_UNDL_TICKER"),"")</f>
        <v/>
      </c>
      <c r="P1650" s="8" t="str">
        <f>IF(ISNUMBER(N1650),_xll.BDP($C1650, "OPT_UNDL_PX")," ")</f>
        <v xml:space="preserve"> </v>
      </c>
      <c r="Q1650" s="7" t="str">
        <f>IF(ISNUMBER(N1650),+G1650*_xll.BDP($C1650, "PX_POS_MULT_FACTOR")*P1650/K1650," ")</f>
        <v xml:space="preserve"> </v>
      </c>
      <c r="R1650" s="8" t="str">
        <f>IF(OR($A1650="TUA",$A1650="TYA"),"",IF(ISNUMBER(_xll.BDP($C1650,"DUR_ADJ_OAS_MID")),_xll.BDP($C1650,"DUR_ADJ_OAS_MID"),IF(ISNUMBER(_xll.BDP($E1650&amp;" ISIN","DUR_ADJ_OAS_MID")),_xll.BDP($E1650&amp;" ISIN","DUR_ADJ_OAS_MID")," ")))</f>
        <v xml:space="preserve"> </v>
      </c>
      <c r="S1650" s="7" t="str">
        <f t="shared" si="25"/>
        <v xml:space="preserve"> </v>
      </c>
      <c r="AB1650" s="8" t="s">
        <v>4613</v>
      </c>
    </row>
    <row r="1651" spans="1:28" x14ac:dyDescent="0.25">
      <c r="A1651" t="s">
        <v>1937</v>
      </c>
      <c r="B1651" t="s">
        <v>3947</v>
      </c>
      <c r="C1651" t="s">
        <v>3948</v>
      </c>
      <c r="D1651" t="s">
        <v>3949</v>
      </c>
      <c r="E1651" t="s">
        <v>3950</v>
      </c>
      <c r="F1651" t="s">
        <v>3951</v>
      </c>
      <c r="G1651" s="1">
        <v>-29.54851031773293</v>
      </c>
      <c r="H1651" s="1">
        <v>196.6</v>
      </c>
      <c r="I1651" s="2">
        <v>-5809.2371284662941</v>
      </c>
      <c r="J1651" s="3">
        <v>-1.196781215660779E-3</v>
      </c>
      <c r="K1651" s="4">
        <v>4854051.0599999996</v>
      </c>
      <c r="L1651" s="5">
        <v>225001</v>
      </c>
      <c r="M1651" s="6">
        <v>21.573464380000001</v>
      </c>
      <c r="N1651" s="7" t="str">
        <f>IF(ISNUMBER(_xll.BDP($C1651, "DELTA_MID")),_xll.BDP($C1651, "DELTA_MID")," ")</f>
        <v xml:space="preserve"> </v>
      </c>
      <c r="O1651" s="7" t="str">
        <f>IF(ISNUMBER(N1651),_xll.BDP($C1651, "OPT_UNDL_TICKER"),"")</f>
        <v/>
      </c>
      <c r="P1651" s="8" t="str">
        <f>IF(ISNUMBER(N1651),_xll.BDP($C1651, "OPT_UNDL_PX")," ")</f>
        <v xml:space="preserve"> </v>
      </c>
      <c r="Q1651" s="7" t="str">
        <f>IF(ISNUMBER(N1651),+G1651*_xll.BDP($C1651, "PX_POS_MULT_FACTOR")*P1651/K1651," ")</f>
        <v xml:space="preserve"> </v>
      </c>
      <c r="R1651" s="8" t="str">
        <f>IF(OR($A1651="TUA",$A1651="TYA"),"",IF(ISNUMBER(_xll.BDP($C1651,"DUR_ADJ_OAS_MID")),_xll.BDP($C1651,"DUR_ADJ_OAS_MID"),IF(ISNUMBER(_xll.BDP($E1651&amp;" ISIN","DUR_ADJ_OAS_MID")),_xll.BDP($E1651&amp;" ISIN","DUR_ADJ_OAS_MID")," ")))</f>
        <v xml:space="preserve"> </v>
      </c>
      <c r="S1651" s="7" t="str">
        <f t="shared" si="25"/>
        <v xml:space="preserve"> </v>
      </c>
      <c r="AB1651" s="8" t="s">
        <v>4613</v>
      </c>
    </row>
    <row r="1652" spans="1:28" x14ac:dyDescent="0.25">
      <c r="A1652" t="s">
        <v>1937</v>
      </c>
      <c r="B1652" t="s">
        <v>470</v>
      </c>
      <c r="C1652" t="s">
        <v>3952</v>
      </c>
      <c r="D1652" t="s">
        <v>472</v>
      </c>
      <c r="E1652" t="s">
        <v>473</v>
      </c>
      <c r="F1652" t="s">
        <v>474</v>
      </c>
      <c r="G1652" s="1">
        <v>-6028.1527694022543</v>
      </c>
      <c r="H1652" s="1">
        <v>15.14</v>
      </c>
      <c r="I1652" s="2">
        <v>-91266.232928750134</v>
      </c>
      <c r="J1652" s="3">
        <v>-1.8802075174040329E-2</v>
      </c>
      <c r="K1652" s="4">
        <v>4854051.0599999996</v>
      </c>
      <c r="L1652" s="5">
        <v>225001</v>
      </c>
      <c r="M1652" s="6">
        <v>21.573464380000001</v>
      </c>
      <c r="N1652" s="7" t="str">
        <f>IF(ISNUMBER(_xll.BDP($C1652, "DELTA_MID")),_xll.BDP($C1652, "DELTA_MID")," ")</f>
        <v xml:space="preserve"> </v>
      </c>
      <c r="O1652" s="7" t="str">
        <f>IF(ISNUMBER(N1652),_xll.BDP($C1652, "OPT_UNDL_TICKER"),"")</f>
        <v/>
      </c>
      <c r="P1652" s="8" t="str">
        <f>IF(ISNUMBER(N1652),_xll.BDP($C1652, "OPT_UNDL_PX")," ")</f>
        <v xml:space="preserve"> </v>
      </c>
      <c r="Q1652" s="7" t="str">
        <f>IF(ISNUMBER(N1652),+G1652*_xll.BDP($C1652, "PX_POS_MULT_FACTOR")*P1652/K1652," ")</f>
        <v xml:space="preserve"> </v>
      </c>
      <c r="R1652" s="8" t="str">
        <f>IF(OR($A1652="TUA",$A1652="TYA"),"",IF(ISNUMBER(_xll.BDP($C1652,"DUR_ADJ_OAS_MID")),_xll.BDP($C1652,"DUR_ADJ_OAS_MID"),IF(ISNUMBER(_xll.BDP($E1652&amp;" ISIN","DUR_ADJ_OAS_MID")),_xll.BDP($E1652&amp;" ISIN","DUR_ADJ_OAS_MID")," ")))</f>
        <v xml:space="preserve"> </v>
      </c>
      <c r="S1652" s="7" t="str">
        <f t="shared" si="25"/>
        <v xml:space="preserve"> </v>
      </c>
      <c r="AB1652" s="8" t="s">
        <v>4613</v>
      </c>
    </row>
    <row r="1653" spans="1:28" x14ac:dyDescent="0.25">
      <c r="A1653" t="s">
        <v>1937</v>
      </c>
      <c r="B1653" t="s">
        <v>3953</v>
      </c>
      <c r="C1653" t="s">
        <v>3954</v>
      </c>
      <c r="D1653" t="s">
        <v>3955</v>
      </c>
      <c r="E1653" t="s">
        <v>3956</v>
      </c>
      <c r="F1653" t="s">
        <v>3957</v>
      </c>
      <c r="G1653" s="1">
        <v>-63.749066233806012</v>
      </c>
      <c r="H1653" s="1">
        <v>123.23</v>
      </c>
      <c r="I1653" s="2">
        <v>-7855.7974319919149</v>
      </c>
      <c r="J1653" s="3">
        <v>-1.618400246492651E-3</v>
      </c>
      <c r="K1653" s="4">
        <v>4854051.0599999996</v>
      </c>
      <c r="L1653" s="5">
        <v>225001</v>
      </c>
      <c r="M1653" s="6">
        <v>21.573464380000001</v>
      </c>
      <c r="N1653" s="7" t="str">
        <f>IF(ISNUMBER(_xll.BDP($C1653, "DELTA_MID")),_xll.BDP($C1653, "DELTA_MID")," ")</f>
        <v xml:space="preserve"> </v>
      </c>
      <c r="O1653" s="7" t="str">
        <f>IF(ISNUMBER(N1653),_xll.BDP($C1653, "OPT_UNDL_TICKER"),"")</f>
        <v/>
      </c>
      <c r="P1653" s="8" t="str">
        <f>IF(ISNUMBER(N1653),_xll.BDP($C1653, "OPT_UNDL_PX")," ")</f>
        <v xml:space="preserve"> </v>
      </c>
      <c r="Q1653" s="7" t="str">
        <f>IF(ISNUMBER(N1653),+G1653*_xll.BDP($C1653, "PX_POS_MULT_FACTOR")*P1653/K1653," ")</f>
        <v xml:space="preserve"> </v>
      </c>
      <c r="R1653" s="8" t="str">
        <f>IF(OR($A1653="TUA",$A1653="TYA"),"",IF(ISNUMBER(_xll.BDP($C1653,"DUR_ADJ_OAS_MID")),_xll.BDP($C1653,"DUR_ADJ_OAS_MID"),IF(ISNUMBER(_xll.BDP($E1653&amp;" ISIN","DUR_ADJ_OAS_MID")),_xll.BDP($E1653&amp;" ISIN","DUR_ADJ_OAS_MID")," ")))</f>
        <v xml:space="preserve"> </v>
      </c>
      <c r="S1653" s="7" t="str">
        <f t="shared" si="25"/>
        <v xml:space="preserve"> </v>
      </c>
      <c r="AB1653" s="8" t="s">
        <v>4613</v>
      </c>
    </row>
    <row r="1654" spans="1:28" x14ac:dyDescent="0.25">
      <c r="A1654" t="s">
        <v>1937</v>
      </c>
      <c r="B1654" t="s">
        <v>3958</v>
      </c>
      <c r="C1654" t="s">
        <v>3959</v>
      </c>
      <c r="D1654" t="s">
        <v>3960</v>
      </c>
      <c r="E1654" t="s">
        <v>3961</v>
      </c>
      <c r="G1654" s="1">
        <v>-1697.3228988592221</v>
      </c>
      <c r="H1654" s="1">
        <v>17.548135500000001</v>
      </c>
      <c r="I1654" s="2">
        <v>-29784.852216434421</v>
      </c>
      <c r="J1654" s="3">
        <v>-6.1360813572559373E-3</v>
      </c>
      <c r="K1654" s="4">
        <v>4854051.0599999996</v>
      </c>
      <c r="L1654" s="5">
        <v>225001</v>
      </c>
      <c r="M1654" s="6">
        <v>21.573464380000001</v>
      </c>
      <c r="N1654" s="7" t="str">
        <f>IF(ISNUMBER(_xll.BDP($C1654, "DELTA_MID")),_xll.BDP($C1654, "DELTA_MID")," ")</f>
        <v xml:space="preserve"> </v>
      </c>
      <c r="O1654" s="7" t="str">
        <f>IF(ISNUMBER(N1654),_xll.BDP($C1654, "OPT_UNDL_TICKER"),"")</f>
        <v/>
      </c>
      <c r="P1654" s="8" t="str">
        <f>IF(ISNUMBER(N1654),_xll.BDP($C1654, "OPT_UNDL_PX")," ")</f>
        <v xml:space="preserve"> </v>
      </c>
      <c r="Q1654" s="7" t="str">
        <f>IF(ISNUMBER(N1654),+G1654*_xll.BDP($C1654, "PX_POS_MULT_FACTOR")*P1654/K1654," ")</f>
        <v xml:space="preserve"> </v>
      </c>
      <c r="R1654" s="8" t="str">
        <f>IF(OR($A1654="TUA",$A1654="TYA"),"",IF(ISNUMBER(_xll.BDP($C1654,"DUR_ADJ_OAS_MID")),_xll.BDP($C1654,"DUR_ADJ_OAS_MID"),IF(ISNUMBER(_xll.BDP($E1654&amp;" ISIN","DUR_ADJ_OAS_MID")),_xll.BDP($E1654&amp;" ISIN","DUR_ADJ_OAS_MID")," ")))</f>
        <v xml:space="preserve"> </v>
      </c>
      <c r="S1654" s="7" t="str">
        <f t="shared" si="25"/>
        <v xml:space="preserve"> </v>
      </c>
      <c r="AB1654" s="8" t="s">
        <v>4613</v>
      </c>
    </row>
    <row r="1655" spans="1:28" x14ac:dyDescent="0.25">
      <c r="A1655" t="s">
        <v>1937</v>
      </c>
      <c r="B1655" t="s">
        <v>3962</v>
      </c>
      <c r="C1655" t="s">
        <v>3963</v>
      </c>
      <c r="D1655" t="s">
        <v>3964</v>
      </c>
      <c r="E1655" t="s">
        <v>3965</v>
      </c>
      <c r="F1655" t="s">
        <v>3966</v>
      </c>
      <c r="G1655" s="1">
        <v>-296.86467532028541</v>
      </c>
      <c r="H1655" s="1">
        <v>238.81</v>
      </c>
      <c r="I1655" s="2">
        <v>-70894.253113237341</v>
      </c>
      <c r="J1655" s="3">
        <v>-1.460517251197546E-2</v>
      </c>
      <c r="K1655" s="4">
        <v>4854051.0599999996</v>
      </c>
      <c r="L1655" s="5">
        <v>225001</v>
      </c>
      <c r="M1655" s="6">
        <v>21.573464380000001</v>
      </c>
      <c r="N1655" s="7" t="str">
        <f>IF(ISNUMBER(_xll.BDP($C1655, "DELTA_MID")),_xll.BDP($C1655, "DELTA_MID")," ")</f>
        <v xml:space="preserve"> </v>
      </c>
      <c r="O1655" s="7" t="str">
        <f>IF(ISNUMBER(N1655),_xll.BDP($C1655, "OPT_UNDL_TICKER"),"")</f>
        <v/>
      </c>
      <c r="P1655" s="8" t="str">
        <f>IF(ISNUMBER(N1655),_xll.BDP($C1655, "OPT_UNDL_PX")," ")</f>
        <v xml:space="preserve"> </v>
      </c>
      <c r="Q1655" s="7" t="str">
        <f>IF(ISNUMBER(N1655),+G1655*_xll.BDP($C1655, "PX_POS_MULT_FACTOR")*P1655/K1655," ")</f>
        <v xml:space="preserve"> </v>
      </c>
      <c r="R1655" s="8" t="str">
        <f>IF(OR($A1655="TUA",$A1655="TYA"),"",IF(ISNUMBER(_xll.BDP($C1655,"DUR_ADJ_OAS_MID")),_xll.BDP($C1655,"DUR_ADJ_OAS_MID"),IF(ISNUMBER(_xll.BDP($E1655&amp;" ISIN","DUR_ADJ_OAS_MID")),_xll.BDP($E1655&amp;" ISIN","DUR_ADJ_OAS_MID")," ")))</f>
        <v xml:space="preserve"> </v>
      </c>
      <c r="S1655" s="7" t="str">
        <f t="shared" si="25"/>
        <v xml:space="preserve"> </v>
      </c>
      <c r="AB1655" s="8" t="s">
        <v>4613</v>
      </c>
    </row>
    <row r="1656" spans="1:28" x14ac:dyDescent="0.25">
      <c r="A1656" t="s">
        <v>1937</v>
      </c>
      <c r="B1656" t="s">
        <v>3967</v>
      </c>
      <c r="C1656" t="s">
        <v>3968</v>
      </c>
      <c r="D1656" t="s">
        <v>3969</v>
      </c>
      <c r="E1656" t="s">
        <v>3970</v>
      </c>
      <c r="F1656" t="s">
        <v>3971</v>
      </c>
      <c r="G1656" s="1">
        <v>-404.02213944756869</v>
      </c>
      <c r="H1656" s="1">
        <v>72.5</v>
      </c>
      <c r="I1656" s="2">
        <v>-29291.60510994873</v>
      </c>
      <c r="J1656" s="3">
        <v>-6.0344657993665063E-3</v>
      </c>
      <c r="K1656" s="4">
        <v>4854051.0599999996</v>
      </c>
      <c r="L1656" s="5">
        <v>225001</v>
      </c>
      <c r="M1656" s="6">
        <v>21.573464380000001</v>
      </c>
      <c r="N1656" s="7" t="str">
        <f>IF(ISNUMBER(_xll.BDP($C1656, "DELTA_MID")),_xll.BDP($C1656, "DELTA_MID")," ")</f>
        <v xml:space="preserve"> </v>
      </c>
      <c r="O1656" s="7" t="str">
        <f>IF(ISNUMBER(N1656),_xll.BDP($C1656, "OPT_UNDL_TICKER"),"")</f>
        <v/>
      </c>
      <c r="P1656" s="8" t="str">
        <f>IF(ISNUMBER(N1656),_xll.BDP($C1656, "OPT_UNDL_PX")," ")</f>
        <v xml:space="preserve"> </v>
      </c>
      <c r="Q1656" s="7" t="str">
        <f>IF(ISNUMBER(N1656),+G1656*_xll.BDP($C1656, "PX_POS_MULT_FACTOR")*P1656/K1656," ")</f>
        <v xml:space="preserve"> </v>
      </c>
      <c r="R1656" s="8" t="str">
        <f>IF(OR($A1656="TUA",$A1656="TYA"),"",IF(ISNUMBER(_xll.BDP($C1656,"DUR_ADJ_OAS_MID")),_xll.BDP($C1656,"DUR_ADJ_OAS_MID"),IF(ISNUMBER(_xll.BDP($E1656&amp;" ISIN","DUR_ADJ_OAS_MID")),_xll.BDP($E1656&amp;" ISIN","DUR_ADJ_OAS_MID")," ")))</f>
        <v xml:space="preserve"> </v>
      </c>
      <c r="S1656" s="7" t="str">
        <f t="shared" si="25"/>
        <v xml:space="preserve"> </v>
      </c>
      <c r="AB1656" s="8" t="s">
        <v>4613</v>
      </c>
    </row>
    <row r="1657" spans="1:28" x14ac:dyDescent="0.25">
      <c r="A1657" t="s">
        <v>1937</v>
      </c>
      <c r="B1657" t="s">
        <v>3972</v>
      </c>
      <c r="C1657" t="s">
        <v>3973</v>
      </c>
      <c r="D1657" t="s">
        <v>3974</v>
      </c>
      <c r="E1657" t="s">
        <v>3975</v>
      </c>
      <c r="G1657" s="1">
        <v>-1031.11788610382</v>
      </c>
      <c r="H1657" s="1">
        <v>6.3333540000000008</v>
      </c>
      <c r="I1657" s="2">
        <v>-6530.4345884271761</v>
      </c>
      <c r="J1657" s="3">
        <v>-1.345357621439437E-3</v>
      </c>
      <c r="K1657" s="4">
        <v>4854051.0599999996</v>
      </c>
      <c r="L1657" s="5">
        <v>225001</v>
      </c>
      <c r="M1657" s="6">
        <v>21.573464380000001</v>
      </c>
      <c r="N1657" s="7" t="str">
        <f>IF(ISNUMBER(_xll.BDP($C1657, "DELTA_MID")),_xll.BDP($C1657, "DELTA_MID")," ")</f>
        <v xml:space="preserve"> </v>
      </c>
      <c r="O1657" s="7" t="str">
        <f>IF(ISNUMBER(N1657),_xll.BDP($C1657, "OPT_UNDL_TICKER"),"")</f>
        <v/>
      </c>
      <c r="P1657" s="8" t="str">
        <f>IF(ISNUMBER(N1657),_xll.BDP($C1657, "OPT_UNDL_PX")," ")</f>
        <v xml:space="preserve"> </v>
      </c>
      <c r="Q1657" s="7" t="str">
        <f>IF(ISNUMBER(N1657),+G1657*_xll.BDP($C1657, "PX_POS_MULT_FACTOR")*P1657/K1657," ")</f>
        <v xml:space="preserve"> </v>
      </c>
      <c r="R1657" s="8" t="str">
        <f>IF(OR($A1657="TUA",$A1657="TYA"),"",IF(ISNUMBER(_xll.BDP($C1657,"DUR_ADJ_OAS_MID")),_xll.BDP($C1657,"DUR_ADJ_OAS_MID"),IF(ISNUMBER(_xll.BDP($E1657&amp;" ISIN","DUR_ADJ_OAS_MID")),_xll.BDP($E1657&amp;" ISIN","DUR_ADJ_OAS_MID")," ")))</f>
        <v xml:space="preserve"> </v>
      </c>
      <c r="S1657" s="7" t="str">
        <f t="shared" si="25"/>
        <v xml:space="preserve"> </v>
      </c>
      <c r="AB1657" s="8" t="s">
        <v>4613</v>
      </c>
    </row>
    <row r="1658" spans="1:28" x14ac:dyDescent="0.25">
      <c r="A1658" t="s">
        <v>1937</v>
      </c>
      <c r="B1658" t="s">
        <v>3976</v>
      </c>
      <c r="C1658" t="s">
        <v>3977</v>
      </c>
      <c r="D1658" t="s">
        <v>3978</v>
      </c>
      <c r="E1658" t="s">
        <v>3979</v>
      </c>
      <c r="G1658" s="1">
        <v>-331.54647733273839</v>
      </c>
      <c r="H1658" s="1">
        <v>30.205714</v>
      </c>
      <c r="I1658" s="2">
        <v>-10014.598072020181</v>
      </c>
      <c r="J1658" s="3">
        <v>-2.0631423007775661E-3</v>
      </c>
      <c r="K1658" s="4">
        <v>4854051.0599999996</v>
      </c>
      <c r="L1658" s="5">
        <v>225001</v>
      </c>
      <c r="M1658" s="6">
        <v>21.573464380000001</v>
      </c>
      <c r="N1658" s="7" t="str">
        <f>IF(ISNUMBER(_xll.BDP($C1658, "DELTA_MID")),_xll.BDP($C1658, "DELTA_MID")," ")</f>
        <v xml:space="preserve"> </v>
      </c>
      <c r="O1658" s="7" t="str">
        <f>IF(ISNUMBER(N1658),_xll.BDP($C1658, "OPT_UNDL_TICKER"),"")</f>
        <v/>
      </c>
      <c r="P1658" s="8" t="str">
        <f>IF(ISNUMBER(N1658),_xll.BDP($C1658, "OPT_UNDL_PX")," ")</f>
        <v xml:space="preserve"> </v>
      </c>
      <c r="Q1658" s="7" t="str">
        <f>IF(ISNUMBER(N1658),+G1658*_xll.BDP($C1658, "PX_POS_MULT_FACTOR")*P1658/K1658," ")</f>
        <v xml:space="preserve"> </v>
      </c>
      <c r="R1658" s="8" t="str">
        <f>IF(OR($A1658="TUA",$A1658="TYA"),"",IF(ISNUMBER(_xll.BDP($C1658,"DUR_ADJ_OAS_MID")),_xll.BDP($C1658,"DUR_ADJ_OAS_MID"),IF(ISNUMBER(_xll.BDP($E1658&amp;" ISIN","DUR_ADJ_OAS_MID")),_xll.BDP($E1658&amp;" ISIN","DUR_ADJ_OAS_MID")," ")))</f>
        <v xml:space="preserve"> </v>
      </c>
      <c r="S1658" s="7" t="str">
        <f t="shared" si="25"/>
        <v xml:space="preserve"> </v>
      </c>
      <c r="AB1658" s="8" t="s">
        <v>4613</v>
      </c>
    </row>
    <row r="1659" spans="1:28" x14ac:dyDescent="0.25">
      <c r="A1659" t="s">
        <v>1937</v>
      </c>
      <c r="B1659" t="s">
        <v>3980</v>
      </c>
      <c r="C1659" t="s">
        <v>3981</v>
      </c>
      <c r="D1659" t="s">
        <v>3982</v>
      </c>
      <c r="E1659" t="s">
        <v>3983</v>
      </c>
      <c r="G1659" s="1">
        <v>-59.449934439477872</v>
      </c>
      <c r="H1659" s="1">
        <v>135.426445</v>
      </c>
      <c r="I1659" s="2">
        <v>-8051.0932766215556</v>
      </c>
      <c r="J1659" s="3">
        <v>-1.6586338250470639E-3</v>
      </c>
      <c r="K1659" s="4">
        <v>4854051.0599999996</v>
      </c>
      <c r="L1659" s="5">
        <v>225001</v>
      </c>
      <c r="M1659" s="6">
        <v>21.573464380000001</v>
      </c>
      <c r="N1659" s="7" t="str">
        <f>IF(ISNUMBER(_xll.BDP($C1659, "DELTA_MID")),_xll.BDP($C1659, "DELTA_MID")," ")</f>
        <v xml:space="preserve"> </v>
      </c>
      <c r="O1659" s="7" t="str">
        <f>IF(ISNUMBER(N1659),_xll.BDP($C1659, "OPT_UNDL_TICKER"),"")</f>
        <v/>
      </c>
      <c r="P1659" s="8" t="str">
        <f>IF(ISNUMBER(N1659),_xll.BDP($C1659, "OPT_UNDL_PX")," ")</f>
        <v xml:space="preserve"> </v>
      </c>
      <c r="Q1659" s="7" t="str">
        <f>IF(ISNUMBER(N1659),+G1659*_xll.BDP($C1659, "PX_POS_MULT_FACTOR")*P1659/K1659," ")</f>
        <v xml:space="preserve"> </v>
      </c>
      <c r="R1659" s="8" t="str">
        <f>IF(OR($A1659="TUA",$A1659="TYA"),"",IF(ISNUMBER(_xll.BDP($C1659,"DUR_ADJ_OAS_MID")),_xll.BDP($C1659,"DUR_ADJ_OAS_MID"),IF(ISNUMBER(_xll.BDP($E1659&amp;" ISIN","DUR_ADJ_OAS_MID")),_xll.BDP($E1659&amp;" ISIN","DUR_ADJ_OAS_MID")," ")))</f>
        <v xml:space="preserve"> </v>
      </c>
      <c r="S1659" s="7" t="str">
        <f t="shared" si="25"/>
        <v xml:space="preserve"> </v>
      </c>
      <c r="AB1659" s="8" t="s">
        <v>4613</v>
      </c>
    </row>
    <row r="1660" spans="1:28" x14ac:dyDescent="0.25">
      <c r="A1660" t="s">
        <v>1937</v>
      </c>
      <c r="B1660" t="s">
        <v>3984</v>
      </c>
      <c r="C1660" t="s">
        <v>3985</v>
      </c>
      <c r="D1660" t="s">
        <v>3986</v>
      </c>
      <c r="E1660" t="s">
        <v>3987</v>
      </c>
      <c r="F1660" t="s">
        <v>3988</v>
      </c>
      <c r="G1660" s="1">
        <v>-1526.833448448328</v>
      </c>
      <c r="H1660" s="1">
        <v>17.510000000000002</v>
      </c>
      <c r="I1660" s="2">
        <v>-26734.853682330231</v>
      </c>
      <c r="J1660" s="3">
        <v>-5.5077405144416079E-3</v>
      </c>
      <c r="K1660" s="4">
        <v>4854051.0599999996</v>
      </c>
      <c r="L1660" s="5">
        <v>225001</v>
      </c>
      <c r="M1660" s="6">
        <v>21.573464380000001</v>
      </c>
      <c r="N1660" s="7" t="str">
        <f>IF(ISNUMBER(_xll.BDP($C1660, "DELTA_MID")),_xll.BDP($C1660, "DELTA_MID")," ")</f>
        <v xml:space="preserve"> </v>
      </c>
      <c r="O1660" s="7" t="str">
        <f>IF(ISNUMBER(N1660),_xll.BDP($C1660, "OPT_UNDL_TICKER"),"")</f>
        <v/>
      </c>
      <c r="P1660" s="8" t="str">
        <f>IF(ISNUMBER(N1660),_xll.BDP($C1660, "OPT_UNDL_PX")," ")</f>
        <v xml:space="preserve"> </v>
      </c>
      <c r="Q1660" s="7" t="str">
        <f>IF(ISNUMBER(N1660),+G1660*_xll.BDP($C1660, "PX_POS_MULT_FACTOR")*P1660/K1660," ")</f>
        <v xml:space="preserve"> </v>
      </c>
      <c r="R1660" s="8" t="str">
        <f>IF(OR($A1660="TUA",$A1660="TYA"),"",IF(ISNUMBER(_xll.BDP($C1660,"DUR_ADJ_OAS_MID")),_xll.BDP($C1660,"DUR_ADJ_OAS_MID"),IF(ISNUMBER(_xll.BDP($E1660&amp;" ISIN","DUR_ADJ_OAS_MID")),_xll.BDP($E1660&amp;" ISIN","DUR_ADJ_OAS_MID")," ")))</f>
        <v xml:space="preserve"> </v>
      </c>
      <c r="S1660" s="7" t="str">
        <f t="shared" si="25"/>
        <v xml:space="preserve"> </v>
      </c>
      <c r="AB1660" s="8" t="s">
        <v>4613</v>
      </c>
    </row>
    <row r="1661" spans="1:28" x14ac:dyDescent="0.25">
      <c r="A1661" t="s">
        <v>1937</v>
      </c>
      <c r="B1661" t="s">
        <v>3989</v>
      </c>
      <c r="C1661" t="s">
        <v>3990</v>
      </c>
      <c r="D1661" t="s">
        <v>3991</v>
      </c>
      <c r="E1661" t="s">
        <v>3992</v>
      </c>
      <c r="F1661" t="s">
        <v>3993</v>
      </c>
      <c r="G1661" s="1">
        <v>-135.6151499598883</v>
      </c>
      <c r="H1661" s="1">
        <v>28.4</v>
      </c>
      <c r="I1661" s="2">
        <v>-3851.470258860827</v>
      </c>
      <c r="J1661" s="3">
        <v>-7.9345483004886782E-4</v>
      </c>
      <c r="K1661" s="4">
        <v>4854051.0599999996</v>
      </c>
      <c r="L1661" s="5">
        <v>225001</v>
      </c>
      <c r="M1661" s="6">
        <v>21.573464380000001</v>
      </c>
      <c r="N1661" s="7" t="str">
        <f>IF(ISNUMBER(_xll.BDP($C1661, "DELTA_MID")),_xll.BDP($C1661, "DELTA_MID")," ")</f>
        <v xml:space="preserve"> </v>
      </c>
      <c r="O1661" s="7" t="str">
        <f>IF(ISNUMBER(N1661),_xll.BDP($C1661, "OPT_UNDL_TICKER"),"")</f>
        <v/>
      </c>
      <c r="P1661" s="8" t="str">
        <f>IF(ISNUMBER(N1661),_xll.BDP($C1661, "OPT_UNDL_PX")," ")</f>
        <v xml:space="preserve"> </v>
      </c>
      <c r="Q1661" s="7" t="str">
        <f>IF(ISNUMBER(N1661),+G1661*_xll.BDP($C1661, "PX_POS_MULT_FACTOR")*P1661/K1661," ")</f>
        <v xml:space="preserve"> </v>
      </c>
      <c r="R1661" s="8" t="str">
        <f>IF(OR($A1661="TUA",$A1661="TYA"),"",IF(ISNUMBER(_xll.BDP($C1661,"DUR_ADJ_OAS_MID")),_xll.BDP($C1661,"DUR_ADJ_OAS_MID"),IF(ISNUMBER(_xll.BDP($E1661&amp;" ISIN","DUR_ADJ_OAS_MID")),_xll.BDP($E1661&amp;" ISIN","DUR_ADJ_OAS_MID")," ")))</f>
        <v xml:space="preserve"> </v>
      </c>
      <c r="S1661" s="7" t="str">
        <f t="shared" si="25"/>
        <v xml:space="preserve"> </v>
      </c>
      <c r="AB1661" s="8" t="s">
        <v>4613</v>
      </c>
    </row>
    <row r="1662" spans="1:28" x14ac:dyDescent="0.25">
      <c r="A1662" t="s">
        <v>1937</v>
      </c>
      <c r="B1662" t="s">
        <v>3994</v>
      </c>
      <c r="C1662" t="s">
        <v>3995</v>
      </c>
      <c r="D1662" t="s">
        <v>3996</v>
      </c>
      <c r="E1662" t="s">
        <v>3997</v>
      </c>
      <c r="F1662" t="s">
        <v>3998</v>
      </c>
      <c r="G1662" s="1">
        <v>-116.58988761633169</v>
      </c>
      <c r="H1662" s="1">
        <v>46.28</v>
      </c>
      <c r="I1662" s="2">
        <v>-5395.7799988838306</v>
      </c>
      <c r="J1662" s="3">
        <v>-1.111603469388274E-3</v>
      </c>
      <c r="K1662" s="4">
        <v>4854051.0599999996</v>
      </c>
      <c r="L1662" s="5">
        <v>225001</v>
      </c>
      <c r="M1662" s="6">
        <v>21.573464380000001</v>
      </c>
      <c r="N1662" s="7" t="str">
        <f>IF(ISNUMBER(_xll.BDP($C1662, "DELTA_MID")),_xll.BDP($C1662, "DELTA_MID")," ")</f>
        <v xml:space="preserve"> </v>
      </c>
      <c r="O1662" s="7" t="str">
        <f>IF(ISNUMBER(N1662),_xll.BDP($C1662, "OPT_UNDL_TICKER"),"")</f>
        <v/>
      </c>
      <c r="P1662" s="8" t="str">
        <f>IF(ISNUMBER(N1662),_xll.BDP($C1662, "OPT_UNDL_PX")," ")</f>
        <v xml:space="preserve"> </v>
      </c>
      <c r="Q1662" s="7" t="str">
        <f>IF(ISNUMBER(N1662),+G1662*_xll.BDP($C1662, "PX_POS_MULT_FACTOR")*P1662/K1662," ")</f>
        <v xml:space="preserve"> </v>
      </c>
      <c r="R1662" s="8" t="str">
        <f>IF(OR($A1662="TUA",$A1662="TYA"),"",IF(ISNUMBER(_xll.BDP($C1662,"DUR_ADJ_OAS_MID")),_xll.BDP($C1662,"DUR_ADJ_OAS_MID"),IF(ISNUMBER(_xll.BDP($E1662&amp;" ISIN","DUR_ADJ_OAS_MID")),_xll.BDP($E1662&amp;" ISIN","DUR_ADJ_OAS_MID")," ")))</f>
        <v xml:space="preserve"> </v>
      </c>
      <c r="S1662" s="7" t="str">
        <f t="shared" si="25"/>
        <v xml:space="preserve"> </v>
      </c>
      <c r="AB1662" s="8" t="s">
        <v>4613</v>
      </c>
    </row>
    <row r="1663" spans="1:28" x14ac:dyDescent="0.25">
      <c r="A1663" t="s">
        <v>1937</v>
      </c>
      <c r="B1663" t="s">
        <v>3999</v>
      </c>
      <c r="C1663" t="s">
        <v>4000</v>
      </c>
      <c r="D1663" t="s">
        <v>4001</v>
      </c>
      <c r="E1663" t="s">
        <v>4002</v>
      </c>
      <c r="F1663" t="s">
        <v>4003</v>
      </c>
      <c r="G1663" s="1">
        <v>-115.81989386212361</v>
      </c>
      <c r="H1663" s="1">
        <v>401.65</v>
      </c>
      <c r="I1663" s="2">
        <v>-46519.060369721963</v>
      </c>
      <c r="J1663" s="3">
        <v>-9.5835539829945606E-3</v>
      </c>
      <c r="K1663" s="4">
        <v>4854051.0599999996</v>
      </c>
      <c r="L1663" s="5">
        <v>225001</v>
      </c>
      <c r="M1663" s="6">
        <v>21.573464380000001</v>
      </c>
      <c r="N1663" s="7" t="str">
        <f>IF(ISNUMBER(_xll.BDP($C1663, "DELTA_MID")),_xll.BDP($C1663, "DELTA_MID")," ")</f>
        <v xml:space="preserve"> </v>
      </c>
      <c r="O1663" s="7" t="str">
        <f>IF(ISNUMBER(N1663),_xll.BDP($C1663, "OPT_UNDL_TICKER"),"")</f>
        <v/>
      </c>
      <c r="P1663" s="8" t="str">
        <f>IF(ISNUMBER(N1663),_xll.BDP($C1663, "OPT_UNDL_PX")," ")</f>
        <v xml:space="preserve"> </v>
      </c>
      <c r="Q1663" s="7" t="str">
        <f>IF(ISNUMBER(N1663),+G1663*_xll.BDP($C1663, "PX_POS_MULT_FACTOR")*P1663/K1663," ")</f>
        <v xml:space="preserve"> </v>
      </c>
      <c r="R1663" s="8" t="str">
        <f>IF(OR($A1663="TUA",$A1663="TYA"),"",IF(ISNUMBER(_xll.BDP($C1663,"DUR_ADJ_OAS_MID")),_xll.BDP($C1663,"DUR_ADJ_OAS_MID"),IF(ISNUMBER(_xll.BDP($E1663&amp;" ISIN","DUR_ADJ_OAS_MID")),_xll.BDP($E1663&amp;" ISIN","DUR_ADJ_OAS_MID")," ")))</f>
        <v xml:space="preserve"> </v>
      </c>
      <c r="S1663" s="7" t="str">
        <f t="shared" si="25"/>
        <v xml:space="preserve"> </v>
      </c>
      <c r="AB1663" s="8" t="s">
        <v>4613</v>
      </c>
    </row>
    <row r="1664" spans="1:28" x14ac:dyDescent="0.25">
      <c r="A1664" t="s">
        <v>1937</v>
      </c>
      <c r="B1664" t="s">
        <v>4004</v>
      </c>
      <c r="C1664" t="s">
        <v>4005</v>
      </c>
      <c r="D1664" t="s">
        <v>4006</v>
      </c>
      <c r="E1664" t="s">
        <v>4007</v>
      </c>
      <c r="F1664" t="s">
        <v>4008</v>
      </c>
      <c r="G1664" s="1">
        <v>-2489.0368935505298</v>
      </c>
      <c r="H1664" s="1">
        <v>8.9714700000000001</v>
      </c>
      <c r="I1664" s="2">
        <v>-22330.319819381781</v>
      </c>
      <c r="J1664" s="3">
        <v>-4.600347121066703E-3</v>
      </c>
      <c r="K1664" s="4">
        <v>4854051.0599999996</v>
      </c>
      <c r="L1664" s="5">
        <v>225001</v>
      </c>
      <c r="M1664" s="6">
        <v>21.573464380000001</v>
      </c>
      <c r="N1664" s="7" t="str">
        <f>IF(ISNUMBER(_xll.BDP($C1664, "DELTA_MID")),_xll.BDP($C1664, "DELTA_MID")," ")</f>
        <v xml:space="preserve"> </v>
      </c>
      <c r="O1664" s="7" t="str">
        <f>IF(ISNUMBER(N1664),_xll.BDP($C1664, "OPT_UNDL_TICKER"),"")</f>
        <v/>
      </c>
      <c r="P1664" s="8" t="str">
        <f>IF(ISNUMBER(N1664),_xll.BDP($C1664, "OPT_UNDL_PX")," ")</f>
        <v xml:space="preserve"> </v>
      </c>
      <c r="Q1664" s="7" t="str">
        <f>IF(ISNUMBER(N1664),+G1664*_xll.BDP($C1664, "PX_POS_MULT_FACTOR")*P1664/K1664," ")</f>
        <v xml:space="preserve"> </v>
      </c>
      <c r="R1664" s="8" t="str">
        <f>IF(OR($A1664="TUA",$A1664="TYA"),"",IF(ISNUMBER(_xll.BDP($C1664,"DUR_ADJ_OAS_MID")),_xll.BDP($C1664,"DUR_ADJ_OAS_MID"),IF(ISNUMBER(_xll.BDP($E1664&amp;" ISIN","DUR_ADJ_OAS_MID")),_xll.BDP($E1664&amp;" ISIN","DUR_ADJ_OAS_MID")," ")))</f>
        <v xml:space="preserve"> </v>
      </c>
      <c r="S1664" s="7" t="str">
        <f t="shared" si="25"/>
        <v xml:space="preserve"> </v>
      </c>
      <c r="AB1664" s="8" t="s">
        <v>4613</v>
      </c>
    </row>
    <row r="1665" spans="1:28" x14ac:dyDescent="0.25">
      <c r="A1665" t="s">
        <v>1937</v>
      </c>
      <c r="B1665" t="s">
        <v>4009</v>
      </c>
      <c r="C1665" t="s">
        <v>4010</v>
      </c>
      <c r="D1665" t="s">
        <v>4011</v>
      </c>
      <c r="E1665" t="s">
        <v>4012</v>
      </c>
      <c r="G1665" s="1">
        <v>-14903.132863477031</v>
      </c>
      <c r="H1665" s="1">
        <v>0.99247499999999989</v>
      </c>
      <c r="I1665" s="2">
        <v>-14790.986788679371</v>
      </c>
      <c r="J1665" s="3">
        <v>-3.0471428103764882E-3</v>
      </c>
      <c r="K1665" s="4">
        <v>4854051.0599999996</v>
      </c>
      <c r="L1665" s="5">
        <v>225001</v>
      </c>
      <c r="M1665" s="6">
        <v>21.573464380000001</v>
      </c>
      <c r="N1665" s="7" t="str">
        <f>IF(ISNUMBER(_xll.BDP($C1665, "DELTA_MID")),_xll.BDP($C1665, "DELTA_MID")," ")</f>
        <v xml:space="preserve"> </v>
      </c>
      <c r="O1665" s="7" t="str">
        <f>IF(ISNUMBER(N1665),_xll.BDP($C1665, "OPT_UNDL_TICKER"),"")</f>
        <v/>
      </c>
      <c r="P1665" s="8" t="str">
        <f>IF(ISNUMBER(N1665),_xll.BDP($C1665, "OPT_UNDL_PX")," ")</f>
        <v xml:space="preserve"> </v>
      </c>
      <c r="Q1665" s="7" t="str">
        <f>IF(ISNUMBER(N1665),+G1665*_xll.BDP($C1665, "PX_POS_MULT_FACTOR")*P1665/K1665," ")</f>
        <v xml:space="preserve"> </v>
      </c>
      <c r="R1665" s="8" t="str">
        <f>IF(OR($A1665="TUA",$A1665="TYA"),"",IF(ISNUMBER(_xll.BDP($C1665,"DUR_ADJ_OAS_MID")),_xll.BDP($C1665,"DUR_ADJ_OAS_MID"),IF(ISNUMBER(_xll.BDP($E1665&amp;" ISIN","DUR_ADJ_OAS_MID")),_xll.BDP($E1665&amp;" ISIN","DUR_ADJ_OAS_MID")," ")))</f>
        <v xml:space="preserve"> </v>
      </c>
      <c r="S1665" s="7" t="str">
        <f t="shared" si="25"/>
        <v xml:space="preserve"> </v>
      </c>
      <c r="AB1665" s="8" t="s">
        <v>4613</v>
      </c>
    </row>
    <row r="1666" spans="1:28" x14ac:dyDescent="0.25">
      <c r="A1666" t="s">
        <v>1937</v>
      </c>
      <c r="B1666" t="s">
        <v>4013</v>
      </c>
      <c r="C1666" t="s">
        <v>4014</v>
      </c>
      <c r="D1666" t="s">
        <v>4015</v>
      </c>
      <c r="E1666" t="s">
        <v>4016</v>
      </c>
      <c r="G1666" s="1">
        <v>-337.80267658567863</v>
      </c>
      <c r="H1666" s="1">
        <v>23.329432000000001</v>
      </c>
      <c r="I1666" s="2">
        <v>-7880.7445728235816</v>
      </c>
      <c r="J1666" s="3">
        <v>-1.6235396940434291E-3</v>
      </c>
      <c r="K1666" s="4">
        <v>4854051.0599999996</v>
      </c>
      <c r="L1666" s="5">
        <v>225001</v>
      </c>
      <c r="M1666" s="6">
        <v>21.573464380000001</v>
      </c>
      <c r="N1666" s="7" t="str">
        <f>IF(ISNUMBER(_xll.BDP($C1666, "DELTA_MID")),_xll.BDP($C1666, "DELTA_MID")," ")</f>
        <v xml:space="preserve"> </v>
      </c>
      <c r="O1666" s="7" t="str">
        <f>IF(ISNUMBER(N1666),_xll.BDP($C1666, "OPT_UNDL_TICKER"),"")</f>
        <v/>
      </c>
      <c r="P1666" s="8" t="str">
        <f>IF(ISNUMBER(N1666),_xll.BDP($C1666, "OPT_UNDL_PX")," ")</f>
        <v xml:space="preserve"> </v>
      </c>
      <c r="Q1666" s="7" t="str">
        <f>IF(ISNUMBER(N1666),+G1666*_xll.BDP($C1666, "PX_POS_MULT_FACTOR")*P1666/K1666," ")</f>
        <v xml:space="preserve"> </v>
      </c>
      <c r="R1666" s="8" t="str">
        <f>IF(OR($A1666="TUA",$A1666="TYA"),"",IF(ISNUMBER(_xll.BDP($C1666,"DUR_ADJ_OAS_MID")),_xll.BDP($C1666,"DUR_ADJ_OAS_MID"),IF(ISNUMBER(_xll.BDP($E1666&amp;" ISIN","DUR_ADJ_OAS_MID")),_xll.BDP($E1666&amp;" ISIN","DUR_ADJ_OAS_MID")," ")))</f>
        <v xml:space="preserve"> </v>
      </c>
      <c r="S1666" s="7" t="str">
        <f t="shared" si="25"/>
        <v xml:space="preserve"> </v>
      </c>
      <c r="AB1666" s="8" t="s">
        <v>4613</v>
      </c>
    </row>
    <row r="1667" spans="1:28" x14ac:dyDescent="0.25">
      <c r="A1667" t="s">
        <v>1937</v>
      </c>
      <c r="B1667" t="s">
        <v>4017</v>
      </c>
      <c r="C1667" t="s">
        <v>4018</v>
      </c>
      <c r="D1667" t="s">
        <v>4019</v>
      </c>
      <c r="E1667" t="s">
        <v>4020</v>
      </c>
      <c r="G1667" s="1">
        <v>-559.59296087068162</v>
      </c>
      <c r="H1667" s="1">
        <v>23.760618000000001</v>
      </c>
      <c r="I1667" s="2">
        <v>-13296.27457873721</v>
      </c>
      <c r="J1667" s="3">
        <v>-2.7392119313094359E-3</v>
      </c>
      <c r="K1667" s="4">
        <v>4854051.0599999996</v>
      </c>
      <c r="L1667" s="5">
        <v>225001</v>
      </c>
      <c r="M1667" s="6">
        <v>21.573464380000001</v>
      </c>
      <c r="N1667" s="7" t="str">
        <f>IF(ISNUMBER(_xll.BDP($C1667, "DELTA_MID")),_xll.BDP($C1667, "DELTA_MID")," ")</f>
        <v xml:space="preserve"> </v>
      </c>
      <c r="O1667" s="7" t="str">
        <f>IF(ISNUMBER(N1667),_xll.BDP($C1667, "OPT_UNDL_TICKER"),"")</f>
        <v/>
      </c>
      <c r="P1667" s="8" t="str">
        <f>IF(ISNUMBER(N1667),_xll.BDP($C1667, "OPT_UNDL_PX")," ")</f>
        <v xml:space="preserve"> </v>
      </c>
      <c r="Q1667" s="7" t="str">
        <f>IF(ISNUMBER(N1667),+G1667*_xll.BDP($C1667, "PX_POS_MULT_FACTOR")*P1667/K1667," ")</f>
        <v xml:space="preserve"> </v>
      </c>
      <c r="R1667" s="8" t="str">
        <f>IF(OR($A1667="TUA",$A1667="TYA"),"",IF(ISNUMBER(_xll.BDP($C1667,"DUR_ADJ_OAS_MID")),_xll.BDP($C1667,"DUR_ADJ_OAS_MID"),IF(ISNUMBER(_xll.BDP($E1667&amp;" ISIN","DUR_ADJ_OAS_MID")),_xll.BDP($E1667&amp;" ISIN","DUR_ADJ_OAS_MID")," ")))</f>
        <v xml:space="preserve"> </v>
      </c>
      <c r="S1667" s="7" t="str">
        <f t="shared" ref="S1667:S1730" si="26">IF(ISNUMBER(N1667),Q1667*N1667,IF(ISNUMBER(R1667),J1667*R1667," "))</f>
        <v xml:space="preserve"> </v>
      </c>
      <c r="AB1667" s="8" t="s">
        <v>4613</v>
      </c>
    </row>
    <row r="1668" spans="1:28" x14ac:dyDescent="0.25">
      <c r="A1668" t="s">
        <v>1937</v>
      </c>
      <c r="B1668" t="s">
        <v>4021</v>
      </c>
      <c r="C1668" t="s">
        <v>4022</v>
      </c>
      <c r="D1668" t="s">
        <v>4023</v>
      </c>
      <c r="E1668" t="s">
        <v>4024</v>
      </c>
      <c r="F1668" t="s">
        <v>4025</v>
      </c>
      <c r="G1668" s="1">
        <v>-30.895999387596969</v>
      </c>
      <c r="H1668" s="1">
        <v>231.96</v>
      </c>
      <c r="I1668" s="2">
        <v>-7166.6360179469939</v>
      </c>
      <c r="J1668" s="3">
        <v>-1.4764236983421831E-3</v>
      </c>
      <c r="K1668" s="4">
        <v>4854051.0599999996</v>
      </c>
      <c r="L1668" s="5">
        <v>225001</v>
      </c>
      <c r="M1668" s="6">
        <v>21.573464380000001</v>
      </c>
      <c r="N1668" s="7" t="str">
        <f>IF(ISNUMBER(_xll.BDP($C1668, "DELTA_MID")),_xll.BDP($C1668, "DELTA_MID")," ")</f>
        <v xml:space="preserve"> </v>
      </c>
      <c r="O1668" s="7" t="str">
        <f>IF(ISNUMBER(N1668),_xll.BDP($C1668, "OPT_UNDL_TICKER"),"")</f>
        <v/>
      </c>
      <c r="P1668" s="8" t="str">
        <f>IF(ISNUMBER(N1668),_xll.BDP($C1668, "OPT_UNDL_PX")," ")</f>
        <v xml:space="preserve"> </v>
      </c>
      <c r="Q1668" s="7" t="str">
        <f>IF(ISNUMBER(N1668),+G1668*_xll.BDP($C1668, "PX_POS_MULT_FACTOR")*P1668/K1668," ")</f>
        <v xml:space="preserve"> </v>
      </c>
      <c r="R1668" s="8" t="str">
        <f>IF(OR($A1668="TUA",$A1668="TYA"),"",IF(ISNUMBER(_xll.BDP($C1668,"DUR_ADJ_OAS_MID")),_xll.BDP($C1668,"DUR_ADJ_OAS_MID"),IF(ISNUMBER(_xll.BDP($E1668&amp;" ISIN","DUR_ADJ_OAS_MID")),_xll.BDP($E1668&amp;" ISIN","DUR_ADJ_OAS_MID")," ")))</f>
        <v xml:space="preserve"> </v>
      </c>
      <c r="S1668" s="7" t="str">
        <f t="shared" si="26"/>
        <v xml:space="preserve"> </v>
      </c>
      <c r="AB1668" s="8" t="s">
        <v>4613</v>
      </c>
    </row>
    <row r="1669" spans="1:28" x14ac:dyDescent="0.25">
      <c r="A1669" t="s">
        <v>1937</v>
      </c>
      <c r="B1669" t="s">
        <v>4026</v>
      </c>
      <c r="C1669" t="s">
        <v>4027</v>
      </c>
      <c r="D1669" t="s">
        <v>4028</v>
      </c>
      <c r="E1669" t="s">
        <v>4029</v>
      </c>
      <c r="G1669" s="1">
        <v>-52.680406017065657</v>
      </c>
      <c r="H1669" s="1">
        <v>186.635456</v>
      </c>
      <c r="I1669" s="2">
        <v>-9832.0315992601936</v>
      </c>
      <c r="J1669" s="3">
        <v>-2.0255311445488162E-3</v>
      </c>
      <c r="K1669" s="4">
        <v>4854051.0599999996</v>
      </c>
      <c r="L1669" s="5">
        <v>225001</v>
      </c>
      <c r="M1669" s="6">
        <v>21.573464380000001</v>
      </c>
      <c r="N1669" s="7" t="str">
        <f>IF(ISNUMBER(_xll.BDP($C1669, "DELTA_MID")),_xll.BDP($C1669, "DELTA_MID")," ")</f>
        <v xml:space="preserve"> </v>
      </c>
      <c r="O1669" s="7" t="str">
        <f>IF(ISNUMBER(N1669),_xll.BDP($C1669, "OPT_UNDL_TICKER"),"")</f>
        <v/>
      </c>
      <c r="P1669" s="8" t="str">
        <f>IF(ISNUMBER(N1669),_xll.BDP($C1669, "OPT_UNDL_PX")," ")</f>
        <v xml:space="preserve"> </v>
      </c>
      <c r="Q1669" s="7" t="str">
        <f>IF(ISNUMBER(N1669),+G1669*_xll.BDP($C1669, "PX_POS_MULT_FACTOR")*P1669/K1669," ")</f>
        <v xml:space="preserve"> </v>
      </c>
      <c r="R1669" s="8" t="str">
        <f>IF(OR($A1669="TUA",$A1669="TYA"),"",IF(ISNUMBER(_xll.BDP($C1669,"DUR_ADJ_OAS_MID")),_xll.BDP($C1669,"DUR_ADJ_OAS_MID"),IF(ISNUMBER(_xll.BDP($E1669&amp;" ISIN","DUR_ADJ_OAS_MID")),_xll.BDP($E1669&amp;" ISIN","DUR_ADJ_OAS_MID")," ")))</f>
        <v xml:space="preserve"> </v>
      </c>
      <c r="S1669" s="7" t="str">
        <f t="shared" si="26"/>
        <v xml:space="preserve"> </v>
      </c>
      <c r="AB1669" s="8" t="s">
        <v>4613</v>
      </c>
    </row>
    <row r="1670" spans="1:28" x14ac:dyDescent="0.25">
      <c r="A1670" t="s">
        <v>1937</v>
      </c>
      <c r="B1670" t="s">
        <v>1068</v>
      </c>
      <c r="C1670" t="s">
        <v>4030</v>
      </c>
      <c r="D1670" t="s">
        <v>1070</v>
      </c>
      <c r="E1670" t="s">
        <v>1071</v>
      </c>
      <c r="F1670" t="s">
        <v>1072</v>
      </c>
      <c r="G1670" s="1">
        <v>-1554.489057453633</v>
      </c>
      <c r="H1670" s="1">
        <v>29.46</v>
      </c>
      <c r="I1670" s="2">
        <v>-45795.247632584033</v>
      </c>
      <c r="J1670" s="3">
        <v>-9.4344387948370762E-3</v>
      </c>
      <c r="K1670" s="4">
        <v>4854051.0599999996</v>
      </c>
      <c r="L1670" s="5">
        <v>225001</v>
      </c>
      <c r="M1670" s="6">
        <v>21.573464380000001</v>
      </c>
      <c r="N1670" s="7" t="str">
        <f>IF(ISNUMBER(_xll.BDP($C1670, "DELTA_MID")),_xll.BDP($C1670, "DELTA_MID")," ")</f>
        <v xml:space="preserve"> </v>
      </c>
      <c r="O1670" s="7" t="str">
        <f>IF(ISNUMBER(N1670),_xll.BDP($C1670, "OPT_UNDL_TICKER"),"")</f>
        <v/>
      </c>
      <c r="P1670" s="8" t="str">
        <f>IF(ISNUMBER(N1670),_xll.BDP($C1670, "OPT_UNDL_PX")," ")</f>
        <v xml:space="preserve"> </v>
      </c>
      <c r="Q1670" s="7" t="str">
        <f>IF(ISNUMBER(N1670),+G1670*_xll.BDP($C1670, "PX_POS_MULT_FACTOR")*P1670/K1670," ")</f>
        <v xml:space="preserve"> </v>
      </c>
      <c r="R1670" s="8" t="str">
        <f>IF(OR($A1670="TUA",$A1670="TYA"),"",IF(ISNUMBER(_xll.BDP($C1670,"DUR_ADJ_OAS_MID")),_xll.BDP($C1670,"DUR_ADJ_OAS_MID"),IF(ISNUMBER(_xll.BDP($E1670&amp;" ISIN","DUR_ADJ_OAS_MID")),_xll.BDP($E1670&amp;" ISIN","DUR_ADJ_OAS_MID")," ")))</f>
        <v xml:space="preserve"> </v>
      </c>
      <c r="S1670" s="7" t="str">
        <f t="shared" si="26"/>
        <v xml:space="preserve"> </v>
      </c>
      <c r="AB1670" s="8" t="s">
        <v>4613</v>
      </c>
    </row>
    <row r="1671" spans="1:28" x14ac:dyDescent="0.25">
      <c r="A1671" t="s">
        <v>1937</v>
      </c>
      <c r="B1671" t="s">
        <v>4031</v>
      </c>
      <c r="C1671" t="s">
        <v>4032</v>
      </c>
      <c r="D1671" t="s">
        <v>4033</v>
      </c>
      <c r="E1671" t="s">
        <v>4034</v>
      </c>
      <c r="F1671" t="s">
        <v>4035</v>
      </c>
      <c r="G1671" s="1">
        <v>-1045.4911028490369</v>
      </c>
      <c r="H1671" s="1">
        <v>27.1</v>
      </c>
      <c r="I1671" s="2">
        <v>-28332.808887208899</v>
      </c>
      <c r="J1671" s="3">
        <v>-5.8369408432240319E-3</v>
      </c>
      <c r="K1671" s="4">
        <v>4854051.0599999996</v>
      </c>
      <c r="L1671" s="5">
        <v>225001</v>
      </c>
      <c r="M1671" s="6">
        <v>21.573464380000001</v>
      </c>
      <c r="N1671" s="7" t="str">
        <f>IF(ISNUMBER(_xll.BDP($C1671, "DELTA_MID")),_xll.BDP($C1671, "DELTA_MID")," ")</f>
        <v xml:space="preserve"> </v>
      </c>
      <c r="O1671" s="7" t="str">
        <f>IF(ISNUMBER(N1671),_xll.BDP($C1671, "OPT_UNDL_TICKER"),"")</f>
        <v/>
      </c>
      <c r="P1671" s="8" t="str">
        <f>IF(ISNUMBER(N1671),_xll.BDP($C1671, "OPT_UNDL_PX")," ")</f>
        <v xml:space="preserve"> </v>
      </c>
      <c r="Q1671" s="7" t="str">
        <f>IF(ISNUMBER(N1671),+G1671*_xll.BDP($C1671, "PX_POS_MULT_FACTOR")*P1671/K1671," ")</f>
        <v xml:space="preserve"> </v>
      </c>
      <c r="R1671" s="8" t="str">
        <f>IF(OR($A1671="TUA",$A1671="TYA"),"",IF(ISNUMBER(_xll.BDP($C1671,"DUR_ADJ_OAS_MID")),_xll.BDP($C1671,"DUR_ADJ_OAS_MID"),IF(ISNUMBER(_xll.BDP($E1671&amp;" ISIN","DUR_ADJ_OAS_MID")),_xll.BDP($E1671&amp;" ISIN","DUR_ADJ_OAS_MID")," ")))</f>
        <v xml:space="preserve"> </v>
      </c>
      <c r="S1671" s="7" t="str">
        <f t="shared" si="26"/>
        <v xml:space="preserve"> </v>
      </c>
      <c r="AB1671" s="8" t="s">
        <v>4613</v>
      </c>
    </row>
    <row r="1672" spans="1:28" x14ac:dyDescent="0.25">
      <c r="A1672" t="s">
        <v>1937</v>
      </c>
      <c r="B1672" t="s">
        <v>4036</v>
      </c>
      <c r="C1672" t="s">
        <v>4037</v>
      </c>
      <c r="D1672" t="s">
        <v>4038</v>
      </c>
      <c r="E1672" t="s">
        <v>4039</v>
      </c>
      <c r="F1672" t="s">
        <v>4040</v>
      </c>
      <c r="G1672" s="1">
        <v>-84.089734574134653</v>
      </c>
      <c r="H1672" s="1">
        <v>73</v>
      </c>
      <c r="I1672" s="2">
        <v>-6138.5506239118286</v>
      </c>
      <c r="J1672" s="3">
        <v>-1.2646242381949379E-3</v>
      </c>
      <c r="K1672" s="4">
        <v>4854051.0599999996</v>
      </c>
      <c r="L1672" s="5">
        <v>225001</v>
      </c>
      <c r="M1672" s="6">
        <v>21.573464380000001</v>
      </c>
      <c r="N1672" s="7" t="str">
        <f>IF(ISNUMBER(_xll.BDP($C1672, "DELTA_MID")),_xll.BDP($C1672, "DELTA_MID")," ")</f>
        <v xml:space="preserve"> </v>
      </c>
      <c r="O1672" s="7" t="str">
        <f>IF(ISNUMBER(N1672),_xll.BDP($C1672, "OPT_UNDL_TICKER"),"")</f>
        <v/>
      </c>
      <c r="P1672" s="8" t="str">
        <f>IF(ISNUMBER(N1672),_xll.BDP($C1672, "OPT_UNDL_PX")," ")</f>
        <v xml:space="preserve"> </v>
      </c>
      <c r="Q1672" s="7" t="str">
        <f>IF(ISNUMBER(N1672),+G1672*_xll.BDP($C1672, "PX_POS_MULT_FACTOR")*P1672/K1672," ")</f>
        <v xml:space="preserve"> </v>
      </c>
      <c r="R1672" s="8" t="str">
        <f>IF(OR($A1672="TUA",$A1672="TYA"),"",IF(ISNUMBER(_xll.BDP($C1672,"DUR_ADJ_OAS_MID")),_xll.BDP($C1672,"DUR_ADJ_OAS_MID"),IF(ISNUMBER(_xll.BDP($E1672&amp;" ISIN","DUR_ADJ_OAS_MID")),_xll.BDP($E1672&amp;" ISIN","DUR_ADJ_OAS_MID")," ")))</f>
        <v xml:space="preserve"> </v>
      </c>
      <c r="S1672" s="7" t="str">
        <f t="shared" si="26"/>
        <v xml:space="preserve"> </v>
      </c>
      <c r="AB1672" s="8" t="s">
        <v>4613</v>
      </c>
    </row>
    <row r="1673" spans="1:28" x14ac:dyDescent="0.25">
      <c r="A1673" t="s">
        <v>1937</v>
      </c>
      <c r="B1673" t="s">
        <v>4041</v>
      </c>
      <c r="C1673" t="s">
        <v>4042</v>
      </c>
      <c r="D1673" t="s">
        <v>4043</v>
      </c>
      <c r="E1673" t="s">
        <v>4044</v>
      </c>
      <c r="F1673" t="s">
        <v>4045</v>
      </c>
      <c r="G1673" s="1">
        <v>-146.5233948111686</v>
      </c>
      <c r="H1673" s="1">
        <v>31.79</v>
      </c>
      <c r="I1673" s="2">
        <v>-4657.9787210470504</v>
      </c>
      <c r="J1673" s="3">
        <v>-9.5960645313999861E-4</v>
      </c>
      <c r="K1673" s="4">
        <v>4854051.0599999996</v>
      </c>
      <c r="L1673" s="5">
        <v>225001</v>
      </c>
      <c r="M1673" s="6">
        <v>21.573464380000001</v>
      </c>
      <c r="N1673" s="7" t="str">
        <f>IF(ISNUMBER(_xll.BDP($C1673, "DELTA_MID")),_xll.BDP($C1673, "DELTA_MID")," ")</f>
        <v xml:space="preserve"> </v>
      </c>
      <c r="O1673" s="7" t="str">
        <f>IF(ISNUMBER(N1673),_xll.BDP($C1673, "OPT_UNDL_TICKER"),"")</f>
        <v/>
      </c>
      <c r="P1673" s="8" t="str">
        <f>IF(ISNUMBER(N1673),_xll.BDP($C1673, "OPT_UNDL_PX")," ")</f>
        <v xml:space="preserve"> </v>
      </c>
      <c r="Q1673" s="7" t="str">
        <f>IF(ISNUMBER(N1673),+G1673*_xll.BDP($C1673, "PX_POS_MULT_FACTOR")*P1673/K1673," ")</f>
        <v xml:space="preserve"> </v>
      </c>
      <c r="R1673" s="8" t="str">
        <f>IF(OR($A1673="TUA",$A1673="TYA"),"",IF(ISNUMBER(_xll.BDP($C1673,"DUR_ADJ_OAS_MID")),_xll.BDP($C1673,"DUR_ADJ_OAS_MID"),IF(ISNUMBER(_xll.BDP($E1673&amp;" ISIN","DUR_ADJ_OAS_MID")),_xll.BDP($E1673&amp;" ISIN","DUR_ADJ_OAS_MID")," ")))</f>
        <v xml:space="preserve"> </v>
      </c>
      <c r="S1673" s="7" t="str">
        <f t="shared" si="26"/>
        <v xml:space="preserve"> </v>
      </c>
      <c r="AB1673" s="8" t="s">
        <v>4613</v>
      </c>
    </row>
    <row r="1674" spans="1:28" x14ac:dyDescent="0.25">
      <c r="A1674" t="s">
        <v>1937</v>
      </c>
      <c r="B1674" t="s">
        <v>4046</v>
      </c>
      <c r="C1674" t="s">
        <v>4047</v>
      </c>
      <c r="D1674" t="s">
        <v>4048</v>
      </c>
      <c r="E1674" t="s">
        <v>4049</v>
      </c>
      <c r="F1674" t="s">
        <v>4050</v>
      </c>
      <c r="G1674" s="1">
        <v>-203.3425172571024</v>
      </c>
      <c r="H1674" s="1">
        <v>35.54</v>
      </c>
      <c r="I1674" s="2">
        <v>-7226.7930633174192</v>
      </c>
      <c r="J1674" s="3">
        <v>-1.4888168612131199E-3</v>
      </c>
      <c r="K1674" s="4">
        <v>4854051.0599999996</v>
      </c>
      <c r="L1674" s="5">
        <v>225001</v>
      </c>
      <c r="M1674" s="6">
        <v>21.573464380000001</v>
      </c>
      <c r="N1674" s="7" t="str">
        <f>IF(ISNUMBER(_xll.BDP($C1674, "DELTA_MID")),_xll.BDP($C1674, "DELTA_MID")," ")</f>
        <v xml:space="preserve"> </v>
      </c>
      <c r="O1674" s="7" t="str">
        <f>IF(ISNUMBER(N1674),_xll.BDP($C1674, "OPT_UNDL_TICKER"),"")</f>
        <v/>
      </c>
      <c r="P1674" s="8" t="str">
        <f>IF(ISNUMBER(N1674),_xll.BDP($C1674, "OPT_UNDL_PX")," ")</f>
        <v xml:space="preserve"> </v>
      </c>
      <c r="Q1674" s="7" t="str">
        <f>IF(ISNUMBER(N1674),+G1674*_xll.BDP($C1674, "PX_POS_MULT_FACTOR")*P1674/K1674," ")</f>
        <v xml:space="preserve"> </v>
      </c>
      <c r="R1674" s="8" t="str">
        <f>IF(OR($A1674="TUA",$A1674="TYA"),"",IF(ISNUMBER(_xll.BDP($C1674,"DUR_ADJ_OAS_MID")),_xll.BDP($C1674,"DUR_ADJ_OAS_MID"),IF(ISNUMBER(_xll.BDP($E1674&amp;" ISIN","DUR_ADJ_OAS_MID")),_xll.BDP($E1674&amp;" ISIN","DUR_ADJ_OAS_MID")," ")))</f>
        <v xml:space="preserve"> </v>
      </c>
      <c r="S1674" s="7" t="str">
        <f t="shared" si="26"/>
        <v xml:space="preserve"> </v>
      </c>
      <c r="AB1674" s="8" t="s">
        <v>4613</v>
      </c>
    </row>
    <row r="1675" spans="1:28" x14ac:dyDescent="0.25">
      <c r="A1675" t="s">
        <v>1937</v>
      </c>
      <c r="B1675" t="s">
        <v>4051</v>
      </c>
      <c r="C1675" t="s">
        <v>4052</v>
      </c>
      <c r="D1675" t="s">
        <v>4053</v>
      </c>
      <c r="E1675" t="s">
        <v>4054</v>
      </c>
      <c r="G1675" s="1">
        <v>-226.0894160793311</v>
      </c>
      <c r="H1675" s="1">
        <v>51.118234999999999</v>
      </c>
      <c r="I1675" s="2">
        <v>-11557.29190215603</v>
      </c>
      <c r="J1675" s="3">
        <v>-2.38095804088143E-3</v>
      </c>
      <c r="K1675" s="4">
        <v>4854051.0599999996</v>
      </c>
      <c r="L1675" s="5">
        <v>225001</v>
      </c>
      <c r="M1675" s="6">
        <v>21.573464380000001</v>
      </c>
      <c r="N1675" s="7" t="str">
        <f>IF(ISNUMBER(_xll.BDP($C1675, "DELTA_MID")),_xll.BDP($C1675, "DELTA_MID")," ")</f>
        <v xml:space="preserve"> </v>
      </c>
      <c r="O1675" s="7" t="str">
        <f>IF(ISNUMBER(N1675),_xll.BDP($C1675, "OPT_UNDL_TICKER"),"")</f>
        <v/>
      </c>
      <c r="P1675" s="8" t="str">
        <f>IF(ISNUMBER(N1675),_xll.BDP($C1675, "OPT_UNDL_PX")," ")</f>
        <v xml:space="preserve"> </v>
      </c>
      <c r="Q1675" s="7" t="str">
        <f>IF(ISNUMBER(N1675),+G1675*_xll.BDP($C1675, "PX_POS_MULT_FACTOR")*P1675/K1675," ")</f>
        <v xml:space="preserve"> </v>
      </c>
      <c r="R1675" s="8" t="str">
        <f>IF(OR($A1675="TUA",$A1675="TYA"),"",IF(ISNUMBER(_xll.BDP($C1675,"DUR_ADJ_OAS_MID")),_xll.BDP($C1675,"DUR_ADJ_OAS_MID"),IF(ISNUMBER(_xll.BDP($E1675&amp;" ISIN","DUR_ADJ_OAS_MID")),_xll.BDP($E1675&amp;" ISIN","DUR_ADJ_OAS_MID")," ")))</f>
        <v xml:space="preserve"> </v>
      </c>
      <c r="S1675" s="7" t="str">
        <f t="shared" si="26"/>
        <v xml:space="preserve"> </v>
      </c>
      <c r="AB1675" s="8" t="s">
        <v>4613</v>
      </c>
    </row>
    <row r="1676" spans="1:28" x14ac:dyDescent="0.25">
      <c r="A1676" t="s">
        <v>1937</v>
      </c>
      <c r="B1676" t="s">
        <v>4055</v>
      </c>
      <c r="C1676" t="s">
        <v>4056</v>
      </c>
      <c r="D1676" t="s">
        <v>4057</v>
      </c>
      <c r="E1676" t="s">
        <v>4058</v>
      </c>
      <c r="G1676" s="1">
        <v>-4416.9729217950553</v>
      </c>
      <c r="H1676" s="1">
        <v>6.9738661999999998</v>
      </c>
      <c r="I1676" s="2">
        <v>-30803.37816562178</v>
      </c>
      <c r="J1676" s="3">
        <v>-6.3459114428066569E-3</v>
      </c>
      <c r="K1676" s="4">
        <v>4854051.0599999996</v>
      </c>
      <c r="L1676" s="5">
        <v>225001</v>
      </c>
      <c r="M1676" s="6">
        <v>21.573464380000001</v>
      </c>
      <c r="N1676" s="7" t="str">
        <f>IF(ISNUMBER(_xll.BDP($C1676, "DELTA_MID")),_xll.BDP($C1676, "DELTA_MID")," ")</f>
        <v xml:space="preserve"> </v>
      </c>
      <c r="O1676" s="7" t="str">
        <f>IF(ISNUMBER(N1676),_xll.BDP($C1676, "OPT_UNDL_TICKER"),"")</f>
        <v/>
      </c>
      <c r="P1676" s="8" t="str">
        <f>IF(ISNUMBER(N1676),_xll.BDP($C1676, "OPT_UNDL_PX")," ")</f>
        <v xml:space="preserve"> </v>
      </c>
      <c r="Q1676" s="7" t="str">
        <f>IF(ISNUMBER(N1676),+G1676*_xll.BDP($C1676, "PX_POS_MULT_FACTOR")*P1676/K1676," ")</f>
        <v xml:space="preserve"> </v>
      </c>
      <c r="R1676" s="8" t="str">
        <f>IF(OR($A1676="TUA",$A1676="TYA"),"",IF(ISNUMBER(_xll.BDP($C1676,"DUR_ADJ_OAS_MID")),_xll.BDP($C1676,"DUR_ADJ_OAS_MID"),IF(ISNUMBER(_xll.BDP($E1676&amp;" ISIN","DUR_ADJ_OAS_MID")),_xll.BDP($E1676&amp;" ISIN","DUR_ADJ_OAS_MID")," ")))</f>
        <v xml:space="preserve"> </v>
      </c>
      <c r="S1676" s="7" t="str">
        <f t="shared" si="26"/>
        <v xml:space="preserve"> </v>
      </c>
      <c r="AB1676" s="8" t="s">
        <v>4613</v>
      </c>
    </row>
    <row r="1677" spans="1:28" x14ac:dyDescent="0.25">
      <c r="A1677" t="s">
        <v>1937</v>
      </c>
      <c r="B1677" t="s">
        <v>4059</v>
      </c>
      <c r="C1677" t="s">
        <v>4060</v>
      </c>
      <c r="D1677" t="s">
        <v>4061</v>
      </c>
      <c r="E1677" t="s">
        <v>4062</v>
      </c>
      <c r="F1677" t="s">
        <v>4063</v>
      </c>
      <c r="G1677" s="1">
        <v>-309.08832616833769</v>
      </c>
      <c r="H1677" s="1">
        <v>218.22</v>
      </c>
      <c r="I1677" s="2">
        <v>-67449.254536454668</v>
      </c>
      <c r="J1677" s="3">
        <v>-1.389545633177882E-2</v>
      </c>
      <c r="K1677" s="4">
        <v>4854051.0599999996</v>
      </c>
      <c r="L1677" s="5">
        <v>225001</v>
      </c>
      <c r="M1677" s="6">
        <v>21.573464380000001</v>
      </c>
      <c r="N1677" s="7" t="str">
        <f>IF(ISNUMBER(_xll.BDP($C1677, "DELTA_MID")),_xll.BDP($C1677, "DELTA_MID")," ")</f>
        <v xml:space="preserve"> </v>
      </c>
      <c r="O1677" s="7" t="str">
        <f>IF(ISNUMBER(N1677),_xll.BDP($C1677, "OPT_UNDL_TICKER"),"")</f>
        <v/>
      </c>
      <c r="P1677" s="8" t="str">
        <f>IF(ISNUMBER(N1677),_xll.BDP($C1677, "OPT_UNDL_PX")," ")</f>
        <v xml:space="preserve"> </v>
      </c>
      <c r="Q1677" s="7" t="str">
        <f>IF(ISNUMBER(N1677),+G1677*_xll.BDP($C1677, "PX_POS_MULT_FACTOR")*P1677/K1677," ")</f>
        <v xml:space="preserve"> </v>
      </c>
      <c r="R1677" s="8" t="str">
        <f>IF(OR($A1677="TUA",$A1677="TYA"),"",IF(ISNUMBER(_xll.BDP($C1677,"DUR_ADJ_OAS_MID")),_xll.BDP($C1677,"DUR_ADJ_OAS_MID"),IF(ISNUMBER(_xll.BDP($E1677&amp;" ISIN","DUR_ADJ_OAS_MID")),_xll.BDP($E1677&amp;" ISIN","DUR_ADJ_OAS_MID")," ")))</f>
        <v xml:space="preserve"> </v>
      </c>
      <c r="S1677" s="7" t="str">
        <f t="shared" si="26"/>
        <v xml:space="preserve"> </v>
      </c>
      <c r="AB1677" s="8" t="s">
        <v>4613</v>
      </c>
    </row>
    <row r="1678" spans="1:28" x14ac:dyDescent="0.25">
      <c r="A1678" t="s">
        <v>1937</v>
      </c>
      <c r="B1678" t="s">
        <v>4064</v>
      </c>
      <c r="C1678" t="s">
        <v>4065</v>
      </c>
      <c r="D1678" t="s">
        <v>4066</v>
      </c>
      <c r="E1678" t="s">
        <v>4067</v>
      </c>
      <c r="G1678" s="1">
        <v>-507.169219438352</v>
      </c>
      <c r="H1678" s="1">
        <v>35.175699999999999</v>
      </c>
      <c r="I1678" s="2">
        <v>-17840.03231219764</v>
      </c>
      <c r="J1678" s="3">
        <v>-3.6752873201539092E-3</v>
      </c>
      <c r="K1678" s="4">
        <v>4854051.0599999996</v>
      </c>
      <c r="L1678" s="5">
        <v>225001</v>
      </c>
      <c r="M1678" s="6">
        <v>21.573464380000001</v>
      </c>
      <c r="N1678" s="7" t="str">
        <f>IF(ISNUMBER(_xll.BDP($C1678, "DELTA_MID")),_xll.BDP($C1678, "DELTA_MID")," ")</f>
        <v xml:space="preserve"> </v>
      </c>
      <c r="O1678" s="7" t="str">
        <f>IF(ISNUMBER(N1678),_xll.BDP($C1678, "OPT_UNDL_TICKER"),"")</f>
        <v/>
      </c>
      <c r="P1678" s="8" t="str">
        <f>IF(ISNUMBER(N1678),_xll.BDP($C1678, "OPT_UNDL_PX")," ")</f>
        <v xml:space="preserve"> </v>
      </c>
      <c r="Q1678" s="7" t="str">
        <f>IF(ISNUMBER(N1678),+G1678*_xll.BDP($C1678, "PX_POS_MULT_FACTOR")*P1678/K1678," ")</f>
        <v xml:space="preserve"> </v>
      </c>
      <c r="R1678" s="8" t="str">
        <f>IF(OR($A1678="TUA",$A1678="TYA"),"",IF(ISNUMBER(_xll.BDP($C1678,"DUR_ADJ_OAS_MID")),_xll.BDP($C1678,"DUR_ADJ_OAS_MID"),IF(ISNUMBER(_xll.BDP($E1678&amp;" ISIN","DUR_ADJ_OAS_MID")),_xll.BDP($E1678&amp;" ISIN","DUR_ADJ_OAS_MID")," ")))</f>
        <v xml:space="preserve"> </v>
      </c>
      <c r="S1678" s="7" t="str">
        <f t="shared" si="26"/>
        <v xml:space="preserve"> </v>
      </c>
      <c r="AB1678" s="8" t="s">
        <v>4613</v>
      </c>
    </row>
    <row r="1679" spans="1:28" x14ac:dyDescent="0.25">
      <c r="A1679" t="s">
        <v>1937</v>
      </c>
      <c r="B1679" t="s">
        <v>4068</v>
      </c>
      <c r="C1679" t="s">
        <v>4069</v>
      </c>
      <c r="D1679" t="s">
        <v>4070</v>
      </c>
      <c r="E1679" t="s">
        <v>4071</v>
      </c>
      <c r="F1679" t="s">
        <v>4072</v>
      </c>
      <c r="G1679" s="1">
        <v>-37.440946298365184</v>
      </c>
      <c r="H1679" s="1">
        <v>839.96</v>
      </c>
      <c r="I1679" s="2">
        <v>-31448.897252774819</v>
      </c>
      <c r="J1679" s="3">
        <v>-6.4788970828779909E-3</v>
      </c>
      <c r="K1679" s="4">
        <v>4854051.0599999996</v>
      </c>
      <c r="L1679" s="5">
        <v>225001</v>
      </c>
      <c r="M1679" s="6">
        <v>21.573464380000001</v>
      </c>
      <c r="N1679" s="7" t="str">
        <f>IF(ISNUMBER(_xll.BDP($C1679, "DELTA_MID")),_xll.BDP($C1679, "DELTA_MID")," ")</f>
        <v xml:space="preserve"> </v>
      </c>
      <c r="O1679" s="7" t="str">
        <f>IF(ISNUMBER(N1679),_xll.BDP($C1679, "OPT_UNDL_TICKER"),"")</f>
        <v/>
      </c>
      <c r="P1679" s="8" t="str">
        <f>IF(ISNUMBER(N1679),_xll.BDP($C1679, "OPT_UNDL_PX")," ")</f>
        <v xml:space="preserve"> </v>
      </c>
      <c r="Q1679" s="7" t="str">
        <f>IF(ISNUMBER(N1679),+G1679*_xll.BDP($C1679, "PX_POS_MULT_FACTOR")*P1679/K1679," ")</f>
        <v xml:space="preserve"> </v>
      </c>
      <c r="R1679" s="8" t="str">
        <f>IF(OR($A1679="TUA",$A1679="TYA"),"",IF(ISNUMBER(_xll.BDP($C1679,"DUR_ADJ_OAS_MID")),_xll.BDP($C1679,"DUR_ADJ_OAS_MID"),IF(ISNUMBER(_xll.BDP($E1679&amp;" ISIN","DUR_ADJ_OAS_MID")),_xll.BDP($E1679&amp;" ISIN","DUR_ADJ_OAS_MID")," ")))</f>
        <v xml:space="preserve"> </v>
      </c>
      <c r="S1679" s="7" t="str">
        <f t="shared" si="26"/>
        <v xml:space="preserve"> </v>
      </c>
      <c r="AB1679" s="8" t="s">
        <v>4613</v>
      </c>
    </row>
    <row r="1680" spans="1:28" x14ac:dyDescent="0.25">
      <c r="A1680" t="s">
        <v>1937</v>
      </c>
      <c r="B1680" t="s">
        <v>1088</v>
      </c>
      <c r="C1680" t="s">
        <v>4073</v>
      </c>
      <c r="D1680" t="s">
        <v>1090</v>
      </c>
      <c r="E1680" t="s">
        <v>1091</v>
      </c>
      <c r="F1680" t="s">
        <v>1092</v>
      </c>
      <c r="G1680" s="1">
        <v>-761.299241400092</v>
      </c>
      <c r="H1680" s="1">
        <v>60.8</v>
      </c>
      <c r="I1680" s="2">
        <v>-46286.993877125591</v>
      </c>
      <c r="J1680" s="3">
        <v>-9.5357451549192389E-3</v>
      </c>
      <c r="K1680" s="4">
        <v>4854051.0599999996</v>
      </c>
      <c r="L1680" s="5">
        <v>225001</v>
      </c>
      <c r="M1680" s="6">
        <v>21.573464380000001</v>
      </c>
      <c r="N1680" s="7" t="str">
        <f>IF(ISNUMBER(_xll.BDP($C1680, "DELTA_MID")),_xll.BDP($C1680, "DELTA_MID")," ")</f>
        <v xml:space="preserve"> </v>
      </c>
      <c r="O1680" s="7" t="str">
        <f>IF(ISNUMBER(N1680),_xll.BDP($C1680, "OPT_UNDL_TICKER"),"")</f>
        <v/>
      </c>
      <c r="P1680" s="8" t="str">
        <f>IF(ISNUMBER(N1680),_xll.BDP($C1680, "OPT_UNDL_PX")," ")</f>
        <v xml:space="preserve"> </v>
      </c>
      <c r="Q1680" s="7" t="str">
        <f>IF(ISNUMBER(N1680),+G1680*_xll.BDP($C1680, "PX_POS_MULT_FACTOR")*P1680/K1680," ")</f>
        <v xml:space="preserve"> </v>
      </c>
      <c r="R1680" s="8" t="str">
        <f>IF(OR($A1680="TUA",$A1680="TYA"),"",IF(ISNUMBER(_xll.BDP($C1680,"DUR_ADJ_OAS_MID")),_xll.BDP($C1680,"DUR_ADJ_OAS_MID"),IF(ISNUMBER(_xll.BDP($E1680&amp;" ISIN","DUR_ADJ_OAS_MID")),_xll.BDP($E1680&amp;" ISIN","DUR_ADJ_OAS_MID")," ")))</f>
        <v xml:space="preserve"> </v>
      </c>
      <c r="S1680" s="7" t="str">
        <f t="shared" si="26"/>
        <v xml:space="preserve"> </v>
      </c>
      <c r="AB1680" s="8" t="s">
        <v>4613</v>
      </c>
    </row>
    <row r="1681" spans="1:28" x14ac:dyDescent="0.25">
      <c r="A1681" t="s">
        <v>1937</v>
      </c>
      <c r="B1681" t="s">
        <v>1093</v>
      </c>
      <c r="C1681" t="s">
        <v>4074</v>
      </c>
      <c r="D1681" t="s">
        <v>1095</v>
      </c>
      <c r="E1681" t="s">
        <v>1096</v>
      </c>
      <c r="F1681" t="s">
        <v>1097</v>
      </c>
      <c r="G1681" s="1">
        <v>-56.787039372841789</v>
      </c>
      <c r="H1681" s="1">
        <v>85.07</v>
      </c>
      <c r="I1681" s="2">
        <v>-4830.8734394476514</v>
      </c>
      <c r="J1681" s="3">
        <v>-9.9522509749776938E-4</v>
      </c>
      <c r="K1681" s="4">
        <v>4854051.0599999996</v>
      </c>
      <c r="L1681" s="5">
        <v>225001</v>
      </c>
      <c r="M1681" s="6">
        <v>21.573464380000001</v>
      </c>
      <c r="N1681" s="7" t="str">
        <f>IF(ISNUMBER(_xll.BDP($C1681, "DELTA_MID")),_xll.BDP($C1681, "DELTA_MID")," ")</f>
        <v xml:space="preserve"> </v>
      </c>
      <c r="O1681" s="7" t="str">
        <f>IF(ISNUMBER(N1681),_xll.BDP($C1681, "OPT_UNDL_TICKER"),"")</f>
        <v/>
      </c>
      <c r="P1681" s="8" t="str">
        <f>IF(ISNUMBER(N1681),_xll.BDP($C1681, "OPT_UNDL_PX")," ")</f>
        <v xml:space="preserve"> </v>
      </c>
      <c r="Q1681" s="7" t="str">
        <f>IF(ISNUMBER(N1681),+G1681*_xll.BDP($C1681, "PX_POS_MULT_FACTOR")*P1681/K1681," ")</f>
        <v xml:space="preserve"> </v>
      </c>
      <c r="R1681" s="8" t="str">
        <f>IF(OR($A1681="TUA",$A1681="TYA"),"",IF(ISNUMBER(_xll.BDP($C1681,"DUR_ADJ_OAS_MID")),_xll.BDP($C1681,"DUR_ADJ_OAS_MID"),IF(ISNUMBER(_xll.BDP($E1681&amp;" ISIN","DUR_ADJ_OAS_MID")),_xll.BDP($E1681&amp;" ISIN","DUR_ADJ_OAS_MID")," ")))</f>
        <v xml:space="preserve"> </v>
      </c>
      <c r="S1681" s="7" t="str">
        <f t="shared" si="26"/>
        <v xml:space="preserve"> </v>
      </c>
      <c r="AB1681" s="8" t="s">
        <v>4613</v>
      </c>
    </row>
    <row r="1682" spans="1:28" x14ac:dyDescent="0.25">
      <c r="A1682" t="s">
        <v>1937</v>
      </c>
      <c r="B1682" t="s">
        <v>4075</v>
      </c>
      <c r="C1682" t="s">
        <v>4076</v>
      </c>
      <c r="D1682" t="s">
        <v>4077</v>
      </c>
      <c r="E1682" t="s">
        <v>4078</v>
      </c>
      <c r="F1682" t="s">
        <v>4079</v>
      </c>
      <c r="G1682" s="1">
        <v>-182.74518433203781</v>
      </c>
      <c r="H1682" s="1">
        <v>306.02</v>
      </c>
      <c r="I1682" s="2">
        <v>-55923.681309290187</v>
      </c>
      <c r="J1682" s="3">
        <v>-1.1521032765833781E-2</v>
      </c>
      <c r="K1682" s="4">
        <v>4854051.0599999996</v>
      </c>
      <c r="L1682" s="5">
        <v>225001</v>
      </c>
      <c r="M1682" s="6">
        <v>21.573464380000001</v>
      </c>
      <c r="N1682" s="7" t="str">
        <f>IF(ISNUMBER(_xll.BDP($C1682, "DELTA_MID")),_xll.BDP($C1682, "DELTA_MID")," ")</f>
        <v xml:space="preserve"> </v>
      </c>
      <c r="O1682" s="7" t="str">
        <f>IF(ISNUMBER(N1682),_xll.BDP($C1682, "OPT_UNDL_TICKER"),"")</f>
        <v/>
      </c>
      <c r="P1682" s="8" t="str">
        <f>IF(ISNUMBER(N1682),_xll.BDP($C1682, "OPT_UNDL_PX")," ")</f>
        <v xml:space="preserve"> </v>
      </c>
      <c r="Q1682" s="7" t="str">
        <f>IF(ISNUMBER(N1682),+G1682*_xll.BDP($C1682, "PX_POS_MULT_FACTOR")*P1682/K1682," ")</f>
        <v xml:space="preserve"> </v>
      </c>
      <c r="R1682" s="8" t="str">
        <f>IF(OR($A1682="TUA",$A1682="TYA"),"",IF(ISNUMBER(_xll.BDP($C1682,"DUR_ADJ_OAS_MID")),_xll.BDP($C1682,"DUR_ADJ_OAS_MID"),IF(ISNUMBER(_xll.BDP($E1682&amp;" ISIN","DUR_ADJ_OAS_MID")),_xll.BDP($E1682&amp;" ISIN","DUR_ADJ_OAS_MID")," ")))</f>
        <v xml:space="preserve"> </v>
      </c>
      <c r="S1682" s="7" t="str">
        <f t="shared" si="26"/>
        <v xml:space="preserve"> </v>
      </c>
      <c r="AB1682" s="8" t="s">
        <v>4613</v>
      </c>
    </row>
    <row r="1683" spans="1:28" x14ac:dyDescent="0.25">
      <c r="A1683" t="s">
        <v>1937</v>
      </c>
      <c r="B1683" t="s">
        <v>4080</v>
      </c>
      <c r="C1683" t="s">
        <v>4081</v>
      </c>
      <c r="D1683" t="s">
        <v>4082</v>
      </c>
      <c r="E1683" t="s">
        <v>4083</v>
      </c>
      <c r="G1683" s="1">
        <v>-77.352289224814442</v>
      </c>
      <c r="H1683" s="1">
        <v>150.32687999999999</v>
      </c>
      <c r="I1683" s="2">
        <v>-11628.128300023969</v>
      </c>
      <c r="J1683" s="3">
        <v>-2.3955512944324022E-3</v>
      </c>
      <c r="K1683" s="4">
        <v>4854051.0599999996</v>
      </c>
      <c r="L1683" s="5">
        <v>225001</v>
      </c>
      <c r="M1683" s="6">
        <v>21.573464380000001</v>
      </c>
      <c r="N1683" s="7" t="str">
        <f>IF(ISNUMBER(_xll.BDP($C1683, "DELTA_MID")),_xll.BDP($C1683, "DELTA_MID")," ")</f>
        <v xml:space="preserve"> </v>
      </c>
      <c r="O1683" s="7" t="str">
        <f>IF(ISNUMBER(N1683),_xll.BDP($C1683, "OPT_UNDL_TICKER"),"")</f>
        <v/>
      </c>
      <c r="P1683" s="8" t="str">
        <f>IF(ISNUMBER(N1683),_xll.BDP($C1683, "OPT_UNDL_PX")," ")</f>
        <v xml:space="preserve"> </v>
      </c>
      <c r="Q1683" s="7" t="str">
        <f>IF(ISNUMBER(N1683),+G1683*_xll.BDP($C1683, "PX_POS_MULT_FACTOR")*P1683/K1683," ")</f>
        <v xml:space="preserve"> </v>
      </c>
      <c r="R1683" s="8" t="str">
        <f>IF(OR($A1683="TUA",$A1683="TYA"),"",IF(ISNUMBER(_xll.BDP($C1683,"DUR_ADJ_OAS_MID")),_xll.BDP($C1683,"DUR_ADJ_OAS_MID"),IF(ISNUMBER(_xll.BDP($E1683&amp;" ISIN","DUR_ADJ_OAS_MID")),_xll.BDP($E1683&amp;" ISIN","DUR_ADJ_OAS_MID")," ")))</f>
        <v xml:space="preserve"> </v>
      </c>
      <c r="S1683" s="7" t="str">
        <f t="shared" si="26"/>
        <v xml:space="preserve"> </v>
      </c>
      <c r="AB1683" s="8" t="s">
        <v>4613</v>
      </c>
    </row>
    <row r="1684" spans="1:28" x14ac:dyDescent="0.25">
      <c r="A1684" t="s">
        <v>1937</v>
      </c>
      <c r="B1684" t="s">
        <v>527</v>
      </c>
      <c r="C1684" t="s">
        <v>4084</v>
      </c>
      <c r="D1684" t="s">
        <v>529</v>
      </c>
      <c r="E1684" t="s">
        <v>530</v>
      </c>
      <c r="F1684" t="s">
        <v>531</v>
      </c>
      <c r="G1684" s="1">
        <v>-171.13111187273341</v>
      </c>
      <c r="H1684" s="1">
        <v>24.74</v>
      </c>
      <c r="I1684" s="2">
        <v>-4233.7837077314234</v>
      </c>
      <c r="J1684" s="3">
        <v>-8.7221655796332386E-4</v>
      </c>
      <c r="K1684" s="4">
        <v>4854051.0599999996</v>
      </c>
      <c r="L1684" s="5">
        <v>225001</v>
      </c>
      <c r="M1684" s="6">
        <v>21.573464380000001</v>
      </c>
      <c r="N1684" s="7" t="str">
        <f>IF(ISNUMBER(_xll.BDP($C1684, "DELTA_MID")),_xll.BDP($C1684, "DELTA_MID")," ")</f>
        <v xml:space="preserve"> </v>
      </c>
      <c r="O1684" s="7" t="str">
        <f>IF(ISNUMBER(N1684),_xll.BDP($C1684, "OPT_UNDL_TICKER"),"")</f>
        <v/>
      </c>
      <c r="P1684" s="8" t="str">
        <f>IF(ISNUMBER(N1684),_xll.BDP($C1684, "OPT_UNDL_PX")," ")</f>
        <v xml:space="preserve"> </v>
      </c>
      <c r="Q1684" s="7" t="str">
        <f>IF(ISNUMBER(N1684),+G1684*_xll.BDP($C1684, "PX_POS_MULT_FACTOR")*P1684/K1684," ")</f>
        <v xml:space="preserve"> </v>
      </c>
      <c r="R1684" s="8" t="str">
        <f>IF(OR($A1684="TUA",$A1684="TYA"),"",IF(ISNUMBER(_xll.BDP($C1684,"DUR_ADJ_OAS_MID")),_xll.BDP($C1684,"DUR_ADJ_OAS_MID"),IF(ISNUMBER(_xll.BDP($E1684&amp;" ISIN","DUR_ADJ_OAS_MID")),_xll.BDP($E1684&amp;" ISIN","DUR_ADJ_OAS_MID")," ")))</f>
        <v xml:space="preserve"> </v>
      </c>
      <c r="S1684" s="7" t="str">
        <f t="shared" si="26"/>
        <v xml:space="preserve"> </v>
      </c>
      <c r="AB1684" s="8" t="s">
        <v>4613</v>
      </c>
    </row>
    <row r="1685" spans="1:28" x14ac:dyDescent="0.25">
      <c r="A1685" t="s">
        <v>1937</v>
      </c>
      <c r="B1685" t="s">
        <v>4085</v>
      </c>
      <c r="C1685" t="s">
        <v>4086</v>
      </c>
      <c r="D1685" t="s">
        <v>4087</v>
      </c>
      <c r="E1685" t="s">
        <v>4088</v>
      </c>
      <c r="F1685" t="s">
        <v>4089</v>
      </c>
      <c r="G1685" s="1">
        <v>-264.10785769335229</v>
      </c>
      <c r="H1685" s="1">
        <v>157.08000000000001</v>
      </c>
      <c r="I1685" s="2">
        <v>-41486.062286471788</v>
      </c>
      <c r="J1685" s="3">
        <v>-8.5466884821915716E-3</v>
      </c>
      <c r="K1685" s="4">
        <v>4854051.0599999996</v>
      </c>
      <c r="L1685" s="5">
        <v>225001</v>
      </c>
      <c r="M1685" s="6">
        <v>21.573464380000001</v>
      </c>
      <c r="N1685" s="7" t="str">
        <f>IF(ISNUMBER(_xll.BDP($C1685, "DELTA_MID")),_xll.BDP($C1685, "DELTA_MID")," ")</f>
        <v xml:space="preserve"> </v>
      </c>
      <c r="O1685" s="7" t="str">
        <f>IF(ISNUMBER(N1685),_xll.BDP($C1685, "OPT_UNDL_TICKER"),"")</f>
        <v/>
      </c>
      <c r="P1685" s="8" t="str">
        <f>IF(ISNUMBER(N1685),_xll.BDP($C1685, "OPT_UNDL_PX")," ")</f>
        <v xml:space="preserve"> </v>
      </c>
      <c r="Q1685" s="7" t="str">
        <f>IF(ISNUMBER(N1685),+G1685*_xll.BDP($C1685, "PX_POS_MULT_FACTOR")*P1685/K1685," ")</f>
        <v xml:space="preserve"> </v>
      </c>
      <c r="R1685" s="8" t="str">
        <f>IF(OR($A1685="TUA",$A1685="TYA"),"",IF(ISNUMBER(_xll.BDP($C1685,"DUR_ADJ_OAS_MID")),_xll.BDP($C1685,"DUR_ADJ_OAS_MID"),IF(ISNUMBER(_xll.BDP($E1685&amp;" ISIN","DUR_ADJ_OAS_MID")),_xll.BDP($E1685&amp;" ISIN","DUR_ADJ_OAS_MID")," ")))</f>
        <v xml:space="preserve"> </v>
      </c>
      <c r="S1685" s="7" t="str">
        <f t="shared" si="26"/>
        <v xml:space="preserve"> </v>
      </c>
      <c r="AB1685" s="8" t="s">
        <v>4613</v>
      </c>
    </row>
    <row r="1686" spans="1:28" x14ac:dyDescent="0.25">
      <c r="A1686" t="s">
        <v>1937</v>
      </c>
      <c r="B1686" t="s">
        <v>4090</v>
      </c>
      <c r="C1686" t="s">
        <v>4091</v>
      </c>
      <c r="D1686" t="s">
        <v>4092</v>
      </c>
      <c r="E1686" t="s">
        <v>4093</v>
      </c>
      <c r="F1686" t="s">
        <v>4094</v>
      </c>
      <c r="G1686" s="1">
        <v>-143.05842291723249</v>
      </c>
      <c r="H1686" s="1">
        <v>159.26</v>
      </c>
      <c r="I1686" s="2">
        <v>-22783.48443379845</v>
      </c>
      <c r="J1686" s="3">
        <v>-4.6937051448730444E-3</v>
      </c>
      <c r="K1686" s="4">
        <v>4854051.0599999996</v>
      </c>
      <c r="L1686" s="5">
        <v>225001</v>
      </c>
      <c r="M1686" s="6">
        <v>21.573464380000001</v>
      </c>
      <c r="N1686" s="7" t="str">
        <f>IF(ISNUMBER(_xll.BDP($C1686, "DELTA_MID")),_xll.BDP($C1686, "DELTA_MID")," ")</f>
        <v xml:space="preserve"> </v>
      </c>
      <c r="O1686" s="7" t="str">
        <f>IF(ISNUMBER(N1686),_xll.BDP($C1686, "OPT_UNDL_TICKER"),"")</f>
        <v/>
      </c>
      <c r="P1686" s="8" t="str">
        <f>IF(ISNUMBER(N1686),_xll.BDP($C1686, "OPT_UNDL_PX")," ")</f>
        <v xml:space="preserve"> </v>
      </c>
      <c r="Q1686" s="7" t="str">
        <f>IF(ISNUMBER(N1686),+G1686*_xll.BDP($C1686, "PX_POS_MULT_FACTOR")*P1686/K1686," ")</f>
        <v xml:space="preserve"> </v>
      </c>
      <c r="R1686" s="8" t="str">
        <f>IF(OR($A1686="TUA",$A1686="TYA"),"",IF(ISNUMBER(_xll.BDP($C1686,"DUR_ADJ_OAS_MID")),_xll.BDP($C1686,"DUR_ADJ_OAS_MID"),IF(ISNUMBER(_xll.BDP($E1686&amp;" ISIN","DUR_ADJ_OAS_MID")),_xll.BDP($E1686&amp;" ISIN","DUR_ADJ_OAS_MID")," ")))</f>
        <v xml:space="preserve"> </v>
      </c>
      <c r="S1686" s="7" t="str">
        <f t="shared" si="26"/>
        <v xml:space="preserve"> </v>
      </c>
      <c r="AB1686" s="8" t="s">
        <v>4613</v>
      </c>
    </row>
    <row r="1687" spans="1:28" x14ac:dyDescent="0.25">
      <c r="A1687" t="s">
        <v>1937</v>
      </c>
      <c r="B1687" t="s">
        <v>4095</v>
      </c>
      <c r="C1687" t="s">
        <v>4096</v>
      </c>
      <c r="D1687" t="s">
        <v>4097</v>
      </c>
      <c r="E1687" t="s">
        <v>4098</v>
      </c>
      <c r="F1687" t="s">
        <v>4099</v>
      </c>
      <c r="G1687" s="1">
        <v>-427.05778592762539</v>
      </c>
      <c r="H1687" s="1">
        <v>67.319999999999993</v>
      </c>
      <c r="I1687" s="2">
        <v>-28749.53014864774</v>
      </c>
      <c r="J1687" s="3">
        <v>-5.9227910446924192E-3</v>
      </c>
      <c r="K1687" s="4">
        <v>4854051.0599999996</v>
      </c>
      <c r="L1687" s="5">
        <v>225001</v>
      </c>
      <c r="M1687" s="6">
        <v>21.573464380000001</v>
      </c>
      <c r="N1687" s="7" t="str">
        <f>IF(ISNUMBER(_xll.BDP($C1687, "DELTA_MID")),_xll.BDP($C1687, "DELTA_MID")," ")</f>
        <v xml:space="preserve"> </v>
      </c>
      <c r="O1687" s="7" t="str">
        <f>IF(ISNUMBER(N1687),_xll.BDP($C1687, "OPT_UNDL_TICKER"),"")</f>
        <v/>
      </c>
      <c r="P1687" s="8" t="str">
        <f>IF(ISNUMBER(N1687),_xll.BDP($C1687, "OPT_UNDL_PX")," ")</f>
        <v xml:space="preserve"> </v>
      </c>
      <c r="Q1687" s="7" t="str">
        <f>IF(ISNUMBER(N1687),+G1687*_xll.BDP($C1687, "PX_POS_MULT_FACTOR")*P1687/K1687," ")</f>
        <v xml:space="preserve"> </v>
      </c>
      <c r="R1687" s="8" t="str">
        <f>IF(OR($A1687="TUA",$A1687="TYA"),"",IF(ISNUMBER(_xll.BDP($C1687,"DUR_ADJ_OAS_MID")),_xll.BDP($C1687,"DUR_ADJ_OAS_MID"),IF(ISNUMBER(_xll.BDP($E1687&amp;" ISIN","DUR_ADJ_OAS_MID")),_xll.BDP($E1687&amp;" ISIN","DUR_ADJ_OAS_MID")," ")))</f>
        <v xml:space="preserve"> </v>
      </c>
      <c r="S1687" s="7" t="str">
        <f t="shared" si="26"/>
        <v xml:space="preserve"> </v>
      </c>
      <c r="AB1687" s="8" t="s">
        <v>4613</v>
      </c>
    </row>
    <row r="1688" spans="1:28" x14ac:dyDescent="0.25">
      <c r="A1688" t="s">
        <v>1937</v>
      </c>
      <c r="B1688" t="s">
        <v>4100</v>
      </c>
      <c r="C1688" t="s">
        <v>4101</v>
      </c>
      <c r="D1688" t="s">
        <v>4102</v>
      </c>
      <c r="E1688" t="s">
        <v>4103</v>
      </c>
      <c r="G1688" s="1">
        <v>-1270.040531419952</v>
      </c>
      <c r="H1688" s="1">
        <v>3.3752070000000001</v>
      </c>
      <c r="I1688" s="2">
        <v>-4286.6496919323417</v>
      </c>
      <c r="J1688" s="3">
        <v>-8.8310766387618964E-4</v>
      </c>
      <c r="K1688" s="4">
        <v>4854051.0599999996</v>
      </c>
      <c r="L1688" s="5">
        <v>225001</v>
      </c>
      <c r="M1688" s="6">
        <v>21.573464380000001</v>
      </c>
      <c r="N1688" s="7" t="str">
        <f>IF(ISNUMBER(_xll.BDP($C1688, "DELTA_MID")),_xll.BDP($C1688, "DELTA_MID")," ")</f>
        <v xml:space="preserve"> </v>
      </c>
      <c r="O1688" s="7" t="str">
        <f>IF(ISNUMBER(N1688),_xll.BDP($C1688, "OPT_UNDL_TICKER"),"")</f>
        <v/>
      </c>
      <c r="P1688" s="8" t="str">
        <f>IF(ISNUMBER(N1688),_xll.BDP($C1688, "OPT_UNDL_PX")," ")</f>
        <v xml:space="preserve"> </v>
      </c>
      <c r="Q1688" s="7" t="str">
        <f>IF(ISNUMBER(N1688),+G1688*_xll.BDP($C1688, "PX_POS_MULT_FACTOR")*P1688/K1688," ")</f>
        <v xml:space="preserve"> </v>
      </c>
      <c r="R1688" s="8" t="str">
        <f>IF(OR($A1688="TUA",$A1688="TYA"),"",IF(ISNUMBER(_xll.BDP($C1688,"DUR_ADJ_OAS_MID")),_xll.BDP($C1688,"DUR_ADJ_OAS_MID"),IF(ISNUMBER(_xll.BDP($E1688&amp;" ISIN","DUR_ADJ_OAS_MID")),_xll.BDP($E1688&amp;" ISIN","DUR_ADJ_OAS_MID")," ")))</f>
        <v xml:space="preserve"> </v>
      </c>
      <c r="S1688" s="7" t="str">
        <f t="shared" si="26"/>
        <v xml:space="preserve"> </v>
      </c>
      <c r="AB1688" s="8" t="s">
        <v>4613</v>
      </c>
    </row>
    <row r="1689" spans="1:28" x14ac:dyDescent="0.25">
      <c r="A1689" t="s">
        <v>1937</v>
      </c>
      <c r="B1689" t="s">
        <v>547</v>
      </c>
      <c r="C1689" t="s">
        <v>4104</v>
      </c>
      <c r="D1689" t="s">
        <v>549</v>
      </c>
      <c r="E1689" t="s">
        <v>550</v>
      </c>
      <c r="F1689" t="s">
        <v>551</v>
      </c>
      <c r="G1689" s="1">
        <v>-1812.950294282793</v>
      </c>
      <c r="H1689" s="1">
        <v>28.9</v>
      </c>
      <c r="I1689" s="2">
        <v>-52394.263504772724</v>
      </c>
      <c r="J1689" s="3">
        <v>-1.079392508589984E-2</v>
      </c>
      <c r="K1689" s="4">
        <v>4854051.0599999996</v>
      </c>
      <c r="L1689" s="5">
        <v>225001</v>
      </c>
      <c r="M1689" s="6">
        <v>21.573464380000001</v>
      </c>
      <c r="N1689" s="7" t="str">
        <f>IF(ISNUMBER(_xll.BDP($C1689, "DELTA_MID")),_xll.BDP($C1689, "DELTA_MID")," ")</f>
        <v xml:space="preserve"> </v>
      </c>
      <c r="O1689" s="7" t="str">
        <f>IF(ISNUMBER(N1689),_xll.BDP($C1689, "OPT_UNDL_TICKER"),"")</f>
        <v/>
      </c>
      <c r="P1689" s="8" t="str">
        <f>IF(ISNUMBER(N1689),_xll.BDP($C1689, "OPT_UNDL_PX")," ")</f>
        <v xml:space="preserve"> </v>
      </c>
      <c r="Q1689" s="7" t="str">
        <f>IF(ISNUMBER(N1689),+G1689*_xll.BDP($C1689, "PX_POS_MULT_FACTOR")*P1689/K1689," ")</f>
        <v xml:space="preserve"> </v>
      </c>
      <c r="R1689" s="8" t="str">
        <f>IF(OR($A1689="TUA",$A1689="TYA"),"",IF(ISNUMBER(_xll.BDP($C1689,"DUR_ADJ_OAS_MID")),_xll.BDP($C1689,"DUR_ADJ_OAS_MID"),IF(ISNUMBER(_xll.BDP($E1689&amp;" ISIN","DUR_ADJ_OAS_MID")),_xll.BDP($E1689&amp;" ISIN","DUR_ADJ_OAS_MID")," ")))</f>
        <v xml:space="preserve"> </v>
      </c>
      <c r="S1689" s="7" t="str">
        <f t="shared" si="26"/>
        <v xml:space="preserve"> </v>
      </c>
      <c r="AB1689" s="8" t="s">
        <v>4613</v>
      </c>
    </row>
    <row r="1690" spans="1:28" x14ac:dyDescent="0.25">
      <c r="A1690" t="s">
        <v>1937</v>
      </c>
      <c r="B1690" t="s">
        <v>4105</v>
      </c>
      <c r="C1690" t="s">
        <v>4106</v>
      </c>
      <c r="D1690" t="s">
        <v>4107</v>
      </c>
      <c r="E1690" t="s">
        <v>4108</v>
      </c>
      <c r="F1690" t="s">
        <v>4109</v>
      </c>
      <c r="G1690" s="1">
        <v>-194.2950906451581</v>
      </c>
      <c r="H1690" s="1">
        <v>75.319999999999993</v>
      </c>
      <c r="I1690" s="2">
        <v>-14634.30622739331</v>
      </c>
      <c r="J1690" s="3">
        <v>-3.014864501114932E-3</v>
      </c>
      <c r="K1690" s="4">
        <v>4854051.0599999996</v>
      </c>
      <c r="L1690" s="5">
        <v>225001</v>
      </c>
      <c r="M1690" s="6">
        <v>21.573464380000001</v>
      </c>
      <c r="N1690" s="7" t="str">
        <f>IF(ISNUMBER(_xll.BDP($C1690, "DELTA_MID")),_xll.BDP($C1690, "DELTA_MID")," ")</f>
        <v xml:space="preserve"> </v>
      </c>
      <c r="O1690" s="7" t="str">
        <f>IF(ISNUMBER(N1690),_xll.BDP($C1690, "OPT_UNDL_TICKER"),"")</f>
        <v/>
      </c>
      <c r="P1690" s="8" t="str">
        <f>IF(ISNUMBER(N1690),_xll.BDP($C1690, "OPT_UNDL_PX")," ")</f>
        <v xml:space="preserve"> </v>
      </c>
      <c r="Q1690" s="7" t="str">
        <f>IF(ISNUMBER(N1690),+G1690*_xll.BDP($C1690, "PX_POS_MULT_FACTOR")*P1690/K1690," ")</f>
        <v xml:space="preserve"> </v>
      </c>
      <c r="R1690" s="8" t="str">
        <f>IF(OR($A1690="TUA",$A1690="TYA"),"",IF(ISNUMBER(_xll.BDP($C1690,"DUR_ADJ_OAS_MID")),_xll.BDP($C1690,"DUR_ADJ_OAS_MID"),IF(ISNUMBER(_xll.BDP($E1690&amp;" ISIN","DUR_ADJ_OAS_MID")),_xll.BDP($E1690&amp;" ISIN","DUR_ADJ_OAS_MID")," ")))</f>
        <v xml:space="preserve"> </v>
      </c>
      <c r="S1690" s="7" t="str">
        <f t="shared" si="26"/>
        <v xml:space="preserve"> </v>
      </c>
      <c r="AB1690" s="8" t="s">
        <v>4613</v>
      </c>
    </row>
    <row r="1691" spans="1:28" x14ac:dyDescent="0.25">
      <c r="A1691" t="s">
        <v>1937</v>
      </c>
      <c r="B1691" t="s">
        <v>4110</v>
      </c>
      <c r="C1691" t="s">
        <v>4111</v>
      </c>
      <c r="D1691" t="s">
        <v>4112</v>
      </c>
      <c r="E1691" t="s">
        <v>4113</v>
      </c>
      <c r="F1691" t="s">
        <v>4114</v>
      </c>
      <c r="G1691" s="1">
        <v>-28.04060588240888</v>
      </c>
      <c r="H1691" s="1">
        <v>1768.53</v>
      </c>
      <c r="I1691" s="2">
        <v>-49590.652721216582</v>
      </c>
      <c r="J1691" s="3">
        <v>-1.02163434434941E-2</v>
      </c>
      <c r="K1691" s="4">
        <v>4854051.0599999996</v>
      </c>
      <c r="L1691" s="5">
        <v>225001</v>
      </c>
      <c r="M1691" s="6">
        <v>21.573464380000001</v>
      </c>
      <c r="N1691" s="7" t="str">
        <f>IF(ISNUMBER(_xll.BDP($C1691, "DELTA_MID")),_xll.BDP($C1691, "DELTA_MID")," ")</f>
        <v xml:space="preserve"> </v>
      </c>
      <c r="O1691" s="7" t="str">
        <f>IF(ISNUMBER(N1691),_xll.BDP($C1691, "OPT_UNDL_TICKER"),"")</f>
        <v/>
      </c>
      <c r="P1691" s="8" t="str">
        <f>IF(ISNUMBER(N1691),_xll.BDP($C1691, "OPT_UNDL_PX")," ")</f>
        <v xml:space="preserve"> </v>
      </c>
      <c r="Q1691" s="7" t="str">
        <f>IF(ISNUMBER(N1691),+G1691*_xll.BDP($C1691, "PX_POS_MULT_FACTOR")*P1691/K1691," ")</f>
        <v xml:space="preserve"> </v>
      </c>
      <c r="R1691" s="8" t="str">
        <f>IF(OR($A1691="TUA",$A1691="TYA"),"",IF(ISNUMBER(_xll.BDP($C1691,"DUR_ADJ_OAS_MID")),_xll.BDP($C1691,"DUR_ADJ_OAS_MID"),IF(ISNUMBER(_xll.BDP($E1691&amp;" ISIN","DUR_ADJ_OAS_MID")),_xll.BDP($E1691&amp;" ISIN","DUR_ADJ_OAS_MID")," ")))</f>
        <v xml:space="preserve"> </v>
      </c>
      <c r="S1691" s="7" t="str">
        <f t="shared" si="26"/>
        <v xml:space="preserve"> </v>
      </c>
      <c r="AB1691" s="8" t="s">
        <v>4613</v>
      </c>
    </row>
    <row r="1692" spans="1:28" x14ac:dyDescent="0.25">
      <c r="A1692" t="s">
        <v>1937</v>
      </c>
      <c r="B1692" t="s">
        <v>552</v>
      </c>
      <c r="C1692" t="s">
        <v>4115</v>
      </c>
      <c r="D1692" t="s">
        <v>554</v>
      </c>
      <c r="E1692" t="s">
        <v>555</v>
      </c>
      <c r="F1692" t="s">
        <v>556</v>
      </c>
      <c r="G1692" s="1">
        <v>-217.55531863685891</v>
      </c>
      <c r="H1692" s="1">
        <v>63.72</v>
      </c>
      <c r="I1692" s="2">
        <v>-13862.624903540651</v>
      </c>
      <c r="J1692" s="3">
        <v>-2.8558877383421358E-3</v>
      </c>
      <c r="K1692" s="4">
        <v>4854051.0599999996</v>
      </c>
      <c r="L1692" s="5">
        <v>225001</v>
      </c>
      <c r="M1692" s="6">
        <v>21.573464380000001</v>
      </c>
      <c r="N1692" s="7" t="str">
        <f>IF(ISNUMBER(_xll.BDP($C1692, "DELTA_MID")),_xll.BDP($C1692, "DELTA_MID")," ")</f>
        <v xml:space="preserve"> </v>
      </c>
      <c r="O1692" s="7" t="str">
        <f>IF(ISNUMBER(N1692),_xll.BDP($C1692, "OPT_UNDL_TICKER"),"")</f>
        <v/>
      </c>
      <c r="P1692" s="8" t="str">
        <f>IF(ISNUMBER(N1692),_xll.BDP($C1692, "OPT_UNDL_PX")," ")</f>
        <v xml:space="preserve"> </v>
      </c>
      <c r="Q1692" s="7" t="str">
        <f>IF(ISNUMBER(N1692),+G1692*_xll.BDP($C1692, "PX_POS_MULT_FACTOR")*P1692/K1692," ")</f>
        <v xml:space="preserve"> </v>
      </c>
      <c r="R1692" s="8" t="str">
        <f>IF(OR($A1692="TUA",$A1692="TYA"),"",IF(ISNUMBER(_xll.BDP($C1692,"DUR_ADJ_OAS_MID")),_xll.BDP($C1692,"DUR_ADJ_OAS_MID"),IF(ISNUMBER(_xll.BDP($E1692&amp;" ISIN","DUR_ADJ_OAS_MID")),_xll.BDP($E1692&amp;" ISIN","DUR_ADJ_OAS_MID")," ")))</f>
        <v xml:space="preserve"> </v>
      </c>
      <c r="S1692" s="7" t="str">
        <f t="shared" si="26"/>
        <v xml:space="preserve"> </v>
      </c>
      <c r="AB1692" s="8" t="s">
        <v>4613</v>
      </c>
    </row>
    <row r="1693" spans="1:28" x14ac:dyDescent="0.25">
      <c r="A1693" t="s">
        <v>1937</v>
      </c>
      <c r="B1693" t="s">
        <v>4116</v>
      </c>
      <c r="C1693" t="s">
        <v>4117</v>
      </c>
      <c r="D1693" t="s">
        <v>4118</v>
      </c>
      <c r="E1693" t="s">
        <v>4119</v>
      </c>
      <c r="F1693" t="s">
        <v>4120</v>
      </c>
      <c r="G1693" s="1">
        <v>-202.66877272217039</v>
      </c>
      <c r="H1693" s="1">
        <v>130.21</v>
      </c>
      <c r="I1693" s="2">
        <v>-26389.500896153811</v>
      </c>
      <c r="J1693" s="3">
        <v>-5.4365931816452318E-3</v>
      </c>
      <c r="K1693" s="4">
        <v>4854051.0599999996</v>
      </c>
      <c r="L1693" s="5">
        <v>225001</v>
      </c>
      <c r="M1693" s="6">
        <v>21.573464380000001</v>
      </c>
      <c r="N1693" s="7" t="str">
        <f>IF(ISNUMBER(_xll.BDP($C1693, "DELTA_MID")),_xll.BDP($C1693, "DELTA_MID")," ")</f>
        <v xml:space="preserve"> </v>
      </c>
      <c r="O1693" s="7" t="str">
        <f>IF(ISNUMBER(N1693),_xll.BDP($C1693, "OPT_UNDL_TICKER"),"")</f>
        <v/>
      </c>
      <c r="P1693" s="8" t="str">
        <f>IF(ISNUMBER(N1693),_xll.BDP($C1693, "OPT_UNDL_PX")," ")</f>
        <v xml:space="preserve"> </v>
      </c>
      <c r="Q1693" s="7" t="str">
        <f>IF(ISNUMBER(N1693),+G1693*_xll.BDP($C1693, "PX_POS_MULT_FACTOR")*P1693/K1693," ")</f>
        <v xml:space="preserve"> </v>
      </c>
      <c r="R1693" s="8" t="str">
        <f>IF(OR($A1693="TUA",$A1693="TYA"),"",IF(ISNUMBER(_xll.BDP($C1693,"DUR_ADJ_OAS_MID")),_xll.BDP($C1693,"DUR_ADJ_OAS_MID"),IF(ISNUMBER(_xll.BDP($E1693&amp;" ISIN","DUR_ADJ_OAS_MID")),_xll.BDP($E1693&amp;" ISIN","DUR_ADJ_OAS_MID")," ")))</f>
        <v xml:space="preserve"> </v>
      </c>
      <c r="S1693" s="7" t="str">
        <f t="shared" si="26"/>
        <v xml:space="preserve"> </v>
      </c>
      <c r="AB1693" s="8" t="s">
        <v>4613</v>
      </c>
    </row>
    <row r="1694" spans="1:28" x14ac:dyDescent="0.25">
      <c r="A1694" t="s">
        <v>1937</v>
      </c>
      <c r="B1694" t="s">
        <v>4121</v>
      </c>
      <c r="C1694" t="s">
        <v>4122</v>
      </c>
      <c r="D1694" t="s">
        <v>4123</v>
      </c>
      <c r="E1694" t="s">
        <v>4124</v>
      </c>
      <c r="G1694" s="1">
        <v>-1067.0188448937699</v>
      </c>
      <c r="H1694" s="1">
        <v>14.662164000000001</v>
      </c>
      <c r="I1694" s="2">
        <v>-15644.80529492302</v>
      </c>
      <c r="J1694" s="3">
        <v>-3.2230409407607301E-3</v>
      </c>
      <c r="K1694" s="4">
        <v>4854051.0599999996</v>
      </c>
      <c r="L1694" s="5">
        <v>225001</v>
      </c>
      <c r="M1694" s="6">
        <v>21.573464380000001</v>
      </c>
      <c r="N1694" s="7" t="str">
        <f>IF(ISNUMBER(_xll.BDP($C1694, "DELTA_MID")),_xll.BDP($C1694, "DELTA_MID")," ")</f>
        <v xml:space="preserve"> </v>
      </c>
      <c r="O1694" s="7" t="str">
        <f>IF(ISNUMBER(N1694),_xll.BDP($C1694, "OPT_UNDL_TICKER"),"")</f>
        <v/>
      </c>
      <c r="P1694" s="8" t="str">
        <f>IF(ISNUMBER(N1694),_xll.BDP($C1694, "OPT_UNDL_PX")," ")</f>
        <v xml:space="preserve"> </v>
      </c>
      <c r="Q1694" s="7" t="str">
        <f>IF(ISNUMBER(N1694),+G1694*_xll.BDP($C1694, "PX_POS_MULT_FACTOR")*P1694/K1694," ")</f>
        <v xml:space="preserve"> </v>
      </c>
      <c r="R1694" s="8" t="str">
        <f>IF(OR($A1694="TUA",$A1694="TYA"),"",IF(ISNUMBER(_xll.BDP($C1694,"DUR_ADJ_OAS_MID")),_xll.BDP($C1694,"DUR_ADJ_OAS_MID"),IF(ISNUMBER(_xll.BDP($E1694&amp;" ISIN","DUR_ADJ_OAS_MID")),_xll.BDP($E1694&amp;" ISIN","DUR_ADJ_OAS_MID")," ")))</f>
        <v xml:space="preserve"> </v>
      </c>
      <c r="S1694" s="7" t="str">
        <f t="shared" si="26"/>
        <v xml:space="preserve"> </v>
      </c>
      <c r="AB1694" s="8" t="s">
        <v>4613</v>
      </c>
    </row>
    <row r="1695" spans="1:28" x14ac:dyDescent="0.25">
      <c r="A1695" t="s">
        <v>1937</v>
      </c>
      <c r="B1695" t="s">
        <v>4125</v>
      </c>
      <c r="C1695" t="s">
        <v>4126</v>
      </c>
      <c r="D1695" t="s">
        <v>4127</v>
      </c>
      <c r="E1695" t="s">
        <v>4128</v>
      </c>
      <c r="F1695" t="s">
        <v>4129</v>
      </c>
      <c r="G1695" s="1">
        <v>-41.772161165785313</v>
      </c>
      <c r="H1695" s="1">
        <v>127.72</v>
      </c>
      <c r="I1695" s="2">
        <v>-5335.1404240941001</v>
      </c>
      <c r="J1695" s="3">
        <v>-1.0991108989475899E-3</v>
      </c>
      <c r="K1695" s="4">
        <v>4854051.0599999996</v>
      </c>
      <c r="L1695" s="5">
        <v>225001</v>
      </c>
      <c r="M1695" s="6">
        <v>21.573464380000001</v>
      </c>
      <c r="N1695" s="7" t="str">
        <f>IF(ISNUMBER(_xll.BDP($C1695, "DELTA_MID")),_xll.BDP($C1695, "DELTA_MID")," ")</f>
        <v xml:space="preserve"> </v>
      </c>
      <c r="O1695" s="7" t="str">
        <f>IF(ISNUMBER(N1695),_xll.BDP($C1695, "OPT_UNDL_TICKER"),"")</f>
        <v/>
      </c>
      <c r="P1695" s="8" t="str">
        <f>IF(ISNUMBER(N1695),_xll.BDP($C1695, "OPT_UNDL_PX")," ")</f>
        <v xml:space="preserve"> </v>
      </c>
      <c r="Q1695" s="7" t="str">
        <f>IF(ISNUMBER(N1695),+G1695*_xll.BDP($C1695, "PX_POS_MULT_FACTOR")*P1695/K1695," ")</f>
        <v xml:space="preserve"> </v>
      </c>
      <c r="R1695" s="8" t="str">
        <f>IF(OR($A1695="TUA",$A1695="TYA"),"",IF(ISNUMBER(_xll.BDP($C1695,"DUR_ADJ_OAS_MID")),_xll.BDP($C1695,"DUR_ADJ_OAS_MID"),IF(ISNUMBER(_xll.BDP($E1695&amp;" ISIN","DUR_ADJ_OAS_MID")),_xll.BDP($E1695&amp;" ISIN","DUR_ADJ_OAS_MID")," ")))</f>
        <v xml:space="preserve"> </v>
      </c>
      <c r="S1695" s="7" t="str">
        <f t="shared" si="26"/>
        <v xml:space="preserve"> </v>
      </c>
      <c r="AB1695" s="8" t="s">
        <v>4613</v>
      </c>
    </row>
    <row r="1696" spans="1:28" x14ac:dyDescent="0.25">
      <c r="A1696" t="s">
        <v>1937</v>
      </c>
      <c r="B1696" t="s">
        <v>4130</v>
      </c>
      <c r="C1696" t="s">
        <v>4131</v>
      </c>
      <c r="D1696" t="s">
        <v>4132</v>
      </c>
      <c r="E1696" t="s">
        <v>4133</v>
      </c>
      <c r="F1696" t="s">
        <v>4134</v>
      </c>
      <c r="G1696" s="1">
        <v>-3120.784685805123</v>
      </c>
      <c r="H1696" s="1">
        <v>24.715</v>
      </c>
      <c r="I1696" s="2">
        <v>-77130.193509673598</v>
      </c>
      <c r="J1696" s="3">
        <v>-1.5889860357108321E-2</v>
      </c>
      <c r="K1696" s="4">
        <v>4854051.0599999996</v>
      </c>
      <c r="L1696" s="5">
        <v>225001</v>
      </c>
      <c r="M1696" s="6">
        <v>21.573464380000001</v>
      </c>
      <c r="N1696" s="7" t="str">
        <f>IF(ISNUMBER(_xll.BDP($C1696, "DELTA_MID")),_xll.BDP($C1696, "DELTA_MID")," ")</f>
        <v xml:space="preserve"> </v>
      </c>
      <c r="O1696" s="7" t="str">
        <f>IF(ISNUMBER(N1696),_xll.BDP($C1696, "OPT_UNDL_TICKER"),"")</f>
        <v/>
      </c>
      <c r="P1696" s="8" t="str">
        <f>IF(ISNUMBER(N1696),_xll.BDP($C1696, "OPT_UNDL_PX")," ")</f>
        <v xml:space="preserve"> </v>
      </c>
      <c r="Q1696" s="7" t="str">
        <f>IF(ISNUMBER(N1696),+G1696*_xll.BDP($C1696, "PX_POS_MULT_FACTOR")*P1696/K1696," ")</f>
        <v xml:space="preserve"> </v>
      </c>
      <c r="R1696" s="8" t="str">
        <f>IF(OR($A1696="TUA",$A1696="TYA"),"",IF(ISNUMBER(_xll.BDP($C1696,"DUR_ADJ_OAS_MID")),_xll.BDP($C1696,"DUR_ADJ_OAS_MID"),IF(ISNUMBER(_xll.BDP($E1696&amp;" ISIN","DUR_ADJ_OAS_MID")),_xll.BDP($E1696&amp;" ISIN","DUR_ADJ_OAS_MID")," ")))</f>
        <v xml:space="preserve"> </v>
      </c>
      <c r="S1696" s="7" t="str">
        <f t="shared" si="26"/>
        <v xml:space="preserve"> </v>
      </c>
      <c r="AB1696" s="8" t="s">
        <v>4613</v>
      </c>
    </row>
    <row r="1697" spans="1:28" x14ac:dyDescent="0.25">
      <c r="A1697" t="s">
        <v>1937</v>
      </c>
      <c r="B1697" t="s">
        <v>4135</v>
      </c>
      <c r="C1697" t="s">
        <v>4136</v>
      </c>
      <c r="D1697" t="s">
        <v>4137</v>
      </c>
      <c r="E1697" t="s">
        <v>4138</v>
      </c>
      <c r="F1697" t="s">
        <v>4139</v>
      </c>
      <c r="G1697" s="1">
        <v>-317.237426733706</v>
      </c>
      <c r="H1697" s="1">
        <v>51.7</v>
      </c>
      <c r="I1697" s="2">
        <v>-16401.174962132602</v>
      </c>
      <c r="J1697" s="3">
        <v>-3.378863295709255E-3</v>
      </c>
      <c r="K1697" s="4">
        <v>4854051.0599999996</v>
      </c>
      <c r="L1697" s="5">
        <v>225001</v>
      </c>
      <c r="M1697" s="6">
        <v>21.573464380000001</v>
      </c>
      <c r="N1697" s="7" t="str">
        <f>IF(ISNUMBER(_xll.BDP($C1697, "DELTA_MID")),_xll.BDP($C1697, "DELTA_MID")," ")</f>
        <v xml:space="preserve"> </v>
      </c>
      <c r="O1697" s="7" t="str">
        <f>IF(ISNUMBER(N1697),_xll.BDP($C1697, "OPT_UNDL_TICKER"),"")</f>
        <v/>
      </c>
      <c r="P1697" s="8" t="str">
        <f>IF(ISNUMBER(N1697),_xll.BDP($C1697, "OPT_UNDL_PX")," ")</f>
        <v xml:space="preserve"> </v>
      </c>
      <c r="Q1697" s="7" t="str">
        <f>IF(ISNUMBER(N1697),+G1697*_xll.BDP($C1697, "PX_POS_MULT_FACTOR")*P1697/K1697," ")</f>
        <v xml:space="preserve"> </v>
      </c>
      <c r="R1697" s="8" t="str">
        <f>IF(OR($A1697="TUA",$A1697="TYA"),"",IF(ISNUMBER(_xll.BDP($C1697,"DUR_ADJ_OAS_MID")),_xll.BDP($C1697,"DUR_ADJ_OAS_MID"),IF(ISNUMBER(_xll.BDP($E1697&amp;" ISIN","DUR_ADJ_OAS_MID")),_xll.BDP($E1697&amp;" ISIN","DUR_ADJ_OAS_MID")," ")))</f>
        <v xml:space="preserve"> </v>
      </c>
      <c r="S1697" s="7" t="str">
        <f t="shared" si="26"/>
        <v xml:space="preserve"> </v>
      </c>
      <c r="AB1697" s="8" t="s">
        <v>4613</v>
      </c>
    </row>
    <row r="1698" spans="1:28" x14ac:dyDescent="0.25">
      <c r="A1698" t="s">
        <v>1937</v>
      </c>
      <c r="B1698" t="s">
        <v>4140</v>
      </c>
      <c r="C1698" t="s">
        <v>4141</v>
      </c>
      <c r="D1698" t="s">
        <v>4142</v>
      </c>
      <c r="E1698" t="s">
        <v>4143</v>
      </c>
      <c r="F1698" t="s">
        <v>4144</v>
      </c>
      <c r="G1698" s="1">
        <v>-42.959234870189363</v>
      </c>
      <c r="H1698" s="1">
        <v>317.2</v>
      </c>
      <c r="I1698" s="2">
        <v>-13626.66930082406</v>
      </c>
      <c r="J1698" s="3">
        <v>-2.807277701117562E-3</v>
      </c>
      <c r="K1698" s="4">
        <v>4854051.0599999996</v>
      </c>
      <c r="L1698" s="5">
        <v>225001</v>
      </c>
      <c r="M1698" s="6">
        <v>21.573464380000001</v>
      </c>
      <c r="N1698" s="7" t="str">
        <f>IF(ISNUMBER(_xll.BDP($C1698, "DELTA_MID")),_xll.BDP($C1698, "DELTA_MID")," ")</f>
        <v xml:space="preserve"> </v>
      </c>
      <c r="O1698" s="7" t="str">
        <f>IF(ISNUMBER(N1698),_xll.BDP($C1698, "OPT_UNDL_TICKER"),"")</f>
        <v/>
      </c>
      <c r="P1698" s="8" t="str">
        <f>IF(ISNUMBER(N1698),_xll.BDP($C1698, "OPT_UNDL_PX")," ")</f>
        <v xml:space="preserve"> </v>
      </c>
      <c r="Q1698" s="7" t="str">
        <f>IF(ISNUMBER(N1698),+G1698*_xll.BDP($C1698, "PX_POS_MULT_FACTOR")*P1698/K1698," ")</f>
        <v xml:space="preserve"> </v>
      </c>
      <c r="R1698" s="8" t="str">
        <f>IF(OR($A1698="TUA",$A1698="TYA"),"",IF(ISNUMBER(_xll.BDP($C1698,"DUR_ADJ_OAS_MID")),_xll.BDP($C1698,"DUR_ADJ_OAS_MID"),IF(ISNUMBER(_xll.BDP($E1698&amp;" ISIN","DUR_ADJ_OAS_MID")),_xll.BDP($E1698&amp;" ISIN","DUR_ADJ_OAS_MID")," ")))</f>
        <v xml:space="preserve"> </v>
      </c>
      <c r="S1698" s="7" t="str">
        <f t="shared" si="26"/>
        <v xml:space="preserve"> </v>
      </c>
      <c r="AB1698" s="8" t="s">
        <v>4613</v>
      </c>
    </row>
    <row r="1699" spans="1:28" x14ac:dyDescent="0.25">
      <c r="A1699" t="s">
        <v>1937</v>
      </c>
      <c r="B1699" t="s">
        <v>4145</v>
      </c>
      <c r="C1699" t="s">
        <v>4146</v>
      </c>
      <c r="D1699" t="s">
        <v>4147</v>
      </c>
      <c r="E1699" t="s">
        <v>4148</v>
      </c>
      <c r="F1699" t="s">
        <v>4149</v>
      </c>
      <c r="G1699" s="1">
        <v>-124.3860743776879</v>
      </c>
      <c r="H1699" s="1">
        <v>138.43</v>
      </c>
      <c r="I1699" s="2">
        <v>-17218.764276103338</v>
      </c>
      <c r="J1699" s="3">
        <v>-3.547297723749808E-3</v>
      </c>
      <c r="K1699" s="4">
        <v>4854051.0599999996</v>
      </c>
      <c r="L1699" s="5">
        <v>225001</v>
      </c>
      <c r="M1699" s="6">
        <v>21.573464380000001</v>
      </c>
      <c r="N1699" s="7" t="str">
        <f>IF(ISNUMBER(_xll.BDP($C1699, "DELTA_MID")),_xll.BDP($C1699, "DELTA_MID")," ")</f>
        <v xml:space="preserve"> </v>
      </c>
      <c r="O1699" s="7" t="str">
        <f>IF(ISNUMBER(N1699),_xll.BDP($C1699, "OPT_UNDL_TICKER"),"")</f>
        <v/>
      </c>
      <c r="P1699" s="8" t="str">
        <f>IF(ISNUMBER(N1699),_xll.BDP($C1699, "OPT_UNDL_PX")," ")</f>
        <v xml:space="preserve"> </v>
      </c>
      <c r="Q1699" s="7" t="str">
        <f>IF(ISNUMBER(N1699),+G1699*_xll.BDP($C1699, "PX_POS_MULT_FACTOR")*P1699/K1699," ")</f>
        <v xml:space="preserve"> </v>
      </c>
      <c r="R1699" s="8" t="str">
        <f>IF(OR($A1699="TUA",$A1699="TYA"),"",IF(ISNUMBER(_xll.BDP($C1699,"DUR_ADJ_OAS_MID")),_xll.BDP($C1699,"DUR_ADJ_OAS_MID"),IF(ISNUMBER(_xll.BDP($E1699&amp;" ISIN","DUR_ADJ_OAS_MID")),_xll.BDP($E1699&amp;" ISIN","DUR_ADJ_OAS_MID")," ")))</f>
        <v xml:space="preserve"> </v>
      </c>
      <c r="S1699" s="7" t="str">
        <f t="shared" si="26"/>
        <v xml:space="preserve"> </v>
      </c>
      <c r="AB1699" s="8" t="s">
        <v>4613</v>
      </c>
    </row>
    <row r="1700" spans="1:28" x14ac:dyDescent="0.25">
      <c r="A1700" t="s">
        <v>1937</v>
      </c>
      <c r="B1700" t="s">
        <v>4150</v>
      </c>
      <c r="C1700" t="s">
        <v>4151</v>
      </c>
      <c r="D1700" t="s">
        <v>4152</v>
      </c>
      <c r="E1700" t="s">
        <v>4153</v>
      </c>
      <c r="F1700" t="s">
        <v>4154</v>
      </c>
      <c r="G1700" s="1">
        <v>-235.87475337239141</v>
      </c>
      <c r="H1700" s="1">
        <v>68.8</v>
      </c>
      <c r="I1700" s="2">
        <v>-16228.18303202053</v>
      </c>
      <c r="J1700" s="3">
        <v>-3.343224624427525E-3</v>
      </c>
      <c r="K1700" s="4">
        <v>4854051.0599999996</v>
      </c>
      <c r="L1700" s="5">
        <v>225001</v>
      </c>
      <c r="M1700" s="6">
        <v>21.573464380000001</v>
      </c>
      <c r="N1700" s="7" t="str">
        <f>IF(ISNUMBER(_xll.BDP($C1700, "DELTA_MID")),_xll.BDP($C1700, "DELTA_MID")," ")</f>
        <v xml:space="preserve"> </v>
      </c>
      <c r="O1700" s="7" t="str">
        <f>IF(ISNUMBER(N1700),_xll.BDP($C1700, "OPT_UNDL_TICKER"),"")</f>
        <v/>
      </c>
      <c r="P1700" s="8" t="str">
        <f>IF(ISNUMBER(N1700),_xll.BDP($C1700, "OPT_UNDL_PX")," ")</f>
        <v xml:space="preserve"> </v>
      </c>
      <c r="Q1700" s="7" t="str">
        <f>IF(ISNUMBER(N1700),+G1700*_xll.BDP($C1700, "PX_POS_MULT_FACTOR")*P1700/K1700," ")</f>
        <v xml:space="preserve"> </v>
      </c>
      <c r="R1700" s="8" t="str">
        <f>IF(OR($A1700="TUA",$A1700="TYA"),"",IF(ISNUMBER(_xll.BDP($C1700,"DUR_ADJ_OAS_MID")),_xll.BDP($C1700,"DUR_ADJ_OAS_MID"),IF(ISNUMBER(_xll.BDP($E1700&amp;" ISIN","DUR_ADJ_OAS_MID")),_xll.BDP($E1700&amp;" ISIN","DUR_ADJ_OAS_MID")," ")))</f>
        <v xml:space="preserve"> </v>
      </c>
      <c r="S1700" s="7" t="str">
        <f t="shared" si="26"/>
        <v xml:space="preserve"> </v>
      </c>
      <c r="AB1700" s="8" t="s">
        <v>4613</v>
      </c>
    </row>
    <row r="1701" spans="1:28" x14ac:dyDescent="0.25">
      <c r="A1701" t="s">
        <v>1937</v>
      </c>
      <c r="B1701" t="s">
        <v>567</v>
      </c>
      <c r="C1701" t="s">
        <v>4155</v>
      </c>
      <c r="D1701" t="s">
        <v>569</v>
      </c>
      <c r="E1701" t="s">
        <v>570</v>
      </c>
      <c r="G1701" s="1">
        <v>-827.32620582343009</v>
      </c>
      <c r="H1701" s="1">
        <v>16.38</v>
      </c>
      <c r="I1701" s="2">
        <v>-13551.60325138778</v>
      </c>
      <c r="J1701" s="3">
        <v>-2.7918130822850852E-3</v>
      </c>
      <c r="K1701" s="4">
        <v>4854051.0599999996</v>
      </c>
      <c r="L1701" s="5">
        <v>225001</v>
      </c>
      <c r="M1701" s="6">
        <v>21.573464380000001</v>
      </c>
      <c r="N1701" s="7" t="str">
        <f>IF(ISNUMBER(_xll.BDP($C1701, "DELTA_MID")),_xll.BDP($C1701, "DELTA_MID")," ")</f>
        <v xml:space="preserve"> </v>
      </c>
      <c r="O1701" s="7" t="str">
        <f>IF(ISNUMBER(N1701),_xll.BDP($C1701, "OPT_UNDL_TICKER"),"")</f>
        <v/>
      </c>
      <c r="P1701" s="8" t="str">
        <f>IF(ISNUMBER(N1701),_xll.BDP($C1701, "OPT_UNDL_PX")," ")</f>
        <v xml:space="preserve"> </v>
      </c>
      <c r="Q1701" s="7" t="str">
        <f>IF(ISNUMBER(N1701),+G1701*_xll.BDP($C1701, "PX_POS_MULT_FACTOR")*P1701/K1701," ")</f>
        <v xml:space="preserve"> </v>
      </c>
      <c r="R1701" s="8" t="str">
        <f>IF(OR($A1701="TUA",$A1701="TYA"),"",IF(ISNUMBER(_xll.BDP($C1701,"DUR_ADJ_OAS_MID")),_xll.BDP($C1701,"DUR_ADJ_OAS_MID"),IF(ISNUMBER(_xll.BDP($E1701&amp;" ISIN","DUR_ADJ_OAS_MID")),_xll.BDP($E1701&amp;" ISIN","DUR_ADJ_OAS_MID")," ")))</f>
        <v xml:space="preserve"> </v>
      </c>
      <c r="S1701" s="7" t="str">
        <f t="shared" si="26"/>
        <v xml:space="preserve"> </v>
      </c>
      <c r="AB1701" s="8" t="s">
        <v>4613</v>
      </c>
    </row>
    <row r="1702" spans="1:28" x14ac:dyDescent="0.25">
      <c r="A1702" t="s">
        <v>1937</v>
      </c>
      <c r="B1702" t="s">
        <v>4156</v>
      </c>
      <c r="C1702" t="s">
        <v>4157</v>
      </c>
      <c r="D1702" t="s">
        <v>4158</v>
      </c>
      <c r="E1702" t="s">
        <v>4159</v>
      </c>
      <c r="F1702" t="s">
        <v>4160</v>
      </c>
      <c r="G1702" s="1">
        <v>-254.80376649667201</v>
      </c>
      <c r="H1702" s="1">
        <v>23.95</v>
      </c>
      <c r="I1702" s="2">
        <v>-6102.5502075952954</v>
      </c>
      <c r="J1702" s="3">
        <v>-1.2572076667844731E-3</v>
      </c>
      <c r="K1702" s="4">
        <v>4854051.0599999996</v>
      </c>
      <c r="L1702" s="5">
        <v>225001</v>
      </c>
      <c r="M1702" s="6">
        <v>21.573464380000001</v>
      </c>
      <c r="N1702" s="7" t="str">
        <f>IF(ISNUMBER(_xll.BDP($C1702, "DELTA_MID")),_xll.BDP($C1702, "DELTA_MID")," ")</f>
        <v xml:space="preserve"> </v>
      </c>
      <c r="O1702" s="7" t="str">
        <f>IF(ISNUMBER(N1702),_xll.BDP($C1702, "OPT_UNDL_TICKER"),"")</f>
        <v/>
      </c>
      <c r="P1702" s="8" t="str">
        <f>IF(ISNUMBER(N1702),_xll.BDP($C1702, "OPT_UNDL_PX")," ")</f>
        <v xml:space="preserve"> </v>
      </c>
      <c r="Q1702" s="7" t="str">
        <f>IF(ISNUMBER(N1702),+G1702*_xll.BDP($C1702, "PX_POS_MULT_FACTOR")*P1702/K1702," ")</f>
        <v xml:space="preserve"> </v>
      </c>
      <c r="R1702" s="8" t="str">
        <f>IF(OR($A1702="TUA",$A1702="TYA"),"",IF(ISNUMBER(_xll.BDP($C1702,"DUR_ADJ_OAS_MID")),_xll.BDP($C1702,"DUR_ADJ_OAS_MID"),IF(ISNUMBER(_xll.BDP($E1702&amp;" ISIN","DUR_ADJ_OAS_MID")),_xll.BDP($E1702&amp;" ISIN","DUR_ADJ_OAS_MID")," ")))</f>
        <v xml:space="preserve"> </v>
      </c>
      <c r="S1702" s="7" t="str">
        <f t="shared" si="26"/>
        <v xml:space="preserve"> </v>
      </c>
      <c r="AB1702" s="8" t="s">
        <v>4613</v>
      </c>
    </row>
    <row r="1703" spans="1:28" x14ac:dyDescent="0.25">
      <c r="A1703" t="s">
        <v>1937</v>
      </c>
      <c r="B1703" t="s">
        <v>4161</v>
      </c>
      <c r="C1703" t="s">
        <v>4162</v>
      </c>
      <c r="D1703" t="s">
        <v>4163</v>
      </c>
      <c r="E1703" t="s">
        <v>4164</v>
      </c>
      <c r="F1703" t="s">
        <v>4165</v>
      </c>
      <c r="G1703" s="1">
        <v>-464.33831686053071</v>
      </c>
      <c r="H1703" s="1">
        <v>66.31</v>
      </c>
      <c r="I1703" s="2">
        <v>-30790.273791021791</v>
      </c>
      <c r="J1703" s="3">
        <v>-6.3432117648597186E-3</v>
      </c>
      <c r="K1703" s="4">
        <v>4854051.0599999996</v>
      </c>
      <c r="L1703" s="5">
        <v>225001</v>
      </c>
      <c r="M1703" s="6">
        <v>21.573464380000001</v>
      </c>
      <c r="N1703" s="7" t="str">
        <f>IF(ISNUMBER(_xll.BDP($C1703, "DELTA_MID")),_xll.BDP($C1703, "DELTA_MID")," ")</f>
        <v xml:space="preserve"> </v>
      </c>
      <c r="O1703" s="7" t="str">
        <f>IF(ISNUMBER(N1703),_xll.BDP($C1703, "OPT_UNDL_TICKER"),"")</f>
        <v/>
      </c>
      <c r="P1703" s="8" t="str">
        <f>IF(ISNUMBER(N1703),_xll.BDP($C1703, "OPT_UNDL_PX")," ")</f>
        <v xml:space="preserve"> </v>
      </c>
      <c r="Q1703" s="7" t="str">
        <f>IF(ISNUMBER(N1703),+G1703*_xll.BDP($C1703, "PX_POS_MULT_FACTOR")*P1703/K1703," ")</f>
        <v xml:space="preserve"> </v>
      </c>
      <c r="R1703" s="8" t="str">
        <f>IF(OR($A1703="TUA",$A1703="TYA"),"",IF(ISNUMBER(_xll.BDP($C1703,"DUR_ADJ_OAS_MID")),_xll.BDP($C1703,"DUR_ADJ_OAS_MID"),IF(ISNUMBER(_xll.BDP($E1703&amp;" ISIN","DUR_ADJ_OAS_MID")),_xll.BDP($E1703&amp;" ISIN","DUR_ADJ_OAS_MID")," ")))</f>
        <v xml:space="preserve"> </v>
      </c>
      <c r="S1703" s="7" t="str">
        <f t="shared" si="26"/>
        <v xml:space="preserve"> </v>
      </c>
      <c r="AB1703" s="8" t="s">
        <v>4613</v>
      </c>
    </row>
    <row r="1704" spans="1:28" x14ac:dyDescent="0.25">
      <c r="A1704" t="s">
        <v>1937</v>
      </c>
      <c r="B1704" t="s">
        <v>4166</v>
      </c>
      <c r="C1704" t="s">
        <v>4167</v>
      </c>
      <c r="D1704" t="s">
        <v>4168</v>
      </c>
      <c r="E1704" t="s">
        <v>4169</v>
      </c>
      <c r="G1704" s="1">
        <v>-347.78051231729103</v>
      </c>
      <c r="H1704" s="1">
        <v>107.3356</v>
      </c>
      <c r="I1704" s="2">
        <v>-37329.229957883806</v>
      </c>
      <c r="J1704" s="3">
        <v>-7.6903249464136906E-3</v>
      </c>
      <c r="K1704" s="4">
        <v>4854051.0599999996</v>
      </c>
      <c r="L1704" s="5">
        <v>225001</v>
      </c>
      <c r="M1704" s="6">
        <v>21.573464380000001</v>
      </c>
      <c r="N1704" s="7" t="str">
        <f>IF(ISNUMBER(_xll.BDP($C1704, "DELTA_MID")),_xll.BDP($C1704, "DELTA_MID")," ")</f>
        <v xml:space="preserve"> </v>
      </c>
      <c r="O1704" s="7" t="str">
        <f>IF(ISNUMBER(N1704),_xll.BDP($C1704, "OPT_UNDL_TICKER"),"")</f>
        <v/>
      </c>
      <c r="P1704" s="8" t="str">
        <f>IF(ISNUMBER(N1704),_xll.BDP($C1704, "OPT_UNDL_PX")," ")</f>
        <v xml:space="preserve"> </v>
      </c>
      <c r="Q1704" s="7" t="str">
        <f>IF(ISNUMBER(N1704),+G1704*_xll.BDP($C1704, "PX_POS_MULT_FACTOR")*P1704/K1704," ")</f>
        <v xml:space="preserve"> </v>
      </c>
      <c r="R1704" s="8" t="str">
        <f>IF(OR($A1704="TUA",$A1704="TYA"),"",IF(ISNUMBER(_xll.BDP($C1704,"DUR_ADJ_OAS_MID")),_xll.BDP($C1704,"DUR_ADJ_OAS_MID"),IF(ISNUMBER(_xll.BDP($E1704&amp;" ISIN","DUR_ADJ_OAS_MID")),_xll.BDP($E1704&amp;" ISIN","DUR_ADJ_OAS_MID")," ")))</f>
        <v xml:space="preserve"> </v>
      </c>
      <c r="S1704" s="7" t="str">
        <f t="shared" si="26"/>
        <v xml:space="preserve"> </v>
      </c>
      <c r="AB1704" s="8" t="s">
        <v>4613</v>
      </c>
    </row>
    <row r="1705" spans="1:28" x14ac:dyDescent="0.25">
      <c r="A1705" t="s">
        <v>1937</v>
      </c>
      <c r="B1705" t="s">
        <v>4170</v>
      </c>
      <c r="C1705" t="s">
        <v>4171</v>
      </c>
      <c r="D1705" t="s">
        <v>4172</v>
      </c>
      <c r="E1705" t="s">
        <v>4173</v>
      </c>
      <c r="G1705" s="1">
        <v>-2451.5317811059808</v>
      </c>
      <c r="H1705" s="1">
        <v>8.5442910000000012</v>
      </c>
      <c r="I1705" s="2">
        <v>-20946.60093351781</v>
      </c>
      <c r="J1705" s="3">
        <v>-4.3152823640709324E-3</v>
      </c>
      <c r="K1705" s="4">
        <v>4854051.0599999996</v>
      </c>
      <c r="L1705" s="5">
        <v>225001</v>
      </c>
      <c r="M1705" s="6">
        <v>21.573464380000001</v>
      </c>
      <c r="N1705" s="7" t="str">
        <f>IF(ISNUMBER(_xll.BDP($C1705, "DELTA_MID")),_xll.BDP($C1705, "DELTA_MID")," ")</f>
        <v xml:space="preserve"> </v>
      </c>
      <c r="O1705" s="7" t="str">
        <f>IF(ISNUMBER(N1705),_xll.BDP($C1705, "OPT_UNDL_TICKER"),"")</f>
        <v/>
      </c>
      <c r="P1705" s="8" t="str">
        <f>IF(ISNUMBER(N1705),_xll.BDP($C1705, "OPT_UNDL_PX")," ")</f>
        <v xml:space="preserve"> </v>
      </c>
      <c r="Q1705" s="7" t="str">
        <f>IF(ISNUMBER(N1705),+G1705*_xll.BDP($C1705, "PX_POS_MULT_FACTOR")*P1705/K1705," ")</f>
        <v xml:space="preserve"> </v>
      </c>
      <c r="R1705" s="8" t="str">
        <f>IF(OR($A1705="TUA",$A1705="TYA"),"",IF(ISNUMBER(_xll.BDP($C1705,"DUR_ADJ_OAS_MID")),_xll.BDP($C1705,"DUR_ADJ_OAS_MID"),IF(ISNUMBER(_xll.BDP($E1705&amp;" ISIN","DUR_ADJ_OAS_MID")),_xll.BDP($E1705&amp;" ISIN","DUR_ADJ_OAS_MID")," ")))</f>
        <v xml:space="preserve"> </v>
      </c>
      <c r="S1705" s="7" t="str">
        <f t="shared" si="26"/>
        <v xml:space="preserve"> </v>
      </c>
      <c r="AB1705" s="8" t="s">
        <v>4613</v>
      </c>
    </row>
    <row r="1706" spans="1:28" x14ac:dyDescent="0.25">
      <c r="A1706" t="s">
        <v>1937</v>
      </c>
      <c r="B1706" t="s">
        <v>4174</v>
      </c>
      <c r="C1706" t="s">
        <v>4175</v>
      </c>
      <c r="D1706" t="s">
        <v>4176</v>
      </c>
      <c r="E1706" t="s">
        <v>4177</v>
      </c>
      <c r="F1706" t="s">
        <v>4178</v>
      </c>
      <c r="G1706" s="1">
        <v>-53.225818259629683</v>
      </c>
      <c r="H1706" s="1">
        <v>107.9</v>
      </c>
      <c r="I1706" s="2">
        <v>-5743.065790214042</v>
      </c>
      <c r="J1706" s="3">
        <v>-1.1831490273227661E-3</v>
      </c>
      <c r="K1706" s="4">
        <v>4854051.0599999996</v>
      </c>
      <c r="L1706" s="5">
        <v>225001</v>
      </c>
      <c r="M1706" s="6">
        <v>21.573464380000001</v>
      </c>
      <c r="N1706" s="7" t="str">
        <f>IF(ISNUMBER(_xll.BDP($C1706, "DELTA_MID")),_xll.BDP($C1706, "DELTA_MID")," ")</f>
        <v xml:space="preserve"> </v>
      </c>
      <c r="O1706" s="7" t="str">
        <f>IF(ISNUMBER(N1706),_xll.BDP($C1706, "OPT_UNDL_TICKER"),"")</f>
        <v/>
      </c>
      <c r="P1706" s="8" t="str">
        <f>IF(ISNUMBER(N1706),_xll.BDP($C1706, "OPT_UNDL_PX")," ")</f>
        <v xml:space="preserve"> </v>
      </c>
      <c r="Q1706" s="7" t="str">
        <f>IF(ISNUMBER(N1706),+G1706*_xll.BDP($C1706, "PX_POS_MULT_FACTOR")*P1706/K1706," ")</f>
        <v xml:space="preserve"> </v>
      </c>
      <c r="R1706" s="8" t="str">
        <f>IF(OR($A1706="TUA",$A1706="TYA"),"",IF(ISNUMBER(_xll.BDP($C1706,"DUR_ADJ_OAS_MID")),_xll.BDP($C1706,"DUR_ADJ_OAS_MID"),IF(ISNUMBER(_xll.BDP($E1706&amp;" ISIN","DUR_ADJ_OAS_MID")),_xll.BDP($E1706&amp;" ISIN","DUR_ADJ_OAS_MID")," ")))</f>
        <v xml:space="preserve"> </v>
      </c>
      <c r="S1706" s="7" t="str">
        <f t="shared" si="26"/>
        <v xml:space="preserve"> </v>
      </c>
      <c r="AB1706" s="8" t="s">
        <v>4613</v>
      </c>
    </row>
    <row r="1707" spans="1:28" x14ac:dyDescent="0.25">
      <c r="A1707" t="s">
        <v>1937</v>
      </c>
      <c r="B1707" t="s">
        <v>4179</v>
      </c>
      <c r="C1707" t="s">
        <v>4180</v>
      </c>
      <c r="D1707" t="s">
        <v>4181</v>
      </c>
      <c r="E1707" t="s">
        <v>4182</v>
      </c>
      <c r="G1707" s="1">
        <v>-2400.744276401344</v>
      </c>
      <c r="H1707" s="1">
        <v>5.6156303000000003</v>
      </c>
      <c r="I1707" s="2">
        <v>-13481.692301110959</v>
      </c>
      <c r="J1707" s="3">
        <v>-2.7774104834222659E-3</v>
      </c>
      <c r="K1707" s="4">
        <v>4854051.0599999996</v>
      </c>
      <c r="L1707" s="5">
        <v>225001</v>
      </c>
      <c r="M1707" s="6">
        <v>21.573464380000001</v>
      </c>
      <c r="N1707" s="7" t="str">
        <f>IF(ISNUMBER(_xll.BDP($C1707, "DELTA_MID")),_xll.BDP($C1707, "DELTA_MID")," ")</f>
        <v xml:space="preserve"> </v>
      </c>
      <c r="O1707" s="7" t="str">
        <f>IF(ISNUMBER(N1707),_xll.BDP($C1707, "OPT_UNDL_TICKER"),"")</f>
        <v/>
      </c>
      <c r="P1707" s="8" t="str">
        <f>IF(ISNUMBER(N1707),_xll.BDP($C1707, "OPT_UNDL_PX")," ")</f>
        <v xml:space="preserve"> </v>
      </c>
      <c r="Q1707" s="7" t="str">
        <f>IF(ISNUMBER(N1707),+G1707*_xll.BDP($C1707, "PX_POS_MULT_FACTOR")*P1707/K1707," ")</f>
        <v xml:space="preserve"> </v>
      </c>
      <c r="R1707" s="8" t="str">
        <f>IF(OR($A1707="TUA",$A1707="TYA"),"",IF(ISNUMBER(_xll.BDP($C1707,"DUR_ADJ_OAS_MID")),_xll.BDP($C1707,"DUR_ADJ_OAS_MID"),IF(ISNUMBER(_xll.BDP($E1707&amp;" ISIN","DUR_ADJ_OAS_MID")),_xll.BDP($E1707&amp;" ISIN","DUR_ADJ_OAS_MID")," ")))</f>
        <v xml:space="preserve"> </v>
      </c>
      <c r="S1707" s="7" t="str">
        <f t="shared" si="26"/>
        <v xml:space="preserve"> </v>
      </c>
      <c r="AB1707" s="8" t="s">
        <v>4613</v>
      </c>
    </row>
    <row r="1708" spans="1:28" x14ac:dyDescent="0.25">
      <c r="A1708" t="s">
        <v>1937</v>
      </c>
      <c r="B1708" t="s">
        <v>4183</v>
      </c>
      <c r="C1708" t="s">
        <v>4184</v>
      </c>
      <c r="D1708" t="s">
        <v>4185</v>
      </c>
      <c r="E1708" t="s">
        <v>4186</v>
      </c>
      <c r="F1708" t="s">
        <v>4187</v>
      </c>
      <c r="G1708" s="1">
        <v>-64.807807645842047</v>
      </c>
      <c r="H1708" s="1">
        <v>973.03</v>
      </c>
      <c r="I1708" s="2">
        <v>-63059.941073633687</v>
      </c>
      <c r="J1708" s="3">
        <v>-1.299119854615491E-2</v>
      </c>
      <c r="K1708" s="4">
        <v>4854051.0599999996</v>
      </c>
      <c r="L1708" s="5">
        <v>225001</v>
      </c>
      <c r="M1708" s="6">
        <v>21.573464380000001</v>
      </c>
      <c r="N1708" s="7" t="str">
        <f>IF(ISNUMBER(_xll.BDP($C1708, "DELTA_MID")),_xll.BDP($C1708, "DELTA_MID")," ")</f>
        <v xml:space="preserve"> </v>
      </c>
      <c r="O1708" s="7" t="str">
        <f>IF(ISNUMBER(N1708),_xll.BDP($C1708, "OPT_UNDL_TICKER"),"")</f>
        <v/>
      </c>
      <c r="P1708" s="8" t="str">
        <f>IF(ISNUMBER(N1708),_xll.BDP($C1708, "OPT_UNDL_PX")," ")</f>
        <v xml:space="preserve"> </v>
      </c>
      <c r="Q1708" s="7" t="str">
        <f>IF(ISNUMBER(N1708),+G1708*_xll.BDP($C1708, "PX_POS_MULT_FACTOR")*P1708/K1708," ")</f>
        <v xml:space="preserve"> </v>
      </c>
      <c r="R1708" s="8" t="str">
        <f>IF(OR($A1708="TUA",$A1708="TYA"),"",IF(ISNUMBER(_xll.BDP($C1708,"DUR_ADJ_OAS_MID")),_xll.BDP($C1708,"DUR_ADJ_OAS_MID"),IF(ISNUMBER(_xll.BDP($E1708&amp;" ISIN","DUR_ADJ_OAS_MID")),_xll.BDP($E1708&amp;" ISIN","DUR_ADJ_OAS_MID")," ")))</f>
        <v xml:space="preserve"> </v>
      </c>
      <c r="S1708" s="7" t="str">
        <f t="shared" si="26"/>
        <v xml:space="preserve"> </v>
      </c>
      <c r="AB1708" s="8" t="s">
        <v>4613</v>
      </c>
    </row>
    <row r="1709" spans="1:28" x14ac:dyDescent="0.25">
      <c r="A1709" t="s">
        <v>1937</v>
      </c>
      <c r="B1709" t="s">
        <v>4188</v>
      </c>
      <c r="C1709" t="s">
        <v>4189</v>
      </c>
      <c r="D1709" t="s">
        <v>4190</v>
      </c>
      <c r="E1709" t="s">
        <v>4191</v>
      </c>
      <c r="G1709" s="1">
        <v>-9757.9062655666476</v>
      </c>
      <c r="H1709" s="1">
        <v>5.1311134000000003</v>
      </c>
      <c r="I1709" s="2">
        <v>-50068.923595192988</v>
      </c>
      <c r="J1709" s="3">
        <v>-1.031487369545573E-2</v>
      </c>
      <c r="K1709" s="4">
        <v>4854051.0599999996</v>
      </c>
      <c r="L1709" s="5">
        <v>225001</v>
      </c>
      <c r="M1709" s="6">
        <v>21.573464380000001</v>
      </c>
      <c r="N1709" s="7" t="str">
        <f>IF(ISNUMBER(_xll.BDP($C1709, "DELTA_MID")),_xll.BDP($C1709, "DELTA_MID")," ")</f>
        <v xml:space="preserve"> </v>
      </c>
      <c r="O1709" s="7" t="str">
        <f>IF(ISNUMBER(N1709),_xll.BDP($C1709, "OPT_UNDL_TICKER"),"")</f>
        <v/>
      </c>
      <c r="P1709" s="8" t="str">
        <f>IF(ISNUMBER(N1709),_xll.BDP($C1709, "OPT_UNDL_PX")," ")</f>
        <v xml:space="preserve"> </v>
      </c>
      <c r="Q1709" s="7" t="str">
        <f>IF(ISNUMBER(N1709),+G1709*_xll.BDP($C1709, "PX_POS_MULT_FACTOR")*P1709/K1709," ")</f>
        <v xml:space="preserve"> </v>
      </c>
      <c r="R1709" s="8" t="str">
        <f>IF(OR($A1709="TUA",$A1709="TYA"),"",IF(ISNUMBER(_xll.BDP($C1709,"DUR_ADJ_OAS_MID")),_xll.BDP($C1709,"DUR_ADJ_OAS_MID"),IF(ISNUMBER(_xll.BDP($E1709&amp;" ISIN","DUR_ADJ_OAS_MID")),_xll.BDP($E1709&amp;" ISIN","DUR_ADJ_OAS_MID")," ")))</f>
        <v xml:space="preserve"> </v>
      </c>
      <c r="S1709" s="7" t="str">
        <f t="shared" si="26"/>
        <v xml:space="preserve"> </v>
      </c>
      <c r="AB1709" s="8" t="s">
        <v>4613</v>
      </c>
    </row>
    <row r="1710" spans="1:28" x14ac:dyDescent="0.25">
      <c r="A1710" t="s">
        <v>1937</v>
      </c>
      <c r="B1710" t="s">
        <v>4192</v>
      </c>
      <c r="C1710" t="s">
        <v>4193</v>
      </c>
      <c r="D1710" t="s">
        <v>4194</v>
      </c>
      <c r="E1710" t="s">
        <v>4195</v>
      </c>
      <c r="F1710" t="s">
        <v>4196</v>
      </c>
      <c r="G1710" s="1">
        <v>-275.5294317141047</v>
      </c>
      <c r="H1710" s="1">
        <v>12.53</v>
      </c>
      <c r="I1710" s="2">
        <v>-3452.383779377732</v>
      </c>
      <c r="J1710" s="3">
        <v>-7.1123763155835692E-4</v>
      </c>
      <c r="K1710" s="4">
        <v>4854051.0599999996</v>
      </c>
      <c r="L1710" s="5">
        <v>225001</v>
      </c>
      <c r="M1710" s="6">
        <v>21.573464380000001</v>
      </c>
      <c r="N1710" s="7" t="str">
        <f>IF(ISNUMBER(_xll.BDP($C1710, "DELTA_MID")),_xll.BDP($C1710, "DELTA_MID")," ")</f>
        <v xml:space="preserve"> </v>
      </c>
      <c r="O1710" s="7" t="str">
        <f>IF(ISNUMBER(N1710),_xll.BDP($C1710, "OPT_UNDL_TICKER"),"")</f>
        <v/>
      </c>
      <c r="P1710" s="8" t="str">
        <f>IF(ISNUMBER(N1710),_xll.BDP($C1710, "OPT_UNDL_PX")," ")</f>
        <v xml:space="preserve"> </v>
      </c>
      <c r="Q1710" s="7" t="str">
        <f>IF(ISNUMBER(N1710),+G1710*_xll.BDP($C1710, "PX_POS_MULT_FACTOR")*P1710/K1710," ")</f>
        <v xml:space="preserve"> </v>
      </c>
      <c r="R1710" s="8" t="str">
        <f>IF(OR($A1710="TUA",$A1710="TYA"),"",IF(ISNUMBER(_xll.BDP($C1710,"DUR_ADJ_OAS_MID")),_xll.BDP($C1710,"DUR_ADJ_OAS_MID"),IF(ISNUMBER(_xll.BDP($E1710&amp;" ISIN","DUR_ADJ_OAS_MID")),_xll.BDP($E1710&amp;" ISIN","DUR_ADJ_OAS_MID")," ")))</f>
        <v xml:space="preserve"> </v>
      </c>
      <c r="S1710" s="7" t="str">
        <f t="shared" si="26"/>
        <v xml:space="preserve"> </v>
      </c>
      <c r="AB1710" s="8" t="s">
        <v>4613</v>
      </c>
    </row>
    <row r="1711" spans="1:28" x14ac:dyDescent="0.25">
      <c r="A1711" t="s">
        <v>1937</v>
      </c>
      <c r="B1711" t="s">
        <v>571</v>
      </c>
      <c r="C1711" t="s">
        <v>4197</v>
      </c>
      <c r="D1711" t="s">
        <v>573</v>
      </c>
      <c r="E1711" t="s">
        <v>574</v>
      </c>
      <c r="F1711" t="s">
        <v>575</v>
      </c>
      <c r="G1711" s="1">
        <v>-851.29226142315486</v>
      </c>
      <c r="H1711" s="1">
        <v>15.18</v>
      </c>
      <c r="I1711" s="2">
        <v>-12922.616528403491</v>
      </c>
      <c r="J1711" s="3">
        <v>-2.662233332255778E-3</v>
      </c>
      <c r="K1711" s="4">
        <v>4854051.0599999996</v>
      </c>
      <c r="L1711" s="5">
        <v>225001</v>
      </c>
      <c r="M1711" s="6">
        <v>21.573464380000001</v>
      </c>
      <c r="N1711" s="7" t="str">
        <f>IF(ISNUMBER(_xll.BDP($C1711, "DELTA_MID")),_xll.BDP($C1711, "DELTA_MID")," ")</f>
        <v xml:space="preserve"> </v>
      </c>
      <c r="O1711" s="7" t="str">
        <f>IF(ISNUMBER(N1711),_xll.BDP($C1711, "OPT_UNDL_TICKER"),"")</f>
        <v/>
      </c>
      <c r="P1711" s="8" t="str">
        <f>IF(ISNUMBER(N1711),_xll.BDP($C1711, "OPT_UNDL_PX")," ")</f>
        <v xml:space="preserve"> </v>
      </c>
      <c r="Q1711" s="7" t="str">
        <f>IF(ISNUMBER(N1711),+G1711*_xll.BDP($C1711, "PX_POS_MULT_FACTOR")*P1711/K1711," ")</f>
        <v xml:space="preserve"> </v>
      </c>
      <c r="R1711" s="8" t="str">
        <f>IF(OR($A1711="TUA",$A1711="TYA"),"",IF(ISNUMBER(_xll.BDP($C1711,"DUR_ADJ_OAS_MID")),_xll.BDP($C1711,"DUR_ADJ_OAS_MID"),IF(ISNUMBER(_xll.BDP($E1711&amp;" ISIN","DUR_ADJ_OAS_MID")),_xll.BDP($E1711&amp;" ISIN","DUR_ADJ_OAS_MID")," ")))</f>
        <v xml:space="preserve"> </v>
      </c>
      <c r="S1711" s="7" t="str">
        <f t="shared" si="26"/>
        <v xml:space="preserve"> </v>
      </c>
      <c r="AB1711" s="8" t="s">
        <v>4613</v>
      </c>
    </row>
    <row r="1712" spans="1:28" x14ac:dyDescent="0.25">
      <c r="A1712" t="s">
        <v>1937</v>
      </c>
      <c r="B1712" t="s">
        <v>576</v>
      </c>
      <c r="C1712" t="s">
        <v>4198</v>
      </c>
      <c r="D1712" t="s">
        <v>578</v>
      </c>
      <c r="E1712" t="s">
        <v>579</v>
      </c>
      <c r="F1712" t="s">
        <v>580</v>
      </c>
      <c r="G1712" s="1">
        <v>-3759.462421847586</v>
      </c>
      <c r="H1712" s="1">
        <v>4.7</v>
      </c>
      <c r="I1712" s="2">
        <v>-17669.47338268366</v>
      </c>
      <c r="J1712" s="3">
        <v>-3.6401498798168102E-3</v>
      </c>
      <c r="K1712" s="4">
        <v>4854051.0599999996</v>
      </c>
      <c r="L1712" s="5">
        <v>225001</v>
      </c>
      <c r="M1712" s="6">
        <v>21.573464380000001</v>
      </c>
      <c r="N1712" s="7" t="str">
        <f>IF(ISNUMBER(_xll.BDP($C1712, "DELTA_MID")),_xll.BDP($C1712, "DELTA_MID")," ")</f>
        <v xml:space="preserve"> </v>
      </c>
      <c r="O1712" s="7" t="str">
        <f>IF(ISNUMBER(N1712),_xll.BDP($C1712, "OPT_UNDL_TICKER"),"")</f>
        <v/>
      </c>
      <c r="P1712" s="8" t="str">
        <f>IF(ISNUMBER(N1712),_xll.BDP($C1712, "OPT_UNDL_PX")," ")</f>
        <v xml:space="preserve"> </v>
      </c>
      <c r="Q1712" s="7" t="str">
        <f>IF(ISNUMBER(N1712),+G1712*_xll.BDP($C1712, "PX_POS_MULT_FACTOR")*P1712/K1712," ")</f>
        <v xml:space="preserve"> </v>
      </c>
      <c r="R1712" s="8" t="str">
        <f>IF(OR($A1712="TUA",$A1712="TYA"),"",IF(ISNUMBER(_xll.BDP($C1712,"DUR_ADJ_OAS_MID")),_xll.BDP($C1712,"DUR_ADJ_OAS_MID"),IF(ISNUMBER(_xll.BDP($E1712&amp;" ISIN","DUR_ADJ_OAS_MID")),_xll.BDP($E1712&amp;" ISIN","DUR_ADJ_OAS_MID")," ")))</f>
        <v xml:space="preserve"> </v>
      </c>
      <c r="S1712" s="7" t="str">
        <f t="shared" si="26"/>
        <v xml:space="preserve"> </v>
      </c>
      <c r="AB1712" s="8" t="s">
        <v>4613</v>
      </c>
    </row>
    <row r="1713" spans="1:28" x14ac:dyDescent="0.25">
      <c r="A1713" t="s">
        <v>1937</v>
      </c>
      <c r="B1713" t="s">
        <v>4199</v>
      </c>
      <c r="C1713" t="s">
        <v>4200</v>
      </c>
      <c r="D1713" t="s">
        <v>4201</v>
      </c>
      <c r="E1713" t="s">
        <v>4202</v>
      </c>
      <c r="F1713" t="s">
        <v>4203</v>
      </c>
      <c r="G1713" s="1">
        <v>-279.4114835582368</v>
      </c>
      <c r="H1713" s="1">
        <v>86.23</v>
      </c>
      <c r="I1713" s="2">
        <v>-24093.652227226761</v>
      </c>
      <c r="J1713" s="3">
        <v>-4.9636173846153899E-3</v>
      </c>
      <c r="K1713" s="4">
        <v>4854051.0599999996</v>
      </c>
      <c r="L1713" s="5">
        <v>225001</v>
      </c>
      <c r="M1713" s="6">
        <v>21.573464380000001</v>
      </c>
      <c r="N1713" s="7" t="str">
        <f>IF(ISNUMBER(_xll.BDP($C1713, "DELTA_MID")),_xll.BDP($C1713, "DELTA_MID")," ")</f>
        <v xml:space="preserve"> </v>
      </c>
      <c r="O1713" s="7" t="str">
        <f>IF(ISNUMBER(N1713),_xll.BDP($C1713, "OPT_UNDL_TICKER"),"")</f>
        <v/>
      </c>
      <c r="P1713" s="8" t="str">
        <f>IF(ISNUMBER(N1713),_xll.BDP($C1713, "OPT_UNDL_PX")," ")</f>
        <v xml:space="preserve"> </v>
      </c>
      <c r="Q1713" s="7" t="str">
        <f>IF(ISNUMBER(N1713),+G1713*_xll.BDP($C1713, "PX_POS_MULT_FACTOR")*P1713/K1713," ")</f>
        <v xml:space="preserve"> </v>
      </c>
      <c r="R1713" s="8" t="str">
        <f>IF(OR($A1713="TUA",$A1713="TYA"),"",IF(ISNUMBER(_xll.BDP($C1713,"DUR_ADJ_OAS_MID")),_xll.BDP($C1713,"DUR_ADJ_OAS_MID"),IF(ISNUMBER(_xll.BDP($E1713&amp;" ISIN","DUR_ADJ_OAS_MID")),_xll.BDP($E1713&amp;" ISIN","DUR_ADJ_OAS_MID")," ")))</f>
        <v xml:space="preserve"> </v>
      </c>
      <c r="S1713" s="7" t="str">
        <f t="shared" si="26"/>
        <v xml:space="preserve"> </v>
      </c>
      <c r="AB1713" s="8" t="s">
        <v>4613</v>
      </c>
    </row>
    <row r="1714" spans="1:28" x14ac:dyDescent="0.25">
      <c r="A1714" t="s">
        <v>1937</v>
      </c>
      <c r="B1714" t="s">
        <v>4204</v>
      </c>
      <c r="C1714" t="s">
        <v>4205</v>
      </c>
      <c r="D1714" t="s">
        <v>4206</v>
      </c>
      <c r="E1714" t="s">
        <v>4207</v>
      </c>
      <c r="F1714" t="s">
        <v>4208</v>
      </c>
      <c r="G1714" s="1">
        <v>-615.57792341622337</v>
      </c>
      <c r="H1714" s="1">
        <v>97.93</v>
      </c>
      <c r="I1714" s="2">
        <v>-60283.546040150759</v>
      </c>
      <c r="J1714" s="3">
        <v>-1.2419223715407469E-2</v>
      </c>
      <c r="K1714" s="4">
        <v>4854051.0599999996</v>
      </c>
      <c r="L1714" s="5">
        <v>225001</v>
      </c>
      <c r="M1714" s="6">
        <v>21.573464380000001</v>
      </c>
      <c r="N1714" s="7" t="str">
        <f>IF(ISNUMBER(_xll.BDP($C1714, "DELTA_MID")),_xll.BDP($C1714, "DELTA_MID")," ")</f>
        <v xml:space="preserve"> </v>
      </c>
      <c r="O1714" s="7" t="str">
        <f>IF(ISNUMBER(N1714),_xll.BDP($C1714, "OPT_UNDL_TICKER"),"")</f>
        <v/>
      </c>
      <c r="P1714" s="8" t="str">
        <f>IF(ISNUMBER(N1714),_xll.BDP($C1714, "OPT_UNDL_PX")," ")</f>
        <v xml:space="preserve"> </v>
      </c>
      <c r="Q1714" s="7" t="str">
        <f>IF(ISNUMBER(N1714),+G1714*_xll.BDP($C1714, "PX_POS_MULT_FACTOR")*P1714/K1714," ")</f>
        <v xml:space="preserve"> </v>
      </c>
      <c r="R1714" s="8" t="str">
        <f>IF(OR($A1714="TUA",$A1714="TYA"),"",IF(ISNUMBER(_xll.BDP($C1714,"DUR_ADJ_OAS_MID")),_xll.BDP($C1714,"DUR_ADJ_OAS_MID"),IF(ISNUMBER(_xll.BDP($E1714&amp;" ISIN","DUR_ADJ_OAS_MID")),_xll.BDP($E1714&amp;" ISIN","DUR_ADJ_OAS_MID")," ")))</f>
        <v xml:space="preserve"> </v>
      </c>
      <c r="S1714" s="7" t="str">
        <f t="shared" si="26"/>
        <v xml:space="preserve"> </v>
      </c>
      <c r="AB1714" s="8" t="s">
        <v>4613</v>
      </c>
    </row>
    <row r="1715" spans="1:28" x14ac:dyDescent="0.25">
      <c r="A1715" t="s">
        <v>1937</v>
      </c>
      <c r="B1715" t="s">
        <v>4209</v>
      </c>
      <c r="C1715" t="s">
        <v>4210</v>
      </c>
      <c r="D1715" t="s">
        <v>4211</v>
      </c>
      <c r="E1715" t="s">
        <v>4212</v>
      </c>
      <c r="F1715" t="s">
        <v>4213</v>
      </c>
      <c r="G1715" s="1">
        <v>-236.74099634587549</v>
      </c>
      <c r="H1715" s="1">
        <v>44.41</v>
      </c>
      <c r="I1715" s="2">
        <v>-10513.667647720329</v>
      </c>
      <c r="J1715" s="3">
        <v>-2.1659573658708749E-3</v>
      </c>
      <c r="K1715" s="4">
        <v>4854051.0599999996</v>
      </c>
      <c r="L1715" s="5">
        <v>225001</v>
      </c>
      <c r="M1715" s="6">
        <v>21.573464380000001</v>
      </c>
      <c r="N1715" s="7" t="str">
        <f>IF(ISNUMBER(_xll.BDP($C1715, "DELTA_MID")),_xll.BDP($C1715, "DELTA_MID")," ")</f>
        <v xml:space="preserve"> </v>
      </c>
      <c r="O1715" s="7" t="str">
        <f>IF(ISNUMBER(N1715),_xll.BDP($C1715, "OPT_UNDL_TICKER"),"")</f>
        <v/>
      </c>
      <c r="P1715" s="8" t="str">
        <f>IF(ISNUMBER(N1715),_xll.BDP($C1715, "OPT_UNDL_PX")," ")</f>
        <v xml:space="preserve"> </v>
      </c>
      <c r="Q1715" s="7" t="str">
        <f>IF(ISNUMBER(N1715),+G1715*_xll.BDP($C1715, "PX_POS_MULT_FACTOR")*P1715/K1715," ")</f>
        <v xml:space="preserve"> </v>
      </c>
      <c r="R1715" s="8" t="str">
        <f>IF(OR($A1715="TUA",$A1715="TYA"),"",IF(ISNUMBER(_xll.BDP($C1715,"DUR_ADJ_OAS_MID")),_xll.BDP($C1715,"DUR_ADJ_OAS_MID"),IF(ISNUMBER(_xll.BDP($E1715&amp;" ISIN","DUR_ADJ_OAS_MID")),_xll.BDP($E1715&amp;" ISIN","DUR_ADJ_OAS_MID")," ")))</f>
        <v xml:space="preserve"> </v>
      </c>
      <c r="S1715" s="7" t="str">
        <f t="shared" si="26"/>
        <v xml:space="preserve"> </v>
      </c>
      <c r="AB1715" s="8" t="s">
        <v>4613</v>
      </c>
    </row>
    <row r="1716" spans="1:28" x14ac:dyDescent="0.25">
      <c r="A1716" t="s">
        <v>1937</v>
      </c>
      <c r="B1716" t="s">
        <v>4214</v>
      </c>
      <c r="C1716" t="s">
        <v>4215</v>
      </c>
      <c r="D1716" t="s">
        <v>4216</v>
      </c>
      <c r="E1716" t="s">
        <v>4217</v>
      </c>
      <c r="G1716" s="1">
        <v>-518.17371350890835</v>
      </c>
      <c r="H1716" s="1">
        <v>48.610548000000009</v>
      </c>
      <c r="I1716" s="2">
        <v>-25188.70817286304</v>
      </c>
      <c r="J1716" s="3">
        <v>-5.1892136818319839E-3</v>
      </c>
      <c r="K1716" s="4">
        <v>4854051.0599999996</v>
      </c>
      <c r="L1716" s="5">
        <v>225001</v>
      </c>
      <c r="M1716" s="6">
        <v>21.573464380000001</v>
      </c>
      <c r="N1716" s="7" t="str">
        <f>IF(ISNUMBER(_xll.BDP($C1716, "DELTA_MID")),_xll.BDP($C1716, "DELTA_MID")," ")</f>
        <v xml:space="preserve"> </v>
      </c>
      <c r="O1716" s="7" t="str">
        <f>IF(ISNUMBER(N1716),_xll.BDP($C1716, "OPT_UNDL_TICKER"),"")</f>
        <v/>
      </c>
      <c r="P1716" s="8" t="str">
        <f>IF(ISNUMBER(N1716),_xll.BDP($C1716, "OPT_UNDL_PX")," ")</f>
        <v xml:space="preserve"> </v>
      </c>
      <c r="Q1716" s="7" t="str">
        <f>IF(ISNUMBER(N1716),+G1716*_xll.BDP($C1716, "PX_POS_MULT_FACTOR")*P1716/K1716," ")</f>
        <v xml:space="preserve"> </v>
      </c>
      <c r="R1716" s="8" t="str">
        <f>IF(OR($A1716="TUA",$A1716="TYA"),"",IF(ISNUMBER(_xll.BDP($C1716,"DUR_ADJ_OAS_MID")),_xll.BDP($C1716,"DUR_ADJ_OAS_MID"),IF(ISNUMBER(_xll.BDP($E1716&amp;" ISIN","DUR_ADJ_OAS_MID")),_xll.BDP($E1716&amp;" ISIN","DUR_ADJ_OAS_MID")," ")))</f>
        <v xml:space="preserve"> </v>
      </c>
      <c r="S1716" s="7" t="str">
        <f t="shared" si="26"/>
        <v xml:space="preserve"> </v>
      </c>
      <c r="AB1716" s="8" t="s">
        <v>4613</v>
      </c>
    </row>
    <row r="1717" spans="1:28" x14ac:dyDescent="0.25">
      <c r="A1717" t="s">
        <v>1937</v>
      </c>
      <c r="B1717" t="s">
        <v>4218</v>
      </c>
      <c r="C1717" t="s">
        <v>4219</v>
      </c>
      <c r="D1717" t="s">
        <v>4220</v>
      </c>
      <c r="E1717" t="s">
        <v>4221</v>
      </c>
      <c r="G1717" s="1">
        <v>-111.1678482637835</v>
      </c>
      <c r="H1717" s="1">
        <v>49.495614000000003</v>
      </c>
      <c r="I1717" s="2">
        <v>-5502.3209068747974</v>
      </c>
      <c r="J1717" s="3">
        <v>-1.1335523336820439E-3</v>
      </c>
      <c r="K1717" s="4">
        <v>4854051.0599999996</v>
      </c>
      <c r="L1717" s="5">
        <v>225001</v>
      </c>
      <c r="M1717" s="6">
        <v>21.573464380000001</v>
      </c>
      <c r="N1717" s="7" t="str">
        <f>IF(ISNUMBER(_xll.BDP($C1717, "DELTA_MID")),_xll.BDP($C1717, "DELTA_MID")," ")</f>
        <v xml:space="preserve"> </v>
      </c>
      <c r="O1717" s="7" t="str">
        <f>IF(ISNUMBER(N1717),_xll.BDP($C1717, "OPT_UNDL_TICKER"),"")</f>
        <v/>
      </c>
      <c r="P1717" s="8" t="str">
        <f>IF(ISNUMBER(N1717),_xll.BDP($C1717, "OPT_UNDL_PX")," ")</f>
        <v xml:space="preserve"> </v>
      </c>
      <c r="Q1717" s="7" t="str">
        <f>IF(ISNUMBER(N1717),+G1717*_xll.BDP($C1717, "PX_POS_MULT_FACTOR")*P1717/K1717," ")</f>
        <v xml:space="preserve"> </v>
      </c>
      <c r="R1717" s="8" t="str">
        <f>IF(OR($A1717="TUA",$A1717="TYA"),"",IF(ISNUMBER(_xll.BDP($C1717,"DUR_ADJ_OAS_MID")),_xll.BDP($C1717,"DUR_ADJ_OAS_MID"),IF(ISNUMBER(_xll.BDP($E1717&amp;" ISIN","DUR_ADJ_OAS_MID")),_xll.BDP($E1717&amp;" ISIN","DUR_ADJ_OAS_MID")," ")))</f>
        <v xml:space="preserve"> </v>
      </c>
      <c r="S1717" s="7" t="str">
        <f t="shared" si="26"/>
        <v xml:space="preserve"> </v>
      </c>
      <c r="AB1717" s="8" t="s">
        <v>4613</v>
      </c>
    </row>
    <row r="1718" spans="1:28" x14ac:dyDescent="0.25">
      <c r="A1718" t="s">
        <v>1937</v>
      </c>
      <c r="B1718" t="s">
        <v>4222</v>
      </c>
      <c r="C1718" t="s">
        <v>4223</v>
      </c>
      <c r="D1718" t="s">
        <v>4224</v>
      </c>
      <c r="E1718" t="s">
        <v>4225</v>
      </c>
      <c r="F1718" t="s">
        <v>4226</v>
      </c>
      <c r="G1718" s="1">
        <v>-492.2826735236635</v>
      </c>
      <c r="H1718" s="1">
        <v>58.35</v>
      </c>
      <c r="I1718" s="2">
        <v>-28724.69400010577</v>
      </c>
      <c r="J1718" s="3">
        <v>-5.9176744630506147E-3</v>
      </c>
      <c r="K1718" s="4">
        <v>4854051.0599999996</v>
      </c>
      <c r="L1718" s="5">
        <v>225001</v>
      </c>
      <c r="M1718" s="6">
        <v>21.573464380000001</v>
      </c>
      <c r="N1718" s="7" t="str">
        <f>IF(ISNUMBER(_xll.BDP($C1718, "DELTA_MID")),_xll.BDP($C1718, "DELTA_MID")," ")</f>
        <v xml:space="preserve"> </v>
      </c>
      <c r="O1718" s="7" t="str">
        <f>IF(ISNUMBER(N1718),_xll.BDP($C1718, "OPT_UNDL_TICKER"),"")</f>
        <v/>
      </c>
      <c r="P1718" s="8" t="str">
        <f>IF(ISNUMBER(N1718),_xll.BDP($C1718, "OPT_UNDL_PX")," ")</f>
        <v xml:space="preserve"> </v>
      </c>
      <c r="Q1718" s="7" t="str">
        <f>IF(ISNUMBER(N1718),+G1718*_xll.BDP($C1718, "PX_POS_MULT_FACTOR")*P1718/K1718," ")</f>
        <v xml:space="preserve"> </v>
      </c>
      <c r="R1718" s="8" t="str">
        <f>IF(OR($A1718="TUA",$A1718="TYA"),"",IF(ISNUMBER(_xll.BDP($C1718,"DUR_ADJ_OAS_MID")),_xll.BDP($C1718,"DUR_ADJ_OAS_MID"),IF(ISNUMBER(_xll.BDP($E1718&amp;" ISIN","DUR_ADJ_OAS_MID")),_xll.BDP($E1718&amp;" ISIN","DUR_ADJ_OAS_MID")," ")))</f>
        <v xml:space="preserve"> </v>
      </c>
      <c r="S1718" s="7" t="str">
        <f t="shared" si="26"/>
        <v xml:space="preserve"> </v>
      </c>
      <c r="AB1718" s="8" t="s">
        <v>4613</v>
      </c>
    </row>
    <row r="1719" spans="1:28" x14ac:dyDescent="0.25">
      <c r="A1719" t="s">
        <v>1937</v>
      </c>
      <c r="B1719" t="s">
        <v>611</v>
      </c>
      <c r="C1719" t="s">
        <v>4227</v>
      </c>
      <c r="D1719" t="s">
        <v>613</v>
      </c>
      <c r="E1719" t="s">
        <v>614</v>
      </c>
      <c r="F1719" t="s">
        <v>615</v>
      </c>
      <c r="G1719" s="1">
        <v>-436.42604327048969</v>
      </c>
      <c r="H1719" s="1">
        <v>14.34</v>
      </c>
      <c r="I1719" s="2">
        <v>-6258.3494604988227</v>
      </c>
      <c r="J1719" s="3">
        <v>-1.2893044146302869E-3</v>
      </c>
      <c r="K1719" s="4">
        <v>4854051.0599999996</v>
      </c>
      <c r="L1719" s="5">
        <v>225001</v>
      </c>
      <c r="M1719" s="6">
        <v>21.573464380000001</v>
      </c>
      <c r="N1719" s="7" t="str">
        <f>IF(ISNUMBER(_xll.BDP($C1719, "DELTA_MID")),_xll.BDP($C1719, "DELTA_MID")," ")</f>
        <v xml:space="preserve"> </v>
      </c>
      <c r="O1719" s="7" t="str">
        <f>IF(ISNUMBER(N1719),_xll.BDP($C1719, "OPT_UNDL_TICKER"),"")</f>
        <v/>
      </c>
      <c r="P1719" s="8" t="str">
        <f>IF(ISNUMBER(N1719),_xll.BDP($C1719, "OPT_UNDL_PX")," ")</f>
        <v xml:space="preserve"> </v>
      </c>
      <c r="Q1719" s="7" t="str">
        <f>IF(ISNUMBER(N1719),+G1719*_xll.BDP($C1719, "PX_POS_MULT_FACTOR")*P1719/K1719," ")</f>
        <v xml:space="preserve"> </v>
      </c>
      <c r="R1719" s="8" t="str">
        <f>IF(OR($A1719="TUA",$A1719="TYA"),"",IF(ISNUMBER(_xll.BDP($C1719,"DUR_ADJ_OAS_MID")),_xll.BDP($C1719,"DUR_ADJ_OAS_MID"),IF(ISNUMBER(_xll.BDP($E1719&amp;" ISIN","DUR_ADJ_OAS_MID")),_xll.BDP($E1719&amp;" ISIN","DUR_ADJ_OAS_MID")," ")))</f>
        <v xml:space="preserve"> </v>
      </c>
      <c r="S1719" s="7" t="str">
        <f t="shared" si="26"/>
        <v xml:space="preserve"> </v>
      </c>
      <c r="AB1719" s="8" t="s">
        <v>4613</v>
      </c>
    </row>
    <row r="1720" spans="1:28" x14ac:dyDescent="0.25">
      <c r="A1720" t="s">
        <v>1937</v>
      </c>
      <c r="B1720" t="s">
        <v>1197</v>
      </c>
      <c r="C1720" t="s">
        <v>4228</v>
      </c>
      <c r="D1720" t="s">
        <v>1199</v>
      </c>
      <c r="E1720" t="s">
        <v>1200</v>
      </c>
      <c r="F1720" t="s">
        <v>1201</v>
      </c>
      <c r="G1720" s="1">
        <v>-202.6046065759864</v>
      </c>
      <c r="H1720" s="1">
        <v>170.63</v>
      </c>
      <c r="I1720" s="2">
        <v>-34570.424020060564</v>
      </c>
      <c r="J1720" s="3">
        <v>-7.121973706650824E-3</v>
      </c>
      <c r="K1720" s="4">
        <v>4854051.0599999996</v>
      </c>
      <c r="L1720" s="5">
        <v>225001</v>
      </c>
      <c r="M1720" s="6">
        <v>21.573464380000001</v>
      </c>
      <c r="N1720" s="7" t="str">
        <f>IF(ISNUMBER(_xll.BDP($C1720, "DELTA_MID")),_xll.BDP($C1720, "DELTA_MID")," ")</f>
        <v xml:space="preserve"> </v>
      </c>
      <c r="O1720" s="7" t="str">
        <f>IF(ISNUMBER(N1720),_xll.BDP($C1720, "OPT_UNDL_TICKER"),"")</f>
        <v/>
      </c>
      <c r="P1720" s="8" t="str">
        <f>IF(ISNUMBER(N1720),_xll.BDP($C1720, "OPT_UNDL_PX")," ")</f>
        <v xml:space="preserve"> </v>
      </c>
      <c r="Q1720" s="7" t="str">
        <f>IF(ISNUMBER(N1720),+G1720*_xll.BDP($C1720, "PX_POS_MULT_FACTOR")*P1720/K1720," ")</f>
        <v xml:space="preserve"> </v>
      </c>
      <c r="R1720" s="8" t="str">
        <f>IF(OR($A1720="TUA",$A1720="TYA"),"",IF(ISNUMBER(_xll.BDP($C1720,"DUR_ADJ_OAS_MID")),_xll.BDP($C1720,"DUR_ADJ_OAS_MID"),IF(ISNUMBER(_xll.BDP($E1720&amp;" ISIN","DUR_ADJ_OAS_MID")),_xll.BDP($E1720&amp;" ISIN","DUR_ADJ_OAS_MID")," ")))</f>
        <v xml:space="preserve"> </v>
      </c>
      <c r="S1720" s="7" t="str">
        <f t="shared" si="26"/>
        <v xml:space="preserve"> </v>
      </c>
      <c r="AB1720" s="8" t="s">
        <v>4613</v>
      </c>
    </row>
    <row r="1721" spans="1:28" x14ac:dyDescent="0.25">
      <c r="A1721" t="s">
        <v>1937</v>
      </c>
      <c r="B1721" t="s">
        <v>4229</v>
      </c>
      <c r="C1721" t="s">
        <v>4230</v>
      </c>
      <c r="D1721" t="s">
        <v>4231</v>
      </c>
      <c r="E1721" t="s">
        <v>4232</v>
      </c>
      <c r="F1721" t="s">
        <v>4233</v>
      </c>
      <c r="G1721" s="1">
        <v>-41.00216741157729</v>
      </c>
      <c r="H1721" s="1">
        <v>561</v>
      </c>
      <c r="I1721" s="2">
        <v>-23002.21591789486</v>
      </c>
      <c r="J1721" s="3">
        <v>-4.738766781306759E-3</v>
      </c>
      <c r="K1721" s="4">
        <v>4854051.0599999996</v>
      </c>
      <c r="L1721" s="5">
        <v>225001</v>
      </c>
      <c r="M1721" s="6">
        <v>21.573464380000001</v>
      </c>
      <c r="N1721" s="7" t="str">
        <f>IF(ISNUMBER(_xll.BDP($C1721, "DELTA_MID")),_xll.BDP($C1721, "DELTA_MID")," ")</f>
        <v xml:space="preserve"> </v>
      </c>
      <c r="O1721" s="7" t="str">
        <f>IF(ISNUMBER(N1721),_xll.BDP($C1721, "OPT_UNDL_TICKER"),"")</f>
        <v/>
      </c>
      <c r="P1721" s="8" t="str">
        <f>IF(ISNUMBER(N1721),_xll.BDP($C1721, "OPT_UNDL_PX")," ")</f>
        <v xml:space="preserve"> </v>
      </c>
      <c r="Q1721" s="7" t="str">
        <f>IF(ISNUMBER(N1721),+G1721*_xll.BDP($C1721, "PX_POS_MULT_FACTOR")*P1721/K1721," ")</f>
        <v xml:space="preserve"> </v>
      </c>
      <c r="R1721" s="8" t="str">
        <f>IF(OR($A1721="TUA",$A1721="TYA"),"",IF(ISNUMBER(_xll.BDP($C1721,"DUR_ADJ_OAS_MID")),_xll.BDP($C1721,"DUR_ADJ_OAS_MID"),IF(ISNUMBER(_xll.BDP($E1721&amp;" ISIN","DUR_ADJ_OAS_MID")),_xll.BDP($E1721&amp;" ISIN","DUR_ADJ_OAS_MID")," ")))</f>
        <v xml:space="preserve"> </v>
      </c>
      <c r="S1721" s="7" t="str">
        <f t="shared" si="26"/>
        <v xml:space="preserve"> </v>
      </c>
      <c r="AB1721" s="8" t="s">
        <v>4613</v>
      </c>
    </row>
    <row r="1722" spans="1:28" x14ac:dyDescent="0.25">
      <c r="A1722" t="s">
        <v>1937</v>
      </c>
      <c r="B1722" t="s">
        <v>4234</v>
      </c>
      <c r="C1722" t="s">
        <v>4235</v>
      </c>
      <c r="D1722" t="s">
        <v>4236</v>
      </c>
      <c r="E1722" t="s">
        <v>4237</v>
      </c>
      <c r="G1722" s="1">
        <v>-1412.3289605829771</v>
      </c>
      <c r="H1722" s="1">
        <v>23.760618000000001</v>
      </c>
      <c r="I1722" s="2">
        <v>-33557.808922749173</v>
      </c>
      <c r="J1722" s="3">
        <v>-6.9133613363245444E-3</v>
      </c>
      <c r="K1722" s="4">
        <v>4854051.0599999996</v>
      </c>
      <c r="L1722" s="5">
        <v>225001</v>
      </c>
      <c r="M1722" s="6">
        <v>21.573464380000001</v>
      </c>
      <c r="N1722" s="7" t="str">
        <f>IF(ISNUMBER(_xll.BDP($C1722, "DELTA_MID")),_xll.BDP($C1722, "DELTA_MID")," ")</f>
        <v xml:space="preserve"> </v>
      </c>
      <c r="O1722" s="7" t="str">
        <f>IF(ISNUMBER(N1722),_xll.BDP($C1722, "OPT_UNDL_TICKER"),"")</f>
        <v/>
      </c>
      <c r="P1722" s="8" t="str">
        <f>IF(ISNUMBER(N1722),_xll.BDP($C1722, "OPT_UNDL_PX")," ")</f>
        <v xml:space="preserve"> </v>
      </c>
      <c r="Q1722" s="7" t="str">
        <f>IF(ISNUMBER(N1722),+G1722*_xll.BDP($C1722, "PX_POS_MULT_FACTOR")*P1722/K1722," ")</f>
        <v xml:space="preserve"> </v>
      </c>
      <c r="R1722" s="8" t="str">
        <f>IF(OR($A1722="TUA",$A1722="TYA"),"",IF(ISNUMBER(_xll.BDP($C1722,"DUR_ADJ_OAS_MID")),_xll.BDP($C1722,"DUR_ADJ_OAS_MID"),IF(ISNUMBER(_xll.BDP($E1722&amp;" ISIN","DUR_ADJ_OAS_MID")),_xll.BDP($E1722&amp;" ISIN","DUR_ADJ_OAS_MID")," ")))</f>
        <v xml:space="preserve"> </v>
      </c>
      <c r="S1722" s="7" t="str">
        <f t="shared" si="26"/>
        <v xml:space="preserve"> </v>
      </c>
      <c r="AB1722" s="8" t="s">
        <v>4613</v>
      </c>
    </row>
    <row r="1723" spans="1:28" x14ac:dyDescent="0.25">
      <c r="A1723" t="s">
        <v>1937</v>
      </c>
      <c r="B1723" t="s">
        <v>4238</v>
      </c>
      <c r="C1723" t="s">
        <v>4239</v>
      </c>
      <c r="D1723" t="s">
        <v>4240</v>
      </c>
      <c r="E1723" t="s">
        <v>4241</v>
      </c>
      <c r="F1723" t="s">
        <v>4242</v>
      </c>
      <c r="G1723" s="1">
        <v>-38.852601514413223</v>
      </c>
      <c r="H1723" s="1">
        <v>100.05</v>
      </c>
      <c r="I1723" s="2">
        <v>-3887.2027815170431</v>
      </c>
      <c r="J1723" s="3">
        <v>-8.0081621175139494E-4</v>
      </c>
      <c r="K1723" s="4">
        <v>4854051.0599999996</v>
      </c>
      <c r="L1723" s="5">
        <v>225001</v>
      </c>
      <c r="M1723" s="6">
        <v>21.573464380000001</v>
      </c>
      <c r="N1723" s="7" t="str">
        <f>IF(ISNUMBER(_xll.BDP($C1723, "DELTA_MID")),_xll.BDP($C1723, "DELTA_MID")," ")</f>
        <v xml:space="preserve"> </v>
      </c>
      <c r="O1723" s="7" t="str">
        <f>IF(ISNUMBER(N1723),_xll.BDP($C1723, "OPT_UNDL_TICKER"),"")</f>
        <v/>
      </c>
      <c r="P1723" s="8" t="str">
        <f>IF(ISNUMBER(N1723),_xll.BDP($C1723, "OPT_UNDL_PX")," ")</f>
        <v xml:space="preserve"> </v>
      </c>
      <c r="Q1723" s="7" t="str">
        <f>IF(ISNUMBER(N1723),+G1723*_xll.BDP($C1723, "PX_POS_MULT_FACTOR")*P1723/K1723," ")</f>
        <v xml:space="preserve"> </v>
      </c>
      <c r="R1723" s="8" t="str">
        <f>IF(OR($A1723="TUA",$A1723="TYA"),"",IF(ISNUMBER(_xll.BDP($C1723,"DUR_ADJ_OAS_MID")),_xll.BDP($C1723,"DUR_ADJ_OAS_MID"),IF(ISNUMBER(_xll.BDP($E1723&amp;" ISIN","DUR_ADJ_OAS_MID")),_xll.BDP($E1723&amp;" ISIN","DUR_ADJ_OAS_MID")," ")))</f>
        <v xml:space="preserve"> </v>
      </c>
      <c r="S1723" s="7" t="str">
        <f t="shared" si="26"/>
        <v xml:space="preserve"> </v>
      </c>
      <c r="AB1723" s="8" t="s">
        <v>4613</v>
      </c>
    </row>
    <row r="1724" spans="1:28" x14ac:dyDescent="0.25">
      <c r="A1724" t="s">
        <v>1937</v>
      </c>
      <c r="B1724" t="s">
        <v>4243</v>
      </c>
      <c r="C1724" t="s">
        <v>4244</v>
      </c>
      <c r="D1724" t="s">
        <v>4245</v>
      </c>
      <c r="E1724" t="s">
        <v>4246</v>
      </c>
      <c r="F1724" t="s">
        <v>4247</v>
      </c>
      <c r="G1724" s="1">
        <v>-40.007592145725262</v>
      </c>
      <c r="H1724" s="1">
        <v>296.01</v>
      </c>
      <c r="I1724" s="2">
        <v>-11842.64735105613</v>
      </c>
      <c r="J1724" s="3">
        <v>-2.4397451128287339E-3</v>
      </c>
      <c r="K1724" s="4">
        <v>4854051.0599999996</v>
      </c>
      <c r="L1724" s="5">
        <v>225001</v>
      </c>
      <c r="M1724" s="6">
        <v>21.573464380000001</v>
      </c>
      <c r="N1724" s="7" t="str">
        <f>IF(ISNUMBER(_xll.BDP($C1724, "DELTA_MID")),_xll.BDP($C1724, "DELTA_MID")," ")</f>
        <v xml:space="preserve"> </v>
      </c>
      <c r="O1724" s="7" t="str">
        <f>IF(ISNUMBER(N1724),_xll.BDP($C1724, "OPT_UNDL_TICKER"),"")</f>
        <v/>
      </c>
      <c r="P1724" s="8" t="str">
        <f>IF(ISNUMBER(N1724),_xll.BDP($C1724, "OPT_UNDL_PX")," ")</f>
        <v xml:space="preserve"> </v>
      </c>
      <c r="Q1724" s="7" t="str">
        <f>IF(ISNUMBER(N1724),+G1724*_xll.BDP($C1724, "PX_POS_MULT_FACTOR")*P1724/K1724," ")</f>
        <v xml:space="preserve"> </v>
      </c>
      <c r="R1724" s="8" t="str">
        <f>IF(OR($A1724="TUA",$A1724="TYA"),"",IF(ISNUMBER(_xll.BDP($C1724,"DUR_ADJ_OAS_MID")),_xll.BDP($C1724,"DUR_ADJ_OAS_MID"),IF(ISNUMBER(_xll.BDP($E1724&amp;" ISIN","DUR_ADJ_OAS_MID")),_xll.BDP($E1724&amp;" ISIN","DUR_ADJ_OAS_MID")," ")))</f>
        <v xml:space="preserve"> </v>
      </c>
      <c r="S1724" s="7" t="str">
        <f t="shared" si="26"/>
        <v xml:space="preserve"> </v>
      </c>
      <c r="AB1724" s="8" t="s">
        <v>4613</v>
      </c>
    </row>
    <row r="1725" spans="1:28" x14ac:dyDescent="0.25">
      <c r="A1725" t="s">
        <v>1937</v>
      </c>
      <c r="B1725" t="s">
        <v>4248</v>
      </c>
      <c r="C1725" t="s">
        <v>4249</v>
      </c>
      <c r="D1725" t="s">
        <v>4250</v>
      </c>
      <c r="E1725" t="s">
        <v>4251</v>
      </c>
      <c r="F1725" t="s">
        <v>4252</v>
      </c>
      <c r="G1725" s="1">
        <v>-140.7163585815164</v>
      </c>
      <c r="H1725" s="1">
        <v>65.12</v>
      </c>
      <c r="I1725" s="2">
        <v>-9163.4492708283506</v>
      </c>
      <c r="J1725" s="3">
        <v>-1.887794165648589E-3</v>
      </c>
      <c r="K1725" s="4">
        <v>4854051.0599999996</v>
      </c>
      <c r="L1725" s="5">
        <v>225001</v>
      </c>
      <c r="M1725" s="6">
        <v>21.573464380000001</v>
      </c>
      <c r="N1725" s="7" t="str">
        <f>IF(ISNUMBER(_xll.BDP($C1725, "DELTA_MID")),_xll.BDP($C1725, "DELTA_MID")," ")</f>
        <v xml:space="preserve"> </v>
      </c>
      <c r="O1725" s="7" t="str">
        <f>IF(ISNUMBER(N1725),_xll.BDP($C1725, "OPT_UNDL_TICKER"),"")</f>
        <v/>
      </c>
      <c r="P1725" s="8" t="str">
        <f>IF(ISNUMBER(N1725),_xll.BDP($C1725, "OPT_UNDL_PX")," ")</f>
        <v xml:space="preserve"> </v>
      </c>
      <c r="Q1725" s="7" t="str">
        <f>IF(ISNUMBER(N1725),+G1725*_xll.BDP($C1725, "PX_POS_MULT_FACTOR")*P1725/K1725," ")</f>
        <v xml:space="preserve"> </v>
      </c>
      <c r="R1725" s="8" t="str">
        <f>IF(OR($A1725="TUA",$A1725="TYA"),"",IF(ISNUMBER(_xll.BDP($C1725,"DUR_ADJ_OAS_MID")),_xll.BDP($C1725,"DUR_ADJ_OAS_MID"),IF(ISNUMBER(_xll.BDP($E1725&amp;" ISIN","DUR_ADJ_OAS_MID")),_xll.BDP($E1725&amp;" ISIN","DUR_ADJ_OAS_MID")," ")))</f>
        <v xml:space="preserve"> </v>
      </c>
      <c r="S1725" s="7" t="str">
        <f t="shared" si="26"/>
        <v xml:space="preserve"> </v>
      </c>
      <c r="AB1725" s="8" t="s">
        <v>4613</v>
      </c>
    </row>
    <row r="1726" spans="1:28" x14ac:dyDescent="0.25">
      <c r="A1726" t="s">
        <v>1937</v>
      </c>
      <c r="B1726" t="s">
        <v>4253</v>
      </c>
      <c r="C1726" t="s">
        <v>4254</v>
      </c>
      <c r="D1726" t="s">
        <v>4255</v>
      </c>
      <c r="E1726" t="s">
        <v>4256</v>
      </c>
      <c r="F1726" t="s">
        <v>4257</v>
      </c>
      <c r="G1726" s="1">
        <v>-141.19760467789641</v>
      </c>
      <c r="H1726" s="1">
        <v>41.75</v>
      </c>
      <c r="I1726" s="2">
        <v>-5894.9999953021761</v>
      </c>
      <c r="J1726" s="3">
        <v>-1.214449523178723E-3</v>
      </c>
      <c r="K1726" s="4">
        <v>4854051.0599999996</v>
      </c>
      <c r="L1726" s="5">
        <v>225001</v>
      </c>
      <c r="M1726" s="6">
        <v>21.573464380000001</v>
      </c>
      <c r="N1726" s="7" t="str">
        <f>IF(ISNUMBER(_xll.BDP($C1726, "DELTA_MID")),_xll.BDP($C1726, "DELTA_MID")," ")</f>
        <v xml:space="preserve"> </v>
      </c>
      <c r="O1726" s="7" t="str">
        <f>IF(ISNUMBER(N1726),_xll.BDP($C1726, "OPT_UNDL_TICKER"),"")</f>
        <v/>
      </c>
      <c r="P1726" s="8" t="str">
        <f>IF(ISNUMBER(N1726),_xll.BDP($C1726, "OPT_UNDL_PX")," ")</f>
        <v xml:space="preserve"> </v>
      </c>
      <c r="Q1726" s="7" t="str">
        <f>IF(ISNUMBER(N1726),+G1726*_xll.BDP($C1726, "PX_POS_MULT_FACTOR")*P1726/K1726," ")</f>
        <v xml:space="preserve"> </v>
      </c>
      <c r="R1726" s="8" t="str">
        <f>IF(OR($A1726="TUA",$A1726="TYA"),"",IF(ISNUMBER(_xll.BDP($C1726,"DUR_ADJ_OAS_MID")),_xll.BDP($C1726,"DUR_ADJ_OAS_MID"),IF(ISNUMBER(_xll.BDP($E1726&amp;" ISIN","DUR_ADJ_OAS_MID")),_xll.BDP($E1726&amp;" ISIN","DUR_ADJ_OAS_MID")," ")))</f>
        <v xml:space="preserve"> </v>
      </c>
      <c r="S1726" s="7" t="str">
        <f t="shared" si="26"/>
        <v xml:space="preserve"> </v>
      </c>
      <c r="AB1726" s="8" t="s">
        <v>4613</v>
      </c>
    </row>
    <row r="1727" spans="1:28" x14ac:dyDescent="0.25">
      <c r="A1727" t="s">
        <v>1937</v>
      </c>
      <c r="B1727" t="s">
        <v>4258</v>
      </c>
      <c r="C1727" t="s">
        <v>4259</v>
      </c>
      <c r="D1727" t="s">
        <v>4260</v>
      </c>
      <c r="E1727" t="s">
        <v>4261</v>
      </c>
      <c r="F1727" t="s">
        <v>4262</v>
      </c>
      <c r="G1727" s="1">
        <v>-359.36250170350331</v>
      </c>
      <c r="H1727" s="1">
        <v>143.56</v>
      </c>
      <c r="I1727" s="2">
        <v>-51590.080744554944</v>
      </c>
      <c r="J1727" s="3">
        <v>-1.062825258878817E-2</v>
      </c>
      <c r="K1727" s="4">
        <v>4854051.0599999996</v>
      </c>
      <c r="L1727" s="5">
        <v>225001</v>
      </c>
      <c r="M1727" s="6">
        <v>21.573464380000001</v>
      </c>
      <c r="N1727" s="7" t="str">
        <f>IF(ISNUMBER(_xll.BDP($C1727, "DELTA_MID")),_xll.BDP($C1727, "DELTA_MID")," ")</f>
        <v xml:space="preserve"> </v>
      </c>
      <c r="O1727" s="7" t="str">
        <f>IF(ISNUMBER(N1727),_xll.BDP($C1727, "OPT_UNDL_TICKER"),"")</f>
        <v/>
      </c>
      <c r="P1727" s="8" t="str">
        <f>IF(ISNUMBER(N1727),_xll.BDP($C1727, "OPT_UNDL_PX")," ")</f>
        <v xml:space="preserve"> </v>
      </c>
      <c r="Q1727" s="7" t="str">
        <f>IF(ISNUMBER(N1727),+G1727*_xll.BDP($C1727, "PX_POS_MULT_FACTOR")*P1727/K1727," ")</f>
        <v xml:space="preserve"> </v>
      </c>
      <c r="R1727" s="8" t="str">
        <f>IF(OR($A1727="TUA",$A1727="TYA"),"",IF(ISNUMBER(_xll.BDP($C1727,"DUR_ADJ_OAS_MID")),_xll.BDP($C1727,"DUR_ADJ_OAS_MID"),IF(ISNUMBER(_xll.BDP($E1727&amp;" ISIN","DUR_ADJ_OAS_MID")),_xll.BDP($E1727&amp;" ISIN","DUR_ADJ_OAS_MID")," ")))</f>
        <v xml:space="preserve"> </v>
      </c>
      <c r="S1727" s="7" t="str">
        <f t="shared" si="26"/>
        <v xml:space="preserve"> </v>
      </c>
      <c r="AB1727" s="8" t="s">
        <v>4613</v>
      </c>
    </row>
    <row r="1728" spans="1:28" x14ac:dyDescent="0.25">
      <c r="A1728" t="s">
        <v>1937</v>
      </c>
      <c r="B1728" t="s">
        <v>4263</v>
      </c>
      <c r="C1728" t="s">
        <v>4264</v>
      </c>
      <c r="D1728" t="s">
        <v>4265</v>
      </c>
      <c r="E1728" t="s">
        <v>4266</v>
      </c>
      <c r="G1728" s="1">
        <v>-1089.5411622043539</v>
      </c>
      <c r="H1728" s="1">
        <v>23.397514000000001</v>
      </c>
      <c r="I1728" s="2">
        <v>-25492.554596252648</v>
      </c>
      <c r="J1728" s="3">
        <v>-5.2518101439692428E-3</v>
      </c>
      <c r="K1728" s="4">
        <v>4854051.0599999996</v>
      </c>
      <c r="L1728" s="5">
        <v>225001</v>
      </c>
      <c r="M1728" s="6">
        <v>21.573464380000001</v>
      </c>
      <c r="N1728" s="7" t="str">
        <f>IF(ISNUMBER(_xll.BDP($C1728, "DELTA_MID")),_xll.BDP($C1728, "DELTA_MID")," ")</f>
        <v xml:space="preserve"> </v>
      </c>
      <c r="O1728" s="7" t="str">
        <f>IF(ISNUMBER(N1728),_xll.BDP($C1728, "OPT_UNDL_TICKER"),"")</f>
        <v/>
      </c>
      <c r="P1728" s="8" t="str">
        <f>IF(ISNUMBER(N1728),_xll.BDP($C1728, "OPT_UNDL_PX")," ")</f>
        <v xml:space="preserve"> </v>
      </c>
      <c r="Q1728" s="7" t="str">
        <f>IF(ISNUMBER(N1728),+G1728*_xll.BDP($C1728, "PX_POS_MULT_FACTOR")*P1728/K1728," ")</f>
        <v xml:space="preserve"> </v>
      </c>
      <c r="R1728" s="8" t="str">
        <f>IF(OR($A1728="TUA",$A1728="TYA"),"",IF(ISNUMBER(_xll.BDP($C1728,"DUR_ADJ_OAS_MID")),_xll.BDP($C1728,"DUR_ADJ_OAS_MID"),IF(ISNUMBER(_xll.BDP($E1728&amp;" ISIN","DUR_ADJ_OAS_MID")),_xll.BDP($E1728&amp;" ISIN","DUR_ADJ_OAS_MID")," ")))</f>
        <v xml:space="preserve"> </v>
      </c>
      <c r="S1728" s="7" t="str">
        <f t="shared" si="26"/>
        <v xml:space="preserve"> </v>
      </c>
      <c r="AB1728" s="8" t="s">
        <v>4613</v>
      </c>
    </row>
    <row r="1729" spans="1:28" x14ac:dyDescent="0.25">
      <c r="A1729" t="s">
        <v>1937</v>
      </c>
      <c r="B1729" t="s">
        <v>630</v>
      </c>
      <c r="C1729" t="s">
        <v>4267</v>
      </c>
      <c r="D1729" t="s">
        <v>632</v>
      </c>
      <c r="E1729" t="s">
        <v>633</v>
      </c>
      <c r="F1729" t="s">
        <v>634</v>
      </c>
      <c r="G1729" s="1">
        <v>-632.48570293570788</v>
      </c>
      <c r="H1729" s="1">
        <v>57.63</v>
      </c>
      <c r="I1729" s="2">
        <v>-36450.151060184849</v>
      </c>
      <c r="J1729" s="3">
        <v>-7.5092228346244159E-3</v>
      </c>
      <c r="K1729" s="4">
        <v>4854051.0599999996</v>
      </c>
      <c r="L1729" s="5">
        <v>225001</v>
      </c>
      <c r="M1729" s="6">
        <v>21.573464380000001</v>
      </c>
      <c r="N1729" s="7" t="str">
        <f>IF(ISNUMBER(_xll.BDP($C1729, "DELTA_MID")),_xll.BDP($C1729, "DELTA_MID")," ")</f>
        <v xml:space="preserve"> </v>
      </c>
      <c r="O1729" s="7" t="str">
        <f>IF(ISNUMBER(N1729),_xll.BDP($C1729, "OPT_UNDL_TICKER"),"")</f>
        <v/>
      </c>
      <c r="P1729" s="8" t="str">
        <f>IF(ISNUMBER(N1729),_xll.BDP($C1729, "OPT_UNDL_PX")," ")</f>
        <v xml:space="preserve"> </v>
      </c>
      <c r="Q1729" s="7" t="str">
        <f>IF(ISNUMBER(N1729),+G1729*_xll.BDP($C1729, "PX_POS_MULT_FACTOR")*P1729/K1729," ")</f>
        <v xml:space="preserve"> </v>
      </c>
      <c r="R1729" s="8" t="str">
        <f>IF(OR($A1729="TUA",$A1729="TYA"),"",IF(ISNUMBER(_xll.BDP($C1729,"DUR_ADJ_OAS_MID")),_xll.BDP($C1729,"DUR_ADJ_OAS_MID"),IF(ISNUMBER(_xll.BDP($E1729&amp;" ISIN","DUR_ADJ_OAS_MID")),_xll.BDP($E1729&amp;" ISIN","DUR_ADJ_OAS_MID")," ")))</f>
        <v xml:space="preserve"> </v>
      </c>
      <c r="S1729" s="7" t="str">
        <f t="shared" si="26"/>
        <v xml:space="preserve"> </v>
      </c>
      <c r="AB1729" s="8" t="s">
        <v>4613</v>
      </c>
    </row>
    <row r="1730" spans="1:28" x14ac:dyDescent="0.25">
      <c r="A1730" t="s">
        <v>1937</v>
      </c>
      <c r="B1730" t="s">
        <v>4268</v>
      </c>
      <c r="C1730" t="s">
        <v>4269</v>
      </c>
      <c r="D1730" t="s">
        <v>4270</v>
      </c>
      <c r="E1730" t="s">
        <v>4271</v>
      </c>
      <c r="G1730" s="1">
        <v>-442.81057481579802</v>
      </c>
      <c r="H1730" s="1">
        <v>37.422406000000002</v>
      </c>
      <c r="I1730" s="2">
        <v>-16571.037111850161</v>
      </c>
      <c r="J1730" s="3">
        <v>-3.4138571900086622E-3</v>
      </c>
      <c r="K1730" s="4">
        <v>4854051.0599999996</v>
      </c>
      <c r="L1730" s="5">
        <v>225001</v>
      </c>
      <c r="M1730" s="6">
        <v>21.573464380000001</v>
      </c>
      <c r="N1730" s="7" t="str">
        <f>IF(ISNUMBER(_xll.BDP($C1730, "DELTA_MID")),_xll.BDP($C1730, "DELTA_MID")," ")</f>
        <v xml:space="preserve"> </v>
      </c>
      <c r="O1730" s="7" t="str">
        <f>IF(ISNUMBER(N1730),_xll.BDP($C1730, "OPT_UNDL_TICKER"),"")</f>
        <v/>
      </c>
      <c r="P1730" s="8" t="str">
        <f>IF(ISNUMBER(N1730),_xll.BDP($C1730, "OPT_UNDL_PX")," ")</f>
        <v xml:space="preserve"> </v>
      </c>
      <c r="Q1730" s="7" t="str">
        <f>IF(ISNUMBER(N1730),+G1730*_xll.BDP($C1730, "PX_POS_MULT_FACTOR")*P1730/K1730," ")</f>
        <v xml:space="preserve"> </v>
      </c>
      <c r="R1730" s="8" t="str">
        <f>IF(OR($A1730="TUA",$A1730="TYA"),"",IF(ISNUMBER(_xll.BDP($C1730,"DUR_ADJ_OAS_MID")),_xll.BDP($C1730,"DUR_ADJ_OAS_MID"),IF(ISNUMBER(_xll.BDP($E1730&amp;" ISIN","DUR_ADJ_OAS_MID")),_xll.BDP($E1730&amp;" ISIN","DUR_ADJ_OAS_MID")," ")))</f>
        <v xml:space="preserve"> </v>
      </c>
      <c r="S1730" s="7" t="str">
        <f t="shared" si="26"/>
        <v xml:space="preserve"> </v>
      </c>
      <c r="AB1730" s="8" t="s">
        <v>4613</v>
      </c>
    </row>
    <row r="1731" spans="1:28" x14ac:dyDescent="0.25">
      <c r="A1731" t="s">
        <v>1937</v>
      </c>
      <c r="B1731" t="s">
        <v>4272</v>
      </c>
      <c r="C1731" t="s">
        <v>4273</v>
      </c>
      <c r="D1731" t="s">
        <v>4274</v>
      </c>
      <c r="E1731" t="s">
        <v>4275</v>
      </c>
      <c r="F1731" t="s">
        <v>4276</v>
      </c>
      <c r="G1731" s="1">
        <v>-137.76471585705241</v>
      </c>
      <c r="H1731" s="1">
        <v>97.208940000000013</v>
      </c>
      <c r="I1731" s="2">
        <v>-13391.96199786525</v>
      </c>
      <c r="J1731" s="3">
        <v>-2.7589248304827792E-3</v>
      </c>
      <c r="K1731" s="4">
        <v>4854051.0599999996</v>
      </c>
      <c r="L1731" s="5">
        <v>225001</v>
      </c>
      <c r="M1731" s="6">
        <v>21.573464380000001</v>
      </c>
      <c r="N1731" s="7" t="str">
        <f>IF(ISNUMBER(_xll.BDP($C1731, "DELTA_MID")),_xll.BDP($C1731, "DELTA_MID")," ")</f>
        <v xml:space="preserve"> </v>
      </c>
      <c r="O1731" s="7" t="str">
        <f>IF(ISNUMBER(N1731),_xll.BDP($C1731, "OPT_UNDL_TICKER"),"")</f>
        <v/>
      </c>
      <c r="P1731" s="8" t="str">
        <f>IF(ISNUMBER(N1731),_xll.BDP($C1731, "OPT_UNDL_PX")," ")</f>
        <v xml:space="preserve"> </v>
      </c>
      <c r="Q1731" s="7" t="str">
        <f>IF(ISNUMBER(N1731),+G1731*_xll.BDP($C1731, "PX_POS_MULT_FACTOR")*P1731/K1731," ")</f>
        <v xml:space="preserve"> </v>
      </c>
      <c r="R1731" s="8" t="str">
        <f>IF(OR($A1731="TUA",$A1731="TYA"),"",IF(ISNUMBER(_xll.BDP($C1731,"DUR_ADJ_OAS_MID")),_xll.BDP($C1731,"DUR_ADJ_OAS_MID"),IF(ISNUMBER(_xll.BDP($E1731&amp;" ISIN","DUR_ADJ_OAS_MID")),_xll.BDP($E1731&amp;" ISIN","DUR_ADJ_OAS_MID")," ")))</f>
        <v xml:space="preserve"> </v>
      </c>
      <c r="S1731" s="7" t="str">
        <f t="shared" ref="S1731:S1794" si="27">IF(ISNUMBER(N1731),Q1731*N1731,IF(ISNUMBER(R1731),J1731*R1731," "))</f>
        <v xml:space="preserve"> </v>
      </c>
      <c r="AB1731" s="8" t="s">
        <v>4613</v>
      </c>
    </row>
    <row r="1732" spans="1:28" x14ac:dyDescent="0.25">
      <c r="A1732" t="s">
        <v>1937</v>
      </c>
      <c r="B1732" t="s">
        <v>4277</v>
      </c>
      <c r="C1732" t="s">
        <v>4278</v>
      </c>
      <c r="D1732" t="s">
        <v>4279</v>
      </c>
      <c r="E1732" t="s">
        <v>4280</v>
      </c>
      <c r="G1732" s="1">
        <v>-516.72997521976833</v>
      </c>
      <c r="H1732" s="1">
        <v>11.7157775</v>
      </c>
      <c r="I1732" s="2">
        <v>-6053.893417255319</v>
      </c>
      <c r="J1732" s="3">
        <v>-1.247183711589412E-3</v>
      </c>
      <c r="K1732" s="4">
        <v>4854051.0599999996</v>
      </c>
      <c r="L1732" s="5">
        <v>225001</v>
      </c>
      <c r="M1732" s="6">
        <v>21.573464380000001</v>
      </c>
      <c r="N1732" s="7" t="str">
        <f>IF(ISNUMBER(_xll.BDP($C1732, "DELTA_MID")),_xll.BDP($C1732, "DELTA_MID")," ")</f>
        <v xml:space="preserve"> </v>
      </c>
      <c r="O1732" s="7" t="str">
        <f>IF(ISNUMBER(N1732),_xll.BDP($C1732, "OPT_UNDL_TICKER"),"")</f>
        <v/>
      </c>
      <c r="P1732" s="8" t="str">
        <f>IF(ISNUMBER(N1732),_xll.BDP($C1732, "OPT_UNDL_PX")," ")</f>
        <v xml:space="preserve"> </v>
      </c>
      <c r="Q1732" s="7" t="str">
        <f>IF(ISNUMBER(N1732),+G1732*_xll.BDP($C1732, "PX_POS_MULT_FACTOR")*P1732/K1732," ")</f>
        <v xml:space="preserve"> </v>
      </c>
      <c r="R1732" s="8" t="str">
        <f>IF(OR($A1732="TUA",$A1732="TYA"),"",IF(ISNUMBER(_xll.BDP($C1732,"DUR_ADJ_OAS_MID")),_xll.BDP($C1732,"DUR_ADJ_OAS_MID"),IF(ISNUMBER(_xll.BDP($E1732&amp;" ISIN","DUR_ADJ_OAS_MID")),_xll.BDP($E1732&amp;" ISIN","DUR_ADJ_OAS_MID")," ")))</f>
        <v xml:space="preserve"> </v>
      </c>
      <c r="S1732" s="7" t="str">
        <f t="shared" si="27"/>
        <v xml:space="preserve"> </v>
      </c>
      <c r="AB1732" s="8" t="s">
        <v>4613</v>
      </c>
    </row>
    <row r="1733" spans="1:28" x14ac:dyDescent="0.25">
      <c r="A1733" t="s">
        <v>1937</v>
      </c>
      <c r="B1733" t="s">
        <v>4281</v>
      </c>
      <c r="C1733" t="s">
        <v>4282</v>
      </c>
      <c r="D1733" t="s">
        <v>4283</v>
      </c>
      <c r="E1733" t="s">
        <v>4284</v>
      </c>
      <c r="F1733" t="s">
        <v>4285</v>
      </c>
      <c r="G1733" s="1">
        <v>-298.78965970580538</v>
      </c>
      <c r="H1733" s="1">
        <v>32.57</v>
      </c>
      <c r="I1733" s="2">
        <v>-9731.5792166180836</v>
      </c>
      <c r="J1733" s="3">
        <v>-2.0048365986117351E-3</v>
      </c>
      <c r="K1733" s="4">
        <v>4854051.0599999996</v>
      </c>
      <c r="L1733" s="5">
        <v>225001</v>
      </c>
      <c r="M1733" s="6">
        <v>21.573464380000001</v>
      </c>
      <c r="N1733" s="7" t="str">
        <f>IF(ISNUMBER(_xll.BDP($C1733, "DELTA_MID")),_xll.BDP($C1733, "DELTA_MID")," ")</f>
        <v xml:space="preserve"> </v>
      </c>
      <c r="O1733" s="7" t="str">
        <f>IF(ISNUMBER(N1733),_xll.BDP($C1733, "OPT_UNDL_TICKER"),"")</f>
        <v/>
      </c>
      <c r="P1733" s="8" t="str">
        <f>IF(ISNUMBER(N1733),_xll.BDP($C1733, "OPT_UNDL_PX")," ")</f>
        <v xml:space="preserve"> </v>
      </c>
      <c r="Q1733" s="7" t="str">
        <f>IF(ISNUMBER(N1733),+G1733*_xll.BDP($C1733, "PX_POS_MULT_FACTOR")*P1733/K1733," ")</f>
        <v xml:space="preserve"> </v>
      </c>
      <c r="R1733" s="8" t="str">
        <f>IF(OR($A1733="TUA",$A1733="TYA"),"",IF(ISNUMBER(_xll.BDP($C1733,"DUR_ADJ_OAS_MID")),_xll.BDP($C1733,"DUR_ADJ_OAS_MID"),IF(ISNUMBER(_xll.BDP($E1733&amp;" ISIN","DUR_ADJ_OAS_MID")),_xll.BDP($E1733&amp;" ISIN","DUR_ADJ_OAS_MID")," ")))</f>
        <v xml:space="preserve"> </v>
      </c>
      <c r="S1733" s="7" t="str">
        <f t="shared" si="27"/>
        <v xml:space="preserve"> </v>
      </c>
      <c r="AB1733" s="8" t="s">
        <v>4613</v>
      </c>
    </row>
    <row r="1734" spans="1:28" x14ac:dyDescent="0.25">
      <c r="A1734" t="s">
        <v>1937</v>
      </c>
      <c r="B1734" t="s">
        <v>4286</v>
      </c>
      <c r="C1734" t="s">
        <v>4287</v>
      </c>
      <c r="D1734" t="s">
        <v>4288</v>
      </c>
      <c r="E1734" t="s">
        <v>4289</v>
      </c>
      <c r="G1734" s="1">
        <v>-242.83678023335571</v>
      </c>
      <c r="H1734" s="1">
        <v>104.664728</v>
      </c>
      <c r="I1734" s="2">
        <v>-25416.445551519941</v>
      </c>
      <c r="J1734" s="3">
        <v>-5.2361306540355899E-3</v>
      </c>
      <c r="K1734" s="4">
        <v>4854051.0599999996</v>
      </c>
      <c r="L1734" s="5">
        <v>225001</v>
      </c>
      <c r="M1734" s="6">
        <v>21.573464380000001</v>
      </c>
      <c r="N1734" s="7" t="str">
        <f>IF(ISNUMBER(_xll.BDP($C1734, "DELTA_MID")),_xll.BDP($C1734, "DELTA_MID")," ")</f>
        <v xml:space="preserve"> </v>
      </c>
      <c r="O1734" s="7" t="str">
        <f>IF(ISNUMBER(N1734),_xll.BDP($C1734, "OPT_UNDL_TICKER"),"")</f>
        <v/>
      </c>
      <c r="P1734" s="8" t="str">
        <f>IF(ISNUMBER(N1734),_xll.BDP($C1734, "OPT_UNDL_PX")," ")</f>
        <v xml:space="preserve"> </v>
      </c>
      <c r="Q1734" s="7" t="str">
        <f>IF(ISNUMBER(N1734),+G1734*_xll.BDP($C1734, "PX_POS_MULT_FACTOR")*P1734/K1734," ")</f>
        <v xml:space="preserve"> </v>
      </c>
      <c r="R1734" s="8" t="str">
        <f>IF(OR($A1734="TUA",$A1734="TYA"),"",IF(ISNUMBER(_xll.BDP($C1734,"DUR_ADJ_OAS_MID")),_xll.BDP($C1734,"DUR_ADJ_OAS_MID"),IF(ISNUMBER(_xll.BDP($E1734&amp;" ISIN","DUR_ADJ_OAS_MID")),_xll.BDP($E1734&amp;" ISIN","DUR_ADJ_OAS_MID")," ")))</f>
        <v xml:space="preserve"> </v>
      </c>
      <c r="S1734" s="7" t="str">
        <f t="shared" si="27"/>
        <v xml:space="preserve"> </v>
      </c>
      <c r="AB1734" s="8" t="s">
        <v>4613</v>
      </c>
    </row>
    <row r="1735" spans="1:28" x14ac:dyDescent="0.25">
      <c r="A1735" t="s">
        <v>1937</v>
      </c>
      <c r="B1735" t="s">
        <v>4290</v>
      </c>
      <c r="C1735" t="s">
        <v>4291</v>
      </c>
      <c r="D1735" t="s">
        <v>4292</v>
      </c>
      <c r="E1735" t="s">
        <v>4293</v>
      </c>
      <c r="F1735" t="s">
        <v>4294</v>
      </c>
      <c r="G1735" s="1">
        <v>-3408.826516025108</v>
      </c>
      <c r="H1735" s="1">
        <v>11.6</v>
      </c>
      <c r="I1735" s="2">
        <v>-39542.387585891243</v>
      </c>
      <c r="J1735" s="3">
        <v>-8.1462652735035807E-3</v>
      </c>
      <c r="K1735" s="4">
        <v>4854051.0599999996</v>
      </c>
      <c r="L1735" s="5">
        <v>225001</v>
      </c>
      <c r="M1735" s="6">
        <v>21.573464380000001</v>
      </c>
      <c r="N1735" s="7" t="str">
        <f>IF(ISNUMBER(_xll.BDP($C1735, "DELTA_MID")),_xll.BDP($C1735, "DELTA_MID")," ")</f>
        <v xml:space="preserve"> </v>
      </c>
      <c r="O1735" s="7" t="str">
        <f>IF(ISNUMBER(N1735),_xll.BDP($C1735, "OPT_UNDL_TICKER"),"")</f>
        <v/>
      </c>
      <c r="P1735" s="8" t="str">
        <f>IF(ISNUMBER(N1735),_xll.BDP($C1735, "OPT_UNDL_PX")," ")</f>
        <v xml:space="preserve"> </v>
      </c>
      <c r="Q1735" s="7" t="str">
        <f>IF(ISNUMBER(N1735),+G1735*_xll.BDP($C1735, "PX_POS_MULT_FACTOR")*P1735/K1735," ")</f>
        <v xml:space="preserve"> </v>
      </c>
      <c r="R1735" s="8" t="str">
        <f>IF(OR($A1735="TUA",$A1735="TYA"),"",IF(ISNUMBER(_xll.BDP($C1735,"DUR_ADJ_OAS_MID")),_xll.BDP($C1735,"DUR_ADJ_OAS_MID"),IF(ISNUMBER(_xll.BDP($E1735&amp;" ISIN","DUR_ADJ_OAS_MID")),_xll.BDP($E1735&amp;" ISIN","DUR_ADJ_OAS_MID")," ")))</f>
        <v xml:space="preserve"> </v>
      </c>
      <c r="S1735" s="7" t="str">
        <f t="shared" si="27"/>
        <v xml:space="preserve"> </v>
      </c>
      <c r="AB1735" s="8" t="s">
        <v>4613</v>
      </c>
    </row>
    <row r="1736" spans="1:28" x14ac:dyDescent="0.25">
      <c r="A1736" t="s">
        <v>1937</v>
      </c>
      <c r="B1736" t="s">
        <v>4295</v>
      </c>
      <c r="C1736" t="s">
        <v>4296</v>
      </c>
      <c r="D1736" t="s">
        <v>4297</v>
      </c>
      <c r="E1736" t="s">
        <v>4298</v>
      </c>
      <c r="G1736" s="1">
        <v>-2446.0134925341572</v>
      </c>
      <c r="H1736" s="1">
        <v>10.15</v>
      </c>
      <c r="I1736" s="2">
        <v>-24827.0369492217</v>
      </c>
      <c r="J1736" s="3">
        <v>-5.1147045307804607E-3</v>
      </c>
      <c r="K1736" s="4">
        <v>4854051.0599999996</v>
      </c>
      <c r="L1736" s="5">
        <v>225001</v>
      </c>
      <c r="M1736" s="6">
        <v>21.573464380000001</v>
      </c>
      <c r="N1736" s="7" t="str">
        <f>IF(ISNUMBER(_xll.BDP($C1736, "DELTA_MID")),_xll.BDP($C1736, "DELTA_MID")," ")</f>
        <v xml:space="preserve"> </v>
      </c>
      <c r="O1736" s="7" t="str">
        <f>IF(ISNUMBER(N1736),_xll.BDP($C1736, "OPT_UNDL_TICKER"),"")</f>
        <v/>
      </c>
      <c r="P1736" s="8" t="str">
        <f>IF(ISNUMBER(N1736),_xll.BDP($C1736, "OPT_UNDL_PX")," ")</f>
        <v xml:space="preserve"> </v>
      </c>
      <c r="Q1736" s="7" t="str">
        <f>IF(ISNUMBER(N1736),+G1736*_xll.BDP($C1736, "PX_POS_MULT_FACTOR")*P1736/K1736," ")</f>
        <v xml:space="preserve"> </v>
      </c>
      <c r="R1736" s="8" t="str">
        <f>IF(OR($A1736="TUA",$A1736="TYA"),"",IF(ISNUMBER(_xll.BDP($C1736,"DUR_ADJ_OAS_MID")),_xll.BDP($C1736,"DUR_ADJ_OAS_MID"),IF(ISNUMBER(_xll.BDP($E1736&amp;" ISIN","DUR_ADJ_OAS_MID")),_xll.BDP($E1736&amp;" ISIN","DUR_ADJ_OAS_MID")," ")))</f>
        <v xml:space="preserve"> </v>
      </c>
      <c r="S1736" s="7" t="str">
        <f t="shared" si="27"/>
        <v xml:space="preserve"> </v>
      </c>
      <c r="AB1736" s="8" t="s">
        <v>4613</v>
      </c>
    </row>
    <row r="1737" spans="1:28" x14ac:dyDescent="0.25">
      <c r="A1737" t="s">
        <v>1937</v>
      </c>
      <c r="B1737" t="s">
        <v>4299</v>
      </c>
      <c r="C1737" t="s">
        <v>4300</v>
      </c>
      <c r="D1737" t="s">
        <v>4301</v>
      </c>
      <c r="E1737" t="s">
        <v>4302</v>
      </c>
      <c r="F1737" t="s">
        <v>4303</v>
      </c>
      <c r="G1737" s="1">
        <v>-125.1239850588039</v>
      </c>
      <c r="H1737" s="1">
        <v>557.24</v>
      </c>
      <c r="I1737" s="2">
        <v>-69724.089434167909</v>
      </c>
      <c r="J1737" s="3">
        <v>-1.4364103008460709E-2</v>
      </c>
      <c r="K1737" s="4">
        <v>4854051.0599999996</v>
      </c>
      <c r="L1737" s="5">
        <v>225001</v>
      </c>
      <c r="M1737" s="6">
        <v>21.573464380000001</v>
      </c>
      <c r="N1737" s="7" t="str">
        <f>IF(ISNUMBER(_xll.BDP($C1737, "DELTA_MID")),_xll.BDP($C1737, "DELTA_MID")," ")</f>
        <v xml:space="preserve"> </v>
      </c>
      <c r="O1737" s="7" t="str">
        <f>IF(ISNUMBER(N1737),_xll.BDP($C1737, "OPT_UNDL_TICKER"),"")</f>
        <v/>
      </c>
      <c r="P1737" s="8" t="str">
        <f>IF(ISNUMBER(N1737),_xll.BDP($C1737, "OPT_UNDL_PX")," ")</f>
        <v xml:space="preserve"> </v>
      </c>
      <c r="Q1737" s="7" t="str">
        <f>IF(ISNUMBER(N1737),+G1737*_xll.BDP($C1737, "PX_POS_MULT_FACTOR")*P1737/K1737," ")</f>
        <v xml:space="preserve"> </v>
      </c>
      <c r="R1737" s="8" t="str">
        <f>IF(OR($A1737="TUA",$A1737="TYA"),"",IF(ISNUMBER(_xll.BDP($C1737,"DUR_ADJ_OAS_MID")),_xll.BDP($C1737,"DUR_ADJ_OAS_MID"),IF(ISNUMBER(_xll.BDP($E1737&amp;" ISIN","DUR_ADJ_OAS_MID")),_xll.BDP($E1737&amp;" ISIN","DUR_ADJ_OAS_MID")," ")))</f>
        <v xml:space="preserve"> </v>
      </c>
      <c r="S1737" s="7" t="str">
        <f t="shared" si="27"/>
        <v xml:space="preserve"> </v>
      </c>
      <c r="AB1737" s="8" t="s">
        <v>4613</v>
      </c>
    </row>
    <row r="1738" spans="1:28" x14ac:dyDescent="0.25">
      <c r="A1738" t="s">
        <v>1937</v>
      </c>
      <c r="B1738" t="s">
        <v>4304</v>
      </c>
      <c r="C1738" t="s">
        <v>4305</v>
      </c>
      <c r="D1738" t="s">
        <v>4306</v>
      </c>
      <c r="E1738" t="s">
        <v>4307</v>
      </c>
      <c r="G1738" s="1">
        <v>-925.88540636205721</v>
      </c>
      <c r="H1738" s="1">
        <v>4.6315499999999998</v>
      </c>
      <c r="I1738" s="2">
        <v>-4288.2845538361862</v>
      </c>
      <c r="J1738" s="3">
        <v>-8.8344446748283418E-4</v>
      </c>
      <c r="K1738" s="4">
        <v>4854051.0599999996</v>
      </c>
      <c r="L1738" s="5">
        <v>225001</v>
      </c>
      <c r="M1738" s="6">
        <v>21.573464380000001</v>
      </c>
      <c r="N1738" s="7" t="str">
        <f>IF(ISNUMBER(_xll.BDP($C1738, "DELTA_MID")),_xll.BDP($C1738, "DELTA_MID")," ")</f>
        <v xml:space="preserve"> </v>
      </c>
      <c r="O1738" s="7" t="str">
        <f>IF(ISNUMBER(N1738),_xll.BDP($C1738, "OPT_UNDL_TICKER"),"")</f>
        <v/>
      </c>
      <c r="P1738" s="8" t="str">
        <f>IF(ISNUMBER(N1738),_xll.BDP($C1738, "OPT_UNDL_PX")," ")</f>
        <v xml:space="preserve"> </v>
      </c>
      <c r="Q1738" s="7" t="str">
        <f>IF(ISNUMBER(N1738),+G1738*_xll.BDP($C1738, "PX_POS_MULT_FACTOR")*P1738/K1738," ")</f>
        <v xml:space="preserve"> </v>
      </c>
      <c r="R1738" s="8" t="str">
        <f>IF(OR($A1738="TUA",$A1738="TYA"),"",IF(ISNUMBER(_xll.BDP($C1738,"DUR_ADJ_OAS_MID")),_xll.BDP($C1738,"DUR_ADJ_OAS_MID"),IF(ISNUMBER(_xll.BDP($E1738&amp;" ISIN","DUR_ADJ_OAS_MID")),_xll.BDP($E1738&amp;" ISIN","DUR_ADJ_OAS_MID")," ")))</f>
        <v xml:space="preserve"> </v>
      </c>
      <c r="S1738" s="7" t="str">
        <f t="shared" si="27"/>
        <v xml:space="preserve"> </v>
      </c>
      <c r="AB1738" s="8" t="s">
        <v>4613</v>
      </c>
    </row>
    <row r="1739" spans="1:28" x14ac:dyDescent="0.25">
      <c r="A1739" t="s">
        <v>1937</v>
      </c>
      <c r="B1739" t="s">
        <v>4308</v>
      </c>
      <c r="C1739" t="s">
        <v>4309</v>
      </c>
      <c r="D1739" t="s">
        <v>4310</v>
      </c>
      <c r="E1739" t="s">
        <v>4311</v>
      </c>
      <c r="F1739" t="s">
        <v>4312</v>
      </c>
      <c r="G1739" s="1">
        <v>-240.36638360527161</v>
      </c>
      <c r="H1739" s="1">
        <v>128.88999999999999</v>
      </c>
      <c r="I1739" s="2">
        <v>-30980.82318288345</v>
      </c>
      <c r="J1739" s="3">
        <v>-6.3824675101138003E-3</v>
      </c>
      <c r="K1739" s="4">
        <v>4854051.0599999996</v>
      </c>
      <c r="L1739" s="5">
        <v>225001</v>
      </c>
      <c r="M1739" s="6">
        <v>21.573464380000001</v>
      </c>
      <c r="N1739" s="7" t="str">
        <f>IF(ISNUMBER(_xll.BDP($C1739, "DELTA_MID")),_xll.BDP($C1739, "DELTA_MID")," ")</f>
        <v xml:space="preserve"> </v>
      </c>
      <c r="O1739" s="7" t="str">
        <f>IF(ISNUMBER(N1739),_xll.BDP($C1739, "OPT_UNDL_TICKER"),"")</f>
        <v/>
      </c>
      <c r="P1739" s="8" t="str">
        <f>IF(ISNUMBER(N1739),_xll.BDP($C1739, "OPT_UNDL_PX")," ")</f>
        <v xml:space="preserve"> </v>
      </c>
      <c r="Q1739" s="7" t="str">
        <f>IF(ISNUMBER(N1739),+G1739*_xll.BDP($C1739, "PX_POS_MULT_FACTOR")*P1739/K1739," ")</f>
        <v xml:space="preserve"> </v>
      </c>
      <c r="R1739" s="8" t="str">
        <f>IF(OR($A1739="TUA",$A1739="TYA"),"",IF(ISNUMBER(_xll.BDP($C1739,"DUR_ADJ_OAS_MID")),_xll.BDP($C1739,"DUR_ADJ_OAS_MID"),IF(ISNUMBER(_xll.BDP($E1739&amp;" ISIN","DUR_ADJ_OAS_MID")),_xll.BDP($E1739&amp;" ISIN","DUR_ADJ_OAS_MID")," ")))</f>
        <v xml:space="preserve"> </v>
      </c>
      <c r="S1739" s="7" t="str">
        <f t="shared" si="27"/>
        <v xml:space="preserve"> </v>
      </c>
      <c r="AB1739" s="8" t="s">
        <v>4613</v>
      </c>
    </row>
    <row r="1740" spans="1:28" x14ac:dyDescent="0.25">
      <c r="A1740" t="s">
        <v>1937</v>
      </c>
      <c r="B1740" t="s">
        <v>4313</v>
      </c>
      <c r="C1740" t="s">
        <v>4314</v>
      </c>
      <c r="D1740" t="s">
        <v>4315</v>
      </c>
      <c r="E1740" t="s">
        <v>4316</v>
      </c>
      <c r="F1740" t="s">
        <v>4317</v>
      </c>
      <c r="G1740" s="1">
        <v>-382.43023125665212</v>
      </c>
      <c r="H1740" s="1">
        <v>16.82</v>
      </c>
      <c r="I1740" s="2">
        <v>-6432.4764897368877</v>
      </c>
      <c r="J1740" s="3">
        <v>-1.3251769316445731E-3</v>
      </c>
      <c r="K1740" s="4">
        <v>4854051.0599999996</v>
      </c>
      <c r="L1740" s="5">
        <v>225001</v>
      </c>
      <c r="M1740" s="6">
        <v>21.573464380000001</v>
      </c>
      <c r="N1740" s="7" t="str">
        <f>IF(ISNUMBER(_xll.BDP($C1740, "DELTA_MID")),_xll.BDP($C1740, "DELTA_MID")," ")</f>
        <v xml:space="preserve"> </v>
      </c>
      <c r="O1740" s="7" t="str">
        <f>IF(ISNUMBER(N1740),_xll.BDP($C1740, "OPT_UNDL_TICKER"),"")</f>
        <v/>
      </c>
      <c r="P1740" s="8" t="str">
        <f>IF(ISNUMBER(N1740),_xll.BDP($C1740, "OPT_UNDL_PX")," ")</f>
        <v xml:space="preserve"> </v>
      </c>
      <c r="Q1740" s="7" t="str">
        <f>IF(ISNUMBER(N1740),+G1740*_xll.BDP($C1740, "PX_POS_MULT_FACTOR")*P1740/K1740," ")</f>
        <v xml:space="preserve"> </v>
      </c>
      <c r="R1740" s="8" t="str">
        <f>IF(OR($A1740="TUA",$A1740="TYA"),"",IF(ISNUMBER(_xll.BDP($C1740,"DUR_ADJ_OAS_MID")),_xll.BDP($C1740,"DUR_ADJ_OAS_MID"),IF(ISNUMBER(_xll.BDP($E1740&amp;" ISIN","DUR_ADJ_OAS_MID")),_xll.BDP($E1740&amp;" ISIN","DUR_ADJ_OAS_MID")," ")))</f>
        <v xml:space="preserve"> </v>
      </c>
      <c r="S1740" s="7" t="str">
        <f t="shared" si="27"/>
        <v xml:space="preserve"> </v>
      </c>
      <c r="AB1740" s="8" t="s">
        <v>4613</v>
      </c>
    </row>
    <row r="1741" spans="1:28" x14ac:dyDescent="0.25">
      <c r="A1741" t="s">
        <v>1937</v>
      </c>
      <c r="B1741" t="s">
        <v>4318</v>
      </c>
      <c r="C1741" t="s">
        <v>4319</v>
      </c>
      <c r="D1741" t="s">
        <v>4320</v>
      </c>
      <c r="E1741" t="s">
        <v>4321</v>
      </c>
      <c r="F1741" t="s">
        <v>4322</v>
      </c>
      <c r="G1741" s="1">
        <v>-594.8843412718827</v>
      </c>
      <c r="H1741" s="1">
        <v>18.865307999999999</v>
      </c>
      <c r="I1741" s="2">
        <v>-11222.676322471179</v>
      </c>
      <c r="J1741" s="3">
        <v>-2.3120227174683199E-3</v>
      </c>
      <c r="K1741" s="4">
        <v>4854051.0599999996</v>
      </c>
      <c r="L1741" s="5">
        <v>225001</v>
      </c>
      <c r="M1741" s="6">
        <v>21.573464380000001</v>
      </c>
      <c r="N1741" s="7" t="str">
        <f>IF(ISNUMBER(_xll.BDP($C1741, "DELTA_MID")),_xll.BDP($C1741, "DELTA_MID")," ")</f>
        <v xml:space="preserve"> </v>
      </c>
      <c r="O1741" s="7" t="str">
        <f>IF(ISNUMBER(N1741),_xll.BDP($C1741, "OPT_UNDL_TICKER"),"")</f>
        <v/>
      </c>
      <c r="P1741" s="8" t="str">
        <f>IF(ISNUMBER(N1741),_xll.BDP($C1741, "OPT_UNDL_PX")," ")</f>
        <v xml:space="preserve"> </v>
      </c>
      <c r="Q1741" s="7" t="str">
        <f>IF(ISNUMBER(N1741),+G1741*_xll.BDP($C1741, "PX_POS_MULT_FACTOR")*P1741/K1741," ")</f>
        <v xml:space="preserve"> </v>
      </c>
      <c r="R1741" s="8" t="str">
        <f>IF(OR($A1741="TUA",$A1741="TYA"),"",IF(ISNUMBER(_xll.BDP($C1741,"DUR_ADJ_OAS_MID")),_xll.BDP($C1741,"DUR_ADJ_OAS_MID"),IF(ISNUMBER(_xll.BDP($E1741&amp;" ISIN","DUR_ADJ_OAS_MID")),_xll.BDP($E1741&amp;" ISIN","DUR_ADJ_OAS_MID")," ")))</f>
        <v xml:space="preserve"> </v>
      </c>
      <c r="S1741" s="7" t="str">
        <f t="shared" si="27"/>
        <v xml:space="preserve"> </v>
      </c>
      <c r="AB1741" s="8" t="s">
        <v>4613</v>
      </c>
    </row>
    <row r="1742" spans="1:28" x14ac:dyDescent="0.25">
      <c r="A1742" t="s">
        <v>1937</v>
      </c>
      <c r="B1742" t="s">
        <v>4323</v>
      </c>
      <c r="C1742" t="s">
        <v>4324</v>
      </c>
      <c r="D1742" t="s">
        <v>4325</v>
      </c>
      <c r="E1742" t="s">
        <v>4326</v>
      </c>
      <c r="G1742" s="1">
        <v>-5677.7735281645109</v>
      </c>
      <c r="H1742" s="1">
        <v>3.3982344000000002</v>
      </c>
      <c r="I1742" s="2">
        <v>-19294.405318818011</v>
      </c>
      <c r="J1742" s="3">
        <v>-3.9749077791567389E-3</v>
      </c>
      <c r="K1742" s="4">
        <v>4854051.0599999996</v>
      </c>
      <c r="L1742" s="5">
        <v>225001</v>
      </c>
      <c r="M1742" s="6">
        <v>21.573464380000001</v>
      </c>
      <c r="N1742" s="7" t="str">
        <f>IF(ISNUMBER(_xll.BDP($C1742, "DELTA_MID")),_xll.BDP($C1742, "DELTA_MID")," ")</f>
        <v xml:space="preserve"> </v>
      </c>
      <c r="O1742" s="7" t="str">
        <f>IF(ISNUMBER(N1742),_xll.BDP($C1742, "OPT_UNDL_TICKER"),"")</f>
        <v/>
      </c>
      <c r="P1742" s="8" t="str">
        <f>IF(ISNUMBER(N1742),_xll.BDP($C1742, "OPT_UNDL_PX")," ")</f>
        <v xml:space="preserve"> </v>
      </c>
      <c r="Q1742" s="7" t="str">
        <f>IF(ISNUMBER(N1742),+G1742*_xll.BDP($C1742, "PX_POS_MULT_FACTOR")*P1742/K1742," ")</f>
        <v xml:space="preserve"> </v>
      </c>
      <c r="R1742" s="8" t="str">
        <f>IF(OR($A1742="TUA",$A1742="TYA"),"",IF(ISNUMBER(_xll.BDP($C1742,"DUR_ADJ_OAS_MID")),_xll.BDP($C1742,"DUR_ADJ_OAS_MID"),IF(ISNUMBER(_xll.BDP($E1742&amp;" ISIN","DUR_ADJ_OAS_MID")),_xll.BDP($E1742&amp;" ISIN","DUR_ADJ_OAS_MID")," ")))</f>
        <v xml:space="preserve"> </v>
      </c>
      <c r="S1742" s="7" t="str">
        <f t="shared" si="27"/>
        <v xml:space="preserve"> </v>
      </c>
      <c r="AB1742" s="8" t="s">
        <v>4613</v>
      </c>
    </row>
    <row r="1743" spans="1:28" x14ac:dyDescent="0.25">
      <c r="A1743" t="s">
        <v>1937</v>
      </c>
      <c r="B1743" t="s">
        <v>4327</v>
      </c>
      <c r="C1743" t="s">
        <v>4328</v>
      </c>
      <c r="D1743" t="s">
        <v>4329</v>
      </c>
      <c r="E1743" t="s">
        <v>4330</v>
      </c>
      <c r="F1743" t="s">
        <v>4331</v>
      </c>
      <c r="G1743" s="1">
        <v>-749.42850435605158</v>
      </c>
      <c r="H1743" s="1">
        <v>81.5</v>
      </c>
      <c r="I1743" s="2">
        <v>-61078.423105018213</v>
      </c>
      <c r="J1743" s="3">
        <v>-1.2582979113742209E-2</v>
      </c>
      <c r="K1743" s="4">
        <v>4854051.0599999996</v>
      </c>
      <c r="L1743" s="5">
        <v>225001</v>
      </c>
      <c r="M1743" s="6">
        <v>21.573464380000001</v>
      </c>
      <c r="N1743" s="7" t="str">
        <f>IF(ISNUMBER(_xll.BDP($C1743, "DELTA_MID")),_xll.BDP($C1743, "DELTA_MID")," ")</f>
        <v xml:space="preserve"> </v>
      </c>
      <c r="O1743" s="7" t="str">
        <f>IF(ISNUMBER(N1743),_xll.BDP($C1743, "OPT_UNDL_TICKER"),"")</f>
        <v/>
      </c>
      <c r="P1743" s="8" t="str">
        <f>IF(ISNUMBER(N1743),_xll.BDP($C1743, "OPT_UNDL_PX")," ")</f>
        <v xml:space="preserve"> </v>
      </c>
      <c r="Q1743" s="7" t="str">
        <f>IF(ISNUMBER(N1743),+G1743*_xll.BDP($C1743, "PX_POS_MULT_FACTOR")*P1743/K1743," ")</f>
        <v xml:space="preserve"> </v>
      </c>
      <c r="R1743" s="8" t="str">
        <f>IF(OR($A1743="TUA",$A1743="TYA"),"",IF(ISNUMBER(_xll.BDP($C1743,"DUR_ADJ_OAS_MID")),_xll.BDP($C1743,"DUR_ADJ_OAS_MID"),IF(ISNUMBER(_xll.BDP($E1743&amp;" ISIN","DUR_ADJ_OAS_MID")),_xll.BDP($E1743&amp;" ISIN","DUR_ADJ_OAS_MID")," ")))</f>
        <v xml:space="preserve"> </v>
      </c>
      <c r="S1743" s="7" t="str">
        <f t="shared" si="27"/>
        <v xml:space="preserve"> </v>
      </c>
      <c r="AB1743" s="8" t="s">
        <v>4613</v>
      </c>
    </row>
    <row r="1744" spans="1:28" x14ac:dyDescent="0.25">
      <c r="A1744" t="s">
        <v>1937</v>
      </c>
      <c r="B1744" t="s">
        <v>4332</v>
      </c>
      <c r="C1744" t="s">
        <v>4333</v>
      </c>
      <c r="D1744" t="s">
        <v>4334</v>
      </c>
      <c r="E1744" t="s">
        <v>4335</v>
      </c>
      <c r="G1744" s="1">
        <v>-22.041071214204699</v>
      </c>
      <c r="H1744" s="1">
        <v>653.91999999999996</v>
      </c>
      <c r="I1744" s="2">
        <v>-14413.09728839273</v>
      </c>
      <c r="J1744" s="3">
        <v>-2.9692924755498418E-3</v>
      </c>
      <c r="K1744" s="4">
        <v>4854051.0599999996</v>
      </c>
      <c r="L1744" s="5">
        <v>225001</v>
      </c>
      <c r="M1744" s="6">
        <v>21.573464380000001</v>
      </c>
      <c r="N1744" s="7" t="str">
        <f>IF(ISNUMBER(_xll.BDP($C1744, "DELTA_MID")),_xll.BDP($C1744, "DELTA_MID")," ")</f>
        <v xml:space="preserve"> </v>
      </c>
      <c r="O1744" s="7" t="str">
        <f>IF(ISNUMBER(N1744),_xll.BDP($C1744, "OPT_UNDL_TICKER"),"")</f>
        <v/>
      </c>
      <c r="P1744" s="8" t="str">
        <f>IF(ISNUMBER(N1744),_xll.BDP($C1744, "OPT_UNDL_PX")," ")</f>
        <v xml:space="preserve"> </v>
      </c>
      <c r="Q1744" s="7" t="str">
        <f>IF(ISNUMBER(N1744),+G1744*_xll.BDP($C1744, "PX_POS_MULT_FACTOR")*P1744/K1744," ")</f>
        <v xml:space="preserve"> </v>
      </c>
      <c r="R1744" s="8" t="str">
        <f>IF(OR($A1744="TUA",$A1744="TYA"),"",IF(ISNUMBER(_xll.BDP($C1744,"DUR_ADJ_OAS_MID")),_xll.BDP($C1744,"DUR_ADJ_OAS_MID"),IF(ISNUMBER(_xll.BDP($E1744&amp;" ISIN","DUR_ADJ_OAS_MID")),_xll.BDP($E1744&amp;" ISIN","DUR_ADJ_OAS_MID")," ")))</f>
        <v xml:space="preserve"> </v>
      </c>
      <c r="S1744" s="7" t="str">
        <f t="shared" si="27"/>
        <v xml:space="preserve"> </v>
      </c>
      <c r="AB1744" s="8" t="s">
        <v>4613</v>
      </c>
    </row>
    <row r="1745" spans="1:28" x14ac:dyDescent="0.25">
      <c r="A1745" t="s">
        <v>1937</v>
      </c>
      <c r="B1745" t="s">
        <v>4336</v>
      </c>
      <c r="C1745" t="s">
        <v>4337</v>
      </c>
      <c r="D1745" t="s">
        <v>4338</v>
      </c>
      <c r="E1745" t="s">
        <v>4339</v>
      </c>
      <c r="G1745" s="1">
        <v>-120.0869425833598</v>
      </c>
      <c r="H1745" s="1">
        <v>98.242326000000006</v>
      </c>
      <c r="I1745" s="2">
        <v>-11797.620561617719</v>
      </c>
      <c r="J1745" s="3">
        <v>-2.4304689867884741E-3</v>
      </c>
      <c r="K1745" s="4">
        <v>4854051.0599999996</v>
      </c>
      <c r="L1745" s="5">
        <v>225001</v>
      </c>
      <c r="M1745" s="6">
        <v>21.573464380000001</v>
      </c>
      <c r="N1745" s="7" t="str">
        <f>IF(ISNUMBER(_xll.BDP($C1745, "DELTA_MID")),_xll.BDP($C1745, "DELTA_MID")," ")</f>
        <v xml:space="preserve"> </v>
      </c>
      <c r="O1745" s="7" t="str">
        <f>IF(ISNUMBER(N1745),_xll.BDP($C1745, "OPT_UNDL_TICKER"),"")</f>
        <v/>
      </c>
      <c r="P1745" s="8" t="str">
        <f>IF(ISNUMBER(N1745),_xll.BDP($C1745, "OPT_UNDL_PX")," ")</f>
        <v xml:space="preserve"> </v>
      </c>
      <c r="Q1745" s="7" t="str">
        <f>IF(ISNUMBER(N1745),+G1745*_xll.BDP($C1745, "PX_POS_MULT_FACTOR")*P1745/K1745," ")</f>
        <v xml:space="preserve"> </v>
      </c>
      <c r="R1745" s="8" t="str">
        <f>IF(OR($A1745="TUA",$A1745="TYA"),"",IF(ISNUMBER(_xll.BDP($C1745,"DUR_ADJ_OAS_MID")),_xll.BDP($C1745,"DUR_ADJ_OAS_MID"),IF(ISNUMBER(_xll.BDP($E1745&amp;" ISIN","DUR_ADJ_OAS_MID")),_xll.BDP($E1745&amp;" ISIN","DUR_ADJ_OAS_MID")," ")))</f>
        <v xml:space="preserve"> </v>
      </c>
      <c r="S1745" s="7" t="str">
        <f t="shared" si="27"/>
        <v xml:space="preserve"> </v>
      </c>
      <c r="AB1745" s="8" t="s">
        <v>4613</v>
      </c>
    </row>
    <row r="1746" spans="1:28" x14ac:dyDescent="0.25">
      <c r="A1746" t="s">
        <v>1937</v>
      </c>
      <c r="B1746" t="s">
        <v>4340</v>
      </c>
      <c r="C1746" t="s">
        <v>4341</v>
      </c>
      <c r="D1746" t="s">
        <v>4342</v>
      </c>
      <c r="E1746" t="s">
        <v>4343</v>
      </c>
      <c r="G1746" s="1">
        <v>-2811.0226151018528</v>
      </c>
      <c r="H1746" s="1">
        <v>9.1440029999999997</v>
      </c>
      <c r="I1746" s="2">
        <v>-25703.99922555919</v>
      </c>
      <c r="J1746" s="3">
        <v>-5.2953705900158354E-3</v>
      </c>
      <c r="K1746" s="4">
        <v>4854051.0599999996</v>
      </c>
      <c r="L1746" s="5">
        <v>225001</v>
      </c>
      <c r="M1746" s="6">
        <v>21.573464380000001</v>
      </c>
      <c r="N1746" s="7" t="str">
        <f>IF(ISNUMBER(_xll.BDP($C1746, "DELTA_MID")),_xll.BDP($C1746, "DELTA_MID")," ")</f>
        <v xml:space="preserve"> </v>
      </c>
      <c r="O1746" s="7" t="str">
        <f>IF(ISNUMBER(N1746),_xll.BDP($C1746, "OPT_UNDL_TICKER"),"")</f>
        <v/>
      </c>
      <c r="P1746" s="8" t="str">
        <f>IF(ISNUMBER(N1746),_xll.BDP($C1746, "OPT_UNDL_PX")," ")</f>
        <v xml:space="preserve"> </v>
      </c>
      <c r="Q1746" s="7" t="str">
        <f>IF(ISNUMBER(N1746),+G1746*_xll.BDP($C1746, "PX_POS_MULT_FACTOR")*P1746/K1746," ")</f>
        <v xml:space="preserve"> </v>
      </c>
      <c r="R1746" s="8" t="str">
        <f>IF(OR($A1746="TUA",$A1746="TYA"),"",IF(ISNUMBER(_xll.BDP($C1746,"DUR_ADJ_OAS_MID")),_xll.BDP($C1746,"DUR_ADJ_OAS_MID"),IF(ISNUMBER(_xll.BDP($E1746&amp;" ISIN","DUR_ADJ_OAS_MID")),_xll.BDP($E1746&amp;" ISIN","DUR_ADJ_OAS_MID")," ")))</f>
        <v xml:space="preserve"> </v>
      </c>
      <c r="S1746" s="7" t="str">
        <f t="shared" si="27"/>
        <v xml:space="preserve"> </v>
      </c>
      <c r="AB1746" s="8" t="s">
        <v>4613</v>
      </c>
    </row>
    <row r="1747" spans="1:28" x14ac:dyDescent="0.25">
      <c r="A1747" t="s">
        <v>1937</v>
      </c>
      <c r="B1747" t="s">
        <v>4344</v>
      </c>
      <c r="C1747" t="s">
        <v>4345</v>
      </c>
      <c r="D1747" t="s">
        <v>4346</v>
      </c>
      <c r="E1747" t="s">
        <v>4347</v>
      </c>
      <c r="G1747" s="1">
        <v>-156.98247663916101</v>
      </c>
      <c r="H1747" s="1">
        <v>93.817999999999998</v>
      </c>
      <c r="I1747" s="2">
        <v>-14727.781993332799</v>
      </c>
      <c r="J1747" s="3">
        <v>-3.0341217698960101E-3</v>
      </c>
      <c r="K1747" s="4">
        <v>4854051.0599999996</v>
      </c>
      <c r="L1747" s="5">
        <v>225001</v>
      </c>
      <c r="M1747" s="6">
        <v>21.573464380000001</v>
      </c>
      <c r="N1747" s="7" t="str">
        <f>IF(ISNUMBER(_xll.BDP($C1747, "DELTA_MID")),_xll.BDP($C1747, "DELTA_MID")," ")</f>
        <v xml:space="preserve"> </v>
      </c>
      <c r="O1747" s="7" t="str">
        <f>IF(ISNUMBER(N1747),_xll.BDP($C1747, "OPT_UNDL_TICKER"),"")</f>
        <v/>
      </c>
      <c r="P1747" s="8" t="str">
        <f>IF(ISNUMBER(N1747),_xll.BDP($C1747, "OPT_UNDL_PX")," ")</f>
        <v xml:space="preserve"> </v>
      </c>
      <c r="Q1747" s="7" t="str">
        <f>IF(ISNUMBER(N1747),+G1747*_xll.BDP($C1747, "PX_POS_MULT_FACTOR")*P1747/K1747," ")</f>
        <v xml:space="preserve"> </v>
      </c>
      <c r="R1747" s="8" t="str">
        <f>IF(OR($A1747="TUA",$A1747="TYA"),"",IF(ISNUMBER(_xll.BDP($C1747,"DUR_ADJ_OAS_MID")),_xll.BDP($C1747,"DUR_ADJ_OAS_MID"),IF(ISNUMBER(_xll.BDP($E1747&amp;" ISIN","DUR_ADJ_OAS_MID")),_xll.BDP($E1747&amp;" ISIN","DUR_ADJ_OAS_MID")," ")))</f>
        <v xml:space="preserve"> </v>
      </c>
      <c r="S1747" s="7" t="str">
        <f t="shared" si="27"/>
        <v xml:space="preserve"> </v>
      </c>
      <c r="AB1747" s="8" t="s">
        <v>4613</v>
      </c>
    </row>
    <row r="1748" spans="1:28" x14ac:dyDescent="0.25">
      <c r="A1748" t="s">
        <v>1937</v>
      </c>
      <c r="B1748" t="s">
        <v>4348</v>
      </c>
      <c r="C1748" t="s">
        <v>4349</v>
      </c>
      <c r="D1748" t="s">
        <v>4350</v>
      </c>
      <c r="E1748" t="s">
        <v>4351</v>
      </c>
      <c r="G1748" s="1">
        <v>-395.52012507818853</v>
      </c>
      <c r="H1748" s="1">
        <v>18.7026</v>
      </c>
      <c r="I1748" s="2">
        <v>-7397.2546912873277</v>
      </c>
      <c r="J1748" s="3">
        <v>-1.5239342561195321E-3</v>
      </c>
      <c r="K1748" s="4">
        <v>4854051.0599999996</v>
      </c>
      <c r="L1748" s="5">
        <v>225001</v>
      </c>
      <c r="M1748" s="6">
        <v>21.573464380000001</v>
      </c>
      <c r="N1748" s="7" t="str">
        <f>IF(ISNUMBER(_xll.BDP($C1748, "DELTA_MID")),_xll.BDP($C1748, "DELTA_MID")," ")</f>
        <v xml:space="preserve"> </v>
      </c>
      <c r="O1748" s="7" t="str">
        <f>IF(ISNUMBER(N1748),_xll.BDP($C1748, "OPT_UNDL_TICKER"),"")</f>
        <v/>
      </c>
      <c r="P1748" s="8" t="str">
        <f>IF(ISNUMBER(N1748),_xll.BDP($C1748, "OPT_UNDL_PX")," ")</f>
        <v xml:space="preserve"> </v>
      </c>
      <c r="Q1748" s="7" t="str">
        <f>IF(ISNUMBER(N1748),+G1748*_xll.BDP($C1748, "PX_POS_MULT_FACTOR")*P1748/K1748," ")</f>
        <v xml:space="preserve"> </v>
      </c>
      <c r="R1748" s="8" t="str">
        <f>IF(OR($A1748="TUA",$A1748="TYA"),"",IF(ISNUMBER(_xll.BDP($C1748,"DUR_ADJ_OAS_MID")),_xll.BDP($C1748,"DUR_ADJ_OAS_MID"),IF(ISNUMBER(_xll.BDP($E1748&amp;" ISIN","DUR_ADJ_OAS_MID")),_xll.BDP($E1748&amp;" ISIN","DUR_ADJ_OAS_MID")," ")))</f>
        <v xml:space="preserve"> </v>
      </c>
      <c r="S1748" s="7" t="str">
        <f t="shared" si="27"/>
        <v xml:space="preserve"> </v>
      </c>
      <c r="AB1748" s="8" t="s">
        <v>4613</v>
      </c>
    </row>
    <row r="1749" spans="1:28" x14ac:dyDescent="0.25">
      <c r="A1749" t="s">
        <v>1937</v>
      </c>
      <c r="B1749" t="s">
        <v>4352</v>
      </c>
      <c r="C1749" t="s">
        <v>4353</v>
      </c>
      <c r="D1749" t="s">
        <v>4354</v>
      </c>
      <c r="E1749" t="s">
        <v>4355</v>
      </c>
      <c r="G1749" s="1">
        <v>-171.70860718838941</v>
      </c>
      <c r="H1749" s="1">
        <v>238.571</v>
      </c>
      <c r="I1749" s="2">
        <v>-40964.694125541253</v>
      </c>
      <c r="J1749" s="3">
        <v>-8.4392796077306306E-3</v>
      </c>
      <c r="K1749" s="4">
        <v>4854051.0599999996</v>
      </c>
      <c r="L1749" s="5">
        <v>225001</v>
      </c>
      <c r="M1749" s="6">
        <v>21.573464380000001</v>
      </c>
      <c r="N1749" s="7" t="str">
        <f>IF(ISNUMBER(_xll.BDP($C1749, "DELTA_MID")),_xll.BDP($C1749, "DELTA_MID")," ")</f>
        <v xml:space="preserve"> </v>
      </c>
      <c r="O1749" s="7" t="str">
        <f>IF(ISNUMBER(N1749),_xll.BDP($C1749, "OPT_UNDL_TICKER"),"")</f>
        <v/>
      </c>
      <c r="P1749" s="8" t="str">
        <f>IF(ISNUMBER(N1749),_xll.BDP($C1749, "OPT_UNDL_PX")," ")</f>
        <v xml:space="preserve"> </v>
      </c>
      <c r="Q1749" s="7" t="str">
        <f>IF(ISNUMBER(N1749),+G1749*_xll.BDP($C1749, "PX_POS_MULT_FACTOR")*P1749/K1749," ")</f>
        <v xml:space="preserve"> </v>
      </c>
      <c r="R1749" s="8" t="str">
        <f>IF(OR($A1749="TUA",$A1749="TYA"),"",IF(ISNUMBER(_xll.BDP($C1749,"DUR_ADJ_OAS_MID")),_xll.BDP($C1749,"DUR_ADJ_OAS_MID"),IF(ISNUMBER(_xll.BDP($E1749&amp;" ISIN","DUR_ADJ_OAS_MID")),_xll.BDP($E1749&amp;" ISIN","DUR_ADJ_OAS_MID")," ")))</f>
        <v xml:space="preserve"> </v>
      </c>
      <c r="S1749" s="7" t="str">
        <f t="shared" si="27"/>
        <v xml:space="preserve"> </v>
      </c>
      <c r="AB1749" s="8" t="s">
        <v>4613</v>
      </c>
    </row>
    <row r="1750" spans="1:28" x14ac:dyDescent="0.25">
      <c r="A1750" t="s">
        <v>1937</v>
      </c>
      <c r="B1750" t="s">
        <v>1231</v>
      </c>
      <c r="C1750" t="s">
        <v>4356</v>
      </c>
      <c r="D1750" t="s">
        <v>1233</v>
      </c>
      <c r="E1750" t="s">
        <v>1234</v>
      </c>
      <c r="F1750" t="s">
        <v>1235</v>
      </c>
      <c r="G1750" s="1">
        <v>-513.29708639892419</v>
      </c>
      <c r="H1750" s="1">
        <v>35.11</v>
      </c>
      <c r="I1750" s="2">
        <v>-18021.860703466231</v>
      </c>
      <c r="J1750" s="3">
        <v>-3.7127464216386362E-3</v>
      </c>
      <c r="K1750" s="4">
        <v>4854051.0599999996</v>
      </c>
      <c r="L1750" s="5">
        <v>225001</v>
      </c>
      <c r="M1750" s="6">
        <v>21.573464380000001</v>
      </c>
      <c r="N1750" s="7" t="str">
        <f>IF(ISNUMBER(_xll.BDP($C1750, "DELTA_MID")),_xll.BDP($C1750, "DELTA_MID")," ")</f>
        <v xml:space="preserve"> </v>
      </c>
      <c r="O1750" s="7" t="str">
        <f>IF(ISNUMBER(N1750),_xll.BDP($C1750, "OPT_UNDL_TICKER"),"")</f>
        <v/>
      </c>
      <c r="P1750" s="8" t="str">
        <f>IF(ISNUMBER(N1750),_xll.BDP($C1750, "OPT_UNDL_PX")," ")</f>
        <v xml:space="preserve"> </v>
      </c>
      <c r="Q1750" s="7" t="str">
        <f>IF(ISNUMBER(N1750),+G1750*_xll.BDP($C1750, "PX_POS_MULT_FACTOR")*P1750/K1750," ")</f>
        <v xml:space="preserve"> </v>
      </c>
      <c r="R1750" s="8" t="str">
        <f>IF(OR($A1750="TUA",$A1750="TYA"),"",IF(ISNUMBER(_xll.BDP($C1750,"DUR_ADJ_OAS_MID")),_xll.BDP($C1750,"DUR_ADJ_OAS_MID"),IF(ISNUMBER(_xll.BDP($E1750&amp;" ISIN","DUR_ADJ_OAS_MID")),_xll.BDP($E1750&amp;" ISIN","DUR_ADJ_OAS_MID")," ")))</f>
        <v xml:space="preserve"> </v>
      </c>
      <c r="S1750" s="7" t="str">
        <f t="shared" si="27"/>
        <v xml:space="preserve"> </v>
      </c>
      <c r="AB1750" s="8" t="s">
        <v>4613</v>
      </c>
    </row>
    <row r="1751" spans="1:28" x14ac:dyDescent="0.25">
      <c r="A1751" t="s">
        <v>1937</v>
      </c>
      <c r="B1751" t="s">
        <v>4357</v>
      </c>
      <c r="C1751" t="s">
        <v>4358</v>
      </c>
      <c r="D1751" t="s">
        <v>4359</v>
      </c>
      <c r="E1751" t="s">
        <v>4360</v>
      </c>
      <c r="G1751" s="1">
        <v>-294.36219561910929</v>
      </c>
      <c r="H1751" s="1">
        <v>13.015978799999999</v>
      </c>
      <c r="I1751" s="2">
        <v>-3831.4120976997801</v>
      </c>
      <c r="J1751" s="3">
        <v>-7.8932257826306836E-4</v>
      </c>
      <c r="K1751" s="4">
        <v>4854051.0599999996</v>
      </c>
      <c r="L1751" s="5">
        <v>225001</v>
      </c>
      <c r="M1751" s="6">
        <v>21.573464380000001</v>
      </c>
      <c r="N1751" s="7" t="str">
        <f>IF(ISNUMBER(_xll.BDP($C1751, "DELTA_MID")),_xll.BDP($C1751, "DELTA_MID")," ")</f>
        <v xml:space="preserve"> </v>
      </c>
      <c r="O1751" s="7" t="str">
        <f>IF(ISNUMBER(N1751),_xll.BDP($C1751, "OPT_UNDL_TICKER"),"")</f>
        <v/>
      </c>
      <c r="P1751" s="8" t="str">
        <f>IF(ISNUMBER(N1751),_xll.BDP($C1751, "OPT_UNDL_PX")," ")</f>
        <v xml:space="preserve"> </v>
      </c>
      <c r="Q1751" s="7" t="str">
        <f>IF(ISNUMBER(N1751),+G1751*_xll.BDP($C1751, "PX_POS_MULT_FACTOR")*P1751/K1751," ")</f>
        <v xml:space="preserve"> </v>
      </c>
      <c r="R1751" s="8" t="str">
        <f>IF(OR($A1751="TUA",$A1751="TYA"),"",IF(ISNUMBER(_xll.BDP($C1751,"DUR_ADJ_OAS_MID")),_xll.BDP($C1751,"DUR_ADJ_OAS_MID"),IF(ISNUMBER(_xll.BDP($E1751&amp;" ISIN","DUR_ADJ_OAS_MID")),_xll.BDP($E1751&amp;" ISIN","DUR_ADJ_OAS_MID")," ")))</f>
        <v xml:space="preserve"> </v>
      </c>
      <c r="S1751" s="7" t="str">
        <f t="shared" si="27"/>
        <v xml:space="preserve"> </v>
      </c>
      <c r="AB1751" s="8" t="s">
        <v>4613</v>
      </c>
    </row>
    <row r="1752" spans="1:28" x14ac:dyDescent="0.25">
      <c r="A1752" t="s">
        <v>1937</v>
      </c>
      <c r="B1752" t="s">
        <v>4361</v>
      </c>
      <c r="C1752" t="s">
        <v>4362</v>
      </c>
      <c r="D1752" t="s">
        <v>4363</v>
      </c>
      <c r="E1752" t="s">
        <v>4364</v>
      </c>
      <c r="G1752" s="1">
        <v>-18.70443161263659</v>
      </c>
      <c r="H1752" s="1">
        <v>264.61203999999998</v>
      </c>
      <c r="I1752" s="2">
        <v>-4949.4178060602571</v>
      </c>
      <c r="J1752" s="3">
        <v>-1.019646836195468E-3</v>
      </c>
      <c r="K1752" s="4">
        <v>4854051.0599999996</v>
      </c>
      <c r="L1752" s="5">
        <v>225001</v>
      </c>
      <c r="M1752" s="6">
        <v>21.573464380000001</v>
      </c>
      <c r="N1752" s="7" t="str">
        <f>IF(ISNUMBER(_xll.BDP($C1752, "DELTA_MID")),_xll.BDP($C1752, "DELTA_MID")," ")</f>
        <v xml:space="preserve"> </v>
      </c>
      <c r="O1752" s="7" t="str">
        <f>IF(ISNUMBER(N1752),_xll.BDP($C1752, "OPT_UNDL_TICKER"),"")</f>
        <v/>
      </c>
      <c r="P1752" s="8" t="str">
        <f>IF(ISNUMBER(N1752),_xll.BDP($C1752, "OPT_UNDL_PX")," ")</f>
        <v xml:space="preserve"> </v>
      </c>
      <c r="Q1752" s="7" t="str">
        <f>IF(ISNUMBER(N1752),+G1752*_xll.BDP($C1752, "PX_POS_MULT_FACTOR")*P1752/K1752," ")</f>
        <v xml:space="preserve"> </v>
      </c>
      <c r="R1752" s="8" t="str">
        <f>IF(OR($A1752="TUA",$A1752="TYA"),"",IF(ISNUMBER(_xll.BDP($C1752,"DUR_ADJ_OAS_MID")),_xll.BDP($C1752,"DUR_ADJ_OAS_MID"),IF(ISNUMBER(_xll.BDP($E1752&amp;" ISIN","DUR_ADJ_OAS_MID")),_xll.BDP($E1752&amp;" ISIN","DUR_ADJ_OAS_MID")," ")))</f>
        <v xml:space="preserve"> </v>
      </c>
      <c r="S1752" s="7" t="str">
        <f t="shared" si="27"/>
        <v xml:space="preserve"> </v>
      </c>
      <c r="AB1752" s="8" t="s">
        <v>4613</v>
      </c>
    </row>
    <row r="1753" spans="1:28" x14ac:dyDescent="0.25">
      <c r="A1753" t="s">
        <v>1937</v>
      </c>
      <c r="B1753" t="s">
        <v>4365</v>
      </c>
      <c r="C1753" t="s">
        <v>4366</v>
      </c>
      <c r="D1753" t="s">
        <v>4367</v>
      </c>
      <c r="E1753" t="s">
        <v>4368</v>
      </c>
      <c r="F1753" t="s">
        <v>4369</v>
      </c>
      <c r="G1753" s="1">
        <v>-722.54288910495472</v>
      </c>
      <c r="H1753" s="1">
        <v>66.260000000000005</v>
      </c>
      <c r="I1753" s="2">
        <v>-47875.6918320943</v>
      </c>
      <c r="J1753" s="3">
        <v>-9.8630383653389719E-3</v>
      </c>
      <c r="K1753" s="4">
        <v>4854051.0599999996</v>
      </c>
      <c r="L1753" s="5">
        <v>225001</v>
      </c>
      <c r="M1753" s="6">
        <v>21.573464380000001</v>
      </c>
      <c r="N1753" s="7" t="str">
        <f>IF(ISNUMBER(_xll.BDP($C1753, "DELTA_MID")),_xll.BDP($C1753, "DELTA_MID")," ")</f>
        <v xml:space="preserve"> </v>
      </c>
      <c r="O1753" s="7" t="str">
        <f>IF(ISNUMBER(N1753),_xll.BDP($C1753, "OPT_UNDL_TICKER"),"")</f>
        <v/>
      </c>
      <c r="P1753" s="8" t="str">
        <f>IF(ISNUMBER(N1753),_xll.BDP($C1753, "OPT_UNDL_PX")," ")</f>
        <v xml:space="preserve"> </v>
      </c>
      <c r="Q1753" s="7" t="str">
        <f>IF(ISNUMBER(N1753),+G1753*_xll.BDP($C1753, "PX_POS_MULT_FACTOR")*P1753/K1753," ")</f>
        <v xml:space="preserve"> </v>
      </c>
      <c r="R1753" s="8" t="str">
        <f>IF(OR($A1753="TUA",$A1753="TYA"),"",IF(ISNUMBER(_xll.BDP($C1753,"DUR_ADJ_OAS_MID")),_xll.BDP($C1753,"DUR_ADJ_OAS_MID"),IF(ISNUMBER(_xll.BDP($E1753&amp;" ISIN","DUR_ADJ_OAS_MID")),_xll.BDP($E1753&amp;" ISIN","DUR_ADJ_OAS_MID")," ")))</f>
        <v xml:space="preserve"> </v>
      </c>
      <c r="S1753" s="7" t="str">
        <f t="shared" si="27"/>
        <v xml:space="preserve"> </v>
      </c>
      <c r="AB1753" s="8" t="s">
        <v>4613</v>
      </c>
    </row>
    <row r="1754" spans="1:28" x14ac:dyDescent="0.25">
      <c r="A1754" t="s">
        <v>1937</v>
      </c>
      <c r="B1754" t="s">
        <v>4370</v>
      </c>
      <c r="C1754" t="s">
        <v>4371</v>
      </c>
      <c r="D1754" t="s">
        <v>4372</v>
      </c>
      <c r="E1754" t="s">
        <v>4373</v>
      </c>
      <c r="G1754" s="1">
        <v>-181.04478145816171</v>
      </c>
      <c r="H1754" s="1">
        <v>574.25</v>
      </c>
      <c r="I1754" s="2">
        <v>-103964.9657523494</v>
      </c>
      <c r="J1754" s="3">
        <v>-2.14181854428926E-2</v>
      </c>
      <c r="K1754" s="4">
        <v>4854051.0599999996</v>
      </c>
      <c r="L1754" s="5">
        <v>225001</v>
      </c>
      <c r="M1754" s="6">
        <v>21.573464380000001</v>
      </c>
      <c r="N1754" s="7" t="str">
        <f>IF(ISNUMBER(_xll.BDP($C1754, "DELTA_MID")),_xll.BDP($C1754, "DELTA_MID")," ")</f>
        <v xml:space="preserve"> </v>
      </c>
      <c r="O1754" s="7" t="str">
        <f>IF(ISNUMBER(N1754),_xll.BDP($C1754, "OPT_UNDL_TICKER"),"")</f>
        <v/>
      </c>
      <c r="P1754" s="8" t="str">
        <f>IF(ISNUMBER(N1754),_xll.BDP($C1754, "OPT_UNDL_PX")," ")</f>
        <v xml:space="preserve"> </v>
      </c>
      <c r="Q1754" s="7" t="str">
        <f>IF(ISNUMBER(N1754),+G1754*_xll.BDP($C1754, "PX_POS_MULT_FACTOR")*P1754/K1754," ")</f>
        <v xml:space="preserve"> </v>
      </c>
      <c r="R1754" s="8" t="str">
        <f>IF(OR($A1754="TUA",$A1754="TYA"),"",IF(ISNUMBER(_xll.BDP($C1754,"DUR_ADJ_OAS_MID")),_xll.BDP($C1754,"DUR_ADJ_OAS_MID"),IF(ISNUMBER(_xll.BDP($E1754&amp;" ISIN","DUR_ADJ_OAS_MID")),_xll.BDP($E1754&amp;" ISIN","DUR_ADJ_OAS_MID")," ")))</f>
        <v xml:space="preserve"> </v>
      </c>
      <c r="S1754" s="7" t="str">
        <f t="shared" si="27"/>
        <v xml:space="preserve"> </v>
      </c>
      <c r="AB1754" s="8" t="s">
        <v>4613</v>
      </c>
    </row>
    <row r="1755" spans="1:28" x14ac:dyDescent="0.25">
      <c r="A1755" t="s">
        <v>1937</v>
      </c>
      <c r="B1755" t="s">
        <v>4374</v>
      </c>
      <c r="C1755" t="s">
        <v>4375</v>
      </c>
      <c r="D1755" t="s">
        <v>4376</v>
      </c>
      <c r="E1755" t="s">
        <v>4377</v>
      </c>
      <c r="F1755" t="s">
        <v>4378</v>
      </c>
      <c r="G1755" s="1">
        <v>-1008.531402647052</v>
      </c>
      <c r="H1755" s="1">
        <v>33.47</v>
      </c>
      <c r="I1755" s="2">
        <v>-33755.546046596821</v>
      </c>
      <c r="J1755" s="3">
        <v>-6.9540978513309712E-3</v>
      </c>
      <c r="K1755" s="4">
        <v>4854051.0599999996</v>
      </c>
      <c r="L1755" s="5">
        <v>225001</v>
      </c>
      <c r="M1755" s="6">
        <v>21.573464380000001</v>
      </c>
      <c r="N1755" s="7" t="str">
        <f>IF(ISNUMBER(_xll.BDP($C1755, "DELTA_MID")),_xll.BDP($C1755, "DELTA_MID")," ")</f>
        <v xml:space="preserve"> </v>
      </c>
      <c r="O1755" s="7" t="str">
        <f>IF(ISNUMBER(N1755),_xll.BDP($C1755, "OPT_UNDL_TICKER"),"")</f>
        <v/>
      </c>
      <c r="P1755" s="8" t="str">
        <f>IF(ISNUMBER(N1755),_xll.BDP($C1755, "OPT_UNDL_PX")," ")</f>
        <v xml:space="preserve"> </v>
      </c>
      <c r="Q1755" s="7" t="str">
        <f>IF(ISNUMBER(N1755),+G1755*_xll.BDP($C1755, "PX_POS_MULT_FACTOR")*P1755/K1755," ")</f>
        <v xml:space="preserve"> </v>
      </c>
      <c r="R1755" s="8" t="str">
        <f>IF(OR($A1755="TUA",$A1755="TYA"),"",IF(ISNUMBER(_xll.BDP($C1755,"DUR_ADJ_OAS_MID")),_xll.BDP($C1755,"DUR_ADJ_OAS_MID"),IF(ISNUMBER(_xll.BDP($E1755&amp;" ISIN","DUR_ADJ_OAS_MID")),_xll.BDP($E1755&amp;" ISIN","DUR_ADJ_OAS_MID")," ")))</f>
        <v xml:space="preserve"> </v>
      </c>
      <c r="S1755" s="7" t="str">
        <f t="shared" si="27"/>
        <v xml:space="preserve"> </v>
      </c>
      <c r="AB1755" s="8" t="s">
        <v>4613</v>
      </c>
    </row>
    <row r="1756" spans="1:28" x14ac:dyDescent="0.25">
      <c r="A1756" t="s">
        <v>1937</v>
      </c>
      <c r="B1756" t="s">
        <v>4379</v>
      </c>
      <c r="C1756" t="s">
        <v>4380</v>
      </c>
      <c r="D1756" t="s">
        <v>4381</v>
      </c>
      <c r="E1756" t="s">
        <v>4382</v>
      </c>
      <c r="G1756" s="1">
        <v>-141.80718306664451</v>
      </c>
      <c r="H1756" s="1">
        <v>137.006</v>
      </c>
      <c r="I1756" s="2">
        <v>-19428.434923228691</v>
      </c>
      <c r="J1756" s="3">
        <v>-4.0025196857382652E-3</v>
      </c>
      <c r="K1756" s="4">
        <v>4854051.0599999996</v>
      </c>
      <c r="L1756" s="5">
        <v>225001</v>
      </c>
      <c r="M1756" s="6">
        <v>21.573464380000001</v>
      </c>
      <c r="N1756" s="7" t="str">
        <f>IF(ISNUMBER(_xll.BDP($C1756, "DELTA_MID")),_xll.BDP($C1756, "DELTA_MID")," ")</f>
        <v xml:space="preserve"> </v>
      </c>
      <c r="O1756" s="7" t="str">
        <f>IF(ISNUMBER(N1756),_xll.BDP($C1756, "OPT_UNDL_TICKER"),"")</f>
        <v/>
      </c>
      <c r="P1756" s="8" t="str">
        <f>IF(ISNUMBER(N1756),_xll.BDP($C1756, "OPT_UNDL_PX")," ")</f>
        <v xml:space="preserve"> </v>
      </c>
      <c r="Q1756" s="7" t="str">
        <f>IF(ISNUMBER(N1756),+G1756*_xll.BDP($C1756, "PX_POS_MULT_FACTOR")*P1756/K1756," ")</f>
        <v xml:space="preserve"> </v>
      </c>
      <c r="R1756" s="8" t="str">
        <f>IF(OR($A1756="TUA",$A1756="TYA"),"",IF(ISNUMBER(_xll.BDP($C1756,"DUR_ADJ_OAS_MID")),_xll.BDP($C1756,"DUR_ADJ_OAS_MID"),IF(ISNUMBER(_xll.BDP($E1756&amp;" ISIN","DUR_ADJ_OAS_MID")),_xll.BDP($E1756&amp;" ISIN","DUR_ADJ_OAS_MID")," ")))</f>
        <v xml:space="preserve"> </v>
      </c>
      <c r="S1756" s="7" t="str">
        <f t="shared" si="27"/>
        <v xml:space="preserve"> </v>
      </c>
      <c r="AB1756" s="8" t="s">
        <v>4613</v>
      </c>
    </row>
    <row r="1757" spans="1:28" x14ac:dyDescent="0.25">
      <c r="A1757" t="s">
        <v>1937</v>
      </c>
      <c r="B1757" t="s">
        <v>4383</v>
      </c>
      <c r="C1757" t="s">
        <v>4384</v>
      </c>
      <c r="D1757" t="s">
        <v>4385</v>
      </c>
      <c r="E1757" t="s">
        <v>4386</v>
      </c>
      <c r="F1757" t="s">
        <v>4387</v>
      </c>
      <c r="G1757" s="1">
        <v>-483.17108076553518</v>
      </c>
      <c r="H1757" s="1">
        <v>71.12</v>
      </c>
      <c r="I1757" s="2">
        <v>-34363.127264044873</v>
      </c>
      <c r="J1757" s="3">
        <v>-7.0792677784573751E-3</v>
      </c>
      <c r="K1757" s="4">
        <v>4854051.0599999996</v>
      </c>
      <c r="L1757" s="5">
        <v>225001</v>
      </c>
      <c r="M1757" s="6">
        <v>21.573464380000001</v>
      </c>
      <c r="N1757" s="7" t="str">
        <f>IF(ISNUMBER(_xll.BDP($C1757, "DELTA_MID")),_xll.BDP($C1757, "DELTA_MID")," ")</f>
        <v xml:space="preserve"> </v>
      </c>
      <c r="O1757" s="7" t="str">
        <f>IF(ISNUMBER(N1757),_xll.BDP($C1757, "OPT_UNDL_TICKER"),"")</f>
        <v/>
      </c>
      <c r="P1757" s="8" t="str">
        <f>IF(ISNUMBER(N1757),_xll.BDP($C1757, "OPT_UNDL_PX")," ")</f>
        <v xml:space="preserve"> </v>
      </c>
      <c r="Q1757" s="7" t="str">
        <f>IF(ISNUMBER(N1757),+G1757*_xll.BDP($C1757, "PX_POS_MULT_FACTOR")*P1757/K1757," ")</f>
        <v xml:space="preserve"> </v>
      </c>
      <c r="R1757" s="8" t="str">
        <f>IF(OR($A1757="TUA",$A1757="TYA"),"",IF(ISNUMBER(_xll.BDP($C1757,"DUR_ADJ_OAS_MID")),_xll.BDP($C1757,"DUR_ADJ_OAS_MID"),IF(ISNUMBER(_xll.BDP($E1757&amp;" ISIN","DUR_ADJ_OAS_MID")),_xll.BDP($E1757&amp;" ISIN","DUR_ADJ_OAS_MID")," ")))</f>
        <v xml:space="preserve"> </v>
      </c>
      <c r="S1757" s="7" t="str">
        <f t="shared" si="27"/>
        <v xml:space="preserve"> </v>
      </c>
      <c r="AB1757" s="8" t="s">
        <v>4613</v>
      </c>
    </row>
    <row r="1758" spans="1:28" x14ac:dyDescent="0.25">
      <c r="A1758" t="s">
        <v>1937</v>
      </c>
      <c r="B1758" t="s">
        <v>4388</v>
      </c>
      <c r="C1758" t="s">
        <v>4389</v>
      </c>
      <c r="D1758" t="s">
        <v>4390</v>
      </c>
      <c r="E1758" t="s">
        <v>4391</v>
      </c>
      <c r="F1758" t="s">
        <v>4392</v>
      </c>
      <c r="G1758" s="1">
        <v>-142.89800755177251</v>
      </c>
      <c r="H1758" s="1">
        <v>53.79</v>
      </c>
      <c r="I1758" s="2">
        <v>-7686.4838262098428</v>
      </c>
      <c r="J1758" s="3">
        <v>-1.583519359643869E-3</v>
      </c>
      <c r="K1758" s="4">
        <v>4854051.0599999996</v>
      </c>
      <c r="L1758" s="5">
        <v>225001</v>
      </c>
      <c r="M1758" s="6">
        <v>21.573464380000001</v>
      </c>
      <c r="N1758" s="7" t="str">
        <f>IF(ISNUMBER(_xll.BDP($C1758, "DELTA_MID")),_xll.BDP($C1758, "DELTA_MID")," ")</f>
        <v xml:space="preserve"> </v>
      </c>
      <c r="O1758" s="7" t="str">
        <f>IF(ISNUMBER(N1758),_xll.BDP($C1758, "OPT_UNDL_TICKER"),"")</f>
        <v/>
      </c>
      <c r="P1758" s="8" t="str">
        <f>IF(ISNUMBER(N1758),_xll.BDP($C1758, "OPT_UNDL_PX")," ")</f>
        <v xml:space="preserve"> </v>
      </c>
      <c r="Q1758" s="7" t="str">
        <f>IF(ISNUMBER(N1758),+G1758*_xll.BDP($C1758, "PX_POS_MULT_FACTOR")*P1758/K1758," ")</f>
        <v xml:space="preserve"> </v>
      </c>
      <c r="R1758" s="8" t="str">
        <f>IF(OR($A1758="TUA",$A1758="TYA"),"",IF(ISNUMBER(_xll.BDP($C1758,"DUR_ADJ_OAS_MID")),_xll.BDP($C1758,"DUR_ADJ_OAS_MID"),IF(ISNUMBER(_xll.BDP($E1758&amp;" ISIN","DUR_ADJ_OAS_MID")),_xll.BDP($E1758&amp;" ISIN","DUR_ADJ_OAS_MID")," ")))</f>
        <v xml:space="preserve"> </v>
      </c>
      <c r="S1758" s="7" t="str">
        <f t="shared" si="27"/>
        <v xml:space="preserve"> </v>
      </c>
      <c r="AB1758" s="8" t="s">
        <v>4613</v>
      </c>
    </row>
    <row r="1759" spans="1:28" x14ac:dyDescent="0.25">
      <c r="A1759" t="s">
        <v>1937</v>
      </c>
      <c r="B1759" t="s">
        <v>679</v>
      </c>
      <c r="C1759" t="s">
        <v>4393</v>
      </c>
      <c r="D1759" t="s">
        <v>681</v>
      </c>
      <c r="E1759" t="s">
        <v>682</v>
      </c>
      <c r="G1759" s="1">
        <v>-645.35101524560037</v>
      </c>
      <c r="H1759" s="1">
        <v>19.47</v>
      </c>
      <c r="I1759" s="2">
        <v>-12564.98426683184</v>
      </c>
      <c r="J1759" s="3">
        <v>-2.588556261876619E-3</v>
      </c>
      <c r="K1759" s="4">
        <v>4854051.0599999996</v>
      </c>
      <c r="L1759" s="5">
        <v>225001</v>
      </c>
      <c r="M1759" s="6">
        <v>21.573464380000001</v>
      </c>
      <c r="N1759" s="7" t="str">
        <f>IF(ISNUMBER(_xll.BDP($C1759, "DELTA_MID")),_xll.BDP($C1759, "DELTA_MID")," ")</f>
        <v xml:space="preserve"> </v>
      </c>
      <c r="O1759" s="7" t="str">
        <f>IF(ISNUMBER(N1759),_xll.BDP($C1759, "OPT_UNDL_TICKER"),"")</f>
        <v/>
      </c>
      <c r="P1759" s="8" t="str">
        <f>IF(ISNUMBER(N1759),_xll.BDP($C1759, "OPT_UNDL_PX")," ")</f>
        <v xml:space="preserve"> </v>
      </c>
      <c r="Q1759" s="7" t="str">
        <f>IF(ISNUMBER(N1759),+G1759*_xll.BDP($C1759, "PX_POS_MULT_FACTOR")*P1759/K1759," ")</f>
        <v xml:space="preserve"> </v>
      </c>
      <c r="R1759" s="8" t="str">
        <f>IF(OR($A1759="TUA",$A1759="TYA"),"",IF(ISNUMBER(_xll.BDP($C1759,"DUR_ADJ_OAS_MID")),_xll.BDP($C1759,"DUR_ADJ_OAS_MID"),IF(ISNUMBER(_xll.BDP($E1759&amp;" ISIN","DUR_ADJ_OAS_MID")),_xll.BDP($E1759&amp;" ISIN","DUR_ADJ_OAS_MID")," ")))</f>
        <v xml:space="preserve"> </v>
      </c>
      <c r="S1759" s="7" t="str">
        <f t="shared" si="27"/>
        <v xml:space="preserve"> </v>
      </c>
      <c r="AB1759" s="8" t="s">
        <v>4613</v>
      </c>
    </row>
    <row r="1760" spans="1:28" x14ac:dyDescent="0.25">
      <c r="A1760" t="s">
        <v>1937</v>
      </c>
      <c r="B1760" t="s">
        <v>4394</v>
      </c>
      <c r="C1760" t="s">
        <v>4395</v>
      </c>
      <c r="D1760" t="s">
        <v>4396</v>
      </c>
      <c r="E1760" t="s">
        <v>4397</v>
      </c>
      <c r="G1760" s="1">
        <v>-1437.032926863817</v>
      </c>
      <c r="H1760" s="1">
        <v>8.5715238000000014</v>
      </c>
      <c r="I1760" s="2">
        <v>-12317.561933996871</v>
      </c>
      <c r="J1760" s="3">
        <v>-2.537583923560308E-3</v>
      </c>
      <c r="K1760" s="4">
        <v>4854051.0599999996</v>
      </c>
      <c r="L1760" s="5">
        <v>225001</v>
      </c>
      <c r="M1760" s="6">
        <v>21.573464380000001</v>
      </c>
      <c r="N1760" s="7" t="str">
        <f>IF(ISNUMBER(_xll.BDP($C1760, "DELTA_MID")),_xll.BDP($C1760, "DELTA_MID")," ")</f>
        <v xml:space="preserve"> </v>
      </c>
      <c r="O1760" s="7" t="str">
        <f>IF(ISNUMBER(N1760),_xll.BDP($C1760, "OPT_UNDL_TICKER"),"")</f>
        <v/>
      </c>
      <c r="P1760" s="8" t="str">
        <f>IF(ISNUMBER(N1760),_xll.BDP($C1760, "OPT_UNDL_PX")," ")</f>
        <v xml:space="preserve"> </v>
      </c>
      <c r="Q1760" s="7" t="str">
        <f>IF(ISNUMBER(N1760),+G1760*_xll.BDP($C1760, "PX_POS_MULT_FACTOR")*P1760/K1760," ")</f>
        <v xml:space="preserve"> </v>
      </c>
      <c r="R1760" s="8" t="str">
        <f>IF(OR($A1760="TUA",$A1760="TYA"),"",IF(ISNUMBER(_xll.BDP($C1760,"DUR_ADJ_OAS_MID")),_xll.BDP($C1760,"DUR_ADJ_OAS_MID"),IF(ISNUMBER(_xll.BDP($E1760&amp;" ISIN","DUR_ADJ_OAS_MID")),_xll.BDP($E1760&amp;" ISIN","DUR_ADJ_OAS_MID")," ")))</f>
        <v xml:space="preserve"> </v>
      </c>
      <c r="S1760" s="7" t="str">
        <f t="shared" si="27"/>
        <v xml:space="preserve"> </v>
      </c>
      <c r="AB1760" s="8" t="s">
        <v>4613</v>
      </c>
    </row>
    <row r="1761" spans="1:28" x14ac:dyDescent="0.25">
      <c r="A1761" t="s">
        <v>1937</v>
      </c>
      <c r="B1761" t="s">
        <v>4398</v>
      </c>
      <c r="C1761" t="s">
        <v>4399</v>
      </c>
      <c r="D1761" t="s">
        <v>4400</v>
      </c>
      <c r="E1761" t="s">
        <v>4401</v>
      </c>
      <c r="G1761" s="1">
        <v>-1581.342589631638</v>
      </c>
      <c r="H1761" s="1">
        <v>20.345171000000001</v>
      </c>
      <c r="I1761" s="2">
        <v>-32172.685395638498</v>
      </c>
      <c r="J1761" s="3">
        <v>-6.6280072042831997E-3</v>
      </c>
      <c r="K1761" s="4">
        <v>4854051.0599999996</v>
      </c>
      <c r="L1761" s="5">
        <v>225001</v>
      </c>
      <c r="M1761" s="6">
        <v>21.573464380000001</v>
      </c>
      <c r="N1761" s="7" t="str">
        <f>IF(ISNUMBER(_xll.BDP($C1761, "DELTA_MID")),_xll.BDP($C1761, "DELTA_MID")," ")</f>
        <v xml:space="preserve"> </v>
      </c>
      <c r="O1761" s="7" t="str">
        <f>IF(ISNUMBER(N1761),_xll.BDP($C1761, "OPT_UNDL_TICKER"),"")</f>
        <v/>
      </c>
      <c r="P1761" s="8" t="str">
        <f>IF(ISNUMBER(N1761),_xll.BDP($C1761, "OPT_UNDL_PX")," ")</f>
        <v xml:space="preserve"> </v>
      </c>
      <c r="Q1761" s="7" t="str">
        <f>IF(ISNUMBER(N1761),+G1761*_xll.BDP($C1761, "PX_POS_MULT_FACTOR")*P1761/K1761," ")</f>
        <v xml:space="preserve"> </v>
      </c>
      <c r="R1761" s="8" t="str">
        <f>IF(OR($A1761="TUA",$A1761="TYA"),"",IF(ISNUMBER(_xll.BDP($C1761,"DUR_ADJ_OAS_MID")),_xll.BDP($C1761,"DUR_ADJ_OAS_MID"),IF(ISNUMBER(_xll.BDP($E1761&amp;" ISIN","DUR_ADJ_OAS_MID")),_xll.BDP($E1761&amp;" ISIN","DUR_ADJ_OAS_MID")," ")))</f>
        <v xml:space="preserve"> </v>
      </c>
      <c r="S1761" s="7" t="str">
        <f t="shared" si="27"/>
        <v xml:space="preserve"> </v>
      </c>
      <c r="AB1761" s="8" t="s">
        <v>4613</v>
      </c>
    </row>
    <row r="1762" spans="1:28" x14ac:dyDescent="0.25">
      <c r="A1762" t="s">
        <v>1937</v>
      </c>
      <c r="B1762" t="s">
        <v>4402</v>
      </c>
      <c r="C1762" t="s">
        <v>4403</v>
      </c>
      <c r="D1762" t="s">
        <v>4404</v>
      </c>
      <c r="E1762" t="s">
        <v>4405</v>
      </c>
      <c r="F1762" t="s">
        <v>4406</v>
      </c>
      <c r="G1762" s="1">
        <v>-266.54617124834442</v>
      </c>
      <c r="H1762" s="1">
        <v>123.31</v>
      </c>
      <c r="I1762" s="2">
        <v>-32867.808376633351</v>
      </c>
      <c r="J1762" s="3">
        <v>-6.7712119156474954E-3</v>
      </c>
      <c r="K1762" s="4">
        <v>4854051.0599999996</v>
      </c>
      <c r="L1762" s="5">
        <v>225001</v>
      </c>
      <c r="M1762" s="6">
        <v>21.573464380000001</v>
      </c>
      <c r="N1762" s="7" t="str">
        <f>IF(ISNUMBER(_xll.BDP($C1762, "DELTA_MID")),_xll.BDP($C1762, "DELTA_MID")," ")</f>
        <v xml:space="preserve"> </v>
      </c>
      <c r="O1762" s="7" t="str">
        <f>IF(ISNUMBER(N1762),_xll.BDP($C1762, "OPT_UNDL_TICKER"),"")</f>
        <v/>
      </c>
      <c r="P1762" s="8" t="str">
        <f>IF(ISNUMBER(N1762),_xll.BDP($C1762, "OPT_UNDL_PX")," ")</f>
        <v xml:space="preserve"> </v>
      </c>
      <c r="Q1762" s="7" t="str">
        <f>IF(ISNUMBER(N1762),+G1762*_xll.BDP($C1762, "PX_POS_MULT_FACTOR")*P1762/K1762," ")</f>
        <v xml:space="preserve"> </v>
      </c>
      <c r="R1762" s="8" t="str">
        <f>IF(OR($A1762="TUA",$A1762="TYA"),"",IF(ISNUMBER(_xll.BDP($C1762,"DUR_ADJ_OAS_MID")),_xll.BDP($C1762,"DUR_ADJ_OAS_MID"),IF(ISNUMBER(_xll.BDP($E1762&amp;" ISIN","DUR_ADJ_OAS_MID")),_xll.BDP($E1762&amp;" ISIN","DUR_ADJ_OAS_MID")," ")))</f>
        <v xml:space="preserve"> </v>
      </c>
      <c r="S1762" s="7" t="str">
        <f t="shared" si="27"/>
        <v xml:space="preserve"> </v>
      </c>
      <c r="AB1762" s="8" t="s">
        <v>4613</v>
      </c>
    </row>
    <row r="1763" spans="1:28" x14ac:dyDescent="0.25">
      <c r="A1763" t="s">
        <v>1937</v>
      </c>
      <c r="B1763" t="s">
        <v>4407</v>
      </c>
      <c r="C1763" t="s">
        <v>4408</v>
      </c>
      <c r="D1763" t="s">
        <v>4409</v>
      </c>
      <c r="E1763" t="s">
        <v>4410</v>
      </c>
      <c r="G1763" s="1">
        <v>-541.97935374317308</v>
      </c>
      <c r="H1763" s="1">
        <v>36.245186999999987</v>
      </c>
      <c r="I1763" s="2">
        <v>-19644.14302656045</v>
      </c>
      <c r="J1763" s="3">
        <v>-4.0469584649487503E-3</v>
      </c>
      <c r="K1763" s="4">
        <v>4854051.0599999996</v>
      </c>
      <c r="L1763" s="5">
        <v>225001</v>
      </c>
      <c r="M1763" s="6">
        <v>21.573464380000001</v>
      </c>
      <c r="N1763" s="7" t="str">
        <f>IF(ISNUMBER(_xll.BDP($C1763, "DELTA_MID")),_xll.BDP($C1763, "DELTA_MID")," ")</f>
        <v xml:space="preserve"> </v>
      </c>
      <c r="O1763" s="7" t="str">
        <f>IF(ISNUMBER(N1763),_xll.BDP($C1763, "OPT_UNDL_TICKER"),"")</f>
        <v/>
      </c>
      <c r="P1763" s="8" t="str">
        <f>IF(ISNUMBER(N1763),_xll.BDP($C1763, "OPT_UNDL_PX")," ")</f>
        <v xml:space="preserve"> </v>
      </c>
      <c r="Q1763" s="7" t="str">
        <f>IF(ISNUMBER(N1763),+G1763*_xll.BDP($C1763, "PX_POS_MULT_FACTOR")*P1763/K1763," ")</f>
        <v xml:space="preserve"> </v>
      </c>
      <c r="R1763" s="8" t="str">
        <f>IF(OR($A1763="TUA",$A1763="TYA"),"",IF(ISNUMBER(_xll.BDP($C1763,"DUR_ADJ_OAS_MID")),_xll.BDP($C1763,"DUR_ADJ_OAS_MID"),IF(ISNUMBER(_xll.BDP($E1763&amp;" ISIN","DUR_ADJ_OAS_MID")),_xll.BDP($E1763&amp;" ISIN","DUR_ADJ_OAS_MID")," ")))</f>
        <v xml:space="preserve"> </v>
      </c>
      <c r="S1763" s="7" t="str">
        <f t="shared" si="27"/>
        <v xml:space="preserve"> </v>
      </c>
      <c r="AB1763" s="8" t="s">
        <v>4613</v>
      </c>
    </row>
    <row r="1764" spans="1:28" x14ac:dyDescent="0.25">
      <c r="A1764" t="s">
        <v>1937</v>
      </c>
      <c r="B1764" t="s">
        <v>4411</v>
      </c>
      <c r="C1764" t="s">
        <v>4412</v>
      </c>
      <c r="D1764" t="s">
        <v>4413</v>
      </c>
      <c r="E1764" t="s">
        <v>4414</v>
      </c>
      <c r="G1764" s="1">
        <v>-87.971786418266774</v>
      </c>
      <c r="H1764" s="1">
        <v>62.692174999999999</v>
      </c>
      <c r="I1764" s="2">
        <v>-5515.1426291966036</v>
      </c>
      <c r="J1764" s="3">
        <v>-1.1361937814466669E-3</v>
      </c>
      <c r="K1764" s="4">
        <v>4854051.0599999996</v>
      </c>
      <c r="L1764" s="5">
        <v>225001</v>
      </c>
      <c r="M1764" s="6">
        <v>21.573464380000001</v>
      </c>
      <c r="N1764" s="7" t="str">
        <f>IF(ISNUMBER(_xll.BDP($C1764, "DELTA_MID")),_xll.BDP($C1764, "DELTA_MID")," ")</f>
        <v xml:space="preserve"> </v>
      </c>
      <c r="O1764" s="7" t="str">
        <f>IF(ISNUMBER(N1764),_xll.BDP($C1764, "OPT_UNDL_TICKER"),"")</f>
        <v/>
      </c>
      <c r="P1764" s="8" t="str">
        <f>IF(ISNUMBER(N1764),_xll.BDP($C1764, "OPT_UNDL_PX")," ")</f>
        <v xml:space="preserve"> </v>
      </c>
      <c r="Q1764" s="7" t="str">
        <f>IF(ISNUMBER(N1764),+G1764*_xll.BDP($C1764, "PX_POS_MULT_FACTOR")*P1764/K1764," ")</f>
        <v xml:space="preserve"> </v>
      </c>
      <c r="R1764" s="8" t="str">
        <f>IF(OR($A1764="TUA",$A1764="TYA"),"",IF(ISNUMBER(_xll.BDP($C1764,"DUR_ADJ_OAS_MID")),_xll.BDP($C1764,"DUR_ADJ_OAS_MID"),IF(ISNUMBER(_xll.BDP($E1764&amp;" ISIN","DUR_ADJ_OAS_MID")),_xll.BDP($E1764&amp;" ISIN","DUR_ADJ_OAS_MID")," ")))</f>
        <v xml:space="preserve"> </v>
      </c>
      <c r="S1764" s="7" t="str">
        <f t="shared" si="27"/>
        <v xml:space="preserve"> </v>
      </c>
      <c r="AB1764" s="8" t="s">
        <v>4613</v>
      </c>
    </row>
    <row r="1765" spans="1:28" x14ac:dyDescent="0.25">
      <c r="A1765" t="s">
        <v>1937</v>
      </c>
      <c r="B1765" t="s">
        <v>4415</v>
      </c>
      <c r="C1765" t="s">
        <v>4416</v>
      </c>
      <c r="D1765" t="s">
        <v>4417</v>
      </c>
      <c r="E1765" t="s">
        <v>4418</v>
      </c>
      <c r="F1765" t="s">
        <v>4419</v>
      </c>
      <c r="G1765" s="1">
        <v>-675.38077165971333</v>
      </c>
      <c r="H1765" s="1">
        <v>57.21</v>
      </c>
      <c r="I1765" s="2">
        <v>-38638.533946652198</v>
      </c>
      <c r="J1765" s="3">
        <v>-7.9600592307432789E-3</v>
      </c>
      <c r="K1765" s="4">
        <v>4854051.0599999996</v>
      </c>
      <c r="L1765" s="5">
        <v>225001</v>
      </c>
      <c r="M1765" s="6">
        <v>21.573464380000001</v>
      </c>
      <c r="N1765" s="7" t="str">
        <f>IF(ISNUMBER(_xll.BDP($C1765, "DELTA_MID")),_xll.BDP($C1765, "DELTA_MID")," ")</f>
        <v xml:space="preserve"> </v>
      </c>
      <c r="O1765" s="7" t="str">
        <f>IF(ISNUMBER(N1765),_xll.BDP($C1765, "OPT_UNDL_TICKER"),"")</f>
        <v/>
      </c>
      <c r="P1765" s="8" t="str">
        <f>IF(ISNUMBER(N1765),_xll.BDP($C1765, "OPT_UNDL_PX")," ")</f>
        <v xml:space="preserve"> </v>
      </c>
      <c r="Q1765" s="7" t="str">
        <f>IF(ISNUMBER(N1765),+G1765*_xll.BDP($C1765, "PX_POS_MULT_FACTOR")*P1765/K1765," ")</f>
        <v xml:space="preserve"> </v>
      </c>
      <c r="R1765" s="8" t="str">
        <f>IF(OR($A1765="TUA",$A1765="TYA"),"",IF(ISNUMBER(_xll.BDP($C1765,"DUR_ADJ_OAS_MID")),_xll.BDP($C1765,"DUR_ADJ_OAS_MID"),IF(ISNUMBER(_xll.BDP($E1765&amp;" ISIN","DUR_ADJ_OAS_MID")),_xll.BDP($E1765&amp;" ISIN","DUR_ADJ_OAS_MID")," ")))</f>
        <v xml:space="preserve"> </v>
      </c>
      <c r="S1765" s="7" t="str">
        <f t="shared" si="27"/>
        <v xml:space="preserve"> </v>
      </c>
      <c r="AB1765" s="8" t="s">
        <v>4613</v>
      </c>
    </row>
    <row r="1766" spans="1:28" x14ac:dyDescent="0.25">
      <c r="A1766" t="s">
        <v>1937</v>
      </c>
      <c r="B1766" t="s">
        <v>4420</v>
      </c>
      <c r="C1766" t="s">
        <v>4421</v>
      </c>
      <c r="D1766" t="s">
        <v>4422</v>
      </c>
      <c r="E1766" t="s">
        <v>4423</v>
      </c>
      <c r="F1766" t="s">
        <v>4424</v>
      </c>
      <c r="G1766" s="1">
        <v>-27.046030616556848</v>
      </c>
      <c r="H1766" s="1">
        <v>462.19</v>
      </c>
      <c r="I1766" s="2">
        <v>-12500.40489066641</v>
      </c>
      <c r="J1766" s="3">
        <v>-2.575252039204222E-3</v>
      </c>
      <c r="K1766" s="4">
        <v>4854051.0599999996</v>
      </c>
      <c r="L1766" s="5">
        <v>225001</v>
      </c>
      <c r="M1766" s="6">
        <v>21.573464380000001</v>
      </c>
      <c r="N1766" s="7" t="str">
        <f>IF(ISNUMBER(_xll.BDP($C1766, "DELTA_MID")),_xll.BDP($C1766, "DELTA_MID")," ")</f>
        <v xml:space="preserve"> </v>
      </c>
      <c r="O1766" s="7" t="str">
        <f>IF(ISNUMBER(N1766),_xll.BDP($C1766, "OPT_UNDL_TICKER"),"")</f>
        <v/>
      </c>
      <c r="P1766" s="8" t="str">
        <f>IF(ISNUMBER(N1766),_xll.BDP($C1766, "OPT_UNDL_PX")," ")</f>
        <v xml:space="preserve"> </v>
      </c>
      <c r="Q1766" s="7" t="str">
        <f>IF(ISNUMBER(N1766),+G1766*_xll.BDP($C1766, "PX_POS_MULT_FACTOR")*P1766/K1766," ")</f>
        <v xml:space="preserve"> </v>
      </c>
      <c r="R1766" s="8" t="str">
        <f>IF(OR($A1766="TUA",$A1766="TYA"),"",IF(ISNUMBER(_xll.BDP($C1766,"DUR_ADJ_OAS_MID")),_xll.BDP($C1766,"DUR_ADJ_OAS_MID"),IF(ISNUMBER(_xll.BDP($E1766&amp;" ISIN","DUR_ADJ_OAS_MID")),_xll.BDP($E1766&amp;" ISIN","DUR_ADJ_OAS_MID")," ")))</f>
        <v xml:space="preserve"> </v>
      </c>
      <c r="S1766" s="7" t="str">
        <f t="shared" si="27"/>
        <v xml:space="preserve"> </v>
      </c>
      <c r="AB1766" s="8" t="s">
        <v>4613</v>
      </c>
    </row>
    <row r="1767" spans="1:28" x14ac:dyDescent="0.25">
      <c r="A1767" t="s">
        <v>1937</v>
      </c>
      <c r="B1767" t="s">
        <v>4425</v>
      </c>
      <c r="C1767" t="s">
        <v>4426</v>
      </c>
      <c r="D1767" t="s">
        <v>4427</v>
      </c>
      <c r="E1767" t="s">
        <v>4428</v>
      </c>
      <c r="F1767" t="s">
        <v>4429</v>
      </c>
      <c r="G1767" s="1">
        <v>-2870.9858787108019</v>
      </c>
      <c r="H1767" s="1">
        <v>4.9121163000000001</v>
      </c>
      <c r="I1767" s="2">
        <v>-14102.61653188516</v>
      </c>
      <c r="J1767" s="3">
        <v>-2.9053292512924568E-3</v>
      </c>
      <c r="K1767" s="4">
        <v>4854051.0599999996</v>
      </c>
      <c r="L1767" s="5">
        <v>225001</v>
      </c>
      <c r="M1767" s="6">
        <v>21.573464380000001</v>
      </c>
      <c r="N1767" s="7" t="str">
        <f>IF(ISNUMBER(_xll.BDP($C1767, "DELTA_MID")),_xll.BDP($C1767, "DELTA_MID")," ")</f>
        <v xml:space="preserve"> </v>
      </c>
      <c r="O1767" s="7" t="str">
        <f>IF(ISNUMBER(N1767),_xll.BDP($C1767, "OPT_UNDL_TICKER"),"")</f>
        <v/>
      </c>
      <c r="P1767" s="8" t="str">
        <f>IF(ISNUMBER(N1767),_xll.BDP($C1767, "OPT_UNDL_PX")," ")</f>
        <v xml:space="preserve"> </v>
      </c>
      <c r="Q1767" s="7" t="str">
        <f>IF(ISNUMBER(N1767),+G1767*_xll.BDP($C1767, "PX_POS_MULT_FACTOR")*P1767/K1767," ")</f>
        <v xml:space="preserve"> </v>
      </c>
      <c r="R1767" s="8" t="str">
        <f>IF(OR($A1767="TUA",$A1767="TYA"),"",IF(ISNUMBER(_xll.BDP($C1767,"DUR_ADJ_OAS_MID")),_xll.BDP($C1767,"DUR_ADJ_OAS_MID"),IF(ISNUMBER(_xll.BDP($E1767&amp;" ISIN","DUR_ADJ_OAS_MID")),_xll.BDP($E1767&amp;" ISIN","DUR_ADJ_OAS_MID")," ")))</f>
        <v xml:space="preserve"> </v>
      </c>
      <c r="S1767" s="7" t="str">
        <f t="shared" si="27"/>
        <v xml:space="preserve"> </v>
      </c>
      <c r="AB1767" s="8" t="s">
        <v>4613</v>
      </c>
    </row>
    <row r="1768" spans="1:28" x14ac:dyDescent="0.25">
      <c r="A1768" t="s">
        <v>1937</v>
      </c>
      <c r="B1768" t="s">
        <v>4430</v>
      </c>
      <c r="C1768" t="s">
        <v>4431</v>
      </c>
      <c r="D1768" t="s">
        <v>4432</v>
      </c>
      <c r="E1768" t="s">
        <v>4433</v>
      </c>
      <c r="F1768" t="s">
        <v>4434</v>
      </c>
      <c r="G1768" s="1">
        <v>-209.9516303140546</v>
      </c>
      <c r="H1768" s="1">
        <v>71.25</v>
      </c>
      <c r="I1768" s="2">
        <v>-14959.05365987639</v>
      </c>
      <c r="J1768" s="3">
        <v>-3.081766853082174E-3</v>
      </c>
      <c r="K1768" s="4">
        <v>4854051.0599999996</v>
      </c>
      <c r="L1768" s="5">
        <v>225001</v>
      </c>
      <c r="M1768" s="6">
        <v>21.573464380000001</v>
      </c>
      <c r="N1768" s="7" t="str">
        <f>IF(ISNUMBER(_xll.BDP($C1768, "DELTA_MID")),_xll.BDP($C1768, "DELTA_MID")," ")</f>
        <v xml:space="preserve"> </v>
      </c>
      <c r="O1768" s="7" t="str">
        <f>IF(ISNUMBER(N1768),_xll.BDP($C1768, "OPT_UNDL_TICKER"),"")</f>
        <v/>
      </c>
      <c r="P1768" s="8" t="str">
        <f>IF(ISNUMBER(N1768),_xll.BDP($C1768, "OPT_UNDL_PX")," ")</f>
        <v xml:space="preserve"> </v>
      </c>
      <c r="Q1768" s="7" t="str">
        <f>IF(ISNUMBER(N1768),+G1768*_xll.BDP($C1768, "PX_POS_MULT_FACTOR")*P1768/K1768," ")</f>
        <v xml:space="preserve"> </v>
      </c>
      <c r="R1768" s="8" t="str">
        <f>IF(OR($A1768="TUA",$A1768="TYA"),"",IF(ISNUMBER(_xll.BDP($C1768,"DUR_ADJ_OAS_MID")),_xll.BDP($C1768,"DUR_ADJ_OAS_MID"),IF(ISNUMBER(_xll.BDP($E1768&amp;" ISIN","DUR_ADJ_OAS_MID")),_xll.BDP($E1768&amp;" ISIN","DUR_ADJ_OAS_MID")," ")))</f>
        <v xml:space="preserve"> </v>
      </c>
      <c r="S1768" s="7" t="str">
        <f t="shared" si="27"/>
        <v xml:space="preserve"> </v>
      </c>
      <c r="AB1768" s="8" t="s">
        <v>4613</v>
      </c>
    </row>
    <row r="1769" spans="1:28" x14ac:dyDescent="0.25">
      <c r="A1769" t="s">
        <v>1937</v>
      </c>
      <c r="B1769" t="s">
        <v>4435</v>
      </c>
      <c r="C1769" t="s">
        <v>4436</v>
      </c>
      <c r="D1769" t="s">
        <v>4437</v>
      </c>
      <c r="E1769" t="s">
        <v>4438</v>
      </c>
      <c r="F1769" t="s">
        <v>4439</v>
      </c>
      <c r="G1769" s="1">
        <v>-2893.508196021387</v>
      </c>
      <c r="H1769" s="1">
        <v>13.65</v>
      </c>
      <c r="I1769" s="2">
        <v>-39496.386875691933</v>
      </c>
      <c r="J1769" s="3">
        <v>-8.1367885066482865E-3</v>
      </c>
      <c r="K1769" s="4">
        <v>4854051.0599999996</v>
      </c>
      <c r="L1769" s="5">
        <v>225001</v>
      </c>
      <c r="M1769" s="6">
        <v>21.573464380000001</v>
      </c>
      <c r="N1769" s="7" t="str">
        <f>IF(ISNUMBER(_xll.BDP($C1769, "DELTA_MID")),_xll.BDP($C1769, "DELTA_MID")," ")</f>
        <v xml:space="preserve"> </v>
      </c>
      <c r="O1769" s="7" t="str">
        <f>IF(ISNUMBER(N1769),_xll.BDP($C1769, "OPT_UNDL_TICKER"),"")</f>
        <v/>
      </c>
      <c r="P1769" s="8" t="str">
        <f>IF(ISNUMBER(N1769),_xll.BDP($C1769, "OPT_UNDL_PX")," ")</f>
        <v xml:space="preserve"> </v>
      </c>
      <c r="Q1769" s="7" t="str">
        <f>IF(ISNUMBER(N1769),+G1769*_xll.BDP($C1769, "PX_POS_MULT_FACTOR")*P1769/K1769," ")</f>
        <v xml:space="preserve"> </v>
      </c>
      <c r="R1769" s="8" t="str">
        <f>IF(OR($A1769="TUA",$A1769="TYA"),"",IF(ISNUMBER(_xll.BDP($C1769,"DUR_ADJ_OAS_MID")),_xll.BDP($C1769,"DUR_ADJ_OAS_MID"),IF(ISNUMBER(_xll.BDP($E1769&amp;" ISIN","DUR_ADJ_OAS_MID")),_xll.BDP($E1769&amp;" ISIN","DUR_ADJ_OAS_MID")," ")))</f>
        <v xml:space="preserve"> </v>
      </c>
      <c r="S1769" s="7" t="str">
        <f t="shared" si="27"/>
        <v xml:space="preserve"> </v>
      </c>
      <c r="AB1769" s="8" t="s">
        <v>4613</v>
      </c>
    </row>
    <row r="1770" spans="1:28" x14ac:dyDescent="0.25">
      <c r="A1770" t="s">
        <v>1937</v>
      </c>
      <c r="B1770" t="s">
        <v>4440</v>
      </c>
      <c r="C1770" t="s">
        <v>4441</v>
      </c>
      <c r="D1770" t="s">
        <v>4442</v>
      </c>
      <c r="E1770" t="s">
        <v>4443</v>
      </c>
      <c r="F1770" t="s">
        <v>4444</v>
      </c>
      <c r="G1770" s="1">
        <v>-543.45517510540515</v>
      </c>
      <c r="H1770" s="1">
        <v>35.9</v>
      </c>
      <c r="I1770" s="2">
        <v>-19510.04078628404</v>
      </c>
      <c r="J1770" s="3">
        <v>-4.0193315943990188E-3</v>
      </c>
      <c r="K1770" s="4">
        <v>4854051.0599999996</v>
      </c>
      <c r="L1770" s="5">
        <v>225001</v>
      </c>
      <c r="M1770" s="6">
        <v>21.573464380000001</v>
      </c>
      <c r="N1770" s="7" t="str">
        <f>IF(ISNUMBER(_xll.BDP($C1770, "DELTA_MID")),_xll.BDP($C1770, "DELTA_MID")," ")</f>
        <v xml:space="preserve"> </v>
      </c>
      <c r="O1770" s="7" t="str">
        <f>IF(ISNUMBER(N1770),_xll.BDP($C1770, "OPT_UNDL_TICKER"),"")</f>
        <v/>
      </c>
      <c r="P1770" s="8" t="str">
        <f>IF(ISNUMBER(N1770),_xll.BDP($C1770, "OPT_UNDL_PX")," ")</f>
        <v xml:space="preserve"> </v>
      </c>
      <c r="Q1770" s="7" t="str">
        <f>IF(ISNUMBER(N1770),+G1770*_xll.BDP($C1770, "PX_POS_MULT_FACTOR")*P1770/K1770," ")</f>
        <v xml:space="preserve"> </v>
      </c>
      <c r="R1770" s="8" t="str">
        <f>IF(OR($A1770="TUA",$A1770="TYA"),"",IF(ISNUMBER(_xll.BDP($C1770,"DUR_ADJ_OAS_MID")),_xll.BDP($C1770,"DUR_ADJ_OAS_MID"),IF(ISNUMBER(_xll.BDP($E1770&amp;" ISIN","DUR_ADJ_OAS_MID")),_xll.BDP($E1770&amp;" ISIN","DUR_ADJ_OAS_MID")," ")))</f>
        <v xml:space="preserve"> </v>
      </c>
      <c r="S1770" s="7" t="str">
        <f t="shared" si="27"/>
        <v xml:space="preserve"> </v>
      </c>
      <c r="AB1770" s="8" t="s">
        <v>4613</v>
      </c>
    </row>
    <row r="1771" spans="1:28" x14ac:dyDescent="0.25">
      <c r="A1771" t="s">
        <v>1937</v>
      </c>
      <c r="B1771" t="s">
        <v>4445</v>
      </c>
      <c r="C1771" t="s">
        <v>4446</v>
      </c>
      <c r="D1771" t="s">
        <v>4447</v>
      </c>
      <c r="E1771" t="s">
        <v>4448</v>
      </c>
      <c r="F1771" t="s">
        <v>4449</v>
      </c>
      <c r="G1771" s="1">
        <v>-56.145377911001773</v>
      </c>
      <c r="H1771" s="1">
        <v>262.04000000000002</v>
      </c>
      <c r="I1771" s="2">
        <v>-14712.334827798901</v>
      </c>
      <c r="J1771" s="3">
        <v>-3.0309394454122009E-3</v>
      </c>
      <c r="K1771" s="4">
        <v>4854051.0599999996</v>
      </c>
      <c r="L1771" s="5">
        <v>225001</v>
      </c>
      <c r="M1771" s="6">
        <v>21.573464380000001</v>
      </c>
      <c r="N1771" s="7" t="str">
        <f>IF(ISNUMBER(_xll.BDP($C1771, "DELTA_MID")),_xll.BDP($C1771, "DELTA_MID")," ")</f>
        <v xml:space="preserve"> </v>
      </c>
      <c r="O1771" s="7" t="str">
        <f>IF(ISNUMBER(N1771),_xll.BDP($C1771, "OPT_UNDL_TICKER"),"")</f>
        <v/>
      </c>
      <c r="P1771" s="8" t="str">
        <f>IF(ISNUMBER(N1771),_xll.BDP($C1771, "OPT_UNDL_PX")," ")</f>
        <v xml:space="preserve"> </v>
      </c>
      <c r="Q1771" s="7" t="str">
        <f>IF(ISNUMBER(N1771),+G1771*_xll.BDP($C1771, "PX_POS_MULT_FACTOR")*P1771/K1771," ")</f>
        <v xml:space="preserve"> </v>
      </c>
      <c r="R1771" s="8" t="str">
        <f>IF(OR($A1771="TUA",$A1771="TYA"),"",IF(ISNUMBER(_xll.BDP($C1771,"DUR_ADJ_OAS_MID")),_xll.BDP($C1771,"DUR_ADJ_OAS_MID"),IF(ISNUMBER(_xll.BDP($E1771&amp;" ISIN","DUR_ADJ_OAS_MID")),_xll.BDP($E1771&amp;" ISIN","DUR_ADJ_OAS_MID")," ")))</f>
        <v xml:space="preserve"> </v>
      </c>
      <c r="S1771" s="7" t="str">
        <f t="shared" si="27"/>
        <v xml:space="preserve"> </v>
      </c>
      <c r="AB1771" s="8" t="s">
        <v>4613</v>
      </c>
    </row>
    <row r="1772" spans="1:28" x14ac:dyDescent="0.25">
      <c r="A1772" t="s">
        <v>1937</v>
      </c>
      <c r="B1772" t="s">
        <v>4450</v>
      </c>
      <c r="C1772" t="s">
        <v>4451</v>
      </c>
      <c r="D1772" t="s">
        <v>4452</v>
      </c>
      <c r="E1772" t="s">
        <v>4453</v>
      </c>
      <c r="F1772" t="s">
        <v>4454</v>
      </c>
      <c r="G1772" s="1">
        <v>-886.00614650869989</v>
      </c>
      <c r="H1772" s="1">
        <v>58.23</v>
      </c>
      <c r="I1772" s="2">
        <v>-51592.137911201593</v>
      </c>
      <c r="J1772" s="3">
        <v>-1.062867639286876E-2</v>
      </c>
      <c r="K1772" s="4">
        <v>4854051.0599999996</v>
      </c>
      <c r="L1772" s="5">
        <v>225001</v>
      </c>
      <c r="M1772" s="6">
        <v>21.573464380000001</v>
      </c>
      <c r="N1772" s="7" t="str">
        <f>IF(ISNUMBER(_xll.BDP($C1772, "DELTA_MID")),_xll.BDP($C1772, "DELTA_MID")," ")</f>
        <v xml:space="preserve"> </v>
      </c>
      <c r="O1772" s="7" t="str">
        <f>IF(ISNUMBER(N1772),_xll.BDP($C1772, "OPT_UNDL_TICKER"),"")</f>
        <v/>
      </c>
      <c r="P1772" s="8" t="str">
        <f>IF(ISNUMBER(N1772),_xll.BDP($C1772, "OPT_UNDL_PX")," ")</f>
        <v xml:space="preserve"> </v>
      </c>
      <c r="Q1772" s="7" t="str">
        <f>IF(ISNUMBER(N1772),+G1772*_xll.BDP($C1772, "PX_POS_MULT_FACTOR")*P1772/K1772," ")</f>
        <v xml:space="preserve"> </v>
      </c>
      <c r="R1772" s="8" t="str">
        <f>IF(OR($A1772="TUA",$A1772="TYA"),"",IF(ISNUMBER(_xll.BDP($C1772,"DUR_ADJ_OAS_MID")),_xll.BDP($C1772,"DUR_ADJ_OAS_MID"),IF(ISNUMBER(_xll.BDP($E1772&amp;" ISIN","DUR_ADJ_OAS_MID")),_xll.BDP($E1772&amp;" ISIN","DUR_ADJ_OAS_MID")," ")))</f>
        <v xml:space="preserve"> </v>
      </c>
      <c r="S1772" s="7" t="str">
        <f t="shared" si="27"/>
        <v xml:space="preserve"> </v>
      </c>
      <c r="AB1772" s="8" t="s">
        <v>4613</v>
      </c>
    </row>
    <row r="1773" spans="1:28" x14ac:dyDescent="0.25">
      <c r="A1773" t="s">
        <v>1937</v>
      </c>
      <c r="B1773" t="s">
        <v>4455</v>
      </c>
      <c r="C1773" t="s">
        <v>4456</v>
      </c>
      <c r="D1773" t="s">
        <v>4457</v>
      </c>
      <c r="E1773" t="s">
        <v>4458</v>
      </c>
      <c r="F1773" t="s">
        <v>4459</v>
      </c>
      <c r="G1773" s="1">
        <v>-501.6830139396198</v>
      </c>
      <c r="H1773" s="1">
        <v>72.89</v>
      </c>
      <c r="I1773" s="2">
        <v>-36567.674886058892</v>
      </c>
      <c r="J1773" s="3">
        <v>-7.5334343281627716E-3</v>
      </c>
      <c r="K1773" s="4">
        <v>4854051.0599999996</v>
      </c>
      <c r="L1773" s="5">
        <v>225001</v>
      </c>
      <c r="M1773" s="6">
        <v>21.573464380000001</v>
      </c>
      <c r="N1773" s="7" t="str">
        <f>IF(ISNUMBER(_xll.BDP($C1773, "DELTA_MID")),_xll.BDP($C1773, "DELTA_MID")," ")</f>
        <v xml:space="preserve"> </v>
      </c>
      <c r="O1773" s="7" t="str">
        <f>IF(ISNUMBER(N1773),_xll.BDP($C1773, "OPT_UNDL_TICKER"),"")</f>
        <v/>
      </c>
      <c r="P1773" s="8" t="str">
        <f>IF(ISNUMBER(N1773),_xll.BDP($C1773, "OPT_UNDL_PX")," ")</f>
        <v xml:space="preserve"> </v>
      </c>
      <c r="Q1773" s="7" t="str">
        <f>IF(ISNUMBER(N1773),+G1773*_xll.BDP($C1773, "PX_POS_MULT_FACTOR")*P1773/K1773," ")</f>
        <v xml:space="preserve"> </v>
      </c>
      <c r="R1773" s="8" t="str">
        <f>IF(OR($A1773="TUA",$A1773="TYA"),"",IF(ISNUMBER(_xll.BDP($C1773,"DUR_ADJ_OAS_MID")),_xll.BDP($C1773,"DUR_ADJ_OAS_MID"),IF(ISNUMBER(_xll.BDP($E1773&amp;" ISIN","DUR_ADJ_OAS_MID")),_xll.BDP($E1773&amp;" ISIN","DUR_ADJ_OAS_MID")," ")))</f>
        <v xml:space="preserve"> </v>
      </c>
      <c r="S1773" s="7" t="str">
        <f t="shared" si="27"/>
        <v xml:space="preserve"> </v>
      </c>
      <c r="AB1773" s="8" t="s">
        <v>4613</v>
      </c>
    </row>
    <row r="1774" spans="1:28" x14ac:dyDescent="0.25">
      <c r="A1774" t="s">
        <v>1937</v>
      </c>
      <c r="B1774" t="s">
        <v>4460</v>
      </c>
      <c r="C1774" t="s">
        <v>4461</v>
      </c>
      <c r="D1774" t="s">
        <v>4462</v>
      </c>
      <c r="E1774" t="s">
        <v>4463</v>
      </c>
      <c r="F1774" t="s">
        <v>4464</v>
      </c>
      <c r="G1774" s="1">
        <v>-106.1628888614313</v>
      </c>
      <c r="H1774" s="1">
        <v>50.16</v>
      </c>
      <c r="I1774" s="2">
        <v>-5325.1305052893958</v>
      </c>
      <c r="J1774" s="3">
        <v>-1.0970487206390031E-3</v>
      </c>
      <c r="K1774" s="4">
        <v>4854051.0599999996</v>
      </c>
      <c r="L1774" s="5">
        <v>225001</v>
      </c>
      <c r="M1774" s="6">
        <v>21.573464380000001</v>
      </c>
      <c r="N1774" s="7" t="str">
        <f>IF(ISNUMBER(_xll.BDP($C1774, "DELTA_MID")),_xll.BDP($C1774, "DELTA_MID")," ")</f>
        <v xml:space="preserve"> </v>
      </c>
      <c r="O1774" s="7" t="str">
        <f>IF(ISNUMBER(N1774),_xll.BDP($C1774, "OPT_UNDL_TICKER"),"")</f>
        <v/>
      </c>
      <c r="P1774" s="8" t="str">
        <f>IF(ISNUMBER(N1774),_xll.BDP($C1774, "OPT_UNDL_PX")," ")</f>
        <v xml:space="preserve"> </v>
      </c>
      <c r="Q1774" s="7" t="str">
        <f>IF(ISNUMBER(N1774),+G1774*_xll.BDP($C1774, "PX_POS_MULT_FACTOR")*P1774/K1774," ")</f>
        <v xml:space="preserve"> </v>
      </c>
      <c r="R1774" s="8" t="str">
        <f>IF(OR($A1774="TUA",$A1774="TYA"),"",IF(ISNUMBER(_xll.BDP($C1774,"DUR_ADJ_OAS_MID")),_xll.BDP($C1774,"DUR_ADJ_OAS_MID"),IF(ISNUMBER(_xll.BDP($E1774&amp;" ISIN","DUR_ADJ_OAS_MID")),_xll.BDP($E1774&amp;" ISIN","DUR_ADJ_OAS_MID")," ")))</f>
        <v xml:space="preserve"> </v>
      </c>
      <c r="S1774" s="7" t="str">
        <f t="shared" si="27"/>
        <v xml:space="preserve"> </v>
      </c>
      <c r="AB1774" s="8" t="s">
        <v>4613</v>
      </c>
    </row>
    <row r="1775" spans="1:28" x14ac:dyDescent="0.25">
      <c r="A1775" t="s">
        <v>1937</v>
      </c>
      <c r="B1775" t="s">
        <v>4465</v>
      </c>
      <c r="C1775" t="s">
        <v>4466</v>
      </c>
      <c r="D1775" t="s">
        <v>4467</v>
      </c>
      <c r="E1775" t="s">
        <v>4468</v>
      </c>
      <c r="F1775" t="s">
        <v>4469</v>
      </c>
      <c r="G1775" s="1">
        <v>-79.598104341254512</v>
      </c>
      <c r="H1775" s="1">
        <v>241.37</v>
      </c>
      <c r="I1775" s="2">
        <v>-19212.594444848601</v>
      </c>
      <c r="J1775" s="3">
        <v>-3.9580536354820711E-3</v>
      </c>
      <c r="K1775" s="4">
        <v>4854051.0599999996</v>
      </c>
      <c r="L1775" s="5">
        <v>225001</v>
      </c>
      <c r="M1775" s="6">
        <v>21.573464380000001</v>
      </c>
      <c r="N1775" s="7" t="str">
        <f>IF(ISNUMBER(_xll.BDP($C1775, "DELTA_MID")),_xll.BDP($C1775, "DELTA_MID")," ")</f>
        <v xml:space="preserve"> </v>
      </c>
      <c r="O1775" s="7" t="str">
        <f>IF(ISNUMBER(N1775),_xll.BDP($C1775, "OPT_UNDL_TICKER"),"")</f>
        <v/>
      </c>
      <c r="P1775" s="8" t="str">
        <f>IF(ISNUMBER(N1775),_xll.BDP($C1775, "OPT_UNDL_PX")," ")</f>
        <v xml:space="preserve"> </v>
      </c>
      <c r="Q1775" s="7" t="str">
        <f>IF(ISNUMBER(N1775),+G1775*_xll.BDP($C1775, "PX_POS_MULT_FACTOR")*P1775/K1775," ")</f>
        <v xml:space="preserve"> </v>
      </c>
      <c r="R1775" s="8" t="str">
        <f>IF(OR($A1775="TUA",$A1775="TYA"),"",IF(ISNUMBER(_xll.BDP($C1775,"DUR_ADJ_OAS_MID")),_xll.BDP($C1775,"DUR_ADJ_OAS_MID"),IF(ISNUMBER(_xll.BDP($E1775&amp;" ISIN","DUR_ADJ_OAS_MID")),_xll.BDP($E1775&amp;" ISIN","DUR_ADJ_OAS_MID")," ")))</f>
        <v xml:space="preserve"> </v>
      </c>
      <c r="S1775" s="7" t="str">
        <f t="shared" si="27"/>
        <v xml:space="preserve"> </v>
      </c>
      <c r="AB1775" s="8" t="s">
        <v>4613</v>
      </c>
    </row>
    <row r="1776" spans="1:28" x14ac:dyDescent="0.25">
      <c r="A1776" t="s">
        <v>1937</v>
      </c>
      <c r="B1776" t="s">
        <v>4470</v>
      </c>
      <c r="C1776" t="s">
        <v>4471</v>
      </c>
      <c r="D1776" t="s">
        <v>4472</v>
      </c>
      <c r="E1776" t="s">
        <v>4473</v>
      </c>
      <c r="F1776" t="s">
        <v>4474</v>
      </c>
      <c r="G1776" s="1">
        <v>-542.78143057047316</v>
      </c>
      <c r="H1776" s="1">
        <v>50.26</v>
      </c>
      <c r="I1776" s="2">
        <v>-27280.19470047198</v>
      </c>
      <c r="J1776" s="3">
        <v>-5.6200881208843282E-3</v>
      </c>
      <c r="K1776" s="4">
        <v>4854051.0599999996</v>
      </c>
      <c r="L1776" s="5">
        <v>225001</v>
      </c>
      <c r="M1776" s="6">
        <v>21.573464380000001</v>
      </c>
      <c r="N1776" s="7" t="str">
        <f>IF(ISNUMBER(_xll.BDP($C1776, "DELTA_MID")),_xll.BDP($C1776, "DELTA_MID")," ")</f>
        <v xml:space="preserve"> </v>
      </c>
      <c r="O1776" s="7" t="str">
        <f>IF(ISNUMBER(N1776),_xll.BDP($C1776, "OPT_UNDL_TICKER"),"")</f>
        <v/>
      </c>
      <c r="P1776" s="8" t="str">
        <f>IF(ISNUMBER(N1776),_xll.BDP($C1776, "OPT_UNDL_PX")," ")</f>
        <v xml:space="preserve"> </v>
      </c>
      <c r="Q1776" s="7" t="str">
        <f>IF(ISNUMBER(N1776),+G1776*_xll.BDP($C1776, "PX_POS_MULT_FACTOR")*P1776/K1776," ")</f>
        <v xml:space="preserve"> </v>
      </c>
      <c r="R1776" s="8" t="str">
        <f>IF(OR($A1776="TUA",$A1776="TYA"),"",IF(ISNUMBER(_xll.BDP($C1776,"DUR_ADJ_OAS_MID")),_xll.BDP($C1776,"DUR_ADJ_OAS_MID"),IF(ISNUMBER(_xll.BDP($E1776&amp;" ISIN","DUR_ADJ_OAS_MID")),_xll.BDP($E1776&amp;" ISIN","DUR_ADJ_OAS_MID")," ")))</f>
        <v xml:space="preserve"> </v>
      </c>
      <c r="S1776" s="7" t="str">
        <f t="shared" si="27"/>
        <v xml:space="preserve"> </v>
      </c>
      <c r="AB1776" s="8" t="s">
        <v>4613</v>
      </c>
    </row>
    <row r="1777" spans="1:28" x14ac:dyDescent="0.25">
      <c r="A1777" t="s">
        <v>1937</v>
      </c>
      <c r="B1777" t="s">
        <v>4475</v>
      </c>
      <c r="C1777" t="s">
        <v>4476</v>
      </c>
      <c r="D1777" t="s">
        <v>4477</v>
      </c>
      <c r="E1777" t="s">
        <v>4478</v>
      </c>
      <c r="F1777" t="s">
        <v>4479</v>
      </c>
      <c r="G1777" s="1">
        <v>-684.20361676001357</v>
      </c>
      <c r="H1777" s="1">
        <v>212.77</v>
      </c>
      <c r="I1777" s="2">
        <v>-145578.0035380281</v>
      </c>
      <c r="J1777" s="3">
        <v>-2.999103259083313E-2</v>
      </c>
      <c r="K1777" s="4">
        <v>4854051.0599999996</v>
      </c>
      <c r="L1777" s="5">
        <v>225001</v>
      </c>
      <c r="M1777" s="6">
        <v>21.573464380000001</v>
      </c>
      <c r="N1777" s="7" t="str">
        <f>IF(ISNUMBER(_xll.BDP($C1777, "DELTA_MID")),_xll.BDP($C1777, "DELTA_MID")," ")</f>
        <v xml:space="preserve"> </v>
      </c>
      <c r="O1777" s="7" t="str">
        <f>IF(ISNUMBER(N1777),_xll.BDP($C1777, "OPT_UNDL_TICKER"),"")</f>
        <v/>
      </c>
      <c r="P1777" s="8" t="str">
        <f>IF(ISNUMBER(N1777),_xll.BDP($C1777, "OPT_UNDL_PX")," ")</f>
        <v xml:space="preserve"> </v>
      </c>
      <c r="Q1777" s="7" t="str">
        <f>IF(ISNUMBER(N1777),+G1777*_xll.BDP($C1777, "PX_POS_MULT_FACTOR")*P1777/K1777," ")</f>
        <v xml:space="preserve"> </v>
      </c>
      <c r="R1777" s="8" t="str">
        <f>IF(OR($A1777="TUA",$A1777="TYA"),"",IF(ISNUMBER(_xll.BDP($C1777,"DUR_ADJ_OAS_MID")),_xll.BDP($C1777,"DUR_ADJ_OAS_MID"),IF(ISNUMBER(_xll.BDP($E1777&amp;" ISIN","DUR_ADJ_OAS_MID")),_xll.BDP($E1777&amp;" ISIN","DUR_ADJ_OAS_MID")," ")))</f>
        <v xml:space="preserve"> </v>
      </c>
      <c r="S1777" s="7" t="str">
        <f t="shared" si="27"/>
        <v xml:space="preserve"> </v>
      </c>
      <c r="AB1777" s="8" t="s">
        <v>4613</v>
      </c>
    </row>
    <row r="1778" spans="1:28" x14ac:dyDescent="0.25">
      <c r="A1778" t="s">
        <v>1937</v>
      </c>
      <c r="B1778" t="s">
        <v>703</v>
      </c>
      <c r="C1778" t="s">
        <v>4480</v>
      </c>
      <c r="D1778" t="s">
        <v>705</v>
      </c>
      <c r="E1778" t="s">
        <v>706</v>
      </c>
      <c r="F1778" t="s">
        <v>707</v>
      </c>
      <c r="G1778" s="1">
        <v>-4321.9428592965478</v>
      </c>
      <c r="H1778" s="1">
        <v>19.23</v>
      </c>
      <c r="I1778" s="2">
        <v>-83110.961184272615</v>
      </c>
      <c r="J1778" s="3">
        <v>-1.712197917923686E-2</v>
      </c>
      <c r="K1778" s="4">
        <v>4854051.0599999996</v>
      </c>
      <c r="L1778" s="5">
        <v>225001</v>
      </c>
      <c r="M1778" s="6">
        <v>21.573464380000001</v>
      </c>
      <c r="N1778" s="7" t="str">
        <f>IF(ISNUMBER(_xll.BDP($C1778, "DELTA_MID")),_xll.BDP($C1778, "DELTA_MID")," ")</f>
        <v xml:space="preserve"> </v>
      </c>
      <c r="O1778" s="7" t="str">
        <f>IF(ISNUMBER(N1778),_xll.BDP($C1778, "OPT_UNDL_TICKER"),"")</f>
        <v/>
      </c>
      <c r="P1778" s="8" t="str">
        <f>IF(ISNUMBER(N1778),_xll.BDP($C1778, "OPT_UNDL_PX")," ")</f>
        <v xml:space="preserve"> </v>
      </c>
      <c r="Q1778" s="7" t="str">
        <f>IF(ISNUMBER(N1778),+G1778*_xll.BDP($C1778, "PX_POS_MULT_FACTOR")*P1778/K1778," ")</f>
        <v xml:space="preserve"> </v>
      </c>
      <c r="R1778" s="8" t="str">
        <f>IF(OR($A1778="TUA",$A1778="TYA"),"",IF(ISNUMBER(_xll.BDP($C1778,"DUR_ADJ_OAS_MID")),_xll.BDP($C1778,"DUR_ADJ_OAS_MID"),IF(ISNUMBER(_xll.BDP($E1778&amp;" ISIN","DUR_ADJ_OAS_MID")),_xll.BDP($E1778&amp;" ISIN","DUR_ADJ_OAS_MID")," ")))</f>
        <v xml:space="preserve"> </v>
      </c>
      <c r="S1778" s="7" t="str">
        <f t="shared" si="27"/>
        <v xml:space="preserve"> </v>
      </c>
      <c r="AB1778" s="8" t="s">
        <v>4613</v>
      </c>
    </row>
    <row r="1779" spans="1:28" x14ac:dyDescent="0.25">
      <c r="A1779" t="s">
        <v>1937</v>
      </c>
      <c r="B1779" t="s">
        <v>708</v>
      </c>
      <c r="C1779" t="s">
        <v>4481</v>
      </c>
      <c r="D1779" t="s">
        <v>710</v>
      </c>
      <c r="E1779" t="s">
        <v>711</v>
      </c>
      <c r="F1779" t="s">
        <v>712</v>
      </c>
      <c r="G1779" s="1">
        <v>-386.88977841644021</v>
      </c>
      <c r="H1779" s="1">
        <v>66.3</v>
      </c>
      <c r="I1779" s="2">
        <v>-25650.792309009979</v>
      </c>
      <c r="J1779" s="3">
        <v>-5.2844092474400106E-3</v>
      </c>
      <c r="K1779" s="4">
        <v>4854051.0599999996</v>
      </c>
      <c r="L1779" s="5">
        <v>225001</v>
      </c>
      <c r="M1779" s="6">
        <v>21.573464380000001</v>
      </c>
      <c r="N1779" s="7" t="str">
        <f>IF(ISNUMBER(_xll.BDP($C1779, "DELTA_MID")),_xll.BDP($C1779, "DELTA_MID")," ")</f>
        <v xml:space="preserve"> </v>
      </c>
      <c r="O1779" s="7" t="str">
        <f>IF(ISNUMBER(N1779),_xll.BDP($C1779, "OPT_UNDL_TICKER"),"")</f>
        <v/>
      </c>
      <c r="P1779" s="8" t="str">
        <f>IF(ISNUMBER(N1779),_xll.BDP($C1779, "OPT_UNDL_PX")," ")</f>
        <v xml:space="preserve"> </v>
      </c>
      <c r="Q1779" s="7" t="str">
        <f>IF(ISNUMBER(N1779),+G1779*_xll.BDP($C1779, "PX_POS_MULT_FACTOR")*P1779/K1779," ")</f>
        <v xml:space="preserve"> </v>
      </c>
      <c r="R1779" s="8" t="str">
        <f>IF(OR($A1779="TUA",$A1779="TYA"),"",IF(ISNUMBER(_xll.BDP($C1779,"DUR_ADJ_OAS_MID")),_xll.BDP($C1779,"DUR_ADJ_OAS_MID"),IF(ISNUMBER(_xll.BDP($E1779&amp;" ISIN","DUR_ADJ_OAS_MID")),_xll.BDP($E1779&amp;" ISIN","DUR_ADJ_OAS_MID")," ")))</f>
        <v xml:space="preserve"> </v>
      </c>
      <c r="S1779" s="7" t="str">
        <f t="shared" si="27"/>
        <v xml:space="preserve"> </v>
      </c>
      <c r="AB1779" s="8" t="s">
        <v>4613</v>
      </c>
    </row>
    <row r="1780" spans="1:28" x14ac:dyDescent="0.25">
      <c r="A1780" t="s">
        <v>1937</v>
      </c>
      <c r="B1780" t="s">
        <v>4482</v>
      </c>
      <c r="C1780" t="s">
        <v>4483</v>
      </c>
      <c r="D1780" t="s">
        <v>4484</v>
      </c>
      <c r="E1780" t="s">
        <v>4485</v>
      </c>
      <c r="F1780" t="s">
        <v>4486</v>
      </c>
      <c r="G1780" s="1">
        <v>-157.43163966244899</v>
      </c>
      <c r="H1780" s="1">
        <v>53.89</v>
      </c>
      <c r="I1780" s="2">
        <v>-8483.9910614093751</v>
      </c>
      <c r="J1780" s="3">
        <v>-1.7478166085482781E-3</v>
      </c>
      <c r="K1780" s="4">
        <v>4854051.0599999996</v>
      </c>
      <c r="L1780" s="5">
        <v>225001</v>
      </c>
      <c r="M1780" s="6">
        <v>21.573464380000001</v>
      </c>
      <c r="N1780" s="7" t="str">
        <f>IF(ISNUMBER(_xll.BDP($C1780, "DELTA_MID")),_xll.BDP($C1780, "DELTA_MID")," ")</f>
        <v xml:space="preserve"> </v>
      </c>
      <c r="O1780" s="7" t="str">
        <f>IF(ISNUMBER(N1780),_xll.BDP($C1780, "OPT_UNDL_TICKER"),"")</f>
        <v/>
      </c>
      <c r="P1780" s="8" t="str">
        <f>IF(ISNUMBER(N1780),_xll.BDP($C1780, "OPT_UNDL_PX")," ")</f>
        <v xml:space="preserve"> </v>
      </c>
      <c r="Q1780" s="7" t="str">
        <f>IF(ISNUMBER(N1780),+G1780*_xll.BDP($C1780, "PX_POS_MULT_FACTOR")*P1780/K1780," ")</f>
        <v xml:space="preserve"> </v>
      </c>
      <c r="R1780" s="8" t="str">
        <f>IF(OR($A1780="TUA",$A1780="TYA"),"",IF(ISNUMBER(_xll.BDP($C1780,"DUR_ADJ_OAS_MID")),_xll.BDP($C1780,"DUR_ADJ_OAS_MID"),IF(ISNUMBER(_xll.BDP($E1780&amp;" ISIN","DUR_ADJ_OAS_MID")),_xll.BDP($E1780&amp;" ISIN","DUR_ADJ_OAS_MID")," ")))</f>
        <v xml:space="preserve"> </v>
      </c>
      <c r="S1780" s="7" t="str">
        <f t="shared" si="27"/>
        <v xml:space="preserve"> </v>
      </c>
      <c r="AB1780" s="8" t="s">
        <v>4613</v>
      </c>
    </row>
    <row r="1781" spans="1:28" x14ac:dyDescent="0.25">
      <c r="A1781" t="s">
        <v>1937</v>
      </c>
      <c r="B1781" t="s">
        <v>4487</v>
      </c>
      <c r="C1781" t="s">
        <v>4488</v>
      </c>
      <c r="D1781" t="s">
        <v>4489</v>
      </c>
      <c r="E1781" t="s">
        <v>4490</v>
      </c>
      <c r="G1781" s="1">
        <v>-64.807807645842047</v>
      </c>
      <c r="H1781" s="1">
        <v>163.358</v>
      </c>
      <c r="I1781" s="2">
        <v>-10586.87384140947</v>
      </c>
      <c r="J1781" s="3">
        <v>-2.181038829329799E-3</v>
      </c>
      <c r="K1781" s="4">
        <v>4854051.0599999996</v>
      </c>
      <c r="L1781" s="5">
        <v>225001</v>
      </c>
      <c r="M1781" s="6">
        <v>21.573464380000001</v>
      </c>
      <c r="N1781" s="7" t="str">
        <f>IF(ISNUMBER(_xll.BDP($C1781, "DELTA_MID")),_xll.BDP($C1781, "DELTA_MID")," ")</f>
        <v xml:space="preserve"> </v>
      </c>
      <c r="O1781" s="7" t="str">
        <f>IF(ISNUMBER(N1781),_xll.BDP($C1781, "OPT_UNDL_TICKER"),"")</f>
        <v/>
      </c>
      <c r="P1781" s="8" t="str">
        <f>IF(ISNUMBER(N1781),_xll.BDP($C1781, "OPT_UNDL_PX")," ")</f>
        <v xml:space="preserve"> </v>
      </c>
      <c r="Q1781" s="7" t="str">
        <f>IF(ISNUMBER(N1781),+G1781*_xll.BDP($C1781, "PX_POS_MULT_FACTOR")*P1781/K1781," ")</f>
        <v xml:space="preserve"> </v>
      </c>
      <c r="R1781" s="8" t="str">
        <f>IF(OR($A1781="TUA",$A1781="TYA"),"",IF(ISNUMBER(_xll.BDP($C1781,"DUR_ADJ_OAS_MID")),_xll.BDP($C1781,"DUR_ADJ_OAS_MID"),IF(ISNUMBER(_xll.BDP($E1781&amp;" ISIN","DUR_ADJ_OAS_MID")),_xll.BDP($E1781&amp;" ISIN","DUR_ADJ_OAS_MID")," ")))</f>
        <v xml:space="preserve"> </v>
      </c>
      <c r="S1781" s="7" t="str">
        <f t="shared" si="27"/>
        <v xml:space="preserve"> </v>
      </c>
      <c r="AB1781" s="8" t="s">
        <v>4613</v>
      </c>
    </row>
    <row r="1782" spans="1:28" x14ac:dyDescent="0.25">
      <c r="A1782" t="s">
        <v>1937</v>
      </c>
      <c r="B1782" t="s">
        <v>4491</v>
      </c>
      <c r="C1782" t="s">
        <v>4492</v>
      </c>
      <c r="D1782" t="s">
        <v>4493</v>
      </c>
      <c r="E1782" t="s">
        <v>4494</v>
      </c>
      <c r="F1782" t="s">
        <v>4495</v>
      </c>
      <c r="G1782" s="1">
        <v>-216.59282644409879</v>
      </c>
      <c r="H1782" s="1">
        <v>357.75</v>
      </c>
      <c r="I1782" s="2">
        <v>-77486.083660376346</v>
      </c>
      <c r="J1782" s="3">
        <v>-1.5963178529147231E-2</v>
      </c>
      <c r="K1782" s="4">
        <v>4854051.0599999996</v>
      </c>
      <c r="L1782" s="5">
        <v>225001</v>
      </c>
      <c r="M1782" s="6">
        <v>21.573464380000001</v>
      </c>
      <c r="N1782" s="7" t="str">
        <f>IF(ISNUMBER(_xll.BDP($C1782, "DELTA_MID")),_xll.BDP($C1782, "DELTA_MID")," ")</f>
        <v xml:space="preserve"> </v>
      </c>
      <c r="O1782" s="7" t="str">
        <f>IF(ISNUMBER(N1782),_xll.BDP($C1782, "OPT_UNDL_TICKER"),"")</f>
        <v/>
      </c>
      <c r="P1782" s="8" t="str">
        <f>IF(ISNUMBER(N1782),_xll.BDP($C1782, "OPT_UNDL_PX")," ")</f>
        <v xml:space="preserve"> </v>
      </c>
      <c r="Q1782" s="7" t="str">
        <f>IF(ISNUMBER(N1782),+G1782*_xll.BDP($C1782, "PX_POS_MULT_FACTOR")*P1782/K1782," ")</f>
        <v xml:space="preserve"> </v>
      </c>
      <c r="R1782" s="8" t="str">
        <f>IF(OR($A1782="TUA",$A1782="TYA"),"",IF(ISNUMBER(_xll.BDP($C1782,"DUR_ADJ_OAS_MID")),_xll.BDP($C1782,"DUR_ADJ_OAS_MID"),IF(ISNUMBER(_xll.BDP($E1782&amp;" ISIN","DUR_ADJ_OAS_MID")),_xll.BDP($E1782&amp;" ISIN","DUR_ADJ_OAS_MID")," ")))</f>
        <v xml:space="preserve"> </v>
      </c>
      <c r="S1782" s="7" t="str">
        <f t="shared" si="27"/>
        <v xml:space="preserve"> </v>
      </c>
      <c r="AB1782" s="8" t="s">
        <v>4613</v>
      </c>
    </row>
    <row r="1783" spans="1:28" x14ac:dyDescent="0.25">
      <c r="A1783" t="s">
        <v>1937</v>
      </c>
      <c r="B1783" t="s">
        <v>4496</v>
      </c>
      <c r="C1783" t="s">
        <v>4497</v>
      </c>
      <c r="D1783" t="s">
        <v>4498</v>
      </c>
      <c r="E1783" t="s">
        <v>4499</v>
      </c>
      <c r="F1783" t="s">
        <v>4500</v>
      </c>
      <c r="G1783" s="1">
        <v>-814.23631200189368</v>
      </c>
      <c r="H1783" s="1">
        <v>4.53</v>
      </c>
      <c r="I1783" s="2">
        <v>-3688.490493368578</v>
      </c>
      <c r="J1783" s="3">
        <v>-7.5987879974393564E-4</v>
      </c>
      <c r="K1783" s="4">
        <v>4854051.0599999996</v>
      </c>
      <c r="L1783" s="5">
        <v>225001</v>
      </c>
      <c r="M1783" s="6">
        <v>21.573464380000001</v>
      </c>
      <c r="N1783" s="7" t="str">
        <f>IF(ISNUMBER(_xll.BDP($C1783, "DELTA_MID")),_xll.BDP($C1783, "DELTA_MID")," ")</f>
        <v xml:space="preserve"> </v>
      </c>
      <c r="O1783" s="7" t="str">
        <f>IF(ISNUMBER(N1783),_xll.BDP($C1783, "OPT_UNDL_TICKER"),"")</f>
        <v/>
      </c>
      <c r="P1783" s="8" t="str">
        <f>IF(ISNUMBER(N1783),_xll.BDP($C1783, "OPT_UNDL_PX")," ")</f>
        <v xml:space="preserve"> </v>
      </c>
      <c r="Q1783" s="7" t="str">
        <f>IF(ISNUMBER(N1783),+G1783*_xll.BDP($C1783, "PX_POS_MULT_FACTOR")*P1783/K1783," ")</f>
        <v xml:space="preserve"> </v>
      </c>
      <c r="R1783" s="8" t="str">
        <f>IF(OR($A1783="TUA",$A1783="TYA"),"",IF(ISNUMBER(_xll.BDP($C1783,"DUR_ADJ_OAS_MID")),_xll.BDP($C1783,"DUR_ADJ_OAS_MID"),IF(ISNUMBER(_xll.BDP($E1783&amp;" ISIN","DUR_ADJ_OAS_MID")),_xll.BDP($E1783&amp;" ISIN","DUR_ADJ_OAS_MID")," ")))</f>
        <v xml:space="preserve"> </v>
      </c>
      <c r="S1783" s="7" t="str">
        <f t="shared" si="27"/>
        <v xml:space="preserve"> </v>
      </c>
      <c r="AB1783" s="8" t="s">
        <v>4613</v>
      </c>
    </row>
    <row r="1784" spans="1:28" x14ac:dyDescent="0.25">
      <c r="A1784" t="s">
        <v>1937</v>
      </c>
      <c r="B1784" t="s">
        <v>4501</v>
      </c>
      <c r="C1784" t="s">
        <v>4502</v>
      </c>
      <c r="D1784" t="s">
        <v>4503</v>
      </c>
      <c r="E1784" t="s">
        <v>4504</v>
      </c>
      <c r="F1784" t="s">
        <v>4505</v>
      </c>
      <c r="G1784" s="1">
        <v>-86.720546567678738</v>
      </c>
      <c r="H1784" s="1">
        <v>329.61</v>
      </c>
      <c r="I1784" s="2">
        <v>-28583.959354172592</v>
      </c>
      <c r="J1784" s="3">
        <v>-5.8886812274637663E-3</v>
      </c>
      <c r="K1784" s="4">
        <v>4854051.0599999996</v>
      </c>
      <c r="L1784" s="5">
        <v>225001</v>
      </c>
      <c r="M1784" s="6">
        <v>21.573464380000001</v>
      </c>
      <c r="N1784" s="7" t="str">
        <f>IF(ISNUMBER(_xll.BDP($C1784, "DELTA_MID")),_xll.BDP($C1784, "DELTA_MID")," ")</f>
        <v xml:space="preserve"> </v>
      </c>
      <c r="O1784" s="7" t="str">
        <f>IF(ISNUMBER(N1784),_xll.BDP($C1784, "OPT_UNDL_TICKER"),"")</f>
        <v/>
      </c>
      <c r="P1784" s="8" t="str">
        <f>IF(ISNUMBER(N1784),_xll.BDP($C1784, "OPT_UNDL_PX")," ")</f>
        <v xml:space="preserve"> </v>
      </c>
      <c r="Q1784" s="7" t="str">
        <f>IF(ISNUMBER(N1784),+G1784*_xll.BDP($C1784, "PX_POS_MULT_FACTOR")*P1784/K1784," ")</f>
        <v xml:space="preserve"> </v>
      </c>
      <c r="R1784" s="8" t="str">
        <f>IF(OR($A1784="TUA",$A1784="TYA"),"",IF(ISNUMBER(_xll.BDP($C1784,"DUR_ADJ_OAS_MID")),_xll.BDP($C1784,"DUR_ADJ_OAS_MID"),IF(ISNUMBER(_xll.BDP($E1784&amp;" ISIN","DUR_ADJ_OAS_MID")),_xll.BDP($E1784&amp;" ISIN","DUR_ADJ_OAS_MID")," ")))</f>
        <v xml:space="preserve"> </v>
      </c>
      <c r="S1784" s="7" t="str">
        <f t="shared" si="27"/>
        <v xml:space="preserve"> </v>
      </c>
      <c r="AB1784" s="8" t="s">
        <v>4613</v>
      </c>
    </row>
    <row r="1785" spans="1:28" x14ac:dyDescent="0.25">
      <c r="A1785" t="s">
        <v>1937</v>
      </c>
      <c r="B1785" t="s">
        <v>718</v>
      </c>
      <c r="C1785" t="s">
        <v>4506</v>
      </c>
      <c r="D1785" t="s">
        <v>720</v>
      </c>
      <c r="E1785" t="s">
        <v>721</v>
      </c>
      <c r="F1785" t="s">
        <v>722</v>
      </c>
      <c r="G1785" s="1">
        <v>-1164.6155532396369</v>
      </c>
      <c r="H1785" s="1">
        <v>10.45</v>
      </c>
      <c r="I1785" s="2">
        <v>-12170.232531354201</v>
      </c>
      <c r="J1785" s="3">
        <v>-2.5072320791273681E-3</v>
      </c>
      <c r="K1785" s="4">
        <v>4854051.0599999996</v>
      </c>
      <c r="L1785" s="5">
        <v>225001</v>
      </c>
      <c r="M1785" s="6">
        <v>21.573464380000001</v>
      </c>
      <c r="N1785" s="7" t="str">
        <f>IF(ISNUMBER(_xll.BDP($C1785, "DELTA_MID")),_xll.BDP($C1785, "DELTA_MID")," ")</f>
        <v xml:space="preserve"> </v>
      </c>
      <c r="O1785" s="7" t="str">
        <f>IF(ISNUMBER(N1785),_xll.BDP($C1785, "OPT_UNDL_TICKER"),"")</f>
        <v/>
      </c>
      <c r="P1785" s="8" t="str">
        <f>IF(ISNUMBER(N1785),_xll.BDP($C1785, "OPT_UNDL_PX")," ")</f>
        <v xml:space="preserve"> </v>
      </c>
      <c r="Q1785" s="7" t="str">
        <f>IF(ISNUMBER(N1785),+G1785*_xll.BDP($C1785, "PX_POS_MULT_FACTOR")*P1785/K1785," ")</f>
        <v xml:space="preserve"> </v>
      </c>
      <c r="R1785" s="8" t="str">
        <f>IF(OR($A1785="TUA",$A1785="TYA"),"",IF(ISNUMBER(_xll.BDP($C1785,"DUR_ADJ_OAS_MID")),_xll.BDP($C1785,"DUR_ADJ_OAS_MID"),IF(ISNUMBER(_xll.BDP($E1785&amp;" ISIN","DUR_ADJ_OAS_MID")),_xll.BDP($E1785&amp;" ISIN","DUR_ADJ_OAS_MID")," ")))</f>
        <v xml:space="preserve"> </v>
      </c>
      <c r="S1785" s="7" t="str">
        <f t="shared" si="27"/>
        <v xml:space="preserve"> </v>
      </c>
      <c r="AB1785" s="8" t="s">
        <v>4613</v>
      </c>
    </row>
    <row r="1786" spans="1:28" x14ac:dyDescent="0.25">
      <c r="A1786" t="s">
        <v>1937</v>
      </c>
      <c r="B1786" t="s">
        <v>4507</v>
      </c>
      <c r="C1786" t="s">
        <v>4508</v>
      </c>
      <c r="D1786" t="s">
        <v>4509</v>
      </c>
      <c r="E1786" t="s">
        <v>4510</v>
      </c>
      <c r="F1786" t="s">
        <v>4511</v>
      </c>
      <c r="G1786" s="1">
        <v>-406.6850345142048</v>
      </c>
      <c r="H1786" s="1">
        <v>23.94</v>
      </c>
      <c r="I1786" s="2">
        <v>-9736.0397262700626</v>
      </c>
      <c r="J1786" s="3">
        <v>-2.0057555237727692E-3</v>
      </c>
      <c r="K1786" s="4">
        <v>4854051.0599999996</v>
      </c>
      <c r="L1786" s="5">
        <v>225001</v>
      </c>
      <c r="M1786" s="6">
        <v>21.573464380000001</v>
      </c>
      <c r="N1786" s="7" t="str">
        <f>IF(ISNUMBER(_xll.BDP($C1786, "DELTA_MID")),_xll.BDP($C1786, "DELTA_MID")," ")</f>
        <v xml:space="preserve"> </v>
      </c>
      <c r="O1786" s="7" t="str">
        <f>IF(ISNUMBER(N1786),_xll.BDP($C1786, "OPT_UNDL_TICKER"),"")</f>
        <v/>
      </c>
      <c r="P1786" s="8" t="str">
        <f>IF(ISNUMBER(N1786),_xll.BDP($C1786, "OPT_UNDL_PX")," ")</f>
        <v xml:space="preserve"> </v>
      </c>
      <c r="Q1786" s="7" t="str">
        <f>IF(ISNUMBER(N1786),+G1786*_xll.BDP($C1786, "PX_POS_MULT_FACTOR")*P1786/K1786," ")</f>
        <v xml:space="preserve"> </v>
      </c>
      <c r="R1786" s="8" t="str">
        <f>IF(OR($A1786="TUA",$A1786="TYA"),"",IF(ISNUMBER(_xll.BDP($C1786,"DUR_ADJ_OAS_MID")),_xll.BDP($C1786,"DUR_ADJ_OAS_MID"),IF(ISNUMBER(_xll.BDP($E1786&amp;" ISIN","DUR_ADJ_OAS_MID")),_xll.BDP($E1786&amp;" ISIN","DUR_ADJ_OAS_MID")," ")))</f>
        <v xml:space="preserve"> </v>
      </c>
      <c r="S1786" s="7" t="str">
        <f t="shared" si="27"/>
        <v xml:space="preserve"> </v>
      </c>
      <c r="AB1786" s="8" t="s">
        <v>4613</v>
      </c>
    </row>
    <row r="1787" spans="1:28" x14ac:dyDescent="0.25">
      <c r="A1787" t="s">
        <v>1937</v>
      </c>
      <c r="B1787" t="s">
        <v>4512</v>
      </c>
      <c r="C1787" t="s">
        <v>4513</v>
      </c>
      <c r="D1787" t="s">
        <v>4514</v>
      </c>
      <c r="E1787" t="s">
        <v>4515</v>
      </c>
      <c r="F1787" t="s">
        <v>4516</v>
      </c>
      <c r="G1787" s="1">
        <v>-165.1957433507132</v>
      </c>
      <c r="H1787" s="1">
        <v>67.930000000000007</v>
      </c>
      <c r="I1787" s="2">
        <v>-11221.74684581395</v>
      </c>
      <c r="J1787" s="3">
        <v>-2.3118312327381971E-3</v>
      </c>
      <c r="K1787" s="4">
        <v>4854051.0599999996</v>
      </c>
      <c r="L1787" s="5">
        <v>225001</v>
      </c>
      <c r="M1787" s="6">
        <v>21.573464380000001</v>
      </c>
      <c r="N1787" s="7" t="str">
        <f>IF(ISNUMBER(_xll.BDP($C1787, "DELTA_MID")),_xll.BDP($C1787, "DELTA_MID")," ")</f>
        <v xml:space="preserve"> </v>
      </c>
      <c r="O1787" s="7" t="str">
        <f>IF(ISNUMBER(N1787),_xll.BDP($C1787, "OPT_UNDL_TICKER"),"")</f>
        <v/>
      </c>
      <c r="P1787" s="8" t="str">
        <f>IF(ISNUMBER(N1787),_xll.BDP($C1787, "OPT_UNDL_PX")," ")</f>
        <v xml:space="preserve"> </v>
      </c>
      <c r="Q1787" s="7" t="str">
        <f>IF(ISNUMBER(N1787),+G1787*_xll.BDP($C1787, "PX_POS_MULT_FACTOR")*P1787/K1787," ")</f>
        <v xml:space="preserve"> </v>
      </c>
      <c r="R1787" s="8" t="str">
        <f>IF(OR($A1787="TUA",$A1787="TYA"),"",IF(ISNUMBER(_xll.BDP($C1787,"DUR_ADJ_OAS_MID")),_xll.BDP($C1787,"DUR_ADJ_OAS_MID"),IF(ISNUMBER(_xll.BDP($E1787&amp;" ISIN","DUR_ADJ_OAS_MID")),_xll.BDP($E1787&amp;" ISIN","DUR_ADJ_OAS_MID")," ")))</f>
        <v xml:space="preserve"> </v>
      </c>
      <c r="S1787" s="7" t="str">
        <f t="shared" si="27"/>
        <v xml:space="preserve"> </v>
      </c>
      <c r="AB1787" s="8" t="s">
        <v>4613</v>
      </c>
    </row>
    <row r="1788" spans="1:28" x14ac:dyDescent="0.25">
      <c r="A1788" t="s">
        <v>1937</v>
      </c>
      <c r="B1788" t="s">
        <v>4517</v>
      </c>
      <c r="C1788" t="s">
        <v>4518</v>
      </c>
      <c r="D1788" t="s">
        <v>4519</v>
      </c>
      <c r="E1788" t="s">
        <v>4520</v>
      </c>
      <c r="F1788" t="s">
        <v>4521</v>
      </c>
      <c r="G1788" s="1">
        <v>-160.73619619092511</v>
      </c>
      <c r="H1788" s="1">
        <v>44.04</v>
      </c>
      <c r="I1788" s="2">
        <v>-7078.8220802483393</v>
      </c>
      <c r="J1788" s="3">
        <v>-1.4583328425573549E-3</v>
      </c>
      <c r="K1788" s="4">
        <v>4854051.0599999996</v>
      </c>
      <c r="L1788" s="5">
        <v>225001</v>
      </c>
      <c r="M1788" s="6">
        <v>21.573464380000001</v>
      </c>
      <c r="N1788" s="7" t="str">
        <f>IF(ISNUMBER(_xll.BDP($C1788, "DELTA_MID")),_xll.BDP($C1788, "DELTA_MID")," ")</f>
        <v xml:space="preserve"> </v>
      </c>
      <c r="O1788" s="7" t="str">
        <f>IF(ISNUMBER(N1788),_xll.BDP($C1788, "OPT_UNDL_TICKER"),"")</f>
        <v/>
      </c>
      <c r="P1788" s="8" t="str">
        <f>IF(ISNUMBER(N1788),_xll.BDP($C1788, "OPT_UNDL_PX")," ")</f>
        <v xml:space="preserve"> </v>
      </c>
      <c r="Q1788" s="7" t="str">
        <f>IF(ISNUMBER(N1788),+G1788*_xll.BDP($C1788, "PX_POS_MULT_FACTOR")*P1788/K1788," ")</f>
        <v xml:space="preserve"> </v>
      </c>
      <c r="R1788" s="8" t="str">
        <f>IF(OR($A1788="TUA",$A1788="TYA"),"",IF(ISNUMBER(_xll.BDP($C1788,"DUR_ADJ_OAS_MID")),_xll.BDP($C1788,"DUR_ADJ_OAS_MID"),IF(ISNUMBER(_xll.BDP($E1788&amp;" ISIN","DUR_ADJ_OAS_MID")),_xll.BDP($E1788&amp;" ISIN","DUR_ADJ_OAS_MID")," ")))</f>
        <v xml:space="preserve"> </v>
      </c>
      <c r="S1788" s="7" t="str">
        <f t="shared" si="27"/>
        <v xml:space="preserve"> </v>
      </c>
      <c r="AB1788" s="8" t="s">
        <v>4613</v>
      </c>
    </row>
    <row r="1789" spans="1:28" x14ac:dyDescent="0.25">
      <c r="A1789" t="s">
        <v>1937</v>
      </c>
      <c r="B1789" t="s">
        <v>4522</v>
      </c>
      <c r="C1789" t="s">
        <v>4523</v>
      </c>
      <c r="D1789" t="s">
        <v>4524</v>
      </c>
      <c r="E1789" t="s">
        <v>4525</v>
      </c>
      <c r="F1789" t="s">
        <v>4526</v>
      </c>
      <c r="G1789" s="1">
        <v>-2904.6089393112202</v>
      </c>
      <c r="H1789" s="1">
        <v>10.89</v>
      </c>
      <c r="I1789" s="2">
        <v>-31631.191349099179</v>
      </c>
      <c r="J1789" s="3">
        <v>-6.5164521258866169E-3</v>
      </c>
      <c r="K1789" s="4">
        <v>4854051.0599999996</v>
      </c>
      <c r="L1789" s="5">
        <v>225001</v>
      </c>
      <c r="M1789" s="6">
        <v>21.573464380000001</v>
      </c>
      <c r="N1789" s="7" t="str">
        <f>IF(ISNUMBER(_xll.BDP($C1789, "DELTA_MID")),_xll.BDP($C1789, "DELTA_MID")," ")</f>
        <v xml:space="preserve"> </v>
      </c>
      <c r="O1789" s="7" t="str">
        <f>IF(ISNUMBER(N1789),_xll.BDP($C1789, "OPT_UNDL_TICKER"),"")</f>
        <v/>
      </c>
      <c r="P1789" s="8" t="str">
        <f>IF(ISNUMBER(N1789),_xll.BDP($C1789, "OPT_UNDL_PX")," ")</f>
        <v xml:space="preserve"> </v>
      </c>
      <c r="Q1789" s="7" t="str">
        <f>IF(ISNUMBER(N1789),+G1789*_xll.BDP($C1789, "PX_POS_MULT_FACTOR")*P1789/K1789," ")</f>
        <v xml:space="preserve"> </v>
      </c>
      <c r="R1789" s="8" t="str">
        <f>IF(OR($A1789="TUA",$A1789="TYA"),"",IF(ISNUMBER(_xll.BDP($C1789,"DUR_ADJ_OAS_MID")),_xll.BDP($C1789,"DUR_ADJ_OAS_MID"),IF(ISNUMBER(_xll.BDP($E1789&amp;" ISIN","DUR_ADJ_OAS_MID")),_xll.BDP($E1789&amp;" ISIN","DUR_ADJ_OAS_MID")," ")))</f>
        <v xml:space="preserve"> </v>
      </c>
      <c r="S1789" s="7" t="str">
        <f t="shared" si="27"/>
        <v xml:space="preserve"> </v>
      </c>
      <c r="AB1789" s="8" t="s">
        <v>4613</v>
      </c>
    </row>
    <row r="1790" spans="1:28" x14ac:dyDescent="0.25">
      <c r="A1790" t="s">
        <v>1937</v>
      </c>
      <c r="B1790" t="s">
        <v>4527</v>
      </c>
      <c r="C1790" t="s">
        <v>4528</v>
      </c>
      <c r="D1790" t="s">
        <v>4529</v>
      </c>
      <c r="E1790" t="s">
        <v>4530</v>
      </c>
      <c r="G1790" s="1">
        <v>-424.71572159190941</v>
      </c>
      <c r="H1790" s="1">
        <v>19.833205</v>
      </c>
      <c r="I1790" s="2">
        <v>-8423.4739730552647</v>
      </c>
      <c r="J1790" s="3">
        <v>-1.735349271965686E-3</v>
      </c>
      <c r="K1790" s="4">
        <v>4854051.0599999996</v>
      </c>
      <c r="L1790" s="5">
        <v>225001</v>
      </c>
      <c r="M1790" s="6">
        <v>21.573464380000001</v>
      </c>
      <c r="N1790" s="7" t="str">
        <f>IF(ISNUMBER(_xll.BDP($C1790, "DELTA_MID")),_xll.BDP($C1790, "DELTA_MID")," ")</f>
        <v xml:space="preserve"> </v>
      </c>
      <c r="O1790" s="7" t="str">
        <f>IF(ISNUMBER(N1790),_xll.BDP($C1790, "OPT_UNDL_TICKER"),"")</f>
        <v/>
      </c>
      <c r="P1790" s="8" t="str">
        <f>IF(ISNUMBER(N1790),_xll.BDP($C1790, "OPT_UNDL_PX")," ")</f>
        <v xml:space="preserve"> </v>
      </c>
      <c r="Q1790" s="7" t="str">
        <f>IF(ISNUMBER(N1790),+G1790*_xll.BDP($C1790, "PX_POS_MULT_FACTOR")*P1790/K1790," ")</f>
        <v xml:space="preserve"> </v>
      </c>
      <c r="R1790" s="8" t="str">
        <f>IF(OR($A1790="TUA",$A1790="TYA"),"",IF(ISNUMBER(_xll.BDP($C1790,"DUR_ADJ_OAS_MID")),_xll.BDP($C1790,"DUR_ADJ_OAS_MID"),IF(ISNUMBER(_xll.BDP($E1790&amp;" ISIN","DUR_ADJ_OAS_MID")),_xll.BDP($E1790&amp;" ISIN","DUR_ADJ_OAS_MID")," ")))</f>
        <v xml:space="preserve"> </v>
      </c>
      <c r="S1790" s="7" t="str">
        <f t="shared" si="27"/>
        <v xml:space="preserve"> </v>
      </c>
      <c r="AB1790" s="8" t="s">
        <v>4613</v>
      </c>
    </row>
    <row r="1791" spans="1:28" x14ac:dyDescent="0.25">
      <c r="A1791" t="s">
        <v>1937</v>
      </c>
      <c r="B1791" t="s">
        <v>748</v>
      </c>
      <c r="C1791" t="s">
        <v>4531</v>
      </c>
      <c r="D1791" t="s">
        <v>750</v>
      </c>
      <c r="E1791" t="s">
        <v>751</v>
      </c>
      <c r="F1791" t="s">
        <v>752</v>
      </c>
      <c r="G1791" s="1">
        <v>-6668.9479882687901</v>
      </c>
      <c r="H1791" s="1">
        <v>8.11</v>
      </c>
      <c r="I1791" s="2">
        <v>-54085.168184859882</v>
      </c>
      <c r="J1791" s="3">
        <v>-1.114227426047304E-2</v>
      </c>
      <c r="K1791" s="4">
        <v>4854051.0599999996</v>
      </c>
      <c r="L1791" s="5">
        <v>225001</v>
      </c>
      <c r="M1791" s="6">
        <v>21.573464380000001</v>
      </c>
      <c r="N1791" s="7" t="str">
        <f>IF(ISNUMBER(_xll.BDP($C1791, "DELTA_MID")),_xll.BDP($C1791, "DELTA_MID")," ")</f>
        <v xml:space="preserve"> </v>
      </c>
      <c r="O1791" s="7" t="str">
        <f>IF(ISNUMBER(N1791),_xll.BDP($C1791, "OPT_UNDL_TICKER"),"")</f>
        <v/>
      </c>
      <c r="P1791" s="8" t="str">
        <f>IF(ISNUMBER(N1791),_xll.BDP($C1791, "OPT_UNDL_PX")," ")</f>
        <v xml:space="preserve"> </v>
      </c>
      <c r="Q1791" s="7" t="str">
        <f>IF(ISNUMBER(N1791),+G1791*_xll.BDP($C1791, "PX_POS_MULT_FACTOR")*P1791/K1791," ")</f>
        <v xml:space="preserve"> </v>
      </c>
      <c r="R1791" s="8" t="str">
        <f>IF(OR($A1791="TUA",$A1791="TYA"),"",IF(ISNUMBER(_xll.BDP($C1791,"DUR_ADJ_OAS_MID")),_xll.BDP($C1791,"DUR_ADJ_OAS_MID"),IF(ISNUMBER(_xll.BDP($E1791&amp;" ISIN","DUR_ADJ_OAS_MID")),_xll.BDP($E1791&amp;" ISIN","DUR_ADJ_OAS_MID")," ")))</f>
        <v xml:space="preserve"> </v>
      </c>
      <c r="S1791" s="7" t="str">
        <f t="shared" si="27"/>
        <v xml:space="preserve"> </v>
      </c>
      <c r="AB1791" s="8" t="s">
        <v>4613</v>
      </c>
    </row>
    <row r="1792" spans="1:28" x14ac:dyDescent="0.25">
      <c r="A1792" t="s">
        <v>1937</v>
      </c>
      <c r="B1792" t="s">
        <v>758</v>
      </c>
      <c r="C1792" t="s">
        <v>4532</v>
      </c>
      <c r="D1792" t="s">
        <v>760</v>
      </c>
      <c r="E1792" t="s">
        <v>761</v>
      </c>
      <c r="F1792" t="s">
        <v>762</v>
      </c>
      <c r="G1792" s="1">
        <v>-347.23510007472692</v>
      </c>
      <c r="H1792" s="1">
        <v>36.51</v>
      </c>
      <c r="I1792" s="2">
        <v>-12677.553503728281</v>
      </c>
      <c r="J1792" s="3">
        <v>-2.611747043247683E-3</v>
      </c>
      <c r="K1792" s="4">
        <v>4854051.0599999996</v>
      </c>
      <c r="L1792" s="5">
        <v>225001</v>
      </c>
      <c r="M1792" s="6">
        <v>21.573464380000001</v>
      </c>
      <c r="N1792" s="7" t="str">
        <f>IF(ISNUMBER(_xll.BDP($C1792, "DELTA_MID")),_xll.BDP($C1792, "DELTA_MID")," ")</f>
        <v xml:space="preserve"> </v>
      </c>
      <c r="O1792" s="7" t="str">
        <f>IF(ISNUMBER(N1792),_xll.BDP($C1792, "OPT_UNDL_TICKER"),"")</f>
        <v/>
      </c>
      <c r="P1792" s="8" t="str">
        <f>IF(ISNUMBER(N1792),_xll.BDP($C1792, "OPT_UNDL_PX")," ")</f>
        <v xml:space="preserve"> </v>
      </c>
      <c r="Q1792" s="7" t="str">
        <f>IF(ISNUMBER(N1792),+G1792*_xll.BDP($C1792, "PX_POS_MULT_FACTOR")*P1792/K1792," ")</f>
        <v xml:space="preserve"> </v>
      </c>
      <c r="R1792" s="8" t="str">
        <f>IF(OR($A1792="TUA",$A1792="TYA"),"",IF(ISNUMBER(_xll.BDP($C1792,"DUR_ADJ_OAS_MID")),_xll.BDP($C1792,"DUR_ADJ_OAS_MID"),IF(ISNUMBER(_xll.BDP($E1792&amp;" ISIN","DUR_ADJ_OAS_MID")),_xll.BDP($E1792&amp;" ISIN","DUR_ADJ_OAS_MID")," ")))</f>
        <v xml:space="preserve"> </v>
      </c>
      <c r="S1792" s="7" t="str">
        <f t="shared" si="27"/>
        <v xml:space="preserve"> </v>
      </c>
      <c r="AB1792" s="8" t="s">
        <v>4613</v>
      </c>
    </row>
    <row r="1793" spans="1:28" x14ac:dyDescent="0.25">
      <c r="A1793" t="s">
        <v>1937</v>
      </c>
      <c r="B1793" t="s">
        <v>4533</v>
      </c>
      <c r="C1793" t="s">
        <v>4534</v>
      </c>
      <c r="D1793" t="s">
        <v>4535</v>
      </c>
      <c r="E1793" t="s">
        <v>4536</v>
      </c>
      <c r="G1793" s="1">
        <v>-2234.4577085655019</v>
      </c>
      <c r="H1793" s="1">
        <v>12.778568999999999</v>
      </c>
      <c r="I1793" s="2">
        <v>-28553.172006486169</v>
      </c>
      <c r="J1793" s="3">
        <v>-5.882338618515926E-3</v>
      </c>
      <c r="K1793" s="4">
        <v>4854051.0599999996</v>
      </c>
      <c r="L1793" s="5">
        <v>225001</v>
      </c>
      <c r="M1793" s="6">
        <v>21.573464380000001</v>
      </c>
      <c r="N1793" s="7" t="str">
        <f>IF(ISNUMBER(_xll.BDP($C1793, "DELTA_MID")),_xll.BDP($C1793, "DELTA_MID")," ")</f>
        <v xml:space="preserve"> </v>
      </c>
      <c r="O1793" s="7" t="str">
        <f>IF(ISNUMBER(N1793),_xll.BDP($C1793, "OPT_UNDL_TICKER"),"")</f>
        <v/>
      </c>
      <c r="P1793" s="8" t="str">
        <f>IF(ISNUMBER(N1793),_xll.BDP($C1793, "OPT_UNDL_PX")," ")</f>
        <v xml:space="preserve"> </v>
      </c>
      <c r="Q1793" s="7" t="str">
        <f>IF(ISNUMBER(N1793),+G1793*_xll.BDP($C1793, "PX_POS_MULT_FACTOR")*P1793/K1793," ")</f>
        <v xml:space="preserve"> </v>
      </c>
      <c r="R1793" s="8" t="str">
        <f>IF(OR($A1793="TUA",$A1793="TYA"),"",IF(ISNUMBER(_xll.BDP($C1793,"DUR_ADJ_OAS_MID")),_xll.BDP($C1793,"DUR_ADJ_OAS_MID"),IF(ISNUMBER(_xll.BDP($E1793&amp;" ISIN","DUR_ADJ_OAS_MID")),_xll.BDP($E1793&amp;" ISIN","DUR_ADJ_OAS_MID")," ")))</f>
        <v xml:space="preserve"> </v>
      </c>
      <c r="S1793" s="7" t="str">
        <f t="shared" si="27"/>
        <v xml:space="preserve"> </v>
      </c>
      <c r="AB1793" s="8" t="s">
        <v>4613</v>
      </c>
    </row>
    <row r="1794" spans="1:28" x14ac:dyDescent="0.25">
      <c r="A1794" t="s">
        <v>1937</v>
      </c>
      <c r="B1794" t="s">
        <v>4537</v>
      </c>
      <c r="C1794" t="s">
        <v>4538</v>
      </c>
      <c r="D1794" t="s">
        <v>4539</v>
      </c>
      <c r="E1794" t="s">
        <v>4540</v>
      </c>
      <c r="F1794" t="s">
        <v>4541</v>
      </c>
      <c r="G1794" s="1">
        <v>-159.03579331704901</v>
      </c>
      <c r="H1794" s="1">
        <v>147.27000000000001</v>
      </c>
      <c r="I1794" s="2">
        <v>-23421.201281801808</v>
      </c>
      <c r="J1794" s="3">
        <v>-4.8250834184265486E-3</v>
      </c>
      <c r="K1794" s="4">
        <v>4854051.0599999996</v>
      </c>
      <c r="L1794" s="5">
        <v>225001</v>
      </c>
      <c r="M1794" s="6">
        <v>21.573464380000001</v>
      </c>
      <c r="N1794" s="7" t="str">
        <f>IF(ISNUMBER(_xll.BDP($C1794, "DELTA_MID")),_xll.BDP($C1794, "DELTA_MID")," ")</f>
        <v xml:space="preserve"> </v>
      </c>
      <c r="O1794" s="7" t="str">
        <f>IF(ISNUMBER(N1794),_xll.BDP($C1794, "OPT_UNDL_TICKER"),"")</f>
        <v/>
      </c>
      <c r="P1794" s="8" t="str">
        <f>IF(ISNUMBER(N1794),_xll.BDP($C1794, "OPT_UNDL_PX")," ")</f>
        <v xml:space="preserve"> </v>
      </c>
      <c r="Q1794" s="7" t="str">
        <f>IF(ISNUMBER(N1794),+G1794*_xll.BDP($C1794, "PX_POS_MULT_FACTOR")*P1794/K1794," ")</f>
        <v xml:space="preserve"> </v>
      </c>
      <c r="R1794" s="8" t="str">
        <f>IF(OR($A1794="TUA",$A1794="TYA"),"",IF(ISNUMBER(_xll.BDP($C1794,"DUR_ADJ_OAS_MID")),_xll.BDP($C1794,"DUR_ADJ_OAS_MID"),IF(ISNUMBER(_xll.BDP($E1794&amp;" ISIN","DUR_ADJ_OAS_MID")),_xll.BDP($E1794&amp;" ISIN","DUR_ADJ_OAS_MID")," ")))</f>
        <v xml:space="preserve"> </v>
      </c>
      <c r="S1794" s="7" t="str">
        <f t="shared" si="27"/>
        <v xml:space="preserve"> </v>
      </c>
      <c r="AB1794" s="8" t="s">
        <v>4613</v>
      </c>
    </row>
    <row r="1795" spans="1:28" x14ac:dyDescent="0.25">
      <c r="A1795" t="s">
        <v>1937</v>
      </c>
      <c r="B1795" t="s">
        <v>768</v>
      </c>
      <c r="C1795" t="s">
        <v>4542</v>
      </c>
      <c r="D1795" t="s">
        <v>770</v>
      </c>
      <c r="E1795" t="s">
        <v>771</v>
      </c>
      <c r="G1795" s="1">
        <v>-361.2233199428394</v>
      </c>
      <c r="H1795" s="1">
        <v>46.68</v>
      </c>
      <c r="I1795" s="2">
        <v>-16861.904574931741</v>
      </c>
      <c r="J1795" s="3">
        <v>-3.473779811234977E-3</v>
      </c>
      <c r="K1795" s="4">
        <v>4854051.0599999996</v>
      </c>
      <c r="L1795" s="5">
        <v>225001</v>
      </c>
      <c r="M1795" s="6">
        <v>21.573464380000001</v>
      </c>
      <c r="N1795" s="7" t="str">
        <f>IF(ISNUMBER(_xll.BDP($C1795, "DELTA_MID")),_xll.BDP($C1795, "DELTA_MID")," ")</f>
        <v xml:space="preserve"> </v>
      </c>
      <c r="O1795" s="7" t="str">
        <f>IF(ISNUMBER(N1795),_xll.BDP($C1795, "OPT_UNDL_TICKER"),"")</f>
        <v/>
      </c>
      <c r="P1795" s="8" t="str">
        <f>IF(ISNUMBER(N1795),_xll.BDP($C1795, "OPT_UNDL_PX")," ")</f>
        <v xml:space="preserve"> </v>
      </c>
      <c r="Q1795" s="7" t="str">
        <f>IF(ISNUMBER(N1795),+G1795*_xll.BDP($C1795, "PX_POS_MULT_FACTOR")*P1795/K1795," ")</f>
        <v xml:space="preserve"> </v>
      </c>
      <c r="R1795" s="8" t="str">
        <f>IF(OR($A1795="TUA",$A1795="TYA"),"",IF(ISNUMBER(_xll.BDP($C1795,"DUR_ADJ_OAS_MID")),_xll.BDP($C1795,"DUR_ADJ_OAS_MID"),IF(ISNUMBER(_xll.BDP($E1795&amp;" ISIN","DUR_ADJ_OAS_MID")),_xll.BDP($E1795&amp;" ISIN","DUR_ADJ_OAS_MID")," ")))</f>
        <v xml:space="preserve"> </v>
      </c>
      <c r="S1795" s="7" t="str">
        <f t="shared" ref="S1795:S1858" si="28">IF(ISNUMBER(N1795),Q1795*N1795,IF(ISNUMBER(R1795),J1795*R1795," "))</f>
        <v xml:space="preserve"> </v>
      </c>
      <c r="AB1795" s="8" t="s">
        <v>4613</v>
      </c>
    </row>
    <row r="1796" spans="1:28" x14ac:dyDescent="0.25">
      <c r="A1796" t="s">
        <v>1937</v>
      </c>
      <c r="B1796" t="s">
        <v>4543</v>
      </c>
      <c r="C1796" t="s">
        <v>4544</v>
      </c>
      <c r="D1796" t="s">
        <v>4545</v>
      </c>
      <c r="E1796" t="s">
        <v>4546</v>
      </c>
      <c r="F1796" t="s">
        <v>4547</v>
      </c>
      <c r="G1796" s="1">
        <v>-318.74533116903012</v>
      </c>
      <c r="H1796" s="1">
        <v>91.85</v>
      </c>
      <c r="I1796" s="2">
        <v>-29276.758667875409</v>
      </c>
      <c r="J1796" s="3">
        <v>-6.0314072320193949E-3</v>
      </c>
      <c r="K1796" s="4">
        <v>4854051.0599999996</v>
      </c>
      <c r="L1796" s="5">
        <v>225001</v>
      </c>
      <c r="M1796" s="6">
        <v>21.573464380000001</v>
      </c>
      <c r="N1796" s="7" t="str">
        <f>IF(ISNUMBER(_xll.BDP($C1796, "DELTA_MID")),_xll.BDP($C1796, "DELTA_MID")," ")</f>
        <v xml:space="preserve"> </v>
      </c>
      <c r="O1796" s="7" t="str">
        <f>IF(ISNUMBER(N1796),_xll.BDP($C1796, "OPT_UNDL_TICKER"),"")</f>
        <v/>
      </c>
      <c r="P1796" s="8" t="str">
        <f>IF(ISNUMBER(N1796),_xll.BDP($C1796, "OPT_UNDL_PX")," ")</f>
        <v xml:space="preserve"> </v>
      </c>
      <c r="Q1796" s="7" t="str">
        <f>IF(ISNUMBER(N1796),+G1796*_xll.BDP($C1796, "PX_POS_MULT_FACTOR")*P1796/K1796," ")</f>
        <v xml:space="preserve"> </v>
      </c>
      <c r="R1796" s="8" t="str">
        <f>IF(OR($A1796="TUA",$A1796="TYA"),"",IF(ISNUMBER(_xll.BDP($C1796,"DUR_ADJ_OAS_MID")),_xll.BDP($C1796,"DUR_ADJ_OAS_MID"),IF(ISNUMBER(_xll.BDP($E1796&amp;" ISIN","DUR_ADJ_OAS_MID")),_xll.BDP($E1796&amp;" ISIN","DUR_ADJ_OAS_MID")," ")))</f>
        <v xml:space="preserve"> </v>
      </c>
      <c r="S1796" s="7" t="str">
        <f t="shared" si="28"/>
        <v xml:space="preserve"> </v>
      </c>
      <c r="AB1796" s="8" t="s">
        <v>4613</v>
      </c>
    </row>
    <row r="1797" spans="1:28" x14ac:dyDescent="0.25">
      <c r="A1797" t="s">
        <v>1937</v>
      </c>
      <c r="B1797" t="s">
        <v>4548</v>
      </c>
      <c r="C1797" t="s">
        <v>4549</v>
      </c>
      <c r="D1797" t="s">
        <v>4550</v>
      </c>
      <c r="E1797" t="s">
        <v>4551</v>
      </c>
      <c r="F1797" t="s">
        <v>4552</v>
      </c>
      <c r="G1797" s="1">
        <v>-170.9706965072734</v>
      </c>
      <c r="H1797" s="1">
        <v>230.91</v>
      </c>
      <c r="I1797" s="2">
        <v>-39478.843530494501</v>
      </c>
      <c r="J1797" s="3">
        <v>-8.1331743408761138E-3</v>
      </c>
      <c r="K1797" s="4">
        <v>4854051.0599999996</v>
      </c>
      <c r="L1797" s="5">
        <v>225001</v>
      </c>
      <c r="M1797" s="6">
        <v>21.573464380000001</v>
      </c>
      <c r="N1797" s="7" t="str">
        <f>IF(ISNUMBER(_xll.BDP($C1797, "DELTA_MID")),_xll.BDP($C1797, "DELTA_MID")," ")</f>
        <v xml:space="preserve"> </v>
      </c>
      <c r="O1797" s="7" t="str">
        <f>IF(ISNUMBER(N1797),_xll.BDP($C1797, "OPT_UNDL_TICKER"),"")</f>
        <v/>
      </c>
      <c r="P1797" s="8" t="str">
        <f>IF(ISNUMBER(N1797),_xll.BDP($C1797, "OPT_UNDL_PX")," ")</f>
        <v xml:space="preserve"> </v>
      </c>
      <c r="Q1797" s="7" t="str">
        <f>IF(ISNUMBER(N1797),+G1797*_xll.BDP($C1797, "PX_POS_MULT_FACTOR")*P1797/K1797," ")</f>
        <v xml:space="preserve"> </v>
      </c>
      <c r="R1797" s="8" t="str">
        <f>IF(OR($A1797="TUA",$A1797="TYA"),"",IF(ISNUMBER(_xll.BDP($C1797,"DUR_ADJ_OAS_MID")),_xll.BDP($C1797,"DUR_ADJ_OAS_MID"),IF(ISNUMBER(_xll.BDP($E1797&amp;" ISIN","DUR_ADJ_OAS_MID")),_xll.BDP($E1797&amp;" ISIN","DUR_ADJ_OAS_MID")," ")))</f>
        <v xml:space="preserve"> </v>
      </c>
      <c r="S1797" s="7" t="str">
        <f t="shared" si="28"/>
        <v xml:space="preserve"> </v>
      </c>
      <c r="AB1797" s="8" t="s">
        <v>4613</v>
      </c>
    </row>
    <row r="1798" spans="1:28" x14ac:dyDescent="0.25">
      <c r="A1798" t="s">
        <v>1937</v>
      </c>
      <c r="B1798" t="s">
        <v>4553</v>
      </c>
      <c r="C1798" t="s">
        <v>4554</v>
      </c>
      <c r="D1798" t="s">
        <v>4555</v>
      </c>
      <c r="E1798" t="s">
        <v>4556</v>
      </c>
      <c r="F1798" t="s">
        <v>4557</v>
      </c>
      <c r="G1798" s="1">
        <v>-54.509141183309723</v>
      </c>
      <c r="H1798" s="1">
        <v>93.22</v>
      </c>
      <c r="I1798" s="2">
        <v>-5081.3421411081317</v>
      </c>
      <c r="J1798" s="3">
        <v>-1.0468250288879601E-3</v>
      </c>
      <c r="K1798" s="4">
        <v>4854051.0599999996</v>
      </c>
      <c r="L1798" s="5">
        <v>225001</v>
      </c>
      <c r="M1798" s="6">
        <v>21.573464380000001</v>
      </c>
      <c r="N1798" s="7" t="str">
        <f>IF(ISNUMBER(_xll.BDP($C1798, "DELTA_MID")),_xll.BDP($C1798, "DELTA_MID")," ")</f>
        <v xml:space="preserve"> </v>
      </c>
      <c r="O1798" s="7" t="str">
        <f>IF(ISNUMBER(N1798),_xll.BDP($C1798, "OPT_UNDL_TICKER"),"")</f>
        <v/>
      </c>
      <c r="P1798" s="8" t="str">
        <f>IF(ISNUMBER(N1798),_xll.BDP($C1798, "OPT_UNDL_PX")," ")</f>
        <v xml:space="preserve"> </v>
      </c>
      <c r="Q1798" s="7" t="str">
        <f>IF(ISNUMBER(N1798),+G1798*_xll.BDP($C1798, "PX_POS_MULT_FACTOR")*P1798/K1798," ")</f>
        <v xml:space="preserve"> </v>
      </c>
      <c r="R1798" s="8" t="str">
        <f>IF(OR($A1798="TUA",$A1798="TYA"),"",IF(ISNUMBER(_xll.BDP($C1798,"DUR_ADJ_OAS_MID")),_xll.BDP($C1798,"DUR_ADJ_OAS_MID"),IF(ISNUMBER(_xll.BDP($E1798&amp;" ISIN","DUR_ADJ_OAS_MID")),_xll.BDP($E1798&amp;" ISIN","DUR_ADJ_OAS_MID")," ")))</f>
        <v xml:space="preserve"> </v>
      </c>
      <c r="S1798" s="7" t="str">
        <f t="shared" si="28"/>
        <v xml:space="preserve"> </v>
      </c>
      <c r="AB1798" s="8" t="s">
        <v>4613</v>
      </c>
    </row>
    <row r="1799" spans="1:28" x14ac:dyDescent="0.25">
      <c r="A1799" t="s">
        <v>1937</v>
      </c>
      <c r="B1799" t="s">
        <v>4558</v>
      </c>
      <c r="C1799" t="s">
        <v>4559</v>
      </c>
      <c r="D1799" t="s">
        <v>4560</v>
      </c>
      <c r="E1799" t="s">
        <v>4561</v>
      </c>
      <c r="G1799" s="1">
        <v>-1268.372211619168</v>
      </c>
      <c r="H1799" s="1">
        <v>20.081517999999999</v>
      </c>
      <c r="I1799" s="2">
        <v>-25470.839398330128</v>
      </c>
      <c r="J1799" s="3">
        <v>-5.2473365202569851E-3</v>
      </c>
      <c r="K1799" s="4">
        <v>4854051.0599999996</v>
      </c>
      <c r="L1799" s="5">
        <v>225001</v>
      </c>
      <c r="M1799" s="6">
        <v>21.573464380000001</v>
      </c>
      <c r="N1799" s="7" t="str">
        <f>IF(ISNUMBER(_xll.BDP($C1799, "DELTA_MID")),_xll.BDP($C1799, "DELTA_MID")," ")</f>
        <v xml:space="preserve"> </v>
      </c>
      <c r="O1799" s="7" t="str">
        <f>IF(ISNUMBER(N1799),_xll.BDP($C1799, "OPT_UNDL_TICKER"),"")</f>
        <v/>
      </c>
      <c r="P1799" s="8" t="str">
        <f>IF(ISNUMBER(N1799),_xll.BDP($C1799, "OPT_UNDL_PX")," ")</f>
        <v xml:space="preserve"> </v>
      </c>
      <c r="Q1799" s="7" t="str">
        <f>IF(ISNUMBER(N1799),+G1799*_xll.BDP($C1799, "PX_POS_MULT_FACTOR")*P1799/K1799," ")</f>
        <v xml:space="preserve"> </v>
      </c>
      <c r="R1799" s="8" t="str">
        <f>IF(OR($A1799="TUA",$A1799="TYA"),"",IF(ISNUMBER(_xll.BDP($C1799,"DUR_ADJ_OAS_MID")),_xll.BDP($C1799,"DUR_ADJ_OAS_MID"),IF(ISNUMBER(_xll.BDP($E1799&amp;" ISIN","DUR_ADJ_OAS_MID")),_xll.BDP($E1799&amp;" ISIN","DUR_ADJ_OAS_MID")," ")))</f>
        <v xml:space="preserve"> </v>
      </c>
      <c r="S1799" s="7" t="str">
        <f t="shared" si="28"/>
        <v xml:space="preserve"> </v>
      </c>
      <c r="AB1799" s="8" t="s">
        <v>4613</v>
      </c>
    </row>
    <row r="1800" spans="1:28" x14ac:dyDescent="0.25">
      <c r="A1800" t="s">
        <v>1937</v>
      </c>
      <c r="B1800" t="s">
        <v>4562</v>
      </c>
      <c r="C1800" t="s">
        <v>4563</v>
      </c>
      <c r="D1800" t="s">
        <v>4564</v>
      </c>
      <c r="E1800" t="s">
        <v>4565</v>
      </c>
      <c r="F1800" t="s">
        <v>4566</v>
      </c>
      <c r="G1800" s="1">
        <v>-805.47763304777743</v>
      </c>
      <c r="H1800" s="1">
        <v>62.17</v>
      </c>
      <c r="I1800" s="2">
        <v>-50076.544446580323</v>
      </c>
      <c r="J1800" s="3">
        <v>-1.031644369364757E-2</v>
      </c>
      <c r="K1800" s="4">
        <v>4854051.0599999996</v>
      </c>
      <c r="L1800" s="5">
        <v>225001</v>
      </c>
      <c r="M1800" s="6">
        <v>21.573464380000001</v>
      </c>
      <c r="N1800" s="7" t="str">
        <f>IF(ISNUMBER(_xll.BDP($C1800, "DELTA_MID")),_xll.BDP($C1800, "DELTA_MID")," ")</f>
        <v xml:space="preserve"> </v>
      </c>
      <c r="O1800" s="7" t="str">
        <f>IF(ISNUMBER(N1800),_xll.BDP($C1800, "OPT_UNDL_TICKER"),"")</f>
        <v/>
      </c>
      <c r="P1800" s="8" t="str">
        <f>IF(ISNUMBER(N1800),_xll.BDP($C1800, "OPT_UNDL_PX")," ")</f>
        <v xml:space="preserve"> </v>
      </c>
      <c r="Q1800" s="7" t="str">
        <f>IF(ISNUMBER(N1800),+G1800*_xll.BDP($C1800, "PX_POS_MULT_FACTOR")*P1800/K1800," ")</f>
        <v xml:space="preserve"> </v>
      </c>
      <c r="R1800" s="8" t="str">
        <f>IF(OR($A1800="TUA",$A1800="TYA"),"",IF(ISNUMBER(_xll.BDP($C1800,"DUR_ADJ_OAS_MID")),_xll.BDP($C1800,"DUR_ADJ_OAS_MID"),IF(ISNUMBER(_xll.BDP($E1800&amp;" ISIN","DUR_ADJ_OAS_MID")),_xll.BDP($E1800&amp;" ISIN","DUR_ADJ_OAS_MID")," ")))</f>
        <v xml:space="preserve"> </v>
      </c>
      <c r="S1800" s="7" t="str">
        <f t="shared" si="28"/>
        <v xml:space="preserve"> </v>
      </c>
      <c r="AB1800" s="8" t="s">
        <v>4613</v>
      </c>
    </row>
    <row r="1801" spans="1:28" x14ac:dyDescent="0.25">
      <c r="A1801" t="s">
        <v>1937</v>
      </c>
      <c r="B1801" t="s">
        <v>1276</v>
      </c>
      <c r="C1801" t="s">
        <v>4567</v>
      </c>
      <c r="D1801" t="s">
        <v>1278</v>
      </c>
      <c r="E1801" t="s">
        <v>1279</v>
      </c>
      <c r="F1801" t="s">
        <v>1280</v>
      </c>
      <c r="G1801" s="1">
        <v>-262.82453476967231</v>
      </c>
      <c r="H1801" s="1">
        <v>40.53</v>
      </c>
      <c r="I1801" s="2">
        <v>-10652.27839421482</v>
      </c>
      <c r="J1801" s="3">
        <v>-2.194513049521736E-3</v>
      </c>
      <c r="K1801" s="4">
        <v>4854051.0599999996</v>
      </c>
      <c r="L1801" s="5">
        <v>225001</v>
      </c>
      <c r="M1801" s="6">
        <v>21.573464380000001</v>
      </c>
      <c r="N1801" s="7" t="str">
        <f>IF(ISNUMBER(_xll.BDP($C1801, "DELTA_MID")),_xll.BDP($C1801, "DELTA_MID")," ")</f>
        <v xml:space="preserve"> </v>
      </c>
      <c r="O1801" s="7" t="str">
        <f>IF(ISNUMBER(N1801),_xll.BDP($C1801, "OPT_UNDL_TICKER"),"")</f>
        <v/>
      </c>
      <c r="P1801" s="8" t="str">
        <f>IF(ISNUMBER(N1801),_xll.BDP($C1801, "OPT_UNDL_PX")," ")</f>
        <v xml:space="preserve"> </v>
      </c>
      <c r="Q1801" s="7" t="str">
        <f>IF(ISNUMBER(N1801),+G1801*_xll.BDP($C1801, "PX_POS_MULT_FACTOR")*P1801/K1801," ")</f>
        <v xml:space="preserve"> </v>
      </c>
      <c r="R1801" s="8" t="str">
        <f>IF(OR($A1801="TUA",$A1801="TYA"),"",IF(ISNUMBER(_xll.BDP($C1801,"DUR_ADJ_OAS_MID")),_xll.BDP($C1801,"DUR_ADJ_OAS_MID"),IF(ISNUMBER(_xll.BDP($E1801&amp;" ISIN","DUR_ADJ_OAS_MID")),_xll.BDP($E1801&amp;" ISIN","DUR_ADJ_OAS_MID")," ")))</f>
        <v xml:space="preserve"> </v>
      </c>
      <c r="S1801" s="7" t="str">
        <f t="shared" si="28"/>
        <v xml:space="preserve"> </v>
      </c>
      <c r="AB1801" s="8" t="s">
        <v>4613</v>
      </c>
    </row>
    <row r="1802" spans="1:28" x14ac:dyDescent="0.25">
      <c r="A1802" t="s">
        <v>1937</v>
      </c>
      <c r="B1802" t="s">
        <v>4568</v>
      </c>
      <c r="C1802" t="s">
        <v>4569</v>
      </c>
      <c r="D1802" t="s">
        <v>4570</v>
      </c>
      <c r="E1802" t="s">
        <v>4571</v>
      </c>
      <c r="F1802" t="s">
        <v>4572</v>
      </c>
      <c r="G1802" s="1">
        <v>-261.89412565000418</v>
      </c>
      <c r="H1802" s="1">
        <v>70.13</v>
      </c>
      <c r="I1802" s="2">
        <v>-18366.635031834801</v>
      </c>
      <c r="J1802" s="3">
        <v>-3.78377458432314E-3</v>
      </c>
      <c r="K1802" s="4">
        <v>4854051.0599999996</v>
      </c>
      <c r="L1802" s="5">
        <v>225001</v>
      </c>
      <c r="M1802" s="6">
        <v>21.573464380000001</v>
      </c>
      <c r="N1802" s="7" t="str">
        <f>IF(ISNUMBER(_xll.BDP($C1802, "DELTA_MID")),_xll.BDP($C1802, "DELTA_MID")," ")</f>
        <v xml:space="preserve"> </v>
      </c>
      <c r="O1802" s="7" t="str">
        <f>IF(ISNUMBER(N1802),_xll.BDP($C1802, "OPT_UNDL_TICKER"),"")</f>
        <v/>
      </c>
      <c r="P1802" s="8" t="str">
        <f>IF(ISNUMBER(N1802),_xll.BDP($C1802, "OPT_UNDL_PX")," ")</f>
        <v xml:space="preserve"> </v>
      </c>
      <c r="Q1802" s="7" t="str">
        <f>IF(ISNUMBER(N1802),+G1802*_xll.BDP($C1802, "PX_POS_MULT_FACTOR")*P1802/K1802," ")</f>
        <v xml:space="preserve"> </v>
      </c>
      <c r="R1802" s="8" t="str">
        <f>IF(OR($A1802="TUA",$A1802="TYA"),"",IF(ISNUMBER(_xll.BDP($C1802,"DUR_ADJ_OAS_MID")),_xll.BDP($C1802,"DUR_ADJ_OAS_MID"),IF(ISNUMBER(_xll.BDP($E1802&amp;" ISIN","DUR_ADJ_OAS_MID")),_xll.BDP($E1802&amp;" ISIN","DUR_ADJ_OAS_MID")," ")))</f>
        <v xml:space="preserve"> </v>
      </c>
      <c r="S1802" s="7" t="str">
        <f t="shared" si="28"/>
        <v xml:space="preserve"> </v>
      </c>
      <c r="AB1802" s="8" t="s">
        <v>4613</v>
      </c>
    </row>
    <row r="1803" spans="1:28" x14ac:dyDescent="0.25">
      <c r="A1803" t="s">
        <v>1937</v>
      </c>
      <c r="B1803" t="s">
        <v>4573</v>
      </c>
      <c r="C1803" t="s">
        <v>4574</v>
      </c>
      <c r="D1803" t="s">
        <v>4575</v>
      </c>
      <c r="E1803" t="s">
        <v>4576</v>
      </c>
      <c r="F1803" t="s">
        <v>4577</v>
      </c>
      <c r="G1803" s="1">
        <v>-135.9038976177163</v>
      </c>
      <c r="H1803" s="1">
        <v>96.74</v>
      </c>
      <c r="I1803" s="2">
        <v>-13147.343055537871</v>
      </c>
      <c r="J1803" s="3">
        <v>-2.7085300284290532E-3</v>
      </c>
      <c r="K1803" s="4">
        <v>4854051.0599999996</v>
      </c>
      <c r="L1803" s="5">
        <v>225001</v>
      </c>
      <c r="M1803" s="6">
        <v>21.573464380000001</v>
      </c>
      <c r="N1803" s="7" t="str">
        <f>IF(ISNUMBER(_xll.BDP($C1803, "DELTA_MID")),_xll.BDP($C1803, "DELTA_MID")," ")</f>
        <v xml:space="preserve"> </v>
      </c>
      <c r="O1803" s="7" t="str">
        <f>IF(ISNUMBER(N1803),_xll.BDP($C1803, "OPT_UNDL_TICKER"),"")</f>
        <v/>
      </c>
      <c r="P1803" s="8" t="str">
        <f>IF(ISNUMBER(N1803),_xll.BDP($C1803, "OPT_UNDL_PX")," ")</f>
        <v xml:space="preserve"> </v>
      </c>
      <c r="Q1803" s="7" t="str">
        <f>IF(ISNUMBER(N1803),+G1803*_xll.BDP($C1803, "PX_POS_MULT_FACTOR")*P1803/K1803," ")</f>
        <v xml:space="preserve"> </v>
      </c>
      <c r="R1803" s="8" t="str">
        <f>IF(OR($A1803="TUA",$A1803="TYA"),"",IF(ISNUMBER(_xll.BDP($C1803,"DUR_ADJ_OAS_MID")),_xll.BDP($C1803,"DUR_ADJ_OAS_MID"),IF(ISNUMBER(_xll.BDP($E1803&amp;" ISIN","DUR_ADJ_OAS_MID")),_xll.BDP($E1803&amp;" ISIN","DUR_ADJ_OAS_MID")," ")))</f>
        <v xml:space="preserve"> </v>
      </c>
      <c r="S1803" s="7" t="str">
        <f t="shared" si="28"/>
        <v xml:space="preserve"> </v>
      </c>
      <c r="AB1803" s="8" t="s">
        <v>4613</v>
      </c>
    </row>
    <row r="1804" spans="1:28" x14ac:dyDescent="0.25">
      <c r="A1804" t="s">
        <v>1937</v>
      </c>
      <c r="B1804" t="s">
        <v>4578</v>
      </c>
      <c r="C1804" t="s">
        <v>4579</v>
      </c>
      <c r="D1804" t="s">
        <v>4580</v>
      </c>
      <c r="E1804" t="s">
        <v>4581</v>
      </c>
      <c r="F1804" t="s">
        <v>4582</v>
      </c>
      <c r="G1804" s="1">
        <v>-1265.7413996256239</v>
      </c>
      <c r="H1804" s="1">
        <v>53.9</v>
      </c>
      <c r="I1804" s="2">
        <v>-68223.461439821127</v>
      </c>
      <c r="J1804" s="3">
        <v>-1.4054953398001779E-2</v>
      </c>
      <c r="K1804" s="4">
        <v>4854051.0599999996</v>
      </c>
      <c r="L1804" s="5">
        <v>225001</v>
      </c>
      <c r="M1804" s="6">
        <v>21.573464380000001</v>
      </c>
      <c r="N1804" s="7" t="str">
        <f>IF(ISNUMBER(_xll.BDP($C1804, "DELTA_MID")),_xll.BDP($C1804, "DELTA_MID")," ")</f>
        <v xml:space="preserve"> </v>
      </c>
      <c r="O1804" s="7" t="str">
        <f>IF(ISNUMBER(N1804),_xll.BDP($C1804, "OPT_UNDL_TICKER"),"")</f>
        <v/>
      </c>
      <c r="P1804" s="8" t="str">
        <f>IF(ISNUMBER(N1804),_xll.BDP($C1804, "OPT_UNDL_PX")," ")</f>
        <v xml:space="preserve"> </v>
      </c>
      <c r="Q1804" s="7" t="str">
        <f>IF(ISNUMBER(N1804),+G1804*_xll.BDP($C1804, "PX_POS_MULT_FACTOR")*P1804/K1804," ")</f>
        <v xml:space="preserve"> </v>
      </c>
      <c r="R1804" s="8" t="str">
        <f>IF(OR($A1804="TUA",$A1804="TYA"),"",IF(ISNUMBER(_xll.BDP($C1804,"DUR_ADJ_OAS_MID")),_xll.BDP($C1804,"DUR_ADJ_OAS_MID"),IF(ISNUMBER(_xll.BDP($E1804&amp;" ISIN","DUR_ADJ_OAS_MID")),_xll.BDP($E1804&amp;" ISIN","DUR_ADJ_OAS_MID")," ")))</f>
        <v xml:space="preserve"> </v>
      </c>
      <c r="S1804" s="7" t="str">
        <f t="shared" si="28"/>
        <v xml:space="preserve"> </v>
      </c>
      <c r="AB1804" s="8" t="s">
        <v>4613</v>
      </c>
    </row>
    <row r="1805" spans="1:28" x14ac:dyDescent="0.25">
      <c r="A1805" t="s">
        <v>1937</v>
      </c>
      <c r="B1805" t="s">
        <v>4583</v>
      </c>
      <c r="C1805" t="s">
        <v>4584</v>
      </c>
      <c r="D1805" t="s">
        <v>4585</v>
      </c>
      <c r="E1805" t="s">
        <v>4586</v>
      </c>
      <c r="F1805" t="s">
        <v>4587</v>
      </c>
      <c r="G1805" s="1">
        <v>-133.94683015910419</v>
      </c>
      <c r="H1805" s="1">
        <v>62.57</v>
      </c>
      <c r="I1805" s="2">
        <v>-8381.0531630551504</v>
      </c>
      <c r="J1805" s="3">
        <v>-1.7266100128446431E-3</v>
      </c>
      <c r="K1805" s="4">
        <v>4854051.0599999996</v>
      </c>
      <c r="L1805" s="5">
        <v>225001</v>
      </c>
      <c r="M1805" s="6">
        <v>21.573464380000001</v>
      </c>
      <c r="N1805" s="7" t="str">
        <f>IF(ISNUMBER(_xll.BDP($C1805, "DELTA_MID")),_xll.BDP($C1805, "DELTA_MID")," ")</f>
        <v xml:space="preserve"> </v>
      </c>
      <c r="O1805" s="7" t="str">
        <f>IF(ISNUMBER(N1805),_xll.BDP($C1805, "OPT_UNDL_TICKER"),"")</f>
        <v/>
      </c>
      <c r="P1805" s="8" t="str">
        <f>IF(ISNUMBER(N1805),_xll.BDP($C1805, "OPT_UNDL_PX")," ")</f>
        <v xml:space="preserve"> </v>
      </c>
      <c r="Q1805" s="7" t="str">
        <f>IF(ISNUMBER(N1805),+G1805*_xll.BDP($C1805, "PX_POS_MULT_FACTOR")*P1805/K1805," ")</f>
        <v xml:space="preserve"> </v>
      </c>
      <c r="R1805" s="8" t="str">
        <f>IF(OR($A1805="TUA",$A1805="TYA"),"",IF(ISNUMBER(_xll.BDP($C1805,"DUR_ADJ_OAS_MID")),_xll.BDP($C1805,"DUR_ADJ_OAS_MID"),IF(ISNUMBER(_xll.BDP($E1805&amp;" ISIN","DUR_ADJ_OAS_MID")),_xll.BDP($E1805&amp;" ISIN","DUR_ADJ_OAS_MID")," ")))</f>
        <v xml:space="preserve"> </v>
      </c>
      <c r="S1805" s="7" t="str">
        <f t="shared" si="28"/>
        <v xml:space="preserve"> </v>
      </c>
      <c r="AB1805" s="8" t="s">
        <v>4613</v>
      </c>
    </row>
    <row r="1806" spans="1:28" x14ac:dyDescent="0.25">
      <c r="A1806" t="s">
        <v>1937</v>
      </c>
      <c r="B1806" t="s">
        <v>4588</v>
      </c>
      <c r="C1806" t="s">
        <v>4589</v>
      </c>
      <c r="D1806" t="s">
        <v>4590</v>
      </c>
      <c r="E1806" t="s">
        <v>4591</v>
      </c>
      <c r="G1806" s="1">
        <v>-340.04849170211872</v>
      </c>
      <c r="H1806" s="1">
        <v>38.863475000000001</v>
      </c>
      <c r="I1806" s="2">
        <v>-13215.466056052999</v>
      </c>
      <c r="J1806" s="3">
        <v>-2.722564285521339E-3</v>
      </c>
      <c r="K1806" s="4">
        <v>4854051.0599999996</v>
      </c>
      <c r="L1806" s="5">
        <v>225001</v>
      </c>
      <c r="M1806" s="6">
        <v>21.573464380000001</v>
      </c>
      <c r="N1806" s="7" t="str">
        <f>IF(ISNUMBER(_xll.BDP($C1806, "DELTA_MID")),_xll.BDP($C1806, "DELTA_MID")," ")</f>
        <v xml:space="preserve"> </v>
      </c>
      <c r="O1806" s="7" t="str">
        <f>IF(ISNUMBER(N1806),_xll.BDP($C1806, "OPT_UNDL_TICKER"),"")</f>
        <v/>
      </c>
      <c r="P1806" s="8" t="str">
        <f>IF(ISNUMBER(N1806),_xll.BDP($C1806, "OPT_UNDL_PX")," ")</f>
        <v xml:space="preserve"> </v>
      </c>
      <c r="Q1806" s="7" t="str">
        <f>IF(ISNUMBER(N1806),+G1806*_xll.BDP($C1806, "PX_POS_MULT_FACTOR")*P1806/K1806," ")</f>
        <v xml:space="preserve"> </v>
      </c>
      <c r="R1806" s="8" t="str">
        <f>IF(OR($A1806="TUA",$A1806="TYA"),"",IF(ISNUMBER(_xll.BDP($C1806,"DUR_ADJ_OAS_MID")),_xll.BDP($C1806,"DUR_ADJ_OAS_MID"),IF(ISNUMBER(_xll.BDP($E1806&amp;" ISIN","DUR_ADJ_OAS_MID")),_xll.BDP($E1806&amp;" ISIN","DUR_ADJ_OAS_MID")," ")))</f>
        <v xml:space="preserve"> </v>
      </c>
      <c r="S1806" s="7" t="str">
        <f t="shared" si="28"/>
        <v xml:space="preserve"> </v>
      </c>
      <c r="AB1806" s="8" t="s">
        <v>4613</v>
      </c>
    </row>
    <row r="1807" spans="1:28" x14ac:dyDescent="0.25">
      <c r="A1807" t="s">
        <v>1937</v>
      </c>
      <c r="B1807" t="s">
        <v>4592</v>
      </c>
      <c r="C1807" t="s">
        <v>4593</v>
      </c>
      <c r="D1807" t="s">
        <v>4594</v>
      </c>
      <c r="E1807" t="s">
        <v>4595</v>
      </c>
      <c r="F1807" t="s">
        <v>4596</v>
      </c>
      <c r="G1807" s="1">
        <v>-107.7349594429394</v>
      </c>
      <c r="H1807" s="1">
        <v>97.92</v>
      </c>
      <c r="I1807" s="2">
        <v>-10549.40722865263</v>
      </c>
      <c r="J1807" s="3">
        <v>-2.173320201673492E-3</v>
      </c>
      <c r="K1807" s="4">
        <v>4854051.0599999996</v>
      </c>
      <c r="L1807" s="5">
        <v>225001</v>
      </c>
      <c r="M1807" s="6">
        <v>21.573464380000001</v>
      </c>
      <c r="N1807" s="7" t="str">
        <f>IF(ISNUMBER(_xll.BDP($C1807, "DELTA_MID")),_xll.BDP($C1807, "DELTA_MID")," ")</f>
        <v xml:space="preserve"> </v>
      </c>
      <c r="O1807" s="7" t="str">
        <f>IF(ISNUMBER(N1807),_xll.BDP($C1807, "OPT_UNDL_TICKER"),"")</f>
        <v/>
      </c>
      <c r="P1807" s="8" t="str">
        <f>IF(ISNUMBER(N1807),_xll.BDP($C1807, "OPT_UNDL_PX")," ")</f>
        <v xml:space="preserve"> </v>
      </c>
      <c r="Q1807" s="7" t="str">
        <f>IF(ISNUMBER(N1807),+G1807*_xll.BDP($C1807, "PX_POS_MULT_FACTOR")*P1807/K1807," ")</f>
        <v xml:space="preserve"> </v>
      </c>
      <c r="R1807" s="8" t="str">
        <f>IF(OR($A1807="TUA",$A1807="TYA"),"",IF(ISNUMBER(_xll.BDP($C1807,"DUR_ADJ_OAS_MID")),_xll.BDP($C1807,"DUR_ADJ_OAS_MID"),IF(ISNUMBER(_xll.BDP($E1807&amp;" ISIN","DUR_ADJ_OAS_MID")),_xll.BDP($E1807&amp;" ISIN","DUR_ADJ_OAS_MID")," ")))</f>
        <v xml:space="preserve"> </v>
      </c>
      <c r="S1807" s="7" t="str">
        <f t="shared" si="28"/>
        <v xml:space="preserve"> </v>
      </c>
      <c r="AB1807" s="8" t="s">
        <v>4613</v>
      </c>
    </row>
    <row r="1808" spans="1:28" x14ac:dyDescent="0.25">
      <c r="A1808" t="s">
        <v>1937</v>
      </c>
      <c r="B1808" t="s">
        <v>4597</v>
      </c>
      <c r="C1808" t="s">
        <v>4598</v>
      </c>
      <c r="D1808" t="s">
        <v>4599</v>
      </c>
      <c r="E1808" t="s">
        <v>4600</v>
      </c>
      <c r="G1808" s="1">
        <v>-268.63157099932448</v>
      </c>
      <c r="H1808" s="1">
        <v>64.507020000000011</v>
      </c>
      <c r="I1808" s="2">
        <v>-17328.62212308485</v>
      </c>
      <c r="J1808" s="3">
        <v>-3.569929922221471E-3</v>
      </c>
      <c r="K1808" s="4">
        <v>4854051.0599999996</v>
      </c>
      <c r="L1808" s="5">
        <v>225001</v>
      </c>
      <c r="M1808" s="6">
        <v>21.573464380000001</v>
      </c>
      <c r="N1808" s="7" t="str">
        <f>IF(ISNUMBER(_xll.BDP($C1808, "DELTA_MID")),_xll.BDP($C1808, "DELTA_MID")," ")</f>
        <v xml:space="preserve"> </v>
      </c>
      <c r="O1808" s="7" t="str">
        <f>IF(ISNUMBER(N1808),_xll.BDP($C1808, "OPT_UNDL_TICKER"),"")</f>
        <v/>
      </c>
      <c r="P1808" s="8" t="str">
        <f>IF(ISNUMBER(N1808),_xll.BDP($C1808, "OPT_UNDL_PX")," ")</f>
        <v xml:space="preserve"> </v>
      </c>
      <c r="Q1808" s="7" t="str">
        <f>IF(ISNUMBER(N1808),+G1808*_xll.BDP($C1808, "PX_POS_MULT_FACTOR")*P1808/K1808," ")</f>
        <v xml:space="preserve"> </v>
      </c>
      <c r="R1808" s="8" t="str">
        <f>IF(OR($A1808="TUA",$A1808="TYA"),"",IF(ISNUMBER(_xll.BDP($C1808,"DUR_ADJ_OAS_MID")),_xll.BDP($C1808,"DUR_ADJ_OAS_MID"),IF(ISNUMBER(_xll.BDP($E1808&amp;" ISIN","DUR_ADJ_OAS_MID")),_xll.BDP($E1808&amp;" ISIN","DUR_ADJ_OAS_MID")," ")))</f>
        <v xml:space="preserve"> </v>
      </c>
      <c r="S1808" s="7" t="str">
        <f t="shared" si="28"/>
        <v xml:space="preserve"> </v>
      </c>
      <c r="AB1808" s="8" t="s">
        <v>4613</v>
      </c>
    </row>
    <row r="1809" spans="1:33" x14ac:dyDescent="0.25">
      <c r="A1809" t="s">
        <v>1937</v>
      </c>
      <c r="B1809" t="s">
        <v>792</v>
      </c>
      <c r="C1809" t="s">
        <v>4601</v>
      </c>
      <c r="D1809" t="s">
        <v>794</v>
      </c>
      <c r="E1809" t="s">
        <v>795</v>
      </c>
      <c r="F1809" t="s">
        <v>796</v>
      </c>
      <c r="G1809" s="1">
        <v>-1063.361374561282</v>
      </c>
      <c r="H1809" s="1">
        <v>8.01</v>
      </c>
      <c r="I1809" s="2">
        <v>-8517.5246102358651</v>
      </c>
      <c r="J1809" s="3">
        <v>-1.754724971977502E-3</v>
      </c>
      <c r="K1809" s="4">
        <v>4854051.0599999996</v>
      </c>
      <c r="L1809" s="5">
        <v>225001</v>
      </c>
      <c r="M1809" s="6">
        <v>21.573464380000001</v>
      </c>
      <c r="N1809" s="7" t="str">
        <f>IF(ISNUMBER(_xll.BDP($C1809, "DELTA_MID")),_xll.BDP($C1809, "DELTA_MID")," ")</f>
        <v xml:space="preserve"> </v>
      </c>
      <c r="O1809" s="7" t="str">
        <f>IF(ISNUMBER(N1809),_xll.BDP($C1809, "OPT_UNDL_TICKER"),"")</f>
        <v/>
      </c>
      <c r="P1809" s="8" t="str">
        <f>IF(ISNUMBER(N1809),_xll.BDP($C1809, "OPT_UNDL_PX")," ")</f>
        <v xml:space="preserve"> </v>
      </c>
      <c r="Q1809" s="7" t="str">
        <f>IF(ISNUMBER(N1809),+G1809*_xll.BDP($C1809, "PX_POS_MULT_FACTOR")*P1809/K1809," ")</f>
        <v xml:space="preserve"> </v>
      </c>
      <c r="R1809" s="8" t="str">
        <f>IF(OR($A1809="TUA",$A1809="TYA"),"",IF(ISNUMBER(_xll.BDP($C1809,"DUR_ADJ_OAS_MID")),_xll.BDP($C1809,"DUR_ADJ_OAS_MID"),IF(ISNUMBER(_xll.BDP($E1809&amp;" ISIN","DUR_ADJ_OAS_MID")),_xll.BDP($E1809&amp;" ISIN","DUR_ADJ_OAS_MID")," ")))</f>
        <v xml:space="preserve"> </v>
      </c>
      <c r="S1809" s="7" t="str">
        <f t="shared" si="28"/>
        <v xml:space="preserve"> </v>
      </c>
      <c r="AB1809" s="8" t="s">
        <v>4613</v>
      </c>
    </row>
    <row r="1810" spans="1:33" x14ac:dyDescent="0.25">
      <c r="A1810" t="s">
        <v>1937</v>
      </c>
      <c r="B1810" t="s">
        <v>4602</v>
      </c>
      <c r="C1810" t="s">
        <v>4603</v>
      </c>
      <c r="D1810" t="s">
        <v>4604</v>
      </c>
      <c r="E1810" t="s">
        <v>4605</v>
      </c>
      <c r="F1810" t="s">
        <v>4606</v>
      </c>
      <c r="G1810" s="1">
        <v>-142.32051223611651</v>
      </c>
      <c r="H1810" s="1">
        <v>71.489999999999995</v>
      </c>
      <c r="I1810" s="2">
        <v>-10174.49341975997</v>
      </c>
      <c r="J1810" s="3">
        <v>-2.0960828994163829E-3</v>
      </c>
      <c r="K1810" s="4">
        <v>4854051.0599999996</v>
      </c>
      <c r="L1810" s="5">
        <v>225001</v>
      </c>
      <c r="M1810" s="6">
        <v>21.573464380000001</v>
      </c>
      <c r="N1810" s="7" t="str">
        <f>IF(ISNUMBER(_xll.BDP($C1810, "DELTA_MID")),_xll.BDP($C1810, "DELTA_MID")," ")</f>
        <v xml:space="preserve"> </v>
      </c>
      <c r="O1810" s="7" t="str">
        <f>IF(ISNUMBER(N1810),_xll.BDP($C1810, "OPT_UNDL_TICKER"),"")</f>
        <v/>
      </c>
      <c r="P1810" s="8" t="str">
        <f>IF(ISNUMBER(N1810),_xll.BDP($C1810, "OPT_UNDL_PX")," ")</f>
        <v xml:space="preserve"> </v>
      </c>
      <c r="Q1810" s="7" t="str">
        <f>IF(ISNUMBER(N1810),+G1810*_xll.BDP($C1810, "PX_POS_MULT_FACTOR")*P1810/K1810," ")</f>
        <v xml:space="preserve"> </v>
      </c>
      <c r="R1810" s="8" t="str">
        <f>IF(OR($A1810="TUA",$A1810="TYA"),"",IF(ISNUMBER(_xll.BDP($C1810,"DUR_ADJ_OAS_MID")),_xll.BDP($C1810,"DUR_ADJ_OAS_MID"),IF(ISNUMBER(_xll.BDP($E1810&amp;" ISIN","DUR_ADJ_OAS_MID")),_xll.BDP($E1810&amp;" ISIN","DUR_ADJ_OAS_MID")," ")))</f>
        <v xml:space="preserve"> </v>
      </c>
      <c r="S1810" s="7" t="str">
        <f t="shared" si="28"/>
        <v xml:space="preserve"> </v>
      </c>
      <c r="AB1810" s="8" t="s">
        <v>4613</v>
      </c>
    </row>
    <row r="1811" spans="1:33" x14ac:dyDescent="0.25">
      <c r="A1811" t="s">
        <v>1937</v>
      </c>
      <c r="B1811" t="s">
        <v>1293</v>
      </c>
      <c r="C1811" t="s">
        <v>1293</v>
      </c>
      <c r="D1811" t="s">
        <v>1294</v>
      </c>
      <c r="E1811" t="s">
        <v>1295</v>
      </c>
      <c r="F1811" t="s">
        <v>1296</v>
      </c>
      <c r="G1811" s="1">
        <v>2350000</v>
      </c>
      <c r="H1811" s="1">
        <v>99.334999999999994</v>
      </c>
      <c r="I1811" s="2">
        <v>2334372.5</v>
      </c>
      <c r="J1811" s="3">
        <v>0.48091223</v>
      </c>
      <c r="K1811" s="4">
        <v>4854051.0599999996</v>
      </c>
      <c r="L1811" s="5">
        <v>225001</v>
      </c>
      <c r="M1811" s="6">
        <v>21.573464380000001</v>
      </c>
      <c r="N1811" s="7" t="str">
        <f>IF(ISNUMBER(_xll.BDP($C1811, "DELTA_MID")),_xll.BDP($C1811, "DELTA_MID")," ")</f>
        <v xml:space="preserve"> </v>
      </c>
      <c r="O1811" s="7" t="str">
        <f>IF(ISNUMBER(N1811),_xll.BDP($C1811, "OPT_UNDL_TICKER"),"")</f>
        <v/>
      </c>
      <c r="P1811" s="8" t="str">
        <f>IF(ISNUMBER(N1811),_xll.BDP($C1811, "OPT_UNDL_PX")," ")</f>
        <v xml:space="preserve"> </v>
      </c>
      <c r="Q1811" s="7" t="str">
        <f>IF(ISNUMBER(N1811),+G1811*_xll.BDP($C1811, "PX_POS_MULT_FACTOR")*P1811/K1811," ")</f>
        <v xml:space="preserve"> </v>
      </c>
      <c r="R1811" s="8" t="str">
        <f>IF(OR($A1811="TUA",$A1811="TYA"),"",IF(ISNUMBER(_xll.BDP($C1811,"DUR_ADJ_OAS_MID")),_xll.BDP($C1811,"DUR_ADJ_OAS_MID"),IF(ISNUMBER(_xll.BDP($E1811&amp;" ISIN","DUR_ADJ_OAS_MID")),_xll.BDP($E1811&amp;" ISIN","DUR_ADJ_OAS_MID")," ")))</f>
        <v xml:space="preserve"> </v>
      </c>
      <c r="S1811" s="7" t="str">
        <f t="shared" si="28"/>
        <v xml:space="preserve"> </v>
      </c>
      <c r="T1811" t="s">
        <v>1296</v>
      </c>
      <c r="U1811" t="s">
        <v>77</v>
      </c>
    </row>
    <row r="1812" spans="1:33" x14ac:dyDescent="0.25">
      <c r="A1812" t="s">
        <v>1937</v>
      </c>
      <c r="B1812" t="s">
        <v>73</v>
      </c>
      <c r="C1812" t="s">
        <v>73</v>
      </c>
      <c r="D1812" t="s">
        <v>74</v>
      </c>
      <c r="E1812" t="s">
        <v>75</v>
      </c>
      <c r="F1812" t="s">
        <v>76</v>
      </c>
      <c r="G1812" s="1">
        <v>1900000</v>
      </c>
      <c r="H1812" s="1">
        <v>99.091806000000005</v>
      </c>
      <c r="I1812" s="2">
        <v>1882744.31</v>
      </c>
      <c r="J1812" s="3">
        <v>0.38787073</v>
      </c>
      <c r="K1812" s="4">
        <v>4854051.0599999996</v>
      </c>
      <c r="L1812" s="5">
        <v>225001</v>
      </c>
      <c r="M1812" s="6">
        <v>21.573464380000001</v>
      </c>
      <c r="N1812" s="7" t="str">
        <f>IF(ISNUMBER(_xll.BDP($C1812, "DELTA_MID")),_xll.BDP($C1812, "DELTA_MID")," ")</f>
        <v xml:space="preserve"> </v>
      </c>
      <c r="O1812" s="7" t="str">
        <f>IF(ISNUMBER(N1812),_xll.BDP($C1812, "OPT_UNDL_TICKER"),"")</f>
        <v/>
      </c>
      <c r="P1812" s="8" t="str">
        <f>IF(ISNUMBER(N1812),_xll.BDP($C1812, "OPT_UNDL_PX")," ")</f>
        <v xml:space="preserve"> </v>
      </c>
      <c r="Q1812" s="7" t="str">
        <f>IF(ISNUMBER(N1812),+G1812*_xll.BDP($C1812, "PX_POS_MULT_FACTOR")*P1812/K1812," ")</f>
        <v xml:space="preserve"> </v>
      </c>
      <c r="R1812" s="8" t="str">
        <f>IF(OR($A1812="TUA",$A1812="TYA"),"",IF(ISNUMBER(_xll.BDP($C1812,"DUR_ADJ_OAS_MID")),_xll.BDP($C1812,"DUR_ADJ_OAS_MID"),IF(ISNUMBER(_xll.BDP($E1812&amp;" ISIN","DUR_ADJ_OAS_MID")),_xll.BDP($E1812&amp;" ISIN","DUR_ADJ_OAS_MID")," ")))</f>
        <v xml:space="preserve"> </v>
      </c>
      <c r="S1812" s="7" t="str">
        <f t="shared" si="28"/>
        <v xml:space="preserve"> </v>
      </c>
      <c r="T1812" t="s">
        <v>76</v>
      </c>
      <c r="U1812" t="s">
        <v>77</v>
      </c>
    </row>
    <row r="1813" spans="1:33" x14ac:dyDescent="0.25">
      <c r="A1813" t="s">
        <v>1937</v>
      </c>
      <c r="B1813" t="s">
        <v>78</v>
      </c>
      <c r="C1813" t="s">
        <v>78</v>
      </c>
      <c r="D1813" t="s">
        <v>79</v>
      </c>
      <c r="E1813" t="s">
        <v>80</v>
      </c>
      <c r="F1813" t="s">
        <v>81</v>
      </c>
      <c r="G1813" s="1">
        <v>520000</v>
      </c>
      <c r="H1813" s="1">
        <v>98.840417000000002</v>
      </c>
      <c r="I1813" s="2">
        <v>513970.17</v>
      </c>
      <c r="J1813" s="3">
        <v>0.10588479000000001</v>
      </c>
      <c r="K1813" s="4">
        <v>4854051.0599999996</v>
      </c>
      <c r="L1813" s="5">
        <v>225001</v>
      </c>
      <c r="M1813" s="6">
        <v>21.573464380000001</v>
      </c>
      <c r="N1813" s="7" t="str">
        <f>IF(ISNUMBER(_xll.BDP($C1813, "DELTA_MID")),_xll.BDP($C1813, "DELTA_MID")," ")</f>
        <v xml:space="preserve"> </v>
      </c>
      <c r="O1813" s="7" t="str">
        <f>IF(ISNUMBER(N1813),_xll.BDP($C1813, "OPT_UNDL_TICKER"),"")</f>
        <v/>
      </c>
      <c r="P1813" s="8" t="str">
        <f>IF(ISNUMBER(N1813),_xll.BDP($C1813, "OPT_UNDL_PX")," ")</f>
        <v xml:space="preserve"> </v>
      </c>
      <c r="Q1813" s="7" t="str">
        <f>IF(ISNUMBER(N1813),+G1813*_xll.BDP($C1813, "PX_POS_MULT_FACTOR")*P1813/K1813," ")</f>
        <v xml:space="preserve"> </v>
      </c>
      <c r="R1813" s="8" t="str">
        <f>IF(OR($A1813="TUA",$A1813="TYA"),"",IF(ISNUMBER(_xll.BDP($C1813,"DUR_ADJ_OAS_MID")),_xll.BDP($C1813,"DUR_ADJ_OAS_MID"),IF(ISNUMBER(_xll.BDP($E1813&amp;" ISIN","DUR_ADJ_OAS_MID")),_xll.BDP($E1813&amp;" ISIN","DUR_ADJ_OAS_MID")," ")))</f>
        <v xml:space="preserve"> </v>
      </c>
      <c r="S1813" s="7" t="str">
        <f t="shared" si="28"/>
        <v xml:space="preserve"> </v>
      </c>
      <c r="T1813" t="s">
        <v>81</v>
      </c>
      <c r="U1813" t="s">
        <v>77</v>
      </c>
    </row>
    <row r="1814" spans="1:33" x14ac:dyDescent="0.25">
      <c r="A1814" t="s">
        <v>1937</v>
      </c>
      <c r="B1814" t="s">
        <v>82</v>
      </c>
      <c r="C1814" t="s">
        <v>82</v>
      </c>
      <c r="D1814" t="s">
        <v>83</v>
      </c>
      <c r="E1814" t="s">
        <v>84</v>
      </c>
      <c r="F1814" t="s">
        <v>85</v>
      </c>
      <c r="G1814" s="1">
        <v>80000</v>
      </c>
      <c r="H1814" s="1">
        <v>98.760014999999996</v>
      </c>
      <c r="I1814" s="2">
        <v>79008.009999999995</v>
      </c>
      <c r="J1814" s="3">
        <v>1.6276720000000001E-2</v>
      </c>
      <c r="K1814" s="4">
        <v>4854051.0599999996</v>
      </c>
      <c r="L1814" s="5">
        <v>225001</v>
      </c>
      <c r="M1814" s="6">
        <v>21.573464380000001</v>
      </c>
      <c r="N1814" s="7" t="str">
        <f>IF(ISNUMBER(_xll.BDP($C1814, "DELTA_MID")),_xll.BDP($C1814, "DELTA_MID")," ")</f>
        <v xml:space="preserve"> </v>
      </c>
      <c r="O1814" s="7" t="str">
        <f>IF(ISNUMBER(N1814),_xll.BDP($C1814, "OPT_UNDL_TICKER"),"")</f>
        <v/>
      </c>
      <c r="P1814" s="8" t="str">
        <f>IF(ISNUMBER(N1814),_xll.BDP($C1814, "OPT_UNDL_PX")," ")</f>
        <v xml:space="preserve"> </v>
      </c>
      <c r="Q1814" s="7" t="str">
        <f>IF(ISNUMBER(N1814),+G1814*_xll.BDP($C1814, "PX_POS_MULT_FACTOR")*P1814/K1814," ")</f>
        <v xml:space="preserve"> </v>
      </c>
      <c r="R1814" s="8" t="str">
        <f>IF(OR($A1814="TUA",$A1814="TYA"),"",IF(ISNUMBER(_xll.BDP($C1814,"DUR_ADJ_OAS_MID")),_xll.BDP($C1814,"DUR_ADJ_OAS_MID"),IF(ISNUMBER(_xll.BDP($E1814&amp;" ISIN","DUR_ADJ_OAS_MID")),_xll.BDP($E1814&amp;" ISIN","DUR_ADJ_OAS_MID")," ")))</f>
        <v xml:space="preserve"> </v>
      </c>
      <c r="S1814" s="7" t="str">
        <f t="shared" si="28"/>
        <v xml:space="preserve"> </v>
      </c>
      <c r="T1814" t="s">
        <v>85</v>
      </c>
      <c r="U1814" t="s">
        <v>77</v>
      </c>
    </row>
    <row r="1815" spans="1:33" x14ac:dyDescent="0.25">
      <c r="A1815" t="s">
        <v>1937</v>
      </c>
      <c r="B1815" t="s">
        <v>86</v>
      </c>
      <c r="C1815" t="s">
        <v>86</v>
      </c>
      <c r="G1815" s="1">
        <v>-623.96</v>
      </c>
      <c r="H1815" s="1">
        <v>1</v>
      </c>
      <c r="I1815" s="2">
        <v>-623.96</v>
      </c>
      <c r="J1815" s="3">
        <v>-1.2854000000000001E-4</v>
      </c>
      <c r="K1815" s="4">
        <v>4854051.0599999996</v>
      </c>
      <c r="L1815" s="5">
        <v>225001</v>
      </c>
      <c r="M1815" s="6">
        <v>21.573464380000001</v>
      </c>
      <c r="N1815" s="7" t="str">
        <f>IF(ISNUMBER(_xll.BDP($C1815, "DELTA_MID")),_xll.BDP($C1815, "DELTA_MID")," ")</f>
        <v xml:space="preserve"> </v>
      </c>
      <c r="O1815" s="7" t="str">
        <f>IF(ISNUMBER(N1815),_xll.BDP($C1815, "OPT_UNDL_TICKER"),"")</f>
        <v/>
      </c>
      <c r="P1815" s="8" t="str">
        <f>IF(ISNUMBER(N1815),_xll.BDP($C1815, "OPT_UNDL_PX")," ")</f>
        <v xml:space="preserve"> </v>
      </c>
      <c r="Q1815" s="7" t="str">
        <f>IF(ISNUMBER(N1815),+G1815*_xll.BDP($C1815, "PX_POS_MULT_FACTOR")*P1815/K1815," ")</f>
        <v xml:space="preserve"> </v>
      </c>
      <c r="R1815" s="8" t="str">
        <f>IF(OR($A1815="TUA",$A1815="TYA"),"",IF(ISNUMBER(_xll.BDP($C1815,"DUR_ADJ_OAS_MID")),_xll.BDP($C1815,"DUR_ADJ_OAS_MID"),IF(ISNUMBER(_xll.BDP($E1815&amp;" ISIN","DUR_ADJ_OAS_MID")),_xll.BDP($E1815&amp;" ISIN","DUR_ADJ_OAS_MID")," ")))</f>
        <v xml:space="preserve"> </v>
      </c>
      <c r="S1815" s="7" t="str">
        <f t="shared" si="28"/>
        <v xml:space="preserve"> </v>
      </c>
      <c r="T1815" t="s">
        <v>86</v>
      </c>
      <c r="U1815" t="s">
        <v>86</v>
      </c>
    </row>
    <row r="1816" spans="1:33" x14ac:dyDescent="0.25">
      <c r="N1816" s="7" t="str">
        <f>IF(ISNUMBER(_xll.BDP($C1816, "DELTA_MID")),_xll.BDP($C1816, "DELTA_MID")," ")</f>
        <v xml:space="preserve"> </v>
      </c>
      <c r="O1816" s="7" t="str">
        <f>IF(ISNUMBER(N1816),_xll.BDP($C1816, "OPT_UNDL_TICKER"),"")</f>
        <v/>
      </c>
      <c r="P1816" s="8" t="str">
        <f>IF(ISNUMBER(N1816),_xll.BDP($C1816, "OPT_UNDL_PX")," ")</f>
        <v xml:space="preserve"> </v>
      </c>
      <c r="Q1816" s="7" t="str">
        <f>IF(ISNUMBER(N1816),+G1816*_xll.BDP($C1816, "PX_POS_MULT_FACTOR")*P1816/K1816," ")</f>
        <v xml:space="preserve"> </v>
      </c>
      <c r="R1816" s="8" t="str">
        <f>IF(OR($A1816="TUA",$A1816="TYA"),"",IF(ISNUMBER(_xll.BDP($C1816,"DUR_ADJ_OAS_MID")),_xll.BDP($C1816,"DUR_ADJ_OAS_MID"),IF(ISNUMBER(_xll.BDP($E1816&amp;" ISIN","DUR_ADJ_OAS_MID")),_xll.BDP($E1816&amp;" ISIN","DUR_ADJ_OAS_MID")," ")))</f>
        <v xml:space="preserve"> </v>
      </c>
      <c r="S1816" s="7" t="str">
        <f t="shared" si="28"/>
        <v xml:space="preserve"> </v>
      </c>
    </row>
    <row r="1817" spans="1:33" x14ac:dyDescent="0.25">
      <c r="A1817" t="s">
        <v>4615</v>
      </c>
      <c r="B1817" t="s">
        <v>4616</v>
      </c>
      <c r="C1817" t="s">
        <v>1671</v>
      </c>
      <c r="D1817" t="s">
        <v>4617</v>
      </c>
      <c r="E1817" t="s">
        <v>4618</v>
      </c>
      <c r="F1817" t="s">
        <v>4619</v>
      </c>
      <c r="G1817" s="1">
        <v>60871</v>
      </c>
      <c r="H1817" s="1">
        <v>28.09</v>
      </c>
      <c r="I1817" s="2">
        <v>1709866.39</v>
      </c>
      <c r="J1817" s="3">
        <v>0.15786913</v>
      </c>
      <c r="K1817" s="4">
        <v>10830910.51</v>
      </c>
      <c r="L1817" s="5">
        <v>500001</v>
      </c>
      <c r="M1817" s="6">
        <v>21.661777699999998</v>
      </c>
      <c r="N1817" s="7" t="str">
        <f>IF(ISNUMBER(_xll.BDP($C1817, "DELTA_MID")),_xll.BDP($C1817, "DELTA_MID")," ")</f>
        <v xml:space="preserve"> </v>
      </c>
      <c r="O1817" s="7" t="str">
        <f>IF(ISNUMBER(N1817),_xll.BDP($C1817, "OPT_UNDL_TICKER"),"")</f>
        <v/>
      </c>
      <c r="P1817" s="8" t="str">
        <f>IF(ISNUMBER(N1817),_xll.BDP($C1817, "OPT_UNDL_PX")," ")</f>
        <v xml:space="preserve"> </v>
      </c>
      <c r="Q1817" s="7" t="str">
        <f>IF(ISNUMBER(N1817),+G1817*_xll.BDP($C1817, "PX_POS_MULT_FACTOR")*P1817/K1817," ")</f>
        <v xml:space="preserve"> </v>
      </c>
      <c r="R1817" s="8" t="str">
        <f>IF(OR($A1817="TUA",$A1817="TYA"),"",IF(ISNUMBER(_xll.BDP($C1817,"DUR_ADJ_OAS_MID")),_xll.BDP($C1817,"DUR_ADJ_OAS_MID"),IF(ISNUMBER(_xll.BDP($E1817&amp;" ISIN","DUR_ADJ_OAS_MID")),_xll.BDP($E1817&amp;" ISIN","DUR_ADJ_OAS_MID")," ")))</f>
        <v xml:space="preserve"> </v>
      </c>
      <c r="S1817" s="7" t="str">
        <f t="shared" si="28"/>
        <v xml:space="preserve"> </v>
      </c>
      <c r="T1817" t="s">
        <v>4619</v>
      </c>
      <c r="U1817" t="s">
        <v>41</v>
      </c>
      <c r="AG1817">
        <v>2.6261E-2</v>
      </c>
    </row>
    <row r="1818" spans="1:33" x14ac:dyDescent="0.25">
      <c r="A1818" t="s">
        <v>4615</v>
      </c>
      <c r="B1818" t="s">
        <v>4620</v>
      </c>
      <c r="C1818" t="s">
        <v>4621</v>
      </c>
      <c r="D1818" t="s">
        <v>4622</v>
      </c>
      <c r="E1818" t="s">
        <v>4623</v>
      </c>
      <c r="F1818" t="s">
        <v>4624</v>
      </c>
      <c r="G1818" s="1">
        <v>85217</v>
      </c>
      <c r="H1818" s="1">
        <v>24.7438</v>
      </c>
      <c r="I1818" s="2">
        <v>2108592.4</v>
      </c>
      <c r="J1818" s="3">
        <v>0.19468284</v>
      </c>
      <c r="K1818" s="4">
        <v>10830910.51</v>
      </c>
      <c r="L1818" s="5">
        <v>500001</v>
      </c>
      <c r="M1818" s="6">
        <v>21.661777699999998</v>
      </c>
      <c r="N1818" s="7" t="str">
        <f>IF(ISNUMBER(_xll.BDP($C1818, "DELTA_MID")),_xll.BDP($C1818, "DELTA_MID")," ")</f>
        <v xml:space="preserve"> </v>
      </c>
      <c r="O1818" s="7" t="str">
        <f>IF(ISNUMBER(N1818),_xll.BDP($C1818, "OPT_UNDL_TICKER"),"")</f>
        <v/>
      </c>
      <c r="P1818" s="8" t="str">
        <f>IF(ISNUMBER(N1818),_xll.BDP($C1818, "OPT_UNDL_PX")," ")</f>
        <v xml:space="preserve"> </v>
      </c>
      <c r="Q1818" s="7" t="str">
        <f>IF(ISNUMBER(N1818),+G1818*_xll.BDP($C1818, "PX_POS_MULT_FACTOR")*P1818/K1818," ")</f>
        <v xml:space="preserve"> </v>
      </c>
      <c r="R1818" s="8" t="str">
        <f>IF(OR($A1818="TUA",$A1818="TYA"),"",IF(ISNUMBER(_xll.BDP($C1818,"DUR_ADJ_OAS_MID")),_xll.BDP($C1818,"DUR_ADJ_OAS_MID"),IF(ISNUMBER(_xll.BDP($E1818&amp;" ISIN","DUR_ADJ_OAS_MID")),_xll.BDP($E1818&amp;" ISIN","DUR_ADJ_OAS_MID")," ")))</f>
        <v xml:space="preserve"> </v>
      </c>
      <c r="S1818" s="7" t="str">
        <f t="shared" si="28"/>
        <v xml:space="preserve"> </v>
      </c>
      <c r="T1818" t="s">
        <v>4624</v>
      </c>
      <c r="U1818" t="s">
        <v>41</v>
      </c>
      <c r="AG1818">
        <v>2.6261E-2</v>
      </c>
    </row>
    <row r="1819" spans="1:33" x14ac:dyDescent="0.25">
      <c r="A1819" t="s">
        <v>4615</v>
      </c>
      <c r="B1819" t="s">
        <v>4625</v>
      </c>
      <c r="C1819" t="s">
        <v>4626</v>
      </c>
      <c r="D1819" t="s">
        <v>4627</v>
      </c>
      <c r="E1819" t="s">
        <v>4628</v>
      </c>
      <c r="F1819" t="s">
        <v>4629</v>
      </c>
      <c r="G1819" s="1">
        <v>60871</v>
      </c>
      <c r="H1819" s="1">
        <v>28.46</v>
      </c>
      <c r="I1819" s="2">
        <v>1732388.66</v>
      </c>
      <c r="J1819" s="3">
        <v>0.15994857000000001</v>
      </c>
      <c r="K1819" s="4">
        <v>10830910.51</v>
      </c>
      <c r="L1819" s="5">
        <v>500001</v>
      </c>
      <c r="M1819" s="6">
        <v>21.661777699999998</v>
      </c>
      <c r="N1819" s="7" t="str">
        <f>IF(ISNUMBER(_xll.BDP($C1819, "DELTA_MID")),_xll.BDP($C1819, "DELTA_MID")," ")</f>
        <v xml:space="preserve"> </v>
      </c>
      <c r="O1819" s="7" t="str">
        <f>IF(ISNUMBER(N1819),_xll.BDP($C1819, "OPT_UNDL_TICKER"),"")</f>
        <v/>
      </c>
      <c r="P1819" s="8" t="str">
        <f>IF(ISNUMBER(N1819),_xll.BDP($C1819, "OPT_UNDL_PX")," ")</f>
        <v xml:space="preserve"> </v>
      </c>
      <c r="Q1819" s="7" t="str">
        <f>IF(ISNUMBER(N1819),+G1819*_xll.BDP($C1819, "PX_POS_MULT_FACTOR")*P1819/K1819," ")</f>
        <v xml:space="preserve"> </v>
      </c>
      <c r="R1819" s="8" t="str">
        <f>IF(OR($A1819="TUA",$A1819="TYA"),"",IF(ISNUMBER(_xll.BDP($C1819,"DUR_ADJ_OAS_MID")),_xll.BDP($C1819,"DUR_ADJ_OAS_MID"),IF(ISNUMBER(_xll.BDP($E1819&amp;" ISIN","DUR_ADJ_OAS_MID")),_xll.BDP($E1819&amp;" ISIN","DUR_ADJ_OAS_MID")," ")))</f>
        <v xml:space="preserve"> </v>
      </c>
      <c r="S1819" s="7" t="str">
        <f t="shared" si="28"/>
        <v xml:space="preserve"> </v>
      </c>
      <c r="T1819" t="s">
        <v>4629</v>
      </c>
      <c r="U1819" t="s">
        <v>41</v>
      </c>
      <c r="AG1819">
        <v>2.6261E-2</v>
      </c>
    </row>
    <row r="1820" spans="1:33" x14ac:dyDescent="0.25">
      <c r="A1820" t="s">
        <v>4615</v>
      </c>
      <c r="B1820" t="s">
        <v>4630</v>
      </c>
      <c r="C1820" t="s">
        <v>4631</v>
      </c>
      <c r="D1820" t="s">
        <v>4632</v>
      </c>
      <c r="E1820" t="s">
        <v>4633</v>
      </c>
      <c r="F1820" t="s">
        <v>4634</v>
      </c>
      <c r="G1820" s="1">
        <v>23477</v>
      </c>
      <c r="H1820" s="1">
        <v>26.6096</v>
      </c>
      <c r="I1820" s="2">
        <v>624713.57999999996</v>
      </c>
      <c r="J1820" s="3">
        <v>5.7678769999999997E-2</v>
      </c>
      <c r="K1820" s="4">
        <v>10830910.51</v>
      </c>
      <c r="L1820" s="5">
        <v>500001</v>
      </c>
      <c r="M1820" s="6">
        <v>21.661777699999998</v>
      </c>
      <c r="N1820" s="7" t="str">
        <f>IF(ISNUMBER(_xll.BDP($C1820, "DELTA_MID")),_xll.BDP($C1820, "DELTA_MID")," ")</f>
        <v xml:space="preserve"> </v>
      </c>
      <c r="O1820" s="7" t="str">
        <f>IF(ISNUMBER(N1820),_xll.BDP($C1820, "OPT_UNDL_TICKER"),"")</f>
        <v/>
      </c>
      <c r="P1820" s="8" t="str">
        <f>IF(ISNUMBER(N1820),_xll.BDP($C1820, "OPT_UNDL_PX")," ")</f>
        <v xml:space="preserve"> </v>
      </c>
      <c r="Q1820" s="7" t="str">
        <f>IF(ISNUMBER(N1820),+G1820*_xll.BDP($C1820, "PX_POS_MULT_FACTOR")*P1820/K1820," ")</f>
        <v xml:space="preserve"> </v>
      </c>
      <c r="R1820" s="8" t="str">
        <f>IF(OR($A1820="TUA",$A1820="TYA"),"",IF(ISNUMBER(_xll.BDP($C1820,"DUR_ADJ_OAS_MID")),_xll.BDP($C1820,"DUR_ADJ_OAS_MID"),IF(ISNUMBER(_xll.BDP($E1820&amp;" ISIN","DUR_ADJ_OAS_MID")),_xll.BDP($E1820&amp;" ISIN","DUR_ADJ_OAS_MID")," ")))</f>
        <v xml:space="preserve"> </v>
      </c>
      <c r="S1820" s="7" t="str">
        <f t="shared" si="28"/>
        <v xml:space="preserve"> </v>
      </c>
      <c r="T1820" t="s">
        <v>4634</v>
      </c>
      <c r="U1820" t="s">
        <v>41</v>
      </c>
      <c r="AG1820">
        <v>2.6261E-2</v>
      </c>
    </row>
    <row r="1821" spans="1:33" x14ac:dyDescent="0.25">
      <c r="A1821" t="s">
        <v>4615</v>
      </c>
      <c r="B1821" t="s">
        <v>4635</v>
      </c>
      <c r="C1821" t="s">
        <v>4636</v>
      </c>
      <c r="D1821" t="s">
        <v>4637</v>
      </c>
      <c r="E1821" t="s">
        <v>4638</v>
      </c>
      <c r="F1821" t="s">
        <v>4639</v>
      </c>
      <c r="G1821" s="1">
        <v>23477</v>
      </c>
      <c r="H1821" s="1">
        <v>23.728200000000001</v>
      </c>
      <c r="I1821" s="2">
        <v>557066.94999999995</v>
      </c>
      <c r="J1821" s="3">
        <v>5.1433069999999997E-2</v>
      </c>
      <c r="K1821" s="4">
        <v>10830910.51</v>
      </c>
      <c r="L1821" s="5">
        <v>500001</v>
      </c>
      <c r="M1821" s="6">
        <v>21.661777699999998</v>
      </c>
      <c r="N1821" s="7" t="str">
        <f>IF(ISNUMBER(_xll.BDP($C1821, "DELTA_MID")),_xll.BDP($C1821, "DELTA_MID")," ")</f>
        <v xml:space="preserve"> </v>
      </c>
      <c r="O1821" s="7" t="str">
        <f>IF(ISNUMBER(N1821),_xll.BDP($C1821, "OPT_UNDL_TICKER"),"")</f>
        <v/>
      </c>
      <c r="P1821" s="8" t="str">
        <f>IF(ISNUMBER(N1821),_xll.BDP($C1821, "OPT_UNDL_PX")," ")</f>
        <v xml:space="preserve"> </v>
      </c>
      <c r="Q1821" s="7" t="str">
        <f>IF(ISNUMBER(N1821),+G1821*_xll.BDP($C1821, "PX_POS_MULT_FACTOR")*P1821/K1821," ")</f>
        <v xml:space="preserve"> </v>
      </c>
      <c r="R1821" s="8" t="str">
        <f>IF(OR($A1821="TUA",$A1821="TYA"),"",IF(ISNUMBER(_xll.BDP($C1821,"DUR_ADJ_OAS_MID")),_xll.BDP($C1821,"DUR_ADJ_OAS_MID"),IF(ISNUMBER(_xll.BDP($E1821&amp;" ISIN","DUR_ADJ_OAS_MID")),_xll.BDP($E1821&amp;" ISIN","DUR_ADJ_OAS_MID")," ")))</f>
        <v xml:space="preserve"> </v>
      </c>
      <c r="S1821" s="7" t="str">
        <f t="shared" si="28"/>
        <v xml:space="preserve"> </v>
      </c>
      <c r="T1821" t="s">
        <v>4639</v>
      </c>
      <c r="U1821" t="s">
        <v>41</v>
      </c>
      <c r="AG1821">
        <v>2.6261E-2</v>
      </c>
    </row>
    <row r="1822" spans="1:33" x14ac:dyDescent="0.25">
      <c r="A1822" t="s">
        <v>4615</v>
      </c>
      <c r="B1822" t="s">
        <v>4640</v>
      </c>
      <c r="C1822" t="s">
        <v>4641</v>
      </c>
      <c r="D1822" t="s">
        <v>4642</v>
      </c>
      <c r="E1822" t="s">
        <v>4643</v>
      </c>
      <c r="F1822" t="s">
        <v>4644</v>
      </c>
      <c r="G1822" s="1">
        <v>29211</v>
      </c>
      <c r="H1822" s="1">
        <v>22.349599999999999</v>
      </c>
      <c r="I1822" s="2">
        <v>652854.17000000004</v>
      </c>
      <c r="J1822" s="3">
        <v>6.0276940000000001E-2</v>
      </c>
      <c r="K1822" s="4">
        <v>10830910.51</v>
      </c>
      <c r="L1822" s="5">
        <v>500001</v>
      </c>
      <c r="M1822" s="6">
        <v>21.661777699999998</v>
      </c>
      <c r="N1822" s="7" t="str">
        <f>IF(ISNUMBER(_xll.BDP($C1822, "DELTA_MID")),_xll.BDP($C1822, "DELTA_MID")," ")</f>
        <v xml:space="preserve"> </v>
      </c>
      <c r="O1822" s="7" t="str">
        <f>IF(ISNUMBER(N1822),_xll.BDP($C1822, "OPT_UNDL_TICKER"),"")</f>
        <v/>
      </c>
      <c r="P1822" s="8" t="str">
        <f>IF(ISNUMBER(N1822),_xll.BDP($C1822, "OPT_UNDL_PX")," ")</f>
        <v xml:space="preserve"> </v>
      </c>
      <c r="Q1822" s="7" t="str">
        <f>IF(ISNUMBER(N1822),+G1822*_xll.BDP($C1822, "PX_POS_MULT_FACTOR")*P1822/K1822," ")</f>
        <v xml:space="preserve"> </v>
      </c>
      <c r="R1822" s="8" t="str">
        <f>IF(OR($A1822="TUA",$A1822="TYA"),"",IF(ISNUMBER(_xll.BDP($C1822,"DUR_ADJ_OAS_MID")),_xll.BDP($C1822,"DUR_ADJ_OAS_MID"),IF(ISNUMBER(_xll.BDP($E1822&amp;" ISIN","DUR_ADJ_OAS_MID")),_xll.BDP($E1822&amp;" ISIN","DUR_ADJ_OAS_MID")," ")))</f>
        <v xml:space="preserve"> </v>
      </c>
      <c r="S1822" s="7" t="str">
        <f t="shared" si="28"/>
        <v xml:space="preserve"> </v>
      </c>
      <c r="T1822" t="s">
        <v>4644</v>
      </c>
      <c r="U1822" t="s">
        <v>41</v>
      </c>
      <c r="AG1822">
        <v>2.6261E-2</v>
      </c>
    </row>
    <row r="1823" spans="1:33" x14ac:dyDescent="0.25">
      <c r="A1823" t="s">
        <v>4615</v>
      </c>
      <c r="B1823" t="s">
        <v>4645</v>
      </c>
      <c r="C1823" t="s">
        <v>4646</v>
      </c>
      <c r="D1823" t="s">
        <v>4647</v>
      </c>
      <c r="E1823" t="s">
        <v>4648</v>
      </c>
      <c r="F1823" t="s">
        <v>4649</v>
      </c>
      <c r="G1823" s="1">
        <v>52000</v>
      </c>
      <c r="H1823" s="1">
        <v>22.4315</v>
      </c>
      <c r="I1823" s="2">
        <v>1166438</v>
      </c>
      <c r="J1823" s="3">
        <v>0.10769529</v>
      </c>
      <c r="K1823" s="4">
        <v>10830910.51</v>
      </c>
      <c r="L1823" s="5">
        <v>500001</v>
      </c>
      <c r="M1823" s="6">
        <v>21.661777699999998</v>
      </c>
      <c r="N1823" s="7" t="str">
        <f>IF(ISNUMBER(_xll.BDP($C1823, "DELTA_MID")),_xll.BDP($C1823, "DELTA_MID")," ")</f>
        <v xml:space="preserve"> </v>
      </c>
      <c r="O1823" s="7" t="str">
        <f>IF(ISNUMBER(N1823),_xll.BDP($C1823, "OPT_UNDL_TICKER"),"")</f>
        <v/>
      </c>
      <c r="P1823" s="8" t="str">
        <f>IF(ISNUMBER(N1823),_xll.BDP($C1823, "OPT_UNDL_PX")," ")</f>
        <v xml:space="preserve"> </v>
      </c>
      <c r="Q1823" s="7" t="str">
        <f>IF(ISNUMBER(N1823),+G1823*_xll.BDP($C1823, "PX_POS_MULT_FACTOR")*P1823/K1823," ")</f>
        <v xml:space="preserve"> </v>
      </c>
      <c r="R1823" s="8" t="str">
        <f>IF(OR($A1823="TUA",$A1823="TYA"),"",IF(ISNUMBER(_xll.BDP($C1823,"DUR_ADJ_OAS_MID")),_xll.BDP($C1823,"DUR_ADJ_OAS_MID"),IF(ISNUMBER(_xll.BDP($E1823&amp;" ISIN","DUR_ADJ_OAS_MID")),_xll.BDP($E1823&amp;" ISIN","DUR_ADJ_OAS_MID")," ")))</f>
        <v xml:space="preserve"> </v>
      </c>
      <c r="S1823" s="7" t="str">
        <f t="shared" si="28"/>
        <v xml:space="preserve"> </v>
      </c>
      <c r="T1823" t="s">
        <v>4649</v>
      </c>
      <c r="U1823" t="s">
        <v>41</v>
      </c>
      <c r="AG1823">
        <v>2.6261E-2</v>
      </c>
    </row>
    <row r="1824" spans="1:33" x14ac:dyDescent="0.25">
      <c r="A1824" t="s">
        <v>4615</v>
      </c>
      <c r="B1824" t="s">
        <v>95</v>
      </c>
      <c r="C1824" t="s">
        <v>96</v>
      </c>
      <c r="F1824" t="s">
        <v>97</v>
      </c>
      <c r="G1824" s="1">
        <v>47</v>
      </c>
      <c r="H1824" s="1">
        <v>0.04</v>
      </c>
      <c r="I1824" s="2">
        <v>188</v>
      </c>
      <c r="J1824" s="3">
        <v>1.736E-5</v>
      </c>
      <c r="K1824" s="4">
        <v>10830910.51</v>
      </c>
      <c r="L1824" s="5">
        <v>500001</v>
      </c>
      <c r="M1824" s="6">
        <v>21.661777699999998</v>
      </c>
      <c r="N1824" s="7" t="str">
        <f>IF(ISNUMBER(_xll.BDP($C1824, "DELTA_MID")),_xll.BDP($C1824, "DELTA_MID")," ")</f>
        <v xml:space="preserve"> </v>
      </c>
      <c r="O1824" s="7" t="str">
        <f>IF(ISNUMBER(N1824),_xll.BDP($C1824, "OPT_UNDL_TICKER"),"")</f>
        <v/>
      </c>
      <c r="P1824" s="8" t="str">
        <f>IF(ISNUMBER(N1824),_xll.BDP($C1824, "OPT_UNDL_PX")," ")</f>
        <v xml:space="preserve"> </v>
      </c>
      <c r="Q1824" s="7" t="str">
        <f>IF(ISNUMBER(N1824),+G1824*_xll.BDP($C1824, "PX_POS_MULT_FACTOR")*P1824/K1824," ")</f>
        <v xml:space="preserve"> </v>
      </c>
      <c r="R1824" s="8" t="str">
        <f>IF(OR($A1824="TUA",$A1824="TYA"),"",IF(ISNUMBER(_xll.BDP($C1824,"DUR_ADJ_OAS_MID")),_xll.BDP($C1824,"DUR_ADJ_OAS_MID"),IF(ISNUMBER(_xll.BDP($E1824&amp;" ISIN","DUR_ADJ_OAS_MID")),_xll.BDP($E1824&amp;" ISIN","DUR_ADJ_OAS_MID")," ")))</f>
        <v xml:space="preserve"> </v>
      </c>
      <c r="S1824" s="7" t="str">
        <f t="shared" si="28"/>
        <v xml:space="preserve"> </v>
      </c>
      <c r="T1824" t="s">
        <v>97</v>
      </c>
      <c r="U1824" t="s">
        <v>54</v>
      </c>
      <c r="AG1824">
        <v>2.6261E-2</v>
      </c>
    </row>
    <row r="1825" spans="1:33" x14ac:dyDescent="0.25">
      <c r="A1825" t="s">
        <v>4615</v>
      </c>
      <c r="B1825" t="s">
        <v>98</v>
      </c>
      <c r="C1825" t="s">
        <v>99</v>
      </c>
      <c r="F1825" t="s">
        <v>100</v>
      </c>
      <c r="G1825" s="1">
        <v>-47</v>
      </c>
      <c r="H1825" s="1">
        <v>0.105</v>
      </c>
      <c r="I1825" s="2">
        <v>-493.5</v>
      </c>
      <c r="J1825" s="3">
        <v>-4.5559999999999997E-5</v>
      </c>
      <c r="K1825" s="4">
        <v>10830910.51</v>
      </c>
      <c r="L1825" s="5">
        <v>500001</v>
      </c>
      <c r="M1825" s="6">
        <v>21.661777699999998</v>
      </c>
      <c r="N1825" s="7" t="str">
        <f>IF(ISNUMBER(_xll.BDP($C1825, "DELTA_MID")),_xll.BDP($C1825, "DELTA_MID")," ")</f>
        <v xml:space="preserve"> </v>
      </c>
      <c r="O1825" s="7" t="str">
        <f>IF(ISNUMBER(N1825),_xll.BDP($C1825, "OPT_UNDL_TICKER"),"")</f>
        <v/>
      </c>
      <c r="P1825" s="8" t="str">
        <f>IF(ISNUMBER(N1825),_xll.BDP($C1825, "OPT_UNDL_PX")," ")</f>
        <v xml:space="preserve"> </v>
      </c>
      <c r="Q1825" s="7" t="str">
        <f>IF(ISNUMBER(N1825),+G1825*_xll.BDP($C1825, "PX_POS_MULT_FACTOR")*P1825/K1825," ")</f>
        <v xml:space="preserve"> </v>
      </c>
      <c r="R1825" s="8" t="str">
        <f>IF(OR($A1825="TUA",$A1825="TYA"),"",IF(ISNUMBER(_xll.BDP($C1825,"DUR_ADJ_OAS_MID")),_xll.BDP($C1825,"DUR_ADJ_OAS_MID"),IF(ISNUMBER(_xll.BDP($E1825&amp;" ISIN","DUR_ADJ_OAS_MID")),_xll.BDP($E1825&amp;" ISIN","DUR_ADJ_OAS_MID")," ")))</f>
        <v xml:space="preserve"> </v>
      </c>
      <c r="S1825" s="7" t="str">
        <f t="shared" si="28"/>
        <v xml:space="preserve"> </v>
      </c>
      <c r="T1825" t="s">
        <v>100</v>
      </c>
      <c r="U1825" t="s">
        <v>54</v>
      </c>
      <c r="AG1825">
        <v>2.6261E-2</v>
      </c>
    </row>
    <row r="1826" spans="1:33" x14ac:dyDescent="0.25">
      <c r="A1826" t="s">
        <v>4615</v>
      </c>
      <c r="B1826" t="s">
        <v>101</v>
      </c>
      <c r="C1826" t="s">
        <v>102</v>
      </c>
      <c r="F1826" t="s">
        <v>103</v>
      </c>
      <c r="G1826" s="1">
        <v>65</v>
      </c>
      <c r="H1826" s="1">
        <v>0.22500000000000001</v>
      </c>
      <c r="I1826" s="2">
        <v>1462.5</v>
      </c>
      <c r="J1826" s="3">
        <v>1.3503000000000001E-4</v>
      </c>
      <c r="K1826" s="4">
        <v>10830910.51</v>
      </c>
      <c r="L1826" s="5">
        <v>500001</v>
      </c>
      <c r="M1826" s="6">
        <v>21.661777699999998</v>
      </c>
      <c r="N1826" s="7" t="str">
        <f>IF(ISNUMBER(_xll.BDP($C1826, "DELTA_MID")),_xll.BDP($C1826, "DELTA_MID")," ")</f>
        <v xml:space="preserve"> </v>
      </c>
      <c r="O1826" s="7" t="str">
        <f>IF(ISNUMBER(N1826),_xll.BDP($C1826, "OPT_UNDL_TICKER"),"")</f>
        <v/>
      </c>
      <c r="P1826" s="8" t="str">
        <f>IF(ISNUMBER(N1826),_xll.BDP($C1826, "OPT_UNDL_PX")," ")</f>
        <v xml:space="preserve"> </v>
      </c>
      <c r="Q1826" s="7" t="str">
        <f>IF(ISNUMBER(N1826),+G1826*_xll.BDP($C1826, "PX_POS_MULT_FACTOR")*P1826/K1826," ")</f>
        <v xml:space="preserve"> </v>
      </c>
      <c r="R1826" s="8" t="str">
        <f>IF(OR($A1826="TUA",$A1826="TYA"),"",IF(ISNUMBER(_xll.BDP($C1826,"DUR_ADJ_OAS_MID")),_xll.BDP($C1826,"DUR_ADJ_OAS_MID"),IF(ISNUMBER(_xll.BDP($E1826&amp;" ISIN","DUR_ADJ_OAS_MID")),_xll.BDP($E1826&amp;" ISIN","DUR_ADJ_OAS_MID")," ")))</f>
        <v xml:space="preserve"> </v>
      </c>
      <c r="S1826" s="7" t="str">
        <f t="shared" si="28"/>
        <v xml:space="preserve"> </v>
      </c>
      <c r="T1826" t="s">
        <v>103</v>
      </c>
      <c r="U1826" t="s">
        <v>54</v>
      </c>
      <c r="AG1826">
        <v>2.6261E-2</v>
      </c>
    </row>
    <row r="1827" spans="1:33" x14ac:dyDescent="0.25">
      <c r="A1827" t="s">
        <v>4615</v>
      </c>
      <c r="B1827" t="s">
        <v>104</v>
      </c>
      <c r="C1827" t="s">
        <v>105</v>
      </c>
      <c r="F1827" t="s">
        <v>106</v>
      </c>
      <c r="G1827" s="1">
        <v>-65</v>
      </c>
      <c r="H1827" s="1">
        <v>0.63</v>
      </c>
      <c r="I1827" s="2">
        <v>-4095</v>
      </c>
      <c r="J1827" s="3">
        <v>-3.7807999999999999E-4</v>
      </c>
      <c r="K1827" s="4">
        <v>10830910.51</v>
      </c>
      <c r="L1827" s="5">
        <v>500001</v>
      </c>
      <c r="M1827" s="6">
        <v>21.661777699999998</v>
      </c>
      <c r="N1827" s="7" t="str">
        <f>IF(ISNUMBER(_xll.BDP($C1827, "DELTA_MID")),_xll.BDP($C1827, "DELTA_MID")," ")</f>
        <v xml:space="preserve"> </v>
      </c>
      <c r="O1827" s="7" t="str">
        <f>IF(ISNUMBER(N1827),_xll.BDP($C1827, "OPT_UNDL_TICKER"),"")</f>
        <v/>
      </c>
      <c r="P1827" s="8" t="str">
        <f>IF(ISNUMBER(N1827),_xll.BDP($C1827, "OPT_UNDL_PX")," ")</f>
        <v xml:space="preserve"> </v>
      </c>
      <c r="Q1827" s="7" t="str">
        <f>IF(ISNUMBER(N1827),+G1827*_xll.BDP($C1827, "PX_POS_MULT_FACTOR")*P1827/K1827," ")</f>
        <v xml:space="preserve"> </v>
      </c>
      <c r="R1827" s="8" t="str">
        <f>IF(OR($A1827="TUA",$A1827="TYA"),"",IF(ISNUMBER(_xll.BDP($C1827,"DUR_ADJ_OAS_MID")),_xll.BDP($C1827,"DUR_ADJ_OAS_MID"),IF(ISNUMBER(_xll.BDP($E1827&amp;" ISIN","DUR_ADJ_OAS_MID")),_xll.BDP($E1827&amp;" ISIN","DUR_ADJ_OAS_MID")," ")))</f>
        <v xml:space="preserve"> </v>
      </c>
      <c r="S1827" s="7" t="str">
        <f t="shared" si="28"/>
        <v xml:space="preserve"> </v>
      </c>
      <c r="T1827" t="s">
        <v>106</v>
      </c>
      <c r="U1827" t="s">
        <v>54</v>
      </c>
      <c r="AG1827">
        <v>2.6261E-2</v>
      </c>
    </row>
    <row r="1828" spans="1:33" x14ac:dyDescent="0.25">
      <c r="A1828" t="s">
        <v>4615</v>
      </c>
      <c r="B1828" t="s">
        <v>107</v>
      </c>
      <c r="C1828" t="s">
        <v>108</v>
      </c>
      <c r="F1828" t="s">
        <v>109</v>
      </c>
      <c r="G1828" s="1">
        <v>62</v>
      </c>
      <c r="H1828" s="1">
        <v>0.245</v>
      </c>
      <c r="I1828" s="2">
        <v>1519</v>
      </c>
      <c r="J1828" s="3">
        <v>1.4024999999999999E-4</v>
      </c>
      <c r="K1828" s="4">
        <v>10830910.51</v>
      </c>
      <c r="L1828" s="5">
        <v>500001</v>
      </c>
      <c r="M1828" s="6">
        <v>21.661777699999998</v>
      </c>
      <c r="N1828" s="7" t="str">
        <f>IF(ISNUMBER(_xll.BDP($C1828, "DELTA_MID")),_xll.BDP($C1828, "DELTA_MID")," ")</f>
        <v xml:space="preserve"> </v>
      </c>
      <c r="O1828" s="7" t="str">
        <f>IF(ISNUMBER(N1828),_xll.BDP($C1828, "OPT_UNDL_TICKER"),"")</f>
        <v/>
      </c>
      <c r="P1828" s="8" t="str">
        <f>IF(ISNUMBER(N1828),_xll.BDP($C1828, "OPT_UNDL_PX")," ")</f>
        <v xml:space="preserve"> </v>
      </c>
      <c r="Q1828" s="7" t="str">
        <f>IF(ISNUMBER(N1828),+G1828*_xll.BDP($C1828, "PX_POS_MULT_FACTOR")*P1828/K1828," ")</f>
        <v xml:space="preserve"> </v>
      </c>
      <c r="R1828" s="8" t="str">
        <f>IF(OR($A1828="TUA",$A1828="TYA"),"",IF(ISNUMBER(_xll.BDP($C1828,"DUR_ADJ_OAS_MID")),_xll.BDP($C1828,"DUR_ADJ_OAS_MID"),IF(ISNUMBER(_xll.BDP($E1828&amp;" ISIN","DUR_ADJ_OAS_MID")),_xll.BDP($E1828&amp;" ISIN","DUR_ADJ_OAS_MID")," ")))</f>
        <v xml:space="preserve"> </v>
      </c>
      <c r="S1828" s="7" t="str">
        <f t="shared" si="28"/>
        <v xml:space="preserve"> </v>
      </c>
      <c r="T1828" t="s">
        <v>109</v>
      </c>
      <c r="U1828" t="s">
        <v>54</v>
      </c>
      <c r="AG1828">
        <v>2.6261E-2</v>
      </c>
    </row>
    <row r="1829" spans="1:33" x14ac:dyDescent="0.25">
      <c r="A1829" t="s">
        <v>4615</v>
      </c>
      <c r="B1829" t="s">
        <v>110</v>
      </c>
      <c r="C1829" t="s">
        <v>111</v>
      </c>
      <c r="F1829" t="s">
        <v>112</v>
      </c>
      <c r="G1829" s="1">
        <v>-62</v>
      </c>
      <c r="H1829" s="1">
        <v>0.55500000000000005</v>
      </c>
      <c r="I1829" s="2">
        <v>-3441</v>
      </c>
      <c r="J1829" s="3">
        <v>-3.1770000000000002E-4</v>
      </c>
      <c r="K1829" s="4">
        <v>10830910.51</v>
      </c>
      <c r="L1829" s="5">
        <v>500001</v>
      </c>
      <c r="M1829" s="6">
        <v>21.661777699999998</v>
      </c>
      <c r="N1829" s="7" t="str">
        <f>IF(ISNUMBER(_xll.BDP($C1829, "DELTA_MID")),_xll.BDP($C1829, "DELTA_MID")," ")</f>
        <v xml:space="preserve"> </v>
      </c>
      <c r="O1829" s="7" t="str">
        <f>IF(ISNUMBER(N1829),_xll.BDP($C1829, "OPT_UNDL_TICKER"),"")</f>
        <v/>
      </c>
      <c r="P1829" s="8" t="str">
        <f>IF(ISNUMBER(N1829),_xll.BDP($C1829, "OPT_UNDL_PX")," ")</f>
        <v xml:space="preserve"> </v>
      </c>
      <c r="Q1829" s="7" t="str">
        <f>IF(ISNUMBER(N1829),+G1829*_xll.BDP($C1829, "PX_POS_MULT_FACTOR")*P1829/K1829," ")</f>
        <v xml:space="preserve"> </v>
      </c>
      <c r="R1829" s="8" t="str">
        <f>IF(OR($A1829="TUA",$A1829="TYA"),"",IF(ISNUMBER(_xll.BDP($C1829,"DUR_ADJ_OAS_MID")),_xll.BDP($C1829,"DUR_ADJ_OAS_MID"),IF(ISNUMBER(_xll.BDP($E1829&amp;" ISIN","DUR_ADJ_OAS_MID")),_xll.BDP($E1829&amp;" ISIN","DUR_ADJ_OAS_MID")," ")))</f>
        <v xml:space="preserve"> </v>
      </c>
      <c r="S1829" s="7" t="str">
        <f t="shared" si="28"/>
        <v xml:space="preserve"> </v>
      </c>
      <c r="T1829" t="s">
        <v>112</v>
      </c>
      <c r="U1829" t="s">
        <v>54</v>
      </c>
      <c r="AG1829">
        <v>2.6261E-2</v>
      </c>
    </row>
    <row r="1830" spans="1:33" x14ac:dyDescent="0.25">
      <c r="A1830" t="s">
        <v>4615</v>
      </c>
      <c r="B1830" t="s">
        <v>113</v>
      </c>
      <c r="C1830" t="s">
        <v>114</v>
      </c>
      <c r="F1830" t="s">
        <v>115</v>
      </c>
      <c r="G1830" s="1">
        <v>22</v>
      </c>
      <c r="H1830" s="1">
        <v>0.45</v>
      </c>
      <c r="I1830" s="2">
        <v>990</v>
      </c>
      <c r="J1830" s="3">
        <v>9.1409999999999994E-5</v>
      </c>
      <c r="K1830" s="4">
        <v>10830910.51</v>
      </c>
      <c r="L1830" s="5">
        <v>500001</v>
      </c>
      <c r="M1830" s="6">
        <v>21.661777699999998</v>
      </c>
      <c r="N1830" s="7" t="str">
        <f>IF(ISNUMBER(_xll.BDP($C1830, "DELTA_MID")),_xll.BDP($C1830, "DELTA_MID")," ")</f>
        <v xml:space="preserve"> </v>
      </c>
      <c r="O1830" s="7" t="str">
        <f>IF(ISNUMBER(N1830),_xll.BDP($C1830, "OPT_UNDL_TICKER"),"")</f>
        <v/>
      </c>
      <c r="P1830" s="8" t="str">
        <f>IF(ISNUMBER(N1830),_xll.BDP($C1830, "OPT_UNDL_PX")," ")</f>
        <v xml:space="preserve"> </v>
      </c>
      <c r="Q1830" s="7" t="str">
        <f>IF(ISNUMBER(N1830),+G1830*_xll.BDP($C1830, "PX_POS_MULT_FACTOR")*P1830/K1830," ")</f>
        <v xml:space="preserve"> </v>
      </c>
      <c r="R1830" s="8" t="str">
        <f>IF(OR($A1830="TUA",$A1830="TYA"),"",IF(ISNUMBER(_xll.BDP($C1830,"DUR_ADJ_OAS_MID")),_xll.BDP($C1830,"DUR_ADJ_OAS_MID"),IF(ISNUMBER(_xll.BDP($E1830&amp;" ISIN","DUR_ADJ_OAS_MID")),_xll.BDP($E1830&amp;" ISIN","DUR_ADJ_OAS_MID")," ")))</f>
        <v xml:space="preserve"> </v>
      </c>
      <c r="S1830" s="7" t="str">
        <f t="shared" si="28"/>
        <v xml:space="preserve"> </v>
      </c>
      <c r="T1830" t="s">
        <v>115</v>
      </c>
      <c r="U1830" t="s">
        <v>54</v>
      </c>
      <c r="AG1830">
        <v>2.6261E-2</v>
      </c>
    </row>
    <row r="1831" spans="1:33" x14ac:dyDescent="0.25">
      <c r="A1831" t="s">
        <v>4615</v>
      </c>
      <c r="B1831" t="s">
        <v>116</v>
      </c>
      <c r="C1831" t="s">
        <v>117</v>
      </c>
      <c r="F1831" t="s">
        <v>118</v>
      </c>
      <c r="G1831" s="1">
        <v>-22</v>
      </c>
      <c r="H1831" s="1">
        <v>1.21</v>
      </c>
      <c r="I1831" s="2">
        <v>-2662</v>
      </c>
      <c r="J1831" s="3">
        <v>-2.4578000000000002E-4</v>
      </c>
      <c r="K1831" s="4">
        <v>10830910.51</v>
      </c>
      <c r="L1831" s="5">
        <v>500001</v>
      </c>
      <c r="M1831" s="6">
        <v>21.661777699999998</v>
      </c>
      <c r="N1831" s="7" t="str">
        <f>IF(ISNUMBER(_xll.BDP($C1831, "DELTA_MID")),_xll.BDP($C1831, "DELTA_MID")," ")</f>
        <v xml:space="preserve"> </v>
      </c>
      <c r="O1831" s="7" t="str">
        <f>IF(ISNUMBER(N1831),_xll.BDP($C1831, "OPT_UNDL_TICKER"),"")</f>
        <v/>
      </c>
      <c r="P1831" s="8" t="str">
        <f>IF(ISNUMBER(N1831),_xll.BDP($C1831, "OPT_UNDL_PX")," ")</f>
        <v xml:space="preserve"> </v>
      </c>
      <c r="Q1831" s="7" t="str">
        <f>IF(ISNUMBER(N1831),+G1831*_xll.BDP($C1831, "PX_POS_MULT_FACTOR")*P1831/K1831," ")</f>
        <v xml:space="preserve"> </v>
      </c>
      <c r="R1831" s="8" t="str">
        <f>IF(OR($A1831="TUA",$A1831="TYA"),"",IF(ISNUMBER(_xll.BDP($C1831,"DUR_ADJ_OAS_MID")),_xll.BDP($C1831,"DUR_ADJ_OAS_MID"),IF(ISNUMBER(_xll.BDP($E1831&amp;" ISIN","DUR_ADJ_OAS_MID")),_xll.BDP($E1831&amp;" ISIN","DUR_ADJ_OAS_MID")," ")))</f>
        <v xml:space="preserve"> </v>
      </c>
      <c r="S1831" s="7" t="str">
        <f t="shared" si="28"/>
        <v xml:space="preserve"> </v>
      </c>
      <c r="T1831" t="s">
        <v>118</v>
      </c>
      <c r="U1831" t="s">
        <v>54</v>
      </c>
      <c r="AG1831">
        <v>2.6261E-2</v>
      </c>
    </row>
    <row r="1832" spans="1:33" x14ac:dyDescent="0.25">
      <c r="A1832" t="s">
        <v>4615</v>
      </c>
      <c r="B1832" t="s">
        <v>119</v>
      </c>
      <c r="C1832" t="s">
        <v>120</v>
      </c>
      <c r="F1832" t="s">
        <v>121</v>
      </c>
      <c r="G1832" s="1">
        <v>11</v>
      </c>
      <c r="H1832" s="1">
        <v>0.78500000000000003</v>
      </c>
      <c r="I1832" s="2">
        <v>863.5</v>
      </c>
      <c r="J1832" s="3">
        <v>7.9729999999999997E-5</v>
      </c>
      <c r="K1832" s="4">
        <v>10830910.51</v>
      </c>
      <c r="L1832" s="5">
        <v>500001</v>
      </c>
      <c r="M1832" s="6">
        <v>21.661777699999998</v>
      </c>
      <c r="N1832" s="7" t="str">
        <f>IF(ISNUMBER(_xll.BDP($C1832, "DELTA_MID")),_xll.BDP($C1832, "DELTA_MID")," ")</f>
        <v xml:space="preserve"> </v>
      </c>
      <c r="O1832" s="7" t="str">
        <f>IF(ISNUMBER(N1832),_xll.BDP($C1832, "OPT_UNDL_TICKER"),"")</f>
        <v/>
      </c>
      <c r="P1832" s="8" t="str">
        <f>IF(ISNUMBER(N1832),_xll.BDP($C1832, "OPT_UNDL_PX")," ")</f>
        <v xml:space="preserve"> </v>
      </c>
      <c r="Q1832" s="7" t="str">
        <f>IF(ISNUMBER(N1832),+G1832*_xll.BDP($C1832, "PX_POS_MULT_FACTOR")*P1832/K1832," ")</f>
        <v xml:space="preserve"> </v>
      </c>
      <c r="R1832" s="8" t="str">
        <f>IF(OR($A1832="TUA",$A1832="TYA"),"",IF(ISNUMBER(_xll.BDP($C1832,"DUR_ADJ_OAS_MID")),_xll.BDP($C1832,"DUR_ADJ_OAS_MID"),IF(ISNUMBER(_xll.BDP($E1832&amp;" ISIN","DUR_ADJ_OAS_MID")),_xll.BDP($E1832&amp;" ISIN","DUR_ADJ_OAS_MID")," ")))</f>
        <v xml:space="preserve"> </v>
      </c>
      <c r="S1832" s="7" t="str">
        <f t="shared" si="28"/>
        <v xml:space="preserve"> </v>
      </c>
      <c r="T1832" t="s">
        <v>121</v>
      </c>
      <c r="U1832" t="s">
        <v>54</v>
      </c>
      <c r="AG1832">
        <v>2.6261E-2</v>
      </c>
    </row>
    <row r="1833" spans="1:33" x14ac:dyDescent="0.25">
      <c r="A1833" t="s">
        <v>4615</v>
      </c>
      <c r="B1833" t="s">
        <v>122</v>
      </c>
      <c r="C1833" t="s">
        <v>123</v>
      </c>
      <c r="F1833" t="s">
        <v>124</v>
      </c>
      <c r="G1833" s="1">
        <v>11</v>
      </c>
      <c r="H1833" s="1">
        <v>0.90500000000000003</v>
      </c>
      <c r="I1833" s="2">
        <v>995.5</v>
      </c>
      <c r="J1833" s="3">
        <v>9.1910000000000006E-5</v>
      </c>
      <c r="K1833" s="4">
        <v>10830910.51</v>
      </c>
      <c r="L1833" s="5">
        <v>500001</v>
      </c>
      <c r="M1833" s="6">
        <v>21.661777699999998</v>
      </c>
      <c r="N1833" s="7" t="str">
        <f>IF(ISNUMBER(_xll.BDP($C1833, "DELTA_MID")),_xll.BDP($C1833, "DELTA_MID")," ")</f>
        <v xml:space="preserve"> </v>
      </c>
      <c r="O1833" s="7" t="str">
        <f>IF(ISNUMBER(N1833),_xll.BDP($C1833, "OPT_UNDL_TICKER"),"")</f>
        <v/>
      </c>
      <c r="P1833" s="8" t="str">
        <f>IF(ISNUMBER(N1833),_xll.BDP($C1833, "OPT_UNDL_PX")," ")</f>
        <v xml:space="preserve"> </v>
      </c>
      <c r="Q1833" s="7" t="str">
        <f>IF(ISNUMBER(N1833),+G1833*_xll.BDP($C1833, "PX_POS_MULT_FACTOR")*P1833/K1833," ")</f>
        <v xml:space="preserve"> </v>
      </c>
      <c r="R1833" s="8" t="str">
        <f>IF(OR($A1833="TUA",$A1833="TYA"),"",IF(ISNUMBER(_xll.BDP($C1833,"DUR_ADJ_OAS_MID")),_xll.BDP($C1833,"DUR_ADJ_OAS_MID"),IF(ISNUMBER(_xll.BDP($E1833&amp;" ISIN","DUR_ADJ_OAS_MID")),_xll.BDP($E1833&amp;" ISIN","DUR_ADJ_OAS_MID")," ")))</f>
        <v xml:space="preserve"> </v>
      </c>
      <c r="S1833" s="7" t="str">
        <f t="shared" si="28"/>
        <v xml:space="preserve"> </v>
      </c>
      <c r="T1833" t="s">
        <v>124</v>
      </c>
      <c r="U1833" t="s">
        <v>54</v>
      </c>
      <c r="AG1833">
        <v>2.6261E-2</v>
      </c>
    </row>
    <row r="1834" spans="1:33" x14ac:dyDescent="0.25">
      <c r="A1834" t="s">
        <v>4615</v>
      </c>
      <c r="B1834" t="s">
        <v>125</v>
      </c>
      <c r="C1834" t="s">
        <v>126</v>
      </c>
      <c r="F1834" t="s">
        <v>127</v>
      </c>
      <c r="G1834" s="1">
        <v>-11</v>
      </c>
      <c r="H1834" s="1">
        <v>2.2250000000000001</v>
      </c>
      <c r="I1834" s="2">
        <v>-2447.5</v>
      </c>
      <c r="J1834" s="3">
        <v>-2.2597000000000001E-4</v>
      </c>
      <c r="K1834" s="4">
        <v>10830910.51</v>
      </c>
      <c r="L1834" s="5">
        <v>500001</v>
      </c>
      <c r="M1834" s="6">
        <v>21.661777699999998</v>
      </c>
      <c r="N1834" s="7" t="str">
        <f>IF(ISNUMBER(_xll.BDP($C1834, "DELTA_MID")),_xll.BDP($C1834, "DELTA_MID")," ")</f>
        <v xml:space="preserve"> </v>
      </c>
      <c r="O1834" s="7" t="str">
        <f>IF(ISNUMBER(N1834),_xll.BDP($C1834, "OPT_UNDL_TICKER"),"")</f>
        <v/>
      </c>
      <c r="P1834" s="8" t="str">
        <f>IF(ISNUMBER(N1834),_xll.BDP($C1834, "OPT_UNDL_PX")," ")</f>
        <v xml:space="preserve"> </v>
      </c>
      <c r="Q1834" s="7" t="str">
        <f>IF(ISNUMBER(N1834),+G1834*_xll.BDP($C1834, "PX_POS_MULT_FACTOR")*P1834/K1834," ")</f>
        <v xml:space="preserve"> </v>
      </c>
      <c r="R1834" s="8" t="str">
        <f>IF(OR($A1834="TUA",$A1834="TYA"),"",IF(ISNUMBER(_xll.BDP($C1834,"DUR_ADJ_OAS_MID")),_xll.BDP($C1834,"DUR_ADJ_OAS_MID"),IF(ISNUMBER(_xll.BDP($E1834&amp;" ISIN","DUR_ADJ_OAS_MID")),_xll.BDP($E1834&amp;" ISIN","DUR_ADJ_OAS_MID")," ")))</f>
        <v xml:space="preserve"> </v>
      </c>
      <c r="S1834" s="7" t="str">
        <f t="shared" si="28"/>
        <v xml:space="preserve"> </v>
      </c>
      <c r="T1834" t="s">
        <v>127</v>
      </c>
      <c r="U1834" t="s">
        <v>54</v>
      </c>
      <c r="AG1834">
        <v>2.6261E-2</v>
      </c>
    </row>
    <row r="1835" spans="1:33" x14ac:dyDescent="0.25">
      <c r="A1835" t="s">
        <v>4615</v>
      </c>
      <c r="B1835" t="s">
        <v>128</v>
      </c>
      <c r="C1835" t="s">
        <v>129</v>
      </c>
      <c r="F1835" t="s">
        <v>130</v>
      </c>
      <c r="G1835" s="1">
        <v>-11</v>
      </c>
      <c r="H1835" s="1">
        <v>2.95</v>
      </c>
      <c r="I1835" s="2">
        <v>-3245</v>
      </c>
      <c r="J1835" s="3">
        <v>-2.9961000000000001E-4</v>
      </c>
      <c r="K1835" s="4">
        <v>10830910.51</v>
      </c>
      <c r="L1835" s="5">
        <v>500001</v>
      </c>
      <c r="M1835" s="6">
        <v>21.661777699999998</v>
      </c>
      <c r="N1835" s="7" t="str">
        <f>IF(ISNUMBER(_xll.BDP($C1835, "DELTA_MID")),_xll.BDP($C1835, "DELTA_MID")," ")</f>
        <v xml:space="preserve"> </v>
      </c>
      <c r="O1835" s="7" t="str">
        <f>IF(ISNUMBER(N1835),_xll.BDP($C1835, "OPT_UNDL_TICKER"),"")</f>
        <v/>
      </c>
      <c r="P1835" s="8" t="str">
        <f>IF(ISNUMBER(N1835),_xll.BDP($C1835, "OPT_UNDL_PX")," ")</f>
        <v xml:space="preserve"> </v>
      </c>
      <c r="Q1835" s="7" t="str">
        <f>IF(ISNUMBER(N1835),+G1835*_xll.BDP($C1835, "PX_POS_MULT_FACTOR")*P1835/K1835," ")</f>
        <v xml:space="preserve"> </v>
      </c>
      <c r="R1835" s="8" t="str">
        <f>IF(OR($A1835="TUA",$A1835="TYA"),"",IF(ISNUMBER(_xll.BDP($C1835,"DUR_ADJ_OAS_MID")),_xll.BDP($C1835,"DUR_ADJ_OAS_MID"),IF(ISNUMBER(_xll.BDP($E1835&amp;" ISIN","DUR_ADJ_OAS_MID")),_xll.BDP($E1835&amp;" ISIN","DUR_ADJ_OAS_MID")," ")))</f>
        <v xml:space="preserve"> </v>
      </c>
      <c r="S1835" s="7" t="str">
        <f t="shared" si="28"/>
        <v xml:space="preserve"> </v>
      </c>
      <c r="T1835" t="s">
        <v>130</v>
      </c>
      <c r="U1835" t="s">
        <v>54</v>
      </c>
      <c r="AG1835">
        <v>2.6261E-2</v>
      </c>
    </row>
    <row r="1836" spans="1:33" x14ac:dyDescent="0.25">
      <c r="A1836" t="s">
        <v>4615</v>
      </c>
      <c r="B1836" t="s">
        <v>147</v>
      </c>
      <c r="C1836" t="s">
        <v>147</v>
      </c>
      <c r="F1836" t="s">
        <v>148</v>
      </c>
      <c r="G1836" s="1">
        <v>8</v>
      </c>
      <c r="H1836" s="1">
        <v>0.9</v>
      </c>
      <c r="I1836" s="2">
        <v>720</v>
      </c>
      <c r="J1836" s="3">
        <v>6.648E-5</v>
      </c>
      <c r="K1836" s="4">
        <v>10830910.51</v>
      </c>
      <c r="L1836" s="5">
        <v>500001</v>
      </c>
      <c r="M1836" s="6">
        <v>21.661777699999998</v>
      </c>
      <c r="N1836" s="7" t="str">
        <f>IF(ISNUMBER(_xll.BDP($C1836, "DELTA_MID")),_xll.BDP($C1836, "DELTA_MID")," ")</f>
        <v xml:space="preserve"> </v>
      </c>
      <c r="O1836" s="7" t="str">
        <f>IF(ISNUMBER(N1836),_xll.BDP($C1836, "OPT_UNDL_TICKER"),"")</f>
        <v/>
      </c>
      <c r="P1836" s="8" t="str">
        <f>IF(ISNUMBER(N1836),_xll.BDP($C1836, "OPT_UNDL_PX")," ")</f>
        <v xml:space="preserve"> </v>
      </c>
      <c r="Q1836" s="7" t="str">
        <f>IF(ISNUMBER(N1836),+G1836*_xll.BDP($C1836, "PX_POS_MULT_FACTOR")*P1836/K1836," ")</f>
        <v xml:space="preserve"> </v>
      </c>
      <c r="R1836" s="8" t="str">
        <f>IF(OR($A1836="TUA",$A1836="TYA"),"",IF(ISNUMBER(_xll.BDP($C1836,"DUR_ADJ_OAS_MID")),_xll.BDP($C1836,"DUR_ADJ_OAS_MID"),IF(ISNUMBER(_xll.BDP($E1836&amp;" ISIN","DUR_ADJ_OAS_MID")),_xll.BDP($E1836&amp;" ISIN","DUR_ADJ_OAS_MID")," ")))</f>
        <v xml:space="preserve"> </v>
      </c>
      <c r="S1836" s="7" t="str">
        <f t="shared" si="28"/>
        <v xml:space="preserve"> </v>
      </c>
      <c r="T1836" t="s">
        <v>148</v>
      </c>
      <c r="U1836" t="s">
        <v>54</v>
      </c>
      <c r="AG1836">
        <v>2.6261E-2</v>
      </c>
    </row>
    <row r="1837" spans="1:33" x14ac:dyDescent="0.25">
      <c r="A1837" t="s">
        <v>4615</v>
      </c>
      <c r="B1837" t="s">
        <v>149</v>
      </c>
      <c r="C1837" t="s">
        <v>149</v>
      </c>
      <c r="F1837" t="s">
        <v>150</v>
      </c>
      <c r="G1837" s="1">
        <v>-8</v>
      </c>
      <c r="H1837" s="1">
        <v>2.7250000000000001</v>
      </c>
      <c r="I1837" s="2">
        <v>-2180</v>
      </c>
      <c r="J1837" s="3">
        <v>-2.0128E-4</v>
      </c>
      <c r="K1837" s="4">
        <v>10830910.51</v>
      </c>
      <c r="L1837" s="5">
        <v>500001</v>
      </c>
      <c r="M1837" s="6">
        <v>21.661777699999998</v>
      </c>
      <c r="N1837" s="7" t="str">
        <f>IF(ISNUMBER(_xll.BDP($C1837, "DELTA_MID")),_xll.BDP($C1837, "DELTA_MID")," ")</f>
        <v xml:space="preserve"> </v>
      </c>
      <c r="O1837" s="7" t="str">
        <f>IF(ISNUMBER(N1837),_xll.BDP($C1837, "OPT_UNDL_TICKER"),"")</f>
        <v/>
      </c>
      <c r="P1837" s="8" t="str">
        <f>IF(ISNUMBER(N1837),_xll.BDP($C1837, "OPT_UNDL_PX")," ")</f>
        <v xml:space="preserve"> </v>
      </c>
      <c r="Q1837" s="7" t="str">
        <f>IF(ISNUMBER(N1837),+G1837*_xll.BDP($C1837, "PX_POS_MULT_FACTOR")*P1837/K1837," ")</f>
        <v xml:space="preserve"> </v>
      </c>
      <c r="R1837" s="8" t="str">
        <f>IF(OR($A1837="TUA",$A1837="TYA"),"",IF(ISNUMBER(_xll.BDP($C1837,"DUR_ADJ_OAS_MID")),_xll.BDP($C1837,"DUR_ADJ_OAS_MID"),IF(ISNUMBER(_xll.BDP($E1837&amp;" ISIN","DUR_ADJ_OAS_MID")),_xll.BDP($E1837&amp;" ISIN","DUR_ADJ_OAS_MID")," ")))</f>
        <v xml:space="preserve"> </v>
      </c>
      <c r="S1837" s="7" t="str">
        <f t="shared" si="28"/>
        <v xml:space="preserve"> </v>
      </c>
      <c r="T1837" t="s">
        <v>150</v>
      </c>
      <c r="U1837" t="s">
        <v>54</v>
      </c>
      <c r="AG1837">
        <v>2.6261E-2</v>
      </c>
    </row>
    <row r="1838" spans="1:33" x14ac:dyDescent="0.25">
      <c r="A1838" t="s">
        <v>4615</v>
      </c>
      <c r="B1838" t="s">
        <v>151</v>
      </c>
      <c r="C1838" t="s">
        <v>151</v>
      </c>
      <c r="F1838" t="s">
        <v>152</v>
      </c>
      <c r="G1838" s="1">
        <v>8</v>
      </c>
      <c r="H1838" s="1">
        <v>1.75</v>
      </c>
      <c r="I1838" s="2">
        <v>1400</v>
      </c>
      <c r="J1838" s="3">
        <v>1.2925999999999999E-4</v>
      </c>
      <c r="K1838" s="4">
        <v>10830910.51</v>
      </c>
      <c r="L1838" s="5">
        <v>500001</v>
      </c>
      <c r="M1838" s="6">
        <v>21.661777699999998</v>
      </c>
      <c r="N1838" s="7" t="str">
        <f>IF(ISNUMBER(_xll.BDP($C1838, "DELTA_MID")),_xll.BDP($C1838, "DELTA_MID")," ")</f>
        <v xml:space="preserve"> </v>
      </c>
      <c r="O1838" s="7" t="str">
        <f>IF(ISNUMBER(N1838),_xll.BDP($C1838, "OPT_UNDL_TICKER"),"")</f>
        <v/>
      </c>
      <c r="P1838" s="8" t="str">
        <f>IF(ISNUMBER(N1838),_xll.BDP($C1838, "OPT_UNDL_PX")," ")</f>
        <v xml:space="preserve"> </v>
      </c>
      <c r="Q1838" s="7" t="str">
        <f>IF(ISNUMBER(N1838),+G1838*_xll.BDP($C1838, "PX_POS_MULT_FACTOR")*P1838/K1838," ")</f>
        <v xml:space="preserve"> </v>
      </c>
      <c r="R1838" s="8" t="str">
        <f>IF(OR($A1838="TUA",$A1838="TYA"),"",IF(ISNUMBER(_xll.BDP($C1838,"DUR_ADJ_OAS_MID")),_xll.BDP($C1838,"DUR_ADJ_OAS_MID"),IF(ISNUMBER(_xll.BDP($E1838&amp;" ISIN","DUR_ADJ_OAS_MID")),_xll.BDP($E1838&amp;" ISIN","DUR_ADJ_OAS_MID")," ")))</f>
        <v xml:space="preserve"> </v>
      </c>
      <c r="S1838" s="7" t="str">
        <f t="shared" si="28"/>
        <v xml:space="preserve"> </v>
      </c>
      <c r="T1838" t="s">
        <v>152</v>
      </c>
      <c r="U1838" t="s">
        <v>54</v>
      </c>
      <c r="AG1838">
        <v>2.6261E-2</v>
      </c>
    </row>
    <row r="1839" spans="1:33" x14ac:dyDescent="0.25">
      <c r="A1839" t="s">
        <v>4615</v>
      </c>
      <c r="B1839" t="s">
        <v>153</v>
      </c>
      <c r="C1839" t="s">
        <v>153</v>
      </c>
      <c r="F1839" t="s">
        <v>154</v>
      </c>
      <c r="G1839" s="1">
        <v>-8</v>
      </c>
      <c r="H1839" s="1">
        <v>4.3</v>
      </c>
      <c r="I1839" s="2">
        <v>-3440</v>
      </c>
      <c r="J1839" s="3">
        <v>-3.1761000000000002E-4</v>
      </c>
      <c r="K1839" s="4">
        <v>10830910.51</v>
      </c>
      <c r="L1839" s="5">
        <v>500001</v>
      </c>
      <c r="M1839" s="6">
        <v>21.661777699999998</v>
      </c>
      <c r="N1839" s="7" t="str">
        <f>IF(ISNUMBER(_xll.BDP($C1839, "DELTA_MID")),_xll.BDP($C1839, "DELTA_MID")," ")</f>
        <v xml:space="preserve"> </v>
      </c>
      <c r="O1839" s="7" t="str">
        <f>IF(ISNUMBER(N1839),_xll.BDP($C1839, "OPT_UNDL_TICKER"),"")</f>
        <v/>
      </c>
      <c r="P1839" s="8" t="str">
        <f>IF(ISNUMBER(N1839),_xll.BDP($C1839, "OPT_UNDL_PX")," ")</f>
        <v xml:space="preserve"> </v>
      </c>
      <c r="Q1839" s="7" t="str">
        <f>IF(ISNUMBER(N1839),+G1839*_xll.BDP($C1839, "PX_POS_MULT_FACTOR")*P1839/K1839," ")</f>
        <v xml:space="preserve"> </v>
      </c>
      <c r="R1839" s="8" t="str">
        <f>IF(OR($A1839="TUA",$A1839="TYA"),"",IF(ISNUMBER(_xll.BDP($C1839,"DUR_ADJ_OAS_MID")),_xll.BDP($C1839,"DUR_ADJ_OAS_MID"),IF(ISNUMBER(_xll.BDP($E1839&amp;" ISIN","DUR_ADJ_OAS_MID")),_xll.BDP($E1839&amp;" ISIN","DUR_ADJ_OAS_MID")," ")))</f>
        <v xml:space="preserve"> </v>
      </c>
      <c r="S1839" s="7" t="str">
        <f t="shared" si="28"/>
        <v xml:space="preserve"> </v>
      </c>
      <c r="T1839" t="s">
        <v>154</v>
      </c>
      <c r="U1839" t="s">
        <v>54</v>
      </c>
      <c r="AG1839">
        <v>2.6261E-2</v>
      </c>
    </row>
    <row r="1840" spans="1:33" x14ac:dyDescent="0.25">
      <c r="A1840" t="s">
        <v>4615</v>
      </c>
      <c r="B1840" t="s">
        <v>155</v>
      </c>
      <c r="C1840" t="s">
        <v>155</v>
      </c>
      <c r="F1840" t="s">
        <v>156</v>
      </c>
      <c r="G1840" s="1">
        <v>8</v>
      </c>
      <c r="H1840" s="1">
        <v>2.9249999999999998</v>
      </c>
      <c r="I1840" s="2">
        <v>2340</v>
      </c>
      <c r="J1840" s="3">
        <v>2.1604999999999999E-4</v>
      </c>
      <c r="K1840" s="4">
        <v>10830910.51</v>
      </c>
      <c r="L1840" s="5">
        <v>500001</v>
      </c>
      <c r="M1840" s="6">
        <v>21.661777699999998</v>
      </c>
      <c r="N1840" s="7" t="str">
        <f>IF(ISNUMBER(_xll.BDP($C1840, "DELTA_MID")),_xll.BDP($C1840, "DELTA_MID")," ")</f>
        <v xml:space="preserve"> </v>
      </c>
      <c r="O1840" s="7" t="str">
        <f>IF(ISNUMBER(N1840),_xll.BDP($C1840, "OPT_UNDL_TICKER"),"")</f>
        <v/>
      </c>
      <c r="P1840" s="8" t="str">
        <f>IF(ISNUMBER(N1840),_xll.BDP($C1840, "OPT_UNDL_PX")," ")</f>
        <v xml:space="preserve"> </v>
      </c>
      <c r="Q1840" s="7" t="str">
        <f>IF(ISNUMBER(N1840),+G1840*_xll.BDP($C1840, "PX_POS_MULT_FACTOR")*P1840/K1840," ")</f>
        <v xml:space="preserve"> </v>
      </c>
      <c r="R1840" s="8" t="str">
        <f>IF(OR($A1840="TUA",$A1840="TYA"),"",IF(ISNUMBER(_xll.BDP($C1840,"DUR_ADJ_OAS_MID")),_xll.BDP($C1840,"DUR_ADJ_OAS_MID"),IF(ISNUMBER(_xll.BDP($E1840&amp;" ISIN","DUR_ADJ_OAS_MID")),_xll.BDP($E1840&amp;" ISIN","DUR_ADJ_OAS_MID")," ")))</f>
        <v xml:space="preserve"> </v>
      </c>
      <c r="S1840" s="7" t="str">
        <f t="shared" si="28"/>
        <v xml:space="preserve"> </v>
      </c>
      <c r="T1840" t="s">
        <v>156</v>
      </c>
      <c r="U1840" t="s">
        <v>54</v>
      </c>
      <c r="AG1840">
        <v>2.6261E-2</v>
      </c>
    </row>
    <row r="1841" spans="1:33" x14ac:dyDescent="0.25">
      <c r="A1841" t="s">
        <v>4615</v>
      </c>
      <c r="B1841" t="s">
        <v>157</v>
      </c>
      <c r="C1841" t="s">
        <v>157</v>
      </c>
      <c r="F1841" t="s">
        <v>158</v>
      </c>
      <c r="G1841" s="1">
        <v>8</v>
      </c>
      <c r="H1841" s="1">
        <v>3.45</v>
      </c>
      <c r="I1841" s="2">
        <v>2760</v>
      </c>
      <c r="J1841" s="3">
        <v>2.5483E-4</v>
      </c>
      <c r="K1841" s="4">
        <v>10830910.51</v>
      </c>
      <c r="L1841" s="5">
        <v>500001</v>
      </c>
      <c r="M1841" s="6">
        <v>21.661777699999998</v>
      </c>
      <c r="N1841" s="7" t="str">
        <f>IF(ISNUMBER(_xll.BDP($C1841, "DELTA_MID")),_xll.BDP($C1841, "DELTA_MID")," ")</f>
        <v xml:space="preserve"> </v>
      </c>
      <c r="O1841" s="7" t="str">
        <f>IF(ISNUMBER(N1841),_xll.BDP($C1841, "OPT_UNDL_TICKER"),"")</f>
        <v/>
      </c>
      <c r="P1841" s="8" t="str">
        <f>IF(ISNUMBER(N1841),_xll.BDP($C1841, "OPT_UNDL_PX")," ")</f>
        <v xml:space="preserve"> </v>
      </c>
      <c r="Q1841" s="7" t="str">
        <f>IF(ISNUMBER(N1841),+G1841*_xll.BDP($C1841, "PX_POS_MULT_FACTOR")*P1841/K1841," ")</f>
        <v xml:space="preserve"> </v>
      </c>
      <c r="R1841" s="8" t="str">
        <f>IF(OR($A1841="TUA",$A1841="TYA"),"",IF(ISNUMBER(_xll.BDP($C1841,"DUR_ADJ_OAS_MID")),_xll.BDP($C1841,"DUR_ADJ_OAS_MID"),IF(ISNUMBER(_xll.BDP($E1841&amp;" ISIN","DUR_ADJ_OAS_MID")),_xll.BDP($E1841&amp;" ISIN","DUR_ADJ_OAS_MID")," ")))</f>
        <v xml:space="preserve"> </v>
      </c>
      <c r="S1841" s="7" t="str">
        <f t="shared" si="28"/>
        <v xml:space="preserve"> </v>
      </c>
      <c r="T1841" t="s">
        <v>158</v>
      </c>
      <c r="U1841" t="s">
        <v>54</v>
      </c>
      <c r="AG1841">
        <v>2.6261E-2</v>
      </c>
    </row>
    <row r="1842" spans="1:33" x14ac:dyDescent="0.25">
      <c r="A1842" t="s">
        <v>4615</v>
      </c>
      <c r="B1842" t="s">
        <v>159</v>
      </c>
      <c r="C1842" t="s">
        <v>159</v>
      </c>
      <c r="F1842" t="s">
        <v>160</v>
      </c>
      <c r="G1842" s="1">
        <v>-8</v>
      </c>
      <c r="H1842" s="1">
        <v>7.65</v>
      </c>
      <c r="I1842" s="2">
        <v>-6120</v>
      </c>
      <c r="J1842" s="3">
        <v>-5.6504999999999999E-4</v>
      </c>
      <c r="K1842" s="4">
        <v>10830910.51</v>
      </c>
      <c r="L1842" s="5">
        <v>500001</v>
      </c>
      <c r="M1842" s="6">
        <v>21.661777699999998</v>
      </c>
      <c r="N1842" s="7" t="str">
        <f>IF(ISNUMBER(_xll.BDP($C1842, "DELTA_MID")),_xll.BDP($C1842, "DELTA_MID")," ")</f>
        <v xml:space="preserve"> </v>
      </c>
      <c r="O1842" s="7" t="str">
        <f>IF(ISNUMBER(N1842),_xll.BDP($C1842, "OPT_UNDL_TICKER"),"")</f>
        <v/>
      </c>
      <c r="P1842" s="8" t="str">
        <f>IF(ISNUMBER(N1842),_xll.BDP($C1842, "OPT_UNDL_PX")," ")</f>
        <v xml:space="preserve"> </v>
      </c>
      <c r="Q1842" s="7" t="str">
        <f>IF(ISNUMBER(N1842),+G1842*_xll.BDP($C1842, "PX_POS_MULT_FACTOR")*P1842/K1842," ")</f>
        <v xml:space="preserve"> </v>
      </c>
      <c r="R1842" s="8" t="str">
        <f>IF(OR($A1842="TUA",$A1842="TYA"),"",IF(ISNUMBER(_xll.BDP($C1842,"DUR_ADJ_OAS_MID")),_xll.BDP($C1842,"DUR_ADJ_OAS_MID"),IF(ISNUMBER(_xll.BDP($E1842&amp;" ISIN","DUR_ADJ_OAS_MID")),_xll.BDP($E1842&amp;" ISIN","DUR_ADJ_OAS_MID")," ")))</f>
        <v xml:space="preserve"> </v>
      </c>
      <c r="S1842" s="7" t="str">
        <f t="shared" si="28"/>
        <v xml:space="preserve"> </v>
      </c>
      <c r="T1842" t="s">
        <v>160</v>
      </c>
      <c r="U1842" t="s">
        <v>54</v>
      </c>
      <c r="AG1842">
        <v>2.6261E-2</v>
      </c>
    </row>
    <row r="1843" spans="1:33" x14ac:dyDescent="0.25">
      <c r="A1843" t="s">
        <v>4615</v>
      </c>
      <c r="B1843" t="s">
        <v>161</v>
      </c>
      <c r="C1843" t="s">
        <v>161</v>
      </c>
      <c r="F1843" t="s">
        <v>162</v>
      </c>
      <c r="G1843" s="1">
        <v>-8</v>
      </c>
      <c r="H1843" s="1">
        <v>9.9</v>
      </c>
      <c r="I1843" s="2">
        <v>-7920</v>
      </c>
      <c r="J1843" s="3">
        <v>-7.3123999999999997E-4</v>
      </c>
      <c r="K1843" s="4">
        <v>10830910.51</v>
      </c>
      <c r="L1843" s="5">
        <v>500001</v>
      </c>
      <c r="M1843" s="6">
        <v>21.661777699999998</v>
      </c>
      <c r="N1843" s="7" t="str">
        <f>IF(ISNUMBER(_xll.BDP($C1843, "DELTA_MID")),_xll.BDP($C1843, "DELTA_MID")," ")</f>
        <v xml:space="preserve"> </v>
      </c>
      <c r="O1843" s="7" t="str">
        <f>IF(ISNUMBER(N1843),_xll.BDP($C1843, "OPT_UNDL_TICKER"),"")</f>
        <v/>
      </c>
      <c r="P1843" s="8" t="str">
        <f>IF(ISNUMBER(N1843),_xll.BDP($C1843, "OPT_UNDL_PX")," ")</f>
        <v xml:space="preserve"> </v>
      </c>
      <c r="Q1843" s="7" t="str">
        <f>IF(ISNUMBER(N1843),+G1843*_xll.BDP($C1843, "PX_POS_MULT_FACTOR")*P1843/K1843," ")</f>
        <v xml:space="preserve"> </v>
      </c>
      <c r="R1843" s="8" t="str">
        <f>IF(OR($A1843="TUA",$A1843="TYA"),"",IF(ISNUMBER(_xll.BDP($C1843,"DUR_ADJ_OAS_MID")),_xll.BDP($C1843,"DUR_ADJ_OAS_MID"),IF(ISNUMBER(_xll.BDP($E1843&amp;" ISIN","DUR_ADJ_OAS_MID")),_xll.BDP($E1843&amp;" ISIN","DUR_ADJ_OAS_MID")," ")))</f>
        <v xml:space="preserve"> </v>
      </c>
      <c r="S1843" s="7" t="str">
        <f t="shared" si="28"/>
        <v xml:space="preserve"> </v>
      </c>
      <c r="T1843" t="s">
        <v>162</v>
      </c>
      <c r="U1843" t="s">
        <v>54</v>
      </c>
      <c r="AG1843">
        <v>2.6261E-2</v>
      </c>
    </row>
    <row r="1844" spans="1:33" x14ac:dyDescent="0.25">
      <c r="A1844" t="s">
        <v>4615</v>
      </c>
      <c r="B1844" t="s">
        <v>163</v>
      </c>
      <c r="C1844" t="s">
        <v>163</v>
      </c>
      <c r="F1844" t="s">
        <v>164</v>
      </c>
      <c r="G1844" s="1">
        <v>54</v>
      </c>
      <c r="H1844" s="1">
        <v>0.7</v>
      </c>
      <c r="I1844" s="2">
        <v>3780</v>
      </c>
      <c r="J1844" s="3">
        <v>3.4900000000000003E-4</v>
      </c>
      <c r="K1844" s="4">
        <v>10830910.51</v>
      </c>
      <c r="L1844" s="5">
        <v>500001</v>
      </c>
      <c r="M1844" s="6">
        <v>21.661777699999998</v>
      </c>
      <c r="N1844" s="7" t="str">
        <f>IF(ISNUMBER(_xll.BDP($C1844, "DELTA_MID")),_xll.BDP($C1844, "DELTA_MID")," ")</f>
        <v xml:space="preserve"> </v>
      </c>
      <c r="O1844" s="7" t="str">
        <f>IF(ISNUMBER(N1844),_xll.BDP($C1844, "OPT_UNDL_TICKER"),"")</f>
        <v/>
      </c>
      <c r="P1844" s="8" t="str">
        <f>IF(ISNUMBER(N1844),_xll.BDP($C1844, "OPT_UNDL_PX")," ")</f>
        <v xml:space="preserve"> </v>
      </c>
      <c r="Q1844" s="7" t="str">
        <f>IF(ISNUMBER(N1844),+G1844*_xll.BDP($C1844, "PX_POS_MULT_FACTOR")*P1844/K1844," ")</f>
        <v xml:space="preserve"> </v>
      </c>
      <c r="R1844" s="8" t="str">
        <f>IF(OR($A1844="TUA",$A1844="TYA"),"",IF(ISNUMBER(_xll.BDP($C1844,"DUR_ADJ_OAS_MID")),_xll.BDP($C1844,"DUR_ADJ_OAS_MID"),IF(ISNUMBER(_xll.BDP($E1844&amp;" ISIN","DUR_ADJ_OAS_MID")),_xll.BDP($E1844&amp;" ISIN","DUR_ADJ_OAS_MID")," ")))</f>
        <v xml:space="preserve"> </v>
      </c>
      <c r="S1844" s="7" t="str">
        <f t="shared" si="28"/>
        <v xml:space="preserve"> </v>
      </c>
      <c r="T1844" t="s">
        <v>164</v>
      </c>
      <c r="U1844" t="s">
        <v>54</v>
      </c>
      <c r="AG1844">
        <v>2.6261E-2</v>
      </c>
    </row>
    <row r="1845" spans="1:33" x14ac:dyDescent="0.25">
      <c r="A1845" t="s">
        <v>4615</v>
      </c>
      <c r="B1845" t="s">
        <v>165</v>
      </c>
      <c r="C1845" t="s">
        <v>165</v>
      </c>
      <c r="F1845" t="s">
        <v>166</v>
      </c>
      <c r="G1845" s="1">
        <v>-8</v>
      </c>
      <c r="H1845" s="1">
        <v>1.4</v>
      </c>
      <c r="I1845" s="2">
        <v>-1120</v>
      </c>
      <c r="J1845" s="3">
        <v>-1.0341E-4</v>
      </c>
      <c r="K1845" s="4">
        <v>10830910.51</v>
      </c>
      <c r="L1845" s="5">
        <v>500001</v>
      </c>
      <c r="M1845" s="6">
        <v>21.661777699999998</v>
      </c>
      <c r="N1845" s="7" t="str">
        <f>IF(ISNUMBER(_xll.BDP($C1845, "DELTA_MID")),_xll.BDP($C1845, "DELTA_MID")," ")</f>
        <v xml:space="preserve"> </v>
      </c>
      <c r="O1845" s="7" t="str">
        <f>IF(ISNUMBER(N1845),_xll.BDP($C1845, "OPT_UNDL_TICKER"),"")</f>
        <v/>
      </c>
      <c r="P1845" s="8" t="str">
        <f>IF(ISNUMBER(N1845),_xll.BDP($C1845, "OPT_UNDL_PX")," ")</f>
        <v xml:space="preserve"> </v>
      </c>
      <c r="Q1845" s="7" t="str">
        <f>IF(ISNUMBER(N1845),+G1845*_xll.BDP($C1845, "PX_POS_MULT_FACTOR")*P1845/K1845," ")</f>
        <v xml:space="preserve"> </v>
      </c>
      <c r="R1845" s="8" t="str">
        <f>IF(OR($A1845="TUA",$A1845="TYA"),"",IF(ISNUMBER(_xll.BDP($C1845,"DUR_ADJ_OAS_MID")),_xll.BDP($C1845,"DUR_ADJ_OAS_MID"),IF(ISNUMBER(_xll.BDP($E1845&amp;" ISIN","DUR_ADJ_OAS_MID")),_xll.BDP($E1845&amp;" ISIN","DUR_ADJ_OAS_MID")," ")))</f>
        <v xml:space="preserve"> </v>
      </c>
      <c r="S1845" s="7" t="str">
        <f t="shared" si="28"/>
        <v xml:space="preserve"> </v>
      </c>
      <c r="T1845" t="s">
        <v>166</v>
      </c>
      <c r="U1845" t="s">
        <v>54</v>
      </c>
      <c r="AG1845">
        <v>2.6261E-2</v>
      </c>
    </row>
    <row r="1846" spans="1:33" x14ac:dyDescent="0.25">
      <c r="A1846" t="s">
        <v>4615</v>
      </c>
      <c r="B1846" t="s">
        <v>167</v>
      </c>
      <c r="C1846" t="s">
        <v>167</v>
      </c>
      <c r="F1846" t="s">
        <v>168</v>
      </c>
      <c r="G1846" s="1">
        <v>8</v>
      </c>
      <c r="H1846" s="1">
        <v>7.2</v>
      </c>
      <c r="I1846" s="2">
        <v>5760</v>
      </c>
      <c r="J1846" s="3">
        <v>5.3180999999999997E-4</v>
      </c>
      <c r="K1846" s="4">
        <v>10830910.51</v>
      </c>
      <c r="L1846" s="5">
        <v>500001</v>
      </c>
      <c r="M1846" s="6">
        <v>21.661777699999998</v>
      </c>
      <c r="N1846" s="7" t="str">
        <f>IF(ISNUMBER(_xll.BDP($C1846, "DELTA_MID")),_xll.BDP($C1846, "DELTA_MID")," ")</f>
        <v xml:space="preserve"> </v>
      </c>
      <c r="O1846" s="7" t="str">
        <f>IF(ISNUMBER(N1846),_xll.BDP($C1846, "OPT_UNDL_TICKER"),"")</f>
        <v/>
      </c>
      <c r="P1846" s="8" t="str">
        <f>IF(ISNUMBER(N1846),_xll.BDP($C1846, "OPT_UNDL_PX")," ")</f>
        <v xml:space="preserve"> </v>
      </c>
      <c r="Q1846" s="7" t="str">
        <f>IF(ISNUMBER(N1846),+G1846*_xll.BDP($C1846, "PX_POS_MULT_FACTOR")*P1846/K1846," ")</f>
        <v xml:space="preserve"> </v>
      </c>
      <c r="R1846" s="8" t="str">
        <f>IF(OR($A1846="TUA",$A1846="TYA"),"",IF(ISNUMBER(_xll.BDP($C1846,"DUR_ADJ_OAS_MID")),_xll.BDP($C1846,"DUR_ADJ_OAS_MID"),IF(ISNUMBER(_xll.BDP($E1846&amp;" ISIN","DUR_ADJ_OAS_MID")),_xll.BDP($E1846&amp;" ISIN","DUR_ADJ_OAS_MID")," ")))</f>
        <v xml:space="preserve"> </v>
      </c>
      <c r="S1846" s="7" t="str">
        <f t="shared" si="28"/>
        <v xml:space="preserve"> </v>
      </c>
      <c r="T1846" t="s">
        <v>168</v>
      </c>
      <c r="U1846" t="s">
        <v>54</v>
      </c>
      <c r="AG1846">
        <v>2.6261E-2</v>
      </c>
    </row>
    <row r="1847" spans="1:33" x14ac:dyDescent="0.25">
      <c r="A1847" t="s">
        <v>4615</v>
      </c>
      <c r="B1847" t="s">
        <v>169</v>
      </c>
      <c r="C1847" t="s">
        <v>169</v>
      </c>
      <c r="F1847" t="s">
        <v>170</v>
      </c>
      <c r="G1847" s="1">
        <v>21</v>
      </c>
      <c r="H1847" s="1">
        <v>0.375</v>
      </c>
      <c r="I1847" s="2">
        <v>787.5</v>
      </c>
      <c r="J1847" s="3">
        <v>7.271E-5</v>
      </c>
      <c r="K1847" s="4">
        <v>10830910.51</v>
      </c>
      <c r="L1847" s="5">
        <v>500001</v>
      </c>
      <c r="M1847" s="6">
        <v>21.661777699999998</v>
      </c>
      <c r="N1847" s="7" t="str">
        <f>IF(ISNUMBER(_xll.BDP($C1847, "DELTA_MID")),_xll.BDP($C1847, "DELTA_MID")," ")</f>
        <v xml:space="preserve"> </v>
      </c>
      <c r="O1847" s="7" t="str">
        <f>IF(ISNUMBER(N1847),_xll.BDP($C1847, "OPT_UNDL_TICKER"),"")</f>
        <v/>
      </c>
      <c r="P1847" s="8" t="str">
        <f>IF(ISNUMBER(N1847),_xll.BDP($C1847, "OPT_UNDL_PX")," ")</f>
        <v xml:space="preserve"> </v>
      </c>
      <c r="Q1847" s="7" t="str">
        <f>IF(ISNUMBER(N1847),+G1847*_xll.BDP($C1847, "PX_POS_MULT_FACTOR")*P1847/K1847," ")</f>
        <v xml:space="preserve"> </v>
      </c>
      <c r="R1847" s="8" t="str">
        <f>IF(OR($A1847="TUA",$A1847="TYA"),"",IF(ISNUMBER(_xll.BDP($C1847,"DUR_ADJ_OAS_MID")),_xll.BDP($C1847,"DUR_ADJ_OAS_MID"),IF(ISNUMBER(_xll.BDP($E1847&amp;" ISIN","DUR_ADJ_OAS_MID")),_xll.BDP($E1847&amp;" ISIN","DUR_ADJ_OAS_MID")," ")))</f>
        <v xml:space="preserve"> </v>
      </c>
      <c r="S1847" s="7" t="str">
        <f t="shared" si="28"/>
        <v xml:space="preserve"> </v>
      </c>
      <c r="T1847" t="s">
        <v>170</v>
      </c>
      <c r="U1847" t="s">
        <v>54</v>
      </c>
      <c r="AG1847">
        <v>2.6261E-2</v>
      </c>
    </row>
    <row r="1848" spans="1:33" x14ac:dyDescent="0.25">
      <c r="A1848" t="s">
        <v>4615</v>
      </c>
      <c r="B1848" t="s">
        <v>171</v>
      </c>
      <c r="C1848" t="s">
        <v>171</v>
      </c>
      <c r="F1848" t="s">
        <v>172</v>
      </c>
      <c r="G1848" s="1">
        <v>-22</v>
      </c>
      <c r="H1848" s="1">
        <v>19.45</v>
      </c>
      <c r="I1848" s="2">
        <v>-42790</v>
      </c>
      <c r="J1848" s="3">
        <v>-3.9507300000000004E-3</v>
      </c>
      <c r="K1848" s="4">
        <v>10830910.51</v>
      </c>
      <c r="L1848" s="5">
        <v>500001</v>
      </c>
      <c r="M1848" s="6">
        <v>21.661777699999998</v>
      </c>
      <c r="N1848" s="7" t="str">
        <f>IF(ISNUMBER(_xll.BDP($C1848, "DELTA_MID")),_xll.BDP($C1848, "DELTA_MID")," ")</f>
        <v xml:space="preserve"> </v>
      </c>
      <c r="O1848" s="7" t="str">
        <f>IF(ISNUMBER(N1848),_xll.BDP($C1848, "OPT_UNDL_TICKER"),"")</f>
        <v/>
      </c>
      <c r="P1848" s="8" t="str">
        <f>IF(ISNUMBER(N1848),_xll.BDP($C1848, "OPT_UNDL_PX")," ")</f>
        <v xml:space="preserve"> </v>
      </c>
      <c r="Q1848" s="7" t="str">
        <f>IF(ISNUMBER(N1848),+G1848*_xll.BDP($C1848, "PX_POS_MULT_FACTOR")*P1848/K1848," ")</f>
        <v xml:space="preserve"> </v>
      </c>
      <c r="R1848" s="8" t="str">
        <f>IF(OR($A1848="TUA",$A1848="TYA"),"",IF(ISNUMBER(_xll.BDP($C1848,"DUR_ADJ_OAS_MID")),_xll.BDP($C1848,"DUR_ADJ_OAS_MID"),IF(ISNUMBER(_xll.BDP($E1848&amp;" ISIN","DUR_ADJ_OAS_MID")),_xll.BDP($E1848&amp;" ISIN","DUR_ADJ_OAS_MID")," ")))</f>
        <v xml:space="preserve"> </v>
      </c>
      <c r="S1848" s="7" t="str">
        <f t="shared" si="28"/>
        <v xml:space="preserve"> </v>
      </c>
      <c r="T1848" t="s">
        <v>172</v>
      </c>
      <c r="U1848" t="s">
        <v>54</v>
      </c>
      <c r="AG1848">
        <v>2.6261E-2</v>
      </c>
    </row>
    <row r="1849" spans="1:33" x14ac:dyDescent="0.25">
      <c r="A1849" t="s">
        <v>4615</v>
      </c>
      <c r="B1849" t="s">
        <v>173</v>
      </c>
      <c r="C1849" t="s">
        <v>173</v>
      </c>
      <c r="F1849" t="s">
        <v>174</v>
      </c>
      <c r="G1849" s="1">
        <v>22</v>
      </c>
      <c r="H1849" s="1">
        <v>32.299999999999997</v>
      </c>
      <c r="I1849" s="2">
        <v>71060</v>
      </c>
      <c r="J1849" s="3">
        <v>6.56085E-3</v>
      </c>
      <c r="K1849" s="4">
        <v>10830910.51</v>
      </c>
      <c r="L1849" s="5">
        <v>500001</v>
      </c>
      <c r="M1849" s="6">
        <v>21.661777699999998</v>
      </c>
      <c r="N1849" s="7" t="str">
        <f>IF(ISNUMBER(_xll.BDP($C1849, "DELTA_MID")),_xll.BDP($C1849, "DELTA_MID")," ")</f>
        <v xml:space="preserve"> </v>
      </c>
      <c r="O1849" s="7" t="str">
        <f>IF(ISNUMBER(N1849),_xll.BDP($C1849, "OPT_UNDL_TICKER"),"")</f>
        <v/>
      </c>
      <c r="P1849" s="8" t="str">
        <f>IF(ISNUMBER(N1849),_xll.BDP($C1849, "OPT_UNDL_PX")," ")</f>
        <v xml:space="preserve"> </v>
      </c>
      <c r="Q1849" s="7" t="str">
        <f>IF(ISNUMBER(N1849),+G1849*_xll.BDP($C1849, "PX_POS_MULT_FACTOR")*P1849/K1849," ")</f>
        <v xml:space="preserve"> </v>
      </c>
      <c r="R1849" s="8" t="str">
        <f>IF(OR($A1849="TUA",$A1849="TYA"),"",IF(ISNUMBER(_xll.BDP($C1849,"DUR_ADJ_OAS_MID")),_xll.BDP($C1849,"DUR_ADJ_OAS_MID"),IF(ISNUMBER(_xll.BDP($E1849&amp;" ISIN","DUR_ADJ_OAS_MID")),_xll.BDP($E1849&amp;" ISIN","DUR_ADJ_OAS_MID")," ")))</f>
        <v xml:space="preserve"> </v>
      </c>
      <c r="S1849" s="7" t="str">
        <f t="shared" si="28"/>
        <v xml:space="preserve"> </v>
      </c>
      <c r="T1849" t="s">
        <v>174</v>
      </c>
      <c r="U1849" t="s">
        <v>54</v>
      </c>
      <c r="AG1849">
        <v>2.6261E-2</v>
      </c>
    </row>
    <row r="1850" spans="1:33" x14ac:dyDescent="0.25">
      <c r="A1850" t="s">
        <v>4615</v>
      </c>
      <c r="B1850" t="s">
        <v>175</v>
      </c>
      <c r="C1850" t="s">
        <v>175</v>
      </c>
      <c r="F1850" t="s">
        <v>176</v>
      </c>
      <c r="G1850" s="1">
        <v>2</v>
      </c>
      <c r="H1850" s="1">
        <v>3.05</v>
      </c>
      <c r="I1850" s="2">
        <v>610</v>
      </c>
      <c r="J1850" s="3">
        <v>5.6320000000000003E-5</v>
      </c>
      <c r="K1850" s="4">
        <v>10830910.51</v>
      </c>
      <c r="L1850" s="5">
        <v>500001</v>
      </c>
      <c r="M1850" s="6">
        <v>21.661777699999998</v>
      </c>
      <c r="N1850" s="7" t="str">
        <f>IF(ISNUMBER(_xll.BDP($C1850, "DELTA_MID")),_xll.BDP($C1850, "DELTA_MID")," ")</f>
        <v xml:space="preserve"> </v>
      </c>
      <c r="O1850" s="7" t="str">
        <f>IF(ISNUMBER(N1850),_xll.BDP($C1850, "OPT_UNDL_TICKER"),"")</f>
        <v/>
      </c>
      <c r="P1850" s="8" t="str">
        <f>IF(ISNUMBER(N1850),_xll.BDP($C1850, "OPT_UNDL_PX")," ")</f>
        <v xml:space="preserve"> </v>
      </c>
      <c r="Q1850" s="7" t="str">
        <f>IF(ISNUMBER(N1850),+G1850*_xll.BDP($C1850, "PX_POS_MULT_FACTOR")*P1850/K1850," ")</f>
        <v xml:space="preserve"> </v>
      </c>
      <c r="R1850" s="8" t="str">
        <f>IF(OR($A1850="TUA",$A1850="TYA"),"",IF(ISNUMBER(_xll.BDP($C1850,"DUR_ADJ_OAS_MID")),_xll.BDP($C1850,"DUR_ADJ_OAS_MID"),IF(ISNUMBER(_xll.BDP($E1850&amp;" ISIN","DUR_ADJ_OAS_MID")),_xll.BDP($E1850&amp;" ISIN","DUR_ADJ_OAS_MID")," ")))</f>
        <v xml:space="preserve"> </v>
      </c>
      <c r="S1850" s="7" t="str">
        <f t="shared" si="28"/>
        <v xml:space="preserve"> </v>
      </c>
      <c r="T1850" t="s">
        <v>176</v>
      </c>
      <c r="U1850" t="s">
        <v>54</v>
      </c>
      <c r="AG1850">
        <v>2.6261E-2</v>
      </c>
    </row>
    <row r="1851" spans="1:33" x14ac:dyDescent="0.25">
      <c r="A1851" t="s">
        <v>4615</v>
      </c>
      <c r="B1851" t="s">
        <v>177</v>
      </c>
      <c r="C1851" t="s">
        <v>177</v>
      </c>
      <c r="F1851" t="s">
        <v>178</v>
      </c>
      <c r="G1851" s="1">
        <v>-2</v>
      </c>
      <c r="H1851" s="1">
        <v>18.600000000000001</v>
      </c>
      <c r="I1851" s="2">
        <v>-3720</v>
      </c>
      <c r="J1851" s="3">
        <v>-3.4346000000000002E-4</v>
      </c>
      <c r="K1851" s="4">
        <v>10830910.51</v>
      </c>
      <c r="L1851" s="5">
        <v>500001</v>
      </c>
      <c r="M1851" s="6">
        <v>21.661777699999998</v>
      </c>
      <c r="N1851" s="7" t="str">
        <f>IF(ISNUMBER(_xll.BDP($C1851, "DELTA_MID")),_xll.BDP($C1851, "DELTA_MID")," ")</f>
        <v xml:space="preserve"> </v>
      </c>
      <c r="O1851" s="7" t="str">
        <f>IF(ISNUMBER(N1851),_xll.BDP($C1851, "OPT_UNDL_TICKER"),"")</f>
        <v/>
      </c>
      <c r="P1851" s="8" t="str">
        <f>IF(ISNUMBER(N1851),_xll.BDP($C1851, "OPT_UNDL_PX")," ")</f>
        <v xml:space="preserve"> </v>
      </c>
      <c r="Q1851" s="7" t="str">
        <f>IF(ISNUMBER(N1851),+G1851*_xll.BDP($C1851, "PX_POS_MULT_FACTOR")*P1851/K1851," ")</f>
        <v xml:space="preserve"> </v>
      </c>
      <c r="R1851" s="8" t="str">
        <f>IF(OR($A1851="TUA",$A1851="TYA"),"",IF(ISNUMBER(_xll.BDP($C1851,"DUR_ADJ_OAS_MID")),_xll.BDP($C1851,"DUR_ADJ_OAS_MID"),IF(ISNUMBER(_xll.BDP($E1851&amp;" ISIN","DUR_ADJ_OAS_MID")),_xll.BDP($E1851&amp;" ISIN","DUR_ADJ_OAS_MID")," ")))</f>
        <v xml:space="preserve"> </v>
      </c>
      <c r="S1851" s="7" t="str">
        <f t="shared" si="28"/>
        <v xml:space="preserve"> </v>
      </c>
      <c r="T1851" t="s">
        <v>178</v>
      </c>
      <c r="U1851" t="s">
        <v>54</v>
      </c>
      <c r="AG1851">
        <v>2.6261E-2</v>
      </c>
    </row>
    <row r="1852" spans="1:33" x14ac:dyDescent="0.25">
      <c r="A1852" t="s">
        <v>4615</v>
      </c>
      <c r="B1852" t="s">
        <v>179</v>
      </c>
      <c r="C1852" t="s">
        <v>179</v>
      </c>
      <c r="F1852" t="s">
        <v>180</v>
      </c>
      <c r="G1852" s="1">
        <v>2</v>
      </c>
      <c r="H1852" s="1">
        <v>6.25</v>
      </c>
      <c r="I1852" s="2">
        <v>1250</v>
      </c>
      <c r="J1852" s="3">
        <v>1.1540999999999999E-4</v>
      </c>
      <c r="K1852" s="4">
        <v>10830910.51</v>
      </c>
      <c r="L1852" s="5">
        <v>500001</v>
      </c>
      <c r="M1852" s="6">
        <v>21.661777699999998</v>
      </c>
      <c r="N1852" s="7" t="str">
        <f>IF(ISNUMBER(_xll.BDP($C1852, "DELTA_MID")),_xll.BDP($C1852, "DELTA_MID")," ")</f>
        <v xml:space="preserve"> </v>
      </c>
      <c r="O1852" s="7" t="str">
        <f>IF(ISNUMBER(N1852),_xll.BDP($C1852, "OPT_UNDL_TICKER"),"")</f>
        <v/>
      </c>
      <c r="P1852" s="8" t="str">
        <f>IF(ISNUMBER(N1852),_xll.BDP($C1852, "OPT_UNDL_PX")," ")</f>
        <v xml:space="preserve"> </v>
      </c>
      <c r="Q1852" s="7" t="str">
        <f>IF(ISNUMBER(N1852),+G1852*_xll.BDP($C1852, "PX_POS_MULT_FACTOR")*P1852/K1852," ")</f>
        <v xml:space="preserve"> </v>
      </c>
      <c r="R1852" s="8" t="str">
        <f>IF(OR($A1852="TUA",$A1852="TYA"),"",IF(ISNUMBER(_xll.BDP($C1852,"DUR_ADJ_OAS_MID")),_xll.BDP($C1852,"DUR_ADJ_OAS_MID"),IF(ISNUMBER(_xll.BDP($E1852&amp;" ISIN","DUR_ADJ_OAS_MID")),_xll.BDP($E1852&amp;" ISIN","DUR_ADJ_OAS_MID")," ")))</f>
        <v xml:space="preserve"> </v>
      </c>
      <c r="S1852" s="7" t="str">
        <f t="shared" si="28"/>
        <v xml:space="preserve"> </v>
      </c>
      <c r="T1852" t="s">
        <v>180</v>
      </c>
      <c r="U1852" t="s">
        <v>54</v>
      </c>
      <c r="AG1852">
        <v>2.6261E-2</v>
      </c>
    </row>
    <row r="1853" spans="1:33" x14ac:dyDescent="0.25">
      <c r="A1853" t="s">
        <v>4615</v>
      </c>
      <c r="B1853" t="s">
        <v>181</v>
      </c>
      <c r="C1853" t="s">
        <v>181</v>
      </c>
      <c r="F1853" t="s">
        <v>182</v>
      </c>
      <c r="G1853" s="1">
        <v>-2</v>
      </c>
      <c r="H1853" s="1">
        <v>17.149999999999999</v>
      </c>
      <c r="I1853" s="2">
        <v>-3430</v>
      </c>
      <c r="J1853" s="3">
        <v>-3.1669000000000001E-4</v>
      </c>
      <c r="K1853" s="4">
        <v>10830910.51</v>
      </c>
      <c r="L1853" s="5">
        <v>500001</v>
      </c>
      <c r="M1853" s="6">
        <v>21.661777699999998</v>
      </c>
      <c r="N1853" s="7" t="str">
        <f>IF(ISNUMBER(_xll.BDP($C1853, "DELTA_MID")),_xll.BDP($C1853, "DELTA_MID")," ")</f>
        <v xml:space="preserve"> </v>
      </c>
      <c r="O1853" s="7" t="str">
        <f>IF(ISNUMBER(N1853),_xll.BDP($C1853, "OPT_UNDL_TICKER"),"")</f>
        <v/>
      </c>
      <c r="P1853" s="8" t="str">
        <f>IF(ISNUMBER(N1853),_xll.BDP($C1853, "OPT_UNDL_PX")," ")</f>
        <v xml:space="preserve"> </v>
      </c>
      <c r="Q1853" s="7" t="str">
        <f>IF(ISNUMBER(N1853),+G1853*_xll.BDP($C1853, "PX_POS_MULT_FACTOR")*P1853/K1853," ")</f>
        <v xml:space="preserve"> </v>
      </c>
      <c r="R1853" s="8" t="str">
        <f>IF(OR($A1853="TUA",$A1853="TYA"),"",IF(ISNUMBER(_xll.BDP($C1853,"DUR_ADJ_OAS_MID")),_xll.BDP($C1853,"DUR_ADJ_OAS_MID"),IF(ISNUMBER(_xll.BDP($E1853&amp;" ISIN","DUR_ADJ_OAS_MID")),_xll.BDP($E1853&amp;" ISIN","DUR_ADJ_OAS_MID")," ")))</f>
        <v xml:space="preserve"> </v>
      </c>
      <c r="S1853" s="7" t="str">
        <f t="shared" si="28"/>
        <v xml:space="preserve"> </v>
      </c>
      <c r="T1853" t="s">
        <v>182</v>
      </c>
      <c r="U1853" t="s">
        <v>54</v>
      </c>
      <c r="AG1853">
        <v>2.6261E-2</v>
      </c>
    </row>
    <row r="1854" spans="1:33" x14ac:dyDescent="0.25">
      <c r="A1854" t="s">
        <v>4615</v>
      </c>
      <c r="B1854" t="s">
        <v>183</v>
      </c>
      <c r="C1854" t="s">
        <v>183</v>
      </c>
      <c r="F1854" t="s">
        <v>184</v>
      </c>
      <c r="G1854" s="1">
        <v>2</v>
      </c>
      <c r="H1854" s="1">
        <v>8.8000000000000007</v>
      </c>
      <c r="I1854" s="2">
        <v>1760</v>
      </c>
      <c r="J1854" s="3">
        <v>1.6249999999999999E-4</v>
      </c>
      <c r="K1854" s="4">
        <v>10830910.51</v>
      </c>
      <c r="L1854" s="5">
        <v>500001</v>
      </c>
      <c r="M1854" s="6">
        <v>21.661777699999998</v>
      </c>
      <c r="N1854" s="7" t="str">
        <f>IF(ISNUMBER(_xll.BDP($C1854, "DELTA_MID")),_xll.BDP($C1854, "DELTA_MID")," ")</f>
        <v xml:space="preserve"> </v>
      </c>
      <c r="O1854" s="7" t="str">
        <f>IF(ISNUMBER(N1854),_xll.BDP($C1854, "OPT_UNDL_TICKER"),"")</f>
        <v/>
      </c>
      <c r="P1854" s="8" t="str">
        <f>IF(ISNUMBER(N1854),_xll.BDP($C1854, "OPT_UNDL_PX")," ")</f>
        <v xml:space="preserve"> </v>
      </c>
      <c r="Q1854" s="7" t="str">
        <f>IF(ISNUMBER(N1854),+G1854*_xll.BDP($C1854, "PX_POS_MULT_FACTOR")*P1854/K1854," ")</f>
        <v xml:space="preserve"> </v>
      </c>
      <c r="R1854" s="8" t="str">
        <f>IF(OR($A1854="TUA",$A1854="TYA"),"",IF(ISNUMBER(_xll.BDP($C1854,"DUR_ADJ_OAS_MID")),_xll.BDP($C1854,"DUR_ADJ_OAS_MID"),IF(ISNUMBER(_xll.BDP($E1854&amp;" ISIN","DUR_ADJ_OAS_MID")),_xll.BDP($E1854&amp;" ISIN","DUR_ADJ_OAS_MID")," ")))</f>
        <v xml:space="preserve"> </v>
      </c>
      <c r="S1854" s="7" t="str">
        <f t="shared" si="28"/>
        <v xml:space="preserve"> </v>
      </c>
      <c r="T1854" t="s">
        <v>184</v>
      </c>
      <c r="U1854" t="s">
        <v>54</v>
      </c>
      <c r="AG1854">
        <v>2.6261E-2</v>
      </c>
    </row>
    <row r="1855" spans="1:33" x14ac:dyDescent="0.25">
      <c r="A1855" t="s">
        <v>4615</v>
      </c>
      <c r="B1855" t="s">
        <v>185</v>
      </c>
      <c r="C1855" t="s">
        <v>185</v>
      </c>
      <c r="F1855" t="s">
        <v>186</v>
      </c>
      <c r="G1855" s="1">
        <v>2</v>
      </c>
      <c r="H1855" s="1">
        <v>9.8000000000000007</v>
      </c>
      <c r="I1855" s="2">
        <v>1960</v>
      </c>
      <c r="J1855" s="3">
        <v>1.8096E-4</v>
      </c>
      <c r="K1855" s="4">
        <v>10830910.51</v>
      </c>
      <c r="L1855" s="5">
        <v>500001</v>
      </c>
      <c r="M1855" s="6">
        <v>21.661777699999998</v>
      </c>
      <c r="N1855" s="7" t="str">
        <f>IF(ISNUMBER(_xll.BDP($C1855, "DELTA_MID")),_xll.BDP($C1855, "DELTA_MID")," ")</f>
        <v xml:space="preserve"> </v>
      </c>
      <c r="O1855" s="7" t="str">
        <f>IF(ISNUMBER(N1855),_xll.BDP($C1855, "OPT_UNDL_TICKER"),"")</f>
        <v/>
      </c>
      <c r="P1855" s="8" t="str">
        <f>IF(ISNUMBER(N1855),_xll.BDP($C1855, "OPT_UNDL_PX")," ")</f>
        <v xml:space="preserve"> </v>
      </c>
      <c r="Q1855" s="7" t="str">
        <f>IF(ISNUMBER(N1855),+G1855*_xll.BDP($C1855, "PX_POS_MULT_FACTOR")*P1855/K1855," ")</f>
        <v xml:space="preserve"> </v>
      </c>
      <c r="R1855" s="8" t="str">
        <f>IF(OR($A1855="TUA",$A1855="TYA"),"",IF(ISNUMBER(_xll.BDP($C1855,"DUR_ADJ_OAS_MID")),_xll.BDP($C1855,"DUR_ADJ_OAS_MID"),IF(ISNUMBER(_xll.BDP($E1855&amp;" ISIN","DUR_ADJ_OAS_MID")),_xll.BDP($E1855&amp;" ISIN","DUR_ADJ_OAS_MID")," ")))</f>
        <v xml:space="preserve"> </v>
      </c>
      <c r="S1855" s="7" t="str">
        <f t="shared" si="28"/>
        <v xml:space="preserve"> </v>
      </c>
      <c r="T1855" t="s">
        <v>186</v>
      </c>
      <c r="U1855" t="s">
        <v>54</v>
      </c>
      <c r="AG1855">
        <v>2.6261E-2</v>
      </c>
    </row>
    <row r="1856" spans="1:33" x14ac:dyDescent="0.25">
      <c r="A1856" t="s">
        <v>4615</v>
      </c>
      <c r="B1856" t="s">
        <v>187</v>
      </c>
      <c r="C1856" t="s">
        <v>187</v>
      </c>
      <c r="F1856" t="s">
        <v>188</v>
      </c>
      <c r="G1856" s="1">
        <v>-2</v>
      </c>
      <c r="H1856" s="1">
        <v>21.9</v>
      </c>
      <c r="I1856" s="2">
        <v>-4380</v>
      </c>
      <c r="J1856" s="3">
        <v>-4.0440000000000002E-4</v>
      </c>
      <c r="K1856" s="4">
        <v>10830910.51</v>
      </c>
      <c r="L1856" s="5">
        <v>500001</v>
      </c>
      <c r="M1856" s="6">
        <v>21.661777699999998</v>
      </c>
      <c r="N1856" s="7" t="str">
        <f>IF(ISNUMBER(_xll.BDP($C1856, "DELTA_MID")),_xll.BDP($C1856, "DELTA_MID")," ")</f>
        <v xml:space="preserve"> </v>
      </c>
      <c r="O1856" s="7" t="str">
        <f>IF(ISNUMBER(N1856),_xll.BDP($C1856, "OPT_UNDL_TICKER"),"")</f>
        <v/>
      </c>
      <c r="P1856" s="8" t="str">
        <f>IF(ISNUMBER(N1856),_xll.BDP($C1856, "OPT_UNDL_PX")," ")</f>
        <v xml:space="preserve"> </v>
      </c>
      <c r="Q1856" s="7" t="str">
        <f>IF(ISNUMBER(N1856),+G1856*_xll.BDP($C1856, "PX_POS_MULT_FACTOR")*P1856/K1856," ")</f>
        <v xml:space="preserve"> </v>
      </c>
      <c r="R1856" s="8" t="str">
        <f>IF(OR($A1856="TUA",$A1856="TYA"),"",IF(ISNUMBER(_xll.BDP($C1856,"DUR_ADJ_OAS_MID")),_xll.BDP($C1856,"DUR_ADJ_OAS_MID"),IF(ISNUMBER(_xll.BDP($E1856&amp;" ISIN","DUR_ADJ_OAS_MID")),_xll.BDP($E1856&amp;" ISIN","DUR_ADJ_OAS_MID")," ")))</f>
        <v xml:space="preserve"> </v>
      </c>
      <c r="S1856" s="7" t="str">
        <f t="shared" si="28"/>
        <v xml:space="preserve"> </v>
      </c>
      <c r="T1856" t="s">
        <v>188</v>
      </c>
      <c r="U1856" t="s">
        <v>54</v>
      </c>
      <c r="AG1856">
        <v>2.6261E-2</v>
      </c>
    </row>
    <row r="1857" spans="1:33" x14ac:dyDescent="0.25">
      <c r="A1857" t="s">
        <v>4615</v>
      </c>
      <c r="B1857" t="s">
        <v>189</v>
      </c>
      <c r="C1857" t="s">
        <v>189</v>
      </c>
      <c r="F1857" t="s">
        <v>190</v>
      </c>
      <c r="G1857" s="1">
        <v>-2</v>
      </c>
      <c r="H1857" s="1">
        <v>26.75</v>
      </c>
      <c r="I1857" s="2">
        <v>-5350</v>
      </c>
      <c r="J1857" s="3">
        <v>-4.9395999999999999E-4</v>
      </c>
      <c r="K1857" s="4">
        <v>10830910.51</v>
      </c>
      <c r="L1857" s="5">
        <v>500001</v>
      </c>
      <c r="M1857" s="6">
        <v>21.661777699999998</v>
      </c>
      <c r="N1857" s="7" t="str">
        <f>IF(ISNUMBER(_xll.BDP($C1857, "DELTA_MID")),_xll.BDP($C1857, "DELTA_MID")," ")</f>
        <v xml:space="preserve"> </v>
      </c>
      <c r="O1857" s="7" t="str">
        <f>IF(ISNUMBER(N1857),_xll.BDP($C1857, "OPT_UNDL_TICKER"),"")</f>
        <v/>
      </c>
      <c r="P1857" s="8" t="str">
        <f>IF(ISNUMBER(N1857),_xll.BDP($C1857, "OPT_UNDL_PX")," ")</f>
        <v xml:space="preserve"> </v>
      </c>
      <c r="Q1857" s="7" t="str">
        <f>IF(ISNUMBER(N1857),+G1857*_xll.BDP($C1857, "PX_POS_MULT_FACTOR")*P1857/K1857," ")</f>
        <v xml:space="preserve"> </v>
      </c>
      <c r="R1857" s="8" t="str">
        <f>IF(OR($A1857="TUA",$A1857="TYA"),"",IF(ISNUMBER(_xll.BDP($C1857,"DUR_ADJ_OAS_MID")),_xll.BDP($C1857,"DUR_ADJ_OAS_MID"),IF(ISNUMBER(_xll.BDP($E1857&amp;" ISIN","DUR_ADJ_OAS_MID")),_xll.BDP($E1857&amp;" ISIN","DUR_ADJ_OAS_MID")," ")))</f>
        <v xml:space="preserve"> </v>
      </c>
      <c r="S1857" s="7" t="str">
        <f t="shared" si="28"/>
        <v xml:space="preserve"> </v>
      </c>
      <c r="T1857" t="s">
        <v>190</v>
      </c>
      <c r="U1857" t="s">
        <v>54</v>
      </c>
      <c r="AG1857">
        <v>2.6261E-2</v>
      </c>
    </row>
    <row r="1858" spans="1:33" x14ac:dyDescent="0.25">
      <c r="A1858" t="s">
        <v>4615</v>
      </c>
      <c r="B1858" t="s">
        <v>4650</v>
      </c>
      <c r="C1858" t="s">
        <v>4650</v>
      </c>
      <c r="F1858" t="s">
        <v>4650</v>
      </c>
      <c r="G1858" s="1">
        <v>10264</v>
      </c>
      <c r="H1858" s="1">
        <v>673.13210000000004</v>
      </c>
      <c r="I1858" s="2">
        <v>6909027.8700000001</v>
      </c>
      <c r="J1858" s="3">
        <v>0.63789907999999995</v>
      </c>
      <c r="K1858" s="4">
        <v>10830910.51</v>
      </c>
      <c r="L1858" s="5">
        <v>500001</v>
      </c>
      <c r="M1858" s="6">
        <v>21.661777699999998</v>
      </c>
      <c r="N1858" s="7" t="str">
        <f>IF(ISNUMBER(_xll.BDP($C1858, "DELTA_MID")),_xll.BDP($C1858, "DELTA_MID")," ")</f>
        <v xml:space="preserve"> </v>
      </c>
      <c r="O1858" s="7" t="str">
        <f>IF(ISNUMBER(N1858),_xll.BDP($C1858, "OPT_UNDL_TICKER"),"")</f>
        <v/>
      </c>
      <c r="P1858" s="8" t="str">
        <f>IF(ISNUMBER(N1858),_xll.BDP($C1858, "OPT_UNDL_PX")," ")</f>
        <v xml:space="preserve"> </v>
      </c>
      <c r="Q1858" s="7" t="str">
        <f>IF(ISNUMBER(N1858),+G1858*_xll.BDP($C1858, "PX_POS_MULT_FACTOR")*P1858/K1858," ")</f>
        <v xml:space="preserve"> </v>
      </c>
      <c r="R1858" s="8" t="str">
        <f>IF(OR($A1858="TUA",$A1858="TYA"),"",IF(ISNUMBER(_xll.BDP($C1858,"DUR_ADJ_OAS_MID")),_xll.BDP($C1858,"DUR_ADJ_OAS_MID"),IF(ISNUMBER(_xll.BDP($E1858&amp;" ISIN","DUR_ADJ_OAS_MID")),_xll.BDP($E1858&amp;" ISIN","DUR_ADJ_OAS_MID")," ")))</f>
        <v xml:space="preserve"> </v>
      </c>
      <c r="S1858" s="7" t="str">
        <f t="shared" si="28"/>
        <v xml:space="preserve"> </v>
      </c>
      <c r="T1858" t="s">
        <v>4650</v>
      </c>
      <c r="U1858" t="s">
        <v>60</v>
      </c>
      <c r="AG1858">
        <v>2.6261E-2</v>
      </c>
    </row>
    <row r="1859" spans="1:33" x14ac:dyDescent="0.25">
      <c r="A1859" t="s">
        <v>4615</v>
      </c>
      <c r="B1859" t="s">
        <v>4651</v>
      </c>
      <c r="C1859" t="s">
        <v>4652</v>
      </c>
      <c r="F1859" t="s">
        <v>4652</v>
      </c>
      <c r="G1859" s="1">
        <v>-6931686</v>
      </c>
      <c r="H1859" s="1">
        <v>100</v>
      </c>
      <c r="I1859" s="2">
        <v>-6931686</v>
      </c>
      <c r="J1859" s="3">
        <v>-0.63999107</v>
      </c>
      <c r="K1859" s="4">
        <v>10830910.51</v>
      </c>
      <c r="L1859" s="5">
        <v>500001</v>
      </c>
      <c r="M1859" s="6">
        <v>21.661777699999998</v>
      </c>
      <c r="N1859" s="7" t="str">
        <f>IF(ISNUMBER(_xll.BDP($C1859, "DELTA_MID")),_xll.BDP($C1859, "DELTA_MID")," ")</f>
        <v xml:space="preserve"> </v>
      </c>
      <c r="O1859" s="7" t="str">
        <f>IF(ISNUMBER(N1859),_xll.BDP($C1859, "OPT_UNDL_TICKER"),"")</f>
        <v/>
      </c>
      <c r="P1859" s="8" t="str">
        <f>IF(ISNUMBER(N1859),_xll.BDP($C1859, "OPT_UNDL_PX")," ")</f>
        <v xml:space="preserve"> </v>
      </c>
      <c r="Q1859" s="7" t="str">
        <f>IF(ISNUMBER(N1859),+G1859*_xll.BDP($C1859, "PX_POS_MULT_FACTOR")*P1859/K1859," ")</f>
        <v xml:space="preserve"> </v>
      </c>
      <c r="R1859" s="8" t="str">
        <f>IF(OR($A1859="TUA",$A1859="TYA"),"",IF(ISNUMBER(_xll.BDP($C1859,"DUR_ADJ_OAS_MID")),_xll.BDP($C1859,"DUR_ADJ_OAS_MID"),IF(ISNUMBER(_xll.BDP($E1859&amp;" ISIN","DUR_ADJ_OAS_MID")),_xll.BDP($E1859&amp;" ISIN","DUR_ADJ_OAS_MID")," ")))</f>
        <v xml:space="preserve"> </v>
      </c>
      <c r="S1859" s="7" t="str">
        <f t="shared" ref="S1859:S1922" si="29">IF(ISNUMBER(N1859),Q1859*N1859,IF(ISNUMBER(R1859),J1859*R1859," "))</f>
        <v xml:space="preserve"> </v>
      </c>
      <c r="T1859" t="s">
        <v>4652</v>
      </c>
      <c r="U1859" t="s">
        <v>60</v>
      </c>
      <c r="AG1859">
        <v>2.6261E-2</v>
      </c>
    </row>
    <row r="1860" spans="1:33" x14ac:dyDescent="0.25">
      <c r="A1860" t="s">
        <v>4615</v>
      </c>
      <c r="B1860" t="s">
        <v>4653</v>
      </c>
      <c r="C1860" t="s">
        <v>4653</v>
      </c>
      <c r="F1860" t="s">
        <v>4653</v>
      </c>
      <c r="G1860" s="1">
        <v>2047868</v>
      </c>
      <c r="H1860" s="1">
        <v>100</v>
      </c>
      <c r="I1860" s="2">
        <v>2047868</v>
      </c>
      <c r="J1860" s="3">
        <v>0.18907626</v>
      </c>
      <c r="K1860" s="4">
        <v>10830910.51</v>
      </c>
      <c r="L1860" s="5">
        <v>500001</v>
      </c>
      <c r="M1860" s="6">
        <v>21.661777699999998</v>
      </c>
      <c r="N1860" s="7" t="str">
        <f>IF(ISNUMBER(_xll.BDP($C1860, "DELTA_MID")),_xll.BDP($C1860, "DELTA_MID")," ")</f>
        <v xml:space="preserve"> </v>
      </c>
      <c r="O1860" s="7" t="str">
        <f>IF(ISNUMBER(N1860),_xll.BDP($C1860, "OPT_UNDL_TICKER"),"")</f>
        <v/>
      </c>
      <c r="P1860" s="8" t="str">
        <f>IF(ISNUMBER(N1860),_xll.BDP($C1860, "OPT_UNDL_PX")," ")</f>
        <v xml:space="preserve"> </v>
      </c>
      <c r="Q1860" s="7" t="str">
        <f>IF(ISNUMBER(N1860),+G1860*_xll.BDP($C1860, "PX_POS_MULT_FACTOR")*P1860/K1860," ")</f>
        <v xml:space="preserve"> </v>
      </c>
      <c r="R1860" s="8" t="str">
        <f>IF(OR($A1860="TUA",$A1860="TYA"),"",IF(ISNUMBER(_xll.BDP($C1860,"DUR_ADJ_OAS_MID")),_xll.BDP($C1860,"DUR_ADJ_OAS_MID"),IF(ISNUMBER(_xll.BDP($E1860&amp;" ISIN","DUR_ADJ_OAS_MID")),_xll.BDP($E1860&amp;" ISIN","DUR_ADJ_OAS_MID")," ")))</f>
        <v xml:space="preserve"> </v>
      </c>
      <c r="S1860" s="7" t="str">
        <f t="shared" si="29"/>
        <v xml:space="preserve"> </v>
      </c>
      <c r="T1860" t="s">
        <v>4653</v>
      </c>
      <c r="U1860" t="s">
        <v>60</v>
      </c>
      <c r="AC1860" s="8" t="s">
        <v>229</v>
      </c>
      <c r="AD1860" s="8" t="s">
        <v>230</v>
      </c>
      <c r="AE1860" s="8">
        <v>-25</v>
      </c>
      <c r="AG1860">
        <v>2.6261E-2</v>
      </c>
    </row>
    <row r="1861" spans="1:33" x14ac:dyDescent="0.25">
      <c r="A1861" t="s">
        <v>4615</v>
      </c>
      <c r="B1861" t="s">
        <v>4654</v>
      </c>
      <c r="C1861" t="s">
        <v>4655</v>
      </c>
      <c r="F1861" t="s">
        <v>4655</v>
      </c>
      <c r="G1861" s="1">
        <v>-2709</v>
      </c>
      <c r="H1861" s="1">
        <v>756.85</v>
      </c>
      <c r="I1861" s="2">
        <v>-2050306.65</v>
      </c>
      <c r="J1861" s="3">
        <v>-0.18930141</v>
      </c>
      <c r="K1861" s="4">
        <v>10830910.51</v>
      </c>
      <c r="L1861" s="5">
        <v>500001</v>
      </c>
      <c r="M1861" s="6">
        <v>21.661777699999998</v>
      </c>
      <c r="N1861" s="7" t="str">
        <f>IF(ISNUMBER(_xll.BDP($C1861, "DELTA_MID")),_xll.BDP($C1861, "DELTA_MID")," ")</f>
        <v xml:space="preserve"> </v>
      </c>
      <c r="O1861" s="7" t="str">
        <f>IF(ISNUMBER(N1861),_xll.BDP($C1861, "OPT_UNDL_TICKER"),"")</f>
        <v/>
      </c>
      <c r="P1861" s="8" t="str">
        <f>IF(ISNUMBER(N1861),_xll.BDP($C1861, "OPT_UNDL_PX")," ")</f>
        <v xml:space="preserve"> </v>
      </c>
      <c r="Q1861" s="7" t="str">
        <f>IF(ISNUMBER(N1861),+G1861*_xll.BDP($C1861, "PX_POS_MULT_FACTOR")*P1861/K1861," ")</f>
        <v xml:space="preserve"> </v>
      </c>
      <c r="R1861" s="8" t="str">
        <f>IF(OR($A1861="TUA",$A1861="TYA"),"",IF(ISNUMBER(_xll.BDP($C1861,"DUR_ADJ_OAS_MID")),_xll.BDP($C1861,"DUR_ADJ_OAS_MID"),IF(ISNUMBER(_xll.BDP($E1861&amp;" ISIN","DUR_ADJ_OAS_MID")),_xll.BDP($E1861&amp;" ISIN","DUR_ADJ_OAS_MID")," ")))</f>
        <v xml:space="preserve"> </v>
      </c>
      <c r="S1861" s="7" t="str">
        <f t="shared" si="29"/>
        <v xml:space="preserve"> </v>
      </c>
      <c r="T1861" t="s">
        <v>4655</v>
      </c>
      <c r="U1861" t="s">
        <v>60</v>
      </c>
      <c r="AC1861" s="8" t="s">
        <v>229</v>
      </c>
      <c r="AD1861" s="8" t="s">
        <v>230</v>
      </c>
      <c r="AE1861" s="8">
        <v>-25</v>
      </c>
      <c r="AF1861" s="8" t="s">
        <v>235</v>
      </c>
      <c r="AG1861">
        <v>2.6261E-2</v>
      </c>
    </row>
    <row r="1862" spans="1:33" x14ac:dyDescent="0.25">
      <c r="A1862" t="s">
        <v>4615</v>
      </c>
      <c r="B1862" t="s">
        <v>236</v>
      </c>
      <c r="C1862" t="s">
        <v>237</v>
      </c>
      <c r="D1862" t="s">
        <v>238</v>
      </c>
      <c r="E1862" t="s">
        <v>239</v>
      </c>
      <c r="F1862" t="s">
        <v>240</v>
      </c>
      <c r="G1862" s="1">
        <v>-704.16603111022425</v>
      </c>
      <c r="H1862" s="1">
        <v>23.32</v>
      </c>
      <c r="I1862" s="2">
        <v>-16421.151845490429</v>
      </c>
      <c r="J1862" s="3">
        <v>-1.5161377088591999E-3</v>
      </c>
      <c r="K1862" s="4">
        <v>10830910.51</v>
      </c>
      <c r="L1862" s="5">
        <v>500001</v>
      </c>
      <c r="M1862" s="6">
        <v>21.661777699999998</v>
      </c>
      <c r="N1862" s="7" t="str">
        <f>IF(ISNUMBER(_xll.BDP($C1862, "DELTA_MID")),_xll.BDP($C1862, "DELTA_MID")," ")</f>
        <v xml:space="preserve"> </v>
      </c>
      <c r="O1862" s="7" t="str">
        <f>IF(ISNUMBER(N1862),_xll.BDP($C1862, "OPT_UNDL_TICKER"),"")</f>
        <v/>
      </c>
      <c r="P1862" s="8" t="str">
        <f>IF(ISNUMBER(N1862),_xll.BDP($C1862, "OPT_UNDL_PX")," ")</f>
        <v xml:space="preserve"> </v>
      </c>
      <c r="Q1862" s="7" t="str">
        <f>IF(ISNUMBER(N1862),+G1862*_xll.BDP($C1862, "PX_POS_MULT_FACTOR")*P1862/K1862," ")</f>
        <v xml:space="preserve"> </v>
      </c>
      <c r="R1862" s="8" t="str">
        <f>IF(OR($A1862="TUA",$A1862="TYA"),"",IF(ISNUMBER(_xll.BDP($C1862,"DUR_ADJ_OAS_MID")),_xll.BDP($C1862,"DUR_ADJ_OAS_MID"),IF(ISNUMBER(_xll.BDP($E1862&amp;" ISIN","DUR_ADJ_OAS_MID")),_xll.BDP($E1862&amp;" ISIN","DUR_ADJ_OAS_MID")," ")))</f>
        <v xml:space="preserve"> </v>
      </c>
      <c r="S1862" s="7" t="str">
        <f t="shared" si="29"/>
        <v xml:space="preserve"> </v>
      </c>
      <c r="AB1862" s="8" t="s">
        <v>241</v>
      </c>
      <c r="AG1862">
        <v>2.6261E-2</v>
      </c>
    </row>
    <row r="1863" spans="1:33" x14ac:dyDescent="0.25">
      <c r="A1863" t="s">
        <v>4615</v>
      </c>
      <c r="B1863" t="s">
        <v>242</v>
      </c>
      <c r="C1863" t="s">
        <v>243</v>
      </c>
      <c r="D1863" t="s">
        <v>244</v>
      </c>
      <c r="E1863" t="s">
        <v>245</v>
      </c>
      <c r="F1863" t="s">
        <v>246</v>
      </c>
      <c r="G1863" s="1">
        <v>-2079.0521034826702</v>
      </c>
      <c r="H1863" s="1">
        <v>9.4600000000000009</v>
      </c>
      <c r="I1863" s="2">
        <v>-19667.832898946061</v>
      </c>
      <c r="J1863" s="3">
        <v>-1.8158983846083001E-3</v>
      </c>
      <c r="K1863" s="4">
        <v>10830910.51</v>
      </c>
      <c r="L1863" s="5">
        <v>500001</v>
      </c>
      <c r="M1863" s="6">
        <v>21.661777699999998</v>
      </c>
      <c r="N1863" s="7" t="str">
        <f>IF(ISNUMBER(_xll.BDP($C1863, "DELTA_MID")),_xll.BDP($C1863, "DELTA_MID")," ")</f>
        <v xml:space="preserve"> </v>
      </c>
      <c r="O1863" s="7" t="str">
        <f>IF(ISNUMBER(N1863),_xll.BDP($C1863, "OPT_UNDL_TICKER"),"")</f>
        <v/>
      </c>
      <c r="P1863" s="8" t="str">
        <f>IF(ISNUMBER(N1863),_xll.BDP($C1863, "OPT_UNDL_PX")," ")</f>
        <v xml:space="preserve"> </v>
      </c>
      <c r="Q1863" s="7" t="str">
        <f>IF(ISNUMBER(N1863),+G1863*_xll.BDP($C1863, "PX_POS_MULT_FACTOR")*P1863/K1863," ")</f>
        <v xml:space="preserve"> </v>
      </c>
      <c r="R1863" s="8" t="str">
        <f>IF(OR($A1863="TUA",$A1863="TYA"),"",IF(ISNUMBER(_xll.BDP($C1863,"DUR_ADJ_OAS_MID")),_xll.BDP($C1863,"DUR_ADJ_OAS_MID"),IF(ISNUMBER(_xll.BDP($E1863&amp;" ISIN","DUR_ADJ_OAS_MID")),_xll.BDP($E1863&amp;" ISIN","DUR_ADJ_OAS_MID")," ")))</f>
        <v xml:space="preserve"> </v>
      </c>
      <c r="S1863" s="7" t="str">
        <f t="shared" si="29"/>
        <v xml:space="preserve"> </v>
      </c>
      <c r="AB1863" s="8" t="s">
        <v>241</v>
      </c>
      <c r="AG1863">
        <v>2.6261E-2</v>
      </c>
    </row>
    <row r="1864" spans="1:33" x14ac:dyDescent="0.25">
      <c r="A1864" t="s">
        <v>4615</v>
      </c>
      <c r="B1864" t="s">
        <v>247</v>
      </c>
      <c r="C1864" t="s">
        <v>248</v>
      </c>
      <c r="D1864" t="s">
        <v>249</v>
      </c>
      <c r="E1864" t="s">
        <v>250</v>
      </c>
      <c r="F1864" t="s">
        <v>251</v>
      </c>
      <c r="G1864" s="1">
        <v>-628.65476448627783</v>
      </c>
      <c r="H1864" s="1">
        <v>31.87</v>
      </c>
      <c r="I1864" s="2">
        <v>-20035.227344177671</v>
      </c>
      <c r="J1864" s="3">
        <v>-1.8498193042662001E-3</v>
      </c>
      <c r="K1864" s="4">
        <v>10830910.51</v>
      </c>
      <c r="L1864" s="5">
        <v>500001</v>
      </c>
      <c r="M1864" s="6">
        <v>21.661777699999998</v>
      </c>
      <c r="N1864" s="7" t="str">
        <f>IF(ISNUMBER(_xll.BDP($C1864, "DELTA_MID")),_xll.BDP($C1864, "DELTA_MID")," ")</f>
        <v xml:space="preserve"> </v>
      </c>
      <c r="O1864" s="7" t="str">
        <f>IF(ISNUMBER(N1864),_xll.BDP($C1864, "OPT_UNDL_TICKER"),"")</f>
        <v/>
      </c>
      <c r="P1864" s="8" t="str">
        <f>IF(ISNUMBER(N1864),_xll.BDP($C1864, "OPT_UNDL_PX")," ")</f>
        <v xml:space="preserve"> </v>
      </c>
      <c r="Q1864" s="7" t="str">
        <f>IF(ISNUMBER(N1864),+G1864*_xll.BDP($C1864, "PX_POS_MULT_FACTOR")*P1864/K1864," ")</f>
        <v xml:space="preserve"> </v>
      </c>
      <c r="R1864" s="8" t="str">
        <f>IF(OR($A1864="TUA",$A1864="TYA"),"",IF(ISNUMBER(_xll.BDP($C1864,"DUR_ADJ_OAS_MID")),_xll.BDP($C1864,"DUR_ADJ_OAS_MID"),IF(ISNUMBER(_xll.BDP($E1864&amp;" ISIN","DUR_ADJ_OAS_MID")),_xll.BDP($E1864&amp;" ISIN","DUR_ADJ_OAS_MID")," ")))</f>
        <v xml:space="preserve"> </v>
      </c>
      <c r="S1864" s="7" t="str">
        <f t="shared" si="29"/>
        <v xml:space="preserve"> </v>
      </c>
      <c r="AB1864" s="8" t="s">
        <v>241</v>
      </c>
      <c r="AG1864">
        <v>2.6261E-2</v>
      </c>
    </row>
    <row r="1865" spans="1:33" x14ac:dyDescent="0.25">
      <c r="A1865" t="s">
        <v>4615</v>
      </c>
      <c r="B1865" t="s">
        <v>252</v>
      </c>
      <c r="C1865" t="s">
        <v>253</v>
      </c>
      <c r="D1865" t="s">
        <v>254</v>
      </c>
      <c r="E1865" t="s">
        <v>255</v>
      </c>
      <c r="F1865" t="s">
        <v>256</v>
      </c>
      <c r="G1865" s="1">
        <v>-828.08977871998695</v>
      </c>
      <c r="H1865" s="1">
        <v>23.91</v>
      </c>
      <c r="I1865" s="2">
        <v>-19799.626609194889</v>
      </c>
      <c r="J1865" s="3">
        <v>-1.8280666792431001E-3</v>
      </c>
      <c r="K1865" s="4">
        <v>10830910.51</v>
      </c>
      <c r="L1865" s="5">
        <v>500001</v>
      </c>
      <c r="M1865" s="6">
        <v>21.661777699999998</v>
      </c>
      <c r="N1865" s="7" t="str">
        <f>IF(ISNUMBER(_xll.BDP($C1865, "DELTA_MID")),_xll.BDP($C1865, "DELTA_MID")," ")</f>
        <v xml:space="preserve"> </v>
      </c>
      <c r="O1865" s="7" t="str">
        <f>IF(ISNUMBER(N1865),_xll.BDP($C1865, "OPT_UNDL_TICKER"),"")</f>
        <v/>
      </c>
      <c r="P1865" s="8" t="str">
        <f>IF(ISNUMBER(N1865),_xll.BDP($C1865, "OPT_UNDL_PX")," ")</f>
        <v xml:space="preserve"> </v>
      </c>
      <c r="Q1865" s="7" t="str">
        <f>IF(ISNUMBER(N1865),+G1865*_xll.BDP($C1865, "PX_POS_MULT_FACTOR")*P1865/K1865," ")</f>
        <v xml:space="preserve"> </v>
      </c>
      <c r="R1865" s="8" t="str">
        <f>IF(OR($A1865="TUA",$A1865="TYA"),"",IF(ISNUMBER(_xll.BDP($C1865,"DUR_ADJ_OAS_MID")),_xll.BDP($C1865,"DUR_ADJ_OAS_MID"),IF(ISNUMBER(_xll.BDP($E1865&amp;" ISIN","DUR_ADJ_OAS_MID")),_xll.BDP($E1865&amp;" ISIN","DUR_ADJ_OAS_MID")," ")))</f>
        <v xml:space="preserve"> </v>
      </c>
      <c r="S1865" s="7" t="str">
        <f t="shared" si="29"/>
        <v xml:space="preserve"> </v>
      </c>
      <c r="AB1865" s="8" t="s">
        <v>241</v>
      </c>
      <c r="AG1865">
        <v>2.6261E-2</v>
      </c>
    </row>
    <row r="1866" spans="1:33" x14ac:dyDescent="0.25">
      <c r="A1866" t="s">
        <v>4615</v>
      </c>
      <c r="B1866" t="s">
        <v>257</v>
      </c>
      <c r="C1866" t="s">
        <v>258</v>
      </c>
      <c r="D1866" t="s">
        <v>259</v>
      </c>
      <c r="E1866" t="s">
        <v>260</v>
      </c>
      <c r="F1866" t="s">
        <v>261</v>
      </c>
      <c r="G1866" s="1">
        <v>-2553.449794230874</v>
      </c>
      <c r="H1866" s="1">
        <v>7.87</v>
      </c>
      <c r="I1866" s="2">
        <v>-20095.649880596979</v>
      </c>
      <c r="J1866" s="3">
        <v>-1.8553980168189001E-3</v>
      </c>
      <c r="K1866" s="4">
        <v>10830910.51</v>
      </c>
      <c r="L1866" s="5">
        <v>500001</v>
      </c>
      <c r="M1866" s="6">
        <v>21.661777699999998</v>
      </c>
      <c r="N1866" s="7" t="str">
        <f>IF(ISNUMBER(_xll.BDP($C1866, "DELTA_MID")),_xll.BDP($C1866, "DELTA_MID")," ")</f>
        <v xml:space="preserve"> </v>
      </c>
      <c r="O1866" s="7" t="str">
        <f>IF(ISNUMBER(N1866),_xll.BDP($C1866, "OPT_UNDL_TICKER"),"")</f>
        <v/>
      </c>
      <c r="P1866" s="8" t="str">
        <f>IF(ISNUMBER(N1866),_xll.BDP($C1866, "OPT_UNDL_PX")," ")</f>
        <v xml:space="preserve"> </v>
      </c>
      <c r="Q1866" s="7" t="str">
        <f>IF(ISNUMBER(N1866),+G1866*_xll.BDP($C1866, "PX_POS_MULT_FACTOR")*P1866/K1866," ")</f>
        <v xml:space="preserve"> </v>
      </c>
      <c r="R1866" s="8" t="str">
        <f>IF(OR($A1866="TUA",$A1866="TYA"),"",IF(ISNUMBER(_xll.BDP($C1866,"DUR_ADJ_OAS_MID")),_xll.BDP($C1866,"DUR_ADJ_OAS_MID"),IF(ISNUMBER(_xll.BDP($E1866&amp;" ISIN","DUR_ADJ_OAS_MID")),_xll.BDP($E1866&amp;" ISIN","DUR_ADJ_OAS_MID")," ")))</f>
        <v xml:space="preserve"> </v>
      </c>
      <c r="S1866" s="7" t="str">
        <f t="shared" si="29"/>
        <v xml:space="preserve"> </v>
      </c>
      <c r="AB1866" s="8" t="s">
        <v>241</v>
      </c>
      <c r="AG1866">
        <v>2.6261E-2</v>
      </c>
    </row>
    <row r="1867" spans="1:33" x14ac:dyDescent="0.25">
      <c r="A1867" t="s">
        <v>4615</v>
      </c>
      <c r="B1867" t="s">
        <v>262</v>
      </c>
      <c r="C1867" t="s">
        <v>263</v>
      </c>
      <c r="D1867" t="s">
        <v>264</v>
      </c>
      <c r="E1867" t="s">
        <v>265</v>
      </c>
      <c r="F1867" t="s">
        <v>266</v>
      </c>
      <c r="G1867" s="1">
        <v>-481.96409180904169</v>
      </c>
      <c r="H1867" s="1">
        <v>42.44</v>
      </c>
      <c r="I1867" s="2">
        <v>-20454.556056375732</v>
      </c>
      <c r="J1867" s="3">
        <v>-1.8885352286393999E-3</v>
      </c>
      <c r="K1867" s="4">
        <v>10830910.51</v>
      </c>
      <c r="L1867" s="5">
        <v>500001</v>
      </c>
      <c r="M1867" s="6">
        <v>21.661777699999998</v>
      </c>
      <c r="N1867" s="7" t="str">
        <f>IF(ISNUMBER(_xll.BDP($C1867, "DELTA_MID")),_xll.BDP($C1867, "DELTA_MID")," ")</f>
        <v xml:space="preserve"> </v>
      </c>
      <c r="O1867" s="7" t="str">
        <f>IF(ISNUMBER(N1867),_xll.BDP($C1867, "OPT_UNDL_TICKER"),"")</f>
        <v/>
      </c>
      <c r="P1867" s="8" t="str">
        <f>IF(ISNUMBER(N1867),_xll.BDP($C1867, "OPT_UNDL_PX")," ")</f>
        <v xml:space="preserve"> </v>
      </c>
      <c r="Q1867" s="7" t="str">
        <f>IF(ISNUMBER(N1867),+G1867*_xll.BDP($C1867, "PX_POS_MULT_FACTOR")*P1867/K1867," ")</f>
        <v xml:space="preserve"> </v>
      </c>
      <c r="R1867" s="8" t="str">
        <f>IF(OR($A1867="TUA",$A1867="TYA"),"",IF(ISNUMBER(_xll.BDP($C1867,"DUR_ADJ_OAS_MID")),_xll.BDP($C1867,"DUR_ADJ_OAS_MID"),IF(ISNUMBER(_xll.BDP($E1867&amp;" ISIN","DUR_ADJ_OAS_MID")),_xll.BDP($E1867&amp;" ISIN","DUR_ADJ_OAS_MID")," ")))</f>
        <v xml:space="preserve"> </v>
      </c>
      <c r="S1867" s="7" t="str">
        <f t="shared" si="29"/>
        <v xml:space="preserve"> </v>
      </c>
      <c r="AB1867" s="8" t="s">
        <v>241</v>
      </c>
      <c r="AG1867">
        <v>2.6261E-2</v>
      </c>
    </row>
    <row r="1868" spans="1:33" x14ac:dyDescent="0.25">
      <c r="A1868" t="s">
        <v>4615</v>
      </c>
      <c r="B1868" t="s">
        <v>267</v>
      </c>
      <c r="C1868" t="s">
        <v>268</v>
      </c>
      <c r="D1868" t="s">
        <v>269</v>
      </c>
      <c r="E1868" t="s">
        <v>270</v>
      </c>
      <c r="F1868" t="s">
        <v>271</v>
      </c>
      <c r="G1868" s="1">
        <v>-334.29647045052849</v>
      </c>
      <c r="H1868" s="1">
        <v>52.91</v>
      </c>
      <c r="I1868" s="2">
        <v>-17687.626251537469</v>
      </c>
      <c r="J1868" s="3">
        <v>-1.6330691898162001E-3</v>
      </c>
      <c r="K1868" s="4">
        <v>10830910.51</v>
      </c>
      <c r="L1868" s="5">
        <v>500001</v>
      </c>
      <c r="M1868" s="6">
        <v>21.661777699999998</v>
      </c>
      <c r="N1868" s="7" t="str">
        <f>IF(ISNUMBER(_xll.BDP($C1868, "DELTA_MID")),_xll.BDP($C1868, "DELTA_MID")," ")</f>
        <v xml:space="preserve"> </v>
      </c>
      <c r="O1868" s="7" t="str">
        <f>IF(ISNUMBER(N1868),_xll.BDP($C1868, "OPT_UNDL_TICKER"),"")</f>
        <v/>
      </c>
      <c r="P1868" s="8" t="str">
        <f>IF(ISNUMBER(N1868),_xll.BDP($C1868, "OPT_UNDL_PX")," ")</f>
        <v xml:space="preserve"> </v>
      </c>
      <c r="Q1868" s="7" t="str">
        <f>IF(ISNUMBER(N1868),+G1868*_xll.BDP($C1868, "PX_POS_MULT_FACTOR")*P1868/K1868," ")</f>
        <v xml:space="preserve"> </v>
      </c>
      <c r="R1868" s="8" t="str">
        <f>IF(OR($A1868="TUA",$A1868="TYA"),"",IF(ISNUMBER(_xll.BDP($C1868,"DUR_ADJ_OAS_MID")),_xll.BDP($C1868,"DUR_ADJ_OAS_MID"),IF(ISNUMBER(_xll.BDP($E1868&amp;" ISIN","DUR_ADJ_OAS_MID")),_xll.BDP($E1868&amp;" ISIN","DUR_ADJ_OAS_MID")," ")))</f>
        <v xml:space="preserve"> </v>
      </c>
      <c r="S1868" s="7" t="str">
        <f t="shared" si="29"/>
        <v xml:space="preserve"> </v>
      </c>
      <c r="AB1868" s="8" t="s">
        <v>241</v>
      </c>
      <c r="AG1868">
        <v>2.6261E-2</v>
      </c>
    </row>
    <row r="1869" spans="1:33" x14ac:dyDescent="0.25">
      <c r="A1869" t="s">
        <v>4615</v>
      </c>
      <c r="B1869" t="s">
        <v>272</v>
      </c>
      <c r="C1869" t="s">
        <v>273</v>
      </c>
      <c r="D1869" t="s">
        <v>274</v>
      </c>
      <c r="E1869" t="s">
        <v>275</v>
      </c>
      <c r="F1869" t="s">
        <v>276</v>
      </c>
      <c r="G1869" s="1">
        <v>-435.81631786687342</v>
      </c>
      <c r="H1869" s="1">
        <v>45.18</v>
      </c>
      <c r="I1869" s="2">
        <v>-19690.181241225338</v>
      </c>
      <c r="J1869" s="3">
        <v>-1.8179617699772999E-3</v>
      </c>
      <c r="K1869" s="4">
        <v>10830910.51</v>
      </c>
      <c r="L1869" s="5">
        <v>500001</v>
      </c>
      <c r="M1869" s="6">
        <v>21.661777699999998</v>
      </c>
      <c r="N1869" s="7" t="str">
        <f>IF(ISNUMBER(_xll.BDP($C1869, "DELTA_MID")),_xll.BDP($C1869, "DELTA_MID")," ")</f>
        <v xml:space="preserve"> </v>
      </c>
      <c r="O1869" s="7" t="str">
        <f>IF(ISNUMBER(N1869),_xll.BDP($C1869, "OPT_UNDL_TICKER"),"")</f>
        <v/>
      </c>
      <c r="P1869" s="8" t="str">
        <f>IF(ISNUMBER(N1869),_xll.BDP($C1869, "OPT_UNDL_PX")," ")</f>
        <v xml:space="preserve"> </v>
      </c>
      <c r="Q1869" s="7" t="str">
        <f>IF(ISNUMBER(N1869),+G1869*_xll.BDP($C1869, "PX_POS_MULT_FACTOR")*P1869/K1869," ")</f>
        <v xml:space="preserve"> </v>
      </c>
      <c r="R1869" s="8" t="str">
        <f>IF(OR($A1869="TUA",$A1869="TYA"),"",IF(ISNUMBER(_xll.BDP($C1869,"DUR_ADJ_OAS_MID")),_xll.BDP($C1869,"DUR_ADJ_OAS_MID"),IF(ISNUMBER(_xll.BDP($E1869&amp;" ISIN","DUR_ADJ_OAS_MID")),_xll.BDP($E1869&amp;" ISIN","DUR_ADJ_OAS_MID")," ")))</f>
        <v xml:space="preserve"> </v>
      </c>
      <c r="S1869" s="7" t="str">
        <f t="shared" si="29"/>
        <v xml:space="preserve"> </v>
      </c>
      <c r="AB1869" s="8" t="s">
        <v>241</v>
      </c>
      <c r="AG1869">
        <v>2.6261E-2</v>
      </c>
    </row>
    <row r="1870" spans="1:33" x14ac:dyDescent="0.25">
      <c r="A1870" t="s">
        <v>4615</v>
      </c>
      <c r="B1870" t="s">
        <v>277</v>
      </c>
      <c r="C1870" t="s">
        <v>278</v>
      </c>
      <c r="D1870" t="s">
        <v>279</v>
      </c>
      <c r="E1870" t="s">
        <v>280</v>
      </c>
      <c r="F1870" t="s">
        <v>281</v>
      </c>
      <c r="G1870" s="1">
        <v>-807.90939823538042</v>
      </c>
      <c r="H1870" s="1">
        <v>15.97</v>
      </c>
      <c r="I1870" s="2">
        <v>-12902.31308981903</v>
      </c>
      <c r="J1870" s="3">
        <v>-1.1912491639467001E-3</v>
      </c>
      <c r="K1870" s="4">
        <v>10830910.51</v>
      </c>
      <c r="L1870" s="5">
        <v>500001</v>
      </c>
      <c r="M1870" s="6">
        <v>21.661777699999998</v>
      </c>
      <c r="N1870" s="7" t="str">
        <f>IF(ISNUMBER(_xll.BDP($C1870, "DELTA_MID")),_xll.BDP($C1870, "DELTA_MID")," ")</f>
        <v xml:space="preserve"> </v>
      </c>
      <c r="O1870" s="7" t="str">
        <f>IF(ISNUMBER(N1870),_xll.BDP($C1870, "OPT_UNDL_TICKER"),"")</f>
        <v/>
      </c>
      <c r="P1870" s="8" t="str">
        <f>IF(ISNUMBER(N1870),_xll.BDP($C1870, "OPT_UNDL_PX")," ")</f>
        <v xml:space="preserve"> </v>
      </c>
      <c r="Q1870" s="7" t="str">
        <f>IF(ISNUMBER(N1870),+G1870*_xll.BDP($C1870, "PX_POS_MULT_FACTOR")*P1870/K1870," ")</f>
        <v xml:space="preserve"> </v>
      </c>
      <c r="R1870" s="8" t="str">
        <f>IF(OR($A1870="TUA",$A1870="TYA"),"",IF(ISNUMBER(_xll.BDP($C1870,"DUR_ADJ_OAS_MID")),_xll.BDP($C1870,"DUR_ADJ_OAS_MID"),IF(ISNUMBER(_xll.BDP($E1870&amp;" ISIN","DUR_ADJ_OAS_MID")),_xll.BDP($E1870&amp;" ISIN","DUR_ADJ_OAS_MID")," ")))</f>
        <v xml:space="preserve"> </v>
      </c>
      <c r="S1870" s="7" t="str">
        <f t="shared" si="29"/>
        <v xml:space="preserve"> </v>
      </c>
      <c r="AB1870" s="8" t="s">
        <v>241</v>
      </c>
      <c r="AG1870">
        <v>2.6261E-2</v>
      </c>
    </row>
    <row r="1871" spans="1:33" x14ac:dyDescent="0.25">
      <c r="A1871" t="s">
        <v>4615</v>
      </c>
      <c r="B1871" t="s">
        <v>282</v>
      </c>
      <c r="C1871" t="s">
        <v>283</v>
      </c>
      <c r="D1871" t="s">
        <v>284</v>
      </c>
      <c r="E1871" t="s">
        <v>285</v>
      </c>
      <c r="F1871" t="s">
        <v>286</v>
      </c>
      <c r="G1871" s="1">
        <v>-1091.6131484436869</v>
      </c>
      <c r="H1871" s="1">
        <v>18.79</v>
      </c>
      <c r="I1871" s="2">
        <v>-20511.41105925688</v>
      </c>
      <c r="J1871" s="3">
        <v>-1.8937845567387E-3</v>
      </c>
      <c r="K1871" s="4">
        <v>10830910.51</v>
      </c>
      <c r="L1871" s="5">
        <v>500001</v>
      </c>
      <c r="M1871" s="6">
        <v>21.661777699999998</v>
      </c>
      <c r="N1871" s="7" t="str">
        <f>IF(ISNUMBER(_xll.BDP($C1871, "DELTA_MID")),_xll.BDP($C1871, "DELTA_MID")," ")</f>
        <v xml:space="preserve"> </v>
      </c>
      <c r="O1871" s="7" t="str">
        <f>IF(ISNUMBER(N1871),_xll.BDP($C1871, "OPT_UNDL_TICKER"),"")</f>
        <v/>
      </c>
      <c r="P1871" s="8" t="str">
        <f>IF(ISNUMBER(N1871),_xll.BDP($C1871, "OPT_UNDL_PX")," ")</f>
        <v xml:space="preserve"> </v>
      </c>
      <c r="Q1871" s="7" t="str">
        <f>IF(ISNUMBER(N1871),+G1871*_xll.BDP($C1871, "PX_POS_MULT_FACTOR")*P1871/K1871," ")</f>
        <v xml:space="preserve"> </v>
      </c>
      <c r="R1871" s="8" t="str">
        <f>IF(OR($A1871="TUA",$A1871="TYA"),"",IF(ISNUMBER(_xll.BDP($C1871,"DUR_ADJ_OAS_MID")),_xll.BDP($C1871,"DUR_ADJ_OAS_MID"),IF(ISNUMBER(_xll.BDP($E1871&amp;" ISIN","DUR_ADJ_OAS_MID")),_xll.BDP($E1871&amp;" ISIN","DUR_ADJ_OAS_MID")," ")))</f>
        <v xml:space="preserve"> </v>
      </c>
      <c r="S1871" s="7" t="str">
        <f t="shared" si="29"/>
        <v xml:space="preserve"> </v>
      </c>
      <c r="AB1871" s="8" t="s">
        <v>241</v>
      </c>
      <c r="AG1871">
        <v>2.6261E-2</v>
      </c>
    </row>
    <row r="1872" spans="1:33" x14ac:dyDescent="0.25">
      <c r="A1872" t="s">
        <v>4615</v>
      </c>
      <c r="B1872" t="s">
        <v>287</v>
      </c>
      <c r="C1872" t="s">
        <v>288</v>
      </c>
      <c r="D1872" t="s">
        <v>289</v>
      </c>
      <c r="E1872" t="s">
        <v>290</v>
      </c>
      <c r="F1872" t="s">
        <v>291</v>
      </c>
      <c r="G1872" s="1">
        <v>-1215.175123244137</v>
      </c>
      <c r="H1872" s="1">
        <v>16.11</v>
      </c>
      <c r="I1872" s="2">
        <v>-19576.47123546305</v>
      </c>
      <c r="J1872" s="3">
        <v>-1.8074631137787E-3</v>
      </c>
      <c r="K1872" s="4">
        <v>10830910.51</v>
      </c>
      <c r="L1872" s="5">
        <v>500001</v>
      </c>
      <c r="M1872" s="6">
        <v>21.661777699999998</v>
      </c>
      <c r="N1872" s="7" t="str">
        <f>IF(ISNUMBER(_xll.BDP($C1872, "DELTA_MID")),_xll.BDP($C1872, "DELTA_MID")," ")</f>
        <v xml:space="preserve"> </v>
      </c>
      <c r="O1872" s="7" t="str">
        <f>IF(ISNUMBER(N1872),_xll.BDP($C1872, "OPT_UNDL_TICKER"),"")</f>
        <v/>
      </c>
      <c r="P1872" s="8" t="str">
        <f>IF(ISNUMBER(N1872),_xll.BDP($C1872, "OPT_UNDL_PX")," ")</f>
        <v xml:space="preserve"> </v>
      </c>
      <c r="Q1872" s="7" t="str">
        <f>IF(ISNUMBER(N1872),+G1872*_xll.BDP($C1872, "PX_POS_MULT_FACTOR")*P1872/K1872," ")</f>
        <v xml:space="preserve"> </v>
      </c>
      <c r="R1872" s="8" t="str">
        <f>IF(OR($A1872="TUA",$A1872="TYA"),"",IF(ISNUMBER(_xll.BDP($C1872,"DUR_ADJ_OAS_MID")),_xll.BDP($C1872,"DUR_ADJ_OAS_MID"),IF(ISNUMBER(_xll.BDP($E1872&amp;" ISIN","DUR_ADJ_OAS_MID")),_xll.BDP($E1872&amp;" ISIN","DUR_ADJ_OAS_MID")," ")))</f>
        <v xml:space="preserve"> </v>
      </c>
      <c r="S1872" s="7" t="str">
        <f t="shared" si="29"/>
        <v xml:space="preserve"> </v>
      </c>
      <c r="AB1872" s="8" t="s">
        <v>241</v>
      </c>
      <c r="AG1872">
        <v>2.6261E-2</v>
      </c>
    </row>
    <row r="1873" spans="1:33" x14ac:dyDescent="0.25">
      <c r="A1873" t="s">
        <v>4615</v>
      </c>
      <c r="B1873" t="s">
        <v>292</v>
      </c>
      <c r="C1873" t="s">
        <v>293</v>
      </c>
      <c r="D1873" t="s">
        <v>294</v>
      </c>
      <c r="E1873" t="s">
        <v>295</v>
      </c>
      <c r="F1873" t="s">
        <v>296</v>
      </c>
      <c r="G1873" s="1">
        <v>-395.17053992980709</v>
      </c>
      <c r="H1873" s="1">
        <v>47.2</v>
      </c>
      <c r="I1873" s="2">
        <v>-18652.049484686901</v>
      </c>
      <c r="J1873" s="3">
        <v>-1.722112787052E-3</v>
      </c>
      <c r="K1873" s="4">
        <v>10830910.51</v>
      </c>
      <c r="L1873" s="5">
        <v>500001</v>
      </c>
      <c r="M1873" s="6">
        <v>21.661777699999998</v>
      </c>
      <c r="N1873" s="7" t="str">
        <f>IF(ISNUMBER(_xll.BDP($C1873, "DELTA_MID")),_xll.BDP($C1873, "DELTA_MID")," ")</f>
        <v xml:space="preserve"> </v>
      </c>
      <c r="O1873" s="7" t="str">
        <f>IF(ISNUMBER(N1873),_xll.BDP($C1873, "OPT_UNDL_TICKER"),"")</f>
        <v/>
      </c>
      <c r="P1873" s="8" t="str">
        <f>IF(ISNUMBER(N1873),_xll.BDP($C1873, "OPT_UNDL_PX")," ")</f>
        <v xml:space="preserve"> </v>
      </c>
      <c r="Q1873" s="7" t="str">
        <f>IF(ISNUMBER(N1873),+G1873*_xll.BDP($C1873, "PX_POS_MULT_FACTOR")*P1873/K1873," ")</f>
        <v xml:space="preserve"> </v>
      </c>
      <c r="R1873" s="8" t="str">
        <f>IF(OR($A1873="TUA",$A1873="TYA"),"",IF(ISNUMBER(_xll.BDP($C1873,"DUR_ADJ_OAS_MID")),_xll.BDP($C1873,"DUR_ADJ_OAS_MID"),IF(ISNUMBER(_xll.BDP($E1873&amp;" ISIN","DUR_ADJ_OAS_MID")),_xll.BDP($E1873&amp;" ISIN","DUR_ADJ_OAS_MID")," ")))</f>
        <v xml:space="preserve"> </v>
      </c>
      <c r="S1873" s="7" t="str">
        <f t="shared" si="29"/>
        <v xml:space="preserve"> </v>
      </c>
      <c r="AB1873" s="8" t="s">
        <v>241</v>
      </c>
      <c r="AG1873">
        <v>2.6261E-2</v>
      </c>
    </row>
    <row r="1874" spans="1:33" x14ac:dyDescent="0.25">
      <c r="A1874" t="s">
        <v>4615</v>
      </c>
      <c r="B1874" t="s">
        <v>297</v>
      </c>
      <c r="C1874" t="s">
        <v>298</v>
      </c>
      <c r="D1874" t="s">
        <v>299</v>
      </c>
      <c r="E1874" t="s">
        <v>300</v>
      </c>
      <c r="F1874" t="s">
        <v>301</v>
      </c>
      <c r="G1874" s="1">
        <v>-187.31030787813521</v>
      </c>
      <c r="H1874" s="1">
        <v>28.89</v>
      </c>
      <c r="I1874" s="2">
        <v>-5411.3947945993259</v>
      </c>
      <c r="J1874" s="3">
        <v>-4.9962510442710007E-4</v>
      </c>
      <c r="K1874" s="4">
        <v>10830910.51</v>
      </c>
      <c r="L1874" s="5">
        <v>500001</v>
      </c>
      <c r="M1874" s="6">
        <v>21.661777699999998</v>
      </c>
      <c r="N1874" s="7" t="str">
        <f>IF(ISNUMBER(_xll.BDP($C1874, "DELTA_MID")),_xll.BDP($C1874, "DELTA_MID")," ")</f>
        <v xml:space="preserve"> </v>
      </c>
      <c r="O1874" s="7" t="str">
        <f>IF(ISNUMBER(N1874),_xll.BDP($C1874, "OPT_UNDL_TICKER"),"")</f>
        <v/>
      </c>
      <c r="P1874" s="8" t="str">
        <f>IF(ISNUMBER(N1874),_xll.BDP($C1874, "OPT_UNDL_PX")," ")</f>
        <v xml:space="preserve"> </v>
      </c>
      <c r="Q1874" s="7" t="str">
        <f>IF(ISNUMBER(N1874),+G1874*_xll.BDP($C1874, "PX_POS_MULT_FACTOR")*P1874/K1874," ")</f>
        <v xml:space="preserve"> </v>
      </c>
      <c r="R1874" s="8" t="str">
        <f>IF(OR($A1874="TUA",$A1874="TYA"),"",IF(ISNUMBER(_xll.BDP($C1874,"DUR_ADJ_OAS_MID")),_xll.BDP($C1874,"DUR_ADJ_OAS_MID"),IF(ISNUMBER(_xll.BDP($E1874&amp;" ISIN","DUR_ADJ_OAS_MID")),_xll.BDP($E1874&amp;" ISIN","DUR_ADJ_OAS_MID")," ")))</f>
        <v xml:space="preserve"> </v>
      </c>
      <c r="S1874" s="7" t="str">
        <f t="shared" si="29"/>
        <v xml:space="preserve"> </v>
      </c>
      <c r="AB1874" s="8" t="s">
        <v>241</v>
      </c>
      <c r="AG1874">
        <v>2.6261E-2</v>
      </c>
    </row>
    <row r="1875" spans="1:33" x14ac:dyDescent="0.25">
      <c r="A1875" t="s">
        <v>4615</v>
      </c>
      <c r="B1875" t="s">
        <v>302</v>
      </c>
      <c r="C1875" t="s">
        <v>303</v>
      </c>
      <c r="D1875" t="s">
        <v>304</v>
      </c>
      <c r="E1875" t="s">
        <v>305</v>
      </c>
      <c r="F1875" t="s">
        <v>306</v>
      </c>
      <c r="G1875" s="1">
        <v>-485.1613166399128</v>
      </c>
      <c r="H1875" s="1">
        <v>40.61</v>
      </c>
      <c r="I1875" s="2">
        <v>-19702.401068746862</v>
      </c>
      <c r="J1875" s="3">
        <v>-1.8190900063808999E-3</v>
      </c>
      <c r="K1875" s="4">
        <v>10830910.51</v>
      </c>
      <c r="L1875" s="5">
        <v>500001</v>
      </c>
      <c r="M1875" s="6">
        <v>21.661777699999998</v>
      </c>
      <c r="N1875" s="7" t="str">
        <f>IF(ISNUMBER(_xll.BDP($C1875, "DELTA_MID")),_xll.BDP($C1875, "DELTA_MID")," ")</f>
        <v xml:space="preserve"> </v>
      </c>
      <c r="O1875" s="7" t="str">
        <f>IF(ISNUMBER(N1875),_xll.BDP($C1875, "OPT_UNDL_TICKER"),"")</f>
        <v/>
      </c>
      <c r="P1875" s="8" t="str">
        <f>IF(ISNUMBER(N1875),_xll.BDP($C1875, "OPT_UNDL_PX")," ")</f>
        <v xml:space="preserve"> </v>
      </c>
      <c r="Q1875" s="7" t="str">
        <f>IF(ISNUMBER(N1875),+G1875*_xll.BDP($C1875, "PX_POS_MULT_FACTOR")*P1875/K1875," ")</f>
        <v xml:space="preserve"> </v>
      </c>
      <c r="R1875" s="8" t="str">
        <f>IF(OR($A1875="TUA",$A1875="TYA"),"",IF(ISNUMBER(_xll.BDP($C1875,"DUR_ADJ_OAS_MID")),_xll.BDP($C1875,"DUR_ADJ_OAS_MID"),IF(ISNUMBER(_xll.BDP($E1875&amp;" ISIN","DUR_ADJ_OAS_MID")),_xll.BDP($E1875&amp;" ISIN","DUR_ADJ_OAS_MID")," ")))</f>
        <v xml:space="preserve"> </v>
      </c>
      <c r="S1875" s="7" t="str">
        <f t="shared" si="29"/>
        <v xml:space="preserve"> </v>
      </c>
      <c r="AB1875" s="8" t="s">
        <v>241</v>
      </c>
      <c r="AG1875">
        <v>2.6261E-2</v>
      </c>
    </row>
    <row r="1876" spans="1:33" x14ac:dyDescent="0.25">
      <c r="A1876" t="s">
        <v>4615</v>
      </c>
      <c r="B1876" t="s">
        <v>307</v>
      </c>
      <c r="C1876" t="s">
        <v>308</v>
      </c>
      <c r="D1876" t="s">
        <v>309</v>
      </c>
      <c r="E1876" t="s">
        <v>310</v>
      </c>
      <c r="F1876" t="s">
        <v>311</v>
      </c>
      <c r="G1876" s="1">
        <v>-79.101802528744741</v>
      </c>
      <c r="H1876" s="1">
        <v>255.05</v>
      </c>
      <c r="I1876" s="2">
        <v>-20174.91473495635</v>
      </c>
      <c r="J1876" s="3">
        <v>-1.8627164093294999E-3</v>
      </c>
      <c r="K1876" s="4">
        <v>10830910.51</v>
      </c>
      <c r="L1876" s="5">
        <v>500001</v>
      </c>
      <c r="M1876" s="6">
        <v>21.661777699999998</v>
      </c>
      <c r="N1876" s="7" t="str">
        <f>IF(ISNUMBER(_xll.BDP($C1876, "DELTA_MID")),_xll.BDP($C1876, "DELTA_MID")," ")</f>
        <v xml:space="preserve"> </v>
      </c>
      <c r="O1876" s="7" t="str">
        <f>IF(ISNUMBER(N1876),_xll.BDP($C1876, "OPT_UNDL_TICKER"),"")</f>
        <v/>
      </c>
      <c r="P1876" s="8" t="str">
        <f>IF(ISNUMBER(N1876),_xll.BDP($C1876, "OPT_UNDL_PX")," ")</f>
        <v xml:space="preserve"> </v>
      </c>
      <c r="Q1876" s="7" t="str">
        <f>IF(ISNUMBER(N1876),+G1876*_xll.BDP($C1876, "PX_POS_MULT_FACTOR")*P1876/K1876," ")</f>
        <v xml:space="preserve"> </v>
      </c>
      <c r="R1876" s="8" t="str">
        <f>IF(OR($A1876="TUA",$A1876="TYA"),"",IF(ISNUMBER(_xll.BDP($C1876,"DUR_ADJ_OAS_MID")),_xll.BDP($C1876,"DUR_ADJ_OAS_MID"),IF(ISNUMBER(_xll.BDP($E1876&amp;" ISIN","DUR_ADJ_OAS_MID")),_xll.BDP($E1876&amp;" ISIN","DUR_ADJ_OAS_MID")," ")))</f>
        <v xml:space="preserve"> </v>
      </c>
      <c r="S1876" s="7" t="str">
        <f t="shared" si="29"/>
        <v xml:space="preserve"> </v>
      </c>
      <c r="AB1876" s="8" t="s">
        <v>241</v>
      </c>
      <c r="AG1876">
        <v>2.6261E-2</v>
      </c>
    </row>
    <row r="1877" spans="1:33" x14ac:dyDescent="0.25">
      <c r="A1877" t="s">
        <v>4615</v>
      </c>
      <c r="B1877" t="s">
        <v>312</v>
      </c>
      <c r="C1877" t="s">
        <v>313</v>
      </c>
      <c r="D1877" t="s">
        <v>314</v>
      </c>
      <c r="E1877" t="s">
        <v>315</v>
      </c>
      <c r="F1877" t="s">
        <v>316</v>
      </c>
      <c r="G1877" s="1">
        <v>-293.81143677177721</v>
      </c>
      <c r="H1877" s="1">
        <v>84.59</v>
      </c>
      <c r="I1877" s="2">
        <v>-24853.50943652463</v>
      </c>
      <c r="J1877" s="3">
        <v>-2.2946832968085001E-3</v>
      </c>
      <c r="K1877" s="4">
        <v>10830910.51</v>
      </c>
      <c r="L1877" s="5">
        <v>500001</v>
      </c>
      <c r="M1877" s="6">
        <v>21.661777699999998</v>
      </c>
      <c r="N1877" s="7" t="str">
        <f>IF(ISNUMBER(_xll.BDP($C1877, "DELTA_MID")),_xll.BDP($C1877, "DELTA_MID")," ")</f>
        <v xml:space="preserve"> </v>
      </c>
      <c r="O1877" s="7" t="str">
        <f>IF(ISNUMBER(N1877),_xll.BDP($C1877, "OPT_UNDL_TICKER"),"")</f>
        <v/>
      </c>
      <c r="P1877" s="8" t="str">
        <f>IF(ISNUMBER(N1877),_xll.BDP($C1877, "OPT_UNDL_PX")," ")</f>
        <v xml:space="preserve"> </v>
      </c>
      <c r="Q1877" s="7" t="str">
        <f>IF(ISNUMBER(N1877),+G1877*_xll.BDP($C1877, "PX_POS_MULT_FACTOR")*P1877/K1877," ")</f>
        <v xml:space="preserve"> </v>
      </c>
      <c r="R1877" s="8" t="str">
        <f>IF(OR($A1877="TUA",$A1877="TYA"),"",IF(ISNUMBER(_xll.BDP($C1877,"DUR_ADJ_OAS_MID")),_xll.BDP($C1877,"DUR_ADJ_OAS_MID"),IF(ISNUMBER(_xll.BDP($E1877&amp;" ISIN","DUR_ADJ_OAS_MID")),_xll.BDP($E1877&amp;" ISIN","DUR_ADJ_OAS_MID")," ")))</f>
        <v xml:space="preserve"> </v>
      </c>
      <c r="S1877" s="7" t="str">
        <f t="shared" si="29"/>
        <v xml:space="preserve"> </v>
      </c>
      <c r="AB1877" s="8" t="s">
        <v>241</v>
      </c>
      <c r="AG1877">
        <v>2.6261E-2</v>
      </c>
    </row>
    <row r="1878" spans="1:33" x14ac:dyDescent="0.25">
      <c r="A1878" t="s">
        <v>4615</v>
      </c>
      <c r="B1878" t="s">
        <v>317</v>
      </c>
      <c r="C1878" t="s">
        <v>318</v>
      </c>
      <c r="D1878" t="s">
        <v>319</v>
      </c>
      <c r="E1878" t="s">
        <v>320</v>
      </c>
      <c r="F1878" t="s">
        <v>321</v>
      </c>
      <c r="G1878" s="1">
        <v>-1660.0119934790091</v>
      </c>
      <c r="H1878" s="1">
        <v>11.36</v>
      </c>
      <c r="I1878" s="2">
        <v>-18857.73624592154</v>
      </c>
      <c r="J1878" s="3">
        <v>-1.7411035045032E-3</v>
      </c>
      <c r="K1878" s="4">
        <v>10830910.51</v>
      </c>
      <c r="L1878" s="5">
        <v>500001</v>
      </c>
      <c r="M1878" s="6">
        <v>21.661777699999998</v>
      </c>
      <c r="N1878" s="7" t="str">
        <f>IF(ISNUMBER(_xll.BDP($C1878, "DELTA_MID")),_xll.BDP($C1878, "DELTA_MID")," ")</f>
        <v xml:space="preserve"> </v>
      </c>
      <c r="O1878" s="7" t="str">
        <f>IF(ISNUMBER(N1878),_xll.BDP($C1878, "OPT_UNDL_TICKER"),"")</f>
        <v/>
      </c>
      <c r="P1878" s="8" t="str">
        <f>IF(ISNUMBER(N1878),_xll.BDP($C1878, "OPT_UNDL_PX")," ")</f>
        <v xml:space="preserve"> </v>
      </c>
      <c r="Q1878" s="7" t="str">
        <f>IF(ISNUMBER(N1878),+G1878*_xll.BDP($C1878, "PX_POS_MULT_FACTOR")*P1878/K1878," ")</f>
        <v xml:space="preserve"> </v>
      </c>
      <c r="R1878" s="8" t="str">
        <f>IF(OR($A1878="TUA",$A1878="TYA"),"",IF(ISNUMBER(_xll.BDP($C1878,"DUR_ADJ_OAS_MID")),_xll.BDP($C1878,"DUR_ADJ_OAS_MID"),IF(ISNUMBER(_xll.BDP($E1878&amp;" ISIN","DUR_ADJ_OAS_MID")),_xll.BDP($E1878&amp;" ISIN","DUR_ADJ_OAS_MID")," ")))</f>
        <v xml:space="preserve"> </v>
      </c>
      <c r="S1878" s="7" t="str">
        <f t="shared" si="29"/>
        <v xml:space="preserve"> </v>
      </c>
      <c r="AB1878" s="8" t="s">
        <v>241</v>
      </c>
      <c r="AG1878">
        <v>2.6261E-2</v>
      </c>
    </row>
    <row r="1879" spans="1:33" x14ac:dyDescent="0.25">
      <c r="A1879" t="s">
        <v>4615</v>
      </c>
      <c r="B1879" t="s">
        <v>322</v>
      </c>
      <c r="C1879" t="s">
        <v>323</v>
      </c>
      <c r="D1879" t="s">
        <v>324</v>
      </c>
      <c r="E1879" t="s">
        <v>325</v>
      </c>
      <c r="F1879" t="s">
        <v>326</v>
      </c>
      <c r="G1879" s="1">
        <v>-1052.4215959727151</v>
      </c>
      <c r="H1879" s="1">
        <v>17.989999999999998</v>
      </c>
      <c r="I1879" s="2">
        <v>-18933.064511549139</v>
      </c>
      <c r="J1879" s="3">
        <v>-1.7480584383066E-3</v>
      </c>
      <c r="K1879" s="4">
        <v>10830910.51</v>
      </c>
      <c r="L1879" s="5">
        <v>500001</v>
      </c>
      <c r="M1879" s="6">
        <v>21.661777699999998</v>
      </c>
      <c r="N1879" s="7" t="str">
        <f>IF(ISNUMBER(_xll.BDP($C1879, "DELTA_MID")),_xll.BDP($C1879, "DELTA_MID")," ")</f>
        <v xml:space="preserve"> </v>
      </c>
      <c r="O1879" s="7" t="str">
        <f>IF(ISNUMBER(N1879),_xll.BDP($C1879, "OPT_UNDL_TICKER"),"")</f>
        <v/>
      </c>
      <c r="P1879" s="8" t="str">
        <f>IF(ISNUMBER(N1879),_xll.BDP($C1879, "OPT_UNDL_PX")," ")</f>
        <v xml:space="preserve"> </v>
      </c>
      <c r="Q1879" s="7" t="str">
        <f>IF(ISNUMBER(N1879),+G1879*_xll.BDP($C1879, "PX_POS_MULT_FACTOR")*P1879/K1879," ")</f>
        <v xml:space="preserve"> </v>
      </c>
      <c r="R1879" s="8" t="str">
        <f>IF(OR($A1879="TUA",$A1879="TYA"),"",IF(ISNUMBER(_xll.BDP($C1879,"DUR_ADJ_OAS_MID")),_xll.BDP($C1879,"DUR_ADJ_OAS_MID"),IF(ISNUMBER(_xll.BDP($E1879&amp;" ISIN","DUR_ADJ_OAS_MID")),_xll.BDP($E1879&amp;" ISIN","DUR_ADJ_OAS_MID")," ")))</f>
        <v xml:space="preserve"> </v>
      </c>
      <c r="S1879" s="7" t="str">
        <f t="shared" si="29"/>
        <v xml:space="preserve"> </v>
      </c>
      <c r="AB1879" s="8" t="s">
        <v>241</v>
      </c>
      <c r="AG1879">
        <v>2.6261E-2</v>
      </c>
    </row>
    <row r="1880" spans="1:33" x14ac:dyDescent="0.25">
      <c r="A1880" t="s">
        <v>4615</v>
      </c>
      <c r="B1880" t="s">
        <v>327</v>
      </c>
      <c r="C1880" t="s">
        <v>328</v>
      </c>
      <c r="D1880" t="s">
        <v>329</v>
      </c>
      <c r="E1880" t="s">
        <v>330</v>
      </c>
      <c r="F1880" t="s">
        <v>331</v>
      </c>
      <c r="G1880" s="1">
        <v>-422.66490732226799</v>
      </c>
      <c r="H1880" s="1">
        <v>40.090000000000003</v>
      </c>
      <c r="I1880" s="2">
        <v>-16944.636134549732</v>
      </c>
      <c r="J1880" s="3">
        <v>-1.5644701448604E-3</v>
      </c>
      <c r="K1880" s="4">
        <v>10830910.51</v>
      </c>
      <c r="L1880" s="5">
        <v>500001</v>
      </c>
      <c r="M1880" s="6">
        <v>21.661777699999998</v>
      </c>
      <c r="N1880" s="7" t="str">
        <f>IF(ISNUMBER(_xll.BDP($C1880, "DELTA_MID")),_xll.BDP($C1880, "DELTA_MID")," ")</f>
        <v xml:space="preserve"> </v>
      </c>
      <c r="O1880" s="7" t="str">
        <f>IF(ISNUMBER(N1880),_xll.BDP($C1880, "OPT_UNDL_TICKER"),"")</f>
        <v/>
      </c>
      <c r="P1880" s="8" t="str">
        <f>IF(ISNUMBER(N1880),_xll.BDP($C1880, "OPT_UNDL_PX")," ")</f>
        <v xml:space="preserve"> </v>
      </c>
      <c r="Q1880" s="7" t="str">
        <f>IF(ISNUMBER(N1880),+G1880*_xll.BDP($C1880, "PX_POS_MULT_FACTOR")*P1880/K1880," ")</f>
        <v xml:space="preserve"> </v>
      </c>
      <c r="R1880" s="8" t="str">
        <f>IF(OR($A1880="TUA",$A1880="TYA"),"",IF(ISNUMBER(_xll.BDP($C1880,"DUR_ADJ_OAS_MID")),_xll.BDP($C1880,"DUR_ADJ_OAS_MID"),IF(ISNUMBER(_xll.BDP($E1880&amp;" ISIN","DUR_ADJ_OAS_MID")),_xll.BDP($E1880&amp;" ISIN","DUR_ADJ_OAS_MID")," ")))</f>
        <v xml:space="preserve"> </v>
      </c>
      <c r="S1880" s="7" t="str">
        <f t="shared" si="29"/>
        <v xml:space="preserve"> </v>
      </c>
      <c r="AB1880" s="8" t="s">
        <v>241</v>
      </c>
      <c r="AG1880">
        <v>2.6261E-2</v>
      </c>
    </row>
    <row r="1881" spans="1:33" x14ac:dyDescent="0.25">
      <c r="A1881" t="s">
        <v>4615</v>
      </c>
      <c r="B1881" t="s">
        <v>332</v>
      </c>
      <c r="C1881" t="s">
        <v>333</v>
      </c>
      <c r="D1881" t="s">
        <v>334</v>
      </c>
      <c r="E1881" t="s">
        <v>335</v>
      </c>
      <c r="F1881" t="s">
        <v>336</v>
      </c>
      <c r="G1881" s="1">
        <v>-389.61351640486367</v>
      </c>
      <c r="H1881" s="1">
        <v>21.15</v>
      </c>
      <c r="I1881" s="2">
        <v>-8240.3258719628666</v>
      </c>
      <c r="J1881" s="3">
        <v>-7.6081561788870014E-4</v>
      </c>
      <c r="K1881" s="4">
        <v>10830910.51</v>
      </c>
      <c r="L1881" s="5">
        <v>500001</v>
      </c>
      <c r="M1881" s="6">
        <v>21.661777699999998</v>
      </c>
      <c r="N1881" s="7" t="str">
        <f>IF(ISNUMBER(_xll.BDP($C1881, "DELTA_MID")),_xll.BDP($C1881, "DELTA_MID")," ")</f>
        <v xml:space="preserve"> </v>
      </c>
      <c r="O1881" s="7" t="str">
        <f>IF(ISNUMBER(N1881),_xll.BDP($C1881, "OPT_UNDL_TICKER"),"")</f>
        <v/>
      </c>
      <c r="P1881" s="8" t="str">
        <f>IF(ISNUMBER(N1881),_xll.BDP($C1881, "OPT_UNDL_PX")," ")</f>
        <v xml:space="preserve"> </v>
      </c>
      <c r="Q1881" s="7" t="str">
        <f>IF(ISNUMBER(N1881),+G1881*_xll.BDP($C1881, "PX_POS_MULT_FACTOR")*P1881/K1881," ")</f>
        <v xml:space="preserve"> </v>
      </c>
      <c r="R1881" s="8" t="str">
        <f>IF(OR($A1881="TUA",$A1881="TYA"),"",IF(ISNUMBER(_xll.BDP($C1881,"DUR_ADJ_OAS_MID")),_xll.BDP($C1881,"DUR_ADJ_OAS_MID"),IF(ISNUMBER(_xll.BDP($E1881&amp;" ISIN","DUR_ADJ_OAS_MID")),_xll.BDP($E1881&amp;" ISIN","DUR_ADJ_OAS_MID")," ")))</f>
        <v xml:space="preserve"> </v>
      </c>
      <c r="S1881" s="7" t="str">
        <f t="shared" si="29"/>
        <v xml:space="preserve"> </v>
      </c>
      <c r="AB1881" s="8" t="s">
        <v>241</v>
      </c>
      <c r="AG1881">
        <v>2.6261E-2</v>
      </c>
    </row>
    <row r="1882" spans="1:33" x14ac:dyDescent="0.25">
      <c r="A1882" t="s">
        <v>4615</v>
      </c>
      <c r="B1882" t="s">
        <v>337</v>
      </c>
      <c r="C1882" t="s">
        <v>338</v>
      </c>
      <c r="D1882" t="s">
        <v>339</v>
      </c>
      <c r="E1882" t="s">
        <v>340</v>
      </c>
      <c r="F1882" t="s">
        <v>341</v>
      </c>
      <c r="G1882" s="1">
        <v>-63.911062743952783</v>
      </c>
      <c r="H1882" s="1">
        <v>338.96</v>
      </c>
      <c r="I1882" s="2">
        <v>-21663.293827690239</v>
      </c>
      <c r="J1882" s="3">
        <v>-2.0001359818908001E-3</v>
      </c>
      <c r="K1882" s="4">
        <v>10830910.51</v>
      </c>
      <c r="L1882" s="5">
        <v>500001</v>
      </c>
      <c r="M1882" s="6">
        <v>21.661777699999998</v>
      </c>
      <c r="N1882" s="7" t="str">
        <f>IF(ISNUMBER(_xll.BDP($C1882, "DELTA_MID")),_xll.BDP($C1882, "DELTA_MID")," ")</f>
        <v xml:space="preserve"> </v>
      </c>
      <c r="O1882" s="7" t="str">
        <f>IF(ISNUMBER(N1882),_xll.BDP($C1882, "OPT_UNDL_TICKER"),"")</f>
        <v/>
      </c>
      <c r="P1882" s="8" t="str">
        <f>IF(ISNUMBER(N1882),_xll.BDP($C1882, "OPT_UNDL_PX")," ")</f>
        <v xml:space="preserve"> </v>
      </c>
      <c r="Q1882" s="7" t="str">
        <f>IF(ISNUMBER(N1882),+G1882*_xll.BDP($C1882, "PX_POS_MULT_FACTOR")*P1882/K1882," ")</f>
        <v xml:space="preserve"> </v>
      </c>
      <c r="R1882" s="8" t="str">
        <f>IF(OR($A1882="TUA",$A1882="TYA"),"",IF(ISNUMBER(_xll.BDP($C1882,"DUR_ADJ_OAS_MID")),_xll.BDP($C1882,"DUR_ADJ_OAS_MID"),IF(ISNUMBER(_xll.BDP($E1882&amp;" ISIN","DUR_ADJ_OAS_MID")),_xll.BDP($E1882&amp;" ISIN","DUR_ADJ_OAS_MID")," ")))</f>
        <v xml:space="preserve"> </v>
      </c>
      <c r="S1882" s="7" t="str">
        <f t="shared" si="29"/>
        <v xml:space="preserve"> </v>
      </c>
      <c r="AB1882" s="8" t="s">
        <v>241</v>
      </c>
      <c r="AG1882">
        <v>2.6261E-2</v>
      </c>
    </row>
    <row r="1883" spans="1:33" x14ac:dyDescent="0.25">
      <c r="A1883" t="s">
        <v>4615</v>
      </c>
      <c r="B1883" t="s">
        <v>342</v>
      </c>
      <c r="C1883" t="s">
        <v>343</v>
      </c>
      <c r="D1883" t="s">
        <v>344</v>
      </c>
      <c r="E1883" t="s">
        <v>345</v>
      </c>
      <c r="F1883" t="s">
        <v>346</v>
      </c>
      <c r="G1883" s="1">
        <v>-728.57320466839315</v>
      </c>
      <c r="H1883" s="1">
        <v>28.96</v>
      </c>
      <c r="I1883" s="2">
        <v>-21099.480007196671</v>
      </c>
      <c r="J1883" s="3">
        <v>-1.9480799871549001E-3</v>
      </c>
      <c r="K1883" s="4">
        <v>10830910.51</v>
      </c>
      <c r="L1883" s="5">
        <v>500001</v>
      </c>
      <c r="M1883" s="6">
        <v>21.661777699999998</v>
      </c>
      <c r="N1883" s="7" t="str">
        <f>IF(ISNUMBER(_xll.BDP($C1883, "DELTA_MID")),_xll.BDP($C1883, "DELTA_MID")," ")</f>
        <v xml:space="preserve"> </v>
      </c>
      <c r="O1883" s="7" t="str">
        <f>IF(ISNUMBER(N1883),_xll.BDP($C1883, "OPT_UNDL_TICKER"),"")</f>
        <v/>
      </c>
      <c r="P1883" s="8" t="str">
        <f>IF(ISNUMBER(N1883),_xll.BDP($C1883, "OPT_UNDL_PX")," ")</f>
        <v xml:space="preserve"> </v>
      </c>
      <c r="Q1883" s="7" t="str">
        <f>IF(ISNUMBER(N1883),+G1883*_xll.BDP($C1883, "PX_POS_MULT_FACTOR")*P1883/K1883," ")</f>
        <v xml:space="preserve"> </v>
      </c>
      <c r="R1883" s="8" t="str">
        <f>IF(OR($A1883="TUA",$A1883="TYA"),"",IF(ISNUMBER(_xll.BDP($C1883,"DUR_ADJ_OAS_MID")),_xll.BDP($C1883,"DUR_ADJ_OAS_MID"),IF(ISNUMBER(_xll.BDP($E1883&amp;" ISIN","DUR_ADJ_OAS_MID")),_xll.BDP($E1883&amp;" ISIN","DUR_ADJ_OAS_MID")," ")))</f>
        <v xml:space="preserve"> </v>
      </c>
      <c r="S1883" s="7" t="str">
        <f t="shared" si="29"/>
        <v xml:space="preserve"> </v>
      </c>
      <c r="AB1883" s="8" t="s">
        <v>241</v>
      </c>
      <c r="AG1883">
        <v>2.6261E-2</v>
      </c>
    </row>
    <row r="1884" spans="1:33" x14ac:dyDescent="0.25">
      <c r="A1884" t="s">
        <v>4615</v>
      </c>
      <c r="B1884" t="s">
        <v>347</v>
      </c>
      <c r="C1884" t="s">
        <v>348</v>
      </c>
      <c r="D1884" t="s">
        <v>349</v>
      </c>
      <c r="E1884" t="s">
        <v>350</v>
      </c>
      <c r="G1884" s="1">
        <v>-5452.1282182956138</v>
      </c>
      <c r="H1884" s="1">
        <v>3.39</v>
      </c>
      <c r="I1884" s="2">
        <v>-18482.714660022131</v>
      </c>
      <c r="J1884" s="3">
        <v>-1.7064783836001E-3</v>
      </c>
      <c r="K1884" s="4">
        <v>10830910.51</v>
      </c>
      <c r="L1884" s="5">
        <v>500001</v>
      </c>
      <c r="M1884" s="6">
        <v>21.661777699999998</v>
      </c>
      <c r="N1884" s="7" t="str">
        <f>IF(ISNUMBER(_xll.BDP($C1884, "DELTA_MID")),_xll.BDP($C1884, "DELTA_MID")," ")</f>
        <v xml:space="preserve"> </v>
      </c>
      <c r="O1884" s="7" t="str">
        <f>IF(ISNUMBER(N1884),_xll.BDP($C1884, "OPT_UNDL_TICKER"),"")</f>
        <v/>
      </c>
      <c r="P1884" s="8" t="str">
        <f>IF(ISNUMBER(N1884),_xll.BDP($C1884, "OPT_UNDL_PX")," ")</f>
        <v xml:space="preserve"> </v>
      </c>
      <c r="Q1884" s="7" t="str">
        <f>IF(ISNUMBER(N1884),+G1884*_xll.BDP($C1884, "PX_POS_MULT_FACTOR")*P1884/K1884," ")</f>
        <v xml:space="preserve"> </v>
      </c>
      <c r="R1884" s="8" t="str">
        <f>IF(OR($A1884="TUA",$A1884="TYA"),"",IF(ISNUMBER(_xll.BDP($C1884,"DUR_ADJ_OAS_MID")),_xll.BDP($C1884,"DUR_ADJ_OAS_MID"),IF(ISNUMBER(_xll.BDP($E1884&amp;" ISIN","DUR_ADJ_OAS_MID")),_xll.BDP($E1884&amp;" ISIN","DUR_ADJ_OAS_MID")," ")))</f>
        <v xml:space="preserve"> </v>
      </c>
      <c r="S1884" s="7" t="str">
        <f t="shared" si="29"/>
        <v xml:space="preserve"> </v>
      </c>
      <c r="AB1884" s="8" t="s">
        <v>241</v>
      </c>
      <c r="AG1884">
        <v>2.6261E-2</v>
      </c>
    </row>
    <row r="1885" spans="1:33" x14ac:dyDescent="0.25">
      <c r="A1885" t="s">
        <v>4615</v>
      </c>
      <c r="B1885" t="s">
        <v>351</v>
      </c>
      <c r="C1885" t="s">
        <v>352</v>
      </c>
      <c r="D1885" t="s">
        <v>353</v>
      </c>
      <c r="E1885" t="s">
        <v>354</v>
      </c>
      <c r="F1885" t="s">
        <v>355</v>
      </c>
      <c r="G1885" s="1">
        <v>-427.08367971577758</v>
      </c>
      <c r="H1885" s="1">
        <v>47.33</v>
      </c>
      <c r="I1885" s="2">
        <v>-20213.870560947751</v>
      </c>
      <c r="J1885" s="3">
        <v>-1.8663131361195001E-3</v>
      </c>
      <c r="K1885" s="4">
        <v>10830910.51</v>
      </c>
      <c r="L1885" s="5">
        <v>500001</v>
      </c>
      <c r="M1885" s="6">
        <v>21.661777699999998</v>
      </c>
      <c r="N1885" s="7" t="str">
        <f>IF(ISNUMBER(_xll.BDP($C1885, "DELTA_MID")),_xll.BDP($C1885, "DELTA_MID")," ")</f>
        <v xml:space="preserve"> </v>
      </c>
      <c r="O1885" s="7" t="str">
        <f>IF(ISNUMBER(N1885),_xll.BDP($C1885, "OPT_UNDL_TICKER"),"")</f>
        <v/>
      </c>
      <c r="P1885" s="8" t="str">
        <f>IF(ISNUMBER(N1885),_xll.BDP($C1885, "OPT_UNDL_PX")," ")</f>
        <v xml:space="preserve"> </v>
      </c>
      <c r="Q1885" s="7" t="str">
        <f>IF(ISNUMBER(N1885),+G1885*_xll.BDP($C1885, "PX_POS_MULT_FACTOR")*P1885/K1885," ")</f>
        <v xml:space="preserve"> </v>
      </c>
      <c r="R1885" s="8" t="str">
        <f>IF(OR($A1885="TUA",$A1885="TYA"),"",IF(ISNUMBER(_xll.BDP($C1885,"DUR_ADJ_OAS_MID")),_xll.BDP($C1885,"DUR_ADJ_OAS_MID"),IF(ISNUMBER(_xll.BDP($E1885&amp;" ISIN","DUR_ADJ_OAS_MID")),_xll.BDP($E1885&amp;" ISIN","DUR_ADJ_OAS_MID")," ")))</f>
        <v xml:space="preserve"> </v>
      </c>
      <c r="S1885" s="7" t="str">
        <f t="shared" si="29"/>
        <v xml:space="preserve"> </v>
      </c>
      <c r="AB1885" s="8" t="s">
        <v>241</v>
      </c>
      <c r="AG1885">
        <v>2.6261E-2</v>
      </c>
    </row>
    <row r="1886" spans="1:33" x14ac:dyDescent="0.25">
      <c r="A1886" t="s">
        <v>4615</v>
      </c>
      <c r="B1886" t="s">
        <v>356</v>
      </c>
      <c r="C1886" t="s">
        <v>357</v>
      </c>
      <c r="D1886" t="s">
        <v>358</v>
      </c>
      <c r="E1886" t="s">
        <v>359</v>
      </c>
      <c r="F1886" t="s">
        <v>360</v>
      </c>
      <c r="G1886" s="1">
        <v>-362.19784684522261</v>
      </c>
      <c r="H1886" s="1">
        <v>55.29</v>
      </c>
      <c r="I1886" s="2">
        <v>-20025.918952072359</v>
      </c>
      <c r="J1886" s="3">
        <v>-1.8489598758648E-3</v>
      </c>
      <c r="K1886" s="4">
        <v>10830910.51</v>
      </c>
      <c r="L1886" s="5">
        <v>500001</v>
      </c>
      <c r="M1886" s="6">
        <v>21.661777699999998</v>
      </c>
      <c r="N1886" s="7" t="str">
        <f>IF(ISNUMBER(_xll.BDP($C1886, "DELTA_MID")),_xll.BDP($C1886, "DELTA_MID")," ")</f>
        <v xml:space="preserve"> </v>
      </c>
      <c r="O1886" s="7" t="str">
        <f>IF(ISNUMBER(N1886),_xll.BDP($C1886, "OPT_UNDL_TICKER"),"")</f>
        <v/>
      </c>
      <c r="P1886" s="8" t="str">
        <f>IF(ISNUMBER(N1886),_xll.BDP($C1886, "OPT_UNDL_PX")," ")</f>
        <v xml:space="preserve"> </v>
      </c>
      <c r="Q1886" s="7" t="str">
        <f>IF(ISNUMBER(N1886),+G1886*_xll.BDP($C1886, "PX_POS_MULT_FACTOR")*P1886/K1886," ")</f>
        <v xml:space="preserve"> </v>
      </c>
      <c r="R1886" s="8" t="str">
        <f>IF(OR($A1886="TUA",$A1886="TYA"),"",IF(ISNUMBER(_xll.BDP($C1886,"DUR_ADJ_OAS_MID")),_xll.BDP($C1886,"DUR_ADJ_OAS_MID"),IF(ISNUMBER(_xll.BDP($E1886&amp;" ISIN","DUR_ADJ_OAS_MID")),_xll.BDP($E1886&amp;" ISIN","DUR_ADJ_OAS_MID")," ")))</f>
        <v xml:space="preserve"> </v>
      </c>
      <c r="S1886" s="7" t="str">
        <f t="shared" si="29"/>
        <v xml:space="preserve"> </v>
      </c>
      <c r="AB1886" s="8" t="s">
        <v>241</v>
      </c>
      <c r="AG1886">
        <v>2.6261E-2</v>
      </c>
    </row>
    <row r="1887" spans="1:33" x14ac:dyDescent="0.25">
      <c r="A1887" t="s">
        <v>4615</v>
      </c>
      <c r="B1887" t="s">
        <v>361</v>
      </c>
      <c r="C1887" t="s">
        <v>362</v>
      </c>
      <c r="D1887" t="s">
        <v>363</v>
      </c>
      <c r="E1887" t="s">
        <v>364</v>
      </c>
      <c r="F1887" t="s">
        <v>365</v>
      </c>
      <c r="G1887" s="1">
        <v>-4311.2963563324702</v>
      </c>
      <c r="H1887" s="1">
        <v>4.7300000000000004</v>
      </c>
      <c r="I1887" s="2">
        <v>-20392.431765452591</v>
      </c>
      <c r="J1887" s="3">
        <v>-1.8827993959164E-3</v>
      </c>
      <c r="K1887" s="4">
        <v>10830910.51</v>
      </c>
      <c r="L1887" s="5">
        <v>500001</v>
      </c>
      <c r="M1887" s="6">
        <v>21.661777699999998</v>
      </c>
      <c r="N1887" s="7" t="str">
        <f>IF(ISNUMBER(_xll.BDP($C1887, "DELTA_MID")),_xll.BDP($C1887, "DELTA_MID")," ")</f>
        <v xml:space="preserve"> </v>
      </c>
      <c r="O1887" s="7" t="str">
        <f>IF(ISNUMBER(N1887),_xll.BDP($C1887, "OPT_UNDL_TICKER"),"")</f>
        <v/>
      </c>
      <c r="P1887" s="8" t="str">
        <f>IF(ISNUMBER(N1887),_xll.BDP($C1887, "OPT_UNDL_PX")," ")</f>
        <v xml:space="preserve"> </v>
      </c>
      <c r="Q1887" s="7" t="str">
        <f>IF(ISNUMBER(N1887),+G1887*_xll.BDP($C1887, "PX_POS_MULT_FACTOR")*P1887/K1887," ")</f>
        <v xml:space="preserve"> </v>
      </c>
      <c r="R1887" s="8" t="str">
        <f>IF(OR($A1887="TUA",$A1887="TYA"),"",IF(ISNUMBER(_xll.BDP($C1887,"DUR_ADJ_OAS_MID")),_xll.BDP($C1887,"DUR_ADJ_OAS_MID"),IF(ISNUMBER(_xll.BDP($E1887&amp;" ISIN","DUR_ADJ_OAS_MID")),_xll.BDP($E1887&amp;" ISIN","DUR_ADJ_OAS_MID")," ")))</f>
        <v xml:space="preserve"> </v>
      </c>
      <c r="S1887" s="7" t="str">
        <f t="shared" si="29"/>
        <v xml:space="preserve"> </v>
      </c>
      <c r="AB1887" s="8" t="s">
        <v>241</v>
      </c>
      <c r="AG1887">
        <v>2.6261E-2</v>
      </c>
    </row>
    <row r="1888" spans="1:33" x14ac:dyDescent="0.25">
      <c r="A1888" t="s">
        <v>4615</v>
      </c>
      <c r="B1888" t="s">
        <v>366</v>
      </c>
      <c r="C1888" t="s">
        <v>367</v>
      </c>
      <c r="D1888" t="s">
        <v>368</v>
      </c>
      <c r="E1888" t="s">
        <v>369</v>
      </c>
      <c r="G1888" s="1">
        <v>-1188.900777589889</v>
      </c>
      <c r="H1888" s="1">
        <v>13.69</v>
      </c>
      <c r="I1888" s="2">
        <v>-16276.051645205591</v>
      </c>
      <c r="J1888" s="3">
        <v>-1.5027408480734999E-3</v>
      </c>
      <c r="K1888" s="4">
        <v>10830910.51</v>
      </c>
      <c r="L1888" s="5">
        <v>500001</v>
      </c>
      <c r="M1888" s="6">
        <v>21.661777699999998</v>
      </c>
      <c r="N1888" s="7" t="str">
        <f>IF(ISNUMBER(_xll.BDP($C1888, "DELTA_MID")),_xll.BDP($C1888, "DELTA_MID")," ")</f>
        <v xml:space="preserve"> </v>
      </c>
      <c r="O1888" s="7" t="str">
        <f>IF(ISNUMBER(N1888),_xll.BDP($C1888, "OPT_UNDL_TICKER"),"")</f>
        <v/>
      </c>
      <c r="P1888" s="8" t="str">
        <f>IF(ISNUMBER(N1888),_xll.BDP($C1888, "OPT_UNDL_PX")," ")</f>
        <v xml:space="preserve"> </v>
      </c>
      <c r="Q1888" s="7" t="str">
        <f>IF(ISNUMBER(N1888),+G1888*_xll.BDP($C1888, "PX_POS_MULT_FACTOR")*P1888/K1888," ")</f>
        <v xml:space="preserve"> </v>
      </c>
      <c r="R1888" s="8" t="str">
        <f>IF(OR($A1888="TUA",$A1888="TYA"),"",IF(ISNUMBER(_xll.BDP($C1888,"DUR_ADJ_OAS_MID")),_xll.BDP($C1888,"DUR_ADJ_OAS_MID"),IF(ISNUMBER(_xll.BDP($E1888&amp;" ISIN","DUR_ADJ_OAS_MID")),_xll.BDP($E1888&amp;" ISIN","DUR_ADJ_OAS_MID")," ")))</f>
        <v xml:space="preserve"> </v>
      </c>
      <c r="S1888" s="7" t="str">
        <f t="shared" si="29"/>
        <v xml:space="preserve"> </v>
      </c>
      <c r="AB1888" s="8" t="s">
        <v>241</v>
      </c>
      <c r="AG1888">
        <v>2.6261E-2</v>
      </c>
    </row>
    <row r="1889" spans="1:33" x14ac:dyDescent="0.25">
      <c r="A1889" t="s">
        <v>4615</v>
      </c>
      <c r="B1889" t="s">
        <v>370</v>
      </c>
      <c r="C1889" t="s">
        <v>371</v>
      </c>
      <c r="D1889" t="s">
        <v>372</v>
      </c>
      <c r="E1889" t="s">
        <v>373</v>
      </c>
      <c r="F1889" t="s">
        <v>374</v>
      </c>
      <c r="G1889" s="1">
        <v>-354.43369496887249</v>
      </c>
      <c r="H1889" s="1">
        <v>67.290000000000006</v>
      </c>
      <c r="I1889" s="2">
        <v>-23849.843334455429</v>
      </c>
      <c r="J1889" s="3">
        <v>-2.2020164705853001E-3</v>
      </c>
      <c r="K1889" s="4">
        <v>10830910.51</v>
      </c>
      <c r="L1889" s="5">
        <v>500001</v>
      </c>
      <c r="M1889" s="6">
        <v>21.661777699999998</v>
      </c>
      <c r="N1889" s="7" t="str">
        <f>IF(ISNUMBER(_xll.BDP($C1889, "DELTA_MID")),_xll.BDP($C1889, "DELTA_MID")," ")</f>
        <v xml:space="preserve"> </v>
      </c>
      <c r="O1889" s="7" t="str">
        <f>IF(ISNUMBER(N1889),_xll.BDP($C1889, "OPT_UNDL_TICKER"),"")</f>
        <v/>
      </c>
      <c r="P1889" s="8" t="str">
        <f>IF(ISNUMBER(N1889),_xll.BDP($C1889, "OPT_UNDL_PX")," ")</f>
        <v xml:space="preserve"> </v>
      </c>
      <c r="Q1889" s="7" t="str">
        <f>IF(ISNUMBER(N1889),+G1889*_xll.BDP($C1889, "PX_POS_MULT_FACTOR")*P1889/K1889," ")</f>
        <v xml:space="preserve"> </v>
      </c>
      <c r="R1889" s="8" t="str">
        <f>IF(OR($A1889="TUA",$A1889="TYA"),"",IF(ISNUMBER(_xll.BDP($C1889,"DUR_ADJ_OAS_MID")),_xll.BDP($C1889,"DUR_ADJ_OAS_MID"),IF(ISNUMBER(_xll.BDP($E1889&amp;" ISIN","DUR_ADJ_OAS_MID")),_xll.BDP($E1889&amp;" ISIN","DUR_ADJ_OAS_MID")," ")))</f>
        <v xml:space="preserve"> </v>
      </c>
      <c r="S1889" s="7" t="str">
        <f t="shared" si="29"/>
        <v xml:space="preserve"> </v>
      </c>
      <c r="AB1889" s="8" t="s">
        <v>241</v>
      </c>
      <c r="AG1889">
        <v>2.6261E-2</v>
      </c>
    </row>
    <row r="1890" spans="1:33" x14ac:dyDescent="0.25">
      <c r="A1890" t="s">
        <v>4615</v>
      </c>
      <c r="B1890" t="s">
        <v>375</v>
      </c>
      <c r="C1890" t="s">
        <v>376</v>
      </c>
      <c r="D1890" t="s">
        <v>377</v>
      </c>
      <c r="E1890" t="s">
        <v>378</v>
      </c>
      <c r="F1890" t="s">
        <v>379</v>
      </c>
      <c r="G1890" s="1">
        <v>-826.53317604534448</v>
      </c>
      <c r="H1890" s="1">
        <v>25.51</v>
      </c>
      <c r="I1890" s="2">
        <v>-21084.861320916742</v>
      </c>
      <c r="J1890" s="3">
        <v>-1.9467302681016E-3</v>
      </c>
      <c r="K1890" s="4">
        <v>10830910.51</v>
      </c>
      <c r="L1890" s="5">
        <v>500001</v>
      </c>
      <c r="M1890" s="6">
        <v>21.661777699999998</v>
      </c>
      <c r="N1890" s="7" t="str">
        <f>IF(ISNUMBER(_xll.BDP($C1890, "DELTA_MID")),_xll.BDP($C1890, "DELTA_MID")," ")</f>
        <v xml:space="preserve"> </v>
      </c>
      <c r="O1890" s="7" t="str">
        <f>IF(ISNUMBER(N1890),_xll.BDP($C1890, "OPT_UNDL_TICKER"),"")</f>
        <v/>
      </c>
      <c r="P1890" s="8" t="str">
        <f>IF(ISNUMBER(N1890),_xll.BDP($C1890, "OPT_UNDL_PX")," ")</f>
        <v xml:space="preserve"> </v>
      </c>
      <c r="Q1890" s="7" t="str">
        <f>IF(ISNUMBER(N1890),+G1890*_xll.BDP($C1890, "PX_POS_MULT_FACTOR")*P1890/K1890," ")</f>
        <v xml:space="preserve"> </v>
      </c>
      <c r="R1890" s="8" t="str">
        <f>IF(OR($A1890="TUA",$A1890="TYA"),"",IF(ISNUMBER(_xll.BDP($C1890,"DUR_ADJ_OAS_MID")),_xll.BDP($C1890,"DUR_ADJ_OAS_MID"),IF(ISNUMBER(_xll.BDP($E1890&amp;" ISIN","DUR_ADJ_OAS_MID")),_xll.BDP($E1890&amp;" ISIN","DUR_ADJ_OAS_MID")," ")))</f>
        <v xml:space="preserve"> </v>
      </c>
      <c r="S1890" s="7" t="str">
        <f t="shared" si="29"/>
        <v xml:space="preserve"> </v>
      </c>
      <c r="AB1890" s="8" t="s">
        <v>241</v>
      </c>
      <c r="AG1890">
        <v>2.6261E-2</v>
      </c>
    </row>
    <row r="1891" spans="1:33" x14ac:dyDescent="0.25">
      <c r="A1891" t="s">
        <v>4615</v>
      </c>
      <c r="B1891" t="s">
        <v>380</v>
      </c>
      <c r="C1891" t="s">
        <v>381</v>
      </c>
      <c r="D1891" t="s">
        <v>382</v>
      </c>
      <c r="E1891" t="s">
        <v>383</v>
      </c>
      <c r="F1891" t="s">
        <v>384</v>
      </c>
      <c r="G1891" s="1">
        <v>-483.77850757995111</v>
      </c>
      <c r="H1891" s="1">
        <v>40.85</v>
      </c>
      <c r="I1891" s="2">
        <v>-19762.352034641001</v>
      </c>
      <c r="J1891" s="3">
        <v>-1.8246251796092999E-3</v>
      </c>
      <c r="K1891" s="4">
        <v>10830910.51</v>
      </c>
      <c r="L1891" s="5">
        <v>500001</v>
      </c>
      <c r="M1891" s="6">
        <v>21.661777699999998</v>
      </c>
      <c r="N1891" s="7" t="str">
        <f>IF(ISNUMBER(_xll.BDP($C1891, "DELTA_MID")),_xll.BDP($C1891, "DELTA_MID")," ")</f>
        <v xml:space="preserve"> </v>
      </c>
      <c r="O1891" s="7" t="str">
        <f>IF(ISNUMBER(N1891),_xll.BDP($C1891, "OPT_UNDL_TICKER"),"")</f>
        <v/>
      </c>
      <c r="P1891" s="8" t="str">
        <f>IF(ISNUMBER(N1891),_xll.BDP($C1891, "OPT_UNDL_PX")," ")</f>
        <v xml:space="preserve"> </v>
      </c>
      <c r="Q1891" s="7" t="str">
        <f>IF(ISNUMBER(N1891),+G1891*_xll.BDP($C1891, "PX_POS_MULT_FACTOR")*P1891/K1891," ")</f>
        <v xml:space="preserve"> </v>
      </c>
      <c r="R1891" s="8" t="str">
        <f>IF(OR($A1891="TUA",$A1891="TYA"),"",IF(ISNUMBER(_xll.BDP($C1891,"DUR_ADJ_OAS_MID")),_xll.BDP($C1891,"DUR_ADJ_OAS_MID"),IF(ISNUMBER(_xll.BDP($E1891&amp;" ISIN","DUR_ADJ_OAS_MID")),_xll.BDP($E1891&amp;" ISIN","DUR_ADJ_OAS_MID")," ")))</f>
        <v xml:space="preserve"> </v>
      </c>
      <c r="S1891" s="7" t="str">
        <f t="shared" si="29"/>
        <v xml:space="preserve"> </v>
      </c>
      <c r="AB1891" s="8" t="s">
        <v>241</v>
      </c>
      <c r="AG1891">
        <v>2.6261E-2</v>
      </c>
    </row>
    <row r="1892" spans="1:33" x14ac:dyDescent="0.25">
      <c r="A1892" t="s">
        <v>4615</v>
      </c>
      <c r="B1892" t="s">
        <v>385</v>
      </c>
      <c r="C1892" t="s">
        <v>386</v>
      </c>
      <c r="D1892" t="s">
        <v>387</v>
      </c>
      <c r="E1892" t="s">
        <v>388</v>
      </c>
      <c r="F1892" t="s">
        <v>389</v>
      </c>
      <c r="G1892" s="1">
        <v>-655.92570981205552</v>
      </c>
      <c r="H1892" s="1">
        <v>30.8</v>
      </c>
      <c r="I1892" s="2">
        <v>-20202.511862211311</v>
      </c>
      <c r="J1892" s="3">
        <v>-1.8652644063081E-3</v>
      </c>
      <c r="K1892" s="4">
        <v>10830910.51</v>
      </c>
      <c r="L1892" s="5">
        <v>500001</v>
      </c>
      <c r="M1892" s="6">
        <v>21.661777699999998</v>
      </c>
      <c r="N1892" s="7" t="str">
        <f>IF(ISNUMBER(_xll.BDP($C1892, "DELTA_MID")),_xll.BDP($C1892, "DELTA_MID")," ")</f>
        <v xml:space="preserve"> </v>
      </c>
      <c r="O1892" s="7" t="str">
        <f>IF(ISNUMBER(N1892),_xll.BDP($C1892, "OPT_UNDL_TICKER"),"")</f>
        <v/>
      </c>
      <c r="P1892" s="8" t="str">
        <f>IF(ISNUMBER(N1892),_xll.BDP($C1892, "OPT_UNDL_PX")," ")</f>
        <v xml:space="preserve"> </v>
      </c>
      <c r="Q1892" s="7" t="str">
        <f>IF(ISNUMBER(N1892),+G1892*_xll.BDP($C1892, "PX_POS_MULT_FACTOR")*P1892/K1892," ")</f>
        <v xml:space="preserve"> </v>
      </c>
      <c r="R1892" s="8" t="str">
        <f>IF(OR($A1892="TUA",$A1892="TYA"),"",IF(ISNUMBER(_xll.BDP($C1892,"DUR_ADJ_OAS_MID")),_xll.BDP($C1892,"DUR_ADJ_OAS_MID"),IF(ISNUMBER(_xll.BDP($E1892&amp;" ISIN","DUR_ADJ_OAS_MID")),_xll.BDP($E1892&amp;" ISIN","DUR_ADJ_OAS_MID")," ")))</f>
        <v xml:space="preserve"> </v>
      </c>
      <c r="S1892" s="7" t="str">
        <f t="shared" si="29"/>
        <v xml:space="preserve"> </v>
      </c>
      <c r="AB1892" s="8" t="s">
        <v>241</v>
      </c>
      <c r="AG1892">
        <v>2.6261E-2</v>
      </c>
    </row>
    <row r="1893" spans="1:33" x14ac:dyDescent="0.25">
      <c r="A1893" t="s">
        <v>4615</v>
      </c>
      <c r="B1893" t="s">
        <v>390</v>
      </c>
      <c r="C1893" t="s">
        <v>391</v>
      </c>
      <c r="D1893" t="s">
        <v>392</v>
      </c>
      <c r="E1893" t="s">
        <v>393</v>
      </c>
      <c r="F1893" t="s">
        <v>394</v>
      </c>
      <c r="G1893" s="1">
        <v>-253.01581706864701</v>
      </c>
      <c r="H1893" s="1">
        <v>84.8</v>
      </c>
      <c r="I1893" s="2">
        <v>-21455.74128742126</v>
      </c>
      <c r="J1893" s="3">
        <v>-1.9809730001564998E-3</v>
      </c>
      <c r="K1893" s="4">
        <v>10830910.51</v>
      </c>
      <c r="L1893" s="5">
        <v>500001</v>
      </c>
      <c r="M1893" s="6">
        <v>21.661777699999998</v>
      </c>
      <c r="N1893" s="7" t="str">
        <f>IF(ISNUMBER(_xll.BDP($C1893, "DELTA_MID")),_xll.BDP($C1893, "DELTA_MID")," ")</f>
        <v xml:space="preserve"> </v>
      </c>
      <c r="O1893" s="7" t="str">
        <f>IF(ISNUMBER(N1893),_xll.BDP($C1893, "OPT_UNDL_TICKER"),"")</f>
        <v/>
      </c>
      <c r="P1893" s="8" t="str">
        <f>IF(ISNUMBER(N1893),_xll.BDP($C1893, "OPT_UNDL_PX")," ")</f>
        <v xml:space="preserve"> </v>
      </c>
      <c r="Q1893" s="7" t="str">
        <f>IF(ISNUMBER(N1893),+G1893*_xll.BDP($C1893, "PX_POS_MULT_FACTOR")*P1893/K1893," ")</f>
        <v xml:space="preserve"> </v>
      </c>
      <c r="R1893" s="8" t="str">
        <f>IF(OR($A1893="TUA",$A1893="TYA"),"",IF(ISNUMBER(_xll.BDP($C1893,"DUR_ADJ_OAS_MID")),_xll.BDP($C1893,"DUR_ADJ_OAS_MID"),IF(ISNUMBER(_xll.BDP($E1893&amp;" ISIN","DUR_ADJ_OAS_MID")),_xll.BDP($E1893&amp;" ISIN","DUR_ADJ_OAS_MID")," ")))</f>
        <v xml:space="preserve"> </v>
      </c>
      <c r="S1893" s="7" t="str">
        <f t="shared" si="29"/>
        <v xml:space="preserve"> </v>
      </c>
      <c r="AB1893" s="8" t="s">
        <v>241</v>
      </c>
      <c r="AG1893">
        <v>2.6261E-2</v>
      </c>
    </row>
    <row r="1894" spans="1:33" x14ac:dyDescent="0.25">
      <c r="A1894" t="s">
        <v>4615</v>
      </c>
      <c r="B1894" t="s">
        <v>395</v>
      </c>
      <c r="C1894" t="s">
        <v>396</v>
      </c>
      <c r="D1894" t="s">
        <v>397</v>
      </c>
      <c r="E1894" t="s">
        <v>398</v>
      </c>
      <c r="F1894" t="s">
        <v>399</v>
      </c>
      <c r="G1894" s="1">
        <v>-241.55859296337499</v>
      </c>
      <c r="H1894" s="1">
        <v>93.07</v>
      </c>
      <c r="I1894" s="2">
        <v>-22481.858247101311</v>
      </c>
      <c r="J1894" s="3">
        <v>-2.0757126768192E-3</v>
      </c>
      <c r="K1894" s="4">
        <v>10830910.51</v>
      </c>
      <c r="L1894" s="5">
        <v>500001</v>
      </c>
      <c r="M1894" s="6">
        <v>21.661777699999998</v>
      </c>
      <c r="N1894" s="7" t="str">
        <f>IF(ISNUMBER(_xll.BDP($C1894, "DELTA_MID")),_xll.BDP($C1894, "DELTA_MID")," ")</f>
        <v xml:space="preserve"> </v>
      </c>
      <c r="O1894" s="7" t="str">
        <f>IF(ISNUMBER(N1894),_xll.BDP($C1894, "OPT_UNDL_TICKER"),"")</f>
        <v/>
      </c>
      <c r="P1894" s="8" t="str">
        <f>IF(ISNUMBER(N1894),_xll.BDP($C1894, "OPT_UNDL_PX")," ")</f>
        <v xml:space="preserve"> </v>
      </c>
      <c r="Q1894" s="7" t="str">
        <f>IF(ISNUMBER(N1894),+G1894*_xll.BDP($C1894, "PX_POS_MULT_FACTOR")*P1894/K1894," ")</f>
        <v xml:space="preserve"> </v>
      </c>
      <c r="R1894" s="8" t="str">
        <f>IF(OR($A1894="TUA",$A1894="TYA"),"",IF(ISNUMBER(_xll.BDP($C1894,"DUR_ADJ_OAS_MID")),_xll.BDP($C1894,"DUR_ADJ_OAS_MID"),IF(ISNUMBER(_xll.BDP($E1894&amp;" ISIN","DUR_ADJ_OAS_MID")),_xll.BDP($E1894&amp;" ISIN","DUR_ADJ_OAS_MID")," ")))</f>
        <v xml:space="preserve"> </v>
      </c>
      <c r="S1894" s="7" t="str">
        <f t="shared" si="29"/>
        <v xml:space="preserve"> </v>
      </c>
      <c r="AB1894" s="8" t="s">
        <v>241</v>
      </c>
      <c r="AG1894">
        <v>2.6261E-2</v>
      </c>
    </row>
    <row r="1895" spans="1:33" x14ac:dyDescent="0.25">
      <c r="A1895" t="s">
        <v>4615</v>
      </c>
      <c r="B1895" t="s">
        <v>400</v>
      </c>
      <c r="C1895" t="s">
        <v>401</v>
      </c>
      <c r="D1895" t="s">
        <v>402</v>
      </c>
      <c r="E1895" t="s">
        <v>403</v>
      </c>
      <c r="F1895" t="s">
        <v>404</v>
      </c>
      <c r="G1895" s="1">
        <v>-294.36563709275589</v>
      </c>
      <c r="H1895" s="1">
        <v>79.14</v>
      </c>
      <c r="I1895" s="2">
        <v>-23296.096519520699</v>
      </c>
      <c r="J1895" s="3">
        <v>-2.1508899457724998E-3</v>
      </c>
      <c r="K1895" s="4">
        <v>10830910.51</v>
      </c>
      <c r="L1895" s="5">
        <v>500001</v>
      </c>
      <c r="M1895" s="6">
        <v>21.661777699999998</v>
      </c>
      <c r="N1895" s="7" t="str">
        <f>IF(ISNUMBER(_xll.BDP($C1895, "DELTA_MID")),_xll.BDP($C1895, "DELTA_MID")," ")</f>
        <v xml:space="preserve"> </v>
      </c>
      <c r="O1895" s="7" t="str">
        <f>IF(ISNUMBER(N1895),_xll.BDP($C1895, "OPT_UNDL_TICKER"),"")</f>
        <v/>
      </c>
      <c r="P1895" s="8" t="str">
        <f>IF(ISNUMBER(N1895),_xll.BDP($C1895, "OPT_UNDL_PX")," ")</f>
        <v xml:space="preserve"> </v>
      </c>
      <c r="Q1895" s="7" t="str">
        <f>IF(ISNUMBER(N1895),+G1895*_xll.BDP($C1895, "PX_POS_MULT_FACTOR")*P1895/K1895," ")</f>
        <v xml:space="preserve"> </v>
      </c>
      <c r="R1895" s="8" t="str">
        <f>IF(OR($A1895="TUA",$A1895="TYA"),"",IF(ISNUMBER(_xll.BDP($C1895,"DUR_ADJ_OAS_MID")),_xll.BDP($C1895,"DUR_ADJ_OAS_MID"),IF(ISNUMBER(_xll.BDP($E1895&amp;" ISIN","DUR_ADJ_OAS_MID")),_xll.BDP($E1895&amp;" ISIN","DUR_ADJ_OAS_MID")," ")))</f>
        <v xml:space="preserve"> </v>
      </c>
      <c r="S1895" s="7" t="str">
        <f t="shared" si="29"/>
        <v xml:space="preserve"> </v>
      </c>
      <c r="AB1895" s="8" t="s">
        <v>241</v>
      </c>
      <c r="AG1895">
        <v>2.6261E-2</v>
      </c>
    </row>
    <row r="1896" spans="1:33" x14ac:dyDescent="0.25">
      <c r="A1896" t="s">
        <v>4615</v>
      </c>
      <c r="B1896" t="s">
        <v>405</v>
      </c>
      <c r="C1896" t="s">
        <v>406</v>
      </c>
      <c r="D1896" t="s">
        <v>407</v>
      </c>
      <c r="E1896" t="s">
        <v>408</v>
      </c>
      <c r="F1896" t="s">
        <v>409</v>
      </c>
      <c r="G1896" s="1">
        <v>-688.10694097235125</v>
      </c>
      <c r="H1896" s="1">
        <v>28.15</v>
      </c>
      <c r="I1896" s="2">
        <v>-19370.210388371692</v>
      </c>
      <c r="J1896" s="3">
        <v>-1.7884193919326999E-3</v>
      </c>
      <c r="K1896" s="4">
        <v>10830910.51</v>
      </c>
      <c r="L1896" s="5">
        <v>500001</v>
      </c>
      <c r="M1896" s="6">
        <v>21.661777699999998</v>
      </c>
      <c r="N1896" s="7" t="str">
        <f>IF(ISNUMBER(_xll.BDP($C1896, "DELTA_MID")),_xll.BDP($C1896, "DELTA_MID")," ")</f>
        <v xml:space="preserve"> </v>
      </c>
      <c r="O1896" s="7" t="str">
        <f>IF(ISNUMBER(N1896),_xll.BDP($C1896, "OPT_UNDL_TICKER"),"")</f>
        <v/>
      </c>
      <c r="P1896" s="8" t="str">
        <f>IF(ISNUMBER(N1896),_xll.BDP($C1896, "OPT_UNDL_PX")," ")</f>
        <v xml:space="preserve"> </v>
      </c>
      <c r="Q1896" s="7" t="str">
        <f>IF(ISNUMBER(N1896),+G1896*_xll.BDP($C1896, "PX_POS_MULT_FACTOR")*P1896/K1896," ")</f>
        <v xml:space="preserve"> </v>
      </c>
      <c r="R1896" s="8" t="str">
        <f>IF(OR($A1896="TUA",$A1896="TYA"),"",IF(ISNUMBER(_xll.BDP($C1896,"DUR_ADJ_OAS_MID")),_xll.BDP($C1896,"DUR_ADJ_OAS_MID"),IF(ISNUMBER(_xll.BDP($E1896&amp;" ISIN","DUR_ADJ_OAS_MID")),_xll.BDP($E1896&amp;" ISIN","DUR_ADJ_OAS_MID")," ")))</f>
        <v xml:space="preserve"> </v>
      </c>
      <c r="S1896" s="7" t="str">
        <f t="shared" si="29"/>
        <v xml:space="preserve"> </v>
      </c>
      <c r="AB1896" s="8" t="s">
        <v>241</v>
      </c>
      <c r="AG1896">
        <v>2.6261E-2</v>
      </c>
    </row>
    <row r="1897" spans="1:33" x14ac:dyDescent="0.25">
      <c r="A1897" t="s">
        <v>4615</v>
      </c>
      <c r="B1897" t="s">
        <v>410</v>
      </c>
      <c r="C1897" t="s">
        <v>411</v>
      </c>
      <c r="D1897" t="s">
        <v>412</v>
      </c>
      <c r="E1897" t="s">
        <v>413</v>
      </c>
      <c r="F1897" t="s">
        <v>414</v>
      </c>
      <c r="G1897" s="1">
        <v>-1239.6279677475641</v>
      </c>
      <c r="H1897" s="1">
        <v>16.3</v>
      </c>
      <c r="I1897" s="2">
        <v>-20205.935874285289</v>
      </c>
      <c r="J1897" s="3">
        <v>-1.8655805396628001E-3</v>
      </c>
      <c r="K1897" s="4">
        <v>10830910.51</v>
      </c>
      <c r="L1897" s="5">
        <v>500001</v>
      </c>
      <c r="M1897" s="6">
        <v>21.661777699999998</v>
      </c>
      <c r="N1897" s="7" t="str">
        <f>IF(ISNUMBER(_xll.BDP($C1897, "DELTA_MID")),_xll.BDP($C1897, "DELTA_MID")," ")</f>
        <v xml:space="preserve"> </v>
      </c>
      <c r="O1897" s="7" t="str">
        <f>IF(ISNUMBER(N1897),_xll.BDP($C1897, "OPT_UNDL_TICKER"),"")</f>
        <v/>
      </c>
      <c r="P1897" s="8" t="str">
        <f>IF(ISNUMBER(N1897),_xll.BDP($C1897, "OPT_UNDL_PX")," ")</f>
        <v xml:space="preserve"> </v>
      </c>
      <c r="Q1897" s="7" t="str">
        <f>IF(ISNUMBER(N1897),+G1897*_xll.BDP($C1897, "PX_POS_MULT_FACTOR")*P1897/K1897," ")</f>
        <v xml:space="preserve"> </v>
      </c>
      <c r="R1897" s="8" t="str">
        <f>IF(OR($A1897="TUA",$A1897="TYA"),"",IF(ISNUMBER(_xll.BDP($C1897,"DUR_ADJ_OAS_MID")),_xll.BDP($C1897,"DUR_ADJ_OAS_MID"),IF(ISNUMBER(_xll.BDP($E1897&amp;" ISIN","DUR_ADJ_OAS_MID")),_xll.BDP($E1897&amp;" ISIN","DUR_ADJ_OAS_MID")," ")))</f>
        <v xml:space="preserve"> </v>
      </c>
      <c r="S1897" s="7" t="str">
        <f t="shared" si="29"/>
        <v xml:space="preserve"> </v>
      </c>
      <c r="AB1897" s="8" t="s">
        <v>241</v>
      </c>
      <c r="AG1897">
        <v>2.6261E-2</v>
      </c>
    </row>
    <row r="1898" spans="1:33" x14ac:dyDescent="0.25">
      <c r="A1898" t="s">
        <v>4615</v>
      </c>
      <c r="B1898" t="s">
        <v>415</v>
      </c>
      <c r="C1898" t="s">
        <v>416</v>
      </c>
      <c r="D1898" t="s">
        <v>417</v>
      </c>
      <c r="E1898" t="s">
        <v>418</v>
      </c>
      <c r="F1898" t="s">
        <v>419</v>
      </c>
      <c r="G1898" s="1">
        <v>-142.10398088987219</v>
      </c>
      <c r="H1898" s="1">
        <v>140.03</v>
      </c>
      <c r="I1898" s="2">
        <v>-19898.820444008801</v>
      </c>
      <c r="J1898" s="3">
        <v>-1.8372250814589E-3</v>
      </c>
      <c r="K1898" s="4">
        <v>10830910.51</v>
      </c>
      <c r="L1898" s="5">
        <v>500001</v>
      </c>
      <c r="M1898" s="6">
        <v>21.661777699999998</v>
      </c>
      <c r="N1898" s="7" t="str">
        <f>IF(ISNUMBER(_xll.BDP($C1898, "DELTA_MID")),_xll.BDP($C1898, "DELTA_MID")," ")</f>
        <v xml:space="preserve"> </v>
      </c>
      <c r="O1898" s="7" t="str">
        <f>IF(ISNUMBER(N1898),_xll.BDP($C1898, "OPT_UNDL_TICKER"),"")</f>
        <v/>
      </c>
      <c r="P1898" s="8" t="str">
        <f>IF(ISNUMBER(N1898),_xll.BDP($C1898, "OPT_UNDL_PX")," ")</f>
        <v xml:space="preserve"> </v>
      </c>
      <c r="Q1898" s="7" t="str">
        <f>IF(ISNUMBER(N1898),+G1898*_xll.BDP($C1898, "PX_POS_MULT_FACTOR")*P1898/K1898," ")</f>
        <v xml:space="preserve"> </v>
      </c>
      <c r="R1898" s="8" t="str">
        <f>IF(OR($A1898="TUA",$A1898="TYA"),"",IF(ISNUMBER(_xll.BDP($C1898,"DUR_ADJ_OAS_MID")),_xll.BDP($C1898,"DUR_ADJ_OAS_MID"),IF(ISNUMBER(_xll.BDP($E1898&amp;" ISIN","DUR_ADJ_OAS_MID")),_xll.BDP($E1898&amp;" ISIN","DUR_ADJ_OAS_MID")," ")))</f>
        <v xml:space="preserve"> </v>
      </c>
      <c r="S1898" s="7" t="str">
        <f t="shared" si="29"/>
        <v xml:space="preserve"> </v>
      </c>
      <c r="AB1898" s="8" t="s">
        <v>241</v>
      </c>
      <c r="AG1898">
        <v>2.6261E-2</v>
      </c>
    </row>
    <row r="1899" spans="1:33" x14ac:dyDescent="0.25">
      <c r="A1899" t="s">
        <v>4615</v>
      </c>
      <c r="B1899" t="s">
        <v>420</v>
      </c>
      <c r="C1899" t="s">
        <v>421</v>
      </c>
      <c r="D1899" t="s">
        <v>422</v>
      </c>
      <c r="E1899" t="s">
        <v>423</v>
      </c>
      <c r="F1899" t="s">
        <v>424</v>
      </c>
      <c r="G1899" s="1">
        <v>-1328.4773348088661</v>
      </c>
      <c r="H1899" s="1">
        <v>14.36</v>
      </c>
      <c r="I1899" s="2">
        <v>-19076.934527855308</v>
      </c>
      <c r="J1899" s="3">
        <v>-1.7613417182462999E-3</v>
      </c>
      <c r="K1899" s="4">
        <v>10830910.51</v>
      </c>
      <c r="L1899" s="5">
        <v>500001</v>
      </c>
      <c r="M1899" s="6">
        <v>21.661777699999998</v>
      </c>
      <c r="N1899" s="7" t="str">
        <f>IF(ISNUMBER(_xll.BDP($C1899, "DELTA_MID")),_xll.BDP($C1899, "DELTA_MID")," ")</f>
        <v xml:space="preserve"> </v>
      </c>
      <c r="O1899" s="7" t="str">
        <f>IF(ISNUMBER(N1899),_xll.BDP($C1899, "OPT_UNDL_TICKER"),"")</f>
        <v/>
      </c>
      <c r="P1899" s="8" t="str">
        <f>IF(ISNUMBER(N1899),_xll.BDP($C1899, "OPT_UNDL_PX")," ")</f>
        <v xml:space="preserve"> </v>
      </c>
      <c r="Q1899" s="7" t="str">
        <f>IF(ISNUMBER(N1899),+G1899*_xll.BDP($C1899, "PX_POS_MULT_FACTOR")*P1899/K1899," ")</f>
        <v xml:space="preserve"> </v>
      </c>
      <c r="R1899" s="8" t="str">
        <f>IF(OR($A1899="TUA",$A1899="TYA"),"",IF(ISNUMBER(_xll.BDP($C1899,"DUR_ADJ_OAS_MID")),_xll.BDP($C1899,"DUR_ADJ_OAS_MID"),IF(ISNUMBER(_xll.BDP($E1899&amp;" ISIN","DUR_ADJ_OAS_MID")),_xll.BDP($E1899&amp;" ISIN","DUR_ADJ_OAS_MID")," ")))</f>
        <v xml:space="preserve"> </v>
      </c>
      <c r="S1899" s="7" t="str">
        <f t="shared" si="29"/>
        <v xml:space="preserve"> </v>
      </c>
      <c r="AB1899" s="8" t="s">
        <v>241</v>
      </c>
      <c r="AG1899">
        <v>2.6261E-2</v>
      </c>
    </row>
    <row r="1900" spans="1:33" x14ac:dyDescent="0.25">
      <c r="A1900" t="s">
        <v>4615</v>
      </c>
      <c r="B1900" t="s">
        <v>425</v>
      </c>
      <c r="C1900" t="s">
        <v>426</v>
      </c>
      <c r="D1900" t="s">
        <v>427</v>
      </c>
      <c r="E1900" t="s">
        <v>428</v>
      </c>
      <c r="F1900" t="s">
        <v>429</v>
      </c>
      <c r="G1900" s="1">
        <v>-2359.162004082782</v>
      </c>
      <c r="H1900" s="1">
        <v>8.44</v>
      </c>
      <c r="I1900" s="2">
        <v>-19911.327314458678</v>
      </c>
      <c r="J1900" s="3">
        <v>-1.8383798200599E-3</v>
      </c>
      <c r="K1900" s="4">
        <v>10830910.51</v>
      </c>
      <c r="L1900" s="5">
        <v>500001</v>
      </c>
      <c r="M1900" s="6">
        <v>21.661777699999998</v>
      </c>
      <c r="N1900" s="7" t="str">
        <f>IF(ISNUMBER(_xll.BDP($C1900, "DELTA_MID")),_xll.BDP($C1900, "DELTA_MID")," ")</f>
        <v xml:space="preserve"> </v>
      </c>
      <c r="O1900" s="7" t="str">
        <f>IF(ISNUMBER(N1900),_xll.BDP($C1900, "OPT_UNDL_TICKER"),"")</f>
        <v/>
      </c>
      <c r="P1900" s="8" t="str">
        <f>IF(ISNUMBER(N1900),_xll.BDP($C1900, "OPT_UNDL_PX")," ")</f>
        <v xml:space="preserve"> </v>
      </c>
      <c r="Q1900" s="7" t="str">
        <f>IF(ISNUMBER(N1900),+G1900*_xll.BDP($C1900, "PX_POS_MULT_FACTOR")*P1900/K1900," ")</f>
        <v xml:space="preserve"> </v>
      </c>
      <c r="R1900" s="8" t="str">
        <f>IF(OR($A1900="TUA",$A1900="TYA"),"",IF(ISNUMBER(_xll.BDP($C1900,"DUR_ADJ_OAS_MID")),_xll.BDP($C1900,"DUR_ADJ_OAS_MID"),IF(ISNUMBER(_xll.BDP($E1900&amp;" ISIN","DUR_ADJ_OAS_MID")),_xll.BDP($E1900&amp;" ISIN","DUR_ADJ_OAS_MID")," ")))</f>
        <v xml:space="preserve"> </v>
      </c>
      <c r="S1900" s="7" t="str">
        <f t="shared" si="29"/>
        <v xml:space="preserve"> </v>
      </c>
      <c r="AB1900" s="8" t="s">
        <v>241</v>
      </c>
      <c r="AG1900">
        <v>2.6261E-2</v>
      </c>
    </row>
    <row r="1901" spans="1:33" x14ac:dyDescent="0.25">
      <c r="A1901" t="s">
        <v>4615</v>
      </c>
      <c r="B1901" t="s">
        <v>430</v>
      </c>
      <c r="C1901" t="s">
        <v>431</v>
      </c>
      <c r="D1901" t="s">
        <v>432</v>
      </c>
      <c r="E1901" t="s">
        <v>433</v>
      </c>
      <c r="F1901" t="s">
        <v>434</v>
      </c>
      <c r="G1901" s="1">
        <v>-284.03145659269933</v>
      </c>
      <c r="H1901" s="1">
        <v>68.73</v>
      </c>
      <c r="I1901" s="2">
        <v>-19521.48201161623</v>
      </c>
      <c r="J1901" s="3">
        <v>-1.8023860499625001E-3</v>
      </c>
      <c r="K1901" s="4">
        <v>10830910.51</v>
      </c>
      <c r="L1901" s="5">
        <v>500001</v>
      </c>
      <c r="M1901" s="6">
        <v>21.661777699999998</v>
      </c>
      <c r="N1901" s="7" t="str">
        <f>IF(ISNUMBER(_xll.BDP($C1901, "DELTA_MID")),_xll.BDP($C1901, "DELTA_MID")," ")</f>
        <v xml:space="preserve"> </v>
      </c>
      <c r="O1901" s="7" t="str">
        <f>IF(ISNUMBER(N1901),_xll.BDP($C1901, "OPT_UNDL_TICKER"),"")</f>
        <v/>
      </c>
      <c r="P1901" s="8" t="str">
        <f>IF(ISNUMBER(N1901),_xll.BDP($C1901, "OPT_UNDL_PX")," ")</f>
        <v xml:space="preserve"> </v>
      </c>
      <c r="Q1901" s="7" t="str">
        <f>IF(ISNUMBER(N1901),+G1901*_xll.BDP($C1901, "PX_POS_MULT_FACTOR")*P1901/K1901," ")</f>
        <v xml:space="preserve"> </v>
      </c>
      <c r="R1901" s="8" t="str">
        <f>IF(OR($A1901="TUA",$A1901="TYA"),"",IF(ISNUMBER(_xll.BDP($C1901,"DUR_ADJ_OAS_MID")),_xll.BDP($C1901,"DUR_ADJ_OAS_MID"),IF(ISNUMBER(_xll.BDP($E1901&amp;" ISIN","DUR_ADJ_OAS_MID")),_xll.BDP($E1901&amp;" ISIN","DUR_ADJ_OAS_MID")," ")))</f>
        <v xml:space="preserve"> </v>
      </c>
      <c r="S1901" s="7" t="str">
        <f t="shared" si="29"/>
        <v xml:space="preserve"> </v>
      </c>
      <c r="AB1901" s="8" t="s">
        <v>241</v>
      </c>
      <c r="AG1901">
        <v>2.6261E-2</v>
      </c>
    </row>
    <row r="1902" spans="1:33" x14ac:dyDescent="0.25">
      <c r="A1902" t="s">
        <v>4615</v>
      </c>
      <c r="B1902" t="s">
        <v>435</v>
      </c>
      <c r="C1902" t="s">
        <v>436</v>
      </c>
      <c r="D1902" t="s">
        <v>437</v>
      </c>
      <c r="E1902" t="s">
        <v>438</v>
      </c>
      <c r="F1902" t="s">
        <v>439</v>
      </c>
      <c r="G1902" s="1">
        <v>-2221.406103398102</v>
      </c>
      <c r="H1902" s="1">
        <v>9.6300000000000008</v>
      </c>
      <c r="I1902" s="2">
        <v>-21392.140775723721</v>
      </c>
      <c r="J1902" s="3">
        <v>-1.9751008704183E-3</v>
      </c>
      <c r="K1902" s="4">
        <v>10830910.51</v>
      </c>
      <c r="L1902" s="5">
        <v>500001</v>
      </c>
      <c r="M1902" s="6">
        <v>21.661777699999998</v>
      </c>
      <c r="N1902" s="7" t="str">
        <f>IF(ISNUMBER(_xll.BDP($C1902, "DELTA_MID")),_xll.BDP($C1902, "DELTA_MID")," ")</f>
        <v xml:space="preserve"> </v>
      </c>
      <c r="O1902" s="7" t="str">
        <f>IF(ISNUMBER(N1902),_xll.BDP($C1902, "OPT_UNDL_TICKER"),"")</f>
        <v/>
      </c>
      <c r="P1902" s="8" t="str">
        <f>IF(ISNUMBER(N1902),_xll.BDP($C1902, "OPT_UNDL_PX")," ")</f>
        <v xml:space="preserve"> </v>
      </c>
      <c r="Q1902" s="7" t="str">
        <f>IF(ISNUMBER(N1902),+G1902*_xll.BDP($C1902, "PX_POS_MULT_FACTOR")*P1902/K1902," ")</f>
        <v xml:space="preserve"> </v>
      </c>
      <c r="R1902" s="8" t="str">
        <f>IF(OR($A1902="TUA",$A1902="TYA"),"",IF(ISNUMBER(_xll.BDP($C1902,"DUR_ADJ_OAS_MID")),_xll.BDP($C1902,"DUR_ADJ_OAS_MID"),IF(ISNUMBER(_xll.BDP($E1902&amp;" ISIN","DUR_ADJ_OAS_MID")),_xll.BDP($E1902&amp;" ISIN","DUR_ADJ_OAS_MID")," ")))</f>
        <v xml:space="preserve"> </v>
      </c>
      <c r="S1902" s="7" t="str">
        <f t="shared" si="29"/>
        <v xml:space="preserve"> </v>
      </c>
      <c r="AB1902" s="8" t="s">
        <v>241</v>
      </c>
      <c r="AG1902">
        <v>2.6261E-2</v>
      </c>
    </row>
    <row r="1903" spans="1:33" x14ac:dyDescent="0.25">
      <c r="A1903" t="s">
        <v>4615</v>
      </c>
      <c r="B1903" t="s">
        <v>440</v>
      </c>
      <c r="C1903" t="s">
        <v>441</v>
      </c>
      <c r="D1903" t="s">
        <v>442</v>
      </c>
      <c r="E1903" t="s">
        <v>443</v>
      </c>
      <c r="F1903" t="s">
        <v>444</v>
      </c>
      <c r="G1903" s="1">
        <v>-796.91248325328979</v>
      </c>
      <c r="H1903" s="1">
        <v>22.32</v>
      </c>
      <c r="I1903" s="2">
        <v>-17787.08662621343</v>
      </c>
      <c r="J1903" s="3">
        <v>-1.6422522012152999E-3</v>
      </c>
      <c r="K1903" s="4">
        <v>10830910.51</v>
      </c>
      <c r="L1903" s="5">
        <v>500001</v>
      </c>
      <c r="M1903" s="6">
        <v>21.661777699999998</v>
      </c>
      <c r="N1903" s="7" t="str">
        <f>IF(ISNUMBER(_xll.BDP($C1903, "DELTA_MID")),_xll.BDP($C1903, "DELTA_MID")," ")</f>
        <v xml:space="preserve"> </v>
      </c>
      <c r="O1903" s="7" t="str">
        <f>IF(ISNUMBER(N1903),_xll.BDP($C1903, "OPT_UNDL_TICKER"),"")</f>
        <v/>
      </c>
      <c r="P1903" s="8" t="str">
        <f>IF(ISNUMBER(N1903),_xll.BDP($C1903, "OPT_UNDL_PX")," ")</f>
        <v xml:space="preserve"> </v>
      </c>
      <c r="Q1903" s="7" t="str">
        <f>IF(ISNUMBER(N1903),+G1903*_xll.BDP($C1903, "PX_POS_MULT_FACTOR")*P1903/K1903," ")</f>
        <v xml:space="preserve"> </v>
      </c>
      <c r="R1903" s="8" t="str">
        <f>IF(OR($A1903="TUA",$A1903="TYA"),"",IF(ISNUMBER(_xll.BDP($C1903,"DUR_ADJ_OAS_MID")),_xll.BDP($C1903,"DUR_ADJ_OAS_MID"),IF(ISNUMBER(_xll.BDP($E1903&amp;" ISIN","DUR_ADJ_OAS_MID")),_xll.BDP($E1903&amp;" ISIN","DUR_ADJ_OAS_MID")," ")))</f>
        <v xml:space="preserve"> </v>
      </c>
      <c r="S1903" s="7" t="str">
        <f t="shared" si="29"/>
        <v xml:space="preserve"> </v>
      </c>
      <c r="AB1903" s="8" t="s">
        <v>241</v>
      </c>
      <c r="AG1903">
        <v>2.6261E-2</v>
      </c>
    </row>
    <row r="1904" spans="1:33" x14ac:dyDescent="0.25">
      <c r="A1904" t="s">
        <v>4615</v>
      </c>
      <c r="B1904" t="s">
        <v>445</v>
      </c>
      <c r="C1904" t="s">
        <v>446</v>
      </c>
      <c r="D1904" t="s">
        <v>447</v>
      </c>
      <c r="E1904" t="s">
        <v>448</v>
      </c>
      <c r="F1904" t="s">
        <v>449</v>
      </c>
      <c r="G1904" s="1">
        <v>-547.41128075082281</v>
      </c>
      <c r="H1904" s="1">
        <v>37.840000000000003</v>
      </c>
      <c r="I1904" s="2">
        <v>-20714.042863611139</v>
      </c>
      <c r="J1904" s="3">
        <v>-1.9124932150889999E-3</v>
      </c>
      <c r="K1904" s="4">
        <v>10830910.51</v>
      </c>
      <c r="L1904" s="5">
        <v>500001</v>
      </c>
      <c r="M1904" s="6">
        <v>21.661777699999998</v>
      </c>
      <c r="N1904" s="7" t="str">
        <f>IF(ISNUMBER(_xll.BDP($C1904, "DELTA_MID")),_xll.BDP($C1904, "DELTA_MID")," ")</f>
        <v xml:space="preserve"> </v>
      </c>
      <c r="O1904" s="7" t="str">
        <f>IF(ISNUMBER(N1904),_xll.BDP($C1904, "OPT_UNDL_TICKER"),"")</f>
        <v/>
      </c>
      <c r="P1904" s="8" t="str">
        <f>IF(ISNUMBER(N1904),_xll.BDP($C1904, "OPT_UNDL_PX")," ")</f>
        <v xml:space="preserve"> </v>
      </c>
      <c r="Q1904" s="7" t="str">
        <f>IF(ISNUMBER(N1904),+G1904*_xll.BDP($C1904, "PX_POS_MULT_FACTOR")*P1904/K1904," ")</f>
        <v xml:space="preserve"> </v>
      </c>
      <c r="R1904" s="8" t="str">
        <f>IF(OR($A1904="TUA",$A1904="TYA"),"",IF(ISNUMBER(_xll.BDP($C1904,"DUR_ADJ_OAS_MID")),_xll.BDP($C1904,"DUR_ADJ_OAS_MID"),IF(ISNUMBER(_xll.BDP($E1904&amp;" ISIN","DUR_ADJ_OAS_MID")),_xll.BDP($E1904&amp;" ISIN","DUR_ADJ_OAS_MID")," ")))</f>
        <v xml:space="preserve"> </v>
      </c>
      <c r="S1904" s="7" t="str">
        <f t="shared" si="29"/>
        <v xml:space="preserve"> </v>
      </c>
      <c r="AB1904" s="8" t="s">
        <v>241</v>
      </c>
      <c r="AG1904">
        <v>2.6261E-2</v>
      </c>
    </row>
    <row r="1905" spans="1:33" x14ac:dyDescent="0.25">
      <c r="A1905" t="s">
        <v>4615</v>
      </c>
      <c r="B1905" t="s">
        <v>450</v>
      </c>
      <c r="C1905" t="s">
        <v>451</v>
      </c>
      <c r="D1905" t="s">
        <v>452</v>
      </c>
      <c r="E1905" t="s">
        <v>453</v>
      </c>
      <c r="F1905" t="s">
        <v>454</v>
      </c>
      <c r="G1905" s="1">
        <v>-2597.7346258217422</v>
      </c>
      <c r="H1905" s="1">
        <v>5.29</v>
      </c>
      <c r="I1905" s="2">
        <v>-13742.016170597009</v>
      </c>
      <c r="J1905" s="3">
        <v>-1.2687775564122E-3</v>
      </c>
      <c r="K1905" s="4">
        <v>10830910.51</v>
      </c>
      <c r="L1905" s="5">
        <v>500001</v>
      </c>
      <c r="M1905" s="6">
        <v>21.661777699999998</v>
      </c>
      <c r="N1905" s="7" t="str">
        <f>IF(ISNUMBER(_xll.BDP($C1905, "DELTA_MID")),_xll.BDP($C1905, "DELTA_MID")," ")</f>
        <v xml:space="preserve"> </v>
      </c>
      <c r="O1905" s="7" t="str">
        <f>IF(ISNUMBER(N1905),_xll.BDP($C1905, "OPT_UNDL_TICKER"),"")</f>
        <v/>
      </c>
      <c r="P1905" s="8" t="str">
        <f>IF(ISNUMBER(N1905),_xll.BDP($C1905, "OPT_UNDL_PX")," ")</f>
        <v xml:space="preserve"> </v>
      </c>
      <c r="Q1905" s="7" t="str">
        <f>IF(ISNUMBER(N1905),+G1905*_xll.BDP($C1905, "PX_POS_MULT_FACTOR")*P1905/K1905," ")</f>
        <v xml:space="preserve"> </v>
      </c>
      <c r="R1905" s="8" t="str">
        <f>IF(OR($A1905="TUA",$A1905="TYA"),"",IF(ISNUMBER(_xll.BDP($C1905,"DUR_ADJ_OAS_MID")),_xll.BDP($C1905,"DUR_ADJ_OAS_MID"),IF(ISNUMBER(_xll.BDP($E1905&amp;" ISIN","DUR_ADJ_OAS_MID")),_xll.BDP($E1905&amp;" ISIN","DUR_ADJ_OAS_MID")," ")))</f>
        <v xml:space="preserve"> </v>
      </c>
      <c r="S1905" s="7" t="str">
        <f t="shared" si="29"/>
        <v xml:space="preserve"> </v>
      </c>
      <c r="AB1905" s="8" t="s">
        <v>241</v>
      </c>
      <c r="AG1905">
        <v>2.6261E-2</v>
      </c>
    </row>
    <row r="1906" spans="1:33" x14ac:dyDescent="0.25">
      <c r="A1906" t="s">
        <v>4615</v>
      </c>
      <c r="B1906" t="s">
        <v>455</v>
      </c>
      <c r="C1906" t="s">
        <v>456</v>
      </c>
      <c r="D1906" t="s">
        <v>457</v>
      </c>
      <c r="E1906" t="s">
        <v>458</v>
      </c>
      <c r="F1906" t="s">
        <v>459</v>
      </c>
      <c r="G1906" s="1">
        <v>-1473.284616300376</v>
      </c>
      <c r="H1906" s="1">
        <v>15.16</v>
      </c>
      <c r="I1906" s="2">
        <v>-22334.994783113689</v>
      </c>
      <c r="J1906" s="3">
        <v>-2.0621530168208999E-3</v>
      </c>
      <c r="K1906" s="4">
        <v>10830910.51</v>
      </c>
      <c r="L1906" s="5">
        <v>500001</v>
      </c>
      <c r="M1906" s="6">
        <v>21.661777699999998</v>
      </c>
      <c r="N1906" s="7" t="str">
        <f>IF(ISNUMBER(_xll.BDP($C1906, "DELTA_MID")),_xll.BDP($C1906, "DELTA_MID")," ")</f>
        <v xml:space="preserve"> </v>
      </c>
      <c r="O1906" s="7" t="str">
        <f>IF(ISNUMBER(N1906),_xll.BDP($C1906, "OPT_UNDL_TICKER"),"")</f>
        <v/>
      </c>
      <c r="P1906" s="8" t="str">
        <f>IF(ISNUMBER(N1906),_xll.BDP($C1906, "OPT_UNDL_PX")," ")</f>
        <v xml:space="preserve"> </v>
      </c>
      <c r="Q1906" s="7" t="str">
        <f>IF(ISNUMBER(N1906),+G1906*_xll.BDP($C1906, "PX_POS_MULT_FACTOR")*P1906/K1906," ")</f>
        <v xml:space="preserve"> </v>
      </c>
      <c r="R1906" s="8" t="str">
        <f>IF(OR($A1906="TUA",$A1906="TYA"),"",IF(ISNUMBER(_xll.BDP($C1906,"DUR_ADJ_OAS_MID")),_xll.BDP($C1906,"DUR_ADJ_OAS_MID"),IF(ISNUMBER(_xll.BDP($E1906&amp;" ISIN","DUR_ADJ_OAS_MID")),_xll.BDP($E1906&amp;" ISIN","DUR_ADJ_OAS_MID")," ")))</f>
        <v xml:space="preserve"> </v>
      </c>
      <c r="S1906" s="7" t="str">
        <f t="shared" si="29"/>
        <v xml:space="preserve"> </v>
      </c>
      <c r="AB1906" s="8" t="s">
        <v>241</v>
      </c>
      <c r="AG1906">
        <v>2.6261E-2</v>
      </c>
    </row>
    <row r="1907" spans="1:33" x14ac:dyDescent="0.25">
      <c r="A1907" t="s">
        <v>4615</v>
      </c>
      <c r="B1907" t="s">
        <v>460</v>
      </c>
      <c r="C1907" t="s">
        <v>461</v>
      </c>
      <c r="D1907" t="s">
        <v>462</v>
      </c>
      <c r="E1907" t="s">
        <v>463</v>
      </c>
      <c r="F1907" t="s">
        <v>464</v>
      </c>
      <c r="G1907" s="1">
        <v>-592.83004591384565</v>
      </c>
      <c r="H1907" s="1">
        <v>33.840000000000003</v>
      </c>
      <c r="I1907" s="2">
        <v>-20061.368753724539</v>
      </c>
      <c r="J1907" s="3">
        <v>-1.8522328972437E-3</v>
      </c>
      <c r="K1907" s="4">
        <v>10830910.51</v>
      </c>
      <c r="L1907" s="5">
        <v>500001</v>
      </c>
      <c r="M1907" s="6">
        <v>21.661777699999998</v>
      </c>
      <c r="N1907" s="7" t="str">
        <f>IF(ISNUMBER(_xll.BDP($C1907, "DELTA_MID")),_xll.BDP($C1907, "DELTA_MID")," ")</f>
        <v xml:space="preserve"> </v>
      </c>
      <c r="O1907" s="7" t="str">
        <f>IF(ISNUMBER(N1907),_xll.BDP($C1907, "OPT_UNDL_TICKER"),"")</f>
        <v/>
      </c>
      <c r="P1907" s="8" t="str">
        <f>IF(ISNUMBER(N1907),_xll.BDP($C1907, "OPT_UNDL_PX")," ")</f>
        <v xml:space="preserve"> </v>
      </c>
      <c r="Q1907" s="7" t="str">
        <f>IF(ISNUMBER(N1907),+G1907*_xll.BDP($C1907, "PX_POS_MULT_FACTOR")*P1907/K1907," ")</f>
        <v xml:space="preserve"> </v>
      </c>
      <c r="R1907" s="8" t="str">
        <f>IF(OR($A1907="TUA",$A1907="TYA"),"",IF(ISNUMBER(_xll.BDP($C1907,"DUR_ADJ_OAS_MID")),_xll.BDP($C1907,"DUR_ADJ_OAS_MID"),IF(ISNUMBER(_xll.BDP($E1907&amp;" ISIN","DUR_ADJ_OAS_MID")),_xll.BDP($E1907&amp;" ISIN","DUR_ADJ_OAS_MID")," ")))</f>
        <v xml:space="preserve"> </v>
      </c>
      <c r="S1907" s="7" t="str">
        <f t="shared" si="29"/>
        <v xml:space="preserve"> </v>
      </c>
      <c r="AB1907" s="8" t="s">
        <v>241</v>
      </c>
      <c r="AG1907">
        <v>2.6261E-2</v>
      </c>
    </row>
    <row r="1908" spans="1:33" x14ac:dyDescent="0.25">
      <c r="A1908" t="s">
        <v>4615</v>
      </c>
      <c r="B1908" t="s">
        <v>465</v>
      </c>
      <c r="C1908" t="s">
        <v>466</v>
      </c>
      <c r="D1908" t="s">
        <v>467</v>
      </c>
      <c r="E1908" t="s">
        <v>468</v>
      </c>
      <c r="F1908" t="s">
        <v>469</v>
      </c>
      <c r="G1908" s="1">
        <v>-3974.7523938292388</v>
      </c>
      <c r="H1908" s="1">
        <v>4.4000000000000004</v>
      </c>
      <c r="I1908" s="2">
        <v>-17488.910532848651</v>
      </c>
      <c r="J1908" s="3">
        <v>-1.6147220971590001E-3</v>
      </c>
      <c r="K1908" s="4">
        <v>10830910.51</v>
      </c>
      <c r="L1908" s="5">
        <v>500001</v>
      </c>
      <c r="M1908" s="6">
        <v>21.661777699999998</v>
      </c>
      <c r="N1908" s="7" t="str">
        <f>IF(ISNUMBER(_xll.BDP($C1908, "DELTA_MID")),_xll.BDP($C1908, "DELTA_MID")," ")</f>
        <v xml:space="preserve"> </v>
      </c>
      <c r="O1908" s="7" t="str">
        <f>IF(ISNUMBER(N1908),_xll.BDP($C1908, "OPT_UNDL_TICKER"),"")</f>
        <v/>
      </c>
      <c r="P1908" s="8" t="str">
        <f>IF(ISNUMBER(N1908),_xll.BDP($C1908, "OPT_UNDL_PX")," ")</f>
        <v xml:space="preserve"> </v>
      </c>
      <c r="Q1908" s="7" t="str">
        <f>IF(ISNUMBER(N1908),+G1908*_xll.BDP($C1908, "PX_POS_MULT_FACTOR")*P1908/K1908," ")</f>
        <v xml:space="preserve"> </v>
      </c>
      <c r="R1908" s="8" t="str">
        <f>IF(OR($A1908="TUA",$A1908="TYA"),"",IF(ISNUMBER(_xll.BDP($C1908,"DUR_ADJ_OAS_MID")),_xll.BDP($C1908,"DUR_ADJ_OAS_MID"),IF(ISNUMBER(_xll.BDP($E1908&amp;" ISIN","DUR_ADJ_OAS_MID")),_xll.BDP($E1908&amp;" ISIN","DUR_ADJ_OAS_MID")," ")))</f>
        <v xml:space="preserve"> </v>
      </c>
      <c r="S1908" s="7" t="str">
        <f t="shared" si="29"/>
        <v xml:space="preserve"> </v>
      </c>
      <c r="AB1908" s="8" t="s">
        <v>241</v>
      </c>
      <c r="AG1908">
        <v>2.6261E-2</v>
      </c>
    </row>
    <row r="1909" spans="1:33" x14ac:dyDescent="0.25">
      <c r="A1909" t="s">
        <v>4615</v>
      </c>
      <c r="B1909" t="s">
        <v>470</v>
      </c>
      <c r="C1909" t="s">
        <v>471</v>
      </c>
      <c r="D1909" t="s">
        <v>472</v>
      </c>
      <c r="E1909" t="s">
        <v>473</v>
      </c>
      <c r="F1909" t="s">
        <v>474</v>
      </c>
      <c r="G1909" s="1">
        <v>-1420.085166436759</v>
      </c>
      <c r="H1909" s="1">
        <v>15.14</v>
      </c>
      <c r="I1909" s="2">
        <v>-21500.089419852538</v>
      </c>
      <c r="J1909" s="3">
        <v>-1.9850675896547999E-3</v>
      </c>
      <c r="K1909" s="4">
        <v>10830910.51</v>
      </c>
      <c r="L1909" s="5">
        <v>500001</v>
      </c>
      <c r="M1909" s="6">
        <v>21.661777699999998</v>
      </c>
      <c r="N1909" s="7" t="str">
        <f>IF(ISNUMBER(_xll.BDP($C1909, "DELTA_MID")),_xll.BDP($C1909, "DELTA_MID")," ")</f>
        <v xml:space="preserve"> </v>
      </c>
      <c r="O1909" s="7" t="str">
        <f>IF(ISNUMBER(N1909),_xll.BDP($C1909, "OPT_UNDL_TICKER"),"")</f>
        <v/>
      </c>
      <c r="P1909" s="8" t="str">
        <f>IF(ISNUMBER(N1909),_xll.BDP($C1909, "OPT_UNDL_PX")," ")</f>
        <v xml:space="preserve"> </v>
      </c>
      <c r="Q1909" s="7" t="str">
        <f>IF(ISNUMBER(N1909),+G1909*_xll.BDP($C1909, "PX_POS_MULT_FACTOR")*P1909/K1909," ")</f>
        <v xml:space="preserve"> </v>
      </c>
      <c r="R1909" s="8" t="str">
        <f>IF(OR($A1909="TUA",$A1909="TYA"),"",IF(ISNUMBER(_xll.BDP($C1909,"DUR_ADJ_OAS_MID")),_xll.BDP($C1909,"DUR_ADJ_OAS_MID"),IF(ISNUMBER(_xll.BDP($E1909&amp;" ISIN","DUR_ADJ_OAS_MID")),_xll.BDP($E1909&amp;" ISIN","DUR_ADJ_OAS_MID")," ")))</f>
        <v xml:space="preserve"> </v>
      </c>
      <c r="S1909" s="7" t="str">
        <f t="shared" si="29"/>
        <v xml:space="preserve"> </v>
      </c>
      <c r="AB1909" s="8" t="s">
        <v>241</v>
      </c>
      <c r="AG1909">
        <v>2.6261E-2</v>
      </c>
    </row>
    <row r="1910" spans="1:33" x14ac:dyDescent="0.25">
      <c r="A1910" t="s">
        <v>4615</v>
      </c>
      <c r="B1910" t="s">
        <v>475</v>
      </c>
      <c r="C1910" t="s">
        <v>476</v>
      </c>
      <c r="D1910" t="s">
        <v>477</v>
      </c>
      <c r="E1910" t="s">
        <v>478</v>
      </c>
      <c r="F1910" t="s">
        <v>479</v>
      </c>
      <c r="G1910" s="1">
        <v>-904.34525665315039</v>
      </c>
      <c r="H1910" s="1">
        <v>23.83</v>
      </c>
      <c r="I1910" s="2">
        <v>-21550.547466044569</v>
      </c>
      <c r="J1910" s="3">
        <v>-1.9897262973549001E-3</v>
      </c>
      <c r="K1910" s="4">
        <v>10830910.51</v>
      </c>
      <c r="L1910" s="5">
        <v>500001</v>
      </c>
      <c r="M1910" s="6">
        <v>21.661777699999998</v>
      </c>
      <c r="N1910" s="7" t="str">
        <f>IF(ISNUMBER(_xll.BDP($C1910, "DELTA_MID")),_xll.BDP($C1910, "DELTA_MID")," ")</f>
        <v xml:space="preserve"> </v>
      </c>
      <c r="O1910" s="7" t="str">
        <f>IF(ISNUMBER(N1910),_xll.BDP($C1910, "OPT_UNDL_TICKER"),"")</f>
        <v/>
      </c>
      <c r="P1910" s="8" t="str">
        <f>IF(ISNUMBER(N1910),_xll.BDP($C1910, "OPT_UNDL_PX")," ")</f>
        <v xml:space="preserve"> </v>
      </c>
      <c r="Q1910" s="7" t="str">
        <f>IF(ISNUMBER(N1910),+G1910*_xll.BDP($C1910, "PX_POS_MULT_FACTOR")*P1910/K1910," ")</f>
        <v xml:space="preserve"> </v>
      </c>
      <c r="R1910" s="8" t="str">
        <f>IF(OR($A1910="TUA",$A1910="TYA"),"",IF(ISNUMBER(_xll.BDP($C1910,"DUR_ADJ_OAS_MID")),_xll.BDP($C1910,"DUR_ADJ_OAS_MID"),IF(ISNUMBER(_xll.BDP($E1910&amp;" ISIN","DUR_ADJ_OAS_MID")),_xll.BDP($E1910&amp;" ISIN","DUR_ADJ_OAS_MID")," ")))</f>
        <v xml:space="preserve"> </v>
      </c>
      <c r="S1910" s="7" t="str">
        <f t="shared" si="29"/>
        <v xml:space="preserve"> </v>
      </c>
      <c r="AB1910" s="8" t="s">
        <v>241</v>
      </c>
      <c r="AG1910">
        <v>2.6261E-2</v>
      </c>
    </row>
    <row r="1911" spans="1:33" x14ac:dyDescent="0.25">
      <c r="A1911" t="s">
        <v>4615</v>
      </c>
      <c r="B1911" t="s">
        <v>480</v>
      </c>
      <c r="C1911" t="s">
        <v>481</v>
      </c>
      <c r="D1911" t="s">
        <v>482</v>
      </c>
      <c r="E1911" t="s">
        <v>483</v>
      </c>
      <c r="F1911" t="s">
        <v>484</v>
      </c>
      <c r="G1911" s="1">
        <v>-970.00874504739215</v>
      </c>
      <c r="H1911" s="1">
        <v>15.83</v>
      </c>
      <c r="I1911" s="2">
        <v>-15355.23843410022</v>
      </c>
      <c r="J1911" s="3">
        <v>-1.4177236918284E-3</v>
      </c>
      <c r="K1911" s="4">
        <v>10830910.51</v>
      </c>
      <c r="L1911" s="5">
        <v>500001</v>
      </c>
      <c r="M1911" s="6">
        <v>21.661777699999998</v>
      </c>
      <c r="N1911" s="7" t="str">
        <f>IF(ISNUMBER(_xll.BDP($C1911, "DELTA_MID")),_xll.BDP($C1911, "DELTA_MID")," ")</f>
        <v xml:space="preserve"> </v>
      </c>
      <c r="O1911" s="7" t="str">
        <f>IF(ISNUMBER(N1911),_xll.BDP($C1911, "OPT_UNDL_TICKER"),"")</f>
        <v/>
      </c>
      <c r="P1911" s="8" t="str">
        <f>IF(ISNUMBER(N1911),_xll.BDP($C1911, "OPT_UNDL_PX")," ")</f>
        <v xml:space="preserve"> </v>
      </c>
      <c r="Q1911" s="7" t="str">
        <f>IF(ISNUMBER(N1911),+G1911*_xll.BDP($C1911, "PX_POS_MULT_FACTOR")*P1911/K1911," ")</f>
        <v xml:space="preserve"> </v>
      </c>
      <c r="R1911" s="8" t="str">
        <f>IF(OR($A1911="TUA",$A1911="TYA"),"",IF(ISNUMBER(_xll.BDP($C1911,"DUR_ADJ_OAS_MID")),_xll.BDP($C1911,"DUR_ADJ_OAS_MID"),IF(ISNUMBER(_xll.BDP($E1911&amp;" ISIN","DUR_ADJ_OAS_MID")),_xll.BDP($E1911&amp;" ISIN","DUR_ADJ_OAS_MID")," ")))</f>
        <v xml:space="preserve"> </v>
      </c>
      <c r="S1911" s="7" t="str">
        <f t="shared" si="29"/>
        <v xml:space="preserve"> </v>
      </c>
      <c r="AB1911" s="8" t="s">
        <v>241</v>
      </c>
      <c r="AG1911">
        <v>2.6261E-2</v>
      </c>
    </row>
    <row r="1912" spans="1:33" x14ac:dyDescent="0.25">
      <c r="A1912" t="s">
        <v>4615</v>
      </c>
      <c r="B1912" t="s">
        <v>485</v>
      </c>
      <c r="C1912" t="s">
        <v>486</v>
      </c>
      <c r="D1912" t="s">
        <v>487</v>
      </c>
      <c r="E1912" t="s">
        <v>488</v>
      </c>
      <c r="F1912" t="s">
        <v>489</v>
      </c>
      <c r="G1912" s="1">
        <v>-1171.185403498733</v>
      </c>
      <c r="H1912" s="1">
        <v>18.93</v>
      </c>
      <c r="I1912" s="2">
        <v>-22170.539688231009</v>
      </c>
      <c r="J1912" s="3">
        <v>-2.0469691507247999E-3</v>
      </c>
      <c r="K1912" s="4">
        <v>10830910.51</v>
      </c>
      <c r="L1912" s="5">
        <v>500001</v>
      </c>
      <c r="M1912" s="6">
        <v>21.661777699999998</v>
      </c>
      <c r="N1912" s="7" t="str">
        <f>IF(ISNUMBER(_xll.BDP($C1912, "DELTA_MID")),_xll.BDP($C1912, "DELTA_MID")," ")</f>
        <v xml:space="preserve"> </v>
      </c>
      <c r="O1912" s="7" t="str">
        <f>IF(ISNUMBER(N1912),_xll.BDP($C1912, "OPT_UNDL_TICKER"),"")</f>
        <v/>
      </c>
      <c r="P1912" s="8" t="str">
        <f>IF(ISNUMBER(N1912),_xll.BDP($C1912, "OPT_UNDL_PX")," ")</f>
        <v xml:space="preserve"> </v>
      </c>
      <c r="Q1912" s="7" t="str">
        <f>IF(ISNUMBER(N1912),+G1912*_xll.BDP($C1912, "PX_POS_MULT_FACTOR")*P1912/K1912," ")</f>
        <v xml:space="preserve"> </v>
      </c>
      <c r="R1912" s="8" t="str">
        <f>IF(OR($A1912="TUA",$A1912="TYA"),"",IF(ISNUMBER(_xll.BDP($C1912,"DUR_ADJ_OAS_MID")),_xll.BDP($C1912,"DUR_ADJ_OAS_MID"),IF(ISNUMBER(_xll.BDP($E1912&amp;" ISIN","DUR_ADJ_OAS_MID")),_xll.BDP($E1912&amp;" ISIN","DUR_ADJ_OAS_MID")," ")))</f>
        <v xml:space="preserve"> </v>
      </c>
      <c r="S1912" s="7" t="str">
        <f t="shared" si="29"/>
        <v xml:space="preserve"> </v>
      </c>
      <c r="AB1912" s="8" t="s">
        <v>241</v>
      </c>
      <c r="AG1912">
        <v>2.6261E-2</v>
      </c>
    </row>
    <row r="1913" spans="1:33" x14ac:dyDescent="0.25">
      <c r="A1913" t="s">
        <v>4615</v>
      </c>
      <c r="B1913" t="s">
        <v>490</v>
      </c>
      <c r="C1913" t="s">
        <v>491</v>
      </c>
      <c r="D1913" t="s">
        <v>492</v>
      </c>
      <c r="E1913" t="s">
        <v>493</v>
      </c>
      <c r="F1913" t="s">
        <v>494</v>
      </c>
      <c r="G1913" s="1">
        <v>-2993.9728281027201</v>
      </c>
      <c r="H1913" s="1">
        <v>3.67</v>
      </c>
      <c r="I1913" s="2">
        <v>-10987.88027913698</v>
      </c>
      <c r="J1913" s="3">
        <v>-1.0144927583874001E-3</v>
      </c>
      <c r="K1913" s="4">
        <v>10830910.51</v>
      </c>
      <c r="L1913" s="5">
        <v>500001</v>
      </c>
      <c r="M1913" s="6">
        <v>21.661777699999998</v>
      </c>
      <c r="N1913" s="7" t="str">
        <f>IF(ISNUMBER(_xll.BDP($C1913, "DELTA_MID")),_xll.BDP($C1913, "DELTA_MID")," ")</f>
        <v xml:space="preserve"> </v>
      </c>
      <c r="O1913" s="7" t="str">
        <f>IF(ISNUMBER(N1913),_xll.BDP($C1913, "OPT_UNDL_TICKER"),"")</f>
        <v/>
      </c>
      <c r="P1913" s="8" t="str">
        <f>IF(ISNUMBER(N1913),_xll.BDP($C1913, "OPT_UNDL_PX")," ")</f>
        <v xml:space="preserve"> </v>
      </c>
      <c r="Q1913" s="7" t="str">
        <f>IF(ISNUMBER(N1913),+G1913*_xll.BDP($C1913, "PX_POS_MULT_FACTOR")*P1913/K1913," ")</f>
        <v xml:space="preserve"> </v>
      </c>
      <c r="R1913" s="8" t="str">
        <f>IF(OR($A1913="TUA",$A1913="TYA"),"",IF(ISNUMBER(_xll.BDP($C1913,"DUR_ADJ_OAS_MID")),_xll.BDP($C1913,"DUR_ADJ_OAS_MID"),IF(ISNUMBER(_xll.BDP($E1913&amp;" ISIN","DUR_ADJ_OAS_MID")),_xll.BDP($E1913&amp;" ISIN","DUR_ADJ_OAS_MID")," ")))</f>
        <v xml:space="preserve"> </v>
      </c>
      <c r="S1913" s="7" t="str">
        <f t="shared" si="29"/>
        <v xml:space="preserve"> </v>
      </c>
      <c r="AB1913" s="8" t="s">
        <v>241</v>
      </c>
      <c r="AG1913">
        <v>2.6261E-2</v>
      </c>
    </row>
    <row r="1914" spans="1:33" x14ac:dyDescent="0.25">
      <c r="A1914" t="s">
        <v>4615</v>
      </c>
      <c r="B1914" t="s">
        <v>495</v>
      </c>
      <c r="C1914" t="s">
        <v>496</v>
      </c>
      <c r="D1914" t="s">
        <v>497</v>
      </c>
      <c r="E1914" t="s">
        <v>498</v>
      </c>
      <c r="F1914" t="s">
        <v>499</v>
      </c>
      <c r="G1914" s="1">
        <v>-676.08685741606109</v>
      </c>
      <c r="H1914" s="1">
        <v>29.22</v>
      </c>
      <c r="I1914" s="2">
        <v>-19755.257973697309</v>
      </c>
      <c r="J1914" s="3">
        <v>-1.8239701967306999E-3</v>
      </c>
      <c r="K1914" s="4">
        <v>10830910.51</v>
      </c>
      <c r="L1914" s="5">
        <v>500001</v>
      </c>
      <c r="M1914" s="6">
        <v>21.661777699999998</v>
      </c>
      <c r="N1914" s="7" t="str">
        <f>IF(ISNUMBER(_xll.BDP($C1914, "DELTA_MID")),_xll.BDP($C1914, "DELTA_MID")," ")</f>
        <v xml:space="preserve"> </v>
      </c>
      <c r="O1914" s="7" t="str">
        <f>IF(ISNUMBER(N1914),_xll.BDP($C1914, "OPT_UNDL_TICKER"),"")</f>
        <v/>
      </c>
      <c r="P1914" s="8" t="str">
        <f>IF(ISNUMBER(N1914),_xll.BDP($C1914, "OPT_UNDL_PX")," ")</f>
        <v xml:space="preserve"> </v>
      </c>
      <c r="Q1914" s="7" t="str">
        <f>IF(ISNUMBER(N1914),+G1914*_xll.BDP($C1914, "PX_POS_MULT_FACTOR")*P1914/K1914," ")</f>
        <v xml:space="preserve"> </v>
      </c>
      <c r="R1914" s="8" t="str">
        <f>IF(OR($A1914="TUA",$A1914="TYA"),"",IF(ISNUMBER(_xll.BDP($C1914,"DUR_ADJ_OAS_MID")),_xll.BDP($C1914,"DUR_ADJ_OAS_MID"),IF(ISNUMBER(_xll.BDP($E1914&amp;" ISIN","DUR_ADJ_OAS_MID")),_xll.BDP($E1914&amp;" ISIN","DUR_ADJ_OAS_MID")," ")))</f>
        <v xml:space="preserve"> </v>
      </c>
      <c r="S1914" s="7" t="str">
        <f t="shared" si="29"/>
        <v xml:space="preserve"> </v>
      </c>
      <c r="AB1914" s="8" t="s">
        <v>241</v>
      </c>
      <c r="AG1914">
        <v>2.6261E-2</v>
      </c>
    </row>
    <row r="1915" spans="1:33" x14ac:dyDescent="0.25">
      <c r="A1915" t="s">
        <v>4615</v>
      </c>
      <c r="B1915" t="s">
        <v>500</v>
      </c>
      <c r="C1915" t="s">
        <v>501</v>
      </c>
      <c r="D1915" t="s">
        <v>502</v>
      </c>
      <c r="E1915" t="s">
        <v>503</v>
      </c>
      <c r="F1915" t="s">
        <v>504</v>
      </c>
      <c r="G1915" s="1">
        <v>-4853.5683276377304</v>
      </c>
      <c r="H1915" s="1">
        <v>1.79</v>
      </c>
      <c r="I1915" s="2">
        <v>-8687.8873064715372</v>
      </c>
      <c r="J1915" s="3">
        <v>-8.0213822267759997E-4</v>
      </c>
      <c r="K1915" s="4">
        <v>10830910.51</v>
      </c>
      <c r="L1915" s="5">
        <v>500001</v>
      </c>
      <c r="M1915" s="6">
        <v>21.661777699999998</v>
      </c>
      <c r="N1915" s="7" t="str">
        <f>IF(ISNUMBER(_xll.BDP($C1915, "DELTA_MID")),_xll.BDP($C1915, "DELTA_MID")," ")</f>
        <v xml:space="preserve"> </v>
      </c>
      <c r="O1915" s="7" t="str">
        <f>IF(ISNUMBER(N1915),_xll.BDP($C1915, "OPT_UNDL_TICKER"),"")</f>
        <v/>
      </c>
      <c r="P1915" s="8" t="str">
        <f>IF(ISNUMBER(N1915),_xll.BDP($C1915, "OPT_UNDL_PX")," ")</f>
        <v xml:space="preserve"> </v>
      </c>
      <c r="Q1915" s="7" t="str">
        <f>IF(ISNUMBER(N1915),+G1915*_xll.BDP($C1915, "PX_POS_MULT_FACTOR")*P1915/K1915," ")</f>
        <v xml:space="preserve"> </v>
      </c>
      <c r="R1915" s="8" t="str">
        <f>IF(OR($A1915="TUA",$A1915="TYA"),"",IF(ISNUMBER(_xll.BDP($C1915,"DUR_ADJ_OAS_MID")),_xll.BDP($C1915,"DUR_ADJ_OAS_MID"),IF(ISNUMBER(_xll.BDP($E1915&amp;" ISIN","DUR_ADJ_OAS_MID")),_xll.BDP($E1915&amp;" ISIN","DUR_ADJ_OAS_MID")," ")))</f>
        <v xml:space="preserve"> </v>
      </c>
      <c r="S1915" s="7" t="str">
        <f t="shared" si="29"/>
        <v xml:space="preserve"> </v>
      </c>
      <c r="AB1915" s="8" t="s">
        <v>241</v>
      </c>
      <c r="AG1915">
        <v>2.6261E-2</v>
      </c>
    </row>
    <row r="1916" spans="1:33" x14ac:dyDescent="0.25">
      <c r="A1916" t="s">
        <v>4615</v>
      </c>
      <c r="B1916" t="s">
        <v>505</v>
      </c>
      <c r="C1916" t="s">
        <v>506</v>
      </c>
      <c r="D1916" t="s">
        <v>507</v>
      </c>
      <c r="E1916" t="s">
        <v>508</v>
      </c>
      <c r="F1916" t="s">
        <v>509</v>
      </c>
      <c r="G1916" s="1">
        <v>-70.402435033101114</v>
      </c>
      <c r="H1916" s="1">
        <v>288.55</v>
      </c>
      <c r="I1916" s="2">
        <v>-20314.622628801331</v>
      </c>
      <c r="J1916" s="3">
        <v>-1.8756154074069001E-3</v>
      </c>
      <c r="K1916" s="4">
        <v>10830910.51</v>
      </c>
      <c r="L1916" s="5">
        <v>500001</v>
      </c>
      <c r="M1916" s="6">
        <v>21.661777699999998</v>
      </c>
      <c r="N1916" s="7" t="str">
        <f>IF(ISNUMBER(_xll.BDP($C1916, "DELTA_MID")),_xll.BDP($C1916, "DELTA_MID")," ")</f>
        <v xml:space="preserve"> </v>
      </c>
      <c r="O1916" s="7" t="str">
        <f>IF(ISNUMBER(N1916),_xll.BDP($C1916, "OPT_UNDL_TICKER"),"")</f>
        <v/>
      </c>
      <c r="P1916" s="8" t="str">
        <f>IF(ISNUMBER(N1916),_xll.BDP($C1916, "OPT_UNDL_PX")," ")</f>
        <v xml:space="preserve"> </v>
      </c>
      <c r="Q1916" s="7" t="str">
        <f>IF(ISNUMBER(N1916),+G1916*_xll.BDP($C1916, "PX_POS_MULT_FACTOR")*P1916/K1916," ")</f>
        <v xml:space="preserve"> </v>
      </c>
      <c r="R1916" s="8" t="str">
        <f>IF(OR($A1916="TUA",$A1916="TYA"),"",IF(ISNUMBER(_xll.BDP($C1916,"DUR_ADJ_OAS_MID")),_xll.BDP($C1916,"DUR_ADJ_OAS_MID"),IF(ISNUMBER(_xll.BDP($E1916&amp;" ISIN","DUR_ADJ_OAS_MID")),_xll.BDP($E1916&amp;" ISIN","DUR_ADJ_OAS_MID")," ")))</f>
        <v xml:space="preserve"> </v>
      </c>
      <c r="S1916" s="7" t="str">
        <f t="shared" si="29"/>
        <v xml:space="preserve"> </v>
      </c>
      <c r="AB1916" s="8" t="s">
        <v>241</v>
      </c>
      <c r="AG1916">
        <v>2.6261E-2</v>
      </c>
    </row>
    <row r="1917" spans="1:33" x14ac:dyDescent="0.25">
      <c r="A1917" t="s">
        <v>4615</v>
      </c>
      <c r="B1917" t="s">
        <v>510</v>
      </c>
      <c r="C1917" t="s">
        <v>511</v>
      </c>
      <c r="D1917" t="s">
        <v>512</v>
      </c>
      <c r="E1917" t="s">
        <v>513</v>
      </c>
      <c r="G1917" s="1">
        <v>-1110.427169249908</v>
      </c>
      <c r="H1917" s="1">
        <v>10.63</v>
      </c>
      <c r="I1917" s="2">
        <v>-11803.840809126519</v>
      </c>
      <c r="J1917" s="3">
        <v>-1.0898290405251E-3</v>
      </c>
      <c r="K1917" s="4">
        <v>10830910.51</v>
      </c>
      <c r="L1917" s="5">
        <v>500001</v>
      </c>
      <c r="M1917" s="6">
        <v>21.661777699999998</v>
      </c>
      <c r="N1917" s="7" t="str">
        <f>IF(ISNUMBER(_xll.BDP($C1917, "DELTA_MID")),_xll.BDP($C1917, "DELTA_MID")," ")</f>
        <v xml:space="preserve"> </v>
      </c>
      <c r="O1917" s="7" t="str">
        <f>IF(ISNUMBER(N1917),_xll.BDP($C1917, "OPT_UNDL_TICKER"),"")</f>
        <v/>
      </c>
      <c r="P1917" s="8" t="str">
        <f>IF(ISNUMBER(N1917),_xll.BDP($C1917, "OPT_UNDL_PX")," ")</f>
        <v xml:space="preserve"> </v>
      </c>
      <c r="Q1917" s="7" t="str">
        <f>IF(ISNUMBER(N1917),+G1917*_xll.BDP($C1917, "PX_POS_MULT_FACTOR")*P1917/K1917," ")</f>
        <v xml:space="preserve"> </v>
      </c>
      <c r="R1917" s="8" t="str">
        <f>IF(OR($A1917="TUA",$A1917="TYA"),"",IF(ISNUMBER(_xll.BDP($C1917,"DUR_ADJ_OAS_MID")),_xll.BDP($C1917,"DUR_ADJ_OAS_MID"),IF(ISNUMBER(_xll.BDP($E1917&amp;" ISIN","DUR_ADJ_OAS_MID")),_xll.BDP($E1917&amp;" ISIN","DUR_ADJ_OAS_MID")," ")))</f>
        <v xml:space="preserve"> </v>
      </c>
      <c r="S1917" s="7" t="str">
        <f t="shared" si="29"/>
        <v xml:space="preserve"> </v>
      </c>
      <c r="AB1917" s="8" t="s">
        <v>241</v>
      </c>
      <c r="AG1917">
        <v>2.6261E-2</v>
      </c>
    </row>
    <row r="1918" spans="1:33" x14ac:dyDescent="0.25">
      <c r="A1918" t="s">
        <v>4615</v>
      </c>
      <c r="B1918" t="s">
        <v>510</v>
      </c>
      <c r="C1918" t="s">
        <v>514</v>
      </c>
      <c r="D1918" t="s">
        <v>515</v>
      </c>
      <c r="E1918" t="s">
        <v>516</v>
      </c>
      <c r="G1918" s="1">
        <v>-782.74398540633854</v>
      </c>
      <c r="H1918" s="1">
        <v>11.05</v>
      </c>
      <c r="I1918" s="2">
        <v>-8649.3210387400413</v>
      </c>
      <c r="J1918" s="3">
        <v>-7.9857746315549992E-4</v>
      </c>
      <c r="K1918" s="4">
        <v>10830910.51</v>
      </c>
      <c r="L1918" s="5">
        <v>500001</v>
      </c>
      <c r="M1918" s="6">
        <v>21.661777699999998</v>
      </c>
      <c r="N1918" s="7" t="str">
        <f>IF(ISNUMBER(_xll.BDP($C1918, "DELTA_MID")),_xll.BDP($C1918, "DELTA_MID")," ")</f>
        <v xml:space="preserve"> </v>
      </c>
      <c r="O1918" s="7" t="str">
        <f>IF(ISNUMBER(N1918),_xll.BDP($C1918, "OPT_UNDL_TICKER"),"")</f>
        <v/>
      </c>
      <c r="P1918" s="8" t="str">
        <f>IF(ISNUMBER(N1918),_xll.BDP($C1918, "OPT_UNDL_PX")," ")</f>
        <v xml:space="preserve"> </v>
      </c>
      <c r="Q1918" s="7" t="str">
        <f>IF(ISNUMBER(N1918),+G1918*_xll.BDP($C1918, "PX_POS_MULT_FACTOR")*P1918/K1918," ")</f>
        <v xml:space="preserve"> </v>
      </c>
      <c r="R1918" s="8" t="str">
        <f>IF(OR($A1918="TUA",$A1918="TYA"),"",IF(ISNUMBER(_xll.BDP($C1918,"DUR_ADJ_OAS_MID")),_xll.BDP($C1918,"DUR_ADJ_OAS_MID"),IF(ISNUMBER(_xll.BDP($E1918&amp;" ISIN","DUR_ADJ_OAS_MID")),_xll.BDP($E1918&amp;" ISIN","DUR_ADJ_OAS_MID")," ")))</f>
        <v xml:space="preserve"> </v>
      </c>
      <c r="S1918" s="7" t="str">
        <f t="shared" si="29"/>
        <v xml:space="preserve"> </v>
      </c>
      <c r="AB1918" s="8" t="s">
        <v>241</v>
      </c>
      <c r="AG1918">
        <v>2.6261E-2</v>
      </c>
    </row>
    <row r="1919" spans="1:33" x14ac:dyDescent="0.25">
      <c r="A1919" t="s">
        <v>4615</v>
      </c>
      <c r="B1919" t="s">
        <v>517</v>
      </c>
      <c r="C1919" t="s">
        <v>518</v>
      </c>
      <c r="D1919" t="s">
        <v>519</v>
      </c>
      <c r="E1919" t="s">
        <v>520</v>
      </c>
      <c r="F1919" t="s">
        <v>521</v>
      </c>
      <c r="G1919" s="1">
        <v>-2977.063135004274</v>
      </c>
      <c r="H1919" s="1">
        <v>6.87</v>
      </c>
      <c r="I1919" s="2">
        <v>-20452.423737479359</v>
      </c>
      <c r="J1919" s="3">
        <v>-1.888338355173E-3</v>
      </c>
      <c r="K1919" s="4">
        <v>10830910.51</v>
      </c>
      <c r="L1919" s="5">
        <v>500001</v>
      </c>
      <c r="M1919" s="6">
        <v>21.661777699999998</v>
      </c>
      <c r="N1919" s="7" t="str">
        <f>IF(ISNUMBER(_xll.BDP($C1919, "DELTA_MID")),_xll.BDP($C1919, "DELTA_MID")," ")</f>
        <v xml:space="preserve"> </v>
      </c>
      <c r="O1919" s="7" t="str">
        <f>IF(ISNUMBER(N1919),_xll.BDP($C1919, "OPT_UNDL_TICKER"),"")</f>
        <v/>
      </c>
      <c r="P1919" s="8" t="str">
        <f>IF(ISNUMBER(N1919),_xll.BDP($C1919, "OPT_UNDL_PX")," ")</f>
        <v xml:space="preserve"> </v>
      </c>
      <c r="Q1919" s="7" t="str">
        <f>IF(ISNUMBER(N1919),+G1919*_xll.BDP($C1919, "PX_POS_MULT_FACTOR")*P1919/K1919," ")</f>
        <v xml:space="preserve"> </v>
      </c>
      <c r="R1919" s="8" t="str">
        <f>IF(OR($A1919="TUA",$A1919="TYA"),"",IF(ISNUMBER(_xll.BDP($C1919,"DUR_ADJ_OAS_MID")),_xll.BDP($C1919,"DUR_ADJ_OAS_MID"),IF(ISNUMBER(_xll.BDP($E1919&amp;" ISIN","DUR_ADJ_OAS_MID")),_xll.BDP($E1919&amp;" ISIN","DUR_ADJ_OAS_MID")," ")))</f>
        <v xml:space="preserve"> </v>
      </c>
      <c r="S1919" s="7" t="str">
        <f t="shared" si="29"/>
        <v xml:space="preserve"> </v>
      </c>
      <c r="AB1919" s="8" t="s">
        <v>241</v>
      </c>
      <c r="AG1919">
        <v>2.6261E-2</v>
      </c>
    </row>
    <row r="1920" spans="1:33" x14ac:dyDescent="0.25">
      <c r="A1920" t="s">
        <v>4615</v>
      </c>
      <c r="B1920" t="s">
        <v>522</v>
      </c>
      <c r="C1920" t="s">
        <v>523</v>
      </c>
      <c r="D1920" t="s">
        <v>524</v>
      </c>
      <c r="E1920" t="s">
        <v>525</v>
      </c>
      <c r="F1920" t="s">
        <v>526</v>
      </c>
      <c r="G1920" s="1">
        <v>-388.66322221166138</v>
      </c>
      <c r="H1920" s="1">
        <v>52</v>
      </c>
      <c r="I1920" s="2">
        <v>-20210.487555006392</v>
      </c>
      <c r="J1920" s="3">
        <v>-1.8660007887929999E-3</v>
      </c>
      <c r="K1920" s="4">
        <v>10830910.51</v>
      </c>
      <c r="L1920" s="5">
        <v>500001</v>
      </c>
      <c r="M1920" s="6">
        <v>21.661777699999998</v>
      </c>
      <c r="N1920" s="7" t="str">
        <f>IF(ISNUMBER(_xll.BDP($C1920, "DELTA_MID")),_xll.BDP($C1920, "DELTA_MID")," ")</f>
        <v xml:space="preserve"> </v>
      </c>
      <c r="O1920" s="7" t="str">
        <f>IF(ISNUMBER(N1920),_xll.BDP($C1920, "OPT_UNDL_TICKER"),"")</f>
        <v/>
      </c>
      <c r="P1920" s="8" t="str">
        <f>IF(ISNUMBER(N1920),_xll.BDP($C1920, "OPT_UNDL_PX")," ")</f>
        <v xml:space="preserve"> </v>
      </c>
      <c r="Q1920" s="7" t="str">
        <f>IF(ISNUMBER(N1920),+G1920*_xll.BDP($C1920, "PX_POS_MULT_FACTOR")*P1920/K1920," ")</f>
        <v xml:space="preserve"> </v>
      </c>
      <c r="R1920" s="8" t="str">
        <f>IF(OR($A1920="TUA",$A1920="TYA"),"",IF(ISNUMBER(_xll.BDP($C1920,"DUR_ADJ_OAS_MID")),_xll.BDP($C1920,"DUR_ADJ_OAS_MID"),IF(ISNUMBER(_xll.BDP($E1920&amp;" ISIN","DUR_ADJ_OAS_MID")),_xll.BDP($E1920&amp;" ISIN","DUR_ADJ_OAS_MID")," ")))</f>
        <v xml:space="preserve"> </v>
      </c>
      <c r="S1920" s="7" t="str">
        <f t="shared" si="29"/>
        <v xml:space="preserve"> </v>
      </c>
      <c r="AB1920" s="8" t="s">
        <v>241</v>
      </c>
      <c r="AG1920">
        <v>2.6261E-2</v>
      </c>
    </row>
    <row r="1921" spans="1:33" x14ac:dyDescent="0.25">
      <c r="A1921" t="s">
        <v>4615</v>
      </c>
      <c r="B1921" t="s">
        <v>527</v>
      </c>
      <c r="C1921" t="s">
        <v>528</v>
      </c>
      <c r="D1921" t="s">
        <v>529</v>
      </c>
      <c r="E1921" t="s">
        <v>530</v>
      </c>
      <c r="F1921" t="s">
        <v>531</v>
      </c>
      <c r="G1921" s="1">
        <v>-781.58451220793904</v>
      </c>
      <c r="H1921" s="1">
        <v>24.74</v>
      </c>
      <c r="I1921" s="2">
        <v>-19336.40083202441</v>
      </c>
      <c r="J1921" s="3">
        <v>-1.7852978116818E-3</v>
      </c>
      <c r="K1921" s="4">
        <v>10830910.51</v>
      </c>
      <c r="L1921" s="5">
        <v>500001</v>
      </c>
      <c r="M1921" s="6">
        <v>21.661777699999998</v>
      </c>
      <c r="N1921" s="7" t="str">
        <f>IF(ISNUMBER(_xll.BDP($C1921, "DELTA_MID")),_xll.BDP($C1921, "DELTA_MID")," ")</f>
        <v xml:space="preserve"> </v>
      </c>
      <c r="O1921" s="7" t="str">
        <f>IF(ISNUMBER(N1921),_xll.BDP($C1921, "OPT_UNDL_TICKER"),"")</f>
        <v/>
      </c>
      <c r="P1921" s="8" t="str">
        <f>IF(ISNUMBER(N1921),_xll.BDP($C1921, "OPT_UNDL_PX")," ")</f>
        <v xml:space="preserve"> </v>
      </c>
      <c r="Q1921" s="7" t="str">
        <f>IF(ISNUMBER(N1921),+G1921*_xll.BDP($C1921, "PX_POS_MULT_FACTOR")*P1921/K1921," ")</f>
        <v xml:space="preserve"> </v>
      </c>
      <c r="R1921" s="8" t="str">
        <f>IF(OR($A1921="TUA",$A1921="TYA"),"",IF(ISNUMBER(_xll.BDP($C1921,"DUR_ADJ_OAS_MID")),_xll.BDP($C1921,"DUR_ADJ_OAS_MID"),IF(ISNUMBER(_xll.BDP($E1921&amp;" ISIN","DUR_ADJ_OAS_MID")),_xll.BDP($E1921&amp;" ISIN","DUR_ADJ_OAS_MID")," ")))</f>
        <v xml:space="preserve"> </v>
      </c>
      <c r="S1921" s="7" t="str">
        <f t="shared" si="29"/>
        <v xml:space="preserve"> </v>
      </c>
      <c r="AB1921" s="8" t="s">
        <v>241</v>
      </c>
      <c r="AG1921">
        <v>2.6261E-2</v>
      </c>
    </row>
    <row r="1922" spans="1:33" x14ac:dyDescent="0.25">
      <c r="A1922" t="s">
        <v>4615</v>
      </c>
      <c r="B1922" t="s">
        <v>532</v>
      </c>
      <c r="C1922" t="s">
        <v>533</v>
      </c>
      <c r="D1922" t="s">
        <v>534</v>
      </c>
      <c r="E1922" t="s">
        <v>535</v>
      </c>
      <c r="F1922" t="s">
        <v>536</v>
      </c>
      <c r="G1922" s="1">
        <v>-1827.313218723825</v>
      </c>
      <c r="H1922" s="1">
        <v>11.13</v>
      </c>
      <c r="I1922" s="2">
        <v>-20337.99612439617</v>
      </c>
      <c r="J1922" s="3">
        <v>-1.8777734434808999E-3</v>
      </c>
      <c r="K1922" s="4">
        <v>10830910.51</v>
      </c>
      <c r="L1922" s="5">
        <v>500001</v>
      </c>
      <c r="M1922" s="6">
        <v>21.661777699999998</v>
      </c>
      <c r="N1922" s="7" t="str">
        <f>IF(ISNUMBER(_xll.BDP($C1922, "DELTA_MID")),_xll.BDP($C1922, "DELTA_MID")," ")</f>
        <v xml:space="preserve"> </v>
      </c>
      <c r="O1922" s="7" t="str">
        <f>IF(ISNUMBER(N1922),_xll.BDP($C1922, "OPT_UNDL_TICKER"),"")</f>
        <v/>
      </c>
      <c r="P1922" s="8" t="str">
        <f>IF(ISNUMBER(N1922),_xll.BDP($C1922, "OPT_UNDL_PX")," ")</f>
        <v xml:space="preserve"> </v>
      </c>
      <c r="Q1922" s="7" t="str">
        <f>IF(ISNUMBER(N1922),+G1922*_xll.BDP($C1922, "PX_POS_MULT_FACTOR")*P1922/K1922," ")</f>
        <v xml:space="preserve"> </v>
      </c>
      <c r="R1922" s="8" t="str">
        <f>IF(OR($A1922="TUA",$A1922="TYA"),"",IF(ISNUMBER(_xll.BDP($C1922,"DUR_ADJ_OAS_MID")),_xll.BDP($C1922,"DUR_ADJ_OAS_MID"),IF(ISNUMBER(_xll.BDP($E1922&amp;" ISIN","DUR_ADJ_OAS_MID")),_xll.BDP($E1922&amp;" ISIN","DUR_ADJ_OAS_MID")," ")))</f>
        <v xml:space="preserve"> </v>
      </c>
      <c r="S1922" s="7" t="str">
        <f t="shared" si="29"/>
        <v xml:space="preserve"> </v>
      </c>
      <c r="AB1922" s="8" t="s">
        <v>241</v>
      </c>
      <c r="AG1922">
        <v>2.6261E-2</v>
      </c>
    </row>
    <row r="1923" spans="1:33" x14ac:dyDescent="0.25">
      <c r="A1923" t="s">
        <v>4615</v>
      </c>
      <c r="B1923" t="s">
        <v>537</v>
      </c>
      <c r="C1923" t="s">
        <v>538</v>
      </c>
      <c r="D1923" t="s">
        <v>539</v>
      </c>
      <c r="E1923" t="s">
        <v>540</v>
      </c>
      <c r="F1923" t="s">
        <v>541</v>
      </c>
      <c r="G1923" s="1">
        <v>-429.96514575932912</v>
      </c>
      <c r="H1923" s="1">
        <v>38.56</v>
      </c>
      <c r="I1923" s="2">
        <v>-16579.456020479731</v>
      </c>
      <c r="J1923" s="3">
        <v>-1.5307536707253001E-3</v>
      </c>
      <c r="K1923" s="4">
        <v>10830910.51</v>
      </c>
      <c r="L1923" s="5">
        <v>500001</v>
      </c>
      <c r="M1923" s="6">
        <v>21.661777699999998</v>
      </c>
      <c r="N1923" s="7" t="str">
        <f>IF(ISNUMBER(_xll.BDP($C1923, "DELTA_MID")),_xll.BDP($C1923, "DELTA_MID")," ")</f>
        <v xml:space="preserve"> </v>
      </c>
      <c r="O1923" s="7" t="str">
        <f>IF(ISNUMBER(N1923),_xll.BDP($C1923, "OPT_UNDL_TICKER"),"")</f>
        <v/>
      </c>
      <c r="P1923" s="8" t="str">
        <f>IF(ISNUMBER(N1923),_xll.BDP($C1923, "OPT_UNDL_PX")," ")</f>
        <v xml:space="preserve"> </v>
      </c>
      <c r="Q1923" s="7" t="str">
        <f>IF(ISNUMBER(N1923),+G1923*_xll.BDP($C1923, "PX_POS_MULT_FACTOR")*P1923/K1923," ")</f>
        <v xml:space="preserve"> </v>
      </c>
      <c r="R1923" s="8" t="str">
        <f>IF(OR($A1923="TUA",$A1923="TYA"),"",IF(ISNUMBER(_xll.BDP($C1923,"DUR_ADJ_OAS_MID")),_xll.BDP($C1923,"DUR_ADJ_OAS_MID"),IF(ISNUMBER(_xll.BDP($E1923&amp;" ISIN","DUR_ADJ_OAS_MID")),_xll.BDP($E1923&amp;" ISIN","DUR_ADJ_OAS_MID")," ")))</f>
        <v xml:space="preserve"> </v>
      </c>
      <c r="S1923" s="7" t="str">
        <f t="shared" ref="S1923:S1986" si="30">IF(ISNUMBER(N1923),Q1923*N1923,IF(ISNUMBER(R1923),J1923*R1923," "))</f>
        <v xml:space="preserve"> </v>
      </c>
      <c r="AB1923" s="8" t="s">
        <v>241</v>
      </c>
      <c r="AG1923">
        <v>2.6261E-2</v>
      </c>
    </row>
    <row r="1924" spans="1:33" x14ac:dyDescent="0.25">
      <c r="A1924" t="s">
        <v>4615</v>
      </c>
      <c r="B1924" t="s">
        <v>542</v>
      </c>
      <c r="C1924" t="s">
        <v>543</v>
      </c>
      <c r="D1924" t="s">
        <v>544</v>
      </c>
      <c r="E1924" t="s">
        <v>545</v>
      </c>
      <c r="F1924" t="s">
        <v>546</v>
      </c>
      <c r="G1924" s="1">
        <v>-1243.8884073204949</v>
      </c>
      <c r="H1924" s="1">
        <v>12.82</v>
      </c>
      <c r="I1924" s="2">
        <v>-15946.649381848751</v>
      </c>
      <c r="J1924" s="3">
        <v>-1.4723276835429001E-3</v>
      </c>
      <c r="K1924" s="4">
        <v>10830910.51</v>
      </c>
      <c r="L1924" s="5">
        <v>500001</v>
      </c>
      <c r="M1924" s="6">
        <v>21.661777699999998</v>
      </c>
      <c r="N1924" s="7" t="str">
        <f>IF(ISNUMBER(_xll.BDP($C1924, "DELTA_MID")),_xll.BDP($C1924, "DELTA_MID")," ")</f>
        <v xml:space="preserve"> </v>
      </c>
      <c r="O1924" s="7" t="str">
        <f>IF(ISNUMBER(N1924),_xll.BDP($C1924, "OPT_UNDL_TICKER"),"")</f>
        <v/>
      </c>
      <c r="P1924" s="8" t="str">
        <f>IF(ISNUMBER(N1924),_xll.BDP($C1924, "OPT_UNDL_PX")," ")</f>
        <v xml:space="preserve"> </v>
      </c>
      <c r="Q1924" s="7" t="str">
        <f>IF(ISNUMBER(N1924),+G1924*_xll.BDP($C1924, "PX_POS_MULT_FACTOR")*P1924/K1924," ")</f>
        <v xml:space="preserve"> </v>
      </c>
      <c r="R1924" s="8" t="str">
        <f>IF(OR($A1924="TUA",$A1924="TYA"),"",IF(ISNUMBER(_xll.BDP($C1924,"DUR_ADJ_OAS_MID")),_xll.BDP($C1924,"DUR_ADJ_OAS_MID"),IF(ISNUMBER(_xll.BDP($E1924&amp;" ISIN","DUR_ADJ_OAS_MID")),_xll.BDP($E1924&amp;" ISIN","DUR_ADJ_OAS_MID")," ")))</f>
        <v xml:space="preserve"> </v>
      </c>
      <c r="S1924" s="7" t="str">
        <f t="shared" si="30"/>
        <v xml:space="preserve"> </v>
      </c>
      <c r="AB1924" s="8" t="s">
        <v>241</v>
      </c>
      <c r="AG1924">
        <v>2.6261E-2</v>
      </c>
    </row>
    <row r="1925" spans="1:33" x14ac:dyDescent="0.25">
      <c r="A1925" t="s">
        <v>4615</v>
      </c>
      <c r="B1925" t="s">
        <v>547</v>
      </c>
      <c r="C1925" t="s">
        <v>548</v>
      </c>
      <c r="D1925" t="s">
        <v>549</v>
      </c>
      <c r="E1925" t="s">
        <v>550</v>
      </c>
      <c r="F1925" t="s">
        <v>551</v>
      </c>
      <c r="G1925" s="1">
        <v>-699.24395174556798</v>
      </c>
      <c r="H1925" s="1">
        <v>28.9</v>
      </c>
      <c r="I1925" s="2">
        <v>-20208.150205446909</v>
      </c>
      <c r="J1925" s="3">
        <v>-1.8657849851856001E-3</v>
      </c>
      <c r="K1925" s="4">
        <v>10830910.51</v>
      </c>
      <c r="L1925" s="5">
        <v>500001</v>
      </c>
      <c r="M1925" s="6">
        <v>21.661777699999998</v>
      </c>
      <c r="N1925" s="7" t="str">
        <f>IF(ISNUMBER(_xll.BDP($C1925, "DELTA_MID")),_xll.BDP($C1925, "DELTA_MID")," ")</f>
        <v xml:space="preserve"> </v>
      </c>
      <c r="O1925" s="7" t="str">
        <f>IF(ISNUMBER(N1925),_xll.BDP($C1925, "OPT_UNDL_TICKER"),"")</f>
        <v/>
      </c>
      <c r="P1925" s="8" t="str">
        <f>IF(ISNUMBER(N1925),_xll.BDP($C1925, "OPT_UNDL_PX")," ")</f>
        <v xml:space="preserve"> </v>
      </c>
      <c r="Q1925" s="7" t="str">
        <f>IF(ISNUMBER(N1925),+G1925*_xll.BDP($C1925, "PX_POS_MULT_FACTOR")*P1925/K1925," ")</f>
        <v xml:space="preserve"> </v>
      </c>
      <c r="R1925" s="8" t="str">
        <f>IF(OR($A1925="TUA",$A1925="TYA"),"",IF(ISNUMBER(_xll.BDP($C1925,"DUR_ADJ_OAS_MID")),_xll.BDP($C1925,"DUR_ADJ_OAS_MID"),IF(ISNUMBER(_xll.BDP($E1925&amp;" ISIN","DUR_ADJ_OAS_MID")),_xll.BDP($E1925&amp;" ISIN","DUR_ADJ_OAS_MID")," ")))</f>
        <v xml:space="preserve"> </v>
      </c>
      <c r="S1925" s="7" t="str">
        <f t="shared" si="30"/>
        <v xml:space="preserve"> </v>
      </c>
      <c r="AB1925" s="8" t="s">
        <v>241</v>
      </c>
      <c r="AG1925">
        <v>2.6261E-2</v>
      </c>
    </row>
    <row r="1926" spans="1:33" x14ac:dyDescent="0.25">
      <c r="A1926" t="s">
        <v>4615</v>
      </c>
      <c r="B1926" t="s">
        <v>552</v>
      </c>
      <c r="C1926" t="s">
        <v>553</v>
      </c>
      <c r="D1926" t="s">
        <v>554</v>
      </c>
      <c r="E1926" t="s">
        <v>555</v>
      </c>
      <c r="F1926" t="s">
        <v>556</v>
      </c>
      <c r="G1926" s="1">
        <v>-304.83284565557949</v>
      </c>
      <c r="H1926" s="1">
        <v>63.72</v>
      </c>
      <c r="I1926" s="2">
        <v>-19423.948925173521</v>
      </c>
      <c r="J1926" s="3">
        <v>-1.7933809818888001E-3</v>
      </c>
      <c r="K1926" s="4">
        <v>10830910.51</v>
      </c>
      <c r="L1926" s="5">
        <v>500001</v>
      </c>
      <c r="M1926" s="6">
        <v>21.661777699999998</v>
      </c>
      <c r="N1926" s="7" t="str">
        <f>IF(ISNUMBER(_xll.BDP($C1926, "DELTA_MID")),_xll.BDP($C1926, "DELTA_MID")," ")</f>
        <v xml:space="preserve"> </v>
      </c>
      <c r="O1926" s="7" t="str">
        <f>IF(ISNUMBER(N1926),_xll.BDP($C1926, "OPT_UNDL_TICKER"),"")</f>
        <v/>
      </c>
      <c r="P1926" s="8" t="str">
        <f>IF(ISNUMBER(N1926),_xll.BDP($C1926, "OPT_UNDL_PX")," ")</f>
        <v xml:space="preserve"> </v>
      </c>
      <c r="Q1926" s="7" t="str">
        <f>IF(ISNUMBER(N1926),+G1926*_xll.BDP($C1926, "PX_POS_MULT_FACTOR")*P1926/K1926," ")</f>
        <v xml:space="preserve"> </v>
      </c>
      <c r="R1926" s="8" t="str">
        <f>IF(OR($A1926="TUA",$A1926="TYA"),"",IF(ISNUMBER(_xll.BDP($C1926,"DUR_ADJ_OAS_MID")),_xll.BDP($C1926,"DUR_ADJ_OAS_MID"),IF(ISNUMBER(_xll.BDP($E1926&amp;" ISIN","DUR_ADJ_OAS_MID")),_xll.BDP($E1926&amp;" ISIN","DUR_ADJ_OAS_MID")," ")))</f>
        <v xml:space="preserve"> </v>
      </c>
      <c r="S1926" s="7" t="str">
        <f t="shared" si="30"/>
        <v xml:space="preserve"> </v>
      </c>
      <c r="AB1926" s="8" t="s">
        <v>241</v>
      </c>
      <c r="AG1926">
        <v>2.6261E-2</v>
      </c>
    </row>
    <row r="1927" spans="1:33" x14ac:dyDescent="0.25">
      <c r="A1927" t="s">
        <v>4615</v>
      </c>
      <c r="B1927" t="s">
        <v>557</v>
      </c>
      <c r="C1927" t="s">
        <v>558</v>
      </c>
      <c r="D1927" t="s">
        <v>559</v>
      </c>
      <c r="E1927" t="s">
        <v>560</v>
      </c>
      <c r="F1927" t="s">
        <v>561</v>
      </c>
      <c r="G1927" s="1">
        <v>-789.99885872768868</v>
      </c>
      <c r="H1927" s="1">
        <v>27.27</v>
      </c>
      <c r="I1927" s="2">
        <v>-21543.26887750407</v>
      </c>
      <c r="J1927" s="3">
        <v>-1.9890542773494E-3</v>
      </c>
      <c r="K1927" s="4">
        <v>10830910.51</v>
      </c>
      <c r="L1927" s="5">
        <v>500001</v>
      </c>
      <c r="M1927" s="6">
        <v>21.661777699999998</v>
      </c>
      <c r="N1927" s="7" t="str">
        <f>IF(ISNUMBER(_xll.BDP($C1927, "DELTA_MID")),_xll.BDP($C1927, "DELTA_MID")," ")</f>
        <v xml:space="preserve"> </v>
      </c>
      <c r="O1927" s="7" t="str">
        <f>IF(ISNUMBER(N1927),_xll.BDP($C1927, "OPT_UNDL_TICKER"),"")</f>
        <v/>
      </c>
      <c r="P1927" s="8" t="str">
        <f>IF(ISNUMBER(N1927),_xll.BDP($C1927, "OPT_UNDL_PX")," ")</f>
        <v xml:space="preserve"> </v>
      </c>
      <c r="Q1927" s="7" t="str">
        <f>IF(ISNUMBER(N1927),+G1927*_xll.BDP($C1927, "PX_POS_MULT_FACTOR")*P1927/K1927," ")</f>
        <v xml:space="preserve"> </v>
      </c>
      <c r="R1927" s="8" t="str">
        <f>IF(OR($A1927="TUA",$A1927="TYA"),"",IF(ISNUMBER(_xll.BDP($C1927,"DUR_ADJ_OAS_MID")),_xll.BDP($C1927,"DUR_ADJ_OAS_MID"),IF(ISNUMBER(_xll.BDP($E1927&amp;" ISIN","DUR_ADJ_OAS_MID")),_xll.BDP($E1927&amp;" ISIN","DUR_ADJ_OAS_MID")," ")))</f>
        <v xml:space="preserve"> </v>
      </c>
      <c r="S1927" s="7" t="str">
        <f t="shared" si="30"/>
        <v xml:space="preserve"> </v>
      </c>
      <c r="AB1927" s="8" t="s">
        <v>241</v>
      </c>
      <c r="AG1927">
        <v>2.6261E-2</v>
      </c>
    </row>
    <row r="1928" spans="1:33" x14ac:dyDescent="0.25">
      <c r="A1928" t="s">
        <v>4615</v>
      </c>
      <c r="B1928" t="s">
        <v>562</v>
      </c>
      <c r="C1928" t="s">
        <v>563</v>
      </c>
      <c r="D1928" t="s">
        <v>564</v>
      </c>
      <c r="E1928" t="s">
        <v>565</v>
      </c>
      <c r="F1928" t="s">
        <v>566</v>
      </c>
      <c r="G1928" s="1">
        <v>-5093.2049284379646</v>
      </c>
      <c r="H1928" s="1">
        <v>1.77</v>
      </c>
      <c r="I1928" s="2">
        <v>-9014.9727233351987</v>
      </c>
      <c r="J1928" s="3">
        <v>-8.3233747661489994E-4</v>
      </c>
      <c r="K1928" s="4">
        <v>10830910.51</v>
      </c>
      <c r="L1928" s="5">
        <v>500001</v>
      </c>
      <c r="M1928" s="6">
        <v>21.661777699999998</v>
      </c>
      <c r="N1928" s="7" t="str">
        <f>IF(ISNUMBER(_xll.BDP($C1928, "DELTA_MID")),_xll.BDP($C1928, "DELTA_MID")," ")</f>
        <v xml:space="preserve"> </v>
      </c>
      <c r="O1928" s="7" t="str">
        <f>IF(ISNUMBER(N1928),_xll.BDP($C1928, "OPT_UNDL_TICKER"),"")</f>
        <v/>
      </c>
      <c r="P1928" s="8" t="str">
        <f>IF(ISNUMBER(N1928),_xll.BDP($C1928, "OPT_UNDL_PX")," ")</f>
        <v xml:space="preserve"> </v>
      </c>
      <c r="Q1928" s="7" t="str">
        <f>IF(ISNUMBER(N1928),+G1928*_xll.BDP($C1928, "PX_POS_MULT_FACTOR")*P1928/K1928," ")</f>
        <v xml:space="preserve"> </v>
      </c>
      <c r="R1928" s="8" t="str">
        <f>IF(OR($A1928="TUA",$A1928="TYA"),"",IF(ISNUMBER(_xll.BDP($C1928,"DUR_ADJ_OAS_MID")),_xll.BDP($C1928,"DUR_ADJ_OAS_MID"),IF(ISNUMBER(_xll.BDP($E1928&amp;" ISIN","DUR_ADJ_OAS_MID")),_xll.BDP($E1928&amp;" ISIN","DUR_ADJ_OAS_MID")," ")))</f>
        <v xml:space="preserve"> </v>
      </c>
      <c r="S1928" s="7" t="str">
        <f t="shared" si="30"/>
        <v xml:space="preserve"> </v>
      </c>
      <c r="AB1928" s="8" t="s">
        <v>241</v>
      </c>
      <c r="AG1928">
        <v>2.6261E-2</v>
      </c>
    </row>
    <row r="1929" spans="1:33" x14ac:dyDescent="0.25">
      <c r="A1929" t="s">
        <v>4615</v>
      </c>
      <c r="B1929" t="s">
        <v>567</v>
      </c>
      <c r="C1929" t="s">
        <v>568</v>
      </c>
      <c r="D1929" t="s">
        <v>569</v>
      </c>
      <c r="E1929" t="s">
        <v>570</v>
      </c>
      <c r="G1929" s="1">
        <v>-1249.2676019350411</v>
      </c>
      <c r="H1929" s="1">
        <v>16.38</v>
      </c>
      <c r="I1929" s="2">
        <v>-20463.00331969597</v>
      </c>
      <c r="J1929" s="3">
        <v>-1.8893151504485999E-3</v>
      </c>
      <c r="K1929" s="4">
        <v>10830910.51</v>
      </c>
      <c r="L1929" s="5">
        <v>500001</v>
      </c>
      <c r="M1929" s="6">
        <v>21.661777699999998</v>
      </c>
      <c r="N1929" s="7" t="str">
        <f>IF(ISNUMBER(_xll.BDP($C1929, "DELTA_MID")),_xll.BDP($C1929, "DELTA_MID")," ")</f>
        <v xml:space="preserve"> </v>
      </c>
      <c r="O1929" s="7" t="str">
        <f>IF(ISNUMBER(N1929),_xll.BDP($C1929, "OPT_UNDL_TICKER"),"")</f>
        <v/>
      </c>
      <c r="P1929" s="8" t="str">
        <f>IF(ISNUMBER(N1929),_xll.BDP($C1929, "OPT_UNDL_PX")," ")</f>
        <v xml:space="preserve"> </v>
      </c>
      <c r="Q1929" s="7" t="str">
        <f>IF(ISNUMBER(N1929),+G1929*_xll.BDP($C1929, "PX_POS_MULT_FACTOR")*P1929/K1929," ")</f>
        <v xml:space="preserve"> </v>
      </c>
      <c r="R1929" s="8" t="str">
        <f>IF(OR($A1929="TUA",$A1929="TYA"),"",IF(ISNUMBER(_xll.BDP($C1929,"DUR_ADJ_OAS_MID")),_xll.BDP($C1929,"DUR_ADJ_OAS_MID"),IF(ISNUMBER(_xll.BDP($E1929&amp;" ISIN","DUR_ADJ_OAS_MID")),_xll.BDP($E1929&amp;" ISIN","DUR_ADJ_OAS_MID")," ")))</f>
        <v xml:space="preserve"> </v>
      </c>
      <c r="S1929" s="7" t="str">
        <f t="shared" si="30"/>
        <v xml:space="preserve"> </v>
      </c>
      <c r="AB1929" s="8" t="s">
        <v>241</v>
      </c>
      <c r="AG1929">
        <v>2.6261E-2</v>
      </c>
    </row>
    <row r="1930" spans="1:33" x14ac:dyDescent="0.25">
      <c r="A1930" t="s">
        <v>4615</v>
      </c>
      <c r="B1930" t="s">
        <v>571</v>
      </c>
      <c r="C1930" t="s">
        <v>572</v>
      </c>
      <c r="D1930" t="s">
        <v>573</v>
      </c>
      <c r="E1930" t="s">
        <v>574</v>
      </c>
      <c r="F1930" t="s">
        <v>575</v>
      </c>
      <c r="G1930" s="1">
        <v>-1298.306024293689</v>
      </c>
      <c r="H1930" s="1">
        <v>15.18</v>
      </c>
      <c r="I1930" s="2">
        <v>-19708.285448778191</v>
      </c>
      <c r="J1930" s="3">
        <v>-1.8196333014276001E-3</v>
      </c>
      <c r="K1930" s="4">
        <v>10830910.51</v>
      </c>
      <c r="L1930" s="5">
        <v>500001</v>
      </c>
      <c r="M1930" s="6">
        <v>21.661777699999998</v>
      </c>
      <c r="N1930" s="7" t="str">
        <f>IF(ISNUMBER(_xll.BDP($C1930, "DELTA_MID")),_xll.BDP($C1930, "DELTA_MID")," ")</f>
        <v xml:space="preserve"> </v>
      </c>
      <c r="O1930" s="7" t="str">
        <f>IF(ISNUMBER(N1930),_xll.BDP($C1930, "OPT_UNDL_TICKER"),"")</f>
        <v/>
      </c>
      <c r="P1930" s="8" t="str">
        <f>IF(ISNUMBER(N1930),_xll.BDP($C1930, "OPT_UNDL_PX")," ")</f>
        <v xml:space="preserve"> </v>
      </c>
      <c r="Q1930" s="7" t="str">
        <f>IF(ISNUMBER(N1930),+G1930*_xll.BDP($C1930, "PX_POS_MULT_FACTOR")*P1930/K1930," ")</f>
        <v xml:space="preserve"> </v>
      </c>
      <c r="R1930" s="8" t="str">
        <f>IF(OR($A1930="TUA",$A1930="TYA"),"",IF(ISNUMBER(_xll.BDP($C1930,"DUR_ADJ_OAS_MID")),_xll.BDP($C1930,"DUR_ADJ_OAS_MID"),IF(ISNUMBER(_xll.BDP($E1930&amp;" ISIN","DUR_ADJ_OAS_MID")),_xll.BDP($E1930&amp;" ISIN","DUR_ADJ_OAS_MID")," ")))</f>
        <v xml:space="preserve"> </v>
      </c>
      <c r="S1930" s="7" t="str">
        <f t="shared" si="30"/>
        <v xml:space="preserve"> </v>
      </c>
      <c r="AB1930" s="8" t="s">
        <v>241</v>
      </c>
      <c r="AG1930">
        <v>2.6261E-2</v>
      </c>
    </row>
    <row r="1931" spans="1:33" x14ac:dyDescent="0.25">
      <c r="A1931" t="s">
        <v>4615</v>
      </c>
      <c r="B1931" t="s">
        <v>576</v>
      </c>
      <c r="C1931" t="s">
        <v>577</v>
      </c>
      <c r="D1931" t="s">
        <v>578</v>
      </c>
      <c r="E1931" t="s">
        <v>579</v>
      </c>
      <c r="F1931" t="s">
        <v>580</v>
      </c>
      <c r="G1931" s="1">
        <v>-3586.8893052294088</v>
      </c>
      <c r="H1931" s="1">
        <v>4.7</v>
      </c>
      <c r="I1931" s="2">
        <v>-16858.379734578219</v>
      </c>
      <c r="J1931" s="3">
        <v>-1.5565062345416999E-3</v>
      </c>
      <c r="K1931" s="4">
        <v>10830910.51</v>
      </c>
      <c r="L1931" s="5">
        <v>500001</v>
      </c>
      <c r="M1931" s="6">
        <v>21.661777699999998</v>
      </c>
      <c r="N1931" s="7" t="str">
        <f>IF(ISNUMBER(_xll.BDP($C1931, "DELTA_MID")),_xll.BDP($C1931, "DELTA_MID")," ")</f>
        <v xml:space="preserve"> </v>
      </c>
      <c r="O1931" s="7" t="str">
        <f>IF(ISNUMBER(N1931),_xll.BDP($C1931, "OPT_UNDL_TICKER"),"")</f>
        <v/>
      </c>
      <c r="P1931" s="8" t="str">
        <f>IF(ISNUMBER(N1931),_xll.BDP($C1931, "OPT_UNDL_PX")," ")</f>
        <v xml:space="preserve"> </v>
      </c>
      <c r="Q1931" s="7" t="str">
        <f>IF(ISNUMBER(N1931),+G1931*_xll.BDP($C1931, "PX_POS_MULT_FACTOR")*P1931/K1931," ")</f>
        <v xml:space="preserve"> </v>
      </c>
      <c r="R1931" s="8" t="str">
        <f>IF(OR($A1931="TUA",$A1931="TYA"),"",IF(ISNUMBER(_xll.BDP($C1931,"DUR_ADJ_OAS_MID")),_xll.BDP($C1931,"DUR_ADJ_OAS_MID"),IF(ISNUMBER(_xll.BDP($E1931&amp;" ISIN","DUR_ADJ_OAS_MID")),_xll.BDP($E1931&amp;" ISIN","DUR_ADJ_OAS_MID")," ")))</f>
        <v xml:space="preserve"> </v>
      </c>
      <c r="S1931" s="7" t="str">
        <f t="shared" si="30"/>
        <v xml:space="preserve"> </v>
      </c>
      <c r="AB1931" s="8" t="s">
        <v>241</v>
      </c>
      <c r="AG1931">
        <v>2.6261E-2</v>
      </c>
    </row>
    <row r="1932" spans="1:33" x14ac:dyDescent="0.25">
      <c r="A1932" t="s">
        <v>4615</v>
      </c>
      <c r="B1932" t="s">
        <v>581</v>
      </c>
      <c r="C1932" t="s">
        <v>582</v>
      </c>
      <c r="D1932" t="s">
        <v>583</v>
      </c>
      <c r="E1932" t="s">
        <v>584</v>
      </c>
      <c r="F1932" t="s">
        <v>585</v>
      </c>
      <c r="G1932" s="1">
        <v>-134.37445553110319</v>
      </c>
      <c r="H1932" s="1">
        <v>147.5</v>
      </c>
      <c r="I1932" s="2">
        <v>-19820.23219083772</v>
      </c>
      <c r="J1932" s="3">
        <v>-1.8299691584136E-3</v>
      </c>
      <c r="K1932" s="4">
        <v>10830910.51</v>
      </c>
      <c r="L1932" s="5">
        <v>500001</v>
      </c>
      <c r="M1932" s="6">
        <v>21.661777699999998</v>
      </c>
      <c r="N1932" s="7" t="str">
        <f>IF(ISNUMBER(_xll.BDP($C1932, "DELTA_MID")),_xll.BDP($C1932, "DELTA_MID")," ")</f>
        <v xml:space="preserve"> </v>
      </c>
      <c r="O1932" s="7" t="str">
        <f>IF(ISNUMBER(N1932),_xll.BDP($C1932, "OPT_UNDL_TICKER"),"")</f>
        <v/>
      </c>
      <c r="P1932" s="8" t="str">
        <f>IF(ISNUMBER(N1932),_xll.BDP($C1932, "OPT_UNDL_PX")," ")</f>
        <v xml:space="preserve"> </v>
      </c>
      <c r="Q1932" s="7" t="str">
        <f>IF(ISNUMBER(N1932),+G1932*_xll.BDP($C1932, "PX_POS_MULT_FACTOR")*P1932/K1932," ")</f>
        <v xml:space="preserve"> </v>
      </c>
      <c r="R1932" s="8" t="str">
        <f>IF(OR($A1932="TUA",$A1932="TYA"),"",IF(ISNUMBER(_xll.BDP($C1932,"DUR_ADJ_OAS_MID")),_xll.BDP($C1932,"DUR_ADJ_OAS_MID"),IF(ISNUMBER(_xll.BDP($E1932&amp;" ISIN","DUR_ADJ_OAS_MID")),_xll.BDP($E1932&amp;" ISIN","DUR_ADJ_OAS_MID")," ")))</f>
        <v xml:space="preserve"> </v>
      </c>
      <c r="S1932" s="7" t="str">
        <f t="shared" si="30"/>
        <v xml:space="preserve"> </v>
      </c>
      <c r="AB1932" s="8" t="s">
        <v>241</v>
      </c>
      <c r="AG1932">
        <v>2.6261E-2</v>
      </c>
    </row>
    <row r="1933" spans="1:33" x14ac:dyDescent="0.25">
      <c r="A1933" t="s">
        <v>4615</v>
      </c>
      <c r="B1933" t="s">
        <v>586</v>
      </c>
      <c r="C1933" t="s">
        <v>587</v>
      </c>
      <c r="D1933" t="s">
        <v>588</v>
      </c>
      <c r="E1933" t="s">
        <v>589</v>
      </c>
      <c r="F1933" t="s">
        <v>590</v>
      </c>
      <c r="G1933" s="1">
        <v>-1555.9043190852381</v>
      </c>
      <c r="H1933" s="1">
        <v>11.12</v>
      </c>
      <c r="I1933" s="2">
        <v>-17301.656028227841</v>
      </c>
      <c r="J1933" s="3">
        <v>-1.5974331993837E-3</v>
      </c>
      <c r="K1933" s="4">
        <v>10830910.51</v>
      </c>
      <c r="L1933" s="5">
        <v>500001</v>
      </c>
      <c r="M1933" s="6">
        <v>21.661777699999998</v>
      </c>
      <c r="N1933" s="7" t="str">
        <f>IF(ISNUMBER(_xll.BDP($C1933, "DELTA_MID")),_xll.BDP($C1933, "DELTA_MID")," ")</f>
        <v xml:space="preserve"> </v>
      </c>
      <c r="O1933" s="7" t="str">
        <f>IF(ISNUMBER(N1933),_xll.BDP($C1933, "OPT_UNDL_TICKER"),"")</f>
        <v/>
      </c>
      <c r="P1933" s="8" t="str">
        <f>IF(ISNUMBER(N1933),_xll.BDP($C1933, "OPT_UNDL_PX")," ")</f>
        <v xml:space="preserve"> </v>
      </c>
      <c r="Q1933" s="7" t="str">
        <f>IF(ISNUMBER(N1933),+G1933*_xll.BDP($C1933, "PX_POS_MULT_FACTOR")*P1933/K1933," ")</f>
        <v xml:space="preserve"> </v>
      </c>
      <c r="R1933" s="8" t="str">
        <f>IF(OR($A1933="TUA",$A1933="TYA"),"",IF(ISNUMBER(_xll.BDP($C1933,"DUR_ADJ_OAS_MID")),_xll.BDP($C1933,"DUR_ADJ_OAS_MID"),IF(ISNUMBER(_xll.BDP($E1933&amp;" ISIN","DUR_ADJ_OAS_MID")),_xll.BDP($E1933&amp;" ISIN","DUR_ADJ_OAS_MID")," ")))</f>
        <v xml:space="preserve"> </v>
      </c>
      <c r="S1933" s="7" t="str">
        <f t="shared" si="30"/>
        <v xml:space="preserve"> </v>
      </c>
      <c r="AB1933" s="8" t="s">
        <v>241</v>
      </c>
      <c r="AG1933">
        <v>2.6261E-2</v>
      </c>
    </row>
    <row r="1934" spans="1:33" x14ac:dyDescent="0.25">
      <c r="A1934" t="s">
        <v>4615</v>
      </c>
      <c r="B1934" t="s">
        <v>591</v>
      </c>
      <c r="C1934" t="s">
        <v>592</v>
      </c>
      <c r="D1934" t="s">
        <v>593</v>
      </c>
      <c r="E1934" t="s">
        <v>594</v>
      </c>
      <c r="F1934" t="s">
        <v>595</v>
      </c>
      <c r="G1934" s="1">
        <v>-1068.7808447919531</v>
      </c>
      <c r="H1934" s="1">
        <v>10.95</v>
      </c>
      <c r="I1934" s="2">
        <v>-11703.150250471879</v>
      </c>
      <c r="J1934" s="3">
        <v>-1.0805324482800001E-3</v>
      </c>
      <c r="K1934" s="4">
        <v>10830910.51</v>
      </c>
      <c r="L1934" s="5">
        <v>500001</v>
      </c>
      <c r="M1934" s="6">
        <v>21.661777699999998</v>
      </c>
      <c r="N1934" s="7" t="str">
        <f>IF(ISNUMBER(_xll.BDP($C1934, "DELTA_MID")),_xll.BDP($C1934, "DELTA_MID")," ")</f>
        <v xml:space="preserve"> </v>
      </c>
      <c r="O1934" s="7" t="str">
        <f>IF(ISNUMBER(N1934),_xll.BDP($C1934, "OPT_UNDL_TICKER"),"")</f>
        <v/>
      </c>
      <c r="P1934" s="8" t="str">
        <f>IF(ISNUMBER(N1934),_xll.BDP($C1934, "OPT_UNDL_PX")," ")</f>
        <v xml:space="preserve"> </v>
      </c>
      <c r="Q1934" s="7" t="str">
        <f>IF(ISNUMBER(N1934),+G1934*_xll.BDP($C1934, "PX_POS_MULT_FACTOR")*P1934/K1934," ")</f>
        <v xml:space="preserve"> </v>
      </c>
      <c r="R1934" s="8" t="str">
        <f>IF(OR($A1934="TUA",$A1934="TYA"),"",IF(ISNUMBER(_xll.BDP($C1934,"DUR_ADJ_OAS_MID")),_xll.BDP($C1934,"DUR_ADJ_OAS_MID"),IF(ISNUMBER(_xll.BDP($E1934&amp;" ISIN","DUR_ADJ_OAS_MID")),_xll.BDP($E1934&amp;" ISIN","DUR_ADJ_OAS_MID")," ")))</f>
        <v xml:space="preserve"> </v>
      </c>
      <c r="S1934" s="7" t="str">
        <f t="shared" si="30"/>
        <v xml:space="preserve"> </v>
      </c>
      <c r="AB1934" s="8" t="s">
        <v>241</v>
      </c>
      <c r="AG1934">
        <v>2.6261E-2</v>
      </c>
    </row>
    <row r="1935" spans="1:33" x14ac:dyDescent="0.25">
      <c r="A1935" t="s">
        <v>4615</v>
      </c>
      <c r="B1935" t="s">
        <v>596</v>
      </c>
      <c r="C1935" t="s">
        <v>597</v>
      </c>
      <c r="D1935" t="s">
        <v>598</v>
      </c>
      <c r="E1935" t="s">
        <v>599</v>
      </c>
      <c r="F1935" t="s">
        <v>600</v>
      </c>
      <c r="G1935" s="1">
        <v>-964.00922628340072</v>
      </c>
      <c r="H1935" s="1">
        <v>20.89</v>
      </c>
      <c r="I1935" s="2">
        <v>-20138.152737060242</v>
      </c>
      <c r="J1935" s="3">
        <v>-1.8593222350481999E-3</v>
      </c>
      <c r="K1935" s="4">
        <v>10830910.51</v>
      </c>
      <c r="L1935" s="5">
        <v>500001</v>
      </c>
      <c r="M1935" s="6">
        <v>21.661777699999998</v>
      </c>
      <c r="N1935" s="7" t="str">
        <f>IF(ISNUMBER(_xll.BDP($C1935, "DELTA_MID")),_xll.BDP($C1935, "DELTA_MID")," ")</f>
        <v xml:space="preserve"> </v>
      </c>
      <c r="O1935" s="7" t="str">
        <f>IF(ISNUMBER(N1935),_xll.BDP($C1935, "OPT_UNDL_TICKER"),"")</f>
        <v/>
      </c>
      <c r="P1935" s="8" t="str">
        <f>IF(ISNUMBER(N1935),_xll.BDP($C1935, "OPT_UNDL_PX")," ")</f>
        <v xml:space="preserve"> </v>
      </c>
      <c r="Q1935" s="7" t="str">
        <f>IF(ISNUMBER(N1935),+G1935*_xll.BDP($C1935, "PX_POS_MULT_FACTOR")*P1935/K1935," ")</f>
        <v xml:space="preserve"> </v>
      </c>
      <c r="R1935" s="8" t="str">
        <f>IF(OR($A1935="TUA",$A1935="TYA"),"",IF(ISNUMBER(_xll.BDP($C1935,"DUR_ADJ_OAS_MID")),_xll.BDP($C1935,"DUR_ADJ_OAS_MID"),IF(ISNUMBER(_xll.BDP($E1935&amp;" ISIN","DUR_ADJ_OAS_MID")),_xll.BDP($E1935&amp;" ISIN","DUR_ADJ_OAS_MID")," ")))</f>
        <v xml:space="preserve"> </v>
      </c>
      <c r="S1935" s="7" t="str">
        <f t="shared" si="30"/>
        <v xml:space="preserve"> </v>
      </c>
      <c r="AB1935" s="8" t="s">
        <v>241</v>
      </c>
      <c r="AG1935">
        <v>2.6261E-2</v>
      </c>
    </row>
    <row r="1936" spans="1:33" x14ac:dyDescent="0.25">
      <c r="A1936" t="s">
        <v>4615</v>
      </c>
      <c r="B1936" t="s">
        <v>601</v>
      </c>
      <c r="C1936" t="s">
        <v>602</v>
      </c>
      <c r="D1936" t="s">
        <v>603</v>
      </c>
      <c r="E1936" t="s">
        <v>604</v>
      </c>
      <c r="F1936" t="s">
        <v>605</v>
      </c>
      <c r="G1936" s="1">
        <v>-541.15961318694292</v>
      </c>
      <c r="H1936" s="1">
        <v>34.64</v>
      </c>
      <c r="I1936" s="2">
        <v>-18745.769000795699</v>
      </c>
      <c r="J1936" s="3">
        <v>-1.7307657545031E-3</v>
      </c>
      <c r="K1936" s="4">
        <v>10830910.51</v>
      </c>
      <c r="L1936" s="5">
        <v>500001</v>
      </c>
      <c r="M1936" s="6">
        <v>21.661777699999998</v>
      </c>
      <c r="N1936" s="7" t="str">
        <f>IF(ISNUMBER(_xll.BDP($C1936, "DELTA_MID")),_xll.BDP($C1936, "DELTA_MID")," ")</f>
        <v xml:space="preserve"> </v>
      </c>
      <c r="O1936" s="7" t="str">
        <f>IF(ISNUMBER(N1936),_xll.BDP($C1936, "OPT_UNDL_TICKER"),"")</f>
        <v/>
      </c>
      <c r="P1936" s="8" t="str">
        <f>IF(ISNUMBER(N1936),_xll.BDP($C1936, "OPT_UNDL_PX")," ")</f>
        <v xml:space="preserve"> </v>
      </c>
      <c r="Q1936" s="7" t="str">
        <f>IF(ISNUMBER(N1936),+G1936*_xll.BDP($C1936, "PX_POS_MULT_FACTOR")*P1936/K1936," ")</f>
        <v xml:space="preserve"> </v>
      </c>
      <c r="R1936" s="8" t="str">
        <f>IF(OR($A1936="TUA",$A1936="TYA"),"",IF(ISNUMBER(_xll.BDP($C1936,"DUR_ADJ_OAS_MID")),_xll.BDP($C1936,"DUR_ADJ_OAS_MID"),IF(ISNUMBER(_xll.BDP($E1936&amp;" ISIN","DUR_ADJ_OAS_MID")),_xll.BDP($E1936&amp;" ISIN","DUR_ADJ_OAS_MID")," ")))</f>
        <v xml:space="preserve"> </v>
      </c>
      <c r="S1936" s="7" t="str">
        <f t="shared" si="30"/>
        <v xml:space="preserve"> </v>
      </c>
      <c r="AB1936" s="8" t="s">
        <v>241</v>
      </c>
      <c r="AG1936">
        <v>2.6261E-2</v>
      </c>
    </row>
    <row r="1937" spans="1:33" x14ac:dyDescent="0.25">
      <c r="A1937" t="s">
        <v>4615</v>
      </c>
      <c r="B1937" t="s">
        <v>606</v>
      </c>
      <c r="C1937" t="s">
        <v>607</v>
      </c>
      <c r="D1937" t="s">
        <v>608</v>
      </c>
      <c r="E1937" t="s">
        <v>609</v>
      </c>
      <c r="F1937" t="s">
        <v>610</v>
      </c>
      <c r="G1937" s="1">
        <v>-534.85898233438286</v>
      </c>
      <c r="H1937" s="1">
        <v>15.28</v>
      </c>
      <c r="I1937" s="2">
        <v>-8172.6452500693686</v>
      </c>
      <c r="J1937" s="3">
        <v>-7.5456677834460006E-4</v>
      </c>
      <c r="K1937" s="4">
        <v>10830910.51</v>
      </c>
      <c r="L1937" s="5">
        <v>500001</v>
      </c>
      <c r="M1937" s="6">
        <v>21.661777699999998</v>
      </c>
      <c r="N1937" s="7" t="str">
        <f>IF(ISNUMBER(_xll.BDP($C1937, "DELTA_MID")),_xll.BDP($C1937, "DELTA_MID")," ")</f>
        <v xml:space="preserve"> </v>
      </c>
      <c r="O1937" s="7" t="str">
        <f>IF(ISNUMBER(N1937),_xll.BDP($C1937, "OPT_UNDL_TICKER"),"")</f>
        <v/>
      </c>
      <c r="P1937" s="8" t="str">
        <f>IF(ISNUMBER(N1937),_xll.BDP($C1937, "OPT_UNDL_PX")," ")</f>
        <v xml:space="preserve"> </v>
      </c>
      <c r="Q1937" s="7" t="str">
        <f>IF(ISNUMBER(N1937),+G1937*_xll.BDP($C1937, "PX_POS_MULT_FACTOR")*P1937/K1937," ")</f>
        <v xml:space="preserve"> </v>
      </c>
      <c r="R1937" s="8" t="str">
        <f>IF(OR($A1937="TUA",$A1937="TYA"),"",IF(ISNUMBER(_xll.BDP($C1937,"DUR_ADJ_OAS_MID")),_xll.BDP($C1937,"DUR_ADJ_OAS_MID"),IF(ISNUMBER(_xll.BDP($E1937&amp;" ISIN","DUR_ADJ_OAS_MID")),_xll.BDP($E1937&amp;" ISIN","DUR_ADJ_OAS_MID")," ")))</f>
        <v xml:space="preserve"> </v>
      </c>
      <c r="S1937" s="7" t="str">
        <f t="shared" si="30"/>
        <v xml:space="preserve"> </v>
      </c>
      <c r="AB1937" s="8" t="s">
        <v>241</v>
      </c>
      <c r="AG1937">
        <v>2.6261E-2</v>
      </c>
    </row>
    <row r="1938" spans="1:33" x14ac:dyDescent="0.25">
      <c r="A1938" t="s">
        <v>4615</v>
      </c>
      <c r="B1938" t="s">
        <v>611</v>
      </c>
      <c r="C1938" t="s">
        <v>612</v>
      </c>
      <c r="D1938" t="s">
        <v>613</v>
      </c>
      <c r="E1938" t="s">
        <v>614</v>
      </c>
      <c r="F1938" t="s">
        <v>615</v>
      </c>
      <c r="G1938" s="1">
        <v>-1383.435105773252</v>
      </c>
      <c r="H1938" s="1">
        <v>14.34</v>
      </c>
      <c r="I1938" s="2">
        <v>-19838.459416788432</v>
      </c>
      <c r="J1938" s="3">
        <v>-1.8316520479485E-3</v>
      </c>
      <c r="K1938" s="4">
        <v>10830910.51</v>
      </c>
      <c r="L1938" s="5">
        <v>500001</v>
      </c>
      <c r="M1938" s="6">
        <v>21.661777699999998</v>
      </c>
      <c r="N1938" s="7" t="str">
        <f>IF(ISNUMBER(_xll.BDP($C1938, "DELTA_MID")),_xll.BDP($C1938, "DELTA_MID")," ")</f>
        <v xml:space="preserve"> </v>
      </c>
      <c r="O1938" s="7" t="str">
        <f>IF(ISNUMBER(N1938),_xll.BDP($C1938, "OPT_UNDL_TICKER"),"")</f>
        <v/>
      </c>
      <c r="P1938" s="8" t="str">
        <f>IF(ISNUMBER(N1938),_xll.BDP($C1938, "OPT_UNDL_PX")," ")</f>
        <v xml:space="preserve"> </v>
      </c>
      <c r="Q1938" s="7" t="str">
        <f>IF(ISNUMBER(N1938),+G1938*_xll.BDP($C1938, "PX_POS_MULT_FACTOR")*P1938/K1938," ")</f>
        <v xml:space="preserve"> </v>
      </c>
      <c r="R1938" s="8" t="str">
        <f>IF(OR($A1938="TUA",$A1938="TYA"),"",IF(ISNUMBER(_xll.BDP($C1938,"DUR_ADJ_OAS_MID")),_xll.BDP($C1938,"DUR_ADJ_OAS_MID"),IF(ISNUMBER(_xll.BDP($E1938&amp;" ISIN","DUR_ADJ_OAS_MID")),_xll.BDP($E1938&amp;" ISIN","DUR_ADJ_OAS_MID")," ")))</f>
        <v xml:space="preserve"> </v>
      </c>
      <c r="S1938" s="7" t="str">
        <f t="shared" si="30"/>
        <v xml:space="preserve"> </v>
      </c>
      <c r="AB1938" s="8" t="s">
        <v>241</v>
      </c>
      <c r="AG1938">
        <v>2.6261E-2</v>
      </c>
    </row>
    <row r="1939" spans="1:33" x14ac:dyDescent="0.25">
      <c r="A1939" t="s">
        <v>4615</v>
      </c>
      <c r="B1939" t="s">
        <v>616</v>
      </c>
      <c r="C1939" t="s">
        <v>617</v>
      </c>
      <c r="D1939" t="s">
        <v>618</v>
      </c>
      <c r="E1939" t="s">
        <v>619</v>
      </c>
      <c r="F1939" t="s">
        <v>620</v>
      </c>
      <c r="G1939" s="1">
        <v>-577.97451844838486</v>
      </c>
      <c r="H1939" s="1">
        <v>33.18</v>
      </c>
      <c r="I1939" s="2">
        <v>-19177.19452211741</v>
      </c>
      <c r="J1939" s="3">
        <v>-1.7705985571953001E-3</v>
      </c>
      <c r="K1939" s="4">
        <v>10830910.51</v>
      </c>
      <c r="L1939" s="5">
        <v>500001</v>
      </c>
      <c r="M1939" s="6">
        <v>21.661777699999998</v>
      </c>
      <c r="N1939" s="7" t="str">
        <f>IF(ISNUMBER(_xll.BDP($C1939, "DELTA_MID")),_xll.BDP($C1939, "DELTA_MID")," ")</f>
        <v xml:space="preserve"> </v>
      </c>
      <c r="O1939" s="7" t="str">
        <f>IF(ISNUMBER(N1939),_xll.BDP($C1939, "OPT_UNDL_TICKER"),"")</f>
        <v/>
      </c>
      <c r="P1939" s="8" t="str">
        <f>IF(ISNUMBER(N1939),_xll.BDP($C1939, "OPT_UNDL_PX")," ")</f>
        <v xml:space="preserve"> </v>
      </c>
      <c r="Q1939" s="7" t="str">
        <f>IF(ISNUMBER(N1939),+G1939*_xll.BDP($C1939, "PX_POS_MULT_FACTOR")*P1939/K1939," ")</f>
        <v xml:space="preserve"> </v>
      </c>
      <c r="R1939" s="8" t="str">
        <f>IF(OR($A1939="TUA",$A1939="TYA"),"",IF(ISNUMBER(_xll.BDP($C1939,"DUR_ADJ_OAS_MID")),_xll.BDP($C1939,"DUR_ADJ_OAS_MID"),IF(ISNUMBER(_xll.BDP($E1939&amp;" ISIN","DUR_ADJ_OAS_MID")),_xll.BDP($E1939&amp;" ISIN","DUR_ADJ_OAS_MID")," ")))</f>
        <v xml:space="preserve"> </v>
      </c>
      <c r="S1939" s="7" t="str">
        <f t="shared" si="30"/>
        <v xml:space="preserve"> </v>
      </c>
      <c r="AB1939" s="8" t="s">
        <v>241</v>
      </c>
      <c r="AG1939">
        <v>2.6261E-2</v>
      </c>
    </row>
    <row r="1940" spans="1:33" x14ac:dyDescent="0.25">
      <c r="A1940" t="s">
        <v>4615</v>
      </c>
      <c r="B1940" t="s">
        <v>621</v>
      </c>
      <c r="C1940" t="s">
        <v>622</v>
      </c>
      <c r="D1940" t="s">
        <v>623</v>
      </c>
      <c r="E1940" t="s">
        <v>624</v>
      </c>
      <c r="G1940" s="1">
        <v>-817.18485132208298</v>
      </c>
      <c r="H1940" s="1">
        <v>25.32</v>
      </c>
      <c r="I1940" s="2">
        <v>-20691.120435475139</v>
      </c>
      <c r="J1940" s="3">
        <v>-1.9103768253252E-3</v>
      </c>
      <c r="K1940" s="4">
        <v>10830910.51</v>
      </c>
      <c r="L1940" s="5">
        <v>500001</v>
      </c>
      <c r="M1940" s="6">
        <v>21.661777699999998</v>
      </c>
      <c r="N1940" s="7" t="str">
        <f>IF(ISNUMBER(_xll.BDP($C1940, "DELTA_MID")),_xll.BDP($C1940, "DELTA_MID")," ")</f>
        <v xml:space="preserve"> </v>
      </c>
      <c r="O1940" s="7" t="str">
        <f>IF(ISNUMBER(N1940),_xll.BDP($C1940, "OPT_UNDL_TICKER"),"")</f>
        <v/>
      </c>
      <c r="P1940" s="8" t="str">
        <f>IF(ISNUMBER(N1940),_xll.BDP($C1940, "OPT_UNDL_PX")," ")</f>
        <v xml:space="preserve"> </v>
      </c>
      <c r="Q1940" s="7" t="str">
        <f>IF(ISNUMBER(N1940),+G1940*_xll.BDP($C1940, "PX_POS_MULT_FACTOR")*P1940/K1940," ")</f>
        <v xml:space="preserve"> </v>
      </c>
      <c r="R1940" s="8" t="str">
        <f>IF(OR($A1940="TUA",$A1940="TYA"),"",IF(ISNUMBER(_xll.BDP($C1940,"DUR_ADJ_OAS_MID")),_xll.BDP($C1940,"DUR_ADJ_OAS_MID"),IF(ISNUMBER(_xll.BDP($E1940&amp;" ISIN","DUR_ADJ_OAS_MID")),_xll.BDP($E1940&amp;" ISIN","DUR_ADJ_OAS_MID")," ")))</f>
        <v xml:space="preserve"> </v>
      </c>
      <c r="S1940" s="7" t="str">
        <f t="shared" si="30"/>
        <v xml:space="preserve"> </v>
      </c>
      <c r="AB1940" s="8" t="s">
        <v>241</v>
      </c>
      <c r="AG1940">
        <v>2.6261E-2</v>
      </c>
    </row>
    <row r="1941" spans="1:33" x14ac:dyDescent="0.25">
      <c r="A1941" t="s">
        <v>4615</v>
      </c>
      <c r="B1941" t="s">
        <v>625</v>
      </c>
      <c r="C1941" t="s">
        <v>626</v>
      </c>
      <c r="D1941" t="s">
        <v>627</v>
      </c>
      <c r="E1941" t="s">
        <v>628</v>
      </c>
      <c r="F1941" t="s">
        <v>629</v>
      </c>
      <c r="G1941" s="1">
        <v>-660.41378526281085</v>
      </c>
      <c r="H1941" s="1">
        <v>25.17</v>
      </c>
      <c r="I1941" s="2">
        <v>-16622.614975064949</v>
      </c>
      <c r="J1941" s="3">
        <v>-1.5347384654058E-3</v>
      </c>
      <c r="K1941" s="4">
        <v>10830910.51</v>
      </c>
      <c r="L1941" s="5">
        <v>500001</v>
      </c>
      <c r="M1941" s="6">
        <v>21.661777699999998</v>
      </c>
      <c r="N1941" s="7" t="str">
        <f>IF(ISNUMBER(_xll.BDP($C1941, "DELTA_MID")),_xll.BDP($C1941, "DELTA_MID")," ")</f>
        <v xml:space="preserve"> </v>
      </c>
      <c r="O1941" s="7" t="str">
        <f>IF(ISNUMBER(N1941),_xll.BDP($C1941, "OPT_UNDL_TICKER"),"")</f>
        <v/>
      </c>
      <c r="P1941" s="8" t="str">
        <f>IF(ISNUMBER(N1941),_xll.BDP($C1941, "OPT_UNDL_PX")," ")</f>
        <v xml:space="preserve"> </v>
      </c>
      <c r="Q1941" s="7" t="str">
        <f>IF(ISNUMBER(N1941),+G1941*_xll.BDP($C1941, "PX_POS_MULT_FACTOR")*P1941/K1941," ")</f>
        <v xml:space="preserve"> </v>
      </c>
      <c r="R1941" s="8" t="str">
        <f>IF(OR($A1941="TUA",$A1941="TYA"),"",IF(ISNUMBER(_xll.BDP($C1941,"DUR_ADJ_OAS_MID")),_xll.BDP($C1941,"DUR_ADJ_OAS_MID"),IF(ISNUMBER(_xll.BDP($E1941&amp;" ISIN","DUR_ADJ_OAS_MID")),_xll.BDP($E1941&amp;" ISIN","DUR_ADJ_OAS_MID")," ")))</f>
        <v xml:space="preserve"> </v>
      </c>
      <c r="S1941" s="7" t="str">
        <f t="shared" si="30"/>
        <v xml:space="preserve"> </v>
      </c>
      <c r="AB1941" s="8" t="s">
        <v>241</v>
      </c>
      <c r="AG1941">
        <v>2.6261E-2</v>
      </c>
    </row>
    <row r="1942" spans="1:33" x14ac:dyDescent="0.25">
      <c r="A1942" t="s">
        <v>4615</v>
      </c>
      <c r="B1942" t="s">
        <v>630</v>
      </c>
      <c r="C1942" t="s">
        <v>631</v>
      </c>
      <c r="D1942" t="s">
        <v>632</v>
      </c>
      <c r="E1942" t="s">
        <v>633</v>
      </c>
      <c r="F1942" t="s">
        <v>634</v>
      </c>
      <c r="G1942" s="1">
        <v>-251.25808675004001</v>
      </c>
      <c r="H1942" s="1">
        <v>57.63</v>
      </c>
      <c r="I1942" s="2">
        <v>-14480.003539404801</v>
      </c>
      <c r="J1942" s="3">
        <v>-1.3369147059276E-3</v>
      </c>
      <c r="K1942" s="4">
        <v>10830910.51</v>
      </c>
      <c r="L1942" s="5">
        <v>500001</v>
      </c>
      <c r="M1942" s="6">
        <v>21.661777699999998</v>
      </c>
      <c r="N1942" s="7" t="str">
        <f>IF(ISNUMBER(_xll.BDP($C1942, "DELTA_MID")),_xll.BDP($C1942, "DELTA_MID")," ")</f>
        <v xml:space="preserve"> </v>
      </c>
      <c r="O1942" s="7" t="str">
        <f>IF(ISNUMBER(N1942),_xll.BDP($C1942, "OPT_UNDL_TICKER"),"")</f>
        <v/>
      </c>
      <c r="P1942" s="8" t="str">
        <f>IF(ISNUMBER(N1942),_xll.BDP($C1942, "OPT_UNDL_PX")," ")</f>
        <v xml:space="preserve"> </v>
      </c>
      <c r="Q1942" s="7" t="str">
        <f>IF(ISNUMBER(N1942),+G1942*_xll.BDP($C1942, "PX_POS_MULT_FACTOR")*P1942/K1942," ")</f>
        <v xml:space="preserve"> </v>
      </c>
      <c r="R1942" s="8" t="str">
        <f>IF(OR($A1942="TUA",$A1942="TYA"),"",IF(ISNUMBER(_xll.BDP($C1942,"DUR_ADJ_OAS_MID")),_xll.BDP($C1942,"DUR_ADJ_OAS_MID"),IF(ISNUMBER(_xll.BDP($E1942&amp;" ISIN","DUR_ADJ_OAS_MID")),_xll.BDP($E1942&amp;" ISIN","DUR_ADJ_OAS_MID")," ")))</f>
        <v xml:space="preserve"> </v>
      </c>
      <c r="S1942" s="7" t="str">
        <f t="shared" si="30"/>
        <v xml:space="preserve"> </v>
      </c>
      <c r="AB1942" s="8" t="s">
        <v>241</v>
      </c>
      <c r="AG1942">
        <v>2.6261E-2</v>
      </c>
    </row>
    <row r="1943" spans="1:33" x14ac:dyDescent="0.25">
      <c r="A1943" t="s">
        <v>4615</v>
      </c>
      <c r="B1943" t="s">
        <v>635</v>
      </c>
      <c r="C1943" t="s">
        <v>636</v>
      </c>
      <c r="D1943" t="s">
        <v>637</v>
      </c>
      <c r="E1943" t="s">
        <v>638</v>
      </c>
      <c r="F1943" t="s">
        <v>639</v>
      </c>
      <c r="G1943" s="1">
        <v>-145.56910788198911</v>
      </c>
      <c r="H1943" s="1">
        <v>138.59</v>
      </c>
      <c r="I1943" s="2">
        <v>-20174.422661364879</v>
      </c>
      <c r="J1943" s="3">
        <v>-1.8626709769911001E-3</v>
      </c>
      <c r="K1943" s="4">
        <v>10830910.51</v>
      </c>
      <c r="L1943" s="5">
        <v>500001</v>
      </c>
      <c r="M1943" s="6">
        <v>21.661777699999998</v>
      </c>
      <c r="N1943" s="7" t="str">
        <f>IF(ISNUMBER(_xll.BDP($C1943, "DELTA_MID")),_xll.BDP($C1943, "DELTA_MID")," ")</f>
        <v xml:space="preserve"> </v>
      </c>
      <c r="O1943" s="7" t="str">
        <f>IF(ISNUMBER(N1943),_xll.BDP($C1943, "OPT_UNDL_TICKER"),"")</f>
        <v/>
      </c>
      <c r="P1943" s="8" t="str">
        <f>IF(ISNUMBER(N1943),_xll.BDP($C1943, "OPT_UNDL_PX")," ")</f>
        <v xml:space="preserve"> </v>
      </c>
      <c r="Q1943" s="7" t="str">
        <f>IF(ISNUMBER(N1943),+G1943*_xll.BDP($C1943, "PX_POS_MULT_FACTOR")*P1943/K1943," ")</f>
        <v xml:space="preserve"> </v>
      </c>
      <c r="R1943" s="8" t="str">
        <f>IF(OR($A1943="TUA",$A1943="TYA"),"",IF(ISNUMBER(_xll.BDP($C1943,"DUR_ADJ_OAS_MID")),_xll.BDP($C1943,"DUR_ADJ_OAS_MID"),IF(ISNUMBER(_xll.BDP($E1943&amp;" ISIN","DUR_ADJ_OAS_MID")),_xll.BDP($E1943&amp;" ISIN","DUR_ADJ_OAS_MID")," ")))</f>
        <v xml:space="preserve"> </v>
      </c>
      <c r="S1943" s="7" t="str">
        <f t="shared" si="30"/>
        <v xml:space="preserve"> </v>
      </c>
      <c r="AB1943" s="8" t="s">
        <v>241</v>
      </c>
      <c r="AG1943">
        <v>2.6261E-2</v>
      </c>
    </row>
    <row r="1944" spans="1:33" x14ac:dyDescent="0.25">
      <c r="A1944" t="s">
        <v>4615</v>
      </c>
      <c r="B1944" t="s">
        <v>640</v>
      </c>
      <c r="C1944" t="s">
        <v>640</v>
      </c>
      <c r="D1944" t="s">
        <v>641</v>
      </c>
      <c r="E1944" t="s">
        <v>642</v>
      </c>
      <c r="F1944" t="s">
        <v>643</v>
      </c>
      <c r="G1944" s="1">
        <v>-102.0695905938363</v>
      </c>
      <c r="H1944" s="1">
        <v>161.13</v>
      </c>
      <c r="I1944" s="2">
        <v>-16446.47313238485</v>
      </c>
      <c r="J1944" s="3">
        <v>-1.5184755812726999E-3</v>
      </c>
      <c r="K1944" s="4">
        <v>10830910.51</v>
      </c>
      <c r="L1944" s="5">
        <v>500001</v>
      </c>
      <c r="M1944" s="6">
        <v>21.661777699999998</v>
      </c>
      <c r="N1944" s="7" t="str">
        <f>IF(ISNUMBER(_xll.BDP($C1944, "DELTA_MID")),_xll.BDP($C1944, "DELTA_MID")," ")</f>
        <v xml:space="preserve"> </v>
      </c>
      <c r="O1944" s="7" t="str">
        <f>IF(ISNUMBER(N1944),_xll.BDP($C1944, "OPT_UNDL_TICKER"),"")</f>
        <v/>
      </c>
      <c r="P1944" s="8" t="str">
        <f>IF(ISNUMBER(N1944),_xll.BDP($C1944, "OPT_UNDL_PX")," ")</f>
        <v xml:space="preserve"> </v>
      </c>
      <c r="Q1944" s="7" t="str">
        <f>IF(ISNUMBER(N1944),+G1944*_xll.BDP($C1944, "PX_POS_MULT_FACTOR")*P1944/K1944," ")</f>
        <v xml:space="preserve"> </v>
      </c>
      <c r="R1944" s="8" t="str">
        <f>IF(OR($A1944="TUA",$A1944="TYA"),"",IF(ISNUMBER(_xll.BDP($C1944,"DUR_ADJ_OAS_MID")),_xll.BDP($C1944,"DUR_ADJ_OAS_MID"),IF(ISNUMBER(_xll.BDP($E1944&amp;" ISIN","DUR_ADJ_OAS_MID")),_xll.BDP($E1944&amp;" ISIN","DUR_ADJ_OAS_MID")," ")))</f>
        <v xml:space="preserve"> </v>
      </c>
      <c r="S1944" s="7" t="str">
        <f t="shared" si="30"/>
        <v xml:space="preserve"> </v>
      </c>
      <c r="AB1944" s="8" t="s">
        <v>241</v>
      </c>
      <c r="AG1944">
        <v>2.6261E-2</v>
      </c>
    </row>
    <row r="1945" spans="1:33" x14ac:dyDescent="0.25">
      <c r="A1945" t="s">
        <v>4615</v>
      </c>
      <c r="B1945" t="s">
        <v>644</v>
      </c>
      <c r="C1945" t="s">
        <v>645</v>
      </c>
      <c r="D1945" t="s">
        <v>646</v>
      </c>
      <c r="E1945" t="s">
        <v>647</v>
      </c>
      <c r="F1945" t="s">
        <v>648</v>
      </c>
      <c r="G1945" s="1">
        <v>-884.74558011990177</v>
      </c>
      <c r="H1945" s="1">
        <v>22.77</v>
      </c>
      <c r="I1945" s="2">
        <v>-20145.65685933016</v>
      </c>
      <c r="J1945" s="3">
        <v>-1.8600150782087999E-3</v>
      </c>
      <c r="K1945" s="4">
        <v>10830910.51</v>
      </c>
      <c r="L1945" s="5">
        <v>500001</v>
      </c>
      <c r="M1945" s="6">
        <v>21.661777699999998</v>
      </c>
      <c r="N1945" s="7" t="str">
        <f>IF(ISNUMBER(_xll.BDP($C1945, "DELTA_MID")),_xll.BDP($C1945, "DELTA_MID")," ")</f>
        <v xml:space="preserve"> </v>
      </c>
      <c r="O1945" s="7" t="str">
        <f>IF(ISNUMBER(N1945),_xll.BDP($C1945, "OPT_UNDL_TICKER"),"")</f>
        <v/>
      </c>
      <c r="P1945" s="8" t="str">
        <f>IF(ISNUMBER(N1945),_xll.BDP($C1945, "OPT_UNDL_PX")," ")</f>
        <v xml:space="preserve"> </v>
      </c>
      <c r="Q1945" s="7" t="str">
        <f>IF(ISNUMBER(N1945),+G1945*_xll.BDP($C1945, "PX_POS_MULT_FACTOR")*P1945/K1945," ")</f>
        <v xml:space="preserve"> </v>
      </c>
      <c r="R1945" s="8" t="str">
        <f>IF(OR($A1945="TUA",$A1945="TYA"),"",IF(ISNUMBER(_xll.BDP($C1945,"DUR_ADJ_OAS_MID")),_xll.BDP($C1945,"DUR_ADJ_OAS_MID"),IF(ISNUMBER(_xll.BDP($E1945&amp;" ISIN","DUR_ADJ_OAS_MID")),_xll.BDP($E1945&amp;" ISIN","DUR_ADJ_OAS_MID")," ")))</f>
        <v xml:space="preserve"> </v>
      </c>
      <c r="S1945" s="7" t="str">
        <f t="shared" si="30"/>
        <v xml:space="preserve"> </v>
      </c>
      <c r="AB1945" s="8" t="s">
        <v>241</v>
      </c>
      <c r="AG1945">
        <v>2.6261E-2</v>
      </c>
    </row>
    <row r="1946" spans="1:33" x14ac:dyDescent="0.25">
      <c r="A1946" t="s">
        <v>4615</v>
      </c>
      <c r="B1946" t="s">
        <v>649</v>
      </c>
      <c r="C1946" t="s">
        <v>650</v>
      </c>
      <c r="D1946" t="s">
        <v>651</v>
      </c>
      <c r="E1946" t="s">
        <v>652</v>
      </c>
      <c r="F1946" t="s">
        <v>653</v>
      </c>
      <c r="G1946" s="1">
        <v>-1325.219432464278</v>
      </c>
      <c r="H1946" s="1">
        <v>6.85</v>
      </c>
      <c r="I1946" s="2">
        <v>-9077.7531123803019</v>
      </c>
      <c r="J1946" s="3">
        <v>-8.3813388578909997E-4</v>
      </c>
      <c r="K1946" s="4">
        <v>10830910.51</v>
      </c>
      <c r="L1946" s="5">
        <v>500001</v>
      </c>
      <c r="M1946" s="6">
        <v>21.661777699999998</v>
      </c>
      <c r="N1946" s="7" t="str">
        <f>IF(ISNUMBER(_xll.BDP($C1946, "DELTA_MID")),_xll.BDP($C1946, "DELTA_MID")," ")</f>
        <v xml:space="preserve"> </v>
      </c>
      <c r="O1946" s="7" t="str">
        <f>IF(ISNUMBER(N1946),_xll.BDP($C1946, "OPT_UNDL_TICKER"),"")</f>
        <v/>
      </c>
      <c r="P1946" s="8" t="str">
        <f>IF(ISNUMBER(N1946),_xll.BDP($C1946, "OPT_UNDL_PX")," ")</f>
        <v xml:space="preserve"> </v>
      </c>
      <c r="Q1946" s="7" t="str">
        <f>IF(ISNUMBER(N1946),+G1946*_xll.BDP($C1946, "PX_POS_MULT_FACTOR")*P1946/K1946," ")</f>
        <v xml:space="preserve"> </v>
      </c>
      <c r="R1946" s="8" t="str">
        <f>IF(OR($A1946="TUA",$A1946="TYA"),"",IF(ISNUMBER(_xll.BDP($C1946,"DUR_ADJ_OAS_MID")),_xll.BDP($C1946,"DUR_ADJ_OAS_MID"),IF(ISNUMBER(_xll.BDP($E1946&amp;" ISIN","DUR_ADJ_OAS_MID")),_xll.BDP($E1946&amp;" ISIN","DUR_ADJ_OAS_MID")," ")))</f>
        <v xml:space="preserve"> </v>
      </c>
      <c r="S1946" s="7" t="str">
        <f t="shared" si="30"/>
        <v xml:space="preserve"> </v>
      </c>
      <c r="AB1946" s="8" t="s">
        <v>241</v>
      </c>
      <c r="AG1946">
        <v>2.6261E-2</v>
      </c>
    </row>
    <row r="1947" spans="1:33" x14ac:dyDescent="0.25">
      <c r="A1947" t="s">
        <v>4615</v>
      </c>
      <c r="B1947" t="s">
        <v>654</v>
      </c>
      <c r="C1947" t="s">
        <v>655</v>
      </c>
      <c r="D1947" t="s">
        <v>656</v>
      </c>
      <c r="E1947" t="s">
        <v>657</v>
      </c>
      <c r="F1947" t="s">
        <v>658</v>
      </c>
      <c r="G1947" s="1">
        <v>-5516.2843408343824</v>
      </c>
      <c r="H1947" s="1">
        <v>2.0299999999999998</v>
      </c>
      <c r="I1947" s="2">
        <v>-11198.057211893791</v>
      </c>
      <c r="J1947" s="3">
        <v>-1.0338980459264999E-3</v>
      </c>
      <c r="K1947" s="4">
        <v>10830910.51</v>
      </c>
      <c r="L1947" s="5">
        <v>500001</v>
      </c>
      <c r="M1947" s="6">
        <v>21.661777699999998</v>
      </c>
      <c r="N1947" s="7" t="str">
        <f>IF(ISNUMBER(_xll.BDP($C1947, "DELTA_MID")),_xll.BDP($C1947, "DELTA_MID")," ")</f>
        <v xml:space="preserve"> </v>
      </c>
      <c r="O1947" s="7" t="str">
        <f>IF(ISNUMBER(N1947),_xll.BDP($C1947, "OPT_UNDL_TICKER"),"")</f>
        <v/>
      </c>
      <c r="P1947" s="8" t="str">
        <f>IF(ISNUMBER(N1947),_xll.BDP($C1947, "OPT_UNDL_PX")," ")</f>
        <v xml:space="preserve"> </v>
      </c>
      <c r="Q1947" s="7" t="str">
        <f>IF(ISNUMBER(N1947),+G1947*_xll.BDP($C1947, "PX_POS_MULT_FACTOR")*P1947/K1947," ")</f>
        <v xml:space="preserve"> </v>
      </c>
      <c r="R1947" s="8" t="str">
        <f>IF(OR($A1947="TUA",$A1947="TYA"),"",IF(ISNUMBER(_xll.BDP($C1947,"DUR_ADJ_OAS_MID")),_xll.BDP($C1947,"DUR_ADJ_OAS_MID"),IF(ISNUMBER(_xll.BDP($E1947&amp;" ISIN","DUR_ADJ_OAS_MID")),_xll.BDP($E1947&amp;" ISIN","DUR_ADJ_OAS_MID")," ")))</f>
        <v xml:space="preserve"> </v>
      </c>
      <c r="S1947" s="7" t="str">
        <f t="shared" si="30"/>
        <v xml:space="preserve"> </v>
      </c>
      <c r="AB1947" s="8" t="s">
        <v>241</v>
      </c>
      <c r="AG1947">
        <v>2.6261E-2</v>
      </c>
    </row>
    <row r="1948" spans="1:33" x14ac:dyDescent="0.25">
      <c r="A1948" t="s">
        <v>4615</v>
      </c>
      <c r="B1948" t="s">
        <v>659</v>
      </c>
      <c r="C1948" t="s">
        <v>660</v>
      </c>
      <c r="D1948" t="s">
        <v>661</v>
      </c>
      <c r="E1948" t="s">
        <v>662</v>
      </c>
      <c r="F1948" t="s">
        <v>663</v>
      </c>
      <c r="G1948" s="1">
        <v>-751.88316667398931</v>
      </c>
      <c r="H1948" s="1">
        <v>26.4</v>
      </c>
      <c r="I1948" s="2">
        <v>-19849.715600193322</v>
      </c>
      <c r="J1948" s="3">
        <v>-1.8326913126894E-3</v>
      </c>
      <c r="K1948" s="4">
        <v>10830910.51</v>
      </c>
      <c r="L1948" s="5">
        <v>500001</v>
      </c>
      <c r="M1948" s="6">
        <v>21.661777699999998</v>
      </c>
      <c r="N1948" s="7" t="str">
        <f>IF(ISNUMBER(_xll.BDP($C1948, "DELTA_MID")),_xll.BDP($C1948, "DELTA_MID")," ")</f>
        <v xml:space="preserve"> </v>
      </c>
      <c r="O1948" s="7" t="str">
        <f>IF(ISNUMBER(N1948),_xll.BDP($C1948, "OPT_UNDL_TICKER"),"")</f>
        <v/>
      </c>
      <c r="P1948" s="8" t="str">
        <f>IF(ISNUMBER(N1948),_xll.BDP($C1948, "OPT_UNDL_PX")," ")</f>
        <v xml:space="preserve"> </v>
      </c>
      <c r="Q1948" s="7" t="str">
        <f>IF(ISNUMBER(N1948),+G1948*_xll.BDP($C1948, "PX_POS_MULT_FACTOR")*P1948/K1948," ")</f>
        <v xml:space="preserve"> </v>
      </c>
      <c r="R1948" s="8" t="str">
        <f>IF(OR($A1948="TUA",$A1948="TYA"),"",IF(ISNUMBER(_xll.BDP($C1948,"DUR_ADJ_OAS_MID")),_xll.BDP($C1948,"DUR_ADJ_OAS_MID"),IF(ISNUMBER(_xll.BDP($E1948&amp;" ISIN","DUR_ADJ_OAS_MID")),_xll.BDP($E1948&amp;" ISIN","DUR_ADJ_OAS_MID")," ")))</f>
        <v xml:space="preserve"> </v>
      </c>
      <c r="S1948" s="7" t="str">
        <f t="shared" si="30"/>
        <v xml:space="preserve"> </v>
      </c>
      <c r="AB1948" s="8" t="s">
        <v>241</v>
      </c>
      <c r="AG1948">
        <v>2.6261E-2</v>
      </c>
    </row>
    <row r="1949" spans="1:33" x14ac:dyDescent="0.25">
      <c r="A1949" t="s">
        <v>4615</v>
      </c>
      <c r="B1949" t="s">
        <v>664</v>
      </c>
      <c r="C1949" t="s">
        <v>665</v>
      </c>
      <c r="D1949" t="s">
        <v>666</v>
      </c>
      <c r="E1949" t="s">
        <v>667</v>
      </c>
      <c r="F1949" t="s">
        <v>668</v>
      </c>
      <c r="G1949" s="1">
        <v>-1950.348313661015</v>
      </c>
      <c r="H1949" s="1">
        <v>10.48</v>
      </c>
      <c r="I1949" s="2">
        <v>-20439.650327167441</v>
      </c>
      <c r="J1949" s="3">
        <v>-1.8871590073886999E-3</v>
      </c>
      <c r="K1949" s="4">
        <v>10830910.51</v>
      </c>
      <c r="L1949" s="5">
        <v>500001</v>
      </c>
      <c r="M1949" s="6">
        <v>21.661777699999998</v>
      </c>
      <c r="N1949" s="7" t="str">
        <f>IF(ISNUMBER(_xll.BDP($C1949, "DELTA_MID")),_xll.BDP($C1949, "DELTA_MID")," ")</f>
        <v xml:space="preserve"> </v>
      </c>
      <c r="O1949" s="7" t="str">
        <f>IF(ISNUMBER(N1949),_xll.BDP($C1949, "OPT_UNDL_TICKER"),"")</f>
        <v/>
      </c>
      <c r="P1949" s="8" t="str">
        <f>IF(ISNUMBER(N1949),_xll.BDP($C1949, "OPT_UNDL_PX")," ")</f>
        <v xml:space="preserve"> </v>
      </c>
      <c r="Q1949" s="7" t="str">
        <f>IF(ISNUMBER(N1949),+G1949*_xll.BDP($C1949, "PX_POS_MULT_FACTOR")*P1949/K1949," ")</f>
        <v xml:space="preserve"> </v>
      </c>
      <c r="R1949" s="8" t="str">
        <f>IF(OR($A1949="TUA",$A1949="TYA"),"",IF(ISNUMBER(_xll.BDP($C1949,"DUR_ADJ_OAS_MID")),_xll.BDP($C1949,"DUR_ADJ_OAS_MID"),IF(ISNUMBER(_xll.BDP($E1949&amp;" ISIN","DUR_ADJ_OAS_MID")),_xll.BDP($E1949&amp;" ISIN","DUR_ADJ_OAS_MID")," ")))</f>
        <v xml:space="preserve"> </v>
      </c>
      <c r="S1949" s="7" t="str">
        <f t="shared" si="30"/>
        <v xml:space="preserve"> </v>
      </c>
      <c r="AB1949" s="8" t="s">
        <v>241</v>
      </c>
      <c r="AG1949">
        <v>2.6261E-2</v>
      </c>
    </row>
    <row r="1950" spans="1:33" x14ac:dyDescent="0.25">
      <c r="A1950" t="s">
        <v>4615</v>
      </c>
      <c r="B1950" t="s">
        <v>669</v>
      </c>
      <c r="C1950" t="s">
        <v>670</v>
      </c>
      <c r="D1950" t="s">
        <v>671</v>
      </c>
      <c r="E1950" t="s">
        <v>672</v>
      </c>
      <c r="F1950" t="s">
        <v>673</v>
      </c>
      <c r="G1950" s="1">
        <v>-1002.872375096607</v>
      </c>
      <c r="H1950" s="1">
        <v>20.32</v>
      </c>
      <c r="I1950" s="2">
        <v>-20378.36666196306</v>
      </c>
      <c r="J1950" s="3">
        <v>-1.8815007882438E-3</v>
      </c>
      <c r="K1950" s="4">
        <v>10830910.51</v>
      </c>
      <c r="L1950" s="5">
        <v>500001</v>
      </c>
      <c r="M1950" s="6">
        <v>21.661777699999998</v>
      </c>
      <c r="N1950" s="7" t="str">
        <f>IF(ISNUMBER(_xll.BDP($C1950, "DELTA_MID")),_xll.BDP($C1950, "DELTA_MID")," ")</f>
        <v xml:space="preserve"> </v>
      </c>
      <c r="O1950" s="7" t="str">
        <f>IF(ISNUMBER(N1950),_xll.BDP($C1950, "OPT_UNDL_TICKER"),"")</f>
        <v/>
      </c>
      <c r="P1950" s="8" t="str">
        <f>IF(ISNUMBER(N1950),_xll.BDP($C1950, "OPT_UNDL_PX")," ")</f>
        <v xml:space="preserve"> </v>
      </c>
      <c r="Q1950" s="7" t="str">
        <f>IF(ISNUMBER(N1950),+G1950*_xll.BDP($C1950, "PX_POS_MULT_FACTOR")*P1950/K1950," ")</f>
        <v xml:space="preserve"> </v>
      </c>
      <c r="R1950" s="8" t="str">
        <f>IF(OR($A1950="TUA",$A1950="TYA"),"",IF(ISNUMBER(_xll.BDP($C1950,"DUR_ADJ_OAS_MID")),_xll.BDP($C1950,"DUR_ADJ_OAS_MID"),IF(ISNUMBER(_xll.BDP($E1950&amp;" ISIN","DUR_ADJ_OAS_MID")),_xll.BDP($E1950&amp;" ISIN","DUR_ADJ_OAS_MID")," ")))</f>
        <v xml:space="preserve"> </v>
      </c>
      <c r="S1950" s="7" t="str">
        <f t="shared" si="30"/>
        <v xml:space="preserve"> </v>
      </c>
      <c r="AB1950" s="8" t="s">
        <v>241</v>
      </c>
      <c r="AG1950">
        <v>2.6261E-2</v>
      </c>
    </row>
    <row r="1951" spans="1:33" x14ac:dyDescent="0.25">
      <c r="A1951" t="s">
        <v>4615</v>
      </c>
      <c r="B1951" t="s">
        <v>674</v>
      </c>
      <c r="C1951" t="s">
        <v>675</v>
      </c>
      <c r="D1951" t="s">
        <v>676</v>
      </c>
      <c r="E1951" t="s">
        <v>677</v>
      </c>
      <c r="F1951" t="s">
        <v>678</v>
      </c>
      <c r="G1951" s="1">
        <v>-156.48450426312269</v>
      </c>
      <c r="H1951" s="1">
        <v>31.504999999999999</v>
      </c>
      <c r="I1951" s="2">
        <v>-4930.044306809682</v>
      </c>
      <c r="J1951" s="3">
        <v>-4.5518281240140011E-4</v>
      </c>
      <c r="K1951" s="4">
        <v>10830910.51</v>
      </c>
      <c r="L1951" s="5">
        <v>500001</v>
      </c>
      <c r="M1951" s="6">
        <v>21.661777699999998</v>
      </c>
      <c r="N1951" s="7" t="str">
        <f>IF(ISNUMBER(_xll.BDP($C1951, "DELTA_MID")),_xll.BDP($C1951, "DELTA_MID")," ")</f>
        <v xml:space="preserve"> </v>
      </c>
      <c r="O1951" s="7" t="str">
        <f>IF(ISNUMBER(N1951),_xll.BDP($C1951, "OPT_UNDL_TICKER"),"")</f>
        <v/>
      </c>
      <c r="P1951" s="8" t="str">
        <f>IF(ISNUMBER(N1951),_xll.BDP($C1951, "OPT_UNDL_PX")," ")</f>
        <v xml:space="preserve"> </v>
      </c>
      <c r="Q1951" s="7" t="str">
        <f>IF(ISNUMBER(N1951),+G1951*_xll.BDP($C1951, "PX_POS_MULT_FACTOR")*P1951/K1951," ")</f>
        <v xml:space="preserve"> </v>
      </c>
      <c r="R1951" s="8" t="str">
        <f>IF(OR($A1951="TUA",$A1951="TYA"),"",IF(ISNUMBER(_xll.BDP($C1951,"DUR_ADJ_OAS_MID")),_xll.BDP($C1951,"DUR_ADJ_OAS_MID"),IF(ISNUMBER(_xll.BDP($E1951&amp;" ISIN","DUR_ADJ_OAS_MID")),_xll.BDP($E1951&amp;" ISIN","DUR_ADJ_OAS_MID")," ")))</f>
        <v xml:space="preserve"> </v>
      </c>
      <c r="S1951" s="7" t="str">
        <f t="shared" si="30"/>
        <v xml:space="preserve"> </v>
      </c>
      <c r="AB1951" s="8" t="s">
        <v>241</v>
      </c>
      <c r="AG1951">
        <v>2.6261E-2</v>
      </c>
    </row>
    <row r="1952" spans="1:33" x14ac:dyDescent="0.25">
      <c r="A1952" t="s">
        <v>4615</v>
      </c>
      <c r="B1952" t="s">
        <v>679</v>
      </c>
      <c r="C1952" t="s">
        <v>680</v>
      </c>
      <c r="D1952" t="s">
        <v>681</v>
      </c>
      <c r="E1952" t="s">
        <v>682</v>
      </c>
      <c r="G1952" s="1">
        <v>-858.3265940381184</v>
      </c>
      <c r="H1952" s="1">
        <v>19.47</v>
      </c>
      <c r="I1952" s="2">
        <v>-16711.618785922161</v>
      </c>
      <c r="J1952" s="3">
        <v>-1.5429560396138999E-3</v>
      </c>
      <c r="K1952" s="4">
        <v>10830910.51</v>
      </c>
      <c r="L1952" s="5">
        <v>500001</v>
      </c>
      <c r="M1952" s="6">
        <v>21.661777699999998</v>
      </c>
      <c r="N1952" s="7" t="str">
        <f>IF(ISNUMBER(_xll.BDP($C1952, "DELTA_MID")),_xll.BDP($C1952, "DELTA_MID")," ")</f>
        <v xml:space="preserve"> </v>
      </c>
      <c r="O1952" s="7" t="str">
        <f>IF(ISNUMBER(N1952),_xll.BDP($C1952, "OPT_UNDL_TICKER"),"")</f>
        <v/>
      </c>
      <c r="P1952" s="8" t="str">
        <f>IF(ISNUMBER(N1952),_xll.BDP($C1952, "OPT_UNDL_PX")," ")</f>
        <v xml:space="preserve"> </v>
      </c>
      <c r="Q1952" s="7" t="str">
        <f>IF(ISNUMBER(N1952),+G1952*_xll.BDP($C1952, "PX_POS_MULT_FACTOR")*P1952/K1952," ")</f>
        <v xml:space="preserve"> </v>
      </c>
      <c r="R1952" s="8" t="str">
        <f>IF(OR($A1952="TUA",$A1952="TYA"),"",IF(ISNUMBER(_xll.BDP($C1952,"DUR_ADJ_OAS_MID")),_xll.BDP($C1952,"DUR_ADJ_OAS_MID"),IF(ISNUMBER(_xll.BDP($E1952&amp;" ISIN","DUR_ADJ_OAS_MID")),_xll.BDP($E1952&amp;" ISIN","DUR_ADJ_OAS_MID")," ")))</f>
        <v xml:space="preserve"> </v>
      </c>
      <c r="S1952" s="7" t="str">
        <f t="shared" si="30"/>
        <v xml:space="preserve"> </v>
      </c>
      <c r="AB1952" s="8" t="s">
        <v>241</v>
      </c>
      <c r="AG1952">
        <v>2.6261E-2</v>
      </c>
    </row>
    <row r="1953" spans="1:33" x14ac:dyDescent="0.25">
      <c r="A1953" t="s">
        <v>4615</v>
      </c>
      <c r="B1953" t="s">
        <v>683</v>
      </c>
      <c r="C1953" t="s">
        <v>684</v>
      </c>
      <c r="D1953" t="s">
        <v>685</v>
      </c>
      <c r="E1953" t="s">
        <v>686</v>
      </c>
      <c r="F1953" t="s">
        <v>687</v>
      </c>
      <c r="G1953" s="1">
        <v>-1995.755866703925</v>
      </c>
      <c r="H1953" s="1">
        <v>6.83</v>
      </c>
      <c r="I1953" s="2">
        <v>-13631.012569587811</v>
      </c>
      <c r="J1953" s="3">
        <v>-1.2585287780748E-3</v>
      </c>
      <c r="K1953" s="4">
        <v>10830910.51</v>
      </c>
      <c r="L1953" s="5">
        <v>500001</v>
      </c>
      <c r="M1953" s="6">
        <v>21.661777699999998</v>
      </c>
      <c r="N1953" s="7" t="str">
        <f>IF(ISNUMBER(_xll.BDP($C1953, "DELTA_MID")),_xll.BDP($C1953, "DELTA_MID")," ")</f>
        <v xml:space="preserve"> </v>
      </c>
      <c r="O1953" s="7" t="str">
        <f>IF(ISNUMBER(N1953),_xll.BDP($C1953, "OPT_UNDL_TICKER"),"")</f>
        <v/>
      </c>
      <c r="P1953" s="8" t="str">
        <f>IF(ISNUMBER(N1953),_xll.BDP($C1953, "OPT_UNDL_PX")," ")</f>
        <v xml:space="preserve"> </v>
      </c>
      <c r="Q1953" s="7" t="str">
        <f>IF(ISNUMBER(N1953),+G1953*_xll.BDP($C1953, "PX_POS_MULT_FACTOR")*P1953/K1953," ")</f>
        <v xml:space="preserve"> </v>
      </c>
      <c r="R1953" s="8" t="str">
        <f>IF(OR($A1953="TUA",$A1953="TYA"),"",IF(ISNUMBER(_xll.BDP($C1953,"DUR_ADJ_OAS_MID")),_xll.BDP($C1953,"DUR_ADJ_OAS_MID"),IF(ISNUMBER(_xll.BDP($E1953&amp;" ISIN","DUR_ADJ_OAS_MID")),_xll.BDP($E1953&amp;" ISIN","DUR_ADJ_OAS_MID")," ")))</f>
        <v xml:space="preserve"> </v>
      </c>
      <c r="S1953" s="7" t="str">
        <f t="shared" si="30"/>
        <v xml:space="preserve"> </v>
      </c>
      <c r="AB1953" s="8" t="s">
        <v>241</v>
      </c>
      <c r="AG1953">
        <v>2.6261E-2</v>
      </c>
    </row>
    <row r="1954" spans="1:33" x14ac:dyDescent="0.25">
      <c r="A1954" t="s">
        <v>4615</v>
      </c>
      <c r="B1954" t="s">
        <v>688</v>
      </c>
      <c r="C1954" t="s">
        <v>689</v>
      </c>
      <c r="D1954" t="s">
        <v>690</v>
      </c>
      <c r="E1954" t="s">
        <v>691</v>
      </c>
      <c r="F1954" t="s">
        <v>692</v>
      </c>
      <c r="G1954" s="1">
        <v>-169.37104882452789</v>
      </c>
      <c r="H1954" s="1">
        <v>121.81</v>
      </c>
      <c r="I1954" s="2">
        <v>-20631.087457315749</v>
      </c>
      <c r="J1954" s="3">
        <v>-1.9048340800404001E-3</v>
      </c>
      <c r="K1954" s="4">
        <v>10830910.51</v>
      </c>
      <c r="L1954" s="5">
        <v>500001</v>
      </c>
      <c r="M1954" s="6">
        <v>21.661777699999998</v>
      </c>
      <c r="N1954" s="7" t="str">
        <f>IF(ISNUMBER(_xll.BDP($C1954, "DELTA_MID")),_xll.BDP($C1954, "DELTA_MID")," ")</f>
        <v xml:space="preserve"> </v>
      </c>
      <c r="O1954" s="7" t="str">
        <f>IF(ISNUMBER(N1954),_xll.BDP($C1954, "OPT_UNDL_TICKER"),"")</f>
        <v/>
      </c>
      <c r="P1954" s="8" t="str">
        <f>IF(ISNUMBER(N1954),_xll.BDP($C1954, "OPT_UNDL_PX")," ")</f>
        <v xml:space="preserve"> </v>
      </c>
      <c r="Q1954" s="7" t="str">
        <f>IF(ISNUMBER(N1954),+G1954*_xll.BDP($C1954, "PX_POS_MULT_FACTOR")*P1954/K1954," ")</f>
        <v xml:space="preserve"> </v>
      </c>
      <c r="R1954" s="8" t="str">
        <f>IF(OR($A1954="TUA",$A1954="TYA"),"",IF(ISNUMBER(_xll.BDP($C1954,"DUR_ADJ_OAS_MID")),_xll.BDP($C1954,"DUR_ADJ_OAS_MID"),IF(ISNUMBER(_xll.BDP($E1954&amp;" ISIN","DUR_ADJ_OAS_MID")),_xll.BDP($E1954&amp;" ISIN","DUR_ADJ_OAS_MID")," ")))</f>
        <v xml:space="preserve"> </v>
      </c>
      <c r="S1954" s="7" t="str">
        <f t="shared" si="30"/>
        <v xml:space="preserve"> </v>
      </c>
      <c r="AB1954" s="8" t="s">
        <v>241</v>
      </c>
      <c r="AG1954">
        <v>2.6261E-2</v>
      </c>
    </row>
    <row r="1955" spans="1:33" x14ac:dyDescent="0.25">
      <c r="A1955" t="s">
        <v>4615</v>
      </c>
      <c r="B1955" t="s">
        <v>693</v>
      </c>
      <c r="C1955" t="s">
        <v>694</v>
      </c>
      <c r="D1955" t="s">
        <v>695</v>
      </c>
      <c r="E1955" t="s">
        <v>696</v>
      </c>
      <c r="F1955" t="s">
        <v>697</v>
      </c>
      <c r="G1955" s="1">
        <v>-489.92032400413967</v>
      </c>
      <c r="H1955" s="1">
        <v>41.42</v>
      </c>
      <c r="I1955" s="2">
        <v>-20292.499820251469</v>
      </c>
      <c r="J1955" s="3">
        <v>-1.873572845193E-3</v>
      </c>
      <c r="K1955" s="4">
        <v>10830910.51</v>
      </c>
      <c r="L1955" s="5">
        <v>500001</v>
      </c>
      <c r="M1955" s="6">
        <v>21.661777699999998</v>
      </c>
      <c r="N1955" s="7" t="str">
        <f>IF(ISNUMBER(_xll.BDP($C1955, "DELTA_MID")),_xll.BDP($C1955, "DELTA_MID")," ")</f>
        <v xml:space="preserve"> </v>
      </c>
      <c r="O1955" s="7" t="str">
        <f>IF(ISNUMBER(N1955),_xll.BDP($C1955, "OPT_UNDL_TICKER"),"")</f>
        <v/>
      </c>
      <c r="P1955" s="8" t="str">
        <f>IF(ISNUMBER(N1955),_xll.BDP($C1955, "OPT_UNDL_PX")," ")</f>
        <v xml:space="preserve"> </v>
      </c>
      <c r="Q1955" s="7" t="str">
        <f>IF(ISNUMBER(N1955),+G1955*_xll.BDP($C1955, "PX_POS_MULT_FACTOR")*P1955/K1955," ")</f>
        <v xml:space="preserve"> </v>
      </c>
      <c r="R1955" s="8" t="str">
        <f>IF(OR($A1955="TUA",$A1955="TYA"),"",IF(ISNUMBER(_xll.BDP($C1955,"DUR_ADJ_OAS_MID")),_xll.BDP($C1955,"DUR_ADJ_OAS_MID"),IF(ISNUMBER(_xll.BDP($E1955&amp;" ISIN","DUR_ADJ_OAS_MID")),_xll.BDP($E1955&amp;" ISIN","DUR_ADJ_OAS_MID")," ")))</f>
        <v xml:space="preserve"> </v>
      </c>
      <c r="S1955" s="7" t="str">
        <f t="shared" si="30"/>
        <v xml:space="preserve"> </v>
      </c>
      <c r="AB1955" s="8" t="s">
        <v>241</v>
      </c>
      <c r="AG1955">
        <v>2.6261E-2</v>
      </c>
    </row>
    <row r="1956" spans="1:33" x14ac:dyDescent="0.25">
      <c r="A1956" t="s">
        <v>4615</v>
      </c>
      <c r="B1956" t="s">
        <v>698</v>
      </c>
      <c r="C1956" t="s">
        <v>699</v>
      </c>
      <c r="D1956" t="s">
        <v>700</v>
      </c>
      <c r="E1956" t="s">
        <v>701</v>
      </c>
      <c r="F1956" t="s">
        <v>702</v>
      </c>
      <c r="G1956" s="1">
        <v>-1494.2816666124641</v>
      </c>
      <c r="H1956" s="1">
        <v>11.72</v>
      </c>
      <c r="I1956" s="2">
        <v>-17512.981132698082</v>
      </c>
      <c r="J1956" s="3">
        <v>-1.6169444957124001E-3</v>
      </c>
      <c r="K1956" s="4">
        <v>10830910.51</v>
      </c>
      <c r="L1956" s="5">
        <v>500001</v>
      </c>
      <c r="M1956" s="6">
        <v>21.661777699999998</v>
      </c>
      <c r="N1956" s="7" t="str">
        <f>IF(ISNUMBER(_xll.BDP($C1956, "DELTA_MID")),_xll.BDP($C1956, "DELTA_MID")," ")</f>
        <v xml:space="preserve"> </v>
      </c>
      <c r="O1956" s="7" t="str">
        <f>IF(ISNUMBER(N1956),_xll.BDP($C1956, "OPT_UNDL_TICKER"),"")</f>
        <v/>
      </c>
      <c r="P1956" s="8" t="str">
        <f>IF(ISNUMBER(N1956),_xll.BDP($C1956, "OPT_UNDL_PX")," ")</f>
        <v xml:space="preserve"> </v>
      </c>
      <c r="Q1956" s="7" t="str">
        <f>IF(ISNUMBER(N1956),+G1956*_xll.BDP($C1956, "PX_POS_MULT_FACTOR")*P1956/K1956," ")</f>
        <v xml:space="preserve"> </v>
      </c>
      <c r="R1956" s="8" t="str">
        <f>IF(OR($A1956="TUA",$A1956="TYA"),"",IF(ISNUMBER(_xll.BDP($C1956,"DUR_ADJ_OAS_MID")),_xll.BDP($C1956,"DUR_ADJ_OAS_MID"),IF(ISNUMBER(_xll.BDP($E1956&amp;" ISIN","DUR_ADJ_OAS_MID")),_xll.BDP($E1956&amp;" ISIN","DUR_ADJ_OAS_MID")," ")))</f>
        <v xml:space="preserve"> </v>
      </c>
      <c r="S1956" s="7" t="str">
        <f t="shared" si="30"/>
        <v xml:space="preserve"> </v>
      </c>
      <c r="AB1956" s="8" t="s">
        <v>241</v>
      </c>
      <c r="AG1956">
        <v>2.6261E-2</v>
      </c>
    </row>
    <row r="1957" spans="1:33" x14ac:dyDescent="0.25">
      <c r="A1957" t="s">
        <v>4615</v>
      </c>
      <c r="B1957" t="s">
        <v>703</v>
      </c>
      <c r="C1957" t="s">
        <v>704</v>
      </c>
      <c r="D1957" t="s">
        <v>705</v>
      </c>
      <c r="E1957" t="s">
        <v>706</v>
      </c>
      <c r="F1957" t="s">
        <v>707</v>
      </c>
      <c r="G1957" s="1">
        <v>-1088.13280718797</v>
      </c>
      <c r="H1957" s="1">
        <v>19.23</v>
      </c>
      <c r="I1957" s="2">
        <v>-20924.793882224669</v>
      </c>
      <c r="J1957" s="3">
        <v>-1.9319515070228999E-3</v>
      </c>
      <c r="K1957" s="4">
        <v>10830910.51</v>
      </c>
      <c r="L1957" s="5">
        <v>500001</v>
      </c>
      <c r="M1957" s="6">
        <v>21.661777699999998</v>
      </c>
      <c r="N1957" s="7" t="str">
        <f>IF(ISNUMBER(_xll.BDP($C1957, "DELTA_MID")),_xll.BDP($C1957, "DELTA_MID")," ")</f>
        <v xml:space="preserve"> </v>
      </c>
      <c r="O1957" s="7" t="str">
        <f>IF(ISNUMBER(N1957),_xll.BDP($C1957, "OPT_UNDL_TICKER"),"")</f>
        <v/>
      </c>
      <c r="P1957" s="8" t="str">
        <f>IF(ISNUMBER(N1957),_xll.BDP($C1957, "OPT_UNDL_PX")," ")</f>
        <v xml:space="preserve"> </v>
      </c>
      <c r="Q1957" s="7" t="str">
        <f>IF(ISNUMBER(N1957),+G1957*_xll.BDP($C1957, "PX_POS_MULT_FACTOR")*P1957/K1957," ")</f>
        <v xml:space="preserve"> </v>
      </c>
      <c r="R1957" s="8" t="str">
        <f>IF(OR($A1957="TUA",$A1957="TYA"),"",IF(ISNUMBER(_xll.BDP($C1957,"DUR_ADJ_OAS_MID")),_xll.BDP($C1957,"DUR_ADJ_OAS_MID"),IF(ISNUMBER(_xll.BDP($E1957&amp;" ISIN","DUR_ADJ_OAS_MID")),_xll.BDP($E1957&amp;" ISIN","DUR_ADJ_OAS_MID")," ")))</f>
        <v xml:space="preserve"> </v>
      </c>
      <c r="S1957" s="7" t="str">
        <f t="shared" si="30"/>
        <v xml:space="preserve"> </v>
      </c>
      <c r="AB1957" s="8" t="s">
        <v>241</v>
      </c>
      <c r="AG1957">
        <v>2.6261E-2</v>
      </c>
    </row>
    <row r="1958" spans="1:33" x14ac:dyDescent="0.25">
      <c r="A1958" t="s">
        <v>4615</v>
      </c>
      <c r="B1958" t="s">
        <v>708</v>
      </c>
      <c r="C1958" t="s">
        <v>709</v>
      </c>
      <c r="D1958" t="s">
        <v>710</v>
      </c>
      <c r="E1958" t="s">
        <v>711</v>
      </c>
      <c r="F1958" t="s">
        <v>712</v>
      </c>
      <c r="G1958" s="1">
        <v>-320.16110151722143</v>
      </c>
      <c r="H1958" s="1">
        <v>66.3</v>
      </c>
      <c r="I1958" s="2">
        <v>-21226.681030591779</v>
      </c>
      <c r="J1958" s="3">
        <v>-1.9598242466312998E-3</v>
      </c>
      <c r="K1958" s="4">
        <v>10830910.51</v>
      </c>
      <c r="L1958" s="5">
        <v>500001</v>
      </c>
      <c r="M1958" s="6">
        <v>21.661777699999998</v>
      </c>
      <c r="N1958" s="7" t="str">
        <f>IF(ISNUMBER(_xll.BDP($C1958, "DELTA_MID")),_xll.BDP($C1958, "DELTA_MID")," ")</f>
        <v xml:space="preserve"> </v>
      </c>
      <c r="O1958" s="7" t="str">
        <f>IF(ISNUMBER(N1958),_xll.BDP($C1958, "OPT_UNDL_TICKER"),"")</f>
        <v/>
      </c>
      <c r="P1958" s="8" t="str">
        <f>IF(ISNUMBER(N1958),_xll.BDP($C1958, "OPT_UNDL_PX")," ")</f>
        <v xml:space="preserve"> </v>
      </c>
      <c r="Q1958" s="7" t="str">
        <f>IF(ISNUMBER(N1958),+G1958*_xll.BDP($C1958, "PX_POS_MULT_FACTOR")*P1958/K1958," ")</f>
        <v xml:space="preserve"> </v>
      </c>
      <c r="R1958" s="8" t="str">
        <f>IF(OR($A1958="TUA",$A1958="TYA"),"",IF(ISNUMBER(_xll.BDP($C1958,"DUR_ADJ_OAS_MID")),_xll.BDP($C1958,"DUR_ADJ_OAS_MID"),IF(ISNUMBER(_xll.BDP($E1958&amp;" ISIN","DUR_ADJ_OAS_MID")),_xll.BDP($E1958&amp;" ISIN","DUR_ADJ_OAS_MID")," ")))</f>
        <v xml:space="preserve"> </v>
      </c>
      <c r="S1958" s="7" t="str">
        <f t="shared" si="30"/>
        <v xml:space="preserve"> </v>
      </c>
      <c r="AB1958" s="8" t="s">
        <v>241</v>
      </c>
      <c r="AG1958">
        <v>2.6261E-2</v>
      </c>
    </row>
    <row r="1959" spans="1:33" x14ac:dyDescent="0.25">
      <c r="A1959" t="s">
        <v>4615</v>
      </c>
      <c r="B1959" t="s">
        <v>713</v>
      </c>
      <c r="C1959" t="s">
        <v>714</v>
      </c>
      <c r="D1959" t="s">
        <v>715</v>
      </c>
      <c r="E1959" t="s">
        <v>716</v>
      </c>
      <c r="F1959" t="s">
        <v>717</v>
      </c>
      <c r="G1959" s="1">
        <v>-356.8339318690762</v>
      </c>
      <c r="H1959" s="1">
        <v>53.18</v>
      </c>
      <c r="I1959" s="2">
        <v>-18976.428496797471</v>
      </c>
      <c r="J1959" s="3">
        <v>-1.7520621631281E-3</v>
      </c>
      <c r="K1959" s="4">
        <v>10830910.51</v>
      </c>
      <c r="L1959" s="5">
        <v>500001</v>
      </c>
      <c r="M1959" s="6">
        <v>21.661777699999998</v>
      </c>
      <c r="N1959" s="7" t="str">
        <f>IF(ISNUMBER(_xll.BDP($C1959, "DELTA_MID")),_xll.BDP($C1959, "DELTA_MID")," ")</f>
        <v xml:space="preserve"> </v>
      </c>
      <c r="O1959" s="7" t="str">
        <f>IF(ISNUMBER(N1959),_xll.BDP($C1959, "OPT_UNDL_TICKER"),"")</f>
        <v/>
      </c>
      <c r="P1959" s="8" t="str">
        <f>IF(ISNUMBER(N1959),_xll.BDP($C1959, "OPT_UNDL_PX")," ")</f>
        <v xml:space="preserve"> </v>
      </c>
      <c r="Q1959" s="7" t="str">
        <f>IF(ISNUMBER(N1959),+G1959*_xll.BDP($C1959, "PX_POS_MULT_FACTOR")*P1959/K1959," ")</f>
        <v xml:space="preserve"> </v>
      </c>
      <c r="R1959" s="8" t="str">
        <f>IF(OR($A1959="TUA",$A1959="TYA"),"",IF(ISNUMBER(_xll.BDP($C1959,"DUR_ADJ_OAS_MID")),_xll.BDP($C1959,"DUR_ADJ_OAS_MID"),IF(ISNUMBER(_xll.BDP($E1959&amp;" ISIN","DUR_ADJ_OAS_MID")),_xll.BDP($E1959&amp;" ISIN","DUR_ADJ_OAS_MID")," ")))</f>
        <v xml:space="preserve"> </v>
      </c>
      <c r="S1959" s="7" t="str">
        <f t="shared" si="30"/>
        <v xml:space="preserve"> </v>
      </c>
      <c r="AB1959" s="8" t="s">
        <v>241</v>
      </c>
      <c r="AG1959">
        <v>2.6261E-2</v>
      </c>
    </row>
    <row r="1960" spans="1:33" x14ac:dyDescent="0.25">
      <c r="A1960" t="s">
        <v>4615</v>
      </c>
      <c r="B1960" t="s">
        <v>718</v>
      </c>
      <c r="C1960" t="s">
        <v>719</v>
      </c>
      <c r="D1960" t="s">
        <v>720</v>
      </c>
      <c r="E1960" t="s">
        <v>721</v>
      </c>
      <c r="F1960" t="s">
        <v>722</v>
      </c>
      <c r="G1960" s="1">
        <v>-1109.2943680762071</v>
      </c>
      <c r="H1960" s="1">
        <v>10.45</v>
      </c>
      <c r="I1960" s="2">
        <v>-11592.126146396369</v>
      </c>
      <c r="J1960" s="3">
        <v>-1.0702817769285E-3</v>
      </c>
      <c r="K1960" s="4">
        <v>10830910.51</v>
      </c>
      <c r="L1960" s="5">
        <v>500001</v>
      </c>
      <c r="M1960" s="6">
        <v>21.661777699999998</v>
      </c>
      <c r="N1960" s="7" t="str">
        <f>IF(ISNUMBER(_xll.BDP($C1960, "DELTA_MID")),_xll.BDP($C1960, "DELTA_MID")," ")</f>
        <v xml:space="preserve"> </v>
      </c>
      <c r="O1960" s="7" t="str">
        <f>IF(ISNUMBER(N1960),_xll.BDP($C1960, "OPT_UNDL_TICKER"),"")</f>
        <v/>
      </c>
      <c r="P1960" s="8" t="str">
        <f>IF(ISNUMBER(N1960),_xll.BDP($C1960, "OPT_UNDL_PX")," ")</f>
        <v xml:space="preserve"> </v>
      </c>
      <c r="Q1960" s="7" t="str">
        <f>IF(ISNUMBER(N1960),+G1960*_xll.BDP($C1960, "PX_POS_MULT_FACTOR")*P1960/K1960," ")</f>
        <v xml:space="preserve"> </v>
      </c>
      <c r="R1960" s="8" t="str">
        <f>IF(OR($A1960="TUA",$A1960="TYA"),"",IF(ISNUMBER(_xll.BDP($C1960,"DUR_ADJ_OAS_MID")),_xll.BDP($C1960,"DUR_ADJ_OAS_MID"),IF(ISNUMBER(_xll.BDP($E1960&amp;" ISIN","DUR_ADJ_OAS_MID")),_xll.BDP($E1960&amp;" ISIN","DUR_ADJ_OAS_MID")," ")))</f>
        <v xml:space="preserve"> </v>
      </c>
      <c r="S1960" s="7" t="str">
        <f t="shared" si="30"/>
        <v xml:space="preserve"> </v>
      </c>
      <c r="AB1960" s="8" t="s">
        <v>241</v>
      </c>
      <c r="AG1960">
        <v>2.6261E-2</v>
      </c>
    </row>
    <row r="1961" spans="1:33" x14ac:dyDescent="0.25">
      <c r="A1961" t="s">
        <v>4615</v>
      </c>
      <c r="B1961" t="s">
        <v>723</v>
      </c>
      <c r="C1961" t="s">
        <v>724</v>
      </c>
      <c r="D1961" t="s">
        <v>725</v>
      </c>
      <c r="E1961" t="s">
        <v>726</v>
      </c>
      <c r="F1961" t="s">
        <v>727</v>
      </c>
      <c r="G1961" s="1">
        <v>-639.39453012512081</v>
      </c>
      <c r="H1961" s="1">
        <v>16</v>
      </c>
      <c r="I1961" s="2">
        <v>-10230.312482001929</v>
      </c>
      <c r="J1961" s="3">
        <v>-9.4454778040650006E-4</v>
      </c>
      <c r="K1961" s="4">
        <v>10830910.51</v>
      </c>
      <c r="L1961" s="5">
        <v>500001</v>
      </c>
      <c r="M1961" s="6">
        <v>21.661777699999998</v>
      </c>
      <c r="N1961" s="7" t="str">
        <f>IF(ISNUMBER(_xll.BDP($C1961, "DELTA_MID")),_xll.BDP($C1961, "DELTA_MID")," ")</f>
        <v xml:space="preserve"> </v>
      </c>
      <c r="O1961" s="7" t="str">
        <f>IF(ISNUMBER(N1961),_xll.BDP($C1961, "OPT_UNDL_TICKER"),"")</f>
        <v/>
      </c>
      <c r="P1961" s="8" t="str">
        <f>IF(ISNUMBER(N1961),_xll.BDP($C1961, "OPT_UNDL_PX")," ")</f>
        <v xml:space="preserve"> </v>
      </c>
      <c r="Q1961" s="7" t="str">
        <f>IF(ISNUMBER(N1961),+G1961*_xll.BDP($C1961, "PX_POS_MULT_FACTOR")*P1961/K1961," ")</f>
        <v xml:space="preserve"> </v>
      </c>
      <c r="R1961" s="8" t="str">
        <f>IF(OR($A1961="TUA",$A1961="TYA"),"",IF(ISNUMBER(_xll.BDP($C1961,"DUR_ADJ_OAS_MID")),_xll.BDP($C1961,"DUR_ADJ_OAS_MID"),IF(ISNUMBER(_xll.BDP($E1961&amp;" ISIN","DUR_ADJ_OAS_MID")),_xll.BDP($E1961&amp;" ISIN","DUR_ADJ_OAS_MID")," ")))</f>
        <v xml:space="preserve"> </v>
      </c>
      <c r="S1961" s="7" t="str">
        <f t="shared" si="30"/>
        <v xml:space="preserve"> </v>
      </c>
      <c r="AB1961" s="8" t="s">
        <v>241</v>
      </c>
      <c r="AG1961">
        <v>2.6261E-2</v>
      </c>
    </row>
    <row r="1962" spans="1:33" x14ac:dyDescent="0.25">
      <c r="A1962" t="s">
        <v>4615</v>
      </c>
      <c r="B1962" t="s">
        <v>728</v>
      </c>
      <c r="C1962" t="s">
        <v>729</v>
      </c>
      <c r="D1962" t="s">
        <v>730</v>
      </c>
      <c r="E1962" t="s">
        <v>731</v>
      </c>
      <c r="F1962" t="s">
        <v>732</v>
      </c>
      <c r="G1962" s="1">
        <v>-1435.5684201878701</v>
      </c>
      <c r="H1962" s="1">
        <v>7.65</v>
      </c>
      <c r="I1962" s="2">
        <v>-10982.0984144372</v>
      </c>
      <c r="J1962" s="3">
        <v>-1.0139589284112E-3</v>
      </c>
      <c r="K1962" s="4">
        <v>10830910.51</v>
      </c>
      <c r="L1962" s="5">
        <v>500001</v>
      </c>
      <c r="M1962" s="6">
        <v>21.661777699999998</v>
      </c>
      <c r="N1962" s="7" t="str">
        <f>IF(ISNUMBER(_xll.BDP($C1962, "DELTA_MID")),_xll.BDP($C1962, "DELTA_MID")," ")</f>
        <v xml:space="preserve"> </v>
      </c>
      <c r="O1962" s="7" t="str">
        <f>IF(ISNUMBER(N1962),_xll.BDP($C1962, "OPT_UNDL_TICKER"),"")</f>
        <v/>
      </c>
      <c r="P1962" s="8" t="str">
        <f>IF(ISNUMBER(N1962),_xll.BDP($C1962, "OPT_UNDL_PX")," ")</f>
        <v xml:space="preserve"> </v>
      </c>
      <c r="Q1962" s="7" t="str">
        <f>IF(ISNUMBER(N1962),+G1962*_xll.BDP($C1962, "PX_POS_MULT_FACTOR")*P1962/K1962," ")</f>
        <v xml:space="preserve"> </v>
      </c>
      <c r="R1962" s="8" t="str">
        <f>IF(OR($A1962="TUA",$A1962="TYA"),"",IF(ISNUMBER(_xll.BDP($C1962,"DUR_ADJ_OAS_MID")),_xll.BDP($C1962,"DUR_ADJ_OAS_MID"),IF(ISNUMBER(_xll.BDP($E1962&amp;" ISIN","DUR_ADJ_OAS_MID")),_xll.BDP($E1962&amp;" ISIN","DUR_ADJ_OAS_MID")," ")))</f>
        <v xml:space="preserve"> </v>
      </c>
      <c r="S1962" s="7" t="str">
        <f t="shared" si="30"/>
        <v xml:space="preserve"> </v>
      </c>
      <c r="AB1962" s="8" t="s">
        <v>241</v>
      </c>
      <c r="AG1962">
        <v>2.6261E-2</v>
      </c>
    </row>
    <row r="1963" spans="1:33" x14ac:dyDescent="0.25">
      <c r="A1963" t="s">
        <v>4615</v>
      </c>
      <c r="B1963" t="s">
        <v>733</v>
      </c>
      <c r="C1963" t="s">
        <v>734</v>
      </c>
      <c r="D1963" t="s">
        <v>735</v>
      </c>
      <c r="E1963" t="s">
        <v>736</v>
      </c>
      <c r="F1963" t="s">
        <v>737</v>
      </c>
      <c r="G1963" s="1">
        <v>-2668.6286670226318</v>
      </c>
      <c r="H1963" s="1">
        <v>7.56</v>
      </c>
      <c r="I1963" s="2">
        <v>-20174.832722691099</v>
      </c>
      <c r="J1963" s="3">
        <v>-1.8627088372731001E-3</v>
      </c>
      <c r="K1963" s="4">
        <v>10830910.51</v>
      </c>
      <c r="L1963" s="5">
        <v>500001</v>
      </c>
      <c r="M1963" s="6">
        <v>21.661777699999998</v>
      </c>
      <c r="N1963" s="7" t="str">
        <f>IF(ISNUMBER(_xll.BDP($C1963, "DELTA_MID")),_xll.BDP($C1963, "DELTA_MID")," ")</f>
        <v xml:space="preserve"> </v>
      </c>
      <c r="O1963" s="7" t="str">
        <f>IF(ISNUMBER(N1963),_xll.BDP($C1963, "OPT_UNDL_TICKER"),"")</f>
        <v/>
      </c>
      <c r="P1963" s="8" t="str">
        <f>IF(ISNUMBER(N1963),_xll.BDP($C1963, "OPT_UNDL_PX")," ")</f>
        <v xml:space="preserve"> </v>
      </c>
      <c r="Q1963" s="7" t="str">
        <f>IF(ISNUMBER(N1963),+G1963*_xll.BDP($C1963, "PX_POS_MULT_FACTOR")*P1963/K1963," ")</f>
        <v xml:space="preserve"> </v>
      </c>
      <c r="R1963" s="8" t="str">
        <f>IF(OR($A1963="TUA",$A1963="TYA"),"",IF(ISNUMBER(_xll.BDP($C1963,"DUR_ADJ_OAS_MID")),_xll.BDP($C1963,"DUR_ADJ_OAS_MID"),IF(ISNUMBER(_xll.BDP($E1963&amp;" ISIN","DUR_ADJ_OAS_MID")),_xll.BDP($E1963&amp;" ISIN","DUR_ADJ_OAS_MID")," ")))</f>
        <v xml:space="preserve"> </v>
      </c>
      <c r="S1963" s="7" t="str">
        <f t="shared" si="30"/>
        <v xml:space="preserve"> </v>
      </c>
      <c r="AB1963" s="8" t="s">
        <v>241</v>
      </c>
      <c r="AG1963">
        <v>2.6261E-2</v>
      </c>
    </row>
    <row r="1964" spans="1:33" x14ac:dyDescent="0.25">
      <c r="A1964" t="s">
        <v>4615</v>
      </c>
      <c r="B1964" t="s">
        <v>738</v>
      </c>
      <c r="C1964" t="s">
        <v>739</v>
      </c>
      <c r="D1964" t="s">
        <v>740</v>
      </c>
      <c r="E1964" t="s">
        <v>741</v>
      </c>
      <c r="F1964" t="s">
        <v>742</v>
      </c>
      <c r="G1964" s="1">
        <v>-1871.328005220673</v>
      </c>
      <c r="H1964" s="1">
        <v>7.8</v>
      </c>
      <c r="I1964" s="2">
        <v>-14596.358440721249</v>
      </c>
      <c r="J1964" s="3">
        <v>-1.3476575609451E-3</v>
      </c>
      <c r="K1964" s="4">
        <v>10830910.51</v>
      </c>
      <c r="L1964" s="5">
        <v>500001</v>
      </c>
      <c r="M1964" s="6">
        <v>21.661777699999998</v>
      </c>
      <c r="N1964" s="7" t="str">
        <f>IF(ISNUMBER(_xll.BDP($C1964, "DELTA_MID")),_xll.BDP($C1964, "DELTA_MID")," ")</f>
        <v xml:space="preserve"> </v>
      </c>
      <c r="O1964" s="7" t="str">
        <f>IF(ISNUMBER(N1964),_xll.BDP($C1964, "OPT_UNDL_TICKER"),"")</f>
        <v/>
      </c>
      <c r="P1964" s="8" t="str">
        <f>IF(ISNUMBER(N1964),_xll.BDP($C1964, "OPT_UNDL_PX")," ")</f>
        <v xml:space="preserve"> </v>
      </c>
      <c r="Q1964" s="7" t="str">
        <f>IF(ISNUMBER(N1964),+G1964*_xll.BDP($C1964, "PX_POS_MULT_FACTOR")*P1964/K1964," ")</f>
        <v xml:space="preserve"> </v>
      </c>
      <c r="R1964" s="8" t="str">
        <f>IF(OR($A1964="TUA",$A1964="TYA"),"",IF(ISNUMBER(_xll.BDP($C1964,"DUR_ADJ_OAS_MID")),_xll.BDP($C1964,"DUR_ADJ_OAS_MID"),IF(ISNUMBER(_xll.BDP($E1964&amp;" ISIN","DUR_ADJ_OAS_MID")),_xll.BDP($E1964&amp;" ISIN","DUR_ADJ_OAS_MID")," ")))</f>
        <v xml:space="preserve"> </v>
      </c>
      <c r="S1964" s="7" t="str">
        <f t="shared" si="30"/>
        <v xml:space="preserve"> </v>
      </c>
      <c r="AB1964" s="8" t="s">
        <v>241</v>
      </c>
      <c r="AG1964">
        <v>2.6261E-2</v>
      </c>
    </row>
    <row r="1965" spans="1:33" x14ac:dyDescent="0.25">
      <c r="A1965" t="s">
        <v>4615</v>
      </c>
      <c r="B1965" t="s">
        <v>743</v>
      </c>
      <c r="C1965" t="s">
        <v>744</v>
      </c>
      <c r="D1965" t="s">
        <v>745</v>
      </c>
      <c r="E1965" t="s">
        <v>746</v>
      </c>
      <c r="F1965" t="s">
        <v>747</v>
      </c>
      <c r="G1965" s="1">
        <v>-421.6920585052809</v>
      </c>
      <c r="H1965" s="1">
        <v>26.61</v>
      </c>
      <c r="I1965" s="2">
        <v>-11221.225676825519</v>
      </c>
      <c r="J1965" s="3">
        <v>-1.0360371518595001E-3</v>
      </c>
      <c r="K1965" s="4">
        <v>10830910.51</v>
      </c>
      <c r="L1965" s="5">
        <v>500001</v>
      </c>
      <c r="M1965" s="6">
        <v>21.661777699999998</v>
      </c>
      <c r="N1965" s="7" t="str">
        <f>IF(ISNUMBER(_xll.BDP($C1965, "DELTA_MID")),_xll.BDP($C1965, "DELTA_MID")," ")</f>
        <v xml:space="preserve"> </v>
      </c>
      <c r="O1965" s="7" t="str">
        <f>IF(ISNUMBER(N1965),_xll.BDP($C1965, "OPT_UNDL_TICKER"),"")</f>
        <v/>
      </c>
      <c r="P1965" s="8" t="str">
        <f>IF(ISNUMBER(N1965),_xll.BDP($C1965, "OPT_UNDL_PX")," ")</f>
        <v xml:space="preserve"> </v>
      </c>
      <c r="Q1965" s="7" t="str">
        <f>IF(ISNUMBER(N1965),+G1965*_xll.BDP($C1965, "PX_POS_MULT_FACTOR")*P1965/K1965," ")</f>
        <v xml:space="preserve"> </v>
      </c>
      <c r="R1965" s="8" t="str">
        <f>IF(OR($A1965="TUA",$A1965="TYA"),"",IF(ISNUMBER(_xll.BDP($C1965,"DUR_ADJ_OAS_MID")),_xll.BDP($C1965,"DUR_ADJ_OAS_MID"),IF(ISNUMBER(_xll.BDP($E1965&amp;" ISIN","DUR_ADJ_OAS_MID")),_xll.BDP($E1965&amp;" ISIN","DUR_ADJ_OAS_MID")," ")))</f>
        <v xml:space="preserve"> </v>
      </c>
      <c r="S1965" s="7" t="str">
        <f t="shared" si="30"/>
        <v xml:space="preserve"> </v>
      </c>
      <c r="AB1965" s="8" t="s">
        <v>241</v>
      </c>
      <c r="AG1965">
        <v>2.6261E-2</v>
      </c>
    </row>
    <row r="1966" spans="1:33" x14ac:dyDescent="0.25">
      <c r="A1966" t="s">
        <v>4615</v>
      </c>
      <c r="B1966" t="s">
        <v>748</v>
      </c>
      <c r="C1966" t="s">
        <v>749</v>
      </c>
      <c r="D1966" t="s">
        <v>750</v>
      </c>
      <c r="E1966" t="s">
        <v>751</v>
      </c>
      <c r="F1966" t="s">
        <v>752</v>
      </c>
      <c r="G1966" s="1">
        <v>-2341.526016395328</v>
      </c>
      <c r="H1966" s="1">
        <v>8.11</v>
      </c>
      <c r="I1966" s="2">
        <v>-18989.775992966112</v>
      </c>
      <c r="J1966" s="3">
        <v>-1.7532945153072E-3</v>
      </c>
      <c r="K1966" s="4">
        <v>10830910.51</v>
      </c>
      <c r="L1966" s="5">
        <v>500001</v>
      </c>
      <c r="M1966" s="6">
        <v>21.661777699999998</v>
      </c>
      <c r="N1966" s="7" t="str">
        <f>IF(ISNUMBER(_xll.BDP($C1966, "DELTA_MID")),_xll.BDP($C1966, "DELTA_MID")," ")</f>
        <v xml:space="preserve"> </v>
      </c>
      <c r="O1966" s="7" t="str">
        <f>IF(ISNUMBER(N1966),_xll.BDP($C1966, "OPT_UNDL_TICKER"),"")</f>
        <v/>
      </c>
      <c r="P1966" s="8" t="str">
        <f>IF(ISNUMBER(N1966),_xll.BDP($C1966, "OPT_UNDL_PX")," ")</f>
        <v xml:space="preserve"> </v>
      </c>
      <c r="Q1966" s="7" t="str">
        <f>IF(ISNUMBER(N1966),+G1966*_xll.BDP($C1966, "PX_POS_MULT_FACTOR")*P1966/K1966," ")</f>
        <v xml:space="preserve"> </v>
      </c>
      <c r="R1966" s="8" t="str">
        <f>IF(OR($A1966="TUA",$A1966="TYA"),"",IF(ISNUMBER(_xll.BDP($C1966,"DUR_ADJ_OAS_MID")),_xll.BDP($C1966,"DUR_ADJ_OAS_MID"),IF(ISNUMBER(_xll.BDP($E1966&amp;" ISIN","DUR_ADJ_OAS_MID")),_xll.BDP($E1966&amp;" ISIN","DUR_ADJ_OAS_MID")," ")))</f>
        <v xml:space="preserve"> </v>
      </c>
      <c r="S1966" s="7" t="str">
        <f t="shared" si="30"/>
        <v xml:space="preserve"> </v>
      </c>
      <c r="AB1966" s="8" t="s">
        <v>241</v>
      </c>
      <c r="AG1966">
        <v>2.6261E-2</v>
      </c>
    </row>
    <row r="1967" spans="1:33" x14ac:dyDescent="0.25">
      <c r="A1967" t="s">
        <v>4615</v>
      </c>
      <c r="B1967" t="s">
        <v>753</v>
      </c>
      <c r="C1967" t="s">
        <v>754</v>
      </c>
      <c r="D1967" t="s">
        <v>755</v>
      </c>
      <c r="E1967" t="s">
        <v>756</v>
      </c>
      <c r="F1967" t="s">
        <v>757</v>
      </c>
      <c r="G1967" s="1">
        <v>-136.46075886869451</v>
      </c>
      <c r="H1967" s="1">
        <v>151.15</v>
      </c>
      <c r="I1967" s="2">
        <v>-20626.043703003179</v>
      </c>
      <c r="J1967" s="3">
        <v>-1.9043683985717999E-3</v>
      </c>
      <c r="K1967" s="4">
        <v>10830910.51</v>
      </c>
      <c r="L1967" s="5">
        <v>500001</v>
      </c>
      <c r="M1967" s="6">
        <v>21.661777699999998</v>
      </c>
      <c r="N1967" s="7" t="str">
        <f>IF(ISNUMBER(_xll.BDP($C1967, "DELTA_MID")),_xll.BDP($C1967, "DELTA_MID")," ")</f>
        <v xml:space="preserve"> </v>
      </c>
      <c r="O1967" s="7" t="str">
        <f>IF(ISNUMBER(N1967),_xll.BDP($C1967, "OPT_UNDL_TICKER"),"")</f>
        <v/>
      </c>
      <c r="P1967" s="8" t="str">
        <f>IF(ISNUMBER(N1967),_xll.BDP($C1967, "OPT_UNDL_PX")," ")</f>
        <v xml:space="preserve"> </v>
      </c>
      <c r="Q1967" s="7" t="str">
        <f>IF(ISNUMBER(N1967),+G1967*_xll.BDP($C1967, "PX_POS_MULT_FACTOR")*P1967/K1967," ")</f>
        <v xml:space="preserve"> </v>
      </c>
      <c r="R1967" s="8" t="str">
        <f>IF(OR($A1967="TUA",$A1967="TYA"),"",IF(ISNUMBER(_xll.BDP($C1967,"DUR_ADJ_OAS_MID")),_xll.BDP($C1967,"DUR_ADJ_OAS_MID"),IF(ISNUMBER(_xll.BDP($E1967&amp;" ISIN","DUR_ADJ_OAS_MID")),_xll.BDP($E1967&amp;" ISIN","DUR_ADJ_OAS_MID")," ")))</f>
        <v xml:space="preserve"> </v>
      </c>
      <c r="S1967" s="7" t="str">
        <f t="shared" si="30"/>
        <v xml:space="preserve"> </v>
      </c>
      <c r="AB1967" s="8" t="s">
        <v>241</v>
      </c>
      <c r="AG1967">
        <v>2.6261E-2</v>
      </c>
    </row>
    <row r="1968" spans="1:33" x14ac:dyDescent="0.25">
      <c r="A1968" t="s">
        <v>4615</v>
      </c>
      <c r="B1968" t="s">
        <v>758</v>
      </c>
      <c r="C1968" t="s">
        <v>759</v>
      </c>
      <c r="D1968" t="s">
        <v>760</v>
      </c>
      <c r="E1968" t="s">
        <v>761</v>
      </c>
      <c r="F1968" t="s">
        <v>762</v>
      </c>
      <c r="G1968" s="1">
        <v>-584.96522959001481</v>
      </c>
      <c r="H1968" s="1">
        <v>36.51</v>
      </c>
      <c r="I1968" s="2">
        <v>-21357.080532331442</v>
      </c>
      <c r="J1968" s="3">
        <v>-1.9718638163072999E-3</v>
      </c>
      <c r="K1968" s="4">
        <v>10830910.51</v>
      </c>
      <c r="L1968" s="5">
        <v>500001</v>
      </c>
      <c r="M1968" s="6">
        <v>21.661777699999998</v>
      </c>
      <c r="N1968" s="7" t="str">
        <f>IF(ISNUMBER(_xll.BDP($C1968, "DELTA_MID")),_xll.BDP($C1968, "DELTA_MID")," ")</f>
        <v xml:space="preserve"> </v>
      </c>
      <c r="O1968" s="7" t="str">
        <f>IF(ISNUMBER(N1968),_xll.BDP($C1968, "OPT_UNDL_TICKER"),"")</f>
        <v/>
      </c>
      <c r="P1968" s="8" t="str">
        <f>IF(ISNUMBER(N1968),_xll.BDP($C1968, "OPT_UNDL_PX")," ")</f>
        <v xml:space="preserve"> </v>
      </c>
      <c r="Q1968" s="7" t="str">
        <f>IF(ISNUMBER(N1968),+G1968*_xll.BDP($C1968, "PX_POS_MULT_FACTOR")*P1968/K1968," ")</f>
        <v xml:space="preserve"> </v>
      </c>
      <c r="R1968" s="8" t="str">
        <f>IF(OR($A1968="TUA",$A1968="TYA"),"",IF(ISNUMBER(_xll.BDP($C1968,"DUR_ADJ_OAS_MID")),_xll.BDP($C1968,"DUR_ADJ_OAS_MID"),IF(ISNUMBER(_xll.BDP($E1968&amp;" ISIN","DUR_ADJ_OAS_MID")),_xll.BDP($E1968&amp;" ISIN","DUR_ADJ_OAS_MID")," ")))</f>
        <v xml:space="preserve"> </v>
      </c>
      <c r="S1968" s="7" t="str">
        <f t="shared" si="30"/>
        <v xml:space="preserve"> </v>
      </c>
      <c r="AB1968" s="8" t="s">
        <v>241</v>
      </c>
      <c r="AG1968">
        <v>2.6261E-2</v>
      </c>
    </row>
    <row r="1969" spans="1:33" x14ac:dyDescent="0.25">
      <c r="A1969" t="s">
        <v>4615</v>
      </c>
      <c r="B1969" t="s">
        <v>763</v>
      </c>
      <c r="C1969" t="s">
        <v>764</v>
      </c>
      <c r="D1969" t="s">
        <v>765</v>
      </c>
      <c r="E1969" t="s">
        <v>766</v>
      </c>
      <c r="F1969" t="s">
        <v>767</v>
      </c>
      <c r="G1969" s="1">
        <v>-1489.5493844747</v>
      </c>
      <c r="H1969" s="1">
        <v>12.68</v>
      </c>
      <c r="I1969" s="2">
        <v>-18887.48619513919</v>
      </c>
      <c r="J1969" s="3">
        <v>-1.7438502679623E-3</v>
      </c>
      <c r="K1969" s="4">
        <v>10830910.51</v>
      </c>
      <c r="L1969" s="5">
        <v>500001</v>
      </c>
      <c r="M1969" s="6">
        <v>21.661777699999998</v>
      </c>
      <c r="N1969" s="7" t="str">
        <f>IF(ISNUMBER(_xll.BDP($C1969, "DELTA_MID")),_xll.BDP($C1969, "DELTA_MID")," ")</f>
        <v xml:space="preserve"> </v>
      </c>
      <c r="O1969" s="7" t="str">
        <f>IF(ISNUMBER(N1969),_xll.BDP($C1969, "OPT_UNDL_TICKER"),"")</f>
        <v/>
      </c>
      <c r="P1969" s="8" t="str">
        <f>IF(ISNUMBER(N1969),_xll.BDP($C1969, "OPT_UNDL_PX")," ")</f>
        <v xml:space="preserve"> </v>
      </c>
      <c r="Q1969" s="7" t="str">
        <f>IF(ISNUMBER(N1969),+G1969*_xll.BDP($C1969, "PX_POS_MULT_FACTOR")*P1969/K1969," ")</f>
        <v xml:space="preserve"> </v>
      </c>
      <c r="R1969" s="8" t="str">
        <f>IF(OR($A1969="TUA",$A1969="TYA"),"",IF(ISNUMBER(_xll.BDP($C1969,"DUR_ADJ_OAS_MID")),_xll.BDP($C1969,"DUR_ADJ_OAS_MID"),IF(ISNUMBER(_xll.BDP($E1969&amp;" ISIN","DUR_ADJ_OAS_MID")),_xll.BDP($E1969&amp;" ISIN","DUR_ADJ_OAS_MID")," ")))</f>
        <v xml:space="preserve"> </v>
      </c>
      <c r="S1969" s="7" t="str">
        <f t="shared" si="30"/>
        <v xml:space="preserve"> </v>
      </c>
      <c r="AB1969" s="8" t="s">
        <v>241</v>
      </c>
      <c r="AG1969">
        <v>2.6261E-2</v>
      </c>
    </row>
    <row r="1970" spans="1:33" x14ac:dyDescent="0.25">
      <c r="A1970" t="s">
        <v>4615</v>
      </c>
      <c r="B1970" t="s">
        <v>768</v>
      </c>
      <c r="C1970" t="s">
        <v>769</v>
      </c>
      <c r="D1970" t="s">
        <v>770</v>
      </c>
      <c r="E1970" t="s">
        <v>771</v>
      </c>
      <c r="G1970" s="1">
        <v>-389.1941416199216</v>
      </c>
      <c r="H1970" s="1">
        <v>46.68</v>
      </c>
      <c r="I1970" s="2">
        <v>-18167.582530817941</v>
      </c>
      <c r="J1970" s="3">
        <v>-1.6773827568831001E-3</v>
      </c>
      <c r="K1970" s="4">
        <v>10830910.51</v>
      </c>
      <c r="L1970" s="5">
        <v>500001</v>
      </c>
      <c r="M1970" s="6">
        <v>21.661777699999998</v>
      </c>
      <c r="N1970" s="7" t="str">
        <f>IF(ISNUMBER(_xll.BDP($C1970, "DELTA_MID")),_xll.BDP($C1970, "DELTA_MID")," ")</f>
        <v xml:space="preserve"> </v>
      </c>
      <c r="O1970" s="7" t="str">
        <f>IF(ISNUMBER(N1970),_xll.BDP($C1970, "OPT_UNDL_TICKER"),"")</f>
        <v/>
      </c>
      <c r="P1970" s="8" t="str">
        <f>IF(ISNUMBER(N1970),_xll.BDP($C1970, "OPT_UNDL_PX")," ")</f>
        <v xml:space="preserve"> </v>
      </c>
      <c r="Q1970" s="7" t="str">
        <f>IF(ISNUMBER(N1970),+G1970*_xll.BDP($C1970, "PX_POS_MULT_FACTOR")*P1970/K1970," ")</f>
        <v xml:space="preserve"> </v>
      </c>
      <c r="R1970" s="8" t="str">
        <f>IF(OR($A1970="TUA",$A1970="TYA"),"",IF(ISNUMBER(_xll.BDP($C1970,"DUR_ADJ_OAS_MID")),_xll.BDP($C1970,"DUR_ADJ_OAS_MID"),IF(ISNUMBER(_xll.BDP($E1970&amp;" ISIN","DUR_ADJ_OAS_MID")),_xll.BDP($E1970&amp;" ISIN","DUR_ADJ_OAS_MID")," ")))</f>
        <v xml:space="preserve"> </v>
      </c>
      <c r="S1970" s="7" t="str">
        <f t="shared" si="30"/>
        <v xml:space="preserve"> </v>
      </c>
      <c r="AB1970" s="8" t="s">
        <v>241</v>
      </c>
      <c r="AG1970">
        <v>2.6261E-2</v>
      </c>
    </row>
    <row r="1971" spans="1:33" x14ac:dyDescent="0.25">
      <c r="A1971" t="s">
        <v>4615</v>
      </c>
      <c r="B1971" t="s">
        <v>772</v>
      </c>
      <c r="C1971" t="s">
        <v>773</v>
      </c>
      <c r="D1971" t="s">
        <v>774</v>
      </c>
      <c r="E1971" t="s">
        <v>775</v>
      </c>
      <c r="F1971" t="s">
        <v>776</v>
      </c>
      <c r="G1971" s="1">
        <v>-257.82033756208119</v>
      </c>
      <c r="H1971" s="1">
        <v>78.84</v>
      </c>
      <c r="I1971" s="2">
        <v>-20326.555413394479</v>
      </c>
      <c r="J1971" s="3">
        <v>-1.8767171416130999E-3</v>
      </c>
      <c r="K1971" s="4">
        <v>10830910.51</v>
      </c>
      <c r="L1971" s="5">
        <v>500001</v>
      </c>
      <c r="M1971" s="6">
        <v>21.661777699999998</v>
      </c>
      <c r="N1971" s="7" t="str">
        <f>IF(ISNUMBER(_xll.BDP($C1971, "DELTA_MID")),_xll.BDP($C1971, "DELTA_MID")," ")</f>
        <v xml:space="preserve"> </v>
      </c>
      <c r="O1971" s="7" t="str">
        <f>IF(ISNUMBER(N1971),_xll.BDP($C1971, "OPT_UNDL_TICKER"),"")</f>
        <v/>
      </c>
      <c r="P1971" s="8" t="str">
        <f>IF(ISNUMBER(N1971),_xll.BDP($C1971, "OPT_UNDL_PX")," ")</f>
        <v xml:space="preserve"> </v>
      </c>
      <c r="Q1971" s="7" t="str">
        <f>IF(ISNUMBER(N1971),+G1971*_xll.BDP($C1971, "PX_POS_MULT_FACTOR")*P1971/K1971," ")</f>
        <v xml:space="preserve"> </v>
      </c>
      <c r="R1971" s="8" t="str">
        <f>IF(OR($A1971="TUA",$A1971="TYA"),"",IF(ISNUMBER(_xll.BDP($C1971,"DUR_ADJ_OAS_MID")),_xll.BDP($C1971,"DUR_ADJ_OAS_MID"),IF(ISNUMBER(_xll.BDP($E1971&amp;" ISIN","DUR_ADJ_OAS_MID")),_xll.BDP($E1971&amp;" ISIN","DUR_ADJ_OAS_MID")," ")))</f>
        <v xml:space="preserve"> </v>
      </c>
      <c r="S1971" s="7" t="str">
        <f t="shared" si="30"/>
        <v xml:space="preserve"> </v>
      </c>
      <c r="AB1971" s="8" t="s">
        <v>241</v>
      </c>
      <c r="AG1971">
        <v>2.6261E-2</v>
      </c>
    </row>
    <row r="1972" spans="1:33" x14ac:dyDescent="0.25">
      <c r="A1972" t="s">
        <v>4615</v>
      </c>
      <c r="B1972" t="s">
        <v>777</v>
      </c>
      <c r="C1972" t="s">
        <v>778</v>
      </c>
      <c r="D1972" t="s">
        <v>779</v>
      </c>
      <c r="E1972" t="s">
        <v>780</v>
      </c>
      <c r="F1972" t="s">
        <v>781</v>
      </c>
      <c r="G1972" s="1">
        <v>-6692.3733617080006</v>
      </c>
      <c r="H1972" s="1">
        <v>3.09</v>
      </c>
      <c r="I1972" s="2">
        <v>-20679.43368767772</v>
      </c>
      <c r="J1972" s="3">
        <v>-1.9092978072882E-3</v>
      </c>
      <c r="K1972" s="4">
        <v>10830910.51</v>
      </c>
      <c r="L1972" s="5">
        <v>500001</v>
      </c>
      <c r="M1972" s="6">
        <v>21.661777699999998</v>
      </c>
      <c r="N1972" s="7" t="str">
        <f>IF(ISNUMBER(_xll.BDP($C1972, "DELTA_MID")),_xll.BDP($C1972, "DELTA_MID")," ")</f>
        <v xml:space="preserve"> </v>
      </c>
      <c r="O1972" s="7" t="str">
        <f>IF(ISNUMBER(N1972),_xll.BDP($C1972, "OPT_UNDL_TICKER"),"")</f>
        <v/>
      </c>
      <c r="P1972" s="8" t="str">
        <f>IF(ISNUMBER(N1972),_xll.BDP($C1972, "OPT_UNDL_PX")," ")</f>
        <v xml:space="preserve"> </v>
      </c>
      <c r="Q1972" s="7" t="str">
        <f>IF(ISNUMBER(N1972),+G1972*_xll.BDP($C1972, "PX_POS_MULT_FACTOR")*P1972/K1972," ")</f>
        <v xml:space="preserve"> </v>
      </c>
      <c r="R1972" s="8" t="str">
        <f>IF(OR($A1972="TUA",$A1972="TYA"),"",IF(ISNUMBER(_xll.BDP($C1972,"DUR_ADJ_OAS_MID")),_xll.BDP($C1972,"DUR_ADJ_OAS_MID"),IF(ISNUMBER(_xll.BDP($E1972&amp;" ISIN","DUR_ADJ_OAS_MID")),_xll.BDP($E1972&amp;" ISIN","DUR_ADJ_OAS_MID")," ")))</f>
        <v xml:space="preserve"> </v>
      </c>
      <c r="S1972" s="7" t="str">
        <f t="shared" si="30"/>
        <v xml:space="preserve"> </v>
      </c>
      <c r="AB1972" s="8" t="s">
        <v>241</v>
      </c>
      <c r="AG1972">
        <v>2.6261E-2</v>
      </c>
    </row>
    <row r="1973" spans="1:33" x14ac:dyDescent="0.25">
      <c r="A1973" t="s">
        <v>4615</v>
      </c>
      <c r="B1973" t="s">
        <v>782</v>
      </c>
      <c r="C1973" t="s">
        <v>783</v>
      </c>
      <c r="D1973" t="s">
        <v>784</v>
      </c>
      <c r="E1973" t="s">
        <v>785</v>
      </c>
      <c r="F1973" t="s">
        <v>786</v>
      </c>
      <c r="G1973" s="1">
        <v>-198.7722508828829</v>
      </c>
      <c r="H1973" s="1">
        <v>74.77</v>
      </c>
      <c r="I1973" s="2">
        <v>-14862.20119851315</v>
      </c>
      <c r="J1973" s="3">
        <v>-1.3722023817657001E-3</v>
      </c>
      <c r="K1973" s="4">
        <v>10830910.51</v>
      </c>
      <c r="L1973" s="5">
        <v>500001</v>
      </c>
      <c r="M1973" s="6">
        <v>21.661777699999998</v>
      </c>
      <c r="N1973" s="7" t="str">
        <f>IF(ISNUMBER(_xll.BDP($C1973, "DELTA_MID")),_xll.BDP($C1973, "DELTA_MID")," ")</f>
        <v xml:space="preserve"> </v>
      </c>
      <c r="O1973" s="7" t="str">
        <f>IF(ISNUMBER(N1973),_xll.BDP($C1973, "OPT_UNDL_TICKER"),"")</f>
        <v/>
      </c>
      <c r="P1973" s="8" t="str">
        <f>IF(ISNUMBER(N1973),_xll.BDP($C1973, "OPT_UNDL_PX")," ")</f>
        <v xml:space="preserve"> </v>
      </c>
      <c r="Q1973" s="7" t="str">
        <f>IF(ISNUMBER(N1973),+G1973*_xll.BDP($C1973, "PX_POS_MULT_FACTOR")*P1973/K1973," ")</f>
        <v xml:space="preserve"> </v>
      </c>
      <c r="R1973" s="8" t="str">
        <f>IF(OR($A1973="TUA",$A1973="TYA"),"",IF(ISNUMBER(_xll.BDP($C1973,"DUR_ADJ_OAS_MID")),_xll.BDP($C1973,"DUR_ADJ_OAS_MID"),IF(ISNUMBER(_xll.BDP($E1973&amp;" ISIN","DUR_ADJ_OAS_MID")),_xll.BDP($E1973&amp;" ISIN","DUR_ADJ_OAS_MID")," ")))</f>
        <v xml:space="preserve"> </v>
      </c>
      <c r="S1973" s="7" t="str">
        <f t="shared" si="30"/>
        <v xml:space="preserve"> </v>
      </c>
      <c r="AB1973" s="8" t="s">
        <v>241</v>
      </c>
      <c r="AG1973">
        <v>2.6261E-2</v>
      </c>
    </row>
    <row r="1974" spans="1:33" x14ac:dyDescent="0.25">
      <c r="A1974" t="s">
        <v>4615</v>
      </c>
      <c r="B1974" t="s">
        <v>787</v>
      </c>
      <c r="C1974" t="s">
        <v>788</v>
      </c>
      <c r="D1974" t="s">
        <v>789</v>
      </c>
      <c r="E1974" t="s">
        <v>790</v>
      </c>
      <c r="F1974" t="s">
        <v>791</v>
      </c>
      <c r="G1974" s="1">
        <v>-1512.138694786373</v>
      </c>
      <c r="H1974" s="1">
        <v>12.83</v>
      </c>
      <c r="I1974" s="2">
        <v>-19400.739454109171</v>
      </c>
      <c r="J1974" s="3">
        <v>-1.7912380899276E-3</v>
      </c>
      <c r="K1974" s="4">
        <v>10830910.51</v>
      </c>
      <c r="L1974" s="5">
        <v>500001</v>
      </c>
      <c r="M1974" s="6">
        <v>21.661777699999998</v>
      </c>
      <c r="N1974" s="7" t="str">
        <f>IF(ISNUMBER(_xll.BDP($C1974, "DELTA_MID")),_xll.BDP($C1974, "DELTA_MID")," ")</f>
        <v xml:space="preserve"> </v>
      </c>
      <c r="O1974" s="7" t="str">
        <f>IF(ISNUMBER(N1974),_xll.BDP($C1974, "OPT_UNDL_TICKER"),"")</f>
        <v/>
      </c>
      <c r="P1974" s="8" t="str">
        <f>IF(ISNUMBER(N1974),_xll.BDP($C1974, "OPT_UNDL_PX")," ")</f>
        <v xml:space="preserve"> </v>
      </c>
      <c r="Q1974" s="7" t="str">
        <f>IF(ISNUMBER(N1974),+G1974*_xll.BDP($C1974, "PX_POS_MULT_FACTOR")*P1974/K1974," ")</f>
        <v xml:space="preserve"> </v>
      </c>
      <c r="R1974" s="8" t="str">
        <f>IF(OR($A1974="TUA",$A1974="TYA"),"",IF(ISNUMBER(_xll.BDP($C1974,"DUR_ADJ_OAS_MID")),_xll.BDP($C1974,"DUR_ADJ_OAS_MID"),IF(ISNUMBER(_xll.BDP($E1974&amp;" ISIN","DUR_ADJ_OAS_MID")),_xll.BDP($E1974&amp;" ISIN","DUR_ADJ_OAS_MID")," ")))</f>
        <v xml:space="preserve"> </v>
      </c>
      <c r="S1974" s="7" t="str">
        <f t="shared" si="30"/>
        <v xml:space="preserve"> </v>
      </c>
      <c r="AB1974" s="8" t="s">
        <v>241</v>
      </c>
      <c r="AG1974">
        <v>2.6261E-2</v>
      </c>
    </row>
    <row r="1975" spans="1:33" x14ac:dyDescent="0.25">
      <c r="A1975" t="s">
        <v>4615</v>
      </c>
      <c r="B1975" t="s">
        <v>792</v>
      </c>
      <c r="C1975" t="s">
        <v>793</v>
      </c>
      <c r="D1975" t="s">
        <v>794</v>
      </c>
      <c r="E1975" t="s">
        <v>795</v>
      </c>
      <c r="F1975" t="s">
        <v>796</v>
      </c>
      <c r="G1975" s="1">
        <v>-2211.180191001587</v>
      </c>
      <c r="H1975" s="1">
        <v>8.01</v>
      </c>
      <c r="I1975" s="2">
        <v>-17711.55332992271</v>
      </c>
      <c r="J1975" s="3">
        <v>-1.6352783372709E-3</v>
      </c>
      <c r="K1975" s="4">
        <v>10830910.51</v>
      </c>
      <c r="L1975" s="5">
        <v>500001</v>
      </c>
      <c r="M1975" s="6">
        <v>21.661777699999998</v>
      </c>
      <c r="N1975" s="7" t="str">
        <f>IF(ISNUMBER(_xll.BDP($C1975, "DELTA_MID")),_xll.BDP($C1975, "DELTA_MID")," ")</f>
        <v xml:space="preserve"> </v>
      </c>
      <c r="O1975" s="7" t="str">
        <f>IF(ISNUMBER(N1975),_xll.BDP($C1975, "OPT_UNDL_TICKER"),"")</f>
        <v/>
      </c>
      <c r="P1975" s="8" t="str">
        <f>IF(ISNUMBER(N1975),_xll.BDP($C1975, "OPT_UNDL_PX")," ")</f>
        <v xml:space="preserve"> </v>
      </c>
      <c r="Q1975" s="7" t="str">
        <f>IF(ISNUMBER(N1975),+G1975*_xll.BDP($C1975, "PX_POS_MULT_FACTOR")*P1975/K1975," ")</f>
        <v xml:space="preserve"> </v>
      </c>
      <c r="R1975" s="8" t="str">
        <f>IF(OR($A1975="TUA",$A1975="TYA"),"",IF(ISNUMBER(_xll.BDP($C1975,"DUR_ADJ_OAS_MID")),_xll.BDP($C1975,"DUR_ADJ_OAS_MID"),IF(ISNUMBER(_xll.BDP($E1975&amp;" ISIN","DUR_ADJ_OAS_MID")),_xll.BDP($E1975&amp;" ISIN","DUR_ADJ_OAS_MID")," ")))</f>
        <v xml:space="preserve"> </v>
      </c>
      <c r="S1975" s="7" t="str">
        <f t="shared" si="30"/>
        <v xml:space="preserve"> </v>
      </c>
      <c r="AB1975" s="8" t="s">
        <v>241</v>
      </c>
      <c r="AG1975">
        <v>2.6261E-2</v>
      </c>
    </row>
    <row r="1976" spans="1:33" x14ac:dyDescent="0.25">
      <c r="A1976" t="s">
        <v>4615</v>
      </c>
      <c r="B1976" t="s">
        <v>4656</v>
      </c>
      <c r="C1976" t="s">
        <v>4656</v>
      </c>
      <c r="F1976" t="s">
        <v>4656</v>
      </c>
      <c r="G1976" s="1">
        <v>2439</v>
      </c>
      <c r="H1976" s="1">
        <v>1110.7</v>
      </c>
      <c r="I1976" s="2">
        <v>2708997.3</v>
      </c>
      <c r="J1976" s="3">
        <v>0.25011723000000002</v>
      </c>
      <c r="K1976" s="4">
        <v>10830910.51</v>
      </c>
      <c r="L1976" s="5">
        <v>500001</v>
      </c>
      <c r="M1976" s="6">
        <v>21.661777699999998</v>
      </c>
      <c r="N1976" s="7" t="str">
        <f>IF(ISNUMBER(_xll.BDP($C1976, "DELTA_MID")),_xll.BDP($C1976, "DELTA_MID")," ")</f>
        <v xml:space="preserve"> </v>
      </c>
      <c r="O1976" s="7" t="str">
        <f>IF(ISNUMBER(N1976),_xll.BDP($C1976, "OPT_UNDL_TICKER"),"")</f>
        <v/>
      </c>
      <c r="P1976" s="8" t="str">
        <f>IF(ISNUMBER(N1976),_xll.BDP($C1976, "OPT_UNDL_PX")," ")</f>
        <v xml:space="preserve"> </v>
      </c>
      <c r="Q1976" s="7" t="str">
        <f>IF(ISNUMBER(N1976),+G1976*_xll.BDP($C1976, "PX_POS_MULT_FACTOR")*P1976/K1976," ")</f>
        <v xml:space="preserve"> </v>
      </c>
      <c r="R1976" s="8" t="str">
        <f>IF(OR($A1976="TUA",$A1976="TYA"),"",IF(ISNUMBER(_xll.BDP($C1976,"DUR_ADJ_OAS_MID")),_xll.BDP($C1976,"DUR_ADJ_OAS_MID"),IF(ISNUMBER(_xll.BDP($E1976&amp;" ISIN","DUR_ADJ_OAS_MID")),_xll.BDP($E1976&amp;" ISIN","DUR_ADJ_OAS_MID")," ")))</f>
        <v xml:space="preserve"> </v>
      </c>
      <c r="S1976" s="7" t="str">
        <f t="shared" si="30"/>
        <v xml:space="preserve"> </v>
      </c>
      <c r="T1976" t="s">
        <v>4656</v>
      </c>
      <c r="U1976" t="s">
        <v>60</v>
      </c>
      <c r="AC1976" s="8" t="s">
        <v>229</v>
      </c>
      <c r="AD1976" s="8" t="s">
        <v>230</v>
      </c>
      <c r="AE1976" s="8">
        <v>35</v>
      </c>
      <c r="AF1976" s="8" t="s">
        <v>797</v>
      </c>
      <c r="AG1976">
        <v>2.6261E-2</v>
      </c>
    </row>
    <row r="1977" spans="1:33" x14ac:dyDescent="0.25">
      <c r="A1977" t="s">
        <v>4615</v>
      </c>
      <c r="B1977" t="s">
        <v>798</v>
      </c>
      <c r="C1977" t="s">
        <v>799</v>
      </c>
      <c r="D1977" t="s">
        <v>800</v>
      </c>
      <c r="E1977" t="s">
        <v>801</v>
      </c>
      <c r="F1977" t="s">
        <v>802</v>
      </c>
      <c r="G1977" s="1">
        <v>154.60092289334949</v>
      </c>
      <c r="H1977" s="1">
        <v>172.99</v>
      </c>
      <c r="I1977" s="2">
        <v>26744.41365132053</v>
      </c>
      <c r="J1977" s="3">
        <v>2.4692673461412002E-3</v>
      </c>
      <c r="K1977" s="4">
        <v>10830910.51</v>
      </c>
      <c r="L1977" s="5">
        <v>500001</v>
      </c>
      <c r="M1977" s="6">
        <v>21.661777699999998</v>
      </c>
      <c r="N1977" s="7" t="str">
        <f>IF(ISNUMBER(_xll.BDP($C1977, "DELTA_MID")),_xll.BDP($C1977, "DELTA_MID")," ")</f>
        <v xml:space="preserve"> </v>
      </c>
      <c r="O1977" s="7" t="str">
        <f>IF(ISNUMBER(N1977),_xll.BDP($C1977, "OPT_UNDL_TICKER"),"")</f>
        <v/>
      </c>
      <c r="P1977" s="8" t="str">
        <f>IF(ISNUMBER(N1977),_xll.BDP($C1977, "OPT_UNDL_PX")," ")</f>
        <v xml:space="preserve"> </v>
      </c>
      <c r="Q1977" s="7" t="str">
        <f>IF(ISNUMBER(N1977),+G1977*_xll.BDP($C1977, "PX_POS_MULT_FACTOR")*P1977/K1977," ")</f>
        <v xml:space="preserve"> </v>
      </c>
      <c r="R1977" s="8" t="str">
        <f>IF(OR($A1977="TUA",$A1977="TYA"),"",IF(ISNUMBER(_xll.BDP($C1977,"DUR_ADJ_OAS_MID")),_xll.BDP($C1977,"DUR_ADJ_OAS_MID"),IF(ISNUMBER(_xll.BDP($E1977&amp;" ISIN","DUR_ADJ_OAS_MID")),_xll.BDP($E1977&amp;" ISIN","DUR_ADJ_OAS_MID")," ")))</f>
        <v xml:space="preserve"> </v>
      </c>
      <c r="S1977" s="7" t="str">
        <f t="shared" si="30"/>
        <v xml:space="preserve"> </v>
      </c>
      <c r="AB1977" s="8" t="s">
        <v>803</v>
      </c>
      <c r="AG1977">
        <v>2.6261E-2</v>
      </c>
    </row>
    <row r="1978" spans="1:33" x14ac:dyDescent="0.25">
      <c r="A1978" t="s">
        <v>4615</v>
      </c>
      <c r="B1978" t="s">
        <v>804</v>
      </c>
      <c r="C1978" t="s">
        <v>805</v>
      </c>
      <c r="D1978" t="s">
        <v>806</v>
      </c>
      <c r="E1978" t="s">
        <v>807</v>
      </c>
      <c r="G1978" s="1">
        <v>94.6907543462424</v>
      </c>
      <c r="H1978" s="1">
        <v>282.35000000000002</v>
      </c>
      <c r="I1978" s="2">
        <v>26735.93448966154</v>
      </c>
      <c r="J1978" s="3">
        <v>2.4684844792112999E-3</v>
      </c>
      <c r="K1978" s="4">
        <v>10830910.51</v>
      </c>
      <c r="L1978" s="5">
        <v>500001</v>
      </c>
      <c r="M1978" s="6">
        <v>21.661777699999998</v>
      </c>
      <c r="N1978" s="7" t="str">
        <f>IF(ISNUMBER(_xll.BDP($C1978, "DELTA_MID")),_xll.BDP($C1978, "DELTA_MID")," ")</f>
        <v xml:space="preserve"> </v>
      </c>
      <c r="O1978" s="7" t="str">
        <f>IF(ISNUMBER(N1978),_xll.BDP($C1978, "OPT_UNDL_TICKER"),"")</f>
        <v/>
      </c>
      <c r="P1978" s="8" t="str">
        <f>IF(ISNUMBER(N1978),_xll.BDP($C1978, "OPT_UNDL_PX")," ")</f>
        <v xml:space="preserve"> </v>
      </c>
      <c r="Q1978" s="7" t="str">
        <f>IF(ISNUMBER(N1978),+G1978*_xll.BDP($C1978, "PX_POS_MULT_FACTOR")*P1978/K1978," ")</f>
        <v xml:space="preserve"> </v>
      </c>
      <c r="R1978" s="8" t="str">
        <f>IF(OR($A1978="TUA",$A1978="TYA"),"",IF(ISNUMBER(_xll.BDP($C1978,"DUR_ADJ_OAS_MID")),_xll.BDP($C1978,"DUR_ADJ_OAS_MID"),IF(ISNUMBER(_xll.BDP($E1978&amp;" ISIN","DUR_ADJ_OAS_MID")),_xll.BDP($E1978&amp;" ISIN","DUR_ADJ_OAS_MID")," ")))</f>
        <v xml:space="preserve"> </v>
      </c>
      <c r="S1978" s="7" t="str">
        <f t="shared" si="30"/>
        <v xml:space="preserve"> </v>
      </c>
      <c r="AB1978" s="8" t="s">
        <v>803</v>
      </c>
      <c r="AG1978">
        <v>2.6261E-2</v>
      </c>
    </row>
    <row r="1979" spans="1:33" x14ac:dyDescent="0.25">
      <c r="A1979" t="s">
        <v>4615</v>
      </c>
      <c r="B1979" t="s">
        <v>808</v>
      </c>
      <c r="C1979" t="s">
        <v>809</v>
      </c>
      <c r="D1979" t="s">
        <v>810</v>
      </c>
      <c r="E1979" t="s">
        <v>811</v>
      </c>
      <c r="F1979" t="s">
        <v>812</v>
      </c>
      <c r="G1979" s="1">
        <v>78.010812967749416</v>
      </c>
      <c r="H1979" s="1">
        <v>348.8</v>
      </c>
      <c r="I1979" s="2">
        <v>27210.171563151001</v>
      </c>
      <c r="J1979" s="3">
        <v>2.512270001495101E-3</v>
      </c>
      <c r="K1979" s="4">
        <v>10830910.51</v>
      </c>
      <c r="L1979" s="5">
        <v>500001</v>
      </c>
      <c r="M1979" s="6">
        <v>21.661777699999998</v>
      </c>
      <c r="N1979" s="7" t="str">
        <f>IF(ISNUMBER(_xll.BDP($C1979, "DELTA_MID")),_xll.BDP($C1979, "DELTA_MID")," ")</f>
        <v xml:space="preserve"> </v>
      </c>
      <c r="O1979" s="7" t="str">
        <f>IF(ISNUMBER(N1979),_xll.BDP($C1979, "OPT_UNDL_TICKER"),"")</f>
        <v/>
      </c>
      <c r="P1979" s="8" t="str">
        <f>IF(ISNUMBER(N1979),_xll.BDP($C1979, "OPT_UNDL_PX")," ")</f>
        <v xml:space="preserve"> </v>
      </c>
      <c r="Q1979" s="7" t="str">
        <f>IF(ISNUMBER(N1979),+G1979*_xll.BDP($C1979, "PX_POS_MULT_FACTOR")*P1979/K1979," ")</f>
        <v xml:space="preserve"> </v>
      </c>
      <c r="R1979" s="8" t="str">
        <f>IF(OR($A1979="TUA",$A1979="TYA"),"",IF(ISNUMBER(_xll.BDP($C1979,"DUR_ADJ_OAS_MID")),_xll.BDP($C1979,"DUR_ADJ_OAS_MID"),IF(ISNUMBER(_xll.BDP($E1979&amp;" ISIN","DUR_ADJ_OAS_MID")),_xll.BDP($E1979&amp;" ISIN","DUR_ADJ_OAS_MID")," ")))</f>
        <v xml:space="preserve"> </v>
      </c>
      <c r="S1979" s="7" t="str">
        <f t="shared" si="30"/>
        <v xml:space="preserve"> </v>
      </c>
      <c r="AB1979" s="8" t="s">
        <v>803</v>
      </c>
      <c r="AG1979">
        <v>2.6261E-2</v>
      </c>
    </row>
    <row r="1980" spans="1:33" x14ac:dyDescent="0.25">
      <c r="A1980" t="s">
        <v>4615</v>
      </c>
      <c r="B1980" t="s">
        <v>813</v>
      </c>
      <c r="C1980" t="s">
        <v>814</v>
      </c>
      <c r="D1980" t="s">
        <v>815</v>
      </c>
      <c r="E1980" t="s">
        <v>816</v>
      </c>
      <c r="F1980" t="s">
        <v>817</v>
      </c>
      <c r="G1980" s="1">
        <v>353.32795982902633</v>
      </c>
      <c r="H1980" s="1">
        <v>79.05</v>
      </c>
      <c r="I1980" s="2">
        <v>27930.575224484532</v>
      </c>
      <c r="J1980" s="3">
        <v>2.578783676469E-3</v>
      </c>
      <c r="K1980" s="4">
        <v>10830910.51</v>
      </c>
      <c r="L1980" s="5">
        <v>500001</v>
      </c>
      <c r="M1980" s="6">
        <v>21.661777699999998</v>
      </c>
      <c r="N1980" s="7" t="str">
        <f>IF(ISNUMBER(_xll.BDP($C1980, "DELTA_MID")),_xll.BDP($C1980, "DELTA_MID")," ")</f>
        <v xml:space="preserve"> </v>
      </c>
      <c r="O1980" s="7" t="str">
        <f>IF(ISNUMBER(N1980),_xll.BDP($C1980, "OPT_UNDL_TICKER"),"")</f>
        <v/>
      </c>
      <c r="P1980" s="8" t="str">
        <f>IF(ISNUMBER(N1980),_xll.BDP($C1980, "OPT_UNDL_PX")," ")</f>
        <v xml:space="preserve"> </v>
      </c>
      <c r="Q1980" s="7" t="str">
        <f>IF(ISNUMBER(N1980),+G1980*_xll.BDP($C1980, "PX_POS_MULT_FACTOR")*P1980/K1980," ")</f>
        <v xml:space="preserve"> </v>
      </c>
      <c r="R1980" s="8" t="str">
        <f>IF(OR($A1980="TUA",$A1980="TYA"),"",IF(ISNUMBER(_xll.BDP($C1980,"DUR_ADJ_OAS_MID")),_xll.BDP($C1980,"DUR_ADJ_OAS_MID"),IF(ISNUMBER(_xll.BDP($E1980&amp;" ISIN","DUR_ADJ_OAS_MID")),_xll.BDP($E1980&amp;" ISIN","DUR_ADJ_OAS_MID")," ")))</f>
        <v xml:space="preserve"> </v>
      </c>
      <c r="S1980" s="7" t="str">
        <f t="shared" si="30"/>
        <v xml:space="preserve"> </v>
      </c>
      <c r="AB1980" s="8" t="s">
        <v>803</v>
      </c>
      <c r="AG1980">
        <v>2.6261E-2</v>
      </c>
    </row>
    <row r="1981" spans="1:33" x14ac:dyDescent="0.25">
      <c r="A1981" t="s">
        <v>4615</v>
      </c>
      <c r="B1981" t="s">
        <v>818</v>
      </c>
      <c r="C1981" t="s">
        <v>819</v>
      </c>
      <c r="D1981" t="s">
        <v>820</v>
      </c>
      <c r="E1981" t="s">
        <v>821</v>
      </c>
      <c r="F1981" t="s">
        <v>822</v>
      </c>
      <c r="G1981" s="1">
        <v>103.0128941562548</v>
      </c>
      <c r="H1981" s="1">
        <v>259.47000000000003</v>
      </c>
      <c r="I1981" s="2">
        <v>26728.755646723432</v>
      </c>
      <c r="J1981" s="3">
        <v>2.467821668551801E-3</v>
      </c>
      <c r="K1981" s="4">
        <v>10830910.51</v>
      </c>
      <c r="L1981" s="5">
        <v>500001</v>
      </c>
      <c r="M1981" s="6">
        <v>21.661777699999998</v>
      </c>
      <c r="N1981" s="7" t="str">
        <f>IF(ISNUMBER(_xll.BDP($C1981, "DELTA_MID")),_xll.BDP($C1981, "DELTA_MID")," ")</f>
        <v xml:space="preserve"> </v>
      </c>
      <c r="O1981" s="7" t="str">
        <f>IF(ISNUMBER(N1981),_xll.BDP($C1981, "OPT_UNDL_TICKER"),"")</f>
        <v/>
      </c>
      <c r="P1981" s="8" t="str">
        <f>IF(ISNUMBER(N1981),_xll.BDP($C1981, "OPT_UNDL_PX")," ")</f>
        <v xml:space="preserve"> </v>
      </c>
      <c r="Q1981" s="7" t="str">
        <f>IF(ISNUMBER(N1981),+G1981*_xll.BDP($C1981, "PX_POS_MULT_FACTOR")*P1981/K1981," ")</f>
        <v xml:space="preserve"> </v>
      </c>
      <c r="R1981" s="8" t="str">
        <f>IF(OR($A1981="TUA",$A1981="TYA"),"",IF(ISNUMBER(_xll.BDP($C1981,"DUR_ADJ_OAS_MID")),_xll.BDP($C1981,"DUR_ADJ_OAS_MID"),IF(ISNUMBER(_xll.BDP($E1981&amp;" ISIN","DUR_ADJ_OAS_MID")),_xll.BDP($E1981&amp;" ISIN","DUR_ADJ_OAS_MID")," ")))</f>
        <v xml:space="preserve"> </v>
      </c>
      <c r="S1981" s="7" t="str">
        <f t="shared" si="30"/>
        <v xml:space="preserve"> </v>
      </c>
      <c r="AB1981" s="8" t="s">
        <v>803</v>
      </c>
      <c r="AG1981">
        <v>2.6261E-2</v>
      </c>
    </row>
    <row r="1982" spans="1:33" x14ac:dyDescent="0.25">
      <c r="A1982" t="s">
        <v>4615</v>
      </c>
      <c r="B1982" t="s">
        <v>823</v>
      </c>
      <c r="C1982" t="s">
        <v>824</v>
      </c>
      <c r="D1982" t="s">
        <v>825</v>
      </c>
      <c r="E1982" t="s">
        <v>826</v>
      </c>
      <c r="F1982" t="s">
        <v>827</v>
      </c>
      <c r="G1982" s="1">
        <v>81.456214020722484</v>
      </c>
      <c r="H1982" s="1">
        <v>329.22</v>
      </c>
      <c r="I1982" s="2">
        <v>26817.01477990226</v>
      </c>
      <c r="J1982" s="3">
        <v>2.4759704879051998E-3</v>
      </c>
      <c r="K1982" s="4">
        <v>10830910.51</v>
      </c>
      <c r="L1982" s="5">
        <v>500001</v>
      </c>
      <c r="M1982" s="6">
        <v>21.661777699999998</v>
      </c>
      <c r="N1982" s="7" t="str">
        <f>IF(ISNUMBER(_xll.BDP($C1982, "DELTA_MID")),_xll.BDP($C1982, "DELTA_MID")," ")</f>
        <v xml:space="preserve"> </v>
      </c>
      <c r="O1982" s="7" t="str">
        <f>IF(ISNUMBER(N1982),_xll.BDP($C1982, "OPT_UNDL_TICKER"),"")</f>
        <v/>
      </c>
      <c r="P1982" s="8" t="str">
        <f>IF(ISNUMBER(N1982),_xll.BDP($C1982, "OPT_UNDL_PX")," ")</f>
        <v xml:space="preserve"> </v>
      </c>
      <c r="Q1982" s="7" t="str">
        <f>IF(ISNUMBER(N1982),+G1982*_xll.BDP($C1982, "PX_POS_MULT_FACTOR")*P1982/K1982," ")</f>
        <v xml:space="preserve"> </v>
      </c>
      <c r="R1982" s="8" t="str">
        <f>IF(OR($A1982="TUA",$A1982="TYA"),"",IF(ISNUMBER(_xll.BDP($C1982,"DUR_ADJ_OAS_MID")),_xll.BDP($C1982,"DUR_ADJ_OAS_MID"),IF(ISNUMBER(_xll.BDP($E1982&amp;" ISIN","DUR_ADJ_OAS_MID")),_xll.BDP($E1982&amp;" ISIN","DUR_ADJ_OAS_MID")," ")))</f>
        <v xml:space="preserve"> </v>
      </c>
      <c r="S1982" s="7" t="str">
        <f t="shared" si="30"/>
        <v xml:space="preserve"> </v>
      </c>
      <c r="AB1982" s="8" t="s">
        <v>803</v>
      </c>
      <c r="AG1982">
        <v>2.6261E-2</v>
      </c>
    </row>
    <row r="1983" spans="1:33" x14ac:dyDescent="0.25">
      <c r="A1983" t="s">
        <v>4615</v>
      </c>
      <c r="B1983" t="s">
        <v>828</v>
      </c>
      <c r="C1983" t="s">
        <v>829</v>
      </c>
      <c r="D1983" t="s">
        <v>830</v>
      </c>
      <c r="E1983" t="s">
        <v>831</v>
      </c>
      <c r="G1983" s="1">
        <v>215.39348229864811</v>
      </c>
      <c r="H1983" s="1">
        <v>126.35</v>
      </c>
      <c r="I1983" s="2">
        <v>27214.966488434191</v>
      </c>
      <c r="J1983" s="3">
        <v>2.5127127089921999E-3</v>
      </c>
      <c r="K1983" s="4">
        <v>10830910.51</v>
      </c>
      <c r="L1983" s="5">
        <v>500001</v>
      </c>
      <c r="M1983" s="6">
        <v>21.661777699999998</v>
      </c>
      <c r="N1983" s="7" t="str">
        <f>IF(ISNUMBER(_xll.BDP($C1983, "DELTA_MID")),_xll.BDP($C1983, "DELTA_MID")," ")</f>
        <v xml:space="preserve"> </v>
      </c>
      <c r="O1983" s="7" t="str">
        <f>IF(ISNUMBER(N1983),_xll.BDP($C1983, "OPT_UNDL_TICKER"),"")</f>
        <v/>
      </c>
      <c r="P1983" s="8" t="str">
        <f>IF(ISNUMBER(N1983),_xll.BDP($C1983, "OPT_UNDL_PX")," ")</f>
        <v xml:space="preserve"> </v>
      </c>
      <c r="Q1983" s="7" t="str">
        <f>IF(ISNUMBER(N1983),+G1983*_xll.BDP($C1983, "PX_POS_MULT_FACTOR")*P1983/K1983," ")</f>
        <v xml:space="preserve"> </v>
      </c>
      <c r="R1983" s="8" t="str">
        <f>IF(OR($A1983="TUA",$A1983="TYA"),"",IF(ISNUMBER(_xll.BDP($C1983,"DUR_ADJ_OAS_MID")),_xll.BDP($C1983,"DUR_ADJ_OAS_MID"),IF(ISNUMBER(_xll.BDP($E1983&amp;" ISIN","DUR_ADJ_OAS_MID")),_xll.BDP($E1983&amp;" ISIN","DUR_ADJ_OAS_MID")," ")))</f>
        <v xml:space="preserve"> </v>
      </c>
      <c r="S1983" s="7" t="str">
        <f t="shared" si="30"/>
        <v xml:space="preserve"> </v>
      </c>
      <c r="AB1983" s="8" t="s">
        <v>803</v>
      </c>
      <c r="AG1983">
        <v>2.6261E-2</v>
      </c>
    </row>
    <row r="1984" spans="1:33" x14ac:dyDescent="0.25">
      <c r="A1984" t="s">
        <v>4615</v>
      </c>
      <c r="B1984" t="s">
        <v>832</v>
      </c>
      <c r="C1984" t="s">
        <v>833</v>
      </c>
      <c r="D1984" t="s">
        <v>834</v>
      </c>
      <c r="E1984" t="s">
        <v>835</v>
      </c>
      <c r="F1984" t="s">
        <v>836</v>
      </c>
      <c r="G1984" s="1">
        <v>307.01379868658859</v>
      </c>
      <c r="H1984" s="1">
        <v>88.78</v>
      </c>
      <c r="I1984" s="2">
        <v>27256.685047395338</v>
      </c>
      <c r="J1984" s="3">
        <v>2.5165645143342E-3</v>
      </c>
      <c r="K1984" s="4">
        <v>10830910.51</v>
      </c>
      <c r="L1984" s="5">
        <v>500001</v>
      </c>
      <c r="M1984" s="6">
        <v>21.661777699999998</v>
      </c>
      <c r="N1984" s="7" t="str">
        <f>IF(ISNUMBER(_xll.BDP($C1984, "DELTA_MID")),_xll.BDP($C1984, "DELTA_MID")," ")</f>
        <v xml:space="preserve"> </v>
      </c>
      <c r="O1984" s="7" t="str">
        <f>IF(ISNUMBER(N1984),_xll.BDP($C1984, "OPT_UNDL_TICKER"),"")</f>
        <v/>
      </c>
      <c r="P1984" s="8" t="str">
        <f>IF(ISNUMBER(N1984),_xll.BDP($C1984, "OPT_UNDL_PX")," ")</f>
        <v xml:space="preserve"> </v>
      </c>
      <c r="Q1984" s="7" t="str">
        <f>IF(ISNUMBER(N1984),+G1984*_xll.BDP($C1984, "PX_POS_MULT_FACTOR")*P1984/K1984," ")</f>
        <v xml:space="preserve"> </v>
      </c>
      <c r="R1984" s="8" t="str">
        <f>IF(OR($A1984="TUA",$A1984="TYA"),"",IF(ISNUMBER(_xll.BDP($C1984,"DUR_ADJ_OAS_MID")),_xll.BDP($C1984,"DUR_ADJ_OAS_MID"),IF(ISNUMBER(_xll.BDP($E1984&amp;" ISIN","DUR_ADJ_OAS_MID")),_xll.BDP($E1984&amp;" ISIN","DUR_ADJ_OAS_MID")," ")))</f>
        <v xml:space="preserve"> </v>
      </c>
      <c r="S1984" s="7" t="str">
        <f t="shared" si="30"/>
        <v xml:space="preserve"> </v>
      </c>
      <c r="AB1984" s="8" t="s">
        <v>803</v>
      </c>
      <c r="AG1984">
        <v>2.6261E-2</v>
      </c>
    </row>
    <row r="1985" spans="1:33" x14ac:dyDescent="0.25">
      <c r="A1985" t="s">
        <v>4615</v>
      </c>
      <c r="B1985" t="s">
        <v>837</v>
      </c>
      <c r="C1985" t="s">
        <v>838</v>
      </c>
      <c r="D1985" t="s">
        <v>839</v>
      </c>
      <c r="E1985" t="s">
        <v>840</v>
      </c>
      <c r="F1985" t="s">
        <v>841</v>
      </c>
      <c r="G1985" s="1">
        <v>1633.798185020755</v>
      </c>
      <c r="H1985" s="1">
        <v>17.18</v>
      </c>
      <c r="I1985" s="2">
        <v>28068.652818656581</v>
      </c>
      <c r="J1985" s="3">
        <v>2.591532151682101E-3</v>
      </c>
      <c r="K1985" s="4">
        <v>10830910.51</v>
      </c>
      <c r="L1985" s="5">
        <v>500001</v>
      </c>
      <c r="M1985" s="6">
        <v>21.661777699999998</v>
      </c>
      <c r="N1985" s="7" t="str">
        <f>IF(ISNUMBER(_xll.BDP($C1985, "DELTA_MID")),_xll.BDP($C1985, "DELTA_MID")," ")</f>
        <v xml:space="preserve"> </v>
      </c>
      <c r="O1985" s="7" t="str">
        <f>IF(ISNUMBER(N1985),_xll.BDP($C1985, "OPT_UNDL_TICKER"),"")</f>
        <v/>
      </c>
      <c r="P1985" s="8" t="str">
        <f>IF(ISNUMBER(N1985),_xll.BDP($C1985, "OPT_UNDL_PX")," ")</f>
        <v xml:space="preserve"> </v>
      </c>
      <c r="Q1985" s="7" t="str">
        <f>IF(ISNUMBER(N1985),+G1985*_xll.BDP($C1985, "PX_POS_MULT_FACTOR")*P1985/K1985," ")</f>
        <v xml:space="preserve"> </v>
      </c>
      <c r="R1985" s="8" t="str">
        <f>IF(OR($A1985="TUA",$A1985="TYA"),"",IF(ISNUMBER(_xll.BDP($C1985,"DUR_ADJ_OAS_MID")),_xll.BDP($C1985,"DUR_ADJ_OAS_MID"),IF(ISNUMBER(_xll.BDP($E1985&amp;" ISIN","DUR_ADJ_OAS_MID")),_xll.BDP($E1985&amp;" ISIN","DUR_ADJ_OAS_MID")," ")))</f>
        <v xml:space="preserve"> </v>
      </c>
      <c r="S1985" s="7" t="str">
        <f t="shared" si="30"/>
        <v xml:space="preserve"> </v>
      </c>
      <c r="AB1985" s="8" t="s">
        <v>803</v>
      </c>
      <c r="AG1985">
        <v>2.6261E-2</v>
      </c>
    </row>
    <row r="1986" spans="1:33" x14ac:dyDescent="0.25">
      <c r="A1986" t="s">
        <v>4615</v>
      </c>
      <c r="B1986" t="s">
        <v>842</v>
      </c>
      <c r="C1986" t="s">
        <v>843</v>
      </c>
      <c r="D1986" t="s">
        <v>844</v>
      </c>
      <c r="E1986" t="s">
        <v>845</v>
      </c>
      <c r="F1986" t="s">
        <v>846</v>
      </c>
      <c r="G1986" s="1">
        <v>187.92333827241109</v>
      </c>
      <c r="H1986" s="1">
        <v>137.46</v>
      </c>
      <c r="I1986" s="2">
        <v>25831.942078925629</v>
      </c>
      <c r="J1986" s="3">
        <v>2.3850203595602998E-3</v>
      </c>
      <c r="K1986" s="4">
        <v>10830910.51</v>
      </c>
      <c r="L1986" s="5">
        <v>500001</v>
      </c>
      <c r="M1986" s="6">
        <v>21.661777699999998</v>
      </c>
      <c r="N1986" s="7" t="str">
        <f>IF(ISNUMBER(_xll.BDP($C1986, "DELTA_MID")),_xll.BDP($C1986, "DELTA_MID")," ")</f>
        <v xml:space="preserve"> </v>
      </c>
      <c r="O1986" s="7" t="str">
        <f>IF(ISNUMBER(N1986),_xll.BDP($C1986, "OPT_UNDL_TICKER"),"")</f>
        <v/>
      </c>
      <c r="P1986" s="8" t="str">
        <f>IF(ISNUMBER(N1986),_xll.BDP($C1986, "OPT_UNDL_PX")," ")</f>
        <v xml:space="preserve"> </v>
      </c>
      <c r="Q1986" s="7" t="str">
        <f>IF(ISNUMBER(N1986),+G1986*_xll.BDP($C1986, "PX_POS_MULT_FACTOR")*P1986/K1986," ")</f>
        <v xml:space="preserve"> </v>
      </c>
      <c r="R1986" s="8" t="str">
        <f>IF(OR($A1986="TUA",$A1986="TYA"),"",IF(ISNUMBER(_xll.BDP($C1986,"DUR_ADJ_OAS_MID")),_xll.BDP($C1986,"DUR_ADJ_OAS_MID"),IF(ISNUMBER(_xll.BDP($E1986&amp;" ISIN","DUR_ADJ_OAS_MID")),_xll.BDP($E1986&amp;" ISIN","DUR_ADJ_OAS_MID")," ")))</f>
        <v xml:space="preserve"> </v>
      </c>
      <c r="S1986" s="7" t="str">
        <f t="shared" si="30"/>
        <v xml:space="preserve"> </v>
      </c>
      <c r="AB1986" s="8" t="s">
        <v>803</v>
      </c>
      <c r="AG1986">
        <v>2.6261E-2</v>
      </c>
    </row>
    <row r="1987" spans="1:33" x14ac:dyDescent="0.25">
      <c r="A1987" t="s">
        <v>4615</v>
      </c>
      <c r="B1987" t="s">
        <v>847</v>
      </c>
      <c r="C1987" t="s">
        <v>848</v>
      </c>
      <c r="D1987" t="s">
        <v>849</v>
      </c>
      <c r="E1987" t="s">
        <v>850</v>
      </c>
      <c r="G1987" s="1">
        <v>2920.238542674997</v>
      </c>
      <c r="H1987" s="1">
        <v>9.39</v>
      </c>
      <c r="I1987" s="2">
        <v>27421.039915718218</v>
      </c>
      <c r="J1987" s="3">
        <v>2.5317391266783001E-3</v>
      </c>
      <c r="K1987" s="4">
        <v>10830910.51</v>
      </c>
      <c r="L1987" s="5">
        <v>500001</v>
      </c>
      <c r="M1987" s="6">
        <v>21.661777699999998</v>
      </c>
      <c r="N1987" s="7" t="str">
        <f>IF(ISNUMBER(_xll.BDP($C1987, "DELTA_MID")),_xll.BDP($C1987, "DELTA_MID")," ")</f>
        <v xml:space="preserve"> </v>
      </c>
      <c r="O1987" s="7" t="str">
        <f>IF(ISNUMBER(N1987),_xll.BDP($C1987, "OPT_UNDL_TICKER"),"")</f>
        <v/>
      </c>
      <c r="P1987" s="8" t="str">
        <f>IF(ISNUMBER(N1987),_xll.BDP($C1987, "OPT_UNDL_PX")," ")</f>
        <v xml:space="preserve"> </v>
      </c>
      <c r="Q1987" s="7" t="str">
        <f>IF(ISNUMBER(N1987),+G1987*_xll.BDP($C1987, "PX_POS_MULT_FACTOR")*P1987/K1987," ")</f>
        <v xml:space="preserve"> </v>
      </c>
      <c r="R1987" s="8" t="str">
        <f>IF(OR($A1987="TUA",$A1987="TYA"),"",IF(ISNUMBER(_xll.BDP($C1987,"DUR_ADJ_OAS_MID")),_xll.BDP($C1987,"DUR_ADJ_OAS_MID"),IF(ISNUMBER(_xll.BDP($E1987&amp;" ISIN","DUR_ADJ_OAS_MID")),_xll.BDP($E1987&amp;" ISIN","DUR_ADJ_OAS_MID")," ")))</f>
        <v xml:space="preserve"> </v>
      </c>
      <c r="S1987" s="7" t="str">
        <f t="shared" ref="S1987:S2050" si="31">IF(ISNUMBER(N1987),Q1987*N1987,IF(ISNUMBER(R1987),J1987*R1987," "))</f>
        <v xml:space="preserve"> </v>
      </c>
      <c r="AB1987" s="8" t="s">
        <v>803</v>
      </c>
      <c r="AG1987">
        <v>2.6261E-2</v>
      </c>
    </row>
    <row r="1988" spans="1:33" x14ac:dyDescent="0.25">
      <c r="A1988" t="s">
        <v>4615</v>
      </c>
      <c r="B1988" t="s">
        <v>851</v>
      </c>
      <c r="C1988" t="s">
        <v>852</v>
      </c>
      <c r="D1988" t="s">
        <v>853</v>
      </c>
      <c r="E1988" t="s">
        <v>854</v>
      </c>
      <c r="F1988" t="s">
        <v>855</v>
      </c>
      <c r="G1988" s="1">
        <v>170.61001200616909</v>
      </c>
      <c r="H1988" s="1">
        <v>157.81</v>
      </c>
      <c r="I1988" s="2">
        <v>26923.96599469355</v>
      </c>
      <c r="J1988" s="3">
        <v>2.4858451161456001E-3</v>
      </c>
      <c r="K1988" s="4">
        <v>10830910.51</v>
      </c>
      <c r="L1988" s="5">
        <v>500001</v>
      </c>
      <c r="M1988" s="6">
        <v>21.661777699999998</v>
      </c>
      <c r="N1988" s="7" t="str">
        <f>IF(ISNUMBER(_xll.BDP($C1988, "DELTA_MID")),_xll.BDP($C1988, "DELTA_MID")," ")</f>
        <v xml:space="preserve"> </v>
      </c>
      <c r="O1988" s="7" t="str">
        <f>IF(ISNUMBER(N1988),_xll.BDP($C1988, "OPT_UNDL_TICKER"),"")</f>
        <v/>
      </c>
      <c r="P1988" s="8" t="str">
        <f>IF(ISNUMBER(N1988),_xll.BDP($C1988, "OPT_UNDL_PX")," ")</f>
        <v xml:space="preserve"> </v>
      </c>
      <c r="Q1988" s="7" t="str">
        <f>IF(ISNUMBER(N1988),+G1988*_xll.BDP($C1988, "PX_POS_MULT_FACTOR")*P1988/K1988," ")</f>
        <v xml:space="preserve"> </v>
      </c>
      <c r="R1988" s="8" t="str">
        <f>IF(OR($A1988="TUA",$A1988="TYA"),"",IF(ISNUMBER(_xll.BDP($C1988,"DUR_ADJ_OAS_MID")),_xll.BDP($C1988,"DUR_ADJ_OAS_MID"),IF(ISNUMBER(_xll.BDP($E1988&amp;" ISIN","DUR_ADJ_OAS_MID")),_xll.BDP($E1988&amp;" ISIN","DUR_ADJ_OAS_MID")," ")))</f>
        <v xml:space="preserve"> </v>
      </c>
      <c r="S1988" s="7" t="str">
        <f t="shared" si="31"/>
        <v xml:space="preserve"> </v>
      </c>
      <c r="AB1988" s="8" t="s">
        <v>803</v>
      </c>
      <c r="AG1988">
        <v>2.6261E-2</v>
      </c>
    </row>
    <row r="1989" spans="1:33" x14ac:dyDescent="0.25">
      <c r="A1989" t="s">
        <v>4615</v>
      </c>
      <c r="B1989" t="s">
        <v>856</v>
      </c>
      <c r="C1989" t="s">
        <v>857</v>
      </c>
      <c r="D1989" t="s">
        <v>858</v>
      </c>
      <c r="E1989" t="s">
        <v>859</v>
      </c>
      <c r="G1989" s="1">
        <v>72.098952836642624</v>
      </c>
      <c r="H1989" s="1">
        <v>367.41</v>
      </c>
      <c r="I1989" s="2">
        <v>26489.87626171087</v>
      </c>
      <c r="J1989" s="3">
        <v>2.4457663312104009E-3</v>
      </c>
      <c r="K1989" s="4">
        <v>10830910.51</v>
      </c>
      <c r="L1989" s="5">
        <v>500001</v>
      </c>
      <c r="M1989" s="6">
        <v>21.661777699999998</v>
      </c>
      <c r="N1989" s="7" t="str">
        <f>IF(ISNUMBER(_xll.BDP($C1989, "DELTA_MID")),_xll.BDP($C1989, "DELTA_MID")," ")</f>
        <v xml:space="preserve"> </v>
      </c>
      <c r="O1989" s="7" t="str">
        <f>IF(ISNUMBER(N1989),_xll.BDP($C1989, "OPT_UNDL_TICKER"),"")</f>
        <v/>
      </c>
      <c r="P1989" s="8" t="str">
        <f>IF(ISNUMBER(N1989),_xll.BDP($C1989, "OPT_UNDL_PX")," ")</f>
        <v xml:space="preserve"> </v>
      </c>
      <c r="Q1989" s="7" t="str">
        <f>IF(ISNUMBER(N1989),+G1989*_xll.BDP($C1989, "PX_POS_MULT_FACTOR")*P1989/K1989," ")</f>
        <v xml:space="preserve"> </v>
      </c>
      <c r="R1989" s="8" t="str">
        <f>IF(OR($A1989="TUA",$A1989="TYA"),"",IF(ISNUMBER(_xll.BDP($C1989,"DUR_ADJ_OAS_MID")),_xll.BDP($C1989,"DUR_ADJ_OAS_MID"),IF(ISNUMBER(_xll.BDP($E1989&amp;" ISIN","DUR_ADJ_OAS_MID")),_xll.BDP($E1989&amp;" ISIN","DUR_ADJ_OAS_MID")," ")))</f>
        <v xml:space="preserve"> </v>
      </c>
      <c r="S1989" s="7" t="str">
        <f t="shared" si="31"/>
        <v xml:space="preserve"> </v>
      </c>
      <c r="AB1989" s="8" t="s">
        <v>803</v>
      </c>
      <c r="AG1989">
        <v>2.6261E-2</v>
      </c>
    </row>
    <row r="1990" spans="1:33" x14ac:dyDescent="0.25">
      <c r="A1990" t="s">
        <v>4615</v>
      </c>
      <c r="B1990" t="s">
        <v>860</v>
      </c>
      <c r="C1990" t="s">
        <v>861</v>
      </c>
      <c r="D1990" t="s">
        <v>862</v>
      </c>
      <c r="E1990" t="s">
        <v>863</v>
      </c>
      <c r="F1990" t="s">
        <v>864</v>
      </c>
      <c r="G1990" s="1">
        <v>415.65454393030882</v>
      </c>
      <c r="H1990" s="1">
        <v>65.06</v>
      </c>
      <c r="I1990" s="2">
        <v>27042.484628105889</v>
      </c>
      <c r="J1990" s="3">
        <v>2.4967877449580999E-3</v>
      </c>
      <c r="K1990" s="4">
        <v>10830910.51</v>
      </c>
      <c r="L1990" s="5">
        <v>500001</v>
      </c>
      <c r="M1990" s="6">
        <v>21.661777699999998</v>
      </c>
      <c r="N1990" s="7" t="str">
        <f>IF(ISNUMBER(_xll.BDP($C1990, "DELTA_MID")),_xll.BDP($C1990, "DELTA_MID")," ")</f>
        <v xml:space="preserve"> </v>
      </c>
      <c r="O1990" s="7" t="str">
        <f>IF(ISNUMBER(N1990),_xll.BDP($C1990, "OPT_UNDL_TICKER"),"")</f>
        <v/>
      </c>
      <c r="P1990" s="8" t="str">
        <f>IF(ISNUMBER(N1990),_xll.BDP($C1990, "OPT_UNDL_PX")," ")</f>
        <v xml:space="preserve"> </v>
      </c>
      <c r="Q1990" s="7" t="str">
        <f>IF(ISNUMBER(N1990),+G1990*_xll.BDP($C1990, "PX_POS_MULT_FACTOR")*P1990/K1990," ")</f>
        <v xml:space="preserve"> </v>
      </c>
      <c r="R1990" s="8" t="str">
        <f>IF(OR($A1990="TUA",$A1990="TYA"),"",IF(ISNUMBER(_xll.BDP($C1990,"DUR_ADJ_OAS_MID")),_xll.BDP($C1990,"DUR_ADJ_OAS_MID"),IF(ISNUMBER(_xll.BDP($E1990&amp;" ISIN","DUR_ADJ_OAS_MID")),_xll.BDP($E1990&amp;" ISIN","DUR_ADJ_OAS_MID")," ")))</f>
        <v xml:space="preserve"> </v>
      </c>
      <c r="S1990" s="7" t="str">
        <f t="shared" si="31"/>
        <v xml:space="preserve"> </v>
      </c>
      <c r="AB1990" s="8" t="s">
        <v>803</v>
      </c>
      <c r="AG1990">
        <v>2.6261E-2</v>
      </c>
    </row>
    <row r="1991" spans="1:33" x14ac:dyDescent="0.25">
      <c r="A1991" t="s">
        <v>4615</v>
      </c>
      <c r="B1991" t="s">
        <v>865</v>
      </c>
      <c r="C1991" t="s">
        <v>866</v>
      </c>
      <c r="D1991" t="s">
        <v>867</v>
      </c>
      <c r="E1991" t="s">
        <v>868</v>
      </c>
      <c r="F1991" t="s">
        <v>869</v>
      </c>
      <c r="G1991" s="1">
        <v>1774.8991732237239</v>
      </c>
      <c r="H1991" s="1">
        <v>15.1</v>
      </c>
      <c r="I1991" s="2">
        <v>26800.977515678242</v>
      </c>
      <c r="J1991" s="3">
        <v>2.4744897939035998E-3</v>
      </c>
      <c r="K1991" s="4">
        <v>10830910.51</v>
      </c>
      <c r="L1991" s="5">
        <v>500001</v>
      </c>
      <c r="M1991" s="6">
        <v>21.661777699999998</v>
      </c>
      <c r="N1991" s="7" t="str">
        <f>IF(ISNUMBER(_xll.BDP($C1991, "DELTA_MID")),_xll.BDP($C1991, "DELTA_MID")," ")</f>
        <v xml:space="preserve"> </v>
      </c>
      <c r="O1991" s="7" t="str">
        <f>IF(ISNUMBER(N1991),_xll.BDP($C1991, "OPT_UNDL_TICKER"),"")</f>
        <v/>
      </c>
      <c r="P1991" s="8" t="str">
        <f>IF(ISNUMBER(N1991),_xll.BDP($C1991, "OPT_UNDL_PX")," ")</f>
        <v xml:space="preserve"> </v>
      </c>
      <c r="Q1991" s="7" t="str">
        <f>IF(ISNUMBER(N1991),+G1991*_xll.BDP($C1991, "PX_POS_MULT_FACTOR")*P1991/K1991," ")</f>
        <v xml:space="preserve"> </v>
      </c>
      <c r="R1991" s="8" t="str">
        <f>IF(OR($A1991="TUA",$A1991="TYA"),"",IF(ISNUMBER(_xll.BDP($C1991,"DUR_ADJ_OAS_MID")),_xll.BDP($C1991,"DUR_ADJ_OAS_MID"),IF(ISNUMBER(_xll.BDP($E1991&amp;" ISIN","DUR_ADJ_OAS_MID")),_xll.BDP($E1991&amp;" ISIN","DUR_ADJ_OAS_MID")," ")))</f>
        <v xml:space="preserve"> </v>
      </c>
      <c r="S1991" s="7" t="str">
        <f t="shared" si="31"/>
        <v xml:space="preserve"> </v>
      </c>
      <c r="AB1991" s="8" t="s">
        <v>803</v>
      </c>
      <c r="AG1991">
        <v>2.6261E-2</v>
      </c>
    </row>
    <row r="1992" spans="1:33" x14ac:dyDescent="0.25">
      <c r="A1992" t="s">
        <v>4615</v>
      </c>
      <c r="B1992" t="s">
        <v>870</v>
      </c>
      <c r="C1992" t="s">
        <v>871</v>
      </c>
      <c r="D1992" t="s">
        <v>872</v>
      </c>
      <c r="E1992" t="s">
        <v>873</v>
      </c>
      <c r="F1992" t="s">
        <v>874</v>
      </c>
      <c r="G1992" s="1">
        <v>161.25930967354381</v>
      </c>
      <c r="H1992" s="1">
        <v>170.85</v>
      </c>
      <c r="I1992" s="2">
        <v>27551.15305772495</v>
      </c>
      <c r="J1992" s="3">
        <v>2.5437522572352E-3</v>
      </c>
      <c r="K1992" s="4">
        <v>10830910.51</v>
      </c>
      <c r="L1992" s="5">
        <v>500001</v>
      </c>
      <c r="M1992" s="6">
        <v>21.661777699999998</v>
      </c>
      <c r="N1992" s="7" t="str">
        <f>IF(ISNUMBER(_xll.BDP($C1992, "DELTA_MID")),_xll.BDP($C1992, "DELTA_MID")," ")</f>
        <v xml:space="preserve"> </v>
      </c>
      <c r="O1992" s="7" t="str">
        <f>IF(ISNUMBER(N1992),_xll.BDP($C1992, "OPT_UNDL_TICKER"),"")</f>
        <v/>
      </c>
      <c r="P1992" s="8" t="str">
        <f>IF(ISNUMBER(N1992),_xll.BDP($C1992, "OPT_UNDL_PX")," ")</f>
        <v xml:space="preserve"> </v>
      </c>
      <c r="Q1992" s="7" t="str">
        <f>IF(ISNUMBER(N1992),+G1992*_xll.BDP($C1992, "PX_POS_MULT_FACTOR")*P1992/K1992," ")</f>
        <v xml:space="preserve"> </v>
      </c>
      <c r="R1992" s="8" t="str">
        <f>IF(OR($A1992="TUA",$A1992="TYA"),"",IF(ISNUMBER(_xll.BDP($C1992,"DUR_ADJ_OAS_MID")),_xll.BDP($C1992,"DUR_ADJ_OAS_MID"),IF(ISNUMBER(_xll.BDP($E1992&amp;" ISIN","DUR_ADJ_OAS_MID")),_xll.BDP($E1992&amp;" ISIN","DUR_ADJ_OAS_MID")," ")))</f>
        <v xml:space="preserve"> </v>
      </c>
      <c r="S1992" s="7" t="str">
        <f t="shared" si="31"/>
        <v xml:space="preserve"> </v>
      </c>
      <c r="AB1992" s="8" t="s">
        <v>803</v>
      </c>
      <c r="AG1992">
        <v>2.6261E-2</v>
      </c>
    </row>
    <row r="1993" spans="1:33" x14ac:dyDescent="0.25">
      <c r="A1993" t="s">
        <v>4615</v>
      </c>
      <c r="B1993" t="s">
        <v>875</v>
      </c>
      <c r="C1993" t="s">
        <v>876</v>
      </c>
      <c r="D1993" t="s">
        <v>877</v>
      </c>
      <c r="E1993" t="s">
        <v>878</v>
      </c>
      <c r="F1993" t="s">
        <v>879</v>
      </c>
      <c r="G1993" s="1">
        <v>7.5274442182158232</v>
      </c>
      <c r="H1993" s="1">
        <v>3603.47</v>
      </c>
      <c r="I1993" s="2">
        <v>27124.919417014171</v>
      </c>
      <c r="J1993" s="3">
        <v>2.5043988122669999E-3</v>
      </c>
      <c r="K1993" s="4">
        <v>10830910.51</v>
      </c>
      <c r="L1993" s="5">
        <v>500001</v>
      </c>
      <c r="M1993" s="6">
        <v>21.661777699999998</v>
      </c>
      <c r="N1993" s="7" t="str">
        <f>IF(ISNUMBER(_xll.BDP($C1993, "DELTA_MID")),_xll.BDP($C1993, "DELTA_MID")," ")</f>
        <v xml:space="preserve"> </v>
      </c>
      <c r="O1993" s="7" t="str">
        <f>IF(ISNUMBER(N1993),_xll.BDP($C1993, "OPT_UNDL_TICKER"),"")</f>
        <v/>
      </c>
      <c r="P1993" s="8" t="str">
        <f>IF(ISNUMBER(N1993),_xll.BDP($C1993, "OPT_UNDL_PX")," ")</f>
        <v xml:space="preserve"> </v>
      </c>
      <c r="Q1993" s="7" t="str">
        <f>IF(ISNUMBER(N1993),+G1993*_xll.BDP($C1993, "PX_POS_MULT_FACTOR")*P1993/K1993," ")</f>
        <v xml:space="preserve"> </v>
      </c>
      <c r="R1993" s="8" t="str">
        <f>IF(OR($A1993="TUA",$A1993="TYA"),"",IF(ISNUMBER(_xll.BDP($C1993,"DUR_ADJ_OAS_MID")),_xll.BDP($C1993,"DUR_ADJ_OAS_MID"),IF(ISNUMBER(_xll.BDP($E1993&amp;" ISIN","DUR_ADJ_OAS_MID")),_xll.BDP($E1993&amp;" ISIN","DUR_ADJ_OAS_MID")," ")))</f>
        <v xml:space="preserve"> </v>
      </c>
      <c r="S1993" s="7" t="str">
        <f t="shared" si="31"/>
        <v xml:space="preserve"> </v>
      </c>
      <c r="AB1993" s="8" t="s">
        <v>803</v>
      </c>
      <c r="AG1993">
        <v>2.6261E-2</v>
      </c>
    </row>
    <row r="1994" spans="1:33" x14ac:dyDescent="0.25">
      <c r="A1994" t="s">
        <v>4615</v>
      </c>
      <c r="B1994" t="s">
        <v>880</v>
      </c>
      <c r="C1994" t="s">
        <v>881</v>
      </c>
      <c r="D1994" t="s">
        <v>882</v>
      </c>
      <c r="E1994" t="s">
        <v>883</v>
      </c>
      <c r="G1994" s="1">
        <v>577.1417698007624</v>
      </c>
      <c r="H1994" s="1">
        <v>47.55</v>
      </c>
      <c r="I1994" s="2">
        <v>27443.09115402625</v>
      </c>
      <c r="J1994" s="3">
        <v>2.5337750809305E-3</v>
      </c>
      <c r="K1994" s="4">
        <v>10830910.51</v>
      </c>
      <c r="L1994" s="5">
        <v>500001</v>
      </c>
      <c r="M1994" s="6">
        <v>21.661777699999998</v>
      </c>
      <c r="N1994" s="7" t="str">
        <f>IF(ISNUMBER(_xll.BDP($C1994, "DELTA_MID")),_xll.BDP($C1994, "DELTA_MID")," ")</f>
        <v xml:space="preserve"> </v>
      </c>
      <c r="O1994" s="7" t="str">
        <f>IF(ISNUMBER(N1994),_xll.BDP($C1994, "OPT_UNDL_TICKER"),"")</f>
        <v/>
      </c>
      <c r="P1994" s="8" t="str">
        <f>IF(ISNUMBER(N1994),_xll.BDP($C1994, "OPT_UNDL_PX")," ")</f>
        <v xml:space="preserve"> </v>
      </c>
      <c r="Q1994" s="7" t="str">
        <f>IF(ISNUMBER(N1994),+G1994*_xll.BDP($C1994, "PX_POS_MULT_FACTOR")*P1994/K1994," ")</f>
        <v xml:space="preserve"> </v>
      </c>
      <c r="R1994" s="8" t="str">
        <f>IF(OR($A1994="TUA",$A1994="TYA"),"",IF(ISNUMBER(_xll.BDP($C1994,"DUR_ADJ_OAS_MID")),_xll.BDP($C1994,"DUR_ADJ_OAS_MID"),IF(ISNUMBER(_xll.BDP($E1994&amp;" ISIN","DUR_ADJ_OAS_MID")),_xll.BDP($E1994&amp;" ISIN","DUR_ADJ_OAS_MID")," ")))</f>
        <v xml:space="preserve"> </v>
      </c>
      <c r="S1994" s="7" t="str">
        <f t="shared" si="31"/>
        <v xml:space="preserve"> </v>
      </c>
      <c r="AB1994" s="8" t="s">
        <v>803</v>
      </c>
      <c r="AG1994">
        <v>2.6261E-2</v>
      </c>
    </row>
    <row r="1995" spans="1:33" x14ac:dyDescent="0.25">
      <c r="A1995" t="s">
        <v>4615</v>
      </c>
      <c r="B1995" t="s">
        <v>884</v>
      </c>
      <c r="C1995" t="s">
        <v>885</v>
      </c>
      <c r="D1995" t="s">
        <v>886</v>
      </c>
      <c r="E1995" t="s">
        <v>887</v>
      </c>
      <c r="F1995" t="s">
        <v>888</v>
      </c>
      <c r="G1995" s="1">
        <v>716.28507333413688</v>
      </c>
      <c r="H1995" s="1">
        <v>38.909999999999997</v>
      </c>
      <c r="I1995" s="2">
        <v>27870.652203431258</v>
      </c>
      <c r="J1995" s="3">
        <v>2.573251083341401E-3</v>
      </c>
      <c r="K1995" s="4">
        <v>10830910.51</v>
      </c>
      <c r="L1995" s="5">
        <v>500001</v>
      </c>
      <c r="M1995" s="6">
        <v>21.661777699999998</v>
      </c>
      <c r="N1995" s="7" t="str">
        <f>IF(ISNUMBER(_xll.BDP($C1995, "DELTA_MID")),_xll.BDP($C1995, "DELTA_MID")," ")</f>
        <v xml:space="preserve"> </v>
      </c>
      <c r="O1995" s="7" t="str">
        <f>IF(ISNUMBER(N1995),_xll.BDP($C1995, "OPT_UNDL_TICKER"),"")</f>
        <v/>
      </c>
      <c r="P1995" s="8" t="str">
        <f>IF(ISNUMBER(N1995),_xll.BDP($C1995, "OPT_UNDL_PX")," ")</f>
        <v xml:space="preserve"> </v>
      </c>
      <c r="Q1995" s="7" t="str">
        <f>IF(ISNUMBER(N1995),+G1995*_xll.BDP($C1995, "PX_POS_MULT_FACTOR")*P1995/K1995," ")</f>
        <v xml:space="preserve"> </v>
      </c>
      <c r="R1995" s="8" t="str">
        <f>IF(OR($A1995="TUA",$A1995="TYA"),"",IF(ISNUMBER(_xll.BDP($C1995,"DUR_ADJ_OAS_MID")),_xll.BDP($C1995,"DUR_ADJ_OAS_MID"),IF(ISNUMBER(_xll.BDP($E1995&amp;" ISIN","DUR_ADJ_OAS_MID")),_xll.BDP($E1995&amp;" ISIN","DUR_ADJ_OAS_MID")," ")))</f>
        <v xml:space="preserve"> </v>
      </c>
      <c r="S1995" s="7" t="str">
        <f t="shared" si="31"/>
        <v xml:space="preserve"> </v>
      </c>
      <c r="AB1995" s="8" t="s">
        <v>803</v>
      </c>
      <c r="AG1995">
        <v>2.6261E-2</v>
      </c>
    </row>
    <row r="1996" spans="1:33" x14ac:dyDescent="0.25">
      <c r="A1996" t="s">
        <v>4615</v>
      </c>
      <c r="B1996" t="s">
        <v>889</v>
      </c>
      <c r="C1996" t="s">
        <v>890</v>
      </c>
      <c r="D1996" t="s">
        <v>891</v>
      </c>
      <c r="E1996" t="s">
        <v>892</v>
      </c>
      <c r="F1996" t="s">
        <v>893</v>
      </c>
      <c r="G1996" s="1">
        <v>95.192034394204839</v>
      </c>
      <c r="H1996" s="1">
        <v>285.39</v>
      </c>
      <c r="I1996" s="2">
        <v>27166.854695762118</v>
      </c>
      <c r="J1996" s="3">
        <v>2.5082706269873999E-3</v>
      </c>
      <c r="K1996" s="4">
        <v>10830910.51</v>
      </c>
      <c r="L1996" s="5">
        <v>500001</v>
      </c>
      <c r="M1996" s="6">
        <v>21.661777699999998</v>
      </c>
      <c r="N1996" s="7" t="str">
        <f>IF(ISNUMBER(_xll.BDP($C1996, "DELTA_MID")),_xll.BDP($C1996, "DELTA_MID")," ")</f>
        <v xml:space="preserve"> </v>
      </c>
      <c r="O1996" s="7" t="str">
        <f>IF(ISNUMBER(N1996),_xll.BDP($C1996, "OPT_UNDL_TICKER"),"")</f>
        <v/>
      </c>
      <c r="P1996" s="8" t="str">
        <f>IF(ISNUMBER(N1996),_xll.BDP($C1996, "OPT_UNDL_PX")," ")</f>
        <v xml:space="preserve"> </v>
      </c>
      <c r="Q1996" s="7" t="str">
        <f>IF(ISNUMBER(N1996),+G1996*_xll.BDP($C1996, "PX_POS_MULT_FACTOR")*P1996/K1996," ")</f>
        <v xml:space="preserve"> </v>
      </c>
      <c r="R1996" s="8" t="str">
        <f>IF(OR($A1996="TUA",$A1996="TYA"),"",IF(ISNUMBER(_xll.BDP($C1996,"DUR_ADJ_OAS_MID")),_xll.BDP($C1996,"DUR_ADJ_OAS_MID"),IF(ISNUMBER(_xll.BDP($E1996&amp;" ISIN","DUR_ADJ_OAS_MID")),_xll.BDP($E1996&amp;" ISIN","DUR_ADJ_OAS_MID")," ")))</f>
        <v xml:space="preserve"> </v>
      </c>
      <c r="S1996" s="7" t="str">
        <f t="shared" si="31"/>
        <v xml:space="preserve"> </v>
      </c>
      <c r="AB1996" s="8" t="s">
        <v>803</v>
      </c>
      <c r="AG1996">
        <v>2.6261E-2</v>
      </c>
    </row>
    <row r="1997" spans="1:33" x14ac:dyDescent="0.25">
      <c r="A1997" t="s">
        <v>4615</v>
      </c>
      <c r="B1997" t="s">
        <v>894</v>
      </c>
      <c r="C1997" t="s">
        <v>895</v>
      </c>
      <c r="D1997" t="s">
        <v>896</v>
      </c>
      <c r="E1997" t="s">
        <v>897</v>
      </c>
      <c r="F1997" t="s">
        <v>898</v>
      </c>
      <c r="G1997" s="1">
        <v>115.93761997716121</v>
      </c>
      <c r="H1997" s="1">
        <v>235.85</v>
      </c>
      <c r="I1997" s="2">
        <v>27343.887671613458</v>
      </c>
      <c r="J1997" s="3">
        <v>2.5246157879679001E-3</v>
      </c>
      <c r="K1997" s="4">
        <v>10830910.51</v>
      </c>
      <c r="L1997" s="5">
        <v>500001</v>
      </c>
      <c r="M1997" s="6">
        <v>21.661777699999998</v>
      </c>
      <c r="N1997" s="7" t="str">
        <f>IF(ISNUMBER(_xll.BDP($C1997, "DELTA_MID")),_xll.BDP($C1997, "DELTA_MID")," ")</f>
        <v xml:space="preserve"> </v>
      </c>
      <c r="O1997" s="7" t="str">
        <f>IF(ISNUMBER(N1997),_xll.BDP($C1997, "OPT_UNDL_TICKER"),"")</f>
        <v/>
      </c>
      <c r="P1997" s="8" t="str">
        <f>IF(ISNUMBER(N1997),_xll.BDP($C1997, "OPT_UNDL_PX")," ")</f>
        <v xml:space="preserve"> </v>
      </c>
      <c r="Q1997" s="7" t="str">
        <f>IF(ISNUMBER(N1997),+G1997*_xll.BDP($C1997, "PX_POS_MULT_FACTOR")*P1997/K1997," ")</f>
        <v xml:space="preserve"> </v>
      </c>
      <c r="R1997" s="8" t="str">
        <f>IF(OR($A1997="TUA",$A1997="TYA"),"",IF(ISNUMBER(_xll.BDP($C1997,"DUR_ADJ_OAS_MID")),_xll.BDP($C1997,"DUR_ADJ_OAS_MID"),IF(ISNUMBER(_xll.BDP($E1997&amp;" ISIN","DUR_ADJ_OAS_MID")),_xll.BDP($E1997&amp;" ISIN","DUR_ADJ_OAS_MID")," ")))</f>
        <v xml:space="preserve"> </v>
      </c>
      <c r="S1997" s="7" t="str">
        <f t="shared" si="31"/>
        <v xml:space="preserve"> </v>
      </c>
      <c r="AB1997" s="8" t="s">
        <v>803</v>
      </c>
      <c r="AG1997">
        <v>2.6261E-2</v>
      </c>
    </row>
    <row r="1998" spans="1:33" x14ac:dyDescent="0.25">
      <c r="A1998" t="s">
        <v>4615</v>
      </c>
      <c r="B1998" t="s">
        <v>899</v>
      </c>
      <c r="C1998" t="s">
        <v>900</v>
      </c>
      <c r="D1998" t="s">
        <v>901</v>
      </c>
      <c r="E1998" t="s">
        <v>902</v>
      </c>
      <c r="F1998" t="s">
        <v>903</v>
      </c>
      <c r="G1998" s="1">
        <v>228.67431796213151</v>
      </c>
      <c r="H1998" s="1">
        <v>117.22</v>
      </c>
      <c r="I1998" s="2">
        <v>26805.203551521059</v>
      </c>
      <c r="J1998" s="3">
        <v>2.4748799767823999E-3</v>
      </c>
      <c r="K1998" s="4">
        <v>10830910.51</v>
      </c>
      <c r="L1998" s="5">
        <v>500001</v>
      </c>
      <c r="M1998" s="6">
        <v>21.661777699999998</v>
      </c>
      <c r="N1998" s="7" t="str">
        <f>IF(ISNUMBER(_xll.BDP($C1998, "DELTA_MID")),_xll.BDP($C1998, "DELTA_MID")," ")</f>
        <v xml:space="preserve"> </v>
      </c>
      <c r="O1998" s="7" t="str">
        <f>IF(ISNUMBER(N1998),_xll.BDP($C1998, "OPT_UNDL_TICKER"),"")</f>
        <v/>
      </c>
      <c r="P1998" s="8" t="str">
        <f>IF(ISNUMBER(N1998),_xll.BDP($C1998, "OPT_UNDL_PX")," ")</f>
        <v xml:space="preserve"> </v>
      </c>
      <c r="Q1998" s="7" t="str">
        <f>IF(ISNUMBER(N1998),+G1998*_xll.BDP($C1998, "PX_POS_MULT_FACTOR")*P1998/K1998," ")</f>
        <v xml:space="preserve"> </v>
      </c>
      <c r="R1998" s="8" t="str">
        <f>IF(OR($A1998="TUA",$A1998="TYA"),"",IF(ISNUMBER(_xll.BDP($C1998,"DUR_ADJ_OAS_MID")),_xll.BDP($C1998,"DUR_ADJ_OAS_MID"),IF(ISNUMBER(_xll.BDP($E1998&amp;" ISIN","DUR_ADJ_OAS_MID")),_xll.BDP($E1998&amp;" ISIN","DUR_ADJ_OAS_MID")," ")))</f>
        <v xml:space="preserve"> </v>
      </c>
      <c r="S1998" s="7" t="str">
        <f t="shared" si="31"/>
        <v xml:space="preserve"> </v>
      </c>
      <c r="AB1998" s="8" t="s">
        <v>803</v>
      </c>
      <c r="AG1998">
        <v>2.6261E-2</v>
      </c>
    </row>
    <row r="1999" spans="1:33" x14ac:dyDescent="0.25">
      <c r="A1999" t="s">
        <v>4615</v>
      </c>
      <c r="B1999" t="s">
        <v>904</v>
      </c>
      <c r="C1999" t="s">
        <v>905</v>
      </c>
      <c r="D1999" t="s">
        <v>906</v>
      </c>
      <c r="E1999" t="s">
        <v>907</v>
      </c>
      <c r="F1999" t="s">
        <v>908</v>
      </c>
      <c r="G1999" s="1">
        <v>641.32924594296924</v>
      </c>
      <c r="H1999" s="1">
        <v>43.19</v>
      </c>
      <c r="I1999" s="2">
        <v>27699.010132276839</v>
      </c>
      <c r="J1999" s="3">
        <v>2.5574036556485998E-3</v>
      </c>
      <c r="K1999" s="4">
        <v>10830910.51</v>
      </c>
      <c r="L1999" s="5">
        <v>500001</v>
      </c>
      <c r="M1999" s="6">
        <v>21.661777699999998</v>
      </c>
      <c r="N1999" s="7" t="str">
        <f>IF(ISNUMBER(_xll.BDP($C1999, "DELTA_MID")),_xll.BDP($C1999, "DELTA_MID")," ")</f>
        <v xml:space="preserve"> </v>
      </c>
      <c r="O1999" s="7" t="str">
        <f>IF(ISNUMBER(N1999),_xll.BDP($C1999, "OPT_UNDL_TICKER"),"")</f>
        <v/>
      </c>
      <c r="P1999" s="8" t="str">
        <f>IF(ISNUMBER(N1999),_xll.BDP($C1999, "OPT_UNDL_PX")," ")</f>
        <v xml:space="preserve"> </v>
      </c>
      <c r="Q1999" s="7" t="str">
        <f>IF(ISNUMBER(N1999),+G1999*_xll.BDP($C1999, "PX_POS_MULT_FACTOR")*P1999/K1999," ")</f>
        <v xml:space="preserve"> </v>
      </c>
      <c r="R1999" s="8" t="str">
        <f>IF(OR($A1999="TUA",$A1999="TYA"),"",IF(ISNUMBER(_xll.BDP($C1999,"DUR_ADJ_OAS_MID")),_xll.BDP($C1999,"DUR_ADJ_OAS_MID"),IF(ISNUMBER(_xll.BDP($E1999&amp;" ISIN","DUR_ADJ_OAS_MID")),_xll.BDP($E1999&amp;" ISIN","DUR_ADJ_OAS_MID")," ")))</f>
        <v xml:space="preserve"> </v>
      </c>
      <c r="S1999" s="7" t="str">
        <f t="shared" si="31"/>
        <v xml:space="preserve"> </v>
      </c>
      <c r="AB1999" s="8" t="s">
        <v>803</v>
      </c>
      <c r="AG1999">
        <v>2.6261E-2</v>
      </c>
    </row>
    <row r="2000" spans="1:33" x14ac:dyDescent="0.25">
      <c r="A2000" t="s">
        <v>4615</v>
      </c>
      <c r="B2000" t="s">
        <v>909</v>
      </c>
      <c r="C2000" t="s">
        <v>910</v>
      </c>
      <c r="D2000" t="s">
        <v>911</v>
      </c>
      <c r="E2000" t="s">
        <v>912</v>
      </c>
      <c r="F2000" t="s">
        <v>913</v>
      </c>
      <c r="G2000" s="1">
        <v>65.513230554145778</v>
      </c>
      <c r="H2000" s="1">
        <v>420</v>
      </c>
      <c r="I2000" s="2">
        <v>27515.556832741229</v>
      </c>
      <c r="J2000" s="3">
        <v>2.5404657168330001E-3</v>
      </c>
      <c r="K2000" s="4">
        <v>10830910.51</v>
      </c>
      <c r="L2000" s="5">
        <v>500001</v>
      </c>
      <c r="M2000" s="6">
        <v>21.661777699999998</v>
      </c>
      <c r="N2000" s="7" t="str">
        <f>IF(ISNUMBER(_xll.BDP($C2000, "DELTA_MID")),_xll.BDP($C2000, "DELTA_MID")," ")</f>
        <v xml:space="preserve"> </v>
      </c>
      <c r="O2000" s="7" t="str">
        <f>IF(ISNUMBER(N2000),_xll.BDP($C2000, "OPT_UNDL_TICKER"),"")</f>
        <v/>
      </c>
      <c r="P2000" s="8" t="str">
        <f>IF(ISNUMBER(N2000),_xll.BDP($C2000, "OPT_UNDL_PX")," ")</f>
        <v xml:space="preserve"> </v>
      </c>
      <c r="Q2000" s="7" t="str">
        <f>IF(ISNUMBER(N2000),+G2000*_xll.BDP($C2000, "PX_POS_MULT_FACTOR")*P2000/K2000," ")</f>
        <v xml:space="preserve"> </v>
      </c>
      <c r="R2000" s="8" t="str">
        <f>IF(OR($A2000="TUA",$A2000="TYA"),"",IF(ISNUMBER(_xll.BDP($C2000,"DUR_ADJ_OAS_MID")),_xll.BDP($C2000,"DUR_ADJ_OAS_MID"),IF(ISNUMBER(_xll.BDP($E2000&amp;" ISIN","DUR_ADJ_OAS_MID")),_xll.BDP($E2000&amp;" ISIN","DUR_ADJ_OAS_MID")," ")))</f>
        <v xml:space="preserve"> </v>
      </c>
      <c r="S2000" s="7" t="str">
        <f t="shared" si="31"/>
        <v xml:space="preserve"> </v>
      </c>
      <c r="AB2000" s="8" t="s">
        <v>803</v>
      </c>
      <c r="AG2000">
        <v>2.6261E-2</v>
      </c>
    </row>
    <row r="2001" spans="1:33" x14ac:dyDescent="0.25">
      <c r="A2001" t="s">
        <v>4615</v>
      </c>
      <c r="B2001" t="s">
        <v>914</v>
      </c>
      <c r="C2001" t="s">
        <v>915</v>
      </c>
      <c r="D2001" t="s">
        <v>916</v>
      </c>
      <c r="E2001" t="s">
        <v>917</v>
      </c>
      <c r="F2001" t="s">
        <v>918</v>
      </c>
      <c r="G2001" s="1">
        <v>125.4115883375852</v>
      </c>
      <c r="H2001" s="1">
        <v>217.07</v>
      </c>
      <c r="I2001" s="2">
        <v>27223.093480439609</v>
      </c>
      <c r="J2001" s="3">
        <v>2.5134630606822011E-3</v>
      </c>
      <c r="K2001" s="4">
        <v>10830910.51</v>
      </c>
      <c r="L2001" s="5">
        <v>500001</v>
      </c>
      <c r="M2001" s="6">
        <v>21.661777699999998</v>
      </c>
      <c r="N2001" s="7" t="str">
        <f>IF(ISNUMBER(_xll.BDP($C2001, "DELTA_MID")),_xll.BDP($C2001, "DELTA_MID")," ")</f>
        <v xml:space="preserve"> </v>
      </c>
      <c r="O2001" s="7" t="str">
        <f>IF(ISNUMBER(N2001),_xll.BDP($C2001, "OPT_UNDL_TICKER"),"")</f>
        <v/>
      </c>
      <c r="P2001" s="8" t="str">
        <f>IF(ISNUMBER(N2001),_xll.BDP($C2001, "OPT_UNDL_PX")," ")</f>
        <v xml:space="preserve"> </v>
      </c>
      <c r="Q2001" s="7" t="str">
        <f>IF(ISNUMBER(N2001),+G2001*_xll.BDP($C2001, "PX_POS_MULT_FACTOR")*P2001/K2001," ")</f>
        <v xml:space="preserve"> </v>
      </c>
      <c r="R2001" s="8" t="str">
        <f>IF(OR($A2001="TUA",$A2001="TYA"),"",IF(ISNUMBER(_xll.BDP($C2001,"DUR_ADJ_OAS_MID")),_xll.BDP($C2001,"DUR_ADJ_OAS_MID"),IF(ISNUMBER(_xll.BDP($E2001&amp;" ISIN","DUR_ADJ_OAS_MID")),_xll.BDP($E2001&amp;" ISIN","DUR_ADJ_OAS_MID")," ")))</f>
        <v xml:space="preserve"> </v>
      </c>
      <c r="S2001" s="7" t="str">
        <f t="shared" si="31"/>
        <v xml:space="preserve"> </v>
      </c>
      <c r="AB2001" s="8" t="s">
        <v>803</v>
      </c>
      <c r="AG2001">
        <v>2.6261E-2</v>
      </c>
    </row>
    <row r="2002" spans="1:33" x14ac:dyDescent="0.25">
      <c r="A2002" t="s">
        <v>4615</v>
      </c>
      <c r="B2002" t="s">
        <v>919</v>
      </c>
      <c r="C2002" t="s">
        <v>920</v>
      </c>
      <c r="D2002" t="s">
        <v>921</v>
      </c>
      <c r="E2002" t="s">
        <v>922</v>
      </c>
      <c r="F2002" t="s">
        <v>923</v>
      </c>
      <c r="G2002" s="1">
        <v>322.36622834047881</v>
      </c>
      <c r="H2002" s="1">
        <v>85.14</v>
      </c>
      <c r="I2002" s="2">
        <v>27446.26068090837</v>
      </c>
      <c r="J2002" s="3">
        <v>2.5340677180896E-3</v>
      </c>
      <c r="K2002" s="4">
        <v>10830910.51</v>
      </c>
      <c r="L2002" s="5">
        <v>500001</v>
      </c>
      <c r="M2002" s="6">
        <v>21.661777699999998</v>
      </c>
      <c r="N2002" s="7" t="str">
        <f>IF(ISNUMBER(_xll.BDP($C2002, "DELTA_MID")),_xll.BDP($C2002, "DELTA_MID")," ")</f>
        <v xml:space="preserve"> </v>
      </c>
      <c r="O2002" s="7" t="str">
        <f>IF(ISNUMBER(N2002),_xll.BDP($C2002, "OPT_UNDL_TICKER"),"")</f>
        <v/>
      </c>
      <c r="P2002" s="8" t="str">
        <f>IF(ISNUMBER(N2002),_xll.BDP($C2002, "OPT_UNDL_PX")," ")</f>
        <v xml:space="preserve"> </v>
      </c>
      <c r="Q2002" s="7" t="str">
        <f>IF(ISNUMBER(N2002),+G2002*_xll.BDP($C2002, "PX_POS_MULT_FACTOR")*P2002/K2002," ")</f>
        <v xml:space="preserve"> </v>
      </c>
      <c r="R2002" s="8" t="str">
        <f>IF(OR($A2002="TUA",$A2002="TYA"),"",IF(ISNUMBER(_xll.BDP($C2002,"DUR_ADJ_OAS_MID")),_xll.BDP($C2002,"DUR_ADJ_OAS_MID"),IF(ISNUMBER(_xll.BDP($E2002&amp;" ISIN","DUR_ADJ_OAS_MID")),_xll.BDP($E2002&amp;" ISIN","DUR_ADJ_OAS_MID")," ")))</f>
        <v xml:space="preserve"> </v>
      </c>
      <c r="S2002" s="7" t="str">
        <f t="shared" si="31"/>
        <v xml:space="preserve"> </v>
      </c>
      <c r="AB2002" s="8" t="s">
        <v>803</v>
      </c>
      <c r="AG2002">
        <v>2.6261E-2</v>
      </c>
    </row>
    <row r="2003" spans="1:33" x14ac:dyDescent="0.25">
      <c r="A2003" t="s">
        <v>4615</v>
      </c>
      <c r="B2003" t="s">
        <v>924</v>
      </c>
      <c r="C2003" t="s">
        <v>925</v>
      </c>
      <c r="D2003" t="s">
        <v>926</v>
      </c>
      <c r="E2003" t="s">
        <v>927</v>
      </c>
      <c r="F2003" t="s">
        <v>928</v>
      </c>
      <c r="G2003" s="1">
        <v>46.430972737374177</v>
      </c>
      <c r="H2003" s="1">
        <v>581.69000000000005</v>
      </c>
      <c r="I2003" s="2">
        <v>27008.43253160319</v>
      </c>
      <c r="J2003" s="3">
        <v>2.4936437713769999E-3</v>
      </c>
      <c r="K2003" s="4">
        <v>10830910.51</v>
      </c>
      <c r="L2003" s="5">
        <v>500001</v>
      </c>
      <c r="M2003" s="6">
        <v>21.661777699999998</v>
      </c>
      <c r="N2003" s="7" t="str">
        <f>IF(ISNUMBER(_xll.BDP($C2003, "DELTA_MID")),_xll.BDP($C2003, "DELTA_MID")," ")</f>
        <v xml:space="preserve"> </v>
      </c>
      <c r="O2003" s="7" t="str">
        <f>IF(ISNUMBER(N2003),_xll.BDP($C2003, "OPT_UNDL_TICKER"),"")</f>
        <v/>
      </c>
      <c r="P2003" s="8" t="str">
        <f>IF(ISNUMBER(N2003),_xll.BDP($C2003, "OPT_UNDL_PX")," ")</f>
        <v xml:space="preserve"> </v>
      </c>
      <c r="Q2003" s="7" t="str">
        <f>IF(ISNUMBER(N2003),+G2003*_xll.BDP($C2003, "PX_POS_MULT_FACTOR")*P2003/K2003," ")</f>
        <v xml:space="preserve"> </v>
      </c>
      <c r="R2003" s="8" t="str">
        <f>IF(OR($A2003="TUA",$A2003="TYA"),"",IF(ISNUMBER(_xll.BDP($C2003,"DUR_ADJ_OAS_MID")),_xll.BDP($C2003,"DUR_ADJ_OAS_MID"),IF(ISNUMBER(_xll.BDP($E2003&amp;" ISIN","DUR_ADJ_OAS_MID")),_xll.BDP($E2003&amp;" ISIN","DUR_ADJ_OAS_MID")," ")))</f>
        <v xml:space="preserve"> </v>
      </c>
      <c r="S2003" s="7" t="str">
        <f t="shared" si="31"/>
        <v xml:space="preserve"> </v>
      </c>
      <c r="AB2003" s="8" t="s">
        <v>803</v>
      </c>
      <c r="AG2003">
        <v>2.6261E-2</v>
      </c>
    </row>
    <row r="2004" spans="1:33" x14ac:dyDescent="0.25">
      <c r="A2004" t="s">
        <v>4615</v>
      </c>
      <c r="B2004" t="s">
        <v>929</v>
      </c>
      <c r="C2004" t="s">
        <v>930</v>
      </c>
      <c r="D2004" t="s">
        <v>931</v>
      </c>
      <c r="E2004" t="s">
        <v>932</v>
      </c>
      <c r="F2004" t="s">
        <v>933</v>
      </c>
      <c r="G2004" s="1">
        <v>289.97930102791821</v>
      </c>
      <c r="H2004" s="1">
        <v>95.5</v>
      </c>
      <c r="I2004" s="2">
        <v>27693.023248166181</v>
      </c>
      <c r="J2004" s="3">
        <v>2.5568508965703E-3</v>
      </c>
      <c r="K2004" s="4">
        <v>10830910.51</v>
      </c>
      <c r="L2004" s="5">
        <v>500001</v>
      </c>
      <c r="M2004" s="6">
        <v>21.661777699999998</v>
      </c>
      <c r="N2004" s="7" t="str">
        <f>IF(ISNUMBER(_xll.BDP($C2004, "DELTA_MID")),_xll.BDP($C2004, "DELTA_MID")," ")</f>
        <v xml:space="preserve"> </v>
      </c>
      <c r="O2004" s="7" t="str">
        <f>IF(ISNUMBER(N2004),_xll.BDP($C2004, "OPT_UNDL_TICKER"),"")</f>
        <v/>
      </c>
      <c r="P2004" s="8" t="str">
        <f>IF(ISNUMBER(N2004),_xll.BDP($C2004, "OPT_UNDL_PX")," ")</f>
        <v xml:space="preserve"> </v>
      </c>
      <c r="Q2004" s="7" t="str">
        <f>IF(ISNUMBER(N2004),+G2004*_xll.BDP($C2004, "PX_POS_MULT_FACTOR")*P2004/K2004," ")</f>
        <v xml:space="preserve"> </v>
      </c>
      <c r="R2004" s="8" t="str">
        <f>IF(OR($A2004="TUA",$A2004="TYA"),"",IF(ISNUMBER(_xll.BDP($C2004,"DUR_ADJ_OAS_MID")),_xll.BDP($C2004,"DUR_ADJ_OAS_MID"),IF(ISNUMBER(_xll.BDP($E2004&amp;" ISIN","DUR_ADJ_OAS_MID")),_xll.BDP($E2004&amp;" ISIN","DUR_ADJ_OAS_MID")," ")))</f>
        <v xml:space="preserve"> </v>
      </c>
      <c r="S2004" s="7" t="str">
        <f t="shared" si="31"/>
        <v xml:space="preserve"> </v>
      </c>
      <c r="AB2004" s="8" t="s">
        <v>803</v>
      </c>
      <c r="AG2004">
        <v>2.6261E-2</v>
      </c>
    </row>
    <row r="2005" spans="1:33" x14ac:dyDescent="0.25">
      <c r="A2005" t="s">
        <v>4615</v>
      </c>
      <c r="B2005" t="s">
        <v>934</v>
      </c>
      <c r="C2005" t="s">
        <v>935</v>
      </c>
      <c r="D2005" t="s">
        <v>936</v>
      </c>
      <c r="E2005" t="s">
        <v>937</v>
      </c>
      <c r="F2005" t="s">
        <v>938</v>
      </c>
      <c r="G2005" s="1">
        <v>552.30229338965717</v>
      </c>
      <c r="H2005" s="1">
        <v>49.6</v>
      </c>
      <c r="I2005" s="2">
        <v>27394.193752127001</v>
      </c>
      <c r="J2005" s="3">
        <v>2.529260464929E-3</v>
      </c>
      <c r="K2005" s="4">
        <v>10830910.51</v>
      </c>
      <c r="L2005" s="5">
        <v>500001</v>
      </c>
      <c r="M2005" s="6">
        <v>21.661777699999998</v>
      </c>
      <c r="N2005" s="7" t="str">
        <f>IF(ISNUMBER(_xll.BDP($C2005, "DELTA_MID")),_xll.BDP($C2005, "DELTA_MID")," ")</f>
        <v xml:space="preserve"> </v>
      </c>
      <c r="O2005" s="7" t="str">
        <f>IF(ISNUMBER(N2005),_xll.BDP($C2005, "OPT_UNDL_TICKER"),"")</f>
        <v/>
      </c>
      <c r="P2005" s="8" t="str">
        <f>IF(ISNUMBER(N2005),_xll.BDP($C2005, "OPT_UNDL_PX")," ")</f>
        <v xml:space="preserve"> </v>
      </c>
      <c r="Q2005" s="7" t="str">
        <f>IF(ISNUMBER(N2005),+G2005*_xll.BDP($C2005, "PX_POS_MULT_FACTOR")*P2005/K2005," ")</f>
        <v xml:space="preserve"> </v>
      </c>
      <c r="R2005" s="8" t="str">
        <f>IF(OR($A2005="TUA",$A2005="TYA"),"",IF(ISNUMBER(_xll.BDP($C2005,"DUR_ADJ_OAS_MID")),_xll.BDP($C2005,"DUR_ADJ_OAS_MID"),IF(ISNUMBER(_xll.BDP($E2005&amp;" ISIN","DUR_ADJ_OAS_MID")),_xll.BDP($E2005&amp;" ISIN","DUR_ADJ_OAS_MID")," ")))</f>
        <v xml:space="preserve"> </v>
      </c>
      <c r="S2005" s="7" t="str">
        <f t="shared" si="31"/>
        <v xml:space="preserve"> </v>
      </c>
      <c r="AB2005" s="8" t="s">
        <v>803</v>
      </c>
      <c r="AG2005">
        <v>2.6261E-2</v>
      </c>
    </row>
    <row r="2006" spans="1:33" x14ac:dyDescent="0.25">
      <c r="A2006" t="s">
        <v>4615</v>
      </c>
      <c r="B2006" t="s">
        <v>939</v>
      </c>
      <c r="C2006" t="s">
        <v>940</v>
      </c>
      <c r="D2006" t="s">
        <v>941</v>
      </c>
      <c r="E2006" t="s">
        <v>942</v>
      </c>
      <c r="F2006" t="s">
        <v>943</v>
      </c>
      <c r="G2006" s="1">
        <v>735.56057432453792</v>
      </c>
      <c r="H2006" s="1">
        <v>37.159999999999997</v>
      </c>
      <c r="I2006" s="2">
        <v>27333.430941899831</v>
      </c>
      <c r="J2006" s="3">
        <v>2.5236503354600999E-3</v>
      </c>
      <c r="K2006" s="4">
        <v>10830910.51</v>
      </c>
      <c r="L2006" s="5">
        <v>500001</v>
      </c>
      <c r="M2006" s="6">
        <v>21.661777699999998</v>
      </c>
      <c r="N2006" s="7" t="str">
        <f>IF(ISNUMBER(_xll.BDP($C2006, "DELTA_MID")),_xll.BDP($C2006, "DELTA_MID")," ")</f>
        <v xml:space="preserve"> </v>
      </c>
      <c r="O2006" s="7" t="str">
        <f>IF(ISNUMBER(N2006),_xll.BDP($C2006, "OPT_UNDL_TICKER"),"")</f>
        <v/>
      </c>
      <c r="P2006" s="8" t="str">
        <f>IF(ISNUMBER(N2006),_xll.BDP($C2006, "OPT_UNDL_PX")," ")</f>
        <v xml:space="preserve"> </v>
      </c>
      <c r="Q2006" s="7" t="str">
        <f>IF(ISNUMBER(N2006),+G2006*_xll.BDP($C2006, "PX_POS_MULT_FACTOR")*P2006/K2006," ")</f>
        <v xml:space="preserve"> </v>
      </c>
      <c r="R2006" s="8" t="str">
        <f>IF(OR($A2006="TUA",$A2006="TYA"),"",IF(ISNUMBER(_xll.BDP($C2006,"DUR_ADJ_OAS_MID")),_xll.BDP($C2006,"DUR_ADJ_OAS_MID"),IF(ISNUMBER(_xll.BDP($E2006&amp;" ISIN","DUR_ADJ_OAS_MID")),_xll.BDP($E2006&amp;" ISIN","DUR_ADJ_OAS_MID")," ")))</f>
        <v xml:space="preserve"> </v>
      </c>
      <c r="S2006" s="7" t="str">
        <f t="shared" si="31"/>
        <v xml:space="preserve"> </v>
      </c>
      <c r="AB2006" s="8" t="s">
        <v>803</v>
      </c>
      <c r="AG2006">
        <v>2.6261E-2</v>
      </c>
    </row>
    <row r="2007" spans="1:33" x14ac:dyDescent="0.25">
      <c r="A2007" t="s">
        <v>4615</v>
      </c>
      <c r="B2007" t="s">
        <v>944</v>
      </c>
      <c r="C2007" t="s">
        <v>945</v>
      </c>
      <c r="D2007" t="s">
        <v>946</v>
      </c>
      <c r="E2007" t="s">
        <v>947</v>
      </c>
      <c r="F2007" t="s">
        <v>948</v>
      </c>
      <c r="G2007" s="1">
        <v>477.85721895267483</v>
      </c>
      <c r="H2007" s="1">
        <v>55.76</v>
      </c>
      <c r="I2007" s="2">
        <v>26645.318528801141</v>
      </c>
      <c r="J2007" s="3">
        <v>2.4601180578677998E-3</v>
      </c>
      <c r="K2007" s="4">
        <v>10830910.51</v>
      </c>
      <c r="L2007" s="5">
        <v>500001</v>
      </c>
      <c r="M2007" s="6">
        <v>21.661777699999998</v>
      </c>
      <c r="N2007" s="7" t="str">
        <f>IF(ISNUMBER(_xll.BDP($C2007, "DELTA_MID")),_xll.BDP($C2007, "DELTA_MID")," ")</f>
        <v xml:space="preserve"> </v>
      </c>
      <c r="O2007" s="7" t="str">
        <f>IF(ISNUMBER(N2007),_xll.BDP($C2007, "OPT_UNDL_TICKER"),"")</f>
        <v/>
      </c>
      <c r="P2007" s="8" t="str">
        <f>IF(ISNUMBER(N2007),_xll.BDP($C2007, "OPT_UNDL_PX")," ")</f>
        <v xml:space="preserve"> </v>
      </c>
      <c r="Q2007" s="7" t="str">
        <f>IF(ISNUMBER(N2007),+G2007*_xll.BDP($C2007, "PX_POS_MULT_FACTOR")*P2007/K2007," ")</f>
        <v xml:space="preserve"> </v>
      </c>
      <c r="R2007" s="8" t="str">
        <f>IF(OR($A2007="TUA",$A2007="TYA"),"",IF(ISNUMBER(_xll.BDP($C2007,"DUR_ADJ_OAS_MID")),_xll.BDP($C2007,"DUR_ADJ_OAS_MID"),IF(ISNUMBER(_xll.BDP($E2007&amp;" ISIN","DUR_ADJ_OAS_MID")),_xll.BDP($E2007&amp;" ISIN","DUR_ADJ_OAS_MID")," ")))</f>
        <v xml:space="preserve"> </v>
      </c>
      <c r="S2007" s="7" t="str">
        <f t="shared" si="31"/>
        <v xml:space="preserve"> </v>
      </c>
      <c r="AB2007" s="8" t="s">
        <v>803</v>
      </c>
      <c r="AG2007">
        <v>2.6261E-2</v>
      </c>
    </row>
    <row r="2008" spans="1:33" x14ac:dyDescent="0.25">
      <c r="A2008" t="s">
        <v>4615</v>
      </c>
      <c r="B2008" t="s">
        <v>949</v>
      </c>
      <c r="C2008" t="s">
        <v>950</v>
      </c>
      <c r="D2008" t="s">
        <v>951</v>
      </c>
      <c r="E2008" t="s">
        <v>952</v>
      </c>
      <c r="F2008" t="s">
        <v>953</v>
      </c>
      <c r="G2008" s="1">
        <v>131.2845990328197</v>
      </c>
      <c r="H2008" s="1">
        <v>205.76</v>
      </c>
      <c r="I2008" s="2">
        <v>27013.119096992981</v>
      </c>
      <c r="J2008" s="3">
        <v>2.4940764741849001E-3</v>
      </c>
      <c r="K2008" s="4">
        <v>10830910.51</v>
      </c>
      <c r="L2008" s="5">
        <v>500001</v>
      </c>
      <c r="M2008" s="6">
        <v>21.661777699999998</v>
      </c>
      <c r="N2008" s="7" t="str">
        <f>IF(ISNUMBER(_xll.BDP($C2008, "DELTA_MID")),_xll.BDP($C2008, "DELTA_MID")," ")</f>
        <v xml:space="preserve"> </v>
      </c>
      <c r="O2008" s="7" t="str">
        <f>IF(ISNUMBER(N2008),_xll.BDP($C2008, "OPT_UNDL_TICKER"),"")</f>
        <v/>
      </c>
      <c r="P2008" s="8" t="str">
        <f>IF(ISNUMBER(N2008),_xll.BDP($C2008, "OPT_UNDL_PX")," ")</f>
        <v xml:space="preserve"> </v>
      </c>
      <c r="Q2008" s="7" t="str">
        <f>IF(ISNUMBER(N2008),+G2008*_xll.BDP($C2008, "PX_POS_MULT_FACTOR")*P2008/K2008," ")</f>
        <v xml:space="preserve"> </v>
      </c>
      <c r="R2008" s="8" t="str">
        <f>IF(OR($A2008="TUA",$A2008="TYA"),"",IF(ISNUMBER(_xll.BDP($C2008,"DUR_ADJ_OAS_MID")),_xll.BDP($C2008,"DUR_ADJ_OAS_MID"),IF(ISNUMBER(_xll.BDP($E2008&amp;" ISIN","DUR_ADJ_OAS_MID")),_xll.BDP($E2008&amp;" ISIN","DUR_ADJ_OAS_MID")," ")))</f>
        <v xml:space="preserve"> </v>
      </c>
      <c r="S2008" s="7" t="str">
        <f t="shared" si="31"/>
        <v xml:space="preserve"> </v>
      </c>
      <c r="AB2008" s="8" t="s">
        <v>803</v>
      </c>
      <c r="AG2008">
        <v>2.6261E-2</v>
      </c>
    </row>
    <row r="2009" spans="1:33" x14ac:dyDescent="0.25">
      <c r="A2009" t="s">
        <v>4615</v>
      </c>
      <c r="B2009" t="s">
        <v>954</v>
      </c>
      <c r="C2009" t="s">
        <v>955</v>
      </c>
      <c r="D2009" t="s">
        <v>956</v>
      </c>
      <c r="E2009" t="s">
        <v>957</v>
      </c>
      <c r="F2009" t="s">
        <v>958</v>
      </c>
      <c r="G2009" s="1">
        <v>383.57358033709443</v>
      </c>
      <c r="H2009" s="1">
        <v>69.44</v>
      </c>
      <c r="I2009" s="2">
        <v>26635.349418607839</v>
      </c>
      <c r="J2009" s="3">
        <v>2.4591976264613999E-3</v>
      </c>
      <c r="K2009" s="4">
        <v>10830910.51</v>
      </c>
      <c r="L2009" s="5">
        <v>500001</v>
      </c>
      <c r="M2009" s="6">
        <v>21.661777699999998</v>
      </c>
      <c r="N2009" s="7" t="str">
        <f>IF(ISNUMBER(_xll.BDP($C2009, "DELTA_MID")),_xll.BDP($C2009, "DELTA_MID")," ")</f>
        <v xml:space="preserve"> </v>
      </c>
      <c r="O2009" s="7" t="str">
        <f>IF(ISNUMBER(N2009),_xll.BDP($C2009, "OPT_UNDL_TICKER"),"")</f>
        <v/>
      </c>
      <c r="P2009" s="8" t="str">
        <f>IF(ISNUMBER(N2009),_xll.BDP($C2009, "OPT_UNDL_PX")," ")</f>
        <v xml:space="preserve"> </v>
      </c>
      <c r="Q2009" s="7" t="str">
        <f>IF(ISNUMBER(N2009),+G2009*_xll.BDP($C2009, "PX_POS_MULT_FACTOR")*P2009/K2009," ")</f>
        <v xml:space="preserve"> </v>
      </c>
      <c r="R2009" s="8" t="str">
        <f>IF(OR($A2009="TUA",$A2009="TYA"),"",IF(ISNUMBER(_xll.BDP($C2009,"DUR_ADJ_OAS_MID")),_xll.BDP($C2009,"DUR_ADJ_OAS_MID"),IF(ISNUMBER(_xll.BDP($E2009&amp;" ISIN","DUR_ADJ_OAS_MID")),_xll.BDP($E2009&amp;" ISIN","DUR_ADJ_OAS_MID")," ")))</f>
        <v xml:space="preserve"> </v>
      </c>
      <c r="S2009" s="7" t="str">
        <f t="shared" si="31"/>
        <v xml:space="preserve"> </v>
      </c>
      <c r="AB2009" s="8" t="s">
        <v>803</v>
      </c>
      <c r="AG2009">
        <v>2.6261E-2</v>
      </c>
    </row>
    <row r="2010" spans="1:33" x14ac:dyDescent="0.25">
      <c r="A2010" t="s">
        <v>4615</v>
      </c>
      <c r="B2010" t="s">
        <v>959</v>
      </c>
      <c r="C2010" t="s">
        <v>960</v>
      </c>
      <c r="D2010" t="s">
        <v>961</v>
      </c>
      <c r="E2010" t="s">
        <v>962</v>
      </c>
      <c r="F2010" t="s">
        <v>963</v>
      </c>
      <c r="G2010" s="1">
        <v>611.62317577118085</v>
      </c>
      <c r="H2010" s="1">
        <v>44.66</v>
      </c>
      <c r="I2010" s="2">
        <v>27315.091029940941</v>
      </c>
      <c r="J2010" s="3">
        <v>2.521957041813001E-3</v>
      </c>
      <c r="K2010" s="4">
        <v>10830910.51</v>
      </c>
      <c r="L2010" s="5">
        <v>500001</v>
      </c>
      <c r="M2010" s="6">
        <v>21.661777699999998</v>
      </c>
      <c r="N2010" s="7" t="str">
        <f>IF(ISNUMBER(_xll.BDP($C2010, "DELTA_MID")),_xll.BDP($C2010, "DELTA_MID")," ")</f>
        <v xml:space="preserve"> </v>
      </c>
      <c r="O2010" s="7" t="str">
        <f>IF(ISNUMBER(N2010),_xll.BDP($C2010, "OPT_UNDL_TICKER"),"")</f>
        <v/>
      </c>
      <c r="P2010" s="8" t="str">
        <f>IF(ISNUMBER(N2010),_xll.BDP($C2010, "OPT_UNDL_PX")," ")</f>
        <v xml:space="preserve"> </v>
      </c>
      <c r="Q2010" s="7" t="str">
        <f>IF(ISNUMBER(N2010),+G2010*_xll.BDP($C2010, "PX_POS_MULT_FACTOR")*P2010/K2010," ")</f>
        <v xml:space="preserve"> </v>
      </c>
      <c r="R2010" s="8" t="str">
        <f>IF(OR($A2010="TUA",$A2010="TYA"),"",IF(ISNUMBER(_xll.BDP($C2010,"DUR_ADJ_OAS_MID")),_xll.BDP($C2010,"DUR_ADJ_OAS_MID"),IF(ISNUMBER(_xll.BDP($E2010&amp;" ISIN","DUR_ADJ_OAS_MID")),_xll.BDP($E2010&amp;" ISIN","DUR_ADJ_OAS_MID")," ")))</f>
        <v xml:space="preserve"> </v>
      </c>
      <c r="S2010" s="7" t="str">
        <f t="shared" si="31"/>
        <v xml:space="preserve"> </v>
      </c>
      <c r="AB2010" s="8" t="s">
        <v>803</v>
      </c>
      <c r="AG2010">
        <v>2.6261E-2</v>
      </c>
    </row>
    <row r="2011" spans="1:33" x14ac:dyDescent="0.25">
      <c r="A2011" t="s">
        <v>4615</v>
      </c>
      <c r="B2011" t="s">
        <v>964</v>
      </c>
      <c r="C2011" t="s">
        <v>965</v>
      </c>
      <c r="D2011" t="s">
        <v>966</v>
      </c>
      <c r="E2011" t="s">
        <v>967</v>
      </c>
      <c r="F2011" t="s">
        <v>968</v>
      </c>
      <c r="G2011" s="1">
        <v>262.36743018201702</v>
      </c>
      <c r="H2011" s="1">
        <v>105.67</v>
      </c>
      <c r="I2011" s="2">
        <v>27724.36634733374</v>
      </c>
      <c r="J2011" s="3">
        <v>2.5597447529213998E-3</v>
      </c>
      <c r="K2011" s="4">
        <v>10830910.51</v>
      </c>
      <c r="L2011" s="5">
        <v>500001</v>
      </c>
      <c r="M2011" s="6">
        <v>21.661777699999998</v>
      </c>
      <c r="N2011" s="7" t="str">
        <f>IF(ISNUMBER(_xll.BDP($C2011, "DELTA_MID")),_xll.BDP($C2011, "DELTA_MID")," ")</f>
        <v xml:space="preserve"> </v>
      </c>
      <c r="O2011" s="7" t="str">
        <f>IF(ISNUMBER(N2011),_xll.BDP($C2011, "OPT_UNDL_TICKER"),"")</f>
        <v/>
      </c>
      <c r="P2011" s="8" t="str">
        <f>IF(ISNUMBER(N2011),_xll.BDP($C2011, "OPT_UNDL_PX")," ")</f>
        <v xml:space="preserve"> </v>
      </c>
      <c r="Q2011" s="7" t="str">
        <f>IF(ISNUMBER(N2011),+G2011*_xll.BDP($C2011, "PX_POS_MULT_FACTOR")*P2011/K2011," ")</f>
        <v xml:space="preserve"> </v>
      </c>
      <c r="R2011" s="8" t="str">
        <f>IF(OR($A2011="TUA",$A2011="TYA"),"",IF(ISNUMBER(_xll.BDP($C2011,"DUR_ADJ_OAS_MID")),_xll.BDP($C2011,"DUR_ADJ_OAS_MID"),IF(ISNUMBER(_xll.BDP($E2011&amp;" ISIN","DUR_ADJ_OAS_MID")),_xll.BDP($E2011&amp;" ISIN","DUR_ADJ_OAS_MID")," ")))</f>
        <v xml:space="preserve"> </v>
      </c>
      <c r="S2011" s="7" t="str">
        <f t="shared" si="31"/>
        <v xml:space="preserve"> </v>
      </c>
      <c r="AB2011" s="8" t="s">
        <v>803</v>
      </c>
      <c r="AG2011">
        <v>2.6261E-2</v>
      </c>
    </row>
    <row r="2012" spans="1:33" x14ac:dyDescent="0.25">
      <c r="A2012" t="s">
        <v>4615</v>
      </c>
      <c r="B2012" t="s">
        <v>969</v>
      </c>
      <c r="C2012" t="s">
        <v>970</v>
      </c>
      <c r="D2012" t="s">
        <v>971</v>
      </c>
      <c r="E2012" t="s">
        <v>972</v>
      </c>
      <c r="F2012" t="s">
        <v>973</v>
      </c>
      <c r="G2012" s="1">
        <v>186.92081612459711</v>
      </c>
      <c r="H2012" s="1">
        <v>150.75</v>
      </c>
      <c r="I2012" s="2">
        <v>28178.313030783011</v>
      </c>
      <c r="J2012" s="3">
        <v>2.6016568971525011E-3</v>
      </c>
      <c r="K2012" s="4">
        <v>10830910.51</v>
      </c>
      <c r="L2012" s="5">
        <v>500001</v>
      </c>
      <c r="M2012" s="6">
        <v>21.661777699999998</v>
      </c>
      <c r="N2012" s="7" t="str">
        <f>IF(ISNUMBER(_xll.BDP($C2012, "DELTA_MID")),_xll.BDP($C2012, "DELTA_MID")," ")</f>
        <v xml:space="preserve"> </v>
      </c>
      <c r="O2012" s="7" t="str">
        <f>IF(ISNUMBER(N2012),_xll.BDP($C2012, "OPT_UNDL_TICKER"),"")</f>
        <v/>
      </c>
      <c r="P2012" s="8" t="str">
        <f>IF(ISNUMBER(N2012),_xll.BDP($C2012, "OPT_UNDL_PX")," ")</f>
        <v xml:space="preserve"> </v>
      </c>
      <c r="Q2012" s="7" t="str">
        <f>IF(ISNUMBER(N2012),+G2012*_xll.BDP($C2012, "PX_POS_MULT_FACTOR")*P2012/K2012," ")</f>
        <v xml:space="preserve"> </v>
      </c>
      <c r="R2012" s="8" t="str">
        <f>IF(OR($A2012="TUA",$A2012="TYA"),"",IF(ISNUMBER(_xll.BDP($C2012,"DUR_ADJ_OAS_MID")),_xll.BDP($C2012,"DUR_ADJ_OAS_MID"),IF(ISNUMBER(_xll.BDP($E2012&amp;" ISIN","DUR_ADJ_OAS_MID")),_xll.BDP($E2012&amp;" ISIN","DUR_ADJ_OAS_MID")," ")))</f>
        <v xml:space="preserve"> </v>
      </c>
      <c r="S2012" s="7" t="str">
        <f t="shared" si="31"/>
        <v xml:space="preserve"> </v>
      </c>
      <c r="AB2012" s="8" t="s">
        <v>803</v>
      </c>
      <c r="AG2012">
        <v>2.6261E-2</v>
      </c>
    </row>
    <row r="2013" spans="1:33" x14ac:dyDescent="0.25">
      <c r="A2013" t="s">
        <v>4615</v>
      </c>
      <c r="B2013" t="s">
        <v>974</v>
      </c>
      <c r="C2013" t="s">
        <v>975</v>
      </c>
      <c r="D2013" t="s">
        <v>976</v>
      </c>
      <c r="E2013" t="s">
        <v>977</v>
      </c>
      <c r="F2013" t="s">
        <v>978</v>
      </c>
      <c r="G2013" s="1">
        <v>58.334973082092233</v>
      </c>
      <c r="H2013" s="1">
        <v>466.74</v>
      </c>
      <c r="I2013" s="2">
        <v>27227.265336335731</v>
      </c>
      <c r="J2013" s="3">
        <v>2.513848241216401E-3</v>
      </c>
      <c r="K2013" s="4">
        <v>10830910.51</v>
      </c>
      <c r="L2013" s="5">
        <v>500001</v>
      </c>
      <c r="M2013" s="6">
        <v>21.661777699999998</v>
      </c>
      <c r="N2013" s="7" t="str">
        <f>IF(ISNUMBER(_xll.BDP($C2013, "DELTA_MID")),_xll.BDP($C2013, "DELTA_MID")," ")</f>
        <v xml:space="preserve"> </v>
      </c>
      <c r="O2013" s="7" t="str">
        <f>IF(ISNUMBER(N2013),_xll.BDP($C2013, "OPT_UNDL_TICKER"),"")</f>
        <v/>
      </c>
      <c r="P2013" s="8" t="str">
        <f>IF(ISNUMBER(N2013),_xll.BDP($C2013, "OPT_UNDL_PX")," ")</f>
        <v xml:space="preserve"> </v>
      </c>
      <c r="Q2013" s="7" t="str">
        <f>IF(ISNUMBER(N2013),+G2013*_xll.BDP($C2013, "PX_POS_MULT_FACTOR")*P2013/K2013," ")</f>
        <v xml:space="preserve"> </v>
      </c>
      <c r="R2013" s="8" t="str">
        <f>IF(OR($A2013="TUA",$A2013="TYA"),"",IF(ISNUMBER(_xll.BDP($C2013,"DUR_ADJ_OAS_MID")),_xll.BDP($C2013,"DUR_ADJ_OAS_MID"),IF(ISNUMBER(_xll.BDP($E2013&amp;" ISIN","DUR_ADJ_OAS_MID")),_xll.BDP($E2013&amp;" ISIN","DUR_ADJ_OAS_MID")," ")))</f>
        <v xml:space="preserve"> </v>
      </c>
      <c r="S2013" s="7" t="str">
        <f t="shared" si="31"/>
        <v xml:space="preserve"> </v>
      </c>
      <c r="AB2013" s="8" t="s">
        <v>803</v>
      </c>
      <c r="AG2013">
        <v>2.6261E-2</v>
      </c>
    </row>
    <row r="2014" spans="1:33" x14ac:dyDescent="0.25">
      <c r="A2014" t="s">
        <v>4615</v>
      </c>
      <c r="B2014" t="s">
        <v>979</v>
      </c>
      <c r="C2014" t="s">
        <v>980</v>
      </c>
      <c r="D2014" t="s">
        <v>981</v>
      </c>
      <c r="E2014" t="s">
        <v>982</v>
      </c>
      <c r="F2014" t="s">
        <v>983</v>
      </c>
      <c r="G2014" s="1">
        <v>285.97455622981943</v>
      </c>
      <c r="H2014" s="1">
        <v>96.95</v>
      </c>
      <c r="I2014" s="2">
        <v>27725.233226480988</v>
      </c>
      <c r="J2014" s="3">
        <v>2.559824790435E-3</v>
      </c>
      <c r="K2014" s="4">
        <v>10830910.51</v>
      </c>
      <c r="L2014" s="5">
        <v>500001</v>
      </c>
      <c r="M2014" s="6">
        <v>21.661777699999998</v>
      </c>
      <c r="N2014" s="7" t="str">
        <f>IF(ISNUMBER(_xll.BDP($C2014, "DELTA_MID")),_xll.BDP($C2014, "DELTA_MID")," ")</f>
        <v xml:space="preserve"> </v>
      </c>
      <c r="O2014" s="7" t="str">
        <f>IF(ISNUMBER(N2014),_xll.BDP($C2014, "OPT_UNDL_TICKER"),"")</f>
        <v/>
      </c>
      <c r="P2014" s="8" t="str">
        <f>IF(ISNUMBER(N2014),_xll.BDP($C2014, "OPT_UNDL_PX")," ")</f>
        <v xml:space="preserve"> </v>
      </c>
      <c r="Q2014" s="7" t="str">
        <f>IF(ISNUMBER(N2014),+G2014*_xll.BDP($C2014, "PX_POS_MULT_FACTOR")*P2014/K2014," ")</f>
        <v xml:space="preserve"> </v>
      </c>
      <c r="R2014" s="8" t="str">
        <f>IF(OR($A2014="TUA",$A2014="TYA"),"",IF(ISNUMBER(_xll.BDP($C2014,"DUR_ADJ_OAS_MID")),_xll.BDP($C2014,"DUR_ADJ_OAS_MID"),IF(ISNUMBER(_xll.BDP($E2014&amp;" ISIN","DUR_ADJ_OAS_MID")),_xll.BDP($E2014&amp;" ISIN","DUR_ADJ_OAS_MID")," ")))</f>
        <v xml:space="preserve"> </v>
      </c>
      <c r="S2014" s="7" t="str">
        <f t="shared" si="31"/>
        <v xml:space="preserve"> </v>
      </c>
      <c r="AB2014" s="8" t="s">
        <v>803</v>
      </c>
      <c r="AG2014">
        <v>2.6261E-2</v>
      </c>
    </row>
    <row r="2015" spans="1:33" x14ac:dyDescent="0.25">
      <c r="A2015" t="s">
        <v>4615</v>
      </c>
      <c r="B2015" t="s">
        <v>984</v>
      </c>
      <c r="C2015" t="s">
        <v>985</v>
      </c>
      <c r="D2015" t="s">
        <v>986</v>
      </c>
      <c r="E2015" t="s">
        <v>987</v>
      </c>
      <c r="F2015" t="s">
        <v>988</v>
      </c>
      <c r="G2015" s="1">
        <v>114.75956343906741</v>
      </c>
      <c r="H2015" s="1">
        <v>238.73</v>
      </c>
      <c r="I2015" s="2">
        <v>27396.550579808561</v>
      </c>
      <c r="J2015" s="3">
        <v>2.5294780669191E-3</v>
      </c>
      <c r="K2015" s="4">
        <v>10830910.51</v>
      </c>
      <c r="L2015" s="5">
        <v>500001</v>
      </c>
      <c r="M2015" s="6">
        <v>21.661777699999998</v>
      </c>
      <c r="N2015" s="7" t="str">
        <f>IF(ISNUMBER(_xll.BDP($C2015, "DELTA_MID")),_xll.BDP($C2015, "DELTA_MID")," ")</f>
        <v xml:space="preserve"> </v>
      </c>
      <c r="O2015" s="7" t="str">
        <f>IF(ISNUMBER(N2015),_xll.BDP($C2015, "OPT_UNDL_TICKER"),"")</f>
        <v/>
      </c>
      <c r="P2015" s="8" t="str">
        <f>IF(ISNUMBER(N2015),_xll.BDP($C2015, "OPT_UNDL_PX")," ")</f>
        <v xml:space="preserve"> </v>
      </c>
      <c r="Q2015" s="7" t="str">
        <f>IF(ISNUMBER(N2015),+G2015*_xll.BDP($C2015, "PX_POS_MULT_FACTOR")*P2015/K2015," ")</f>
        <v xml:space="preserve"> </v>
      </c>
      <c r="R2015" s="8" t="str">
        <f>IF(OR($A2015="TUA",$A2015="TYA"),"",IF(ISNUMBER(_xll.BDP($C2015,"DUR_ADJ_OAS_MID")),_xll.BDP($C2015,"DUR_ADJ_OAS_MID"),IF(ISNUMBER(_xll.BDP($E2015&amp;" ISIN","DUR_ADJ_OAS_MID")),_xll.BDP($E2015&amp;" ISIN","DUR_ADJ_OAS_MID")," ")))</f>
        <v xml:space="preserve"> </v>
      </c>
      <c r="S2015" s="7" t="str">
        <f t="shared" si="31"/>
        <v xml:space="preserve"> </v>
      </c>
      <c r="AB2015" s="8" t="s">
        <v>803</v>
      </c>
      <c r="AG2015">
        <v>2.6261E-2</v>
      </c>
    </row>
    <row r="2016" spans="1:33" x14ac:dyDescent="0.25">
      <c r="A2016" t="s">
        <v>4615</v>
      </c>
      <c r="B2016" t="s">
        <v>989</v>
      </c>
      <c r="C2016" t="s">
        <v>990</v>
      </c>
      <c r="D2016" t="s">
        <v>991</v>
      </c>
      <c r="E2016" t="s">
        <v>992</v>
      </c>
      <c r="F2016" t="s">
        <v>993</v>
      </c>
      <c r="G2016" s="1">
        <v>480.37664611169299</v>
      </c>
      <c r="H2016" s="1">
        <v>57.39</v>
      </c>
      <c r="I2016" s="2">
        <v>27568.81572035006</v>
      </c>
      <c r="J2016" s="3">
        <v>2.5453830215748001E-3</v>
      </c>
      <c r="K2016" s="4">
        <v>10830910.51</v>
      </c>
      <c r="L2016" s="5">
        <v>500001</v>
      </c>
      <c r="M2016" s="6">
        <v>21.661777699999998</v>
      </c>
      <c r="N2016" s="7" t="str">
        <f>IF(ISNUMBER(_xll.BDP($C2016, "DELTA_MID")),_xll.BDP($C2016, "DELTA_MID")," ")</f>
        <v xml:space="preserve"> </v>
      </c>
      <c r="O2016" s="7" t="str">
        <f>IF(ISNUMBER(N2016),_xll.BDP($C2016, "OPT_UNDL_TICKER"),"")</f>
        <v/>
      </c>
      <c r="P2016" s="8" t="str">
        <f>IF(ISNUMBER(N2016),_xll.BDP($C2016, "OPT_UNDL_PX")," ")</f>
        <v xml:space="preserve"> </v>
      </c>
      <c r="Q2016" s="7" t="str">
        <f>IF(ISNUMBER(N2016),+G2016*_xll.BDP($C2016, "PX_POS_MULT_FACTOR")*P2016/K2016," ")</f>
        <v xml:space="preserve"> </v>
      </c>
      <c r="R2016" s="8" t="str">
        <f>IF(OR($A2016="TUA",$A2016="TYA"),"",IF(ISNUMBER(_xll.BDP($C2016,"DUR_ADJ_OAS_MID")),_xll.BDP($C2016,"DUR_ADJ_OAS_MID"),IF(ISNUMBER(_xll.BDP($E2016&amp;" ISIN","DUR_ADJ_OAS_MID")),_xll.BDP($E2016&amp;" ISIN","DUR_ADJ_OAS_MID")," ")))</f>
        <v xml:space="preserve"> </v>
      </c>
      <c r="S2016" s="7" t="str">
        <f t="shared" si="31"/>
        <v xml:space="preserve"> </v>
      </c>
      <c r="AB2016" s="8" t="s">
        <v>803</v>
      </c>
      <c r="AG2016">
        <v>2.6261E-2</v>
      </c>
    </row>
    <row r="2017" spans="1:33" x14ac:dyDescent="0.25">
      <c r="A2017" t="s">
        <v>4615</v>
      </c>
      <c r="B2017" t="s">
        <v>994</v>
      </c>
      <c r="C2017" t="s">
        <v>995</v>
      </c>
      <c r="D2017" t="s">
        <v>996</v>
      </c>
      <c r="E2017" t="s">
        <v>997</v>
      </c>
      <c r="F2017" t="s">
        <v>998</v>
      </c>
      <c r="G2017" s="1">
        <v>62.437880279624011</v>
      </c>
      <c r="H2017" s="1">
        <v>424.53</v>
      </c>
      <c r="I2017" s="2">
        <v>26506.753315108781</v>
      </c>
      <c r="J2017" s="3">
        <v>2.4473245615532998E-3</v>
      </c>
      <c r="K2017" s="4">
        <v>10830910.51</v>
      </c>
      <c r="L2017" s="5">
        <v>500001</v>
      </c>
      <c r="M2017" s="6">
        <v>21.661777699999998</v>
      </c>
      <c r="N2017" s="7" t="str">
        <f>IF(ISNUMBER(_xll.BDP($C2017, "DELTA_MID")),_xll.BDP($C2017, "DELTA_MID")," ")</f>
        <v xml:space="preserve"> </v>
      </c>
      <c r="O2017" s="7" t="str">
        <f>IF(ISNUMBER(N2017),_xll.BDP($C2017, "OPT_UNDL_TICKER"),"")</f>
        <v/>
      </c>
      <c r="P2017" s="8" t="str">
        <f>IF(ISNUMBER(N2017),_xll.BDP($C2017, "OPT_UNDL_PX")," ")</f>
        <v xml:space="preserve"> </v>
      </c>
      <c r="Q2017" s="7" t="str">
        <f>IF(ISNUMBER(N2017),+G2017*_xll.BDP($C2017, "PX_POS_MULT_FACTOR")*P2017/K2017," ")</f>
        <v xml:space="preserve"> </v>
      </c>
      <c r="R2017" s="8" t="str">
        <f>IF(OR($A2017="TUA",$A2017="TYA"),"",IF(ISNUMBER(_xll.BDP($C2017,"DUR_ADJ_OAS_MID")),_xll.BDP($C2017,"DUR_ADJ_OAS_MID"),IF(ISNUMBER(_xll.BDP($E2017&amp;" ISIN","DUR_ADJ_OAS_MID")),_xll.BDP($E2017&amp;" ISIN","DUR_ADJ_OAS_MID")," ")))</f>
        <v xml:space="preserve"> </v>
      </c>
      <c r="S2017" s="7" t="str">
        <f t="shared" si="31"/>
        <v xml:space="preserve"> </v>
      </c>
      <c r="AB2017" s="8" t="s">
        <v>803</v>
      </c>
      <c r="AG2017">
        <v>2.6261E-2</v>
      </c>
    </row>
    <row r="2018" spans="1:33" x14ac:dyDescent="0.25">
      <c r="A2018" t="s">
        <v>4615</v>
      </c>
      <c r="B2018" t="s">
        <v>999</v>
      </c>
      <c r="C2018" t="s">
        <v>1000</v>
      </c>
      <c r="D2018" t="s">
        <v>1001</v>
      </c>
      <c r="E2018" t="s">
        <v>1002</v>
      </c>
      <c r="F2018" t="s">
        <v>1003</v>
      </c>
      <c r="G2018" s="1">
        <v>34.709587623938141</v>
      </c>
      <c r="H2018" s="1">
        <v>790.15</v>
      </c>
      <c r="I2018" s="2">
        <v>27425.78066105472</v>
      </c>
      <c r="J2018" s="3">
        <v>2.532176831830801E-3</v>
      </c>
      <c r="K2018" s="4">
        <v>10830910.51</v>
      </c>
      <c r="L2018" s="5">
        <v>500001</v>
      </c>
      <c r="M2018" s="6">
        <v>21.661777699999998</v>
      </c>
      <c r="N2018" s="7" t="str">
        <f>IF(ISNUMBER(_xll.BDP($C2018, "DELTA_MID")),_xll.BDP($C2018, "DELTA_MID")," ")</f>
        <v xml:space="preserve"> </v>
      </c>
      <c r="O2018" s="7" t="str">
        <f>IF(ISNUMBER(N2018),_xll.BDP($C2018, "OPT_UNDL_TICKER"),"")</f>
        <v/>
      </c>
      <c r="P2018" s="8" t="str">
        <f>IF(ISNUMBER(N2018),_xll.BDP($C2018, "OPT_UNDL_PX")," ")</f>
        <v xml:space="preserve"> </v>
      </c>
      <c r="Q2018" s="7" t="str">
        <f>IF(ISNUMBER(N2018),+G2018*_xll.BDP($C2018, "PX_POS_MULT_FACTOR")*P2018/K2018," ")</f>
        <v xml:space="preserve"> </v>
      </c>
      <c r="R2018" s="8" t="str">
        <f>IF(OR($A2018="TUA",$A2018="TYA"),"",IF(ISNUMBER(_xll.BDP($C2018,"DUR_ADJ_OAS_MID")),_xll.BDP($C2018,"DUR_ADJ_OAS_MID"),IF(ISNUMBER(_xll.BDP($E2018&amp;" ISIN","DUR_ADJ_OAS_MID")),_xll.BDP($E2018&amp;" ISIN","DUR_ADJ_OAS_MID")," ")))</f>
        <v xml:space="preserve"> </v>
      </c>
      <c r="S2018" s="7" t="str">
        <f t="shared" si="31"/>
        <v xml:space="preserve"> </v>
      </c>
      <c r="AB2018" s="8" t="s">
        <v>803</v>
      </c>
      <c r="AG2018">
        <v>2.6261E-2</v>
      </c>
    </row>
    <row r="2019" spans="1:33" x14ac:dyDescent="0.25">
      <c r="A2019" t="s">
        <v>4615</v>
      </c>
      <c r="B2019" t="s">
        <v>1004</v>
      </c>
      <c r="C2019" t="s">
        <v>1005</v>
      </c>
      <c r="D2019" t="s">
        <v>1006</v>
      </c>
      <c r="E2019" t="s">
        <v>1007</v>
      </c>
      <c r="F2019" t="s">
        <v>1008</v>
      </c>
      <c r="G2019" s="1">
        <v>1457.784020800568</v>
      </c>
      <c r="H2019" s="1">
        <v>18.93</v>
      </c>
      <c r="I2019" s="2">
        <v>27595.851513754751</v>
      </c>
      <c r="J2019" s="3">
        <v>2.5478791915302E-3</v>
      </c>
      <c r="K2019" s="4">
        <v>10830910.51</v>
      </c>
      <c r="L2019" s="5">
        <v>500001</v>
      </c>
      <c r="M2019" s="6">
        <v>21.661777699999998</v>
      </c>
      <c r="N2019" s="7" t="str">
        <f>IF(ISNUMBER(_xll.BDP($C2019, "DELTA_MID")),_xll.BDP($C2019, "DELTA_MID")," ")</f>
        <v xml:space="preserve"> </v>
      </c>
      <c r="O2019" s="7" t="str">
        <f>IF(ISNUMBER(N2019),_xll.BDP($C2019, "OPT_UNDL_TICKER"),"")</f>
        <v/>
      </c>
      <c r="P2019" s="8" t="str">
        <f>IF(ISNUMBER(N2019),_xll.BDP($C2019, "OPT_UNDL_PX")," ")</f>
        <v xml:space="preserve"> </v>
      </c>
      <c r="Q2019" s="7" t="str">
        <f>IF(ISNUMBER(N2019),+G2019*_xll.BDP($C2019, "PX_POS_MULT_FACTOR")*P2019/K2019," ")</f>
        <v xml:space="preserve"> </v>
      </c>
      <c r="R2019" s="8" t="str">
        <f>IF(OR($A2019="TUA",$A2019="TYA"),"",IF(ISNUMBER(_xll.BDP($C2019,"DUR_ADJ_OAS_MID")),_xll.BDP($C2019,"DUR_ADJ_OAS_MID"),IF(ISNUMBER(_xll.BDP($E2019&amp;" ISIN","DUR_ADJ_OAS_MID")),_xll.BDP($E2019&amp;" ISIN","DUR_ADJ_OAS_MID")," ")))</f>
        <v xml:space="preserve"> </v>
      </c>
      <c r="S2019" s="7" t="str">
        <f t="shared" si="31"/>
        <v xml:space="preserve"> </v>
      </c>
      <c r="AB2019" s="8" t="s">
        <v>803</v>
      </c>
      <c r="AG2019">
        <v>2.6261E-2</v>
      </c>
    </row>
    <row r="2020" spans="1:33" x14ac:dyDescent="0.25">
      <c r="A2020" t="s">
        <v>4615</v>
      </c>
      <c r="B2020" t="s">
        <v>1009</v>
      </c>
      <c r="C2020" t="s">
        <v>1010</v>
      </c>
      <c r="D2020" t="s">
        <v>1011</v>
      </c>
      <c r="E2020" t="s">
        <v>1012</v>
      </c>
      <c r="F2020" t="s">
        <v>1013</v>
      </c>
      <c r="G2020" s="1">
        <v>128.42849256549499</v>
      </c>
      <c r="H2020" s="1">
        <v>208.66</v>
      </c>
      <c r="I2020" s="2">
        <v>26797.889258716179</v>
      </c>
      <c r="J2020" s="3">
        <v>2.4742046602614001E-3</v>
      </c>
      <c r="K2020" s="4">
        <v>10830910.51</v>
      </c>
      <c r="L2020" s="5">
        <v>500001</v>
      </c>
      <c r="M2020" s="6">
        <v>21.661777699999998</v>
      </c>
      <c r="N2020" s="7" t="str">
        <f>IF(ISNUMBER(_xll.BDP($C2020, "DELTA_MID")),_xll.BDP($C2020, "DELTA_MID")," ")</f>
        <v xml:space="preserve"> </v>
      </c>
      <c r="O2020" s="7" t="str">
        <f>IF(ISNUMBER(N2020),_xll.BDP($C2020, "OPT_UNDL_TICKER"),"")</f>
        <v/>
      </c>
      <c r="P2020" s="8" t="str">
        <f>IF(ISNUMBER(N2020),_xll.BDP($C2020, "OPT_UNDL_PX")," ")</f>
        <v xml:space="preserve"> </v>
      </c>
      <c r="Q2020" s="7" t="str">
        <f>IF(ISNUMBER(N2020),+G2020*_xll.BDP($C2020, "PX_POS_MULT_FACTOR")*P2020/K2020," ")</f>
        <v xml:space="preserve"> </v>
      </c>
      <c r="R2020" s="8" t="str">
        <f>IF(OR($A2020="TUA",$A2020="TYA"),"",IF(ISNUMBER(_xll.BDP($C2020,"DUR_ADJ_OAS_MID")),_xll.BDP($C2020,"DUR_ADJ_OAS_MID"),IF(ISNUMBER(_xll.BDP($E2020&amp;" ISIN","DUR_ADJ_OAS_MID")),_xll.BDP($E2020&amp;" ISIN","DUR_ADJ_OAS_MID")," ")))</f>
        <v xml:space="preserve"> </v>
      </c>
      <c r="S2020" s="7" t="str">
        <f t="shared" si="31"/>
        <v xml:space="preserve"> </v>
      </c>
      <c r="AB2020" s="8" t="s">
        <v>803</v>
      </c>
      <c r="AG2020">
        <v>2.6261E-2</v>
      </c>
    </row>
    <row r="2021" spans="1:33" x14ac:dyDescent="0.25">
      <c r="A2021" t="s">
        <v>4615</v>
      </c>
      <c r="B2021" t="s">
        <v>1014</v>
      </c>
      <c r="C2021" t="s">
        <v>1015</v>
      </c>
      <c r="D2021" t="s">
        <v>1016</v>
      </c>
      <c r="E2021" t="s">
        <v>1017</v>
      </c>
      <c r="F2021" t="s">
        <v>1018</v>
      </c>
      <c r="G2021" s="1">
        <v>76.73403315245676</v>
      </c>
      <c r="H2021" s="1">
        <v>347.95</v>
      </c>
      <c r="I2021" s="2">
        <v>26699.606835397331</v>
      </c>
      <c r="J2021" s="3">
        <v>2.4651304071569998E-3</v>
      </c>
      <c r="K2021" s="4">
        <v>10830910.51</v>
      </c>
      <c r="L2021" s="5">
        <v>500001</v>
      </c>
      <c r="M2021" s="6">
        <v>21.661777699999998</v>
      </c>
      <c r="N2021" s="7" t="str">
        <f>IF(ISNUMBER(_xll.BDP($C2021, "DELTA_MID")),_xll.BDP($C2021, "DELTA_MID")," ")</f>
        <v xml:space="preserve"> </v>
      </c>
      <c r="O2021" s="7" t="str">
        <f>IF(ISNUMBER(N2021),_xll.BDP($C2021, "OPT_UNDL_TICKER"),"")</f>
        <v/>
      </c>
      <c r="P2021" s="8" t="str">
        <f>IF(ISNUMBER(N2021),_xll.BDP($C2021, "OPT_UNDL_PX")," ")</f>
        <v xml:space="preserve"> </v>
      </c>
      <c r="Q2021" s="7" t="str">
        <f>IF(ISNUMBER(N2021),+G2021*_xll.BDP($C2021, "PX_POS_MULT_FACTOR")*P2021/K2021," ")</f>
        <v xml:space="preserve"> </v>
      </c>
      <c r="R2021" s="8" t="str">
        <f>IF(OR($A2021="TUA",$A2021="TYA"),"",IF(ISNUMBER(_xll.BDP($C2021,"DUR_ADJ_OAS_MID")),_xll.BDP($C2021,"DUR_ADJ_OAS_MID"),IF(ISNUMBER(_xll.BDP($E2021&amp;" ISIN","DUR_ADJ_OAS_MID")),_xll.BDP($E2021&amp;" ISIN","DUR_ADJ_OAS_MID")," ")))</f>
        <v xml:space="preserve"> </v>
      </c>
      <c r="S2021" s="7" t="str">
        <f t="shared" si="31"/>
        <v xml:space="preserve"> </v>
      </c>
      <c r="AB2021" s="8" t="s">
        <v>803</v>
      </c>
      <c r="AG2021">
        <v>2.6261E-2</v>
      </c>
    </row>
    <row r="2022" spans="1:33" x14ac:dyDescent="0.25">
      <c r="A2022" t="s">
        <v>4615</v>
      </c>
      <c r="B2022" t="s">
        <v>1019</v>
      </c>
      <c r="C2022" t="s">
        <v>1020</v>
      </c>
      <c r="D2022" t="s">
        <v>1021</v>
      </c>
      <c r="E2022" t="s">
        <v>1022</v>
      </c>
      <c r="F2022" t="s">
        <v>1023</v>
      </c>
      <c r="G2022" s="1">
        <v>546.01346288247828</v>
      </c>
      <c r="H2022" s="1">
        <v>47.97</v>
      </c>
      <c r="I2022" s="2">
        <v>26192.265814472481</v>
      </c>
      <c r="J2022" s="3">
        <v>2.4182884523226002E-3</v>
      </c>
      <c r="K2022" s="4">
        <v>10830910.51</v>
      </c>
      <c r="L2022" s="5">
        <v>500001</v>
      </c>
      <c r="M2022" s="6">
        <v>21.661777699999998</v>
      </c>
      <c r="N2022" s="7" t="str">
        <f>IF(ISNUMBER(_xll.BDP($C2022, "DELTA_MID")),_xll.BDP($C2022, "DELTA_MID")," ")</f>
        <v xml:space="preserve"> </v>
      </c>
      <c r="O2022" s="7" t="str">
        <f>IF(ISNUMBER(N2022),_xll.BDP($C2022, "OPT_UNDL_TICKER"),"")</f>
        <v/>
      </c>
      <c r="P2022" s="8" t="str">
        <f>IF(ISNUMBER(N2022),_xll.BDP($C2022, "OPT_UNDL_PX")," ")</f>
        <v xml:space="preserve"> </v>
      </c>
      <c r="Q2022" s="7" t="str">
        <f>IF(ISNUMBER(N2022),+G2022*_xll.BDP($C2022, "PX_POS_MULT_FACTOR")*P2022/K2022," ")</f>
        <v xml:space="preserve"> </v>
      </c>
      <c r="R2022" s="8" t="str">
        <f>IF(OR($A2022="TUA",$A2022="TYA"),"",IF(ISNUMBER(_xll.BDP($C2022,"DUR_ADJ_OAS_MID")),_xll.BDP($C2022,"DUR_ADJ_OAS_MID"),IF(ISNUMBER(_xll.BDP($E2022&amp;" ISIN","DUR_ADJ_OAS_MID")),_xll.BDP($E2022&amp;" ISIN","DUR_ADJ_OAS_MID")," ")))</f>
        <v xml:space="preserve"> </v>
      </c>
      <c r="S2022" s="7" t="str">
        <f t="shared" si="31"/>
        <v xml:space="preserve"> </v>
      </c>
      <c r="AB2022" s="8" t="s">
        <v>803</v>
      </c>
      <c r="AG2022">
        <v>2.6261E-2</v>
      </c>
    </row>
    <row r="2023" spans="1:33" x14ac:dyDescent="0.25">
      <c r="A2023" t="s">
        <v>4615</v>
      </c>
      <c r="B2023" t="s">
        <v>1024</v>
      </c>
      <c r="C2023" t="s">
        <v>1025</v>
      </c>
      <c r="D2023" t="s">
        <v>1026</v>
      </c>
      <c r="E2023" t="s">
        <v>1027</v>
      </c>
      <c r="F2023" t="s">
        <v>1028</v>
      </c>
      <c r="G2023" s="1">
        <v>472.48804381718099</v>
      </c>
      <c r="H2023" s="1">
        <v>57.51</v>
      </c>
      <c r="I2023" s="2">
        <v>27172.787399926081</v>
      </c>
      <c r="J2023" s="3">
        <v>2.5088183837210999E-3</v>
      </c>
      <c r="K2023" s="4">
        <v>10830910.51</v>
      </c>
      <c r="L2023" s="5">
        <v>500001</v>
      </c>
      <c r="M2023" s="6">
        <v>21.661777699999998</v>
      </c>
      <c r="N2023" s="7" t="str">
        <f>IF(ISNUMBER(_xll.BDP($C2023, "DELTA_MID")),_xll.BDP($C2023, "DELTA_MID")," ")</f>
        <v xml:space="preserve"> </v>
      </c>
      <c r="O2023" s="7" t="str">
        <f>IF(ISNUMBER(N2023),_xll.BDP($C2023, "OPT_UNDL_TICKER"),"")</f>
        <v/>
      </c>
      <c r="P2023" s="8" t="str">
        <f>IF(ISNUMBER(N2023),_xll.BDP($C2023, "OPT_UNDL_PX")," ")</f>
        <v xml:space="preserve"> </v>
      </c>
      <c r="Q2023" s="7" t="str">
        <f>IF(ISNUMBER(N2023),+G2023*_xll.BDP($C2023, "PX_POS_MULT_FACTOR")*P2023/K2023," ")</f>
        <v xml:space="preserve"> </v>
      </c>
      <c r="R2023" s="8" t="str">
        <f>IF(OR($A2023="TUA",$A2023="TYA"),"",IF(ISNUMBER(_xll.BDP($C2023,"DUR_ADJ_OAS_MID")),_xll.BDP($C2023,"DUR_ADJ_OAS_MID"),IF(ISNUMBER(_xll.BDP($E2023&amp;" ISIN","DUR_ADJ_OAS_MID")),_xll.BDP($E2023&amp;" ISIN","DUR_ADJ_OAS_MID")," ")))</f>
        <v xml:space="preserve"> </v>
      </c>
      <c r="S2023" s="7" t="str">
        <f t="shared" si="31"/>
        <v xml:space="preserve"> </v>
      </c>
      <c r="AB2023" s="8" t="s">
        <v>803</v>
      </c>
      <c r="AG2023">
        <v>2.6261E-2</v>
      </c>
    </row>
    <row r="2024" spans="1:33" x14ac:dyDescent="0.25">
      <c r="A2024" t="s">
        <v>4615</v>
      </c>
      <c r="B2024" t="s">
        <v>1029</v>
      </c>
      <c r="C2024" t="s">
        <v>1030</v>
      </c>
      <c r="D2024" t="s">
        <v>1031</v>
      </c>
      <c r="E2024" t="s">
        <v>1032</v>
      </c>
      <c r="F2024" t="s">
        <v>1033</v>
      </c>
      <c r="G2024" s="1">
        <v>77.189104657697413</v>
      </c>
      <c r="H2024" s="1">
        <v>355.06</v>
      </c>
      <c r="I2024" s="2">
        <v>27406.763499762041</v>
      </c>
      <c r="J2024" s="3">
        <v>2.5304210088762011E-3</v>
      </c>
      <c r="K2024" s="4">
        <v>10830910.51</v>
      </c>
      <c r="L2024" s="5">
        <v>500001</v>
      </c>
      <c r="M2024" s="6">
        <v>21.661777699999998</v>
      </c>
      <c r="N2024" s="7" t="str">
        <f>IF(ISNUMBER(_xll.BDP($C2024, "DELTA_MID")),_xll.BDP($C2024, "DELTA_MID")," ")</f>
        <v xml:space="preserve"> </v>
      </c>
      <c r="O2024" s="7" t="str">
        <f>IF(ISNUMBER(N2024),_xll.BDP($C2024, "OPT_UNDL_TICKER"),"")</f>
        <v/>
      </c>
      <c r="P2024" s="8" t="str">
        <f>IF(ISNUMBER(N2024),_xll.BDP($C2024, "OPT_UNDL_PX")," ")</f>
        <v xml:space="preserve"> </v>
      </c>
      <c r="Q2024" s="7" t="str">
        <f>IF(ISNUMBER(N2024),+G2024*_xll.BDP($C2024, "PX_POS_MULT_FACTOR")*P2024/K2024," ")</f>
        <v xml:space="preserve"> </v>
      </c>
      <c r="R2024" s="8" t="str">
        <f>IF(OR($A2024="TUA",$A2024="TYA"),"",IF(ISNUMBER(_xll.BDP($C2024,"DUR_ADJ_OAS_MID")),_xll.BDP($C2024,"DUR_ADJ_OAS_MID"),IF(ISNUMBER(_xll.BDP($E2024&amp;" ISIN","DUR_ADJ_OAS_MID")),_xll.BDP($E2024&amp;" ISIN","DUR_ADJ_OAS_MID")," ")))</f>
        <v xml:space="preserve"> </v>
      </c>
      <c r="S2024" s="7" t="str">
        <f t="shared" si="31"/>
        <v xml:space="preserve"> </v>
      </c>
      <c r="AB2024" s="8" t="s">
        <v>803</v>
      </c>
      <c r="AG2024">
        <v>2.6261E-2</v>
      </c>
    </row>
    <row r="2025" spans="1:33" x14ac:dyDescent="0.25">
      <c r="A2025" t="s">
        <v>4615</v>
      </c>
      <c r="B2025" t="s">
        <v>1034</v>
      </c>
      <c r="C2025" t="s">
        <v>1035</v>
      </c>
      <c r="D2025" t="s">
        <v>1036</v>
      </c>
      <c r="E2025" t="s">
        <v>1037</v>
      </c>
      <c r="F2025" t="s">
        <v>1038</v>
      </c>
      <c r="G2025" s="1">
        <v>425.22469509739</v>
      </c>
      <c r="H2025" s="1">
        <v>64.73</v>
      </c>
      <c r="I2025" s="2">
        <v>27524.794513654051</v>
      </c>
      <c r="J2025" s="3">
        <v>2.5413186165873011E-3</v>
      </c>
      <c r="K2025" s="4">
        <v>10830910.51</v>
      </c>
      <c r="L2025" s="5">
        <v>500001</v>
      </c>
      <c r="M2025" s="6">
        <v>21.661777699999998</v>
      </c>
      <c r="N2025" s="7" t="str">
        <f>IF(ISNUMBER(_xll.BDP($C2025, "DELTA_MID")),_xll.BDP($C2025, "DELTA_MID")," ")</f>
        <v xml:space="preserve"> </v>
      </c>
      <c r="O2025" s="7" t="str">
        <f>IF(ISNUMBER(N2025),_xll.BDP($C2025, "OPT_UNDL_TICKER"),"")</f>
        <v/>
      </c>
      <c r="P2025" s="8" t="str">
        <f>IF(ISNUMBER(N2025),_xll.BDP($C2025, "OPT_UNDL_PX")," ")</f>
        <v xml:space="preserve"> </v>
      </c>
      <c r="Q2025" s="7" t="str">
        <f>IF(ISNUMBER(N2025),+G2025*_xll.BDP($C2025, "PX_POS_MULT_FACTOR")*P2025/K2025," ")</f>
        <v xml:space="preserve"> </v>
      </c>
      <c r="R2025" s="8" t="str">
        <f>IF(OR($A2025="TUA",$A2025="TYA"),"",IF(ISNUMBER(_xll.BDP($C2025,"DUR_ADJ_OAS_MID")),_xll.BDP($C2025,"DUR_ADJ_OAS_MID"),IF(ISNUMBER(_xll.BDP($E2025&amp;" ISIN","DUR_ADJ_OAS_MID")),_xll.BDP($E2025&amp;" ISIN","DUR_ADJ_OAS_MID")," ")))</f>
        <v xml:space="preserve"> </v>
      </c>
      <c r="S2025" s="7" t="str">
        <f t="shared" si="31"/>
        <v xml:space="preserve"> </v>
      </c>
      <c r="AB2025" s="8" t="s">
        <v>803</v>
      </c>
      <c r="AG2025">
        <v>2.6261E-2</v>
      </c>
    </row>
    <row r="2026" spans="1:33" x14ac:dyDescent="0.25">
      <c r="A2026" t="s">
        <v>4615</v>
      </c>
      <c r="B2026" t="s">
        <v>1039</v>
      </c>
      <c r="C2026" t="s">
        <v>1040</v>
      </c>
      <c r="D2026" t="s">
        <v>1041</v>
      </c>
      <c r="E2026" t="s">
        <v>1042</v>
      </c>
      <c r="F2026" t="s">
        <v>1043</v>
      </c>
      <c r="G2026" s="1">
        <v>2011.291700101051</v>
      </c>
      <c r="H2026" s="1">
        <v>13.66</v>
      </c>
      <c r="I2026" s="2">
        <v>27474.244623380349</v>
      </c>
      <c r="J2026" s="3">
        <v>2.5366514290755E-3</v>
      </c>
      <c r="K2026" s="4">
        <v>10830910.51</v>
      </c>
      <c r="L2026" s="5">
        <v>500001</v>
      </c>
      <c r="M2026" s="6">
        <v>21.661777699999998</v>
      </c>
      <c r="N2026" s="7" t="str">
        <f>IF(ISNUMBER(_xll.BDP($C2026, "DELTA_MID")),_xll.BDP($C2026, "DELTA_MID")," ")</f>
        <v xml:space="preserve"> </v>
      </c>
      <c r="O2026" s="7" t="str">
        <f>IF(ISNUMBER(N2026),_xll.BDP($C2026, "OPT_UNDL_TICKER"),"")</f>
        <v/>
      </c>
      <c r="P2026" s="8" t="str">
        <f>IF(ISNUMBER(N2026),_xll.BDP($C2026, "OPT_UNDL_PX")," ")</f>
        <v xml:space="preserve"> </v>
      </c>
      <c r="Q2026" s="7" t="str">
        <f>IF(ISNUMBER(N2026),+G2026*_xll.BDP($C2026, "PX_POS_MULT_FACTOR")*P2026/K2026," ")</f>
        <v xml:space="preserve"> </v>
      </c>
      <c r="R2026" s="8" t="str">
        <f>IF(OR($A2026="TUA",$A2026="TYA"),"",IF(ISNUMBER(_xll.BDP($C2026,"DUR_ADJ_OAS_MID")),_xll.BDP($C2026,"DUR_ADJ_OAS_MID"),IF(ISNUMBER(_xll.BDP($E2026&amp;" ISIN","DUR_ADJ_OAS_MID")),_xll.BDP($E2026&amp;" ISIN","DUR_ADJ_OAS_MID")," ")))</f>
        <v xml:space="preserve"> </v>
      </c>
      <c r="S2026" s="7" t="str">
        <f t="shared" si="31"/>
        <v xml:space="preserve"> </v>
      </c>
      <c r="AB2026" s="8" t="s">
        <v>803</v>
      </c>
      <c r="AG2026">
        <v>2.6261E-2</v>
      </c>
    </row>
    <row r="2027" spans="1:33" x14ac:dyDescent="0.25">
      <c r="A2027" t="s">
        <v>4615</v>
      </c>
      <c r="B2027" t="s">
        <v>1044</v>
      </c>
      <c r="C2027" t="s">
        <v>1045</v>
      </c>
      <c r="D2027" t="s">
        <v>1046</v>
      </c>
      <c r="E2027" t="s">
        <v>1047</v>
      </c>
      <c r="F2027" t="s">
        <v>1048</v>
      </c>
      <c r="G2027" s="1">
        <v>162.74749900725709</v>
      </c>
      <c r="H2027" s="1">
        <v>166.59</v>
      </c>
      <c r="I2027" s="2">
        <v>27112.105859618961</v>
      </c>
      <c r="J2027" s="3">
        <v>2.5032157577691001E-3</v>
      </c>
      <c r="K2027" s="4">
        <v>10830910.51</v>
      </c>
      <c r="L2027" s="5">
        <v>500001</v>
      </c>
      <c r="M2027" s="6">
        <v>21.661777699999998</v>
      </c>
      <c r="N2027" s="7" t="str">
        <f>IF(ISNUMBER(_xll.BDP($C2027, "DELTA_MID")),_xll.BDP($C2027, "DELTA_MID")," ")</f>
        <v xml:space="preserve"> </v>
      </c>
      <c r="O2027" s="7" t="str">
        <f>IF(ISNUMBER(N2027),_xll.BDP($C2027, "OPT_UNDL_TICKER"),"")</f>
        <v/>
      </c>
      <c r="P2027" s="8" t="str">
        <f>IF(ISNUMBER(N2027),_xll.BDP($C2027, "OPT_UNDL_PX")," ")</f>
        <v xml:space="preserve"> </v>
      </c>
      <c r="Q2027" s="7" t="str">
        <f>IF(ISNUMBER(N2027),+G2027*_xll.BDP($C2027, "PX_POS_MULT_FACTOR")*P2027/K2027," ")</f>
        <v xml:space="preserve"> </v>
      </c>
      <c r="R2027" s="8" t="str">
        <f>IF(OR($A2027="TUA",$A2027="TYA"),"",IF(ISNUMBER(_xll.BDP($C2027,"DUR_ADJ_OAS_MID")),_xll.BDP($C2027,"DUR_ADJ_OAS_MID"),IF(ISNUMBER(_xll.BDP($E2027&amp;" ISIN","DUR_ADJ_OAS_MID")),_xll.BDP($E2027&amp;" ISIN","DUR_ADJ_OAS_MID")," ")))</f>
        <v xml:space="preserve"> </v>
      </c>
      <c r="S2027" s="7" t="str">
        <f t="shared" si="31"/>
        <v xml:space="preserve"> </v>
      </c>
      <c r="AB2027" s="8" t="s">
        <v>803</v>
      </c>
      <c r="AG2027">
        <v>2.6261E-2</v>
      </c>
    </row>
    <row r="2028" spans="1:33" x14ac:dyDescent="0.25">
      <c r="A2028" t="s">
        <v>4615</v>
      </c>
      <c r="B2028" t="s">
        <v>1049</v>
      </c>
      <c r="C2028" t="s">
        <v>1050</v>
      </c>
      <c r="D2028" t="s">
        <v>1051</v>
      </c>
      <c r="E2028" t="s">
        <v>1052</v>
      </c>
      <c r="F2028" t="s">
        <v>1053</v>
      </c>
      <c r="G2028" s="1">
        <v>170.88745897691169</v>
      </c>
      <c r="H2028" s="1">
        <v>158.63999999999999</v>
      </c>
      <c r="I2028" s="2">
        <v>27109.586492097282</v>
      </c>
      <c r="J2028" s="3">
        <v>2.5029831487452E-3</v>
      </c>
      <c r="K2028" s="4">
        <v>10830910.51</v>
      </c>
      <c r="L2028" s="5">
        <v>500001</v>
      </c>
      <c r="M2028" s="6">
        <v>21.661777699999998</v>
      </c>
      <c r="N2028" s="7" t="str">
        <f>IF(ISNUMBER(_xll.BDP($C2028, "DELTA_MID")),_xll.BDP($C2028, "DELTA_MID")," ")</f>
        <v xml:space="preserve"> </v>
      </c>
      <c r="O2028" s="7" t="str">
        <f>IF(ISNUMBER(N2028),_xll.BDP($C2028, "OPT_UNDL_TICKER"),"")</f>
        <v/>
      </c>
      <c r="P2028" s="8" t="str">
        <f>IF(ISNUMBER(N2028),_xll.BDP($C2028, "OPT_UNDL_PX")," ")</f>
        <v xml:space="preserve"> </v>
      </c>
      <c r="Q2028" s="7" t="str">
        <f>IF(ISNUMBER(N2028),+G2028*_xll.BDP($C2028, "PX_POS_MULT_FACTOR")*P2028/K2028," ")</f>
        <v xml:space="preserve"> </v>
      </c>
      <c r="R2028" s="8" t="str">
        <f>IF(OR($A2028="TUA",$A2028="TYA"),"",IF(ISNUMBER(_xll.BDP($C2028,"DUR_ADJ_OAS_MID")),_xll.BDP($C2028,"DUR_ADJ_OAS_MID"),IF(ISNUMBER(_xll.BDP($E2028&amp;" ISIN","DUR_ADJ_OAS_MID")),_xll.BDP($E2028&amp;" ISIN","DUR_ADJ_OAS_MID")," ")))</f>
        <v xml:space="preserve"> </v>
      </c>
      <c r="S2028" s="7" t="str">
        <f t="shared" si="31"/>
        <v xml:space="preserve"> </v>
      </c>
      <c r="AB2028" s="8" t="s">
        <v>803</v>
      </c>
      <c r="AG2028">
        <v>2.6261E-2</v>
      </c>
    </row>
    <row r="2029" spans="1:33" x14ac:dyDescent="0.25">
      <c r="A2029" t="s">
        <v>4615</v>
      </c>
      <c r="B2029" t="s">
        <v>1054</v>
      </c>
      <c r="C2029" t="s">
        <v>1055</v>
      </c>
      <c r="D2029" t="s">
        <v>1056</v>
      </c>
      <c r="E2029" t="s">
        <v>1057</v>
      </c>
      <c r="F2029" t="s">
        <v>1058</v>
      </c>
      <c r="G2029" s="1">
        <v>67.653701146427323</v>
      </c>
      <c r="H2029" s="1">
        <v>411.49</v>
      </c>
      <c r="I2029" s="2">
        <v>27838.821484743381</v>
      </c>
      <c r="J2029" s="3">
        <v>2.5703122058889001E-3</v>
      </c>
      <c r="K2029" s="4">
        <v>10830910.51</v>
      </c>
      <c r="L2029" s="5">
        <v>500001</v>
      </c>
      <c r="M2029" s="6">
        <v>21.661777699999998</v>
      </c>
      <c r="N2029" s="7" t="str">
        <f>IF(ISNUMBER(_xll.BDP($C2029, "DELTA_MID")),_xll.BDP($C2029, "DELTA_MID")," ")</f>
        <v xml:space="preserve"> </v>
      </c>
      <c r="O2029" s="7" t="str">
        <f>IF(ISNUMBER(N2029),_xll.BDP($C2029, "OPT_UNDL_TICKER"),"")</f>
        <v/>
      </c>
      <c r="P2029" s="8" t="str">
        <f>IF(ISNUMBER(N2029),_xll.BDP($C2029, "OPT_UNDL_PX")," ")</f>
        <v xml:space="preserve"> </v>
      </c>
      <c r="Q2029" s="7" t="str">
        <f>IF(ISNUMBER(N2029),+G2029*_xll.BDP($C2029, "PX_POS_MULT_FACTOR")*P2029/K2029," ")</f>
        <v xml:space="preserve"> </v>
      </c>
      <c r="R2029" s="8" t="str">
        <f>IF(OR($A2029="TUA",$A2029="TYA"),"",IF(ISNUMBER(_xll.BDP($C2029,"DUR_ADJ_OAS_MID")),_xll.BDP($C2029,"DUR_ADJ_OAS_MID"),IF(ISNUMBER(_xll.BDP($E2029&amp;" ISIN","DUR_ADJ_OAS_MID")),_xll.BDP($E2029&amp;" ISIN","DUR_ADJ_OAS_MID")," ")))</f>
        <v xml:space="preserve"> </v>
      </c>
      <c r="S2029" s="7" t="str">
        <f t="shared" si="31"/>
        <v xml:space="preserve"> </v>
      </c>
      <c r="AB2029" s="8" t="s">
        <v>803</v>
      </c>
      <c r="AG2029">
        <v>2.6261E-2</v>
      </c>
    </row>
    <row r="2030" spans="1:33" x14ac:dyDescent="0.25">
      <c r="A2030" t="s">
        <v>4615</v>
      </c>
      <c r="B2030" t="s">
        <v>1059</v>
      </c>
      <c r="C2030" t="s">
        <v>1060</v>
      </c>
      <c r="D2030" t="s">
        <v>1061</v>
      </c>
      <c r="E2030" t="s">
        <v>1062</v>
      </c>
      <c r="F2030" t="s">
        <v>1063</v>
      </c>
      <c r="G2030" s="1">
        <v>46.009685154360703</v>
      </c>
      <c r="H2030" s="1">
        <v>585.38</v>
      </c>
      <c r="I2030" s="2">
        <v>26933.149495659669</v>
      </c>
      <c r="J2030" s="3">
        <v>2.4866930135553E-3</v>
      </c>
      <c r="K2030" s="4">
        <v>10830910.51</v>
      </c>
      <c r="L2030" s="5">
        <v>500001</v>
      </c>
      <c r="M2030" s="6">
        <v>21.661777699999998</v>
      </c>
      <c r="N2030" s="7" t="str">
        <f>IF(ISNUMBER(_xll.BDP($C2030, "DELTA_MID")),_xll.BDP($C2030, "DELTA_MID")," ")</f>
        <v xml:space="preserve"> </v>
      </c>
      <c r="O2030" s="7" t="str">
        <f>IF(ISNUMBER(N2030),_xll.BDP($C2030, "OPT_UNDL_TICKER"),"")</f>
        <v/>
      </c>
      <c r="P2030" s="8" t="str">
        <f>IF(ISNUMBER(N2030),_xll.BDP($C2030, "OPT_UNDL_PX")," ")</f>
        <v xml:space="preserve"> </v>
      </c>
      <c r="Q2030" s="7" t="str">
        <f>IF(ISNUMBER(N2030),+G2030*_xll.BDP($C2030, "PX_POS_MULT_FACTOR")*P2030/K2030," ")</f>
        <v xml:space="preserve"> </v>
      </c>
      <c r="R2030" s="8" t="str">
        <f>IF(OR($A2030="TUA",$A2030="TYA"),"",IF(ISNUMBER(_xll.BDP($C2030,"DUR_ADJ_OAS_MID")),_xll.BDP($C2030,"DUR_ADJ_OAS_MID"),IF(ISNUMBER(_xll.BDP($E2030&amp;" ISIN","DUR_ADJ_OAS_MID")),_xll.BDP($E2030&amp;" ISIN","DUR_ADJ_OAS_MID")," ")))</f>
        <v xml:space="preserve"> </v>
      </c>
      <c r="S2030" s="7" t="str">
        <f t="shared" si="31"/>
        <v xml:space="preserve"> </v>
      </c>
      <c r="AB2030" s="8" t="s">
        <v>803</v>
      </c>
      <c r="AG2030">
        <v>2.6261E-2</v>
      </c>
    </row>
    <row r="2031" spans="1:33" x14ac:dyDescent="0.25">
      <c r="A2031" t="s">
        <v>4615</v>
      </c>
      <c r="B2031" t="s">
        <v>1064</v>
      </c>
      <c r="C2031" t="s">
        <v>1065</v>
      </c>
      <c r="D2031" t="s">
        <v>1066</v>
      </c>
      <c r="E2031" t="s">
        <v>1067</v>
      </c>
      <c r="G2031" s="1">
        <v>265.60535430871909</v>
      </c>
      <c r="H2031" s="1">
        <v>102.78</v>
      </c>
      <c r="I2031" s="2">
        <v>27298.918315850151</v>
      </c>
      <c r="J2031" s="3">
        <v>2.5204638419499001E-3</v>
      </c>
      <c r="K2031" s="4">
        <v>10830910.51</v>
      </c>
      <c r="L2031" s="5">
        <v>500001</v>
      </c>
      <c r="M2031" s="6">
        <v>21.661777699999998</v>
      </c>
      <c r="N2031" s="7" t="str">
        <f>IF(ISNUMBER(_xll.BDP($C2031, "DELTA_MID")),_xll.BDP($C2031, "DELTA_MID")," ")</f>
        <v xml:space="preserve"> </v>
      </c>
      <c r="O2031" s="7" t="str">
        <f>IF(ISNUMBER(N2031),_xll.BDP($C2031, "OPT_UNDL_TICKER"),"")</f>
        <v/>
      </c>
      <c r="P2031" s="8" t="str">
        <f>IF(ISNUMBER(N2031),_xll.BDP($C2031, "OPT_UNDL_PX")," ")</f>
        <v xml:space="preserve"> </v>
      </c>
      <c r="Q2031" s="7" t="str">
        <f>IF(ISNUMBER(N2031),+G2031*_xll.BDP($C2031, "PX_POS_MULT_FACTOR")*P2031/K2031," ")</f>
        <v xml:space="preserve"> </v>
      </c>
      <c r="R2031" s="8" t="str">
        <f>IF(OR($A2031="TUA",$A2031="TYA"),"",IF(ISNUMBER(_xll.BDP($C2031,"DUR_ADJ_OAS_MID")),_xll.BDP($C2031,"DUR_ADJ_OAS_MID"),IF(ISNUMBER(_xll.BDP($E2031&amp;" ISIN","DUR_ADJ_OAS_MID")),_xll.BDP($E2031&amp;" ISIN","DUR_ADJ_OAS_MID")," ")))</f>
        <v xml:space="preserve"> </v>
      </c>
      <c r="S2031" s="7" t="str">
        <f t="shared" si="31"/>
        <v xml:space="preserve"> </v>
      </c>
      <c r="AB2031" s="8" t="s">
        <v>803</v>
      </c>
      <c r="AG2031">
        <v>2.6261E-2</v>
      </c>
    </row>
    <row r="2032" spans="1:33" x14ac:dyDescent="0.25">
      <c r="A2032" t="s">
        <v>4615</v>
      </c>
      <c r="B2032" t="s">
        <v>1068</v>
      </c>
      <c r="C2032" t="s">
        <v>1069</v>
      </c>
      <c r="D2032" t="s">
        <v>1070</v>
      </c>
      <c r="E2032" t="s">
        <v>1071</v>
      </c>
      <c r="F2032" t="s">
        <v>1072</v>
      </c>
      <c r="G2032" s="1">
        <v>929.07665938010643</v>
      </c>
      <c r="H2032" s="1">
        <v>29.46</v>
      </c>
      <c r="I2032" s="2">
        <v>27370.59838533794</v>
      </c>
      <c r="J2032" s="3">
        <v>2.5270819438557011E-3</v>
      </c>
      <c r="K2032" s="4">
        <v>10830910.51</v>
      </c>
      <c r="L2032" s="5">
        <v>500001</v>
      </c>
      <c r="M2032" s="6">
        <v>21.661777699999998</v>
      </c>
      <c r="N2032" s="7" t="str">
        <f>IF(ISNUMBER(_xll.BDP($C2032, "DELTA_MID")),_xll.BDP($C2032, "DELTA_MID")," ")</f>
        <v xml:space="preserve"> </v>
      </c>
      <c r="O2032" s="7" t="str">
        <f>IF(ISNUMBER(N2032),_xll.BDP($C2032, "OPT_UNDL_TICKER"),"")</f>
        <v/>
      </c>
      <c r="P2032" s="8" t="str">
        <f>IF(ISNUMBER(N2032),_xll.BDP($C2032, "OPT_UNDL_PX")," ")</f>
        <v xml:space="preserve"> </v>
      </c>
      <c r="Q2032" s="7" t="str">
        <f>IF(ISNUMBER(N2032),+G2032*_xll.BDP($C2032, "PX_POS_MULT_FACTOR")*P2032/K2032," ")</f>
        <v xml:space="preserve"> </v>
      </c>
      <c r="R2032" s="8" t="str">
        <f>IF(OR($A2032="TUA",$A2032="TYA"),"",IF(ISNUMBER(_xll.BDP($C2032,"DUR_ADJ_OAS_MID")),_xll.BDP($C2032,"DUR_ADJ_OAS_MID"),IF(ISNUMBER(_xll.BDP($E2032&amp;" ISIN","DUR_ADJ_OAS_MID")),_xll.BDP($E2032&amp;" ISIN","DUR_ADJ_OAS_MID")," ")))</f>
        <v xml:space="preserve"> </v>
      </c>
      <c r="S2032" s="7" t="str">
        <f t="shared" si="31"/>
        <v xml:space="preserve"> </v>
      </c>
      <c r="AB2032" s="8" t="s">
        <v>803</v>
      </c>
      <c r="AG2032">
        <v>2.6261E-2</v>
      </c>
    </row>
    <row r="2033" spans="1:33" x14ac:dyDescent="0.25">
      <c r="A2033" t="s">
        <v>4615</v>
      </c>
      <c r="B2033" t="s">
        <v>1073</v>
      </c>
      <c r="C2033" t="s">
        <v>1074</v>
      </c>
      <c r="D2033" t="s">
        <v>1075</v>
      </c>
      <c r="E2033" t="s">
        <v>1076</v>
      </c>
      <c r="F2033" t="s">
        <v>1077</v>
      </c>
      <c r="G2033" s="1">
        <v>1193.078793439428</v>
      </c>
      <c r="H2033" s="1">
        <v>23.39</v>
      </c>
      <c r="I2033" s="2">
        <v>27906.11297854823</v>
      </c>
      <c r="J2033" s="3">
        <v>2.5765251178821E-3</v>
      </c>
      <c r="K2033" s="4">
        <v>10830910.51</v>
      </c>
      <c r="L2033" s="5">
        <v>500001</v>
      </c>
      <c r="M2033" s="6">
        <v>21.661777699999998</v>
      </c>
      <c r="N2033" s="7" t="str">
        <f>IF(ISNUMBER(_xll.BDP($C2033, "DELTA_MID")),_xll.BDP($C2033, "DELTA_MID")," ")</f>
        <v xml:space="preserve"> </v>
      </c>
      <c r="O2033" s="7" t="str">
        <f>IF(ISNUMBER(N2033),_xll.BDP($C2033, "OPT_UNDL_TICKER"),"")</f>
        <v/>
      </c>
      <c r="P2033" s="8" t="str">
        <f>IF(ISNUMBER(N2033),_xll.BDP($C2033, "OPT_UNDL_PX")," ")</f>
        <v xml:space="preserve"> </v>
      </c>
      <c r="Q2033" s="7" t="str">
        <f>IF(ISNUMBER(N2033),+G2033*_xll.BDP($C2033, "PX_POS_MULT_FACTOR")*P2033/K2033," ")</f>
        <v xml:space="preserve"> </v>
      </c>
      <c r="R2033" s="8" t="str">
        <f>IF(OR($A2033="TUA",$A2033="TYA"),"",IF(ISNUMBER(_xll.BDP($C2033,"DUR_ADJ_OAS_MID")),_xll.BDP($C2033,"DUR_ADJ_OAS_MID"),IF(ISNUMBER(_xll.BDP($E2033&amp;" ISIN","DUR_ADJ_OAS_MID")),_xll.BDP($E2033&amp;" ISIN","DUR_ADJ_OAS_MID")," ")))</f>
        <v xml:space="preserve"> </v>
      </c>
      <c r="S2033" s="7" t="str">
        <f t="shared" si="31"/>
        <v xml:space="preserve"> </v>
      </c>
      <c r="AB2033" s="8" t="s">
        <v>803</v>
      </c>
      <c r="AG2033">
        <v>2.6261E-2</v>
      </c>
    </row>
    <row r="2034" spans="1:33" x14ac:dyDescent="0.25">
      <c r="A2034" t="s">
        <v>4615</v>
      </c>
      <c r="B2034" t="s">
        <v>1078</v>
      </c>
      <c r="C2034" t="s">
        <v>1079</v>
      </c>
      <c r="D2034" t="s">
        <v>1080</v>
      </c>
      <c r="E2034" t="s">
        <v>1081</v>
      </c>
      <c r="F2034" t="s">
        <v>1082</v>
      </c>
      <c r="G2034" s="1">
        <v>193.30586571791261</v>
      </c>
      <c r="H2034" s="1">
        <v>139.41999999999999</v>
      </c>
      <c r="I2034" s="2">
        <v>26950.70379839138</v>
      </c>
      <c r="J2034" s="3">
        <v>2.4883137732056998E-3</v>
      </c>
      <c r="K2034" s="4">
        <v>10830910.51</v>
      </c>
      <c r="L2034" s="5">
        <v>500001</v>
      </c>
      <c r="M2034" s="6">
        <v>21.661777699999998</v>
      </c>
      <c r="N2034" s="7" t="str">
        <f>IF(ISNUMBER(_xll.BDP($C2034, "DELTA_MID")),_xll.BDP($C2034, "DELTA_MID")," ")</f>
        <v xml:space="preserve"> </v>
      </c>
      <c r="O2034" s="7" t="str">
        <f>IF(ISNUMBER(N2034),_xll.BDP($C2034, "OPT_UNDL_TICKER"),"")</f>
        <v/>
      </c>
      <c r="P2034" s="8" t="str">
        <f>IF(ISNUMBER(N2034),_xll.BDP($C2034, "OPT_UNDL_PX")," ")</f>
        <v xml:space="preserve"> </v>
      </c>
      <c r="Q2034" s="7" t="str">
        <f>IF(ISNUMBER(N2034),+G2034*_xll.BDP($C2034, "PX_POS_MULT_FACTOR")*P2034/K2034," ")</f>
        <v xml:space="preserve"> </v>
      </c>
      <c r="R2034" s="8" t="str">
        <f>IF(OR($A2034="TUA",$A2034="TYA"),"",IF(ISNUMBER(_xll.BDP($C2034,"DUR_ADJ_OAS_MID")),_xll.BDP($C2034,"DUR_ADJ_OAS_MID"),IF(ISNUMBER(_xll.BDP($E2034&amp;" ISIN","DUR_ADJ_OAS_MID")),_xll.BDP($E2034&amp;" ISIN","DUR_ADJ_OAS_MID")," ")))</f>
        <v xml:space="preserve"> </v>
      </c>
      <c r="S2034" s="7" t="str">
        <f t="shared" si="31"/>
        <v xml:space="preserve"> </v>
      </c>
      <c r="AB2034" s="8" t="s">
        <v>803</v>
      </c>
      <c r="AG2034">
        <v>2.6261E-2</v>
      </c>
    </row>
    <row r="2035" spans="1:33" x14ac:dyDescent="0.25">
      <c r="A2035" t="s">
        <v>4615</v>
      </c>
      <c r="B2035" t="s">
        <v>1083</v>
      </c>
      <c r="C2035" t="s">
        <v>1084</v>
      </c>
      <c r="D2035" t="s">
        <v>1085</v>
      </c>
      <c r="E2035" t="s">
        <v>1086</v>
      </c>
      <c r="F2035" t="s">
        <v>1087</v>
      </c>
      <c r="G2035" s="1">
        <v>656.58025775735348</v>
      </c>
      <c r="H2035" s="1">
        <v>42.03</v>
      </c>
      <c r="I2035" s="2">
        <v>27596.068233541569</v>
      </c>
      <c r="J2035" s="3">
        <v>2.5478992009086011E-3</v>
      </c>
      <c r="K2035" s="4">
        <v>10830910.51</v>
      </c>
      <c r="L2035" s="5">
        <v>500001</v>
      </c>
      <c r="M2035" s="6">
        <v>21.661777699999998</v>
      </c>
      <c r="N2035" s="7" t="str">
        <f>IF(ISNUMBER(_xll.BDP($C2035, "DELTA_MID")),_xll.BDP($C2035, "DELTA_MID")," ")</f>
        <v xml:space="preserve"> </v>
      </c>
      <c r="O2035" s="7" t="str">
        <f>IF(ISNUMBER(N2035),_xll.BDP($C2035, "OPT_UNDL_TICKER"),"")</f>
        <v/>
      </c>
      <c r="P2035" s="8" t="str">
        <f>IF(ISNUMBER(N2035),_xll.BDP($C2035, "OPT_UNDL_PX")," ")</f>
        <v xml:space="preserve"> </v>
      </c>
      <c r="Q2035" s="7" t="str">
        <f>IF(ISNUMBER(N2035),+G2035*_xll.BDP($C2035, "PX_POS_MULT_FACTOR")*P2035/K2035," ")</f>
        <v xml:space="preserve"> </v>
      </c>
      <c r="R2035" s="8" t="str">
        <f>IF(OR($A2035="TUA",$A2035="TYA"),"",IF(ISNUMBER(_xll.BDP($C2035,"DUR_ADJ_OAS_MID")),_xll.BDP($C2035,"DUR_ADJ_OAS_MID"),IF(ISNUMBER(_xll.BDP($E2035&amp;" ISIN","DUR_ADJ_OAS_MID")),_xll.BDP($E2035&amp;" ISIN","DUR_ADJ_OAS_MID")," ")))</f>
        <v xml:space="preserve"> </v>
      </c>
      <c r="S2035" s="7" t="str">
        <f t="shared" si="31"/>
        <v xml:space="preserve"> </v>
      </c>
      <c r="AB2035" s="8" t="s">
        <v>803</v>
      </c>
      <c r="AG2035">
        <v>2.6261E-2</v>
      </c>
    </row>
    <row r="2036" spans="1:33" x14ac:dyDescent="0.25">
      <c r="A2036" t="s">
        <v>4615</v>
      </c>
      <c r="B2036" t="s">
        <v>1088</v>
      </c>
      <c r="C2036" t="s">
        <v>1089</v>
      </c>
      <c r="D2036" t="s">
        <v>1090</v>
      </c>
      <c r="E2036" t="s">
        <v>1091</v>
      </c>
      <c r="F2036" t="s">
        <v>1092</v>
      </c>
      <c r="G2036" s="1">
        <v>443.72485232033802</v>
      </c>
      <c r="H2036" s="1">
        <v>60.8</v>
      </c>
      <c r="I2036" s="2">
        <v>26978.471021076552</v>
      </c>
      <c r="J2036" s="3">
        <v>2.4908774748131999E-3</v>
      </c>
      <c r="K2036" s="4">
        <v>10830910.51</v>
      </c>
      <c r="L2036" s="5">
        <v>500001</v>
      </c>
      <c r="M2036" s="6">
        <v>21.661777699999998</v>
      </c>
      <c r="N2036" s="7" t="str">
        <f>IF(ISNUMBER(_xll.BDP($C2036, "DELTA_MID")),_xll.BDP($C2036, "DELTA_MID")," ")</f>
        <v xml:space="preserve"> </v>
      </c>
      <c r="O2036" s="7" t="str">
        <f>IF(ISNUMBER(N2036),_xll.BDP($C2036, "OPT_UNDL_TICKER"),"")</f>
        <v/>
      </c>
      <c r="P2036" s="8" t="str">
        <f>IF(ISNUMBER(N2036),_xll.BDP($C2036, "OPT_UNDL_PX")," ")</f>
        <v xml:space="preserve"> </v>
      </c>
      <c r="Q2036" s="7" t="str">
        <f>IF(ISNUMBER(N2036),+G2036*_xll.BDP($C2036, "PX_POS_MULT_FACTOR")*P2036/K2036," ")</f>
        <v xml:space="preserve"> </v>
      </c>
      <c r="R2036" s="8" t="str">
        <f>IF(OR($A2036="TUA",$A2036="TYA"),"",IF(ISNUMBER(_xll.BDP($C2036,"DUR_ADJ_OAS_MID")),_xll.BDP($C2036,"DUR_ADJ_OAS_MID"),IF(ISNUMBER(_xll.BDP($E2036&amp;" ISIN","DUR_ADJ_OAS_MID")),_xll.BDP($E2036&amp;" ISIN","DUR_ADJ_OAS_MID")," ")))</f>
        <v xml:space="preserve"> </v>
      </c>
      <c r="S2036" s="7" t="str">
        <f t="shared" si="31"/>
        <v xml:space="preserve"> </v>
      </c>
      <c r="AB2036" s="8" t="s">
        <v>803</v>
      </c>
      <c r="AG2036">
        <v>2.6261E-2</v>
      </c>
    </row>
    <row r="2037" spans="1:33" x14ac:dyDescent="0.25">
      <c r="A2037" t="s">
        <v>4615</v>
      </c>
      <c r="B2037" t="s">
        <v>1093</v>
      </c>
      <c r="C2037" t="s">
        <v>1094</v>
      </c>
      <c r="D2037" t="s">
        <v>1095</v>
      </c>
      <c r="E2037" t="s">
        <v>1096</v>
      </c>
      <c r="F2037" t="s">
        <v>1097</v>
      </c>
      <c r="G2037" s="1">
        <v>308.71296727008081</v>
      </c>
      <c r="H2037" s="1">
        <v>85.07</v>
      </c>
      <c r="I2037" s="2">
        <v>26262.21212566577</v>
      </c>
      <c r="J2037" s="3">
        <v>2.4247464792012002E-3</v>
      </c>
      <c r="K2037" s="4">
        <v>10830910.51</v>
      </c>
      <c r="L2037" s="5">
        <v>500001</v>
      </c>
      <c r="M2037" s="6">
        <v>21.661777699999998</v>
      </c>
      <c r="N2037" s="7" t="str">
        <f>IF(ISNUMBER(_xll.BDP($C2037, "DELTA_MID")),_xll.BDP($C2037, "DELTA_MID")," ")</f>
        <v xml:space="preserve"> </v>
      </c>
      <c r="O2037" s="7" t="str">
        <f>IF(ISNUMBER(N2037),_xll.BDP($C2037, "OPT_UNDL_TICKER"),"")</f>
        <v/>
      </c>
      <c r="P2037" s="8" t="str">
        <f>IF(ISNUMBER(N2037),_xll.BDP($C2037, "OPT_UNDL_PX")," ")</f>
        <v xml:space="preserve"> </v>
      </c>
      <c r="Q2037" s="7" t="str">
        <f>IF(ISNUMBER(N2037),+G2037*_xll.BDP($C2037, "PX_POS_MULT_FACTOR")*P2037/K2037," ")</f>
        <v xml:space="preserve"> </v>
      </c>
      <c r="R2037" s="8" t="str">
        <f>IF(OR($A2037="TUA",$A2037="TYA"),"",IF(ISNUMBER(_xll.BDP($C2037,"DUR_ADJ_OAS_MID")),_xll.BDP($C2037,"DUR_ADJ_OAS_MID"),IF(ISNUMBER(_xll.BDP($E2037&amp;" ISIN","DUR_ADJ_OAS_MID")),_xll.BDP($E2037&amp;" ISIN","DUR_ADJ_OAS_MID")," ")))</f>
        <v xml:space="preserve"> </v>
      </c>
      <c r="S2037" s="7" t="str">
        <f t="shared" si="31"/>
        <v xml:space="preserve"> </v>
      </c>
      <c r="AB2037" s="8" t="s">
        <v>803</v>
      </c>
      <c r="AG2037">
        <v>2.6261E-2</v>
      </c>
    </row>
    <row r="2038" spans="1:33" x14ac:dyDescent="0.25">
      <c r="A2038" t="s">
        <v>4615</v>
      </c>
      <c r="B2038" t="s">
        <v>1098</v>
      </c>
      <c r="C2038" t="s">
        <v>1099</v>
      </c>
      <c r="D2038" t="s">
        <v>1100</v>
      </c>
      <c r="E2038" t="s">
        <v>1101</v>
      </c>
      <c r="F2038" t="s">
        <v>1102</v>
      </c>
      <c r="G2038" s="1">
        <v>153.78330770569019</v>
      </c>
      <c r="H2038" s="1">
        <v>174.32</v>
      </c>
      <c r="I2038" s="2">
        <v>26807.50619925592</v>
      </c>
      <c r="J2038" s="3">
        <v>2.4750925764279001E-3</v>
      </c>
      <c r="K2038" s="4">
        <v>10830910.51</v>
      </c>
      <c r="L2038" s="5">
        <v>500001</v>
      </c>
      <c r="M2038" s="6">
        <v>21.661777699999998</v>
      </c>
      <c r="N2038" s="7" t="str">
        <f>IF(ISNUMBER(_xll.BDP($C2038, "DELTA_MID")),_xll.BDP($C2038, "DELTA_MID")," ")</f>
        <v xml:space="preserve"> </v>
      </c>
      <c r="O2038" s="7" t="str">
        <f>IF(ISNUMBER(N2038),_xll.BDP($C2038, "OPT_UNDL_TICKER"),"")</f>
        <v/>
      </c>
      <c r="P2038" s="8" t="str">
        <f>IF(ISNUMBER(N2038),_xll.BDP($C2038, "OPT_UNDL_PX")," ")</f>
        <v xml:space="preserve"> </v>
      </c>
      <c r="Q2038" s="7" t="str">
        <f>IF(ISNUMBER(N2038),+G2038*_xll.BDP($C2038, "PX_POS_MULT_FACTOR")*P2038/K2038," ")</f>
        <v xml:space="preserve"> </v>
      </c>
      <c r="R2038" s="8" t="str">
        <f>IF(OR($A2038="TUA",$A2038="TYA"),"",IF(ISNUMBER(_xll.BDP($C2038,"DUR_ADJ_OAS_MID")),_xll.BDP($C2038,"DUR_ADJ_OAS_MID"),IF(ISNUMBER(_xll.BDP($E2038&amp;" ISIN","DUR_ADJ_OAS_MID")),_xll.BDP($E2038&amp;" ISIN","DUR_ADJ_OAS_MID")," ")))</f>
        <v xml:space="preserve"> </v>
      </c>
      <c r="S2038" s="7" t="str">
        <f t="shared" si="31"/>
        <v xml:space="preserve"> </v>
      </c>
      <c r="AB2038" s="8" t="s">
        <v>803</v>
      </c>
      <c r="AG2038">
        <v>2.6261E-2</v>
      </c>
    </row>
    <row r="2039" spans="1:33" x14ac:dyDescent="0.25">
      <c r="A2039" t="s">
        <v>4615</v>
      </c>
      <c r="B2039" t="s">
        <v>1103</v>
      </c>
      <c r="C2039" t="s">
        <v>1104</v>
      </c>
      <c r="D2039" t="s">
        <v>1105</v>
      </c>
      <c r="E2039" t="s">
        <v>1106</v>
      </c>
      <c r="F2039" t="s">
        <v>1107</v>
      </c>
      <c r="G2039" s="1">
        <v>123.9555539544067</v>
      </c>
      <c r="H2039" s="1">
        <v>219</v>
      </c>
      <c r="I2039" s="2">
        <v>27146.266316015059</v>
      </c>
      <c r="J2039" s="3">
        <v>2.5063697360394E-3</v>
      </c>
      <c r="K2039" s="4">
        <v>10830910.51</v>
      </c>
      <c r="L2039" s="5">
        <v>500001</v>
      </c>
      <c r="M2039" s="6">
        <v>21.661777699999998</v>
      </c>
      <c r="N2039" s="7" t="str">
        <f>IF(ISNUMBER(_xll.BDP($C2039, "DELTA_MID")),_xll.BDP($C2039, "DELTA_MID")," ")</f>
        <v xml:space="preserve"> </v>
      </c>
      <c r="O2039" s="7" t="str">
        <f>IF(ISNUMBER(N2039),_xll.BDP($C2039, "OPT_UNDL_TICKER"),"")</f>
        <v/>
      </c>
      <c r="P2039" s="8" t="str">
        <f>IF(ISNUMBER(N2039),_xll.BDP($C2039, "OPT_UNDL_PX")," ")</f>
        <v xml:space="preserve"> </v>
      </c>
      <c r="Q2039" s="7" t="str">
        <f>IF(ISNUMBER(N2039),+G2039*_xll.BDP($C2039, "PX_POS_MULT_FACTOR")*P2039/K2039," ")</f>
        <v xml:space="preserve"> </v>
      </c>
      <c r="R2039" s="8" t="str">
        <f>IF(OR($A2039="TUA",$A2039="TYA"),"",IF(ISNUMBER(_xll.BDP($C2039,"DUR_ADJ_OAS_MID")),_xll.BDP($C2039,"DUR_ADJ_OAS_MID"),IF(ISNUMBER(_xll.BDP($E2039&amp;" ISIN","DUR_ADJ_OAS_MID")),_xll.BDP($E2039&amp;" ISIN","DUR_ADJ_OAS_MID")," ")))</f>
        <v xml:space="preserve"> </v>
      </c>
      <c r="S2039" s="7" t="str">
        <f t="shared" si="31"/>
        <v xml:space="preserve"> </v>
      </c>
      <c r="AB2039" s="8" t="s">
        <v>803</v>
      </c>
      <c r="AG2039">
        <v>2.6261E-2</v>
      </c>
    </row>
    <row r="2040" spans="1:33" x14ac:dyDescent="0.25">
      <c r="A2040" t="s">
        <v>4615</v>
      </c>
      <c r="B2040" t="s">
        <v>1108</v>
      </c>
      <c r="C2040" t="s">
        <v>1109</v>
      </c>
      <c r="D2040" t="s">
        <v>1110</v>
      </c>
      <c r="E2040" t="s">
        <v>1111</v>
      </c>
      <c r="F2040" t="s">
        <v>1112</v>
      </c>
      <c r="G2040" s="1">
        <v>106.9216691552288</v>
      </c>
      <c r="H2040" s="1">
        <v>251.08</v>
      </c>
      <c r="I2040" s="2">
        <v>26845.89269149485</v>
      </c>
      <c r="J2040" s="3">
        <v>2.478636737577001E-3</v>
      </c>
      <c r="K2040" s="4">
        <v>10830910.51</v>
      </c>
      <c r="L2040" s="5">
        <v>500001</v>
      </c>
      <c r="M2040" s="6">
        <v>21.661777699999998</v>
      </c>
      <c r="N2040" s="7" t="str">
        <f>IF(ISNUMBER(_xll.BDP($C2040, "DELTA_MID")),_xll.BDP($C2040, "DELTA_MID")," ")</f>
        <v xml:space="preserve"> </v>
      </c>
      <c r="O2040" s="7" t="str">
        <f>IF(ISNUMBER(N2040),_xll.BDP($C2040, "OPT_UNDL_TICKER"),"")</f>
        <v/>
      </c>
      <c r="P2040" s="8" t="str">
        <f>IF(ISNUMBER(N2040),_xll.BDP($C2040, "OPT_UNDL_PX")," ")</f>
        <v xml:space="preserve"> </v>
      </c>
      <c r="Q2040" s="7" t="str">
        <f>IF(ISNUMBER(N2040),+G2040*_xll.BDP($C2040, "PX_POS_MULT_FACTOR")*P2040/K2040," ")</f>
        <v xml:space="preserve"> </v>
      </c>
      <c r="R2040" s="8" t="str">
        <f>IF(OR($A2040="TUA",$A2040="TYA"),"",IF(ISNUMBER(_xll.BDP($C2040,"DUR_ADJ_OAS_MID")),_xll.BDP($C2040,"DUR_ADJ_OAS_MID"),IF(ISNUMBER(_xll.BDP($E2040&amp;" ISIN","DUR_ADJ_OAS_MID")),_xll.BDP($E2040&amp;" ISIN","DUR_ADJ_OAS_MID")," ")))</f>
        <v xml:space="preserve"> </v>
      </c>
      <c r="S2040" s="7" t="str">
        <f t="shared" si="31"/>
        <v xml:space="preserve"> </v>
      </c>
      <c r="AB2040" s="8" t="s">
        <v>803</v>
      </c>
      <c r="AG2040">
        <v>2.6261E-2</v>
      </c>
    </row>
    <row r="2041" spans="1:33" x14ac:dyDescent="0.25">
      <c r="A2041" t="s">
        <v>4615</v>
      </c>
      <c r="B2041" t="s">
        <v>1113</v>
      </c>
      <c r="C2041" t="s">
        <v>1114</v>
      </c>
      <c r="D2041" t="s">
        <v>1115</v>
      </c>
      <c r="E2041" t="s">
        <v>1116</v>
      </c>
      <c r="F2041" t="s">
        <v>1117</v>
      </c>
      <c r="G2041" s="1">
        <v>441.78828285029402</v>
      </c>
      <c r="H2041" s="1">
        <v>61.58</v>
      </c>
      <c r="I2041" s="2">
        <v>27205.322457921098</v>
      </c>
      <c r="J2041" s="3">
        <v>2.511822291653401E-3</v>
      </c>
      <c r="K2041" s="4">
        <v>10830910.51</v>
      </c>
      <c r="L2041" s="5">
        <v>500001</v>
      </c>
      <c r="M2041" s="6">
        <v>21.661777699999998</v>
      </c>
      <c r="N2041" s="7" t="str">
        <f>IF(ISNUMBER(_xll.BDP($C2041, "DELTA_MID")),_xll.BDP($C2041, "DELTA_MID")," ")</f>
        <v xml:space="preserve"> </v>
      </c>
      <c r="O2041" s="7" t="str">
        <f>IF(ISNUMBER(N2041),_xll.BDP($C2041, "OPT_UNDL_TICKER"),"")</f>
        <v/>
      </c>
      <c r="P2041" s="8" t="str">
        <f>IF(ISNUMBER(N2041),_xll.BDP($C2041, "OPT_UNDL_PX")," ")</f>
        <v xml:space="preserve"> </v>
      </c>
      <c r="Q2041" s="7" t="str">
        <f>IF(ISNUMBER(N2041),+G2041*_xll.BDP($C2041, "PX_POS_MULT_FACTOR")*P2041/K2041," ")</f>
        <v xml:space="preserve"> </v>
      </c>
      <c r="R2041" s="8" t="str">
        <f>IF(OR($A2041="TUA",$A2041="TYA"),"",IF(ISNUMBER(_xll.BDP($C2041,"DUR_ADJ_OAS_MID")),_xll.BDP($C2041,"DUR_ADJ_OAS_MID"),IF(ISNUMBER(_xll.BDP($E2041&amp;" ISIN","DUR_ADJ_OAS_MID")),_xll.BDP($E2041&amp;" ISIN","DUR_ADJ_OAS_MID")," ")))</f>
        <v xml:space="preserve"> </v>
      </c>
      <c r="S2041" s="7" t="str">
        <f t="shared" si="31"/>
        <v xml:space="preserve"> </v>
      </c>
      <c r="AB2041" s="8" t="s">
        <v>803</v>
      </c>
      <c r="AG2041">
        <v>2.6261E-2</v>
      </c>
    </row>
    <row r="2042" spans="1:33" x14ac:dyDescent="0.25">
      <c r="A2042" t="s">
        <v>4615</v>
      </c>
      <c r="B2042" t="s">
        <v>1118</v>
      </c>
      <c r="C2042" t="s">
        <v>1119</v>
      </c>
      <c r="D2042" t="s">
        <v>1120</v>
      </c>
      <c r="E2042" t="s">
        <v>1121</v>
      </c>
      <c r="F2042" t="s">
        <v>1122</v>
      </c>
      <c r="G2042" s="1">
        <v>52.411114271941152</v>
      </c>
      <c r="H2042" s="1">
        <v>501.48</v>
      </c>
      <c r="I2042" s="2">
        <v>26283.12558509305</v>
      </c>
      <c r="J2042" s="3">
        <v>2.4266773842168002E-3</v>
      </c>
      <c r="K2042" s="4">
        <v>10830910.51</v>
      </c>
      <c r="L2042" s="5">
        <v>500001</v>
      </c>
      <c r="M2042" s="6">
        <v>21.661777699999998</v>
      </c>
      <c r="N2042" s="7" t="str">
        <f>IF(ISNUMBER(_xll.BDP($C2042, "DELTA_MID")),_xll.BDP($C2042, "DELTA_MID")," ")</f>
        <v xml:space="preserve"> </v>
      </c>
      <c r="O2042" s="7" t="str">
        <f>IF(ISNUMBER(N2042),_xll.BDP($C2042, "OPT_UNDL_TICKER"),"")</f>
        <v/>
      </c>
      <c r="P2042" s="8" t="str">
        <f>IF(ISNUMBER(N2042),_xll.BDP($C2042, "OPT_UNDL_PX")," ")</f>
        <v xml:space="preserve"> </v>
      </c>
      <c r="Q2042" s="7" t="str">
        <f>IF(ISNUMBER(N2042),+G2042*_xll.BDP($C2042, "PX_POS_MULT_FACTOR")*P2042/K2042," ")</f>
        <v xml:space="preserve"> </v>
      </c>
      <c r="R2042" s="8" t="str">
        <f>IF(OR($A2042="TUA",$A2042="TYA"),"",IF(ISNUMBER(_xll.BDP($C2042,"DUR_ADJ_OAS_MID")),_xll.BDP($C2042,"DUR_ADJ_OAS_MID"),IF(ISNUMBER(_xll.BDP($E2042&amp;" ISIN","DUR_ADJ_OAS_MID")),_xll.BDP($E2042&amp;" ISIN","DUR_ADJ_OAS_MID")," ")))</f>
        <v xml:space="preserve"> </v>
      </c>
      <c r="S2042" s="7" t="str">
        <f t="shared" si="31"/>
        <v xml:space="preserve"> </v>
      </c>
      <c r="AB2042" s="8" t="s">
        <v>803</v>
      </c>
      <c r="AG2042">
        <v>2.6261E-2</v>
      </c>
    </row>
    <row r="2043" spans="1:33" x14ac:dyDescent="0.25">
      <c r="A2043" t="s">
        <v>4615</v>
      </c>
      <c r="B2043" t="s">
        <v>1123</v>
      </c>
      <c r="C2043" t="s">
        <v>1124</v>
      </c>
      <c r="D2043" t="s">
        <v>1125</v>
      </c>
      <c r="E2043" t="s">
        <v>1126</v>
      </c>
      <c r="F2043" t="s">
        <v>1127</v>
      </c>
      <c r="G2043" s="1">
        <v>117.6340270552831</v>
      </c>
      <c r="H2043" s="1">
        <v>220.07</v>
      </c>
      <c r="I2043" s="2">
        <v>25887.72033405615</v>
      </c>
      <c r="J2043" s="3">
        <v>2.3901702733259999E-3</v>
      </c>
      <c r="K2043" s="4">
        <v>10830910.51</v>
      </c>
      <c r="L2043" s="5">
        <v>500001</v>
      </c>
      <c r="M2043" s="6">
        <v>21.661777699999998</v>
      </c>
      <c r="N2043" s="7" t="str">
        <f>IF(ISNUMBER(_xll.BDP($C2043, "DELTA_MID")),_xll.BDP($C2043, "DELTA_MID")," ")</f>
        <v xml:space="preserve"> </v>
      </c>
      <c r="O2043" s="7" t="str">
        <f>IF(ISNUMBER(N2043),_xll.BDP($C2043, "OPT_UNDL_TICKER"),"")</f>
        <v/>
      </c>
      <c r="P2043" s="8" t="str">
        <f>IF(ISNUMBER(N2043),_xll.BDP($C2043, "OPT_UNDL_PX")," ")</f>
        <v xml:space="preserve"> </v>
      </c>
      <c r="Q2043" s="7" t="str">
        <f>IF(ISNUMBER(N2043),+G2043*_xll.BDP($C2043, "PX_POS_MULT_FACTOR")*P2043/K2043," ")</f>
        <v xml:space="preserve"> </v>
      </c>
      <c r="R2043" s="8" t="str">
        <f>IF(OR($A2043="TUA",$A2043="TYA"),"",IF(ISNUMBER(_xll.BDP($C2043,"DUR_ADJ_OAS_MID")),_xll.BDP($C2043,"DUR_ADJ_OAS_MID"),IF(ISNUMBER(_xll.BDP($E2043&amp;" ISIN","DUR_ADJ_OAS_MID")),_xll.BDP($E2043&amp;" ISIN","DUR_ADJ_OAS_MID")," ")))</f>
        <v xml:space="preserve"> </v>
      </c>
      <c r="S2043" s="7" t="str">
        <f t="shared" si="31"/>
        <v xml:space="preserve"> </v>
      </c>
      <c r="AB2043" s="8" t="s">
        <v>803</v>
      </c>
      <c r="AG2043">
        <v>2.6261E-2</v>
      </c>
    </row>
    <row r="2044" spans="1:33" x14ac:dyDescent="0.25">
      <c r="A2044" t="s">
        <v>4615</v>
      </c>
      <c r="B2044" t="s">
        <v>1128</v>
      </c>
      <c r="C2044" t="s">
        <v>1129</v>
      </c>
      <c r="D2044" t="s">
        <v>1130</v>
      </c>
      <c r="E2044" t="s">
        <v>1131</v>
      </c>
      <c r="F2044" t="s">
        <v>1132</v>
      </c>
      <c r="G2044" s="1">
        <v>81.470788940036471</v>
      </c>
      <c r="H2044" s="1">
        <v>322.19</v>
      </c>
      <c r="I2044" s="2">
        <v>26249.073488590351</v>
      </c>
      <c r="J2044" s="3">
        <v>2.4235334106357002E-3</v>
      </c>
      <c r="K2044" s="4">
        <v>10830910.51</v>
      </c>
      <c r="L2044" s="5">
        <v>500001</v>
      </c>
      <c r="M2044" s="6">
        <v>21.661777699999998</v>
      </c>
      <c r="N2044" s="7" t="str">
        <f>IF(ISNUMBER(_xll.BDP($C2044, "DELTA_MID")),_xll.BDP($C2044, "DELTA_MID")," ")</f>
        <v xml:space="preserve"> </v>
      </c>
      <c r="O2044" s="7" t="str">
        <f>IF(ISNUMBER(N2044),_xll.BDP($C2044, "OPT_UNDL_TICKER"),"")</f>
        <v/>
      </c>
      <c r="P2044" s="8" t="str">
        <f>IF(ISNUMBER(N2044),_xll.BDP($C2044, "OPT_UNDL_PX")," ")</f>
        <v xml:space="preserve"> </v>
      </c>
      <c r="Q2044" s="7" t="str">
        <f>IF(ISNUMBER(N2044),+G2044*_xll.BDP($C2044, "PX_POS_MULT_FACTOR")*P2044/K2044," ")</f>
        <v xml:space="preserve"> </v>
      </c>
      <c r="R2044" s="8" t="str">
        <f>IF(OR($A2044="TUA",$A2044="TYA"),"",IF(ISNUMBER(_xll.BDP($C2044,"DUR_ADJ_OAS_MID")),_xll.BDP($C2044,"DUR_ADJ_OAS_MID"),IF(ISNUMBER(_xll.BDP($E2044&amp;" ISIN","DUR_ADJ_OAS_MID")),_xll.BDP($E2044&amp;" ISIN","DUR_ADJ_OAS_MID")," ")))</f>
        <v xml:space="preserve"> </v>
      </c>
      <c r="S2044" s="7" t="str">
        <f t="shared" si="31"/>
        <v xml:space="preserve"> </v>
      </c>
      <c r="AB2044" s="8" t="s">
        <v>803</v>
      </c>
      <c r="AG2044">
        <v>2.6261E-2</v>
      </c>
    </row>
    <row r="2045" spans="1:33" x14ac:dyDescent="0.25">
      <c r="A2045" t="s">
        <v>4615</v>
      </c>
      <c r="B2045" t="s">
        <v>1133</v>
      </c>
      <c r="C2045" t="s">
        <v>1134</v>
      </c>
      <c r="D2045" t="s">
        <v>1135</v>
      </c>
      <c r="E2045" t="s">
        <v>1136</v>
      </c>
      <c r="F2045" t="s">
        <v>1137</v>
      </c>
      <c r="G2045" s="1">
        <v>70.861589600119558</v>
      </c>
      <c r="H2045" s="1">
        <v>367.78</v>
      </c>
      <c r="I2045" s="2">
        <v>26061.475423131971</v>
      </c>
      <c r="J2045" s="3">
        <v>2.4062127924582002E-3</v>
      </c>
      <c r="K2045" s="4">
        <v>10830910.51</v>
      </c>
      <c r="L2045" s="5">
        <v>500001</v>
      </c>
      <c r="M2045" s="6">
        <v>21.661777699999998</v>
      </c>
      <c r="N2045" s="7" t="str">
        <f>IF(ISNUMBER(_xll.BDP($C2045, "DELTA_MID")),_xll.BDP($C2045, "DELTA_MID")," ")</f>
        <v xml:space="preserve"> </v>
      </c>
      <c r="O2045" s="7" t="str">
        <f>IF(ISNUMBER(N2045),_xll.BDP($C2045, "OPT_UNDL_TICKER"),"")</f>
        <v/>
      </c>
      <c r="P2045" s="8" t="str">
        <f>IF(ISNUMBER(N2045),_xll.BDP($C2045, "OPT_UNDL_PX")," ")</f>
        <v xml:space="preserve"> </v>
      </c>
      <c r="Q2045" s="7" t="str">
        <f>IF(ISNUMBER(N2045),+G2045*_xll.BDP($C2045, "PX_POS_MULT_FACTOR")*P2045/K2045," ")</f>
        <v xml:space="preserve"> </v>
      </c>
      <c r="R2045" s="8" t="str">
        <f>IF(OR($A2045="TUA",$A2045="TYA"),"",IF(ISNUMBER(_xll.BDP($C2045,"DUR_ADJ_OAS_MID")),_xll.BDP($C2045,"DUR_ADJ_OAS_MID"),IF(ISNUMBER(_xll.BDP($E2045&amp;" ISIN","DUR_ADJ_OAS_MID")),_xll.BDP($E2045&amp;" ISIN","DUR_ADJ_OAS_MID")," ")))</f>
        <v xml:space="preserve"> </v>
      </c>
      <c r="S2045" s="7" t="str">
        <f t="shared" si="31"/>
        <v xml:space="preserve"> </v>
      </c>
      <c r="AB2045" s="8" t="s">
        <v>803</v>
      </c>
      <c r="AG2045">
        <v>2.6261E-2</v>
      </c>
    </row>
    <row r="2046" spans="1:33" x14ac:dyDescent="0.25">
      <c r="A2046" t="s">
        <v>4615</v>
      </c>
      <c r="B2046" t="s">
        <v>1138</v>
      </c>
      <c r="C2046" t="s">
        <v>1139</v>
      </c>
      <c r="D2046" t="s">
        <v>1140</v>
      </c>
      <c r="E2046" t="s">
        <v>1141</v>
      </c>
      <c r="F2046" t="s">
        <v>1142</v>
      </c>
      <c r="G2046" s="1">
        <v>63.471688506718621</v>
      </c>
      <c r="H2046" s="1">
        <v>420.95</v>
      </c>
      <c r="I2046" s="2">
        <v>26718.407276903199</v>
      </c>
      <c r="J2046" s="3">
        <v>2.4668662207332011E-3</v>
      </c>
      <c r="K2046" s="4">
        <v>10830910.51</v>
      </c>
      <c r="L2046" s="5">
        <v>500001</v>
      </c>
      <c r="M2046" s="6">
        <v>21.661777699999998</v>
      </c>
      <c r="N2046" s="7" t="str">
        <f>IF(ISNUMBER(_xll.BDP($C2046, "DELTA_MID")),_xll.BDP($C2046, "DELTA_MID")," ")</f>
        <v xml:space="preserve"> </v>
      </c>
      <c r="O2046" s="7" t="str">
        <f>IF(ISNUMBER(N2046),_xll.BDP($C2046, "OPT_UNDL_TICKER"),"")</f>
        <v/>
      </c>
      <c r="P2046" s="8" t="str">
        <f>IF(ISNUMBER(N2046),_xll.BDP($C2046, "OPT_UNDL_PX")," ")</f>
        <v xml:space="preserve"> </v>
      </c>
      <c r="Q2046" s="7" t="str">
        <f>IF(ISNUMBER(N2046),+G2046*_xll.BDP($C2046, "PX_POS_MULT_FACTOR")*P2046/K2046," ")</f>
        <v xml:space="preserve"> </v>
      </c>
      <c r="R2046" s="8" t="str">
        <f>IF(OR($A2046="TUA",$A2046="TYA"),"",IF(ISNUMBER(_xll.BDP($C2046,"DUR_ADJ_OAS_MID")),_xll.BDP($C2046,"DUR_ADJ_OAS_MID"),IF(ISNUMBER(_xll.BDP($E2046&amp;" ISIN","DUR_ADJ_OAS_MID")),_xll.BDP($E2046&amp;" ISIN","DUR_ADJ_OAS_MID")," ")))</f>
        <v xml:space="preserve"> </v>
      </c>
      <c r="S2046" s="7" t="str">
        <f t="shared" si="31"/>
        <v xml:space="preserve"> </v>
      </c>
      <c r="AB2046" s="8" t="s">
        <v>803</v>
      </c>
      <c r="AG2046">
        <v>2.6261E-2</v>
      </c>
    </row>
    <row r="2047" spans="1:33" x14ac:dyDescent="0.25">
      <c r="A2047" t="s">
        <v>4615</v>
      </c>
      <c r="B2047" t="s">
        <v>1143</v>
      </c>
      <c r="C2047" t="s">
        <v>1144</v>
      </c>
      <c r="D2047" t="s">
        <v>1145</v>
      </c>
      <c r="E2047" t="s">
        <v>1146</v>
      </c>
      <c r="F2047" t="s">
        <v>1147</v>
      </c>
      <c r="G2047" s="1">
        <v>939.93992788957905</v>
      </c>
      <c r="H2047" s="1">
        <v>29.02</v>
      </c>
      <c r="I2047" s="2">
        <v>27277.056707355579</v>
      </c>
      <c r="J2047" s="3">
        <v>2.5184453959038E-3</v>
      </c>
      <c r="K2047" s="4">
        <v>10830910.51</v>
      </c>
      <c r="L2047" s="5">
        <v>500001</v>
      </c>
      <c r="M2047" s="6">
        <v>21.661777699999998</v>
      </c>
      <c r="N2047" s="7" t="str">
        <f>IF(ISNUMBER(_xll.BDP($C2047, "DELTA_MID")),_xll.BDP($C2047, "DELTA_MID")," ")</f>
        <v xml:space="preserve"> </v>
      </c>
      <c r="O2047" s="7" t="str">
        <f>IF(ISNUMBER(N2047),_xll.BDP($C2047, "OPT_UNDL_TICKER"),"")</f>
        <v/>
      </c>
      <c r="P2047" s="8" t="str">
        <f>IF(ISNUMBER(N2047),_xll.BDP($C2047, "OPT_UNDL_PX")," ")</f>
        <v xml:space="preserve"> </v>
      </c>
      <c r="Q2047" s="7" t="str">
        <f>IF(ISNUMBER(N2047),+G2047*_xll.BDP($C2047, "PX_POS_MULT_FACTOR")*P2047/K2047," ")</f>
        <v xml:space="preserve"> </v>
      </c>
      <c r="R2047" s="8" t="str">
        <f>IF(OR($A2047="TUA",$A2047="TYA"),"",IF(ISNUMBER(_xll.BDP($C2047,"DUR_ADJ_OAS_MID")),_xll.BDP($C2047,"DUR_ADJ_OAS_MID"),IF(ISNUMBER(_xll.BDP($E2047&amp;" ISIN","DUR_ADJ_OAS_MID")),_xll.BDP($E2047&amp;" ISIN","DUR_ADJ_OAS_MID")," ")))</f>
        <v xml:space="preserve"> </v>
      </c>
      <c r="S2047" s="7" t="str">
        <f t="shared" si="31"/>
        <v xml:space="preserve"> </v>
      </c>
      <c r="AB2047" s="8" t="s">
        <v>803</v>
      </c>
      <c r="AG2047">
        <v>2.6261E-2</v>
      </c>
    </row>
    <row r="2048" spans="1:33" x14ac:dyDescent="0.25">
      <c r="A2048" t="s">
        <v>4615</v>
      </c>
      <c r="B2048" t="s">
        <v>1148</v>
      </c>
      <c r="C2048" t="s">
        <v>1149</v>
      </c>
      <c r="D2048" t="s">
        <v>1150</v>
      </c>
      <c r="E2048" t="s">
        <v>1151</v>
      </c>
      <c r="F2048" t="s">
        <v>1152</v>
      </c>
      <c r="G2048" s="1">
        <v>26.116905907872219</v>
      </c>
      <c r="H2048" s="1">
        <v>1004.96</v>
      </c>
      <c r="I2048" s="2">
        <v>26246.44576117527</v>
      </c>
      <c r="J2048" s="3">
        <v>2.4232907969226002E-3</v>
      </c>
      <c r="K2048" s="4">
        <v>10830910.51</v>
      </c>
      <c r="L2048" s="5">
        <v>500001</v>
      </c>
      <c r="M2048" s="6">
        <v>21.661777699999998</v>
      </c>
      <c r="N2048" s="7" t="str">
        <f>IF(ISNUMBER(_xll.BDP($C2048, "DELTA_MID")),_xll.BDP($C2048, "DELTA_MID")," ")</f>
        <v xml:space="preserve"> </v>
      </c>
      <c r="O2048" s="7" t="str">
        <f>IF(ISNUMBER(N2048),_xll.BDP($C2048, "OPT_UNDL_TICKER"),"")</f>
        <v/>
      </c>
      <c r="P2048" s="8" t="str">
        <f>IF(ISNUMBER(N2048),_xll.BDP($C2048, "OPT_UNDL_PX")," ")</f>
        <v xml:space="preserve"> </v>
      </c>
      <c r="Q2048" s="7" t="str">
        <f>IF(ISNUMBER(N2048),+G2048*_xll.BDP($C2048, "PX_POS_MULT_FACTOR")*P2048/K2048," ")</f>
        <v xml:space="preserve"> </v>
      </c>
      <c r="R2048" s="8" t="str">
        <f>IF(OR($A2048="TUA",$A2048="TYA"),"",IF(ISNUMBER(_xll.BDP($C2048,"DUR_ADJ_OAS_MID")),_xll.BDP($C2048,"DUR_ADJ_OAS_MID"),IF(ISNUMBER(_xll.BDP($E2048&amp;" ISIN","DUR_ADJ_OAS_MID")),_xll.BDP($E2048&amp;" ISIN","DUR_ADJ_OAS_MID")," ")))</f>
        <v xml:space="preserve"> </v>
      </c>
      <c r="S2048" s="7" t="str">
        <f t="shared" si="31"/>
        <v xml:space="preserve"> </v>
      </c>
      <c r="AB2048" s="8" t="s">
        <v>803</v>
      </c>
      <c r="AG2048">
        <v>2.6261E-2</v>
      </c>
    </row>
    <row r="2049" spans="1:33" x14ac:dyDescent="0.25">
      <c r="A2049" t="s">
        <v>4615</v>
      </c>
      <c r="B2049" t="s">
        <v>1153</v>
      </c>
      <c r="C2049" t="s">
        <v>1154</v>
      </c>
      <c r="D2049" t="s">
        <v>1155</v>
      </c>
      <c r="E2049" t="s">
        <v>1156</v>
      </c>
      <c r="F2049" t="s">
        <v>1157</v>
      </c>
      <c r="G2049" s="1">
        <v>373.56089935827077</v>
      </c>
      <c r="H2049" s="1">
        <v>72.180000000000007</v>
      </c>
      <c r="I2049" s="2">
        <v>26963.625715679991</v>
      </c>
      <c r="J2049" s="3">
        <v>2.4895068323927999E-3</v>
      </c>
      <c r="K2049" s="4">
        <v>10830910.51</v>
      </c>
      <c r="L2049" s="5">
        <v>500001</v>
      </c>
      <c r="M2049" s="6">
        <v>21.661777699999998</v>
      </c>
      <c r="N2049" s="7" t="str">
        <f>IF(ISNUMBER(_xll.BDP($C2049, "DELTA_MID")),_xll.BDP($C2049, "DELTA_MID")," ")</f>
        <v xml:space="preserve"> </v>
      </c>
      <c r="O2049" s="7" t="str">
        <f>IF(ISNUMBER(N2049),_xll.BDP($C2049, "OPT_UNDL_TICKER"),"")</f>
        <v/>
      </c>
      <c r="P2049" s="8" t="str">
        <f>IF(ISNUMBER(N2049),_xll.BDP($C2049, "OPT_UNDL_PX")," ")</f>
        <v xml:space="preserve"> </v>
      </c>
      <c r="Q2049" s="7" t="str">
        <f>IF(ISNUMBER(N2049),+G2049*_xll.BDP($C2049, "PX_POS_MULT_FACTOR")*P2049/K2049," ")</f>
        <v xml:space="preserve"> </v>
      </c>
      <c r="R2049" s="8" t="str">
        <f>IF(OR($A2049="TUA",$A2049="TYA"),"",IF(ISNUMBER(_xll.BDP($C2049,"DUR_ADJ_OAS_MID")),_xll.BDP($C2049,"DUR_ADJ_OAS_MID"),IF(ISNUMBER(_xll.BDP($E2049&amp;" ISIN","DUR_ADJ_OAS_MID")),_xll.BDP($E2049&amp;" ISIN","DUR_ADJ_OAS_MID")," ")))</f>
        <v xml:space="preserve"> </v>
      </c>
      <c r="S2049" s="7" t="str">
        <f t="shared" si="31"/>
        <v xml:space="preserve"> </v>
      </c>
      <c r="AB2049" s="8" t="s">
        <v>803</v>
      </c>
      <c r="AG2049">
        <v>2.6261E-2</v>
      </c>
    </row>
    <row r="2050" spans="1:33" x14ac:dyDescent="0.25">
      <c r="A2050" t="s">
        <v>4615</v>
      </c>
      <c r="B2050" t="s">
        <v>1158</v>
      </c>
      <c r="C2050" t="s">
        <v>1159</v>
      </c>
      <c r="D2050" t="s">
        <v>1160</v>
      </c>
      <c r="E2050" t="s">
        <v>1161</v>
      </c>
      <c r="F2050" t="s">
        <v>1162</v>
      </c>
      <c r="G2050" s="1">
        <v>149.28971028545399</v>
      </c>
      <c r="H2050" s="1">
        <v>180.81</v>
      </c>
      <c r="I2050" s="2">
        <v>26993.072516712949</v>
      </c>
      <c r="J2050" s="3">
        <v>2.4922256066828999E-3</v>
      </c>
      <c r="K2050" s="4">
        <v>10830910.51</v>
      </c>
      <c r="L2050" s="5">
        <v>500001</v>
      </c>
      <c r="M2050" s="6">
        <v>21.661777699999998</v>
      </c>
      <c r="N2050" s="7" t="str">
        <f>IF(ISNUMBER(_xll.BDP($C2050, "DELTA_MID")),_xll.BDP($C2050, "DELTA_MID")," ")</f>
        <v xml:space="preserve"> </v>
      </c>
      <c r="O2050" s="7" t="str">
        <f>IF(ISNUMBER(N2050),_xll.BDP($C2050, "OPT_UNDL_TICKER"),"")</f>
        <v/>
      </c>
      <c r="P2050" s="8" t="str">
        <f>IF(ISNUMBER(N2050),_xll.BDP($C2050, "OPT_UNDL_PX")," ")</f>
        <v xml:space="preserve"> </v>
      </c>
      <c r="Q2050" s="7" t="str">
        <f>IF(ISNUMBER(N2050),+G2050*_xll.BDP($C2050, "PX_POS_MULT_FACTOR")*P2050/K2050," ")</f>
        <v xml:space="preserve"> </v>
      </c>
      <c r="R2050" s="8" t="str">
        <f>IF(OR($A2050="TUA",$A2050="TYA"),"",IF(ISNUMBER(_xll.BDP($C2050,"DUR_ADJ_OAS_MID")),_xll.BDP($C2050,"DUR_ADJ_OAS_MID"),IF(ISNUMBER(_xll.BDP($E2050&amp;" ISIN","DUR_ADJ_OAS_MID")),_xll.BDP($E2050&amp;" ISIN","DUR_ADJ_OAS_MID")," ")))</f>
        <v xml:space="preserve"> </v>
      </c>
      <c r="S2050" s="7" t="str">
        <f t="shared" si="31"/>
        <v xml:space="preserve"> </v>
      </c>
      <c r="AB2050" s="8" t="s">
        <v>803</v>
      </c>
      <c r="AG2050">
        <v>2.6261E-2</v>
      </c>
    </row>
    <row r="2051" spans="1:33" x14ac:dyDescent="0.25">
      <c r="A2051" t="s">
        <v>4615</v>
      </c>
      <c r="B2051" t="s">
        <v>1163</v>
      </c>
      <c r="C2051" t="s">
        <v>1164</v>
      </c>
      <c r="D2051" t="s">
        <v>1165</v>
      </c>
      <c r="E2051" t="s">
        <v>1166</v>
      </c>
      <c r="F2051" t="s">
        <v>1167</v>
      </c>
      <c r="G2051" s="1">
        <v>281.46886474787669</v>
      </c>
      <c r="H2051" s="1">
        <v>97.86</v>
      </c>
      <c r="I2051" s="2">
        <v>27544.54310422721</v>
      </c>
      <c r="J2051" s="3">
        <v>2.5431419711939999E-3</v>
      </c>
      <c r="K2051" s="4">
        <v>10830910.51</v>
      </c>
      <c r="L2051" s="5">
        <v>500001</v>
      </c>
      <c r="M2051" s="6">
        <v>21.661777699999998</v>
      </c>
      <c r="N2051" s="7" t="str">
        <f>IF(ISNUMBER(_xll.BDP($C2051, "DELTA_MID")),_xll.BDP($C2051, "DELTA_MID")," ")</f>
        <v xml:space="preserve"> </v>
      </c>
      <c r="O2051" s="7" t="str">
        <f>IF(ISNUMBER(N2051),_xll.BDP($C2051, "OPT_UNDL_TICKER"),"")</f>
        <v/>
      </c>
      <c r="P2051" s="8" t="str">
        <f>IF(ISNUMBER(N2051),_xll.BDP($C2051, "OPT_UNDL_PX")," ")</f>
        <v xml:space="preserve"> </v>
      </c>
      <c r="Q2051" s="7" t="str">
        <f>IF(ISNUMBER(N2051),+G2051*_xll.BDP($C2051, "PX_POS_MULT_FACTOR")*P2051/K2051," ")</f>
        <v xml:space="preserve"> </v>
      </c>
      <c r="R2051" s="8" t="str">
        <f>IF(OR($A2051="TUA",$A2051="TYA"),"",IF(ISNUMBER(_xll.BDP($C2051,"DUR_ADJ_OAS_MID")),_xll.BDP($C2051,"DUR_ADJ_OAS_MID"),IF(ISNUMBER(_xll.BDP($E2051&amp;" ISIN","DUR_ADJ_OAS_MID")),_xll.BDP($E2051&amp;" ISIN","DUR_ADJ_OAS_MID")," ")))</f>
        <v xml:space="preserve"> </v>
      </c>
      <c r="S2051" s="7" t="str">
        <f t="shared" ref="S2051:S2185" si="32">IF(ISNUMBER(N2051),Q2051*N2051,IF(ISNUMBER(R2051),J2051*R2051," "))</f>
        <v xml:space="preserve"> </v>
      </c>
      <c r="AB2051" s="8" t="s">
        <v>803</v>
      </c>
      <c r="AG2051">
        <v>2.6261E-2</v>
      </c>
    </row>
    <row r="2052" spans="1:33" x14ac:dyDescent="0.25">
      <c r="A2052" t="s">
        <v>4615</v>
      </c>
      <c r="B2052" t="s">
        <v>1168</v>
      </c>
      <c r="C2052" t="s">
        <v>1169</v>
      </c>
      <c r="D2052" t="s">
        <v>1170</v>
      </c>
      <c r="E2052" t="s">
        <v>1171</v>
      </c>
      <c r="G2052" s="1">
        <v>541.04177395294118</v>
      </c>
      <c r="H2052" s="1">
        <v>49.84</v>
      </c>
      <c r="I2052" s="2">
        <v>26965.522013814589</v>
      </c>
      <c r="J2052" s="3">
        <v>2.489681914453801E-3</v>
      </c>
      <c r="K2052" s="4">
        <v>10830910.51</v>
      </c>
      <c r="L2052" s="5">
        <v>500001</v>
      </c>
      <c r="M2052" s="6">
        <v>21.661777699999998</v>
      </c>
      <c r="N2052" s="7" t="str">
        <f>IF(ISNUMBER(_xll.BDP($C2052, "DELTA_MID")),_xll.BDP($C2052, "DELTA_MID")," ")</f>
        <v xml:space="preserve"> </v>
      </c>
      <c r="O2052" s="7" t="str">
        <f>IF(ISNUMBER(N2052),_xll.BDP($C2052, "OPT_UNDL_TICKER"),"")</f>
        <v/>
      </c>
      <c r="P2052" s="8" t="str">
        <f>IF(ISNUMBER(N2052),_xll.BDP($C2052, "OPT_UNDL_PX")," ")</f>
        <v xml:space="preserve"> </v>
      </c>
      <c r="Q2052" s="7" t="str">
        <f>IF(ISNUMBER(N2052),+G2052*_xll.BDP($C2052, "PX_POS_MULT_FACTOR")*P2052/K2052," ")</f>
        <v xml:space="preserve"> </v>
      </c>
      <c r="R2052" s="8" t="str">
        <f>IF(OR($A2052="TUA",$A2052="TYA"),"",IF(ISNUMBER(_xll.BDP($C2052,"DUR_ADJ_OAS_MID")),_xll.BDP($C2052,"DUR_ADJ_OAS_MID"),IF(ISNUMBER(_xll.BDP($E2052&amp;" ISIN","DUR_ADJ_OAS_MID")),_xll.BDP($E2052&amp;" ISIN","DUR_ADJ_OAS_MID")," ")))</f>
        <v xml:space="preserve"> </v>
      </c>
      <c r="S2052" s="7" t="str">
        <f t="shared" si="32"/>
        <v xml:space="preserve"> </v>
      </c>
      <c r="AB2052" s="8" t="s">
        <v>803</v>
      </c>
      <c r="AG2052">
        <v>2.6261E-2</v>
      </c>
    </row>
    <row r="2053" spans="1:33" x14ac:dyDescent="0.25">
      <c r="A2053" t="s">
        <v>4615</v>
      </c>
      <c r="B2053" t="s">
        <v>1172</v>
      </c>
      <c r="C2053" t="s">
        <v>1173</v>
      </c>
      <c r="D2053" t="s">
        <v>1174</v>
      </c>
      <c r="E2053" t="s">
        <v>1175</v>
      </c>
      <c r="F2053" t="s">
        <v>1176</v>
      </c>
      <c r="G2053" s="1">
        <v>479.44979379375559</v>
      </c>
      <c r="H2053" s="1">
        <v>58.32</v>
      </c>
      <c r="I2053" s="2">
        <v>27961.511974051831</v>
      </c>
      <c r="J2053" s="3">
        <v>2.581640015235601E-3</v>
      </c>
      <c r="K2053" s="4">
        <v>10830910.51</v>
      </c>
      <c r="L2053" s="5">
        <v>500001</v>
      </c>
      <c r="M2053" s="6">
        <v>21.661777699999998</v>
      </c>
      <c r="N2053" s="7" t="str">
        <f>IF(ISNUMBER(_xll.BDP($C2053, "DELTA_MID")),_xll.BDP($C2053, "DELTA_MID")," ")</f>
        <v xml:space="preserve"> </v>
      </c>
      <c r="O2053" s="7" t="str">
        <f>IF(ISNUMBER(N2053),_xll.BDP($C2053, "OPT_UNDL_TICKER"),"")</f>
        <v/>
      </c>
      <c r="P2053" s="8" t="str">
        <f>IF(ISNUMBER(N2053),_xll.BDP($C2053, "OPT_UNDL_PX")," ")</f>
        <v xml:space="preserve"> </v>
      </c>
      <c r="Q2053" s="7" t="str">
        <f>IF(ISNUMBER(N2053),+G2053*_xll.BDP($C2053, "PX_POS_MULT_FACTOR")*P2053/K2053," ")</f>
        <v xml:space="preserve"> </v>
      </c>
      <c r="R2053" s="8" t="str">
        <f>IF(OR($A2053="TUA",$A2053="TYA"),"",IF(ISNUMBER(_xll.BDP($C2053,"DUR_ADJ_OAS_MID")),_xll.BDP($C2053,"DUR_ADJ_OAS_MID"),IF(ISNUMBER(_xll.BDP($E2053&amp;" ISIN","DUR_ADJ_OAS_MID")),_xll.BDP($E2053&amp;" ISIN","DUR_ADJ_OAS_MID")," ")))</f>
        <v xml:space="preserve"> </v>
      </c>
      <c r="S2053" s="7" t="str">
        <f t="shared" si="32"/>
        <v xml:space="preserve"> </v>
      </c>
      <c r="AB2053" s="8" t="s">
        <v>803</v>
      </c>
      <c r="AG2053">
        <v>2.6261E-2</v>
      </c>
    </row>
    <row r="2054" spans="1:33" x14ac:dyDescent="0.25">
      <c r="A2054" t="s">
        <v>4615</v>
      </c>
      <c r="B2054" t="s">
        <v>1177</v>
      </c>
      <c r="C2054" t="s">
        <v>1178</v>
      </c>
      <c r="D2054" t="s">
        <v>1179</v>
      </c>
      <c r="E2054" t="s">
        <v>1180</v>
      </c>
      <c r="F2054" t="s">
        <v>1181</v>
      </c>
      <c r="G2054" s="1">
        <v>355.76525202451052</v>
      </c>
      <c r="H2054" s="1">
        <v>73.239999999999995</v>
      </c>
      <c r="I2054" s="2">
        <v>26056.247058275148</v>
      </c>
      <c r="J2054" s="3">
        <v>2.4057300662042999E-3</v>
      </c>
      <c r="K2054" s="4">
        <v>10830910.51</v>
      </c>
      <c r="L2054" s="5">
        <v>500001</v>
      </c>
      <c r="M2054" s="6">
        <v>21.661777699999998</v>
      </c>
      <c r="N2054" s="7" t="str">
        <f>IF(ISNUMBER(_xll.BDP($C2054, "DELTA_MID")),_xll.BDP($C2054, "DELTA_MID")," ")</f>
        <v xml:space="preserve"> </v>
      </c>
      <c r="O2054" s="7" t="str">
        <f>IF(ISNUMBER(N2054),_xll.BDP($C2054, "OPT_UNDL_TICKER"),"")</f>
        <v/>
      </c>
      <c r="P2054" s="8" t="str">
        <f>IF(ISNUMBER(N2054),_xll.BDP($C2054, "OPT_UNDL_PX")," ")</f>
        <v xml:space="preserve"> </v>
      </c>
      <c r="Q2054" s="7" t="str">
        <f>IF(ISNUMBER(N2054),+G2054*_xll.BDP($C2054, "PX_POS_MULT_FACTOR")*P2054/K2054," ")</f>
        <v xml:space="preserve"> </v>
      </c>
      <c r="R2054" s="8" t="str">
        <f>IF(OR($A2054="TUA",$A2054="TYA"),"",IF(ISNUMBER(_xll.BDP($C2054,"DUR_ADJ_OAS_MID")),_xll.BDP($C2054,"DUR_ADJ_OAS_MID"),IF(ISNUMBER(_xll.BDP($E2054&amp;" ISIN","DUR_ADJ_OAS_MID")),_xll.BDP($E2054&amp;" ISIN","DUR_ADJ_OAS_MID")," ")))</f>
        <v xml:space="preserve"> </v>
      </c>
      <c r="S2054" s="7" t="str">
        <f t="shared" si="32"/>
        <v xml:space="preserve"> </v>
      </c>
      <c r="AB2054" s="8" t="s">
        <v>803</v>
      </c>
      <c r="AG2054">
        <v>2.6261E-2</v>
      </c>
    </row>
    <row r="2055" spans="1:33" x14ac:dyDescent="0.25">
      <c r="A2055" t="s">
        <v>4615</v>
      </c>
      <c r="B2055" t="s">
        <v>1182</v>
      </c>
      <c r="C2055" t="s">
        <v>1183</v>
      </c>
      <c r="D2055" t="s">
        <v>1184</v>
      </c>
      <c r="E2055" t="s">
        <v>1185</v>
      </c>
      <c r="F2055" t="s">
        <v>1186</v>
      </c>
      <c r="G2055" s="1">
        <v>204.07225291455049</v>
      </c>
      <c r="H2055" s="1">
        <v>128.62</v>
      </c>
      <c r="I2055" s="2">
        <v>26247.773169869481</v>
      </c>
      <c r="J2055" s="3">
        <v>2.4234133543652998E-3</v>
      </c>
      <c r="K2055" s="4">
        <v>10830910.51</v>
      </c>
      <c r="L2055" s="5">
        <v>500001</v>
      </c>
      <c r="M2055" s="6">
        <v>21.661777699999998</v>
      </c>
      <c r="N2055" s="7" t="str">
        <f>IF(ISNUMBER(_xll.BDP($C2055, "DELTA_MID")),_xll.BDP($C2055, "DELTA_MID")," ")</f>
        <v xml:space="preserve"> </v>
      </c>
      <c r="O2055" s="7" t="str">
        <f>IF(ISNUMBER(N2055),_xll.BDP($C2055, "OPT_UNDL_TICKER"),"")</f>
        <v/>
      </c>
      <c r="P2055" s="8" t="str">
        <f>IF(ISNUMBER(N2055),_xll.BDP($C2055, "OPT_UNDL_PX")," ")</f>
        <v xml:space="preserve"> </v>
      </c>
      <c r="Q2055" s="7" t="str">
        <f>IF(ISNUMBER(N2055),+G2055*_xll.BDP($C2055, "PX_POS_MULT_FACTOR")*P2055/K2055," ")</f>
        <v xml:space="preserve"> </v>
      </c>
      <c r="R2055" s="8" t="str">
        <f>IF(OR($A2055="TUA",$A2055="TYA"),"",IF(ISNUMBER(_xll.BDP($C2055,"DUR_ADJ_OAS_MID")),_xll.BDP($C2055,"DUR_ADJ_OAS_MID"),IF(ISNUMBER(_xll.BDP($E2055&amp;" ISIN","DUR_ADJ_OAS_MID")),_xll.BDP($E2055&amp;" ISIN","DUR_ADJ_OAS_MID")," ")))</f>
        <v xml:space="preserve"> </v>
      </c>
      <c r="S2055" s="7" t="str">
        <f t="shared" si="32"/>
        <v xml:space="preserve"> </v>
      </c>
      <c r="AB2055" s="8" t="s">
        <v>803</v>
      </c>
      <c r="AG2055">
        <v>2.6261E-2</v>
      </c>
    </row>
    <row r="2056" spans="1:33" x14ac:dyDescent="0.25">
      <c r="A2056" t="s">
        <v>4615</v>
      </c>
      <c r="B2056" t="s">
        <v>1187</v>
      </c>
      <c r="C2056" t="s">
        <v>1188</v>
      </c>
      <c r="D2056" t="s">
        <v>1189</v>
      </c>
      <c r="E2056" t="s">
        <v>1190</v>
      </c>
      <c r="F2056" t="s">
        <v>1191</v>
      </c>
      <c r="G2056" s="1">
        <v>19.552790579563499</v>
      </c>
      <c r="H2056" s="1">
        <v>1390.9</v>
      </c>
      <c r="I2056" s="2">
        <v>27195.976417114871</v>
      </c>
      <c r="J2056" s="3">
        <v>2.5109593872099001E-3</v>
      </c>
      <c r="K2056" s="4">
        <v>10830910.51</v>
      </c>
      <c r="L2056" s="5">
        <v>500001</v>
      </c>
      <c r="M2056" s="6">
        <v>21.661777699999998</v>
      </c>
      <c r="N2056" s="7" t="str">
        <f>IF(ISNUMBER(_xll.BDP($C2056, "DELTA_MID")),_xll.BDP($C2056, "DELTA_MID")," ")</f>
        <v xml:space="preserve"> </v>
      </c>
      <c r="O2056" s="7" t="str">
        <f>IF(ISNUMBER(N2056),_xll.BDP($C2056, "OPT_UNDL_TICKER"),"")</f>
        <v/>
      </c>
      <c r="P2056" s="8" t="str">
        <f>IF(ISNUMBER(N2056),_xll.BDP($C2056, "OPT_UNDL_PX")," ")</f>
        <v xml:space="preserve"> </v>
      </c>
      <c r="Q2056" s="7" t="str">
        <f>IF(ISNUMBER(N2056),+G2056*_xll.BDP($C2056, "PX_POS_MULT_FACTOR")*P2056/K2056," ")</f>
        <v xml:space="preserve"> </v>
      </c>
      <c r="R2056" s="8" t="str">
        <f>IF(OR($A2056="TUA",$A2056="TYA"),"",IF(ISNUMBER(_xll.BDP($C2056,"DUR_ADJ_OAS_MID")),_xll.BDP($C2056,"DUR_ADJ_OAS_MID"),IF(ISNUMBER(_xll.BDP($E2056&amp;" ISIN","DUR_ADJ_OAS_MID")),_xll.BDP($E2056&amp;" ISIN","DUR_ADJ_OAS_MID")," ")))</f>
        <v xml:space="preserve"> </v>
      </c>
      <c r="S2056" s="7" t="str">
        <f t="shared" si="32"/>
        <v xml:space="preserve"> </v>
      </c>
      <c r="AB2056" s="8" t="s">
        <v>803</v>
      </c>
      <c r="AG2056">
        <v>2.6261E-2</v>
      </c>
    </row>
    <row r="2057" spans="1:33" x14ac:dyDescent="0.25">
      <c r="A2057" t="s">
        <v>4615</v>
      </c>
      <c r="B2057" t="s">
        <v>1192</v>
      </c>
      <c r="C2057" t="s">
        <v>1193</v>
      </c>
      <c r="D2057" t="s">
        <v>1194</v>
      </c>
      <c r="E2057" t="s">
        <v>1195</v>
      </c>
      <c r="F2057" t="s">
        <v>1196</v>
      </c>
      <c r="G2057" s="1">
        <v>185.1608091602769</v>
      </c>
      <c r="H2057" s="1">
        <v>144.9</v>
      </c>
      <c r="I2057" s="2">
        <v>26829.801247324122</v>
      </c>
      <c r="J2057" s="3">
        <v>2.4771510412307999E-3</v>
      </c>
      <c r="K2057" s="4">
        <v>10830910.51</v>
      </c>
      <c r="L2057" s="5">
        <v>500001</v>
      </c>
      <c r="M2057" s="6">
        <v>21.661777699999998</v>
      </c>
      <c r="N2057" s="7" t="str">
        <f>IF(ISNUMBER(_xll.BDP($C2057, "DELTA_MID")),_xll.BDP($C2057, "DELTA_MID")," ")</f>
        <v xml:space="preserve"> </v>
      </c>
      <c r="O2057" s="7" t="str">
        <f>IF(ISNUMBER(N2057),_xll.BDP($C2057, "OPT_UNDL_TICKER"),"")</f>
        <v/>
      </c>
      <c r="P2057" s="8" t="str">
        <f>IF(ISNUMBER(N2057),_xll.BDP($C2057, "OPT_UNDL_PX")," ")</f>
        <v xml:space="preserve"> </v>
      </c>
      <c r="Q2057" s="7" t="str">
        <f>IF(ISNUMBER(N2057),+G2057*_xll.BDP($C2057, "PX_POS_MULT_FACTOR")*P2057/K2057," ")</f>
        <v xml:space="preserve"> </v>
      </c>
      <c r="R2057" s="8" t="str">
        <f>IF(OR($A2057="TUA",$A2057="TYA"),"",IF(ISNUMBER(_xll.BDP($C2057,"DUR_ADJ_OAS_MID")),_xll.BDP($C2057,"DUR_ADJ_OAS_MID"),IF(ISNUMBER(_xll.BDP($E2057&amp;" ISIN","DUR_ADJ_OAS_MID")),_xll.BDP($E2057&amp;" ISIN","DUR_ADJ_OAS_MID")," ")))</f>
        <v xml:space="preserve"> </v>
      </c>
      <c r="S2057" s="7" t="str">
        <f t="shared" si="32"/>
        <v xml:space="preserve"> </v>
      </c>
      <c r="AB2057" s="8" t="s">
        <v>803</v>
      </c>
      <c r="AG2057">
        <v>2.6261E-2</v>
      </c>
    </row>
    <row r="2058" spans="1:33" x14ac:dyDescent="0.25">
      <c r="A2058" t="s">
        <v>4615</v>
      </c>
      <c r="B2058" t="s">
        <v>1197</v>
      </c>
      <c r="C2058" t="s">
        <v>1198</v>
      </c>
      <c r="D2058" t="s">
        <v>1199</v>
      </c>
      <c r="E2058" t="s">
        <v>1200</v>
      </c>
      <c r="F2058" t="s">
        <v>1201</v>
      </c>
      <c r="G2058" s="1">
        <v>162.24517334083549</v>
      </c>
      <c r="H2058" s="1">
        <v>170.63</v>
      </c>
      <c r="I2058" s="2">
        <v>27683.893927146772</v>
      </c>
      <c r="J2058" s="3">
        <v>2.5560080015051998E-3</v>
      </c>
      <c r="K2058" s="4">
        <v>10830910.51</v>
      </c>
      <c r="L2058" s="5">
        <v>500001</v>
      </c>
      <c r="M2058" s="6">
        <v>21.661777699999998</v>
      </c>
      <c r="N2058" s="7" t="str">
        <f>IF(ISNUMBER(_xll.BDP($C2058, "DELTA_MID")),_xll.BDP($C2058, "DELTA_MID")," ")</f>
        <v xml:space="preserve"> </v>
      </c>
      <c r="O2058" s="7" t="str">
        <f>IF(ISNUMBER(N2058),_xll.BDP($C2058, "OPT_UNDL_TICKER"),"")</f>
        <v/>
      </c>
      <c r="P2058" s="8" t="str">
        <f>IF(ISNUMBER(N2058),_xll.BDP($C2058, "OPT_UNDL_PX")," ")</f>
        <v xml:space="preserve"> </v>
      </c>
      <c r="Q2058" s="7" t="str">
        <f>IF(ISNUMBER(N2058),+G2058*_xll.BDP($C2058, "PX_POS_MULT_FACTOR")*P2058/K2058," ")</f>
        <v xml:space="preserve"> </v>
      </c>
      <c r="R2058" s="8" t="str">
        <f>IF(OR($A2058="TUA",$A2058="TYA"),"",IF(ISNUMBER(_xll.BDP($C2058,"DUR_ADJ_OAS_MID")),_xll.BDP($C2058,"DUR_ADJ_OAS_MID"),IF(ISNUMBER(_xll.BDP($E2058&amp;" ISIN","DUR_ADJ_OAS_MID")),_xll.BDP($E2058&amp;" ISIN","DUR_ADJ_OAS_MID")," ")))</f>
        <v xml:space="preserve"> </v>
      </c>
      <c r="S2058" s="7" t="str">
        <f t="shared" si="32"/>
        <v xml:space="preserve"> </v>
      </c>
      <c r="AB2058" s="8" t="s">
        <v>803</v>
      </c>
      <c r="AG2058">
        <v>2.6261E-2</v>
      </c>
    </row>
    <row r="2059" spans="1:33" x14ac:dyDescent="0.25">
      <c r="A2059" t="s">
        <v>4615</v>
      </c>
      <c r="B2059" t="s">
        <v>1202</v>
      </c>
      <c r="C2059" t="s">
        <v>1203</v>
      </c>
      <c r="D2059" t="s">
        <v>1204</v>
      </c>
      <c r="E2059" t="s">
        <v>1205</v>
      </c>
      <c r="F2059" t="s">
        <v>1206</v>
      </c>
      <c r="G2059" s="1">
        <v>170.73803852616209</v>
      </c>
      <c r="H2059" s="1">
        <v>163.21</v>
      </c>
      <c r="I2059" s="2">
        <v>27866.15526785492</v>
      </c>
      <c r="J2059" s="3">
        <v>2.5728358887396E-3</v>
      </c>
      <c r="K2059" s="4">
        <v>10830910.51</v>
      </c>
      <c r="L2059" s="5">
        <v>500001</v>
      </c>
      <c r="M2059" s="6">
        <v>21.661777699999998</v>
      </c>
      <c r="N2059" s="7" t="str">
        <f>IF(ISNUMBER(_xll.BDP($C2059, "DELTA_MID")),_xll.BDP($C2059, "DELTA_MID")," ")</f>
        <v xml:space="preserve"> </v>
      </c>
      <c r="O2059" s="7" t="str">
        <f>IF(ISNUMBER(N2059),_xll.BDP($C2059, "OPT_UNDL_TICKER"),"")</f>
        <v/>
      </c>
      <c r="P2059" s="8" t="str">
        <f>IF(ISNUMBER(N2059),_xll.BDP($C2059, "OPT_UNDL_PX")," ")</f>
        <v xml:space="preserve"> </v>
      </c>
      <c r="Q2059" s="7" t="str">
        <f>IF(ISNUMBER(N2059),+G2059*_xll.BDP($C2059, "PX_POS_MULT_FACTOR")*P2059/K2059," ")</f>
        <v xml:space="preserve"> </v>
      </c>
      <c r="R2059" s="8" t="str">
        <f>IF(OR($A2059="TUA",$A2059="TYA"),"",IF(ISNUMBER(_xll.BDP($C2059,"DUR_ADJ_OAS_MID")),_xll.BDP($C2059,"DUR_ADJ_OAS_MID"),IF(ISNUMBER(_xll.BDP($E2059&amp;" ISIN","DUR_ADJ_OAS_MID")),_xll.BDP($E2059&amp;" ISIN","DUR_ADJ_OAS_MID")," ")))</f>
        <v xml:space="preserve"> </v>
      </c>
      <c r="S2059" s="7" t="str">
        <f t="shared" si="32"/>
        <v xml:space="preserve"> </v>
      </c>
      <c r="AB2059" s="8" t="s">
        <v>803</v>
      </c>
      <c r="AG2059">
        <v>2.6261E-2</v>
      </c>
    </row>
    <row r="2060" spans="1:33" x14ac:dyDescent="0.25">
      <c r="A2060" t="s">
        <v>4615</v>
      </c>
      <c r="B2060" t="s">
        <v>1207</v>
      </c>
      <c r="C2060" t="s">
        <v>1208</v>
      </c>
      <c r="D2060" t="s">
        <v>1209</v>
      </c>
      <c r="E2060" t="s">
        <v>1210</v>
      </c>
      <c r="G2060" s="1">
        <v>332.07938413242317</v>
      </c>
      <c r="H2060" s="1">
        <v>80.36</v>
      </c>
      <c r="I2060" s="2">
        <v>26685.89930888153</v>
      </c>
      <c r="J2060" s="3">
        <v>2.4638648139732001E-3</v>
      </c>
      <c r="K2060" s="4">
        <v>10830910.51</v>
      </c>
      <c r="L2060" s="5">
        <v>500001</v>
      </c>
      <c r="M2060" s="6">
        <v>21.661777699999998</v>
      </c>
      <c r="N2060" s="7" t="str">
        <f>IF(ISNUMBER(_xll.BDP($C2060, "DELTA_MID")),_xll.BDP($C2060, "DELTA_MID")," ")</f>
        <v xml:space="preserve"> </v>
      </c>
      <c r="O2060" s="7" t="str">
        <f>IF(ISNUMBER(N2060),_xll.BDP($C2060, "OPT_UNDL_TICKER"),"")</f>
        <v/>
      </c>
      <c r="P2060" s="8" t="str">
        <f>IF(ISNUMBER(N2060),_xll.BDP($C2060, "OPT_UNDL_PX")," ")</f>
        <v xml:space="preserve"> </v>
      </c>
      <c r="Q2060" s="7" t="str">
        <f>IF(ISNUMBER(N2060),+G2060*_xll.BDP($C2060, "PX_POS_MULT_FACTOR")*P2060/K2060," ")</f>
        <v xml:space="preserve"> </v>
      </c>
      <c r="R2060" s="8" t="str">
        <f>IF(OR($A2060="TUA",$A2060="TYA"),"",IF(ISNUMBER(_xll.BDP($C2060,"DUR_ADJ_OAS_MID")),_xll.BDP($C2060,"DUR_ADJ_OAS_MID"),IF(ISNUMBER(_xll.BDP($E2060&amp;" ISIN","DUR_ADJ_OAS_MID")),_xll.BDP($E2060&amp;" ISIN","DUR_ADJ_OAS_MID")," ")))</f>
        <v xml:space="preserve"> </v>
      </c>
      <c r="S2060" s="7" t="str">
        <f t="shared" si="32"/>
        <v xml:space="preserve"> </v>
      </c>
      <c r="AB2060" s="8" t="s">
        <v>803</v>
      </c>
      <c r="AG2060">
        <v>2.6261E-2</v>
      </c>
    </row>
    <row r="2061" spans="1:33" x14ac:dyDescent="0.25">
      <c r="A2061" t="s">
        <v>4615</v>
      </c>
      <c r="B2061" t="s">
        <v>1211</v>
      </c>
      <c r="C2061" t="s">
        <v>1212</v>
      </c>
      <c r="D2061" t="s">
        <v>1213</v>
      </c>
      <c r="E2061" t="s">
        <v>1214</v>
      </c>
      <c r="F2061" t="s">
        <v>1215</v>
      </c>
      <c r="G2061" s="1">
        <v>89.045649090844179</v>
      </c>
      <c r="H2061" s="1">
        <v>306.25</v>
      </c>
      <c r="I2061" s="2">
        <v>27270.230034071032</v>
      </c>
      <c r="J2061" s="3">
        <v>2.5178151004842E-3</v>
      </c>
      <c r="K2061" s="4">
        <v>10830910.51</v>
      </c>
      <c r="L2061" s="5">
        <v>500001</v>
      </c>
      <c r="M2061" s="6">
        <v>21.661777699999998</v>
      </c>
      <c r="N2061" s="7" t="str">
        <f>IF(ISNUMBER(_xll.BDP($C2061, "DELTA_MID")),_xll.BDP($C2061, "DELTA_MID")," ")</f>
        <v xml:space="preserve"> </v>
      </c>
      <c r="O2061" s="7" t="str">
        <f>IF(ISNUMBER(N2061),_xll.BDP($C2061, "OPT_UNDL_TICKER"),"")</f>
        <v/>
      </c>
      <c r="P2061" s="8" t="str">
        <f>IF(ISNUMBER(N2061),_xll.BDP($C2061, "OPT_UNDL_PX")," ")</f>
        <v xml:space="preserve"> </v>
      </c>
      <c r="Q2061" s="7" t="str">
        <f>IF(ISNUMBER(N2061),+G2061*_xll.BDP($C2061, "PX_POS_MULT_FACTOR")*P2061/K2061," ")</f>
        <v xml:space="preserve"> </v>
      </c>
      <c r="R2061" s="8" t="str">
        <f>IF(OR($A2061="TUA",$A2061="TYA"),"",IF(ISNUMBER(_xll.BDP($C2061,"DUR_ADJ_OAS_MID")),_xll.BDP($C2061,"DUR_ADJ_OAS_MID"),IF(ISNUMBER(_xll.BDP($E2061&amp;" ISIN","DUR_ADJ_OAS_MID")),_xll.BDP($E2061&amp;" ISIN","DUR_ADJ_OAS_MID")," ")))</f>
        <v xml:space="preserve"> </v>
      </c>
      <c r="S2061" s="7" t="str">
        <f t="shared" si="32"/>
        <v xml:space="preserve"> </v>
      </c>
      <c r="AB2061" s="8" t="s">
        <v>803</v>
      </c>
      <c r="AG2061">
        <v>2.6261E-2</v>
      </c>
    </row>
    <row r="2062" spans="1:33" x14ac:dyDescent="0.25">
      <c r="A2062" t="s">
        <v>4615</v>
      </c>
      <c r="B2062" t="s">
        <v>1216</v>
      </c>
      <c r="C2062" t="s">
        <v>1217</v>
      </c>
      <c r="D2062" t="s">
        <v>1218</v>
      </c>
      <c r="E2062" t="s">
        <v>1219</v>
      </c>
      <c r="F2062" t="s">
        <v>1220</v>
      </c>
      <c r="G2062" s="1">
        <v>127.7442828194522</v>
      </c>
      <c r="H2062" s="1">
        <v>212.91</v>
      </c>
      <c r="I2062" s="2">
        <v>27198.03525508957</v>
      </c>
      <c r="J2062" s="3">
        <v>2.5111494763047E-3</v>
      </c>
      <c r="K2062" s="4">
        <v>10830910.51</v>
      </c>
      <c r="L2062" s="5">
        <v>500001</v>
      </c>
      <c r="M2062" s="6">
        <v>21.661777699999998</v>
      </c>
      <c r="N2062" s="7" t="str">
        <f>IF(ISNUMBER(_xll.BDP($C2062, "DELTA_MID")),_xll.BDP($C2062, "DELTA_MID")," ")</f>
        <v xml:space="preserve"> </v>
      </c>
      <c r="O2062" s="7" t="str">
        <f>IF(ISNUMBER(N2062),_xll.BDP($C2062, "OPT_UNDL_TICKER"),"")</f>
        <v/>
      </c>
      <c r="P2062" s="8" t="str">
        <f>IF(ISNUMBER(N2062),_xll.BDP($C2062, "OPT_UNDL_PX")," ")</f>
        <v xml:space="preserve"> </v>
      </c>
      <c r="Q2062" s="7" t="str">
        <f>IF(ISNUMBER(N2062),+G2062*_xll.BDP($C2062, "PX_POS_MULT_FACTOR")*P2062/K2062," ")</f>
        <v xml:space="preserve"> </v>
      </c>
      <c r="R2062" s="8" t="str">
        <f>IF(OR($A2062="TUA",$A2062="TYA"),"",IF(ISNUMBER(_xll.BDP($C2062,"DUR_ADJ_OAS_MID")),_xll.BDP($C2062,"DUR_ADJ_OAS_MID"),IF(ISNUMBER(_xll.BDP($E2062&amp;" ISIN","DUR_ADJ_OAS_MID")),_xll.BDP($E2062&amp;" ISIN","DUR_ADJ_OAS_MID")," ")))</f>
        <v xml:space="preserve"> </v>
      </c>
      <c r="S2062" s="7" t="str">
        <f t="shared" si="32"/>
        <v xml:space="preserve"> </v>
      </c>
      <c r="AB2062" s="8" t="s">
        <v>803</v>
      </c>
      <c r="AG2062">
        <v>2.6261E-2</v>
      </c>
    </row>
    <row r="2063" spans="1:33" x14ac:dyDescent="0.25">
      <c r="A2063" t="s">
        <v>4615</v>
      </c>
      <c r="B2063" t="s">
        <v>1221</v>
      </c>
      <c r="C2063" t="s">
        <v>1222</v>
      </c>
      <c r="D2063" t="s">
        <v>1223</v>
      </c>
      <c r="E2063" t="s">
        <v>1224</v>
      </c>
      <c r="F2063" t="s">
        <v>1225</v>
      </c>
      <c r="G2063" s="1">
        <v>493.73977568850353</v>
      </c>
      <c r="H2063" s="1">
        <v>55.78</v>
      </c>
      <c r="I2063" s="2">
        <v>27540.804687904729</v>
      </c>
      <c r="J2063" s="3">
        <v>2.542796809416601E-3</v>
      </c>
      <c r="K2063" s="4">
        <v>10830910.51</v>
      </c>
      <c r="L2063" s="5">
        <v>500001</v>
      </c>
      <c r="M2063" s="6">
        <v>21.661777699999998</v>
      </c>
      <c r="N2063" s="7" t="str">
        <f>IF(ISNUMBER(_xll.BDP($C2063, "DELTA_MID")),_xll.BDP($C2063, "DELTA_MID")," ")</f>
        <v xml:space="preserve"> </v>
      </c>
      <c r="O2063" s="7" t="str">
        <f>IF(ISNUMBER(N2063),_xll.BDP($C2063, "OPT_UNDL_TICKER"),"")</f>
        <v/>
      </c>
      <c r="P2063" s="8" t="str">
        <f>IF(ISNUMBER(N2063),_xll.BDP($C2063, "OPT_UNDL_PX")," ")</f>
        <v xml:space="preserve"> </v>
      </c>
      <c r="Q2063" s="7" t="str">
        <f>IF(ISNUMBER(N2063),+G2063*_xll.BDP($C2063, "PX_POS_MULT_FACTOR")*P2063/K2063," ")</f>
        <v xml:space="preserve"> </v>
      </c>
      <c r="R2063" s="8" t="str">
        <f>IF(OR($A2063="TUA",$A2063="TYA"),"",IF(ISNUMBER(_xll.BDP($C2063,"DUR_ADJ_OAS_MID")),_xll.BDP($C2063,"DUR_ADJ_OAS_MID"),IF(ISNUMBER(_xll.BDP($E2063&amp;" ISIN","DUR_ADJ_OAS_MID")),_xll.BDP($E2063&amp;" ISIN","DUR_ADJ_OAS_MID")," ")))</f>
        <v xml:space="preserve"> </v>
      </c>
      <c r="S2063" s="7" t="str">
        <f t="shared" si="32"/>
        <v xml:space="preserve"> </v>
      </c>
      <c r="AB2063" s="8" t="s">
        <v>803</v>
      </c>
      <c r="AG2063">
        <v>2.6261E-2</v>
      </c>
    </row>
    <row r="2064" spans="1:33" x14ac:dyDescent="0.25">
      <c r="A2064" t="s">
        <v>4615</v>
      </c>
      <c r="B2064" t="s">
        <v>1226</v>
      </c>
      <c r="C2064" t="s">
        <v>1227</v>
      </c>
      <c r="D2064" t="s">
        <v>1228</v>
      </c>
      <c r="E2064" t="s">
        <v>1229</v>
      </c>
      <c r="F2064" t="s">
        <v>1230</v>
      </c>
      <c r="G2064" s="1">
        <v>81.137062334964753</v>
      </c>
      <c r="H2064" s="1">
        <v>333.38</v>
      </c>
      <c r="I2064" s="2">
        <v>27049.473841230549</v>
      </c>
      <c r="J2064" s="3">
        <v>2.4974330474114999E-3</v>
      </c>
      <c r="K2064" s="4">
        <v>10830910.51</v>
      </c>
      <c r="L2064" s="5">
        <v>500001</v>
      </c>
      <c r="M2064" s="6">
        <v>21.661777699999998</v>
      </c>
      <c r="N2064" s="7" t="str">
        <f>IF(ISNUMBER(_xll.BDP($C2064, "DELTA_MID")),_xll.BDP($C2064, "DELTA_MID")," ")</f>
        <v xml:space="preserve"> </v>
      </c>
      <c r="O2064" s="7" t="str">
        <f>IF(ISNUMBER(N2064),_xll.BDP($C2064, "OPT_UNDL_TICKER"),"")</f>
        <v/>
      </c>
      <c r="P2064" s="8" t="str">
        <f>IF(ISNUMBER(N2064),_xll.BDP($C2064, "OPT_UNDL_PX")," ")</f>
        <v xml:space="preserve"> </v>
      </c>
      <c r="Q2064" s="7" t="str">
        <f>IF(ISNUMBER(N2064),+G2064*_xll.BDP($C2064, "PX_POS_MULT_FACTOR")*P2064/K2064," ")</f>
        <v xml:space="preserve"> </v>
      </c>
      <c r="R2064" s="8" t="str">
        <f>IF(OR($A2064="TUA",$A2064="TYA"),"",IF(ISNUMBER(_xll.BDP($C2064,"DUR_ADJ_OAS_MID")),_xll.BDP($C2064,"DUR_ADJ_OAS_MID"),IF(ISNUMBER(_xll.BDP($E2064&amp;" ISIN","DUR_ADJ_OAS_MID")),_xll.BDP($E2064&amp;" ISIN","DUR_ADJ_OAS_MID")," ")))</f>
        <v xml:space="preserve"> </v>
      </c>
      <c r="S2064" s="7" t="str">
        <f t="shared" si="32"/>
        <v xml:space="preserve"> </v>
      </c>
      <c r="AB2064" s="8" t="s">
        <v>803</v>
      </c>
      <c r="AG2064">
        <v>2.6261E-2</v>
      </c>
    </row>
    <row r="2065" spans="1:33" x14ac:dyDescent="0.25">
      <c r="A2065" t="s">
        <v>4615</v>
      </c>
      <c r="B2065" t="s">
        <v>1231</v>
      </c>
      <c r="C2065" t="s">
        <v>1232</v>
      </c>
      <c r="D2065" t="s">
        <v>1233</v>
      </c>
      <c r="E2065" t="s">
        <v>1234</v>
      </c>
      <c r="F2065" t="s">
        <v>1235</v>
      </c>
      <c r="G2065" s="1">
        <v>809.63990847854575</v>
      </c>
      <c r="H2065" s="1">
        <v>35.11</v>
      </c>
      <c r="I2065" s="2">
        <v>28426.457186681739</v>
      </c>
      <c r="J2065" s="3">
        <v>2.6245676354205E-3</v>
      </c>
      <c r="K2065" s="4">
        <v>10830910.51</v>
      </c>
      <c r="L2065" s="5">
        <v>500001</v>
      </c>
      <c r="M2065" s="6">
        <v>21.661777699999998</v>
      </c>
      <c r="N2065" s="7" t="str">
        <f>IF(ISNUMBER(_xll.BDP($C2065, "DELTA_MID")),_xll.BDP($C2065, "DELTA_MID")," ")</f>
        <v xml:space="preserve"> </v>
      </c>
      <c r="O2065" s="7" t="str">
        <f>IF(ISNUMBER(N2065),_xll.BDP($C2065, "OPT_UNDL_TICKER"),"")</f>
        <v/>
      </c>
      <c r="P2065" s="8" t="str">
        <f>IF(ISNUMBER(N2065),_xll.BDP($C2065, "OPT_UNDL_PX")," ")</f>
        <v xml:space="preserve"> </v>
      </c>
      <c r="Q2065" s="7" t="str">
        <f>IF(ISNUMBER(N2065),+G2065*_xll.BDP($C2065, "PX_POS_MULT_FACTOR")*P2065/K2065," ")</f>
        <v xml:space="preserve"> </v>
      </c>
      <c r="R2065" s="8" t="str">
        <f>IF(OR($A2065="TUA",$A2065="TYA"),"",IF(ISNUMBER(_xll.BDP($C2065,"DUR_ADJ_OAS_MID")),_xll.BDP($C2065,"DUR_ADJ_OAS_MID"),IF(ISNUMBER(_xll.BDP($E2065&amp;" ISIN","DUR_ADJ_OAS_MID")),_xll.BDP($E2065&amp;" ISIN","DUR_ADJ_OAS_MID")," ")))</f>
        <v xml:space="preserve"> </v>
      </c>
      <c r="S2065" s="7" t="str">
        <f t="shared" si="32"/>
        <v xml:space="preserve"> </v>
      </c>
      <c r="AB2065" s="8" t="s">
        <v>803</v>
      </c>
      <c r="AG2065">
        <v>2.6261E-2</v>
      </c>
    </row>
    <row r="2066" spans="1:33" x14ac:dyDescent="0.25">
      <c r="A2066" t="s">
        <v>4615</v>
      </c>
      <c r="B2066" t="s">
        <v>1236</v>
      </c>
      <c r="C2066" t="s">
        <v>1237</v>
      </c>
      <c r="D2066" t="s">
        <v>1238</v>
      </c>
      <c r="E2066" t="s">
        <v>1239</v>
      </c>
      <c r="F2066" t="s">
        <v>1240</v>
      </c>
      <c r="G2066" s="1">
        <v>58.068511988355688</v>
      </c>
      <c r="H2066" s="1">
        <v>462.88</v>
      </c>
      <c r="I2066" s="2">
        <v>26878.75282917008</v>
      </c>
      <c r="J2066" s="3">
        <v>2.4816706595769001E-3</v>
      </c>
      <c r="K2066" s="4">
        <v>10830910.51</v>
      </c>
      <c r="L2066" s="5">
        <v>500001</v>
      </c>
      <c r="M2066" s="6">
        <v>21.661777699999998</v>
      </c>
      <c r="N2066" s="7" t="str">
        <f>IF(ISNUMBER(_xll.BDP($C2066, "DELTA_MID")),_xll.BDP($C2066, "DELTA_MID")," ")</f>
        <v xml:space="preserve"> </v>
      </c>
      <c r="O2066" s="7" t="str">
        <f>IF(ISNUMBER(N2066),_xll.BDP($C2066, "OPT_UNDL_TICKER"),"")</f>
        <v/>
      </c>
      <c r="P2066" s="8" t="str">
        <f>IF(ISNUMBER(N2066),_xll.BDP($C2066, "OPT_UNDL_PX")," ")</f>
        <v xml:space="preserve"> </v>
      </c>
      <c r="Q2066" s="7" t="str">
        <f>IF(ISNUMBER(N2066),+G2066*_xll.BDP($C2066, "PX_POS_MULT_FACTOR")*P2066/K2066," ")</f>
        <v xml:space="preserve"> </v>
      </c>
      <c r="R2066" s="8" t="str">
        <f>IF(OR($A2066="TUA",$A2066="TYA"),"",IF(ISNUMBER(_xll.BDP($C2066,"DUR_ADJ_OAS_MID")),_xll.BDP($C2066,"DUR_ADJ_OAS_MID"),IF(ISNUMBER(_xll.BDP($E2066&amp;" ISIN","DUR_ADJ_OAS_MID")),_xll.BDP($E2066&amp;" ISIN","DUR_ADJ_OAS_MID")," ")))</f>
        <v xml:space="preserve"> </v>
      </c>
      <c r="S2066" s="7" t="str">
        <f t="shared" si="32"/>
        <v xml:space="preserve"> </v>
      </c>
      <c r="AB2066" s="8" t="s">
        <v>803</v>
      </c>
      <c r="AG2066">
        <v>2.6261E-2</v>
      </c>
    </row>
    <row r="2067" spans="1:33" x14ac:dyDescent="0.25">
      <c r="A2067" t="s">
        <v>4615</v>
      </c>
      <c r="B2067" t="s">
        <v>1241</v>
      </c>
      <c r="C2067" t="s">
        <v>1242</v>
      </c>
      <c r="D2067" t="s">
        <v>1243</v>
      </c>
      <c r="E2067" t="s">
        <v>1244</v>
      </c>
      <c r="F2067" t="s">
        <v>1245</v>
      </c>
      <c r="G2067" s="1">
        <v>355.62643780026463</v>
      </c>
      <c r="H2067" s="1">
        <v>76.33</v>
      </c>
      <c r="I2067" s="2">
        <v>27144.965997294199</v>
      </c>
      <c r="J2067" s="3">
        <v>2.5062496797690001E-3</v>
      </c>
      <c r="K2067" s="4">
        <v>10830910.51</v>
      </c>
      <c r="L2067" s="5">
        <v>500001</v>
      </c>
      <c r="M2067" s="6">
        <v>21.661777699999998</v>
      </c>
      <c r="N2067" s="7" t="str">
        <f>IF(ISNUMBER(_xll.BDP($C2067, "DELTA_MID")),_xll.BDP($C2067, "DELTA_MID")," ")</f>
        <v xml:space="preserve"> </v>
      </c>
      <c r="O2067" s="7" t="str">
        <f>IF(ISNUMBER(N2067),_xll.BDP($C2067, "OPT_UNDL_TICKER"),"")</f>
        <v/>
      </c>
      <c r="P2067" s="8" t="str">
        <f>IF(ISNUMBER(N2067),_xll.BDP($C2067, "OPT_UNDL_PX")," ")</f>
        <v xml:space="preserve"> </v>
      </c>
      <c r="Q2067" s="7" t="str">
        <f>IF(ISNUMBER(N2067),+G2067*_xll.BDP($C2067, "PX_POS_MULT_FACTOR")*P2067/K2067," ")</f>
        <v xml:space="preserve"> </v>
      </c>
      <c r="R2067" s="8" t="str">
        <f>IF(OR($A2067="TUA",$A2067="TYA"),"",IF(ISNUMBER(_xll.BDP($C2067,"DUR_ADJ_OAS_MID")),_xll.BDP($C2067,"DUR_ADJ_OAS_MID"),IF(ISNUMBER(_xll.BDP($E2067&amp;" ISIN","DUR_ADJ_OAS_MID")),_xll.BDP($E2067&amp;" ISIN","DUR_ADJ_OAS_MID")," ")))</f>
        <v xml:space="preserve"> </v>
      </c>
      <c r="S2067" s="7" t="str">
        <f t="shared" si="32"/>
        <v xml:space="preserve"> </v>
      </c>
      <c r="AB2067" s="8" t="s">
        <v>803</v>
      </c>
      <c r="AG2067">
        <v>2.6261E-2</v>
      </c>
    </row>
    <row r="2068" spans="1:33" x14ac:dyDescent="0.25">
      <c r="A2068" t="s">
        <v>4615</v>
      </c>
      <c r="B2068" t="s">
        <v>1246</v>
      </c>
      <c r="C2068" t="s">
        <v>1247</v>
      </c>
      <c r="D2068" t="s">
        <v>1248</v>
      </c>
      <c r="E2068" t="s">
        <v>1249</v>
      </c>
      <c r="F2068" t="s">
        <v>1250</v>
      </c>
      <c r="G2068" s="1">
        <v>78.816186104292683</v>
      </c>
      <c r="H2068" s="1">
        <v>346.5</v>
      </c>
      <c r="I2068" s="2">
        <v>27309.808485137419</v>
      </c>
      <c r="J2068" s="3">
        <v>2.5214693132145E-3</v>
      </c>
      <c r="K2068" s="4">
        <v>10830910.51</v>
      </c>
      <c r="L2068" s="5">
        <v>500001</v>
      </c>
      <c r="M2068" s="6">
        <v>21.661777699999998</v>
      </c>
      <c r="N2068" s="7" t="str">
        <f>IF(ISNUMBER(_xll.BDP($C2068, "DELTA_MID")),_xll.BDP($C2068, "DELTA_MID")," ")</f>
        <v xml:space="preserve"> </v>
      </c>
      <c r="O2068" s="7" t="str">
        <f>IF(ISNUMBER(N2068),_xll.BDP($C2068, "OPT_UNDL_TICKER"),"")</f>
        <v/>
      </c>
      <c r="P2068" s="8" t="str">
        <f>IF(ISNUMBER(N2068),_xll.BDP($C2068, "OPT_UNDL_PX")," ")</f>
        <v xml:space="preserve"> </v>
      </c>
      <c r="Q2068" s="7" t="str">
        <f>IF(ISNUMBER(N2068),+G2068*_xll.BDP($C2068, "PX_POS_MULT_FACTOR")*P2068/K2068," ")</f>
        <v xml:space="preserve"> </v>
      </c>
      <c r="R2068" s="8" t="str">
        <f>IF(OR($A2068="TUA",$A2068="TYA"),"",IF(ISNUMBER(_xll.BDP($C2068,"DUR_ADJ_OAS_MID")),_xll.BDP($C2068,"DUR_ADJ_OAS_MID"),IF(ISNUMBER(_xll.BDP($E2068&amp;" ISIN","DUR_ADJ_OAS_MID")),_xll.BDP($E2068&amp;" ISIN","DUR_ADJ_OAS_MID")," ")))</f>
        <v xml:space="preserve"> </v>
      </c>
      <c r="S2068" s="7" t="str">
        <f t="shared" si="32"/>
        <v xml:space="preserve"> </v>
      </c>
      <c r="AB2068" s="8" t="s">
        <v>803</v>
      </c>
      <c r="AG2068">
        <v>2.6261E-2</v>
      </c>
    </row>
    <row r="2069" spans="1:33" x14ac:dyDescent="0.25">
      <c r="A2069" t="s">
        <v>4615</v>
      </c>
      <c r="B2069" t="s">
        <v>1251</v>
      </c>
      <c r="C2069" t="s">
        <v>1252</v>
      </c>
      <c r="D2069" t="s">
        <v>1253</v>
      </c>
      <c r="E2069" t="s">
        <v>1254</v>
      </c>
      <c r="F2069" t="s">
        <v>1255</v>
      </c>
      <c r="G2069" s="1">
        <v>21.619932322220532</v>
      </c>
      <c r="H2069" s="1">
        <v>1298.6400000000001</v>
      </c>
      <c r="I2069" s="2">
        <v>28076.508910928471</v>
      </c>
      <c r="J2069" s="3">
        <v>2.5922574916491001E-3</v>
      </c>
      <c r="K2069" s="4">
        <v>10830910.51</v>
      </c>
      <c r="L2069" s="5">
        <v>500001</v>
      </c>
      <c r="M2069" s="6">
        <v>21.661777699999998</v>
      </c>
      <c r="N2069" s="7" t="str">
        <f>IF(ISNUMBER(_xll.BDP($C2069, "DELTA_MID")),_xll.BDP($C2069, "DELTA_MID")," ")</f>
        <v xml:space="preserve"> </v>
      </c>
      <c r="O2069" s="7" t="str">
        <f>IF(ISNUMBER(N2069),_xll.BDP($C2069, "OPT_UNDL_TICKER"),"")</f>
        <v/>
      </c>
      <c r="P2069" s="8" t="str">
        <f>IF(ISNUMBER(N2069),_xll.BDP($C2069, "OPT_UNDL_PX")," ")</f>
        <v xml:space="preserve"> </v>
      </c>
      <c r="Q2069" s="7" t="str">
        <f>IF(ISNUMBER(N2069),+G2069*_xll.BDP($C2069, "PX_POS_MULT_FACTOR")*P2069/K2069," ")</f>
        <v xml:space="preserve"> </v>
      </c>
      <c r="R2069" s="8" t="str">
        <f>IF(OR($A2069="TUA",$A2069="TYA"),"",IF(ISNUMBER(_xll.BDP($C2069,"DUR_ADJ_OAS_MID")),_xll.BDP($C2069,"DUR_ADJ_OAS_MID"),IF(ISNUMBER(_xll.BDP($E2069&amp;" ISIN","DUR_ADJ_OAS_MID")),_xll.BDP($E2069&amp;" ISIN","DUR_ADJ_OAS_MID")," ")))</f>
        <v xml:space="preserve"> </v>
      </c>
      <c r="S2069" s="7" t="str">
        <f t="shared" si="32"/>
        <v xml:space="preserve"> </v>
      </c>
      <c r="AB2069" s="8" t="s">
        <v>803</v>
      </c>
      <c r="AG2069">
        <v>2.6261E-2</v>
      </c>
    </row>
    <row r="2070" spans="1:33" x14ac:dyDescent="0.25">
      <c r="A2070" t="s">
        <v>4615</v>
      </c>
      <c r="B2070" t="s">
        <v>1256</v>
      </c>
      <c r="C2070" t="s">
        <v>1257</v>
      </c>
      <c r="D2070" t="s">
        <v>1258</v>
      </c>
      <c r="E2070" t="s">
        <v>1259</v>
      </c>
      <c r="F2070" t="s">
        <v>1260</v>
      </c>
      <c r="G2070" s="1">
        <v>47.254519965744038</v>
      </c>
      <c r="H2070" s="1">
        <v>570.20000000000005</v>
      </c>
      <c r="I2070" s="2">
        <v>26944.527284467262</v>
      </c>
      <c r="J2070" s="3">
        <v>2.4877435059212998E-3</v>
      </c>
      <c r="K2070" s="4">
        <v>10830910.51</v>
      </c>
      <c r="L2070" s="5">
        <v>500001</v>
      </c>
      <c r="M2070" s="6">
        <v>21.661777699999998</v>
      </c>
      <c r="N2070" s="7" t="str">
        <f>IF(ISNUMBER(_xll.BDP($C2070, "DELTA_MID")),_xll.BDP($C2070, "DELTA_MID")," ")</f>
        <v xml:space="preserve"> </v>
      </c>
      <c r="O2070" s="7" t="str">
        <f>IF(ISNUMBER(N2070),_xll.BDP($C2070, "OPT_UNDL_TICKER"),"")</f>
        <v/>
      </c>
      <c r="P2070" s="8" t="str">
        <f>IF(ISNUMBER(N2070),_xll.BDP($C2070, "OPT_UNDL_PX")," ")</f>
        <v xml:space="preserve"> </v>
      </c>
      <c r="Q2070" s="7" t="str">
        <f>IF(ISNUMBER(N2070),+G2070*_xll.BDP($C2070, "PX_POS_MULT_FACTOR")*P2070/K2070," ")</f>
        <v xml:space="preserve"> </v>
      </c>
      <c r="R2070" s="8" t="str">
        <f>IF(OR($A2070="TUA",$A2070="TYA"),"",IF(ISNUMBER(_xll.BDP($C2070,"DUR_ADJ_OAS_MID")),_xll.BDP($C2070,"DUR_ADJ_OAS_MID"),IF(ISNUMBER(_xll.BDP($E2070&amp;" ISIN","DUR_ADJ_OAS_MID")),_xll.BDP($E2070&amp;" ISIN","DUR_ADJ_OAS_MID")," ")))</f>
        <v xml:space="preserve"> </v>
      </c>
      <c r="S2070" s="7" t="str">
        <f t="shared" si="32"/>
        <v xml:space="preserve"> </v>
      </c>
      <c r="AB2070" s="8" t="s">
        <v>803</v>
      </c>
      <c r="AG2070">
        <v>2.6261E-2</v>
      </c>
    </row>
    <row r="2071" spans="1:33" x14ac:dyDescent="0.25">
      <c r="A2071" t="s">
        <v>4615</v>
      </c>
      <c r="B2071" t="s">
        <v>1261</v>
      </c>
      <c r="C2071" t="s">
        <v>1262</v>
      </c>
      <c r="D2071" t="s">
        <v>1263</v>
      </c>
      <c r="E2071" t="s">
        <v>1264</v>
      </c>
      <c r="F2071" t="s">
        <v>1265</v>
      </c>
      <c r="G2071" s="1">
        <v>665.53287110351391</v>
      </c>
      <c r="H2071" s="1">
        <v>41.29</v>
      </c>
      <c r="I2071" s="2">
        <v>27479.852247864092</v>
      </c>
      <c r="J2071" s="3">
        <v>2.5371691717415998E-3</v>
      </c>
      <c r="K2071" s="4">
        <v>10830910.51</v>
      </c>
      <c r="L2071" s="5">
        <v>500001</v>
      </c>
      <c r="M2071" s="6">
        <v>21.661777699999998</v>
      </c>
      <c r="N2071" s="7" t="str">
        <f>IF(ISNUMBER(_xll.BDP($C2071, "DELTA_MID")),_xll.BDP($C2071, "DELTA_MID")," ")</f>
        <v xml:space="preserve"> </v>
      </c>
      <c r="O2071" s="7" t="str">
        <f>IF(ISNUMBER(N2071),_xll.BDP($C2071, "OPT_UNDL_TICKER"),"")</f>
        <v/>
      </c>
      <c r="P2071" s="8" t="str">
        <f>IF(ISNUMBER(N2071),_xll.BDP($C2071, "OPT_UNDL_PX")," ")</f>
        <v xml:space="preserve"> </v>
      </c>
      <c r="Q2071" s="7" t="str">
        <f>IF(ISNUMBER(N2071),+G2071*_xll.BDP($C2071, "PX_POS_MULT_FACTOR")*P2071/K2071," ")</f>
        <v xml:space="preserve"> </v>
      </c>
      <c r="R2071" s="8" t="str">
        <f>IF(OR($A2071="TUA",$A2071="TYA"),"",IF(ISNUMBER(_xll.BDP($C2071,"DUR_ADJ_OAS_MID")),_xll.BDP($C2071,"DUR_ADJ_OAS_MID"),IF(ISNUMBER(_xll.BDP($E2071&amp;" ISIN","DUR_ADJ_OAS_MID")),_xll.BDP($E2071&amp;" ISIN","DUR_ADJ_OAS_MID")," ")))</f>
        <v xml:space="preserve"> </v>
      </c>
      <c r="S2071" s="7" t="str">
        <f t="shared" si="32"/>
        <v xml:space="preserve"> </v>
      </c>
      <c r="AB2071" s="8" t="s">
        <v>803</v>
      </c>
      <c r="AG2071">
        <v>2.6261E-2</v>
      </c>
    </row>
    <row r="2072" spans="1:33" x14ac:dyDescent="0.25">
      <c r="A2072" t="s">
        <v>4615</v>
      </c>
      <c r="B2072" t="s">
        <v>1266</v>
      </c>
      <c r="C2072" t="s">
        <v>1267</v>
      </c>
      <c r="D2072" t="s">
        <v>1268</v>
      </c>
      <c r="E2072" t="s">
        <v>1269</v>
      </c>
      <c r="F2072" t="s">
        <v>1270</v>
      </c>
      <c r="G2072" s="1">
        <v>46.836703282268083</v>
      </c>
      <c r="H2072" s="1">
        <v>454.11</v>
      </c>
      <c r="I2072" s="2">
        <v>21269.015327510759</v>
      </c>
      <c r="J2072" s="3">
        <v>1.9637329020375E-3</v>
      </c>
      <c r="K2072" s="4">
        <v>10830910.51</v>
      </c>
      <c r="L2072" s="5">
        <v>500001</v>
      </c>
      <c r="M2072" s="6">
        <v>21.661777699999998</v>
      </c>
      <c r="N2072" s="7" t="str">
        <f>IF(ISNUMBER(_xll.BDP($C2072, "DELTA_MID")),_xll.BDP($C2072, "DELTA_MID")," ")</f>
        <v xml:space="preserve"> </v>
      </c>
      <c r="O2072" s="7" t="str">
        <f>IF(ISNUMBER(N2072),_xll.BDP($C2072, "OPT_UNDL_TICKER"),"")</f>
        <v/>
      </c>
      <c r="P2072" s="8" t="str">
        <f>IF(ISNUMBER(N2072),_xll.BDP($C2072, "OPT_UNDL_PX")," ")</f>
        <v xml:space="preserve"> </v>
      </c>
      <c r="Q2072" s="7" t="str">
        <f>IF(ISNUMBER(N2072),+G2072*_xll.BDP($C2072, "PX_POS_MULT_FACTOR")*P2072/K2072," ")</f>
        <v xml:space="preserve"> </v>
      </c>
      <c r="R2072" s="8" t="str">
        <f>IF(OR($A2072="TUA",$A2072="TYA"),"",IF(ISNUMBER(_xll.BDP($C2072,"DUR_ADJ_OAS_MID")),_xll.BDP($C2072,"DUR_ADJ_OAS_MID"),IF(ISNUMBER(_xll.BDP($E2072&amp;" ISIN","DUR_ADJ_OAS_MID")),_xll.BDP($E2072&amp;" ISIN","DUR_ADJ_OAS_MID")," ")))</f>
        <v xml:space="preserve"> </v>
      </c>
      <c r="S2072" s="7" t="str">
        <f t="shared" si="32"/>
        <v xml:space="preserve"> </v>
      </c>
      <c r="AB2072" s="8" t="s">
        <v>803</v>
      </c>
      <c r="AG2072">
        <v>2.6261E-2</v>
      </c>
    </row>
    <row r="2073" spans="1:33" x14ac:dyDescent="0.25">
      <c r="A2073" t="s">
        <v>4615</v>
      </c>
      <c r="B2073" t="s">
        <v>1271</v>
      </c>
      <c r="C2073" t="s">
        <v>1272</v>
      </c>
      <c r="D2073" t="s">
        <v>1273</v>
      </c>
      <c r="E2073" t="s">
        <v>1274</v>
      </c>
      <c r="F2073" t="s">
        <v>1275</v>
      </c>
      <c r="G2073" s="1">
        <v>92.639998453670302</v>
      </c>
      <c r="H2073" s="1">
        <v>293.02</v>
      </c>
      <c r="I2073" s="2">
        <v>27145.37234689447</v>
      </c>
      <c r="J2073" s="3">
        <v>2.5062871973535001E-3</v>
      </c>
      <c r="K2073" s="4">
        <v>10830910.51</v>
      </c>
      <c r="L2073" s="5">
        <v>500001</v>
      </c>
      <c r="M2073" s="6">
        <v>21.661777699999998</v>
      </c>
      <c r="N2073" s="7" t="str">
        <f>IF(ISNUMBER(_xll.BDP($C2073, "DELTA_MID")),_xll.BDP($C2073, "DELTA_MID")," ")</f>
        <v xml:space="preserve"> </v>
      </c>
      <c r="O2073" s="7" t="str">
        <f>IF(ISNUMBER(N2073),_xll.BDP($C2073, "OPT_UNDL_TICKER"),"")</f>
        <v/>
      </c>
      <c r="P2073" s="8" t="str">
        <f>IF(ISNUMBER(N2073),_xll.BDP($C2073, "OPT_UNDL_PX")," ")</f>
        <v xml:space="preserve"> </v>
      </c>
      <c r="Q2073" s="7" t="str">
        <f>IF(ISNUMBER(N2073),+G2073*_xll.BDP($C2073, "PX_POS_MULT_FACTOR")*P2073/K2073," ")</f>
        <v xml:space="preserve"> </v>
      </c>
      <c r="R2073" s="8" t="str">
        <f>IF(OR($A2073="TUA",$A2073="TYA"),"",IF(ISNUMBER(_xll.BDP($C2073,"DUR_ADJ_OAS_MID")),_xll.BDP($C2073,"DUR_ADJ_OAS_MID"),IF(ISNUMBER(_xll.BDP($E2073&amp;" ISIN","DUR_ADJ_OAS_MID")),_xll.BDP($E2073&amp;" ISIN","DUR_ADJ_OAS_MID")," ")))</f>
        <v xml:space="preserve"> </v>
      </c>
      <c r="S2073" s="7" t="str">
        <f t="shared" si="32"/>
        <v xml:space="preserve"> </v>
      </c>
      <c r="AB2073" s="8" t="s">
        <v>803</v>
      </c>
      <c r="AG2073">
        <v>2.6261E-2</v>
      </c>
    </row>
    <row r="2074" spans="1:33" x14ac:dyDescent="0.25">
      <c r="A2074" t="s">
        <v>4615</v>
      </c>
      <c r="B2074" t="s">
        <v>1276</v>
      </c>
      <c r="C2074" t="s">
        <v>1277</v>
      </c>
      <c r="D2074" t="s">
        <v>1278</v>
      </c>
      <c r="E2074" t="s">
        <v>1279</v>
      </c>
      <c r="F2074" t="s">
        <v>1280</v>
      </c>
      <c r="G2074" s="1">
        <v>684.87703612590371</v>
      </c>
      <c r="H2074" s="1">
        <v>40.53</v>
      </c>
      <c r="I2074" s="2">
        <v>27758.066274182878</v>
      </c>
      <c r="J2074" s="3">
        <v>2.5628562112625999E-3</v>
      </c>
      <c r="K2074" s="4">
        <v>10830910.51</v>
      </c>
      <c r="L2074" s="5">
        <v>500001</v>
      </c>
      <c r="M2074" s="6">
        <v>21.661777699999998</v>
      </c>
      <c r="N2074" s="7" t="str">
        <f>IF(ISNUMBER(_xll.BDP($C2074, "DELTA_MID")),_xll.BDP($C2074, "DELTA_MID")," ")</f>
        <v xml:space="preserve"> </v>
      </c>
      <c r="O2074" s="7" t="str">
        <f>IF(ISNUMBER(N2074),_xll.BDP($C2074, "OPT_UNDL_TICKER"),"")</f>
        <v/>
      </c>
      <c r="P2074" s="8" t="str">
        <f>IF(ISNUMBER(N2074),_xll.BDP($C2074, "OPT_UNDL_PX")," ")</f>
        <v xml:space="preserve"> </v>
      </c>
      <c r="Q2074" s="7" t="str">
        <f>IF(ISNUMBER(N2074),+G2074*_xll.BDP($C2074, "PX_POS_MULT_FACTOR")*P2074/K2074," ")</f>
        <v xml:space="preserve"> </v>
      </c>
      <c r="R2074" s="8" t="str">
        <f>IF(OR($A2074="TUA",$A2074="TYA"),"",IF(ISNUMBER(_xll.BDP($C2074,"DUR_ADJ_OAS_MID")),_xll.BDP($C2074,"DUR_ADJ_OAS_MID"),IF(ISNUMBER(_xll.BDP($E2074&amp;" ISIN","DUR_ADJ_OAS_MID")),_xll.BDP($E2074&amp;" ISIN","DUR_ADJ_OAS_MID")," ")))</f>
        <v xml:space="preserve"> </v>
      </c>
      <c r="S2074" s="7" t="str">
        <f t="shared" si="32"/>
        <v xml:space="preserve"> </v>
      </c>
      <c r="AB2074" s="8" t="s">
        <v>803</v>
      </c>
      <c r="AG2074">
        <v>2.6261E-2</v>
      </c>
    </row>
    <row r="2075" spans="1:33" x14ac:dyDescent="0.25">
      <c r="A2075" t="s">
        <v>4615</v>
      </c>
      <c r="B2075" t="s">
        <v>1281</v>
      </c>
      <c r="C2075" t="s">
        <v>1282</v>
      </c>
      <c r="D2075" t="s">
        <v>1283</v>
      </c>
      <c r="E2075" t="s">
        <v>1284</v>
      </c>
      <c r="F2075" t="s">
        <v>1285</v>
      </c>
      <c r="G2075" s="1">
        <v>1057.386419740345</v>
      </c>
      <c r="H2075" s="1">
        <v>25.81</v>
      </c>
      <c r="I2075" s="2">
        <v>27291.143493498301</v>
      </c>
      <c r="J2075" s="3">
        <v>2.5197460054998001E-3</v>
      </c>
      <c r="K2075" s="4">
        <v>10830910.51</v>
      </c>
      <c r="L2075" s="5">
        <v>500001</v>
      </c>
      <c r="M2075" s="6">
        <v>21.661777699999998</v>
      </c>
      <c r="N2075" s="7" t="str">
        <f>IF(ISNUMBER(_xll.BDP($C2075, "DELTA_MID")),_xll.BDP($C2075, "DELTA_MID")," ")</f>
        <v xml:space="preserve"> </v>
      </c>
      <c r="O2075" s="7" t="str">
        <f>IF(ISNUMBER(N2075),_xll.BDP($C2075, "OPT_UNDL_TICKER"),"")</f>
        <v/>
      </c>
      <c r="P2075" s="8" t="str">
        <f>IF(ISNUMBER(N2075),_xll.BDP($C2075, "OPT_UNDL_PX")," ")</f>
        <v xml:space="preserve"> </v>
      </c>
      <c r="Q2075" s="7" t="str">
        <f>IF(ISNUMBER(N2075),+G2075*_xll.BDP($C2075, "PX_POS_MULT_FACTOR")*P2075/K2075," ")</f>
        <v xml:space="preserve"> </v>
      </c>
      <c r="R2075" s="8" t="str">
        <f>IF(OR($A2075="TUA",$A2075="TYA"),"",IF(ISNUMBER(_xll.BDP($C2075,"DUR_ADJ_OAS_MID")),_xll.BDP($C2075,"DUR_ADJ_OAS_MID"),IF(ISNUMBER(_xll.BDP($E2075&amp;" ISIN","DUR_ADJ_OAS_MID")),_xll.BDP($E2075&amp;" ISIN","DUR_ADJ_OAS_MID")," ")))</f>
        <v xml:space="preserve"> </v>
      </c>
      <c r="S2075" s="7" t="str">
        <f t="shared" si="32"/>
        <v xml:space="preserve"> </v>
      </c>
      <c r="AB2075" s="8" t="s">
        <v>803</v>
      </c>
      <c r="AG2075">
        <v>2.6261E-2</v>
      </c>
    </row>
    <row r="2076" spans="1:33" x14ac:dyDescent="0.25">
      <c r="A2076" t="s">
        <v>4615</v>
      </c>
      <c r="B2076" t="s">
        <v>1286</v>
      </c>
      <c r="C2076" t="s">
        <v>1287</v>
      </c>
      <c r="D2076" t="s">
        <v>1288</v>
      </c>
      <c r="E2076" t="s">
        <v>1289</v>
      </c>
      <c r="F2076" t="s">
        <v>1290</v>
      </c>
      <c r="G2076" s="1">
        <v>188.91036304751509</v>
      </c>
      <c r="H2076" s="1">
        <v>143.31</v>
      </c>
      <c r="I2076" s="2">
        <v>27072.744128339389</v>
      </c>
      <c r="J2076" s="3">
        <v>2.4995815544171999E-3</v>
      </c>
      <c r="K2076" s="4">
        <v>10830910.51</v>
      </c>
      <c r="L2076" s="5">
        <v>500001</v>
      </c>
      <c r="M2076" s="6">
        <v>21.661777699999998</v>
      </c>
      <c r="N2076" s="7" t="str">
        <f>IF(ISNUMBER(_xll.BDP($C2076, "DELTA_MID")),_xll.BDP($C2076, "DELTA_MID")," ")</f>
        <v xml:space="preserve"> </v>
      </c>
      <c r="O2076" s="7" t="str">
        <f>IF(ISNUMBER(N2076),_xll.BDP($C2076, "OPT_UNDL_TICKER"),"")</f>
        <v/>
      </c>
      <c r="P2076" s="8" t="str">
        <f>IF(ISNUMBER(N2076),_xll.BDP($C2076, "OPT_UNDL_PX")," ")</f>
        <v xml:space="preserve"> </v>
      </c>
      <c r="Q2076" s="7" t="str">
        <f>IF(ISNUMBER(N2076),+G2076*_xll.BDP($C2076, "PX_POS_MULT_FACTOR")*P2076/K2076," ")</f>
        <v xml:space="preserve"> </v>
      </c>
      <c r="R2076" s="8" t="str">
        <f>IF(OR($A2076="TUA",$A2076="TYA"),"",IF(ISNUMBER(_xll.BDP($C2076,"DUR_ADJ_OAS_MID")),_xll.BDP($C2076,"DUR_ADJ_OAS_MID"),IF(ISNUMBER(_xll.BDP($E2076&amp;" ISIN","DUR_ADJ_OAS_MID")),_xll.BDP($E2076&amp;" ISIN","DUR_ADJ_OAS_MID")," ")))</f>
        <v xml:space="preserve"> </v>
      </c>
      <c r="S2076" s="7" t="str">
        <f t="shared" si="32"/>
        <v xml:space="preserve"> </v>
      </c>
      <c r="AB2076" s="8" t="s">
        <v>803</v>
      </c>
      <c r="AG2076">
        <v>2.6261E-2</v>
      </c>
    </row>
    <row r="2077" spans="1:33" x14ac:dyDescent="0.25">
      <c r="A2077" t="s">
        <v>4615</v>
      </c>
      <c r="B2077" t="s">
        <v>4657</v>
      </c>
      <c r="C2077" t="s">
        <v>4658</v>
      </c>
      <c r="F2077" t="s">
        <v>4658</v>
      </c>
      <c r="G2077" s="1">
        <v>-2733338</v>
      </c>
      <c r="H2077" s="1">
        <v>100</v>
      </c>
      <c r="I2077" s="2">
        <v>-2733338</v>
      </c>
      <c r="J2077" s="3">
        <v>-0.25236456000000002</v>
      </c>
      <c r="K2077" s="4">
        <v>10830910.51</v>
      </c>
      <c r="L2077" s="5">
        <v>500001</v>
      </c>
      <c r="M2077" s="6">
        <v>21.661777699999998</v>
      </c>
      <c r="N2077" s="7" t="str">
        <f>IF(ISNUMBER(_xll.BDP($C2077, "DELTA_MID")),_xll.BDP($C2077, "DELTA_MID")," ")</f>
        <v xml:space="preserve"> </v>
      </c>
      <c r="O2077" s="7" t="str">
        <f>IF(ISNUMBER(N2077),_xll.BDP($C2077, "OPT_UNDL_TICKER"),"")</f>
        <v/>
      </c>
      <c r="P2077" s="8" t="str">
        <f>IF(ISNUMBER(N2077),_xll.BDP($C2077, "OPT_UNDL_PX")," ")</f>
        <v xml:space="preserve"> </v>
      </c>
      <c r="Q2077" s="7" t="str">
        <f>IF(ISNUMBER(N2077),+G2077*_xll.BDP($C2077, "PX_POS_MULT_FACTOR")*P2077/K2077," ")</f>
        <v xml:space="preserve"> </v>
      </c>
      <c r="R2077" s="8" t="str">
        <f>IF(OR($A2077="TUA",$A2077="TYA"),"",IF(ISNUMBER(_xll.BDP($C2077,"DUR_ADJ_OAS_MID")),_xll.BDP($C2077,"DUR_ADJ_OAS_MID"),IF(ISNUMBER(_xll.BDP($E2077&amp;" ISIN","DUR_ADJ_OAS_MID")),_xll.BDP($E2077&amp;" ISIN","DUR_ADJ_OAS_MID")," ")))</f>
        <v xml:space="preserve"> </v>
      </c>
      <c r="S2077" s="7" t="str">
        <f t="shared" si="32"/>
        <v xml:space="preserve"> </v>
      </c>
      <c r="T2077" t="s">
        <v>4658</v>
      </c>
      <c r="U2077" t="s">
        <v>60</v>
      </c>
      <c r="AC2077" s="8" t="s">
        <v>229</v>
      </c>
      <c r="AD2077" s="8" t="s">
        <v>230</v>
      </c>
      <c r="AE2077" s="8">
        <v>35</v>
      </c>
      <c r="AG2077">
        <v>2.6261E-2</v>
      </c>
    </row>
    <row r="2078" spans="1:33" x14ac:dyDescent="0.25">
      <c r="A2078" t="s">
        <v>4615</v>
      </c>
      <c r="B2078" t="s">
        <v>4659</v>
      </c>
      <c r="C2078" t="s">
        <v>4659</v>
      </c>
      <c r="F2078" t="s">
        <v>4660</v>
      </c>
      <c r="G2078" s="1">
        <v>100000</v>
      </c>
      <c r="H2078" s="1">
        <v>24.939</v>
      </c>
      <c r="I2078" s="2">
        <v>2493900</v>
      </c>
      <c r="J2078" s="3">
        <v>0.23025765000000001</v>
      </c>
      <c r="K2078" s="4">
        <v>10830910.51</v>
      </c>
      <c r="L2078" s="5">
        <v>500001</v>
      </c>
      <c r="M2078" s="6">
        <v>21.661777699999998</v>
      </c>
      <c r="N2078" s="7" t="str">
        <f>IF(ISNUMBER(_xll.BDP($C2078, "DELTA_MID")),_xll.BDP($C2078, "DELTA_MID")," ")</f>
        <v xml:space="preserve"> </v>
      </c>
      <c r="O2078" s="7" t="str">
        <f>IF(ISNUMBER(N2078),_xll.BDP($C2078, "OPT_UNDL_TICKER"),"")</f>
        <v/>
      </c>
      <c r="P2078" s="8" t="str">
        <f>IF(ISNUMBER(N2078),_xll.BDP($C2078, "OPT_UNDL_PX")," ")</f>
        <v xml:space="preserve"> </v>
      </c>
      <c r="Q2078" s="7" t="str">
        <f>IF(ISNUMBER(N2078),+G2078*_xll.BDP($C2078, "PX_POS_MULT_FACTOR")*P2078/K2078," ")</f>
        <v xml:space="preserve"> </v>
      </c>
      <c r="R2078" s="8" t="str">
        <f>IF(OR($A2078="TUA",$A2078="TYA"),"",IF(ISNUMBER(_xll.BDP($C2078,"DUR_ADJ_OAS_MID")),_xll.BDP($C2078,"DUR_ADJ_OAS_MID"),IF(ISNUMBER(_xll.BDP($E2078&amp;" ISIN","DUR_ADJ_OAS_MID")),_xll.BDP($E2078&amp;" ISIN","DUR_ADJ_OAS_MID")," ")))</f>
        <v xml:space="preserve"> </v>
      </c>
      <c r="S2078" s="7" t="str">
        <f t="shared" si="32"/>
        <v xml:space="preserve"> </v>
      </c>
      <c r="T2078" t="s">
        <v>4660</v>
      </c>
      <c r="U2078" t="s">
        <v>60</v>
      </c>
      <c r="AG2078">
        <v>2.6261E-2</v>
      </c>
    </row>
    <row r="2079" spans="1:33" x14ac:dyDescent="0.25">
      <c r="A2079" t="s">
        <v>4615</v>
      </c>
      <c r="B2079" t="s">
        <v>4661</v>
      </c>
      <c r="C2079" t="s">
        <v>4662</v>
      </c>
      <c r="F2079" t="s">
        <v>4662</v>
      </c>
      <c r="G2079" s="1">
        <v>-2482500</v>
      </c>
      <c r="H2079" s="1">
        <v>100</v>
      </c>
      <c r="I2079" s="2">
        <v>-2482500</v>
      </c>
      <c r="J2079" s="3">
        <v>-0.22920510999999999</v>
      </c>
      <c r="K2079" s="4">
        <v>10830910.51</v>
      </c>
      <c r="L2079" s="5">
        <v>500001</v>
      </c>
      <c r="M2079" s="6">
        <v>21.661777699999998</v>
      </c>
      <c r="N2079" s="7" t="str">
        <f>IF(ISNUMBER(_xll.BDP($C2079, "DELTA_MID")),_xll.BDP($C2079, "DELTA_MID")," ")</f>
        <v xml:space="preserve"> </v>
      </c>
      <c r="O2079" s="7" t="str">
        <f>IF(ISNUMBER(N2079),_xll.BDP($C2079, "OPT_UNDL_TICKER"),"")</f>
        <v/>
      </c>
      <c r="P2079" s="8" t="str">
        <f>IF(ISNUMBER(N2079),_xll.BDP($C2079, "OPT_UNDL_PX")," ")</f>
        <v xml:space="preserve"> </v>
      </c>
      <c r="Q2079" s="7" t="str">
        <f>IF(ISNUMBER(N2079),+G2079*_xll.BDP($C2079, "PX_POS_MULT_FACTOR")*P2079/K2079," ")</f>
        <v xml:space="preserve"> </v>
      </c>
      <c r="R2079" s="8" t="str">
        <f>IF(OR($A2079="TUA",$A2079="TYA"),"",IF(ISNUMBER(_xll.BDP($C2079,"DUR_ADJ_OAS_MID")),_xll.BDP($C2079,"DUR_ADJ_OAS_MID"),IF(ISNUMBER(_xll.BDP($E2079&amp;" ISIN","DUR_ADJ_OAS_MID")),_xll.BDP($E2079&amp;" ISIN","DUR_ADJ_OAS_MID")," ")))</f>
        <v xml:space="preserve"> </v>
      </c>
      <c r="S2079" s="7" t="str">
        <f t="shared" si="32"/>
        <v xml:space="preserve"> </v>
      </c>
      <c r="T2079" t="s">
        <v>4662</v>
      </c>
      <c r="U2079" t="s">
        <v>60</v>
      </c>
      <c r="AG2079">
        <v>2.6261E-2</v>
      </c>
    </row>
    <row r="2080" spans="1:33" x14ac:dyDescent="0.25">
      <c r="A2080" t="s">
        <v>4615</v>
      </c>
      <c r="B2080" t="s">
        <v>7521</v>
      </c>
      <c r="C2080" t="s">
        <v>7521</v>
      </c>
      <c r="G2080" s="1">
        <v>17.054012784000001</v>
      </c>
      <c r="H2080" s="1">
        <v>0.47870000000000001</v>
      </c>
      <c r="I2080" s="2">
        <v>489825.35517469002</v>
      </c>
      <c r="K2080" s="4">
        <v>10830910.51</v>
      </c>
      <c r="L2080" s="5">
        <v>500001</v>
      </c>
      <c r="M2080" s="6">
        <v>21.661777699999998</v>
      </c>
      <c r="AB2080" s="8" t="s">
        <v>7522</v>
      </c>
      <c r="AG2080">
        <v>2.6261E-2</v>
      </c>
    </row>
    <row r="2081" spans="1:33" x14ac:dyDescent="0.25">
      <c r="A2081" t="s">
        <v>4615</v>
      </c>
      <c r="B2081" t="s">
        <v>7523</v>
      </c>
      <c r="C2081" t="s">
        <v>7523</v>
      </c>
      <c r="G2081" s="1">
        <v>-17.072383101</v>
      </c>
      <c r="H2081" s="1">
        <v>0.4783</v>
      </c>
      <c r="I2081" s="2">
        <v>-489943.25024642202</v>
      </c>
      <c r="K2081" s="4">
        <v>10830910.51</v>
      </c>
      <c r="L2081" s="5">
        <v>500001</v>
      </c>
      <c r="M2081" s="6">
        <v>21.661777699999998</v>
      </c>
      <c r="AB2081" s="8" t="s">
        <v>7522</v>
      </c>
      <c r="AG2081">
        <v>2.6261E-2</v>
      </c>
    </row>
    <row r="2082" spans="1:33" x14ac:dyDescent="0.25">
      <c r="A2082" t="s">
        <v>4615</v>
      </c>
      <c r="B2082" t="s">
        <v>7524</v>
      </c>
      <c r="C2082" t="s">
        <v>7524</v>
      </c>
      <c r="G2082" s="1">
        <v>1.183940336</v>
      </c>
      <c r="H2082" s="1">
        <v>8365</v>
      </c>
      <c r="I2082" s="2">
        <v>99036.609141238994</v>
      </c>
      <c r="K2082" s="4">
        <v>10830910.51</v>
      </c>
      <c r="L2082" s="5">
        <v>500001</v>
      </c>
      <c r="M2082" s="6">
        <v>21.661777699999998</v>
      </c>
      <c r="AB2082" s="8" t="s">
        <v>7522</v>
      </c>
      <c r="AG2082">
        <v>2.6261E-2</v>
      </c>
    </row>
    <row r="2083" spans="1:33" x14ac:dyDescent="0.25">
      <c r="A2083" t="s">
        <v>4615</v>
      </c>
      <c r="B2083" t="s">
        <v>1686</v>
      </c>
      <c r="C2083" t="s">
        <v>1686</v>
      </c>
      <c r="G2083" s="1">
        <v>-4.7154989870000001</v>
      </c>
      <c r="H2083" s="1">
        <v>8295</v>
      </c>
      <c r="I2083" s="2">
        <v>-391150.640964041</v>
      </c>
      <c r="K2083" s="4">
        <v>10830910.51</v>
      </c>
      <c r="L2083" s="5">
        <v>500001</v>
      </c>
      <c r="M2083" s="6">
        <v>21.661777699999998</v>
      </c>
      <c r="AB2083" s="8" t="s">
        <v>7522</v>
      </c>
      <c r="AG2083">
        <v>2.6261E-2</v>
      </c>
    </row>
    <row r="2084" spans="1:33" x14ac:dyDescent="0.25">
      <c r="A2084" t="s">
        <v>4615</v>
      </c>
      <c r="B2084" t="s">
        <v>1689</v>
      </c>
      <c r="C2084" t="s">
        <v>1689</v>
      </c>
      <c r="G2084" s="1">
        <v>-1.2454159680000001</v>
      </c>
      <c r="H2084" s="1">
        <v>8078</v>
      </c>
      <c r="I2084" s="2">
        <v>-100604.701857982</v>
      </c>
      <c r="K2084" s="4">
        <v>10830910.51</v>
      </c>
      <c r="L2084" s="5">
        <v>500001</v>
      </c>
      <c r="M2084" s="6">
        <v>21.661777699999998</v>
      </c>
      <c r="AB2084" s="8" t="s">
        <v>7522</v>
      </c>
      <c r="AG2084">
        <v>2.6261E-2</v>
      </c>
    </row>
    <row r="2085" spans="1:33" x14ac:dyDescent="0.25">
      <c r="A2085" t="s">
        <v>4615</v>
      </c>
      <c r="B2085" t="s">
        <v>1692</v>
      </c>
      <c r="C2085" t="s">
        <v>1692</v>
      </c>
      <c r="G2085" s="1">
        <v>5.1794817819999999</v>
      </c>
      <c r="H2085" s="1">
        <v>7688</v>
      </c>
      <c r="I2085" s="2">
        <v>398198.55942020199</v>
      </c>
      <c r="K2085" s="4">
        <v>10830910.51</v>
      </c>
      <c r="L2085" s="5">
        <v>500001</v>
      </c>
      <c r="M2085" s="6">
        <v>21.661777699999998</v>
      </c>
      <c r="AB2085" s="8" t="s">
        <v>7522</v>
      </c>
      <c r="AG2085">
        <v>2.6261E-2</v>
      </c>
    </row>
    <row r="2086" spans="1:33" x14ac:dyDescent="0.25">
      <c r="A2086" t="s">
        <v>4615</v>
      </c>
      <c r="B2086" t="s">
        <v>4862</v>
      </c>
      <c r="C2086" t="s">
        <v>4862</v>
      </c>
      <c r="G2086" s="1">
        <v>20.225679125999999</v>
      </c>
      <c r="H2086" s="1">
        <v>4.82249999999999</v>
      </c>
      <c r="I2086" s="2">
        <v>487691.68793417199</v>
      </c>
      <c r="K2086" s="4">
        <v>10830910.51</v>
      </c>
      <c r="L2086" s="5">
        <v>500001</v>
      </c>
      <c r="M2086" s="6">
        <v>21.661777699999998</v>
      </c>
      <c r="AB2086" s="8" t="s">
        <v>7522</v>
      </c>
      <c r="AG2086">
        <v>2.6261E-2</v>
      </c>
    </row>
    <row r="2087" spans="1:33" x14ac:dyDescent="0.25">
      <c r="A2087" t="s">
        <v>4615</v>
      </c>
      <c r="B2087" t="s">
        <v>1683</v>
      </c>
      <c r="C2087" t="s">
        <v>1683</v>
      </c>
      <c r="G2087" s="1">
        <v>-13.041657872</v>
      </c>
      <c r="H2087" s="1">
        <v>4.585</v>
      </c>
      <c r="I2087" s="2">
        <v>-298980.00670889998</v>
      </c>
      <c r="K2087" s="4">
        <v>10830910.51</v>
      </c>
      <c r="L2087" s="5">
        <v>500001</v>
      </c>
      <c r="M2087" s="6">
        <v>21.661777699999998</v>
      </c>
      <c r="AB2087" s="8" t="s">
        <v>7522</v>
      </c>
      <c r="AG2087">
        <v>2.6261E-2</v>
      </c>
    </row>
    <row r="2088" spans="1:33" x14ac:dyDescent="0.25">
      <c r="A2088" t="s">
        <v>4615</v>
      </c>
      <c r="B2088" t="s">
        <v>4866</v>
      </c>
      <c r="C2088" t="s">
        <v>4866</v>
      </c>
      <c r="G2088" s="1">
        <v>-8.3809235970000007</v>
      </c>
      <c r="H2088" s="1">
        <v>4.66</v>
      </c>
      <c r="I2088" s="2">
        <v>-195275.5198103</v>
      </c>
      <c r="K2088" s="4">
        <v>10830910.51</v>
      </c>
      <c r="L2088" s="5">
        <v>500001</v>
      </c>
      <c r="M2088" s="6">
        <v>21.661777699999998</v>
      </c>
      <c r="AB2088" s="8" t="s">
        <v>7522</v>
      </c>
      <c r="AG2088">
        <v>2.6261E-2</v>
      </c>
    </row>
    <row r="2089" spans="1:33" x14ac:dyDescent="0.25">
      <c r="A2089" t="s">
        <v>4615</v>
      </c>
      <c r="B2089" t="s">
        <v>7525</v>
      </c>
      <c r="C2089" t="s">
        <v>7525</v>
      </c>
      <c r="G2089" s="1">
        <v>5.8905757559999996</v>
      </c>
      <c r="H2089" s="1">
        <v>0.66319999999999901</v>
      </c>
      <c r="I2089" s="2">
        <v>195331.49205767</v>
      </c>
      <c r="K2089" s="4">
        <v>10830910.51</v>
      </c>
      <c r="L2089" s="5">
        <v>500001</v>
      </c>
      <c r="M2089" s="6">
        <v>21.661777699999998</v>
      </c>
      <c r="AB2089" s="8" t="s">
        <v>7522</v>
      </c>
      <c r="AG2089">
        <v>2.6261E-2</v>
      </c>
    </row>
    <row r="2090" spans="1:33" x14ac:dyDescent="0.25">
      <c r="A2090" t="s">
        <v>4615</v>
      </c>
      <c r="B2090" t="s">
        <v>1737</v>
      </c>
      <c r="C2090" t="s">
        <v>1737</v>
      </c>
      <c r="G2090" s="1">
        <v>-8.7868654159999995</v>
      </c>
      <c r="H2090" s="1">
        <v>0.67130000000000001</v>
      </c>
      <c r="I2090" s="2">
        <v>-294931.13768947002</v>
      </c>
      <c r="K2090" s="4">
        <v>10830910.51</v>
      </c>
      <c r="L2090" s="5">
        <v>500001</v>
      </c>
      <c r="M2090" s="6">
        <v>21.661777699999998</v>
      </c>
      <c r="AB2090" s="8" t="s">
        <v>7522</v>
      </c>
      <c r="AG2090">
        <v>2.6261E-2</v>
      </c>
    </row>
    <row r="2091" spans="1:33" x14ac:dyDescent="0.25">
      <c r="A2091" t="s">
        <v>4615</v>
      </c>
      <c r="B2091" t="s">
        <v>1741</v>
      </c>
      <c r="C2091" t="s">
        <v>1741</v>
      </c>
      <c r="G2091" s="1">
        <v>2.9040850420000002</v>
      </c>
      <c r="H2091" s="1">
        <v>0.68440000000000001</v>
      </c>
      <c r="I2091" s="2">
        <v>99377.790121618003</v>
      </c>
      <c r="K2091" s="4">
        <v>10830910.51</v>
      </c>
      <c r="L2091" s="5">
        <v>500001</v>
      </c>
      <c r="M2091" s="6">
        <v>21.661777699999998</v>
      </c>
      <c r="AB2091" s="8" t="s">
        <v>7522</v>
      </c>
      <c r="AG2091">
        <v>2.6261E-2</v>
      </c>
    </row>
    <row r="2092" spans="1:33" x14ac:dyDescent="0.25">
      <c r="A2092" t="s">
        <v>4615</v>
      </c>
      <c r="B2092" t="s">
        <v>1747</v>
      </c>
      <c r="C2092" t="s">
        <v>1747</v>
      </c>
      <c r="G2092" s="1">
        <v>-3.5115724109999999</v>
      </c>
      <c r="H2092" s="1">
        <v>2.8685</v>
      </c>
      <c r="I2092" s="2">
        <v>-503647.27305318002</v>
      </c>
      <c r="K2092" s="4">
        <v>10830910.51</v>
      </c>
      <c r="L2092" s="5">
        <v>500001</v>
      </c>
      <c r="M2092" s="6">
        <v>21.661777699999998</v>
      </c>
      <c r="AB2092" s="8" t="s">
        <v>7522</v>
      </c>
      <c r="AG2092">
        <v>2.6261E-2</v>
      </c>
    </row>
    <row r="2093" spans="1:33" x14ac:dyDescent="0.25">
      <c r="A2093" t="s">
        <v>4615</v>
      </c>
      <c r="B2093" t="s">
        <v>1750</v>
      </c>
      <c r="C2093" t="s">
        <v>1750</v>
      </c>
      <c r="G2093" s="1">
        <v>3.4487082519999999</v>
      </c>
      <c r="H2093" s="1">
        <v>2.9087499999999999</v>
      </c>
      <c r="I2093" s="2">
        <v>501571.50633811997</v>
      </c>
      <c r="K2093" s="4">
        <v>10830910.51</v>
      </c>
      <c r="L2093" s="5">
        <v>500001</v>
      </c>
      <c r="M2093" s="6">
        <v>21.661777699999998</v>
      </c>
      <c r="AB2093" s="8" t="s">
        <v>7522</v>
      </c>
      <c r="AG2093">
        <v>2.6261E-2</v>
      </c>
    </row>
    <row r="2094" spans="1:33" x14ac:dyDescent="0.25">
      <c r="A2094" t="s">
        <v>4615</v>
      </c>
      <c r="B2094" t="s">
        <v>7526</v>
      </c>
      <c r="C2094" t="s">
        <v>7526</v>
      </c>
      <c r="G2094" s="1">
        <v>-3.47615221</v>
      </c>
      <c r="H2094" s="1">
        <v>5.5750000000000002</v>
      </c>
      <c r="I2094" s="2">
        <v>-96897.742865830995</v>
      </c>
      <c r="K2094" s="4">
        <v>10830910.51</v>
      </c>
      <c r="L2094" s="5">
        <v>500001</v>
      </c>
      <c r="M2094" s="6">
        <v>21.661777699999998</v>
      </c>
      <c r="AB2094" s="8" t="s">
        <v>7522</v>
      </c>
      <c r="AG2094">
        <v>2.6261E-2</v>
      </c>
    </row>
    <row r="2095" spans="1:33" x14ac:dyDescent="0.25">
      <c r="A2095" t="s">
        <v>4615</v>
      </c>
      <c r="B2095" t="s">
        <v>1792</v>
      </c>
      <c r="C2095" t="s">
        <v>1792</v>
      </c>
      <c r="G2095" s="1">
        <v>-6.9610133139999997</v>
      </c>
      <c r="H2095" s="1">
        <v>5.7</v>
      </c>
      <c r="I2095" s="2">
        <v>-198388.87945209799</v>
      </c>
      <c r="K2095" s="4">
        <v>10830910.51</v>
      </c>
      <c r="L2095" s="5">
        <v>500001</v>
      </c>
      <c r="M2095" s="6">
        <v>21.661777699999998</v>
      </c>
      <c r="AB2095" s="8" t="s">
        <v>7522</v>
      </c>
      <c r="AG2095">
        <v>2.6261E-2</v>
      </c>
    </row>
    <row r="2096" spans="1:33" x14ac:dyDescent="0.25">
      <c r="A2096" t="s">
        <v>4615</v>
      </c>
      <c r="B2096" t="s">
        <v>1796</v>
      </c>
      <c r="C2096" t="s">
        <v>1796</v>
      </c>
      <c r="G2096" s="1">
        <v>-3.3667874339999999</v>
      </c>
      <c r="H2096" s="1">
        <v>5.85</v>
      </c>
      <c r="I2096" s="2">
        <v>-98478.532430748994</v>
      </c>
      <c r="K2096" s="4">
        <v>10830910.51</v>
      </c>
      <c r="L2096" s="5">
        <v>500001</v>
      </c>
      <c r="M2096" s="6">
        <v>21.661777699999998</v>
      </c>
      <c r="AB2096" s="8" t="s">
        <v>7522</v>
      </c>
      <c r="AG2096">
        <v>2.6261E-2</v>
      </c>
    </row>
    <row r="2097" spans="1:33" x14ac:dyDescent="0.25">
      <c r="A2097" t="s">
        <v>4615</v>
      </c>
      <c r="B2097" t="s">
        <v>7527</v>
      </c>
      <c r="C2097" t="s">
        <v>7527</v>
      </c>
      <c r="G2097" s="1">
        <v>12.928784995999999</v>
      </c>
      <c r="H2097" s="1">
        <v>6.0824999999999996</v>
      </c>
      <c r="I2097" s="2">
        <v>393196.673682302</v>
      </c>
      <c r="K2097" s="4">
        <v>10830910.51</v>
      </c>
      <c r="L2097" s="5">
        <v>500001</v>
      </c>
      <c r="M2097" s="6">
        <v>21.661777699999998</v>
      </c>
      <c r="AB2097" s="8" t="s">
        <v>7522</v>
      </c>
      <c r="AG2097">
        <v>2.6261E-2</v>
      </c>
    </row>
    <row r="2098" spans="1:33" x14ac:dyDescent="0.25">
      <c r="A2098" t="s">
        <v>4615</v>
      </c>
      <c r="B2098" t="s">
        <v>1799</v>
      </c>
      <c r="C2098" t="s">
        <v>1799</v>
      </c>
      <c r="G2098" s="1">
        <v>-6.2029236900000004</v>
      </c>
      <c r="H2098" s="1">
        <v>2.0407499999999898</v>
      </c>
      <c r="I2098" s="2">
        <v>-506344.66084541398</v>
      </c>
      <c r="K2098" s="4">
        <v>10830910.51</v>
      </c>
      <c r="L2098" s="5">
        <v>500001</v>
      </c>
      <c r="M2098" s="6">
        <v>21.661777699999998</v>
      </c>
      <c r="AB2098" s="8" t="s">
        <v>7522</v>
      </c>
      <c r="AG2098">
        <v>2.6261E-2</v>
      </c>
    </row>
    <row r="2099" spans="1:33" x14ac:dyDescent="0.25">
      <c r="A2099" t="s">
        <v>4615</v>
      </c>
      <c r="B2099" t="s">
        <v>1803</v>
      </c>
      <c r="C2099" t="s">
        <v>1803</v>
      </c>
      <c r="G2099" s="1">
        <v>6.2998272780000004</v>
      </c>
      <c r="H2099" s="1">
        <v>2.00124999999999</v>
      </c>
      <c r="I2099" s="2">
        <v>504301.17358821002</v>
      </c>
      <c r="K2099" s="4">
        <v>10830910.51</v>
      </c>
      <c r="L2099" s="5">
        <v>500001</v>
      </c>
      <c r="M2099" s="6">
        <v>21.661777699999998</v>
      </c>
      <c r="AB2099" s="8" t="s">
        <v>7522</v>
      </c>
      <c r="AG2099">
        <v>2.6261E-2</v>
      </c>
    </row>
    <row r="2100" spans="1:33" x14ac:dyDescent="0.25">
      <c r="A2100" t="s">
        <v>4615</v>
      </c>
      <c r="B2100" t="s">
        <v>1810</v>
      </c>
      <c r="C2100" t="s">
        <v>1810</v>
      </c>
      <c r="G2100" s="1">
        <v>-12.725846835</v>
      </c>
      <c r="H2100" s="1">
        <v>0.98024999999999995</v>
      </c>
      <c r="I2100" s="2">
        <v>-498980.45440524502</v>
      </c>
      <c r="K2100" s="4">
        <v>10830910.51</v>
      </c>
      <c r="L2100" s="5">
        <v>500001</v>
      </c>
      <c r="M2100" s="6">
        <v>21.661777699999998</v>
      </c>
      <c r="AB2100" s="8" t="s">
        <v>7522</v>
      </c>
      <c r="AG2100">
        <v>2.6261E-2</v>
      </c>
    </row>
    <row r="2101" spans="1:33" x14ac:dyDescent="0.25">
      <c r="A2101" t="s">
        <v>4615</v>
      </c>
      <c r="B2101" t="s">
        <v>1813</v>
      </c>
      <c r="C2101" t="s">
        <v>1813</v>
      </c>
      <c r="G2101" s="1">
        <v>12.702925691000001</v>
      </c>
      <c r="H2101" s="1">
        <v>0.98099999999999998</v>
      </c>
      <c r="I2101" s="2">
        <v>498462.80412642501</v>
      </c>
      <c r="K2101" s="4">
        <v>10830910.51</v>
      </c>
      <c r="L2101" s="5">
        <v>500001</v>
      </c>
      <c r="M2101" s="6">
        <v>21.661777699999998</v>
      </c>
      <c r="AB2101" s="8" t="s">
        <v>7522</v>
      </c>
      <c r="AG2101">
        <v>2.6261E-2</v>
      </c>
    </row>
    <row r="2102" spans="1:33" x14ac:dyDescent="0.25">
      <c r="A2102" t="s">
        <v>4615</v>
      </c>
      <c r="B2102" t="s">
        <v>1820</v>
      </c>
      <c r="C2102" t="s">
        <v>1820</v>
      </c>
      <c r="G2102" s="1">
        <v>-4.0235969889999996</v>
      </c>
      <c r="H2102" s="1">
        <v>4.8390000000000004</v>
      </c>
      <c r="I2102" s="2">
        <v>-194701.858316147</v>
      </c>
      <c r="K2102" s="4">
        <v>10830910.51</v>
      </c>
      <c r="L2102" s="5">
        <v>500001</v>
      </c>
      <c r="M2102" s="6">
        <v>21.661777699999998</v>
      </c>
      <c r="AB2102" s="8" t="s">
        <v>7522</v>
      </c>
      <c r="AG2102">
        <v>2.6261E-2</v>
      </c>
    </row>
    <row r="2103" spans="1:33" x14ac:dyDescent="0.25">
      <c r="A2103" t="s">
        <v>4615</v>
      </c>
      <c r="B2103" t="s">
        <v>7528</v>
      </c>
      <c r="C2103" t="s">
        <v>7528</v>
      </c>
      <c r="G2103" s="1">
        <v>-7.4336812779999999</v>
      </c>
      <c r="H2103" s="1">
        <v>3.996</v>
      </c>
      <c r="I2103" s="2">
        <v>-297049.90385231801</v>
      </c>
      <c r="K2103" s="4">
        <v>10830910.51</v>
      </c>
      <c r="L2103" s="5">
        <v>500001</v>
      </c>
      <c r="M2103" s="6">
        <v>21.661777699999998</v>
      </c>
      <c r="AB2103" s="8" t="s">
        <v>7522</v>
      </c>
      <c r="AG2103">
        <v>2.6261E-2</v>
      </c>
    </row>
    <row r="2104" spans="1:33" x14ac:dyDescent="0.25">
      <c r="A2104" t="s">
        <v>4615</v>
      </c>
      <c r="B2104" t="s">
        <v>7529</v>
      </c>
      <c r="C2104" t="s">
        <v>7529</v>
      </c>
      <c r="G2104" s="1">
        <v>8.4940528799999999</v>
      </c>
      <c r="H2104" s="1">
        <v>3.2450000000000001</v>
      </c>
      <c r="I2104" s="2">
        <v>275632.01596420701</v>
      </c>
      <c r="K2104" s="4">
        <v>10830910.51</v>
      </c>
      <c r="L2104" s="5">
        <v>500001</v>
      </c>
      <c r="M2104" s="6">
        <v>21.661777699999998</v>
      </c>
      <c r="AB2104" s="8" t="s">
        <v>7522</v>
      </c>
      <c r="AG2104">
        <v>2.6261E-2</v>
      </c>
    </row>
    <row r="2105" spans="1:33" x14ac:dyDescent="0.25">
      <c r="A2105" t="s">
        <v>4615</v>
      </c>
      <c r="B2105" t="s">
        <v>1830</v>
      </c>
      <c r="C2105" t="s">
        <v>1830</v>
      </c>
      <c r="G2105" s="1">
        <v>0</v>
      </c>
      <c r="H2105" s="1">
        <v>3.66299999999999</v>
      </c>
      <c r="I2105" s="2">
        <v>0</v>
      </c>
      <c r="K2105" s="4">
        <v>10830910.51</v>
      </c>
      <c r="L2105" s="5">
        <v>500001</v>
      </c>
      <c r="M2105" s="6">
        <v>21.661777699999998</v>
      </c>
      <c r="AB2105" s="8" t="s">
        <v>7522</v>
      </c>
      <c r="AG2105">
        <v>2.6261E-2</v>
      </c>
    </row>
    <row r="2106" spans="1:33" x14ac:dyDescent="0.25">
      <c r="A2106" t="s">
        <v>4615</v>
      </c>
      <c r="B2106" t="s">
        <v>1840</v>
      </c>
      <c r="C2106" t="s">
        <v>1840</v>
      </c>
      <c r="G2106" s="1">
        <v>0</v>
      </c>
      <c r="H2106" s="1">
        <v>3.77599999999999</v>
      </c>
      <c r="I2106" s="2">
        <v>0</v>
      </c>
      <c r="K2106" s="4">
        <v>10830910.51</v>
      </c>
      <c r="L2106" s="5">
        <v>500001</v>
      </c>
      <c r="M2106" s="6">
        <v>21.661777699999998</v>
      </c>
      <c r="AB2106" s="8" t="s">
        <v>7522</v>
      </c>
      <c r="AG2106">
        <v>2.6261E-2</v>
      </c>
    </row>
    <row r="2107" spans="1:33" x14ac:dyDescent="0.25">
      <c r="A2107" t="s">
        <v>4615</v>
      </c>
      <c r="B2107" t="s">
        <v>1843</v>
      </c>
      <c r="C2107" t="s">
        <v>1843</v>
      </c>
      <c r="G2107" s="1">
        <v>4.7436895809999999</v>
      </c>
      <c r="H2107" s="1">
        <v>4.0919999999999899</v>
      </c>
      <c r="I2107" s="2">
        <v>194111.77767305801</v>
      </c>
      <c r="K2107" s="4">
        <v>10830910.51</v>
      </c>
      <c r="L2107" s="5">
        <v>500001</v>
      </c>
      <c r="M2107" s="6">
        <v>21.661777699999998</v>
      </c>
      <c r="AB2107" s="8" t="s">
        <v>7522</v>
      </c>
      <c r="AG2107">
        <v>2.6261E-2</v>
      </c>
    </row>
    <row r="2108" spans="1:33" x14ac:dyDescent="0.25">
      <c r="A2108" t="s">
        <v>4615</v>
      </c>
      <c r="B2108" t="s">
        <v>1873</v>
      </c>
      <c r="C2108" t="s">
        <v>1873</v>
      </c>
      <c r="G2108" s="1">
        <v>19.220670296000002</v>
      </c>
      <c r="H2108" s="1">
        <v>0.183</v>
      </c>
      <c r="I2108" s="2">
        <v>393946.85838507098</v>
      </c>
      <c r="K2108" s="4">
        <v>10830910.51</v>
      </c>
      <c r="L2108" s="5">
        <v>500001</v>
      </c>
      <c r="M2108" s="6">
        <v>21.661777699999998</v>
      </c>
      <c r="AB2108" s="8" t="s">
        <v>7522</v>
      </c>
      <c r="AG2108">
        <v>2.6261E-2</v>
      </c>
    </row>
    <row r="2109" spans="1:33" x14ac:dyDescent="0.25">
      <c r="A2109" t="s">
        <v>4615</v>
      </c>
      <c r="B2109" t="s">
        <v>7530</v>
      </c>
      <c r="C2109" t="s">
        <v>7530</v>
      </c>
      <c r="G2109" s="1">
        <v>-14.65022291</v>
      </c>
      <c r="H2109" s="1">
        <v>0.17929999999999999</v>
      </c>
      <c r="I2109" s="2">
        <v>-294199.916396385</v>
      </c>
      <c r="K2109" s="4">
        <v>10830910.51</v>
      </c>
      <c r="L2109" s="5">
        <v>500001</v>
      </c>
      <c r="M2109" s="6">
        <v>21.661777699999998</v>
      </c>
      <c r="AB2109" s="8" t="s">
        <v>7522</v>
      </c>
      <c r="AG2109">
        <v>2.6261E-2</v>
      </c>
    </row>
    <row r="2110" spans="1:33" x14ac:dyDescent="0.25">
      <c r="A2110" t="s">
        <v>4615</v>
      </c>
      <c r="B2110" t="s">
        <v>1876</v>
      </c>
      <c r="C2110" t="s">
        <v>1876</v>
      </c>
      <c r="G2110" s="1">
        <v>-10.060005246999999</v>
      </c>
      <c r="H2110" s="1">
        <v>0.17810000000000001</v>
      </c>
      <c r="I2110" s="2">
        <v>-200668.93666514099</v>
      </c>
      <c r="K2110" s="4">
        <v>10830910.51</v>
      </c>
      <c r="L2110" s="5">
        <v>500001</v>
      </c>
      <c r="M2110" s="6">
        <v>21.661777699999998</v>
      </c>
      <c r="AB2110" s="8" t="s">
        <v>7522</v>
      </c>
      <c r="AG2110">
        <v>2.6261E-2</v>
      </c>
    </row>
    <row r="2111" spans="1:33" x14ac:dyDescent="0.25">
      <c r="A2111" t="s">
        <v>4615</v>
      </c>
      <c r="B2111" t="s">
        <v>4876</v>
      </c>
      <c r="C2111" t="s">
        <v>4876</v>
      </c>
      <c r="G2111" s="1">
        <v>5.0368151450000003</v>
      </c>
      <c r="H2111" s="1">
        <v>0.17929999999999999</v>
      </c>
      <c r="I2111" s="2">
        <v>101147.307009892</v>
      </c>
      <c r="K2111" s="4">
        <v>10830910.51</v>
      </c>
      <c r="L2111" s="5">
        <v>500001</v>
      </c>
      <c r="M2111" s="6">
        <v>21.661777699999998</v>
      </c>
      <c r="AB2111" s="8" t="s">
        <v>7522</v>
      </c>
      <c r="AG2111">
        <v>2.6261E-2</v>
      </c>
    </row>
    <row r="2112" spans="1:33" x14ac:dyDescent="0.25">
      <c r="A2112" t="s">
        <v>4615</v>
      </c>
      <c r="B2112" t="s">
        <v>1904</v>
      </c>
      <c r="C2112" t="s">
        <v>1904</v>
      </c>
      <c r="G2112" s="1">
        <v>16.506843573000001</v>
      </c>
      <c r="H2112" s="1">
        <v>295.599999999999</v>
      </c>
      <c r="I2112" s="2">
        <v>487942.29603184201</v>
      </c>
      <c r="K2112" s="4">
        <v>10830910.51</v>
      </c>
      <c r="L2112" s="5">
        <v>500001</v>
      </c>
      <c r="M2112" s="6">
        <v>21.661777699999998</v>
      </c>
      <c r="AB2112" s="8" t="s">
        <v>7522</v>
      </c>
      <c r="AG2112">
        <v>2.6261E-2</v>
      </c>
    </row>
    <row r="2113" spans="1:33" x14ac:dyDescent="0.25">
      <c r="A2113" t="s">
        <v>4615</v>
      </c>
      <c r="B2113" t="s">
        <v>1907</v>
      </c>
      <c r="C2113" t="s">
        <v>1907</v>
      </c>
      <c r="G2113" s="1">
        <v>0</v>
      </c>
      <c r="H2113" s="1">
        <v>303.10000000000002</v>
      </c>
      <c r="I2113" s="2">
        <v>0</v>
      </c>
      <c r="K2113" s="4">
        <v>10830910.51</v>
      </c>
      <c r="L2113" s="5">
        <v>500001</v>
      </c>
      <c r="M2113" s="6">
        <v>21.661777699999998</v>
      </c>
      <c r="AB2113" s="8" t="s">
        <v>7522</v>
      </c>
      <c r="AG2113">
        <v>2.6261E-2</v>
      </c>
    </row>
    <row r="2114" spans="1:33" x14ac:dyDescent="0.25">
      <c r="A2114" t="s">
        <v>4615</v>
      </c>
      <c r="B2114" t="s">
        <v>7531</v>
      </c>
      <c r="C2114" t="s">
        <v>7531</v>
      </c>
      <c r="G2114" s="1">
        <v>-15.881246428000001</v>
      </c>
      <c r="H2114" s="1">
        <v>309.3</v>
      </c>
      <c r="I2114" s="2">
        <v>-491206.95202402398</v>
      </c>
      <c r="K2114" s="4">
        <v>10830910.51</v>
      </c>
      <c r="L2114" s="5">
        <v>500001</v>
      </c>
      <c r="M2114" s="6">
        <v>21.661777699999998</v>
      </c>
      <c r="AB2114" s="8" t="s">
        <v>7522</v>
      </c>
      <c r="AG2114">
        <v>2.6261E-2</v>
      </c>
    </row>
    <row r="2115" spans="1:33" x14ac:dyDescent="0.25">
      <c r="A2115" t="s">
        <v>4615</v>
      </c>
      <c r="B2115" t="s">
        <v>4869</v>
      </c>
      <c r="C2115" t="s">
        <v>4869</v>
      </c>
      <c r="G2115" s="1">
        <v>9.2899791510000007</v>
      </c>
      <c r="H2115" s="1">
        <v>10.364999999999901</v>
      </c>
      <c r="I2115" s="2">
        <v>481453.16951339901</v>
      </c>
      <c r="K2115" s="4">
        <v>10830910.51</v>
      </c>
      <c r="L2115" s="5">
        <v>500001</v>
      </c>
      <c r="M2115" s="6">
        <v>21.661777699999998</v>
      </c>
      <c r="AB2115" s="8" t="s">
        <v>7522</v>
      </c>
      <c r="AG2115">
        <v>2.6261E-2</v>
      </c>
    </row>
    <row r="2116" spans="1:33" x14ac:dyDescent="0.25">
      <c r="A2116" t="s">
        <v>4615</v>
      </c>
      <c r="B2116" t="s">
        <v>1867</v>
      </c>
      <c r="C2116" t="s">
        <v>1867</v>
      </c>
      <c r="G2116" s="1">
        <v>-1.8353013469999999</v>
      </c>
      <c r="H2116" s="1">
        <v>10.4474999999999</v>
      </c>
      <c r="I2116" s="2">
        <v>-95871.554091508006</v>
      </c>
      <c r="K2116" s="4">
        <v>10830910.51</v>
      </c>
      <c r="L2116" s="5">
        <v>500001</v>
      </c>
      <c r="M2116" s="6">
        <v>21.661777699999998</v>
      </c>
      <c r="AB2116" s="8" t="s">
        <v>7522</v>
      </c>
      <c r="AG2116">
        <v>2.6261E-2</v>
      </c>
    </row>
    <row r="2117" spans="1:33" x14ac:dyDescent="0.25">
      <c r="A2117" t="s">
        <v>4615</v>
      </c>
      <c r="B2117" t="s">
        <v>7532</v>
      </c>
      <c r="C2117" t="s">
        <v>7532</v>
      </c>
      <c r="G2117" s="1">
        <v>-7.5521509910000004</v>
      </c>
      <c r="H2117" s="1">
        <v>10.324999999999999</v>
      </c>
      <c r="I2117" s="2">
        <v>-389879.794906314</v>
      </c>
      <c r="K2117" s="4">
        <v>10830910.51</v>
      </c>
      <c r="L2117" s="5">
        <v>500001</v>
      </c>
      <c r="M2117" s="6">
        <v>21.661777699999998</v>
      </c>
      <c r="AB2117" s="8" t="s">
        <v>7522</v>
      </c>
      <c r="AG2117">
        <v>2.6261E-2</v>
      </c>
    </row>
    <row r="2118" spans="1:33" x14ac:dyDescent="0.25">
      <c r="A2118" t="s">
        <v>4615</v>
      </c>
      <c r="B2118" t="s">
        <v>1917</v>
      </c>
      <c r="C2118" t="s">
        <v>1917</v>
      </c>
      <c r="G2118" s="1">
        <v>-17.92390773</v>
      </c>
      <c r="H2118" s="1">
        <v>5.4874999999999901</v>
      </c>
      <c r="I2118" s="2">
        <v>-491787.218347313</v>
      </c>
      <c r="K2118" s="4">
        <v>10830910.51</v>
      </c>
      <c r="L2118" s="5">
        <v>500001</v>
      </c>
      <c r="M2118" s="6">
        <v>21.661777699999998</v>
      </c>
      <c r="AB2118" s="8" t="s">
        <v>7522</v>
      </c>
      <c r="AG2118">
        <v>2.6261E-2</v>
      </c>
    </row>
    <row r="2119" spans="1:33" x14ac:dyDescent="0.25">
      <c r="A2119" t="s">
        <v>4615</v>
      </c>
      <c r="B2119" t="s">
        <v>1920</v>
      </c>
      <c r="C2119" t="s">
        <v>1920</v>
      </c>
      <c r="G2119" s="1">
        <v>10.456175985</v>
      </c>
      <c r="H2119" s="1">
        <v>5.6224999999999996</v>
      </c>
      <c r="I2119" s="2">
        <v>293949.2473857</v>
      </c>
      <c r="K2119" s="4">
        <v>10830910.51</v>
      </c>
      <c r="L2119" s="5">
        <v>500001</v>
      </c>
      <c r="M2119" s="6">
        <v>21.661777699999998</v>
      </c>
      <c r="AB2119" s="8" t="s">
        <v>7522</v>
      </c>
      <c r="AG2119">
        <v>2.6261E-2</v>
      </c>
    </row>
    <row r="2120" spans="1:33" x14ac:dyDescent="0.25">
      <c r="A2120" t="s">
        <v>4615</v>
      </c>
      <c r="B2120" t="s">
        <v>7533</v>
      </c>
      <c r="C2120" t="s">
        <v>7533</v>
      </c>
      <c r="G2120" s="1">
        <v>6.5734765370000003</v>
      </c>
      <c r="H2120" s="1">
        <v>5.98</v>
      </c>
      <c r="I2120" s="2">
        <v>196546.948463051</v>
      </c>
      <c r="K2120" s="4">
        <v>10830910.51</v>
      </c>
      <c r="L2120" s="5">
        <v>500001</v>
      </c>
      <c r="M2120" s="6">
        <v>21.661777699999998</v>
      </c>
      <c r="AB2120" s="8" t="s">
        <v>7522</v>
      </c>
      <c r="AG2120">
        <v>2.6261E-2</v>
      </c>
    </row>
    <row r="2121" spans="1:33" x14ac:dyDescent="0.25">
      <c r="A2121" t="s">
        <v>4615</v>
      </c>
      <c r="B2121" t="s">
        <v>1673</v>
      </c>
      <c r="C2121" t="s">
        <v>1673</v>
      </c>
      <c r="G2121" s="1">
        <v>-18.482340492999999</v>
      </c>
      <c r="H2121" s="1">
        <v>0.4834</v>
      </c>
      <c r="I2121" s="2">
        <v>-536061.80366114096</v>
      </c>
      <c r="K2121" s="4">
        <v>10830910.51</v>
      </c>
      <c r="L2121" s="5">
        <v>500001</v>
      </c>
      <c r="M2121" s="6">
        <v>21.661777699999998</v>
      </c>
      <c r="AB2121" s="8" t="s">
        <v>7522</v>
      </c>
      <c r="AG2121">
        <v>2.6261E-2</v>
      </c>
    </row>
    <row r="2122" spans="1:33" x14ac:dyDescent="0.25">
      <c r="A2122" t="s">
        <v>4615</v>
      </c>
      <c r="B2122" t="s">
        <v>1767</v>
      </c>
      <c r="C2122" t="s">
        <v>1767</v>
      </c>
      <c r="G2122" s="1">
        <v>-4.3132858819999997</v>
      </c>
      <c r="H2122" s="1">
        <v>4.7904999999999998</v>
      </c>
      <c r="I2122" s="2">
        <v>-516569.90044007002</v>
      </c>
      <c r="K2122" s="4">
        <v>10830910.51</v>
      </c>
      <c r="L2122" s="5">
        <v>500001</v>
      </c>
      <c r="M2122" s="6">
        <v>21.661777699999998</v>
      </c>
      <c r="AB2122" s="8" t="s">
        <v>7522</v>
      </c>
      <c r="AG2122">
        <v>2.6261E-2</v>
      </c>
    </row>
    <row r="2123" spans="1:33" x14ac:dyDescent="0.25">
      <c r="A2123" t="s">
        <v>4615</v>
      </c>
      <c r="B2123" t="s">
        <v>1686</v>
      </c>
      <c r="C2123" t="s">
        <v>1686</v>
      </c>
      <c r="G2123" s="1">
        <v>5.7098827129999998</v>
      </c>
      <c r="H2123" s="1">
        <v>8295</v>
      </c>
      <c r="I2123" s="2">
        <v>473634.77101111697</v>
      </c>
      <c r="K2123" s="4">
        <v>10830910.51</v>
      </c>
      <c r="L2123" s="5">
        <v>500001</v>
      </c>
      <c r="M2123" s="6">
        <v>21.661777699999998</v>
      </c>
      <c r="AB2123" s="8" t="s">
        <v>7522</v>
      </c>
      <c r="AG2123">
        <v>2.6261E-2</v>
      </c>
    </row>
    <row r="2124" spans="1:33" x14ac:dyDescent="0.25">
      <c r="A2124" t="s">
        <v>4615</v>
      </c>
      <c r="B2124" t="s">
        <v>7534</v>
      </c>
      <c r="C2124" t="s">
        <v>7534</v>
      </c>
      <c r="G2124" s="1">
        <v>-12.802662961999999</v>
      </c>
      <c r="H2124" s="1">
        <v>64.010000000000005</v>
      </c>
      <c r="I2124" s="2">
        <v>-819498.45622458099</v>
      </c>
      <c r="K2124" s="4">
        <v>10830910.51</v>
      </c>
      <c r="L2124" s="5">
        <v>500001</v>
      </c>
      <c r="M2124" s="6">
        <v>21.661777699999998</v>
      </c>
      <c r="AB2124" s="8" t="s">
        <v>7522</v>
      </c>
      <c r="AG2124">
        <v>2.6261E-2</v>
      </c>
    </row>
    <row r="2125" spans="1:33" x14ac:dyDescent="0.25">
      <c r="A2125" t="s">
        <v>4615</v>
      </c>
      <c r="B2125" t="s">
        <v>7535</v>
      </c>
      <c r="C2125" t="s">
        <v>7535</v>
      </c>
      <c r="G2125" s="1">
        <v>-12.233301871</v>
      </c>
      <c r="H2125" s="1">
        <v>67</v>
      </c>
      <c r="I2125" s="2">
        <v>-819631.22536170401</v>
      </c>
      <c r="K2125" s="4">
        <v>10830910.51</v>
      </c>
      <c r="L2125" s="5">
        <v>500001</v>
      </c>
      <c r="M2125" s="6">
        <v>21.661777699999998</v>
      </c>
      <c r="AB2125" s="8" t="s">
        <v>7522</v>
      </c>
      <c r="AG2125">
        <v>2.6261E-2</v>
      </c>
    </row>
    <row r="2126" spans="1:33" x14ac:dyDescent="0.25">
      <c r="A2126" t="s">
        <v>4615</v>
      </c>
      <c r="B2126" t="s">
        <v>1750</v>
      </c>
      <c r="C2126" t="s">
        <v>1750</v>
      </c>
      <c r="G2126" s="1">
        <v>-3.6471752089999998</v>
      </c>
      <c r="H2126" s="1">
        <v>2.9087499999999902</v>
      </c>
      <c r="I2126" s="2">
        <v>-530436.04448954703</v>
      </c>
      <c r="K2126" s="4">
        <v>10830910.51</v>
      </c>
      <c r="L2126" s="5">
        <v>500001</v>
      </c>
      <c r="M2126" s="6">
        <v>21.661777699999998</v>
      </c>
      <c r="AB2126" s="8" t="s">
        <v>7522</v>
      </c>
      <c r="AG2126">
        <v>2.6261E-2</v>
      </c>
    </row>
    <row r="2127" spans="1:33" x14ac:dyDescent="0.25">
      <c r="A2127" t="s">
        <v>4615</v>
      </c>
      <c r="B2127" t="s">
        <v>1773</v>
      </c>
      <c r="C2127" t="s">
        <v>1773</v>
      </c>
      <c r="G2127" s="1">
        <v>9.4488217639999998</v>
      </c>
      <c r="H2127" s="1">
        <v>2.1122999999999901</v>
      </c>
      <c r="I2127" s="2">
        <v>838267.34091256105</v>
      </c>
      <c r="K2127" s="4">
        <v>10830910.51</v>
      </c>
      <c r="L2127" s="5">
        <v>500001</v>
      </c>
      <c r="M2127" s="6">
        <v>21.661777699999998</v>
      </c>
      <c r="AB2127" s="8" t="s">
        <v>7522</v>
      </c>
      <c r="AG2127">
        <v>2.6261E-2</v>
      </c>
    </row>
    <row r="2128" spans="1:33" x14ac:dyDescent="0.25">
      <c r="A2128" t="s">
        <v>4615</v>
      </c>
      <c r="B2128" t="s">
        <v>1792</v>
      </c>
      <c r="C2128" t="s">
        <v>1792</v>
      </c>
      <c r="G2128" s="1">
        <v>18.063251231999999</v>
      </c>
      <c r="H2128" s="1">
        <v>5.7</v>
      </c>
      <c r="I2128" s="2">
        <v>514802.66012422199</v>
      </c>
      <c r="K2128" s="4">
        <v>10830910.51</v>
      </c>
      <c r="L2128" s="5">
        <v>500001</v>
      </c>
      <c r="M2128" s="6">
        <v>21.661777699999998</v>
      </c>
      <c r="AB2128" s="8" t="s">
        <v>7522</v>
      </c>
      <c r="AG2128">
        <v>2.6261E-2</v>
      </c>
    </row>
    <row r="2129" spans="1:33" x14ac:dyDescent="0.25">
      <c r="A2129" t="s">
        <v>4615</v>
      </c>
      <c r="B2129" t="s">
        <v>1810</v>
      </c>
      <c r="C2129" t="s">
        <v>1810</v>
      </c>
      <c r="G2129" s="1">
        <v>13.777635253</v>
      </c>
      <c r="H2129" s="1">
        <v>0.98024999999999995</v>
      </c>
      <c r="I2129" s="2">
        <v>540221.07825938403</v>
      </c>
      <c r="K2129" s="4">
        <v>10830910.51</v>
      </c>
      <c r="L2129" s="5">
        <v>500001</v>
      </c>
      <c r="M2129" s="6">
        <v>21.661777699999998</v>
      </c>
      <c r="AB2129" s="8" t="s">
        <v>7522</v>
      </c>
      <c r="AG2129">
        <v>2.6261E-2</v>
      </c>
    </row>
    <row r="2130" spans="1:33" x14ac:dyDescent="0.25">
      <c r="A2130" t="s">
        <v>4615</v>
      </c>
      <c r="B2130" t="s">
        <v>7536</v>
      </c>
      <c r="C2130" t="s">
        <v>7536</v>
      </c>
      <c r="G2130" s="1">
        <v>2.251345653</v>
      </c>
      <c r="H2130" s="1">
        <v>9196.26</v>
      </c>
      <c r="I2130" s="2">
        <v>517598.99933640403</v>
      </c>
      <c r="K2130" s="4">
        <v>10830910.51</v>
      </c>
      <c r="L2130" s="5">
        <v>500001</v>
      </c>
      <c r="M2130" s="6">
        <v>21.661777699999998</v>
      </c>
      <c r="AB2130" s="8" t="s">
        <v>7522</v>
      </c>
      <c r="AG2130">
        <v>2.6261E-2</v>
      </c>
    </row>
    <row r="2131" spans="1:33" x14ac:dyDescent="0.25">
      <c r="A2131" t="s">
        <v>4615</v>
      </c>
      <c r="B2131" t="s">
        <v>7537</v>
      </c>
      <c r="C2131" t="s">
        <v>7537</v>
      </c>
      <c r="G2131" s="1">
        <v>-43.913166189000002</v>
      </c>
      <c r="H2131" s="1">
        <v>241.506249999999</v>
      </c>
      <c r="I2131" s="2">
        <v>-530265.20459745498</v>
      </c>
      <c r="K2131" s="4">
        <v>10830910.51</v>
      </c>
      <c r="L2131" s="5">
        <v>500001</v>
      </c>
      <c r="M2131" s="6">
        <v>21.661777699999998</v>
      </c>
      <c r="AB2131" s="8" t="s">
        <v>7522</v>
      </c>
      <c r="AG2131">
        <v>2.6261E-2</v>
      </c>
    </row>
    <row r="2132" spans="1:33" x14ac:dyDescent="0.25">
      <c r="A2132" t="s">
        <v>4615</v>
      </c>
      <c r="B2132" t="s">
        <v>7538</v>
      </c>
      <c r="C2132" t="s">
        <v>7538</v>
      </c>
      <c r="G2132" s="1">
        <v>-466577.39075886999</v>
      </c>
      <c r="H2132" s="1">
        <v>1.1364999999999901</v>
      </c>
      <c r="I2132" s="2">
        <v>-530265.20459745603</v>
      </c>
      <c r="K2132" s="4">
        <v>10830910.51</v>
      </c>
      <c r="L2132" s="5">
        <v>500001</v>
      </c>
      <c r="M2132" s="6">
        <v>21.661777699999998</v>
      </c>
      <c r="AB2132" s="8" t="s">
        <v>7522</v>
      </c>
      <c r="AG2132">
        <v>2.6261E-2</v>
      </c>
    </row>
    <row r="2133" spans="1:33" x14ac:dyDescent="0.25">
      <c r="A2133" t="s">
        <v>4615</v>
      </c>
      <c r="B2133" t="s">
        <v>7539</v>
      </c>
      <c r="C2133" t="s">
        <v>7539</v>
      </c>
      <c r="G2133" s="1">
        <v>-6.0148196379999996</v>
      </c>
      <c r="H2133" s="1">
        <v>8024.60339999999</v>
      </c>
      <c r="I2133" s="2">
        <v>-482665.42118790501</v>
      </c>
      <c r="K2133" s="4">
        <v>10830910.51</v>
      </c>
      <c r="L2133" s="5">
        <v>500001</v>
      </c>
      <c r="M2133" s="6">
        <v>21.661777699999998</v>
      </c>
      <c r="AB2133" s="8" t="s">
        <v>7522</v>
      </c>
      <c r="AG2133">
        <v>2.6261E-2</v>
      </c>
    </row>
    <row r="2134" spans="1:33" x14ac:dyDescent="0.25">
      <c r="A2134" t="s">
        <v>4615</v>
      </c>
      <c r="B2134" t="s">
        <v>7540</v>
      </c>
      <c r="C2134" t="s">
        <v>7540</v>
      </c>
      <c r="G2134" s="1">
        <v>-363836.439912487</v>
      </c>
      <c r="H2134" s="1">
        <v>1.32659999999999</v>
      </c>
      <c r="I2134" s="2">
        <v>-482665.42118790501</v>
      </c>
      <c r="K2134" s="4">
        <v>10830910.51</v>
      </c>
      <c r="L2134" s="5">
        <v>500001</v>
      </c>
      <c r="M2134" s="6">
        <v>21.661777699999998</v>
      </c>
      <c r="AB2134" s="8" t="s">
        <v>7522</v>
      </c>
      <c r="AG2134">
        <v>2.6261E-2</v>
      </c>
    </row>
    <row r="2135" spans="1:33" x14ac:dyDescent="0.25">
      <c r="A2135" t="s">
        <v>4615</v>
      </c>
      <c r="B2135" t="s">
        <v>7541</v>
      </c>
      <c r="C2135" t="s">
        <v>7541</v>
      </c>
      <c r="G2135" s="1">
        <v>19.736927261000002</v>
      </c>
      <c r="H2135" s="1">
        <v>498.89999999999901</v>
      </c>
      <c r="I2135" s="2">
        <v>492337.65051325801</v>
      </c>
      <c r="K2135" s="4">
        <v>10830910.51</v>
      </c>
      <c r="L2135" s="5">
        <v>500001</v>
      </c>
      <c r="M2135" s="6">
        <v>21.661777699999998</v>
      </c>
      <c r="AB2135" s="8" t="s">
        <v>7522</v>
      </c>
      <c r="AG2135">
        <v>2.6261E-2</v>
      </c>
    </row>
    <row r="2136" spans="1:33" x14ac:dyDescent="0.25">
      <c r="A2136" t="s">
        <v>4615</v>
      </c>
      <c r="B2136" t="s">
        <v>1876</v>
      </c>
      <c r="C2136" t="s">
        <v>1876</v>
      </c>
      <c r="G2136" s="1">
        <v>-24.854173670000002</v>
      </c>
      <c r="H2136" s="1">
        <v>0.17810000000000001</v>
      </c>
      <c r="I2136" s="2">
        <v>-495771.17303931603</v>
      </c>
      <c r="K2136" s="4">
        <v>10830910.51</v>
      </c>
      <c r="L2136" s="5">
        <v>500001</v>
      </c>
      <c r="M2136" s="6">
        <v>21.661777699999998</v>
      </c>
      <c r="AB2136" s="8" t="s">
        <v>7522</v>
      </c>
      <c r="AG2136">
        <v>2.6261E-2</v>
      </c>
    </row>
    <row r="2137" spans="1:33" x14ac:dyDescent="0.25">
      <c r="A2137" t="s">
        <v>4615</v>
      </c>
      <c r="B2137" t="s">
        <v>1907</v>
      </c>
      <c r="C2137" t="s">
        <v>1907</v>
      </c>
      <c r="G2137" s="1">
        <v>17.89201478</v>
      </c>
      <c r="H2137" s="1">
        <v>303.10000000000002</v>
      </c>
      <c r="I2137" s="2">
        <v>542306.96797926805</v>
      </c>
      <c r="K2137" s="4">
        <v>10830910.51</v>
      </c>
      <c r="L2137" s="5">
        <v>500001</v>
      </c>
      <c r="M2137" s="6">
        <v>21.661777699999998</v>
      </c>
      <c r="AB2137" s="8" t="s">
        <v>7522</v>
      </c>
      <c r="AG2137">
        <v>2.6261E-2</v>
      </c>
    </row>
    <row r="2138" spans="1:33" x14ac:dyDescent="0.25">
      <c r="A2138" t="s">
        <v>4615</v>
      </c>
      <c r="B2138" t="s">
        <v>1926</v>
      </c>
      <c r="C2138" t="s">
        <v>1926</v>
      </c>
      <c r="G2138" s="1">
        <v>9.4005225840000008</v>
      </c>
      <c r="H2138" s="1">
        <v>2.0905</v>
      </c>
      <c r="I2138" s="2">
        <v>825375.28344093298</v>
      </c>
      <c r="K2138" s="4">
        <v>10830910.51</v>
      </c>
      <c r="L2138" s="5">
        <v>500001</v>
      </c>
      <c r="M2138" s="6">
        <v>21.661777699999998</v>
      </c>
      <c r="AB2138" s="8" t="s">
        <v>7522</v>
      </c>
      <c r="AG2138">
        <v>2.6261E-2</v>
      </c>
    </row>
    <row r="2139" spans="1:33" x14ac:dyDescent="0.25">
      <c r="A2139" t="s">
        <v>4615</v>
      </c>
      <c r="B2139" t="s">
        <v>1673</v>
      </c>
      <c r="C2139" t="s">
        <v>1673</v>
      </c>
      <c r="G2139" s="1">
        <v>-7.7108933420000003</v>
      </c>
      <c r="H2139" s="1">
        <v>0.4834</v>
      </c>
      <c r="I2139" s="2">
        <v>-223646.75050083999</v>
      </c>
      <c r="K2139" s="4">
        <v>10830910.51</v>
      </c>
      <c r="L2139" s="5">
        <v>500001</v>
      </c>
      <c r="M2139" s="6">
        <v>21.661777699999998</v>
      </c>
      <c r="AB2139" s="8" t="s">
        <v>7522</v>
      </c>
      <c r="AG2139">
        <v>2.6261E-2</v>
      </c>
    </row>
    <row r="2140" spans="1:33" x14ac:dyDescent="0.25">
      <c r="A2140" t="s">
        <v>4615</v>
      </c>
      <c r="B2140" t="s">
        <v>1680</v>
      </c>
      <c r="C2140" t="s">
        <v>1680</v>
      </c>
      <c r="G2140" s="1">
        <v>9.4805621089999992</v>
      </c>
      <c r="H2140" s="1">
        <v>4.9024999999999901</v>
      </c>
      <c r="I2140" s="2">
        <v>232392.278690812</v>
      </c>
      <c r="K2140" s="4">
        <v>10830910.51</v>
      </c>
      <c r="L2140" s="5">
        <v>500001</v>
      </c>
      <c r="M2140" s="6">
        <v>21.661777699999998</v>
      </c>
      <c r="AB2140" s="8" t="s">
        <v>7522</v>
      </c>
      <c r="AG2140">
        <v>2.6261E-2</v>
      </c>
    </row>
    <row r="2141" spans="1:33" x14ac:dyDescent="0.25">
      <c r="A2141" t="s">
        <v>4615</v>
      </c>
      <c r="B2141" t="s">
        <v>7534</v>
      </c>
      <c r="C2141" t="s">
        <v>7534</v>
      </c>
      <c r="G2141" s="1">
        <v>3.3065270959999999</v>
      </c>
      <c r="H2141" s="1">
        <v>64.010000000000005</v>
      </c>
      <c r="I2141" s="2">
        <v>211650.799406295</v>
      </c>
      <c r="K2141" s="4">
        <v>10830910.51</v>
      </c>
      <c r="L2141" s="5">
        <v>500001</v>
      </c>
      <c r="M2141" s="6">
        <v>21.661777699999998</v>
      </c>
      <c r="AB2141" s="8" t="s">
        <v>7522</v>
      </c>
      <c r="AG2141">
        <v>2.6261E-2</v>
      </c>
    </row>
    <row r="2142" spans="1:33" x14ac:dyDescent="0.25">
      <c r="A2142" t="s">
        <v>4615</v>
      </c>
      <c r="B2142" t="s">
        <v>7535</v>
      </c>
      <c r="C2142" t="s">
        <v>7535</v>
      </c>
      <c r="G2142" s="1">
        <v>3.1594789479999998</v>
      </c>
      <c r="H2142" s="1">
        <v>67</v>
      </c>
      <c r="I2142" s="2">
        <v>211685.08951736501</v>
      </c>
      <c r="K2142" s="4">
        <v>10830910.51</v>
      </c>
      <c r="L2142" s="5">
        <v>500001</v>
      </c>
      <c r="M2142" s="6">
        <v>21.661777699999998</v>
      </c>
      <c r="AB2142" s="8" t="s">
        <v>7522</v>
      </c>
      <c r="AG2142">
        <v>2.6261E-2</v>
      </c>
    </row>
    <row r="2143" spans="1:33" x14ac:dyDescent="0.25">
      <c r="A2143" t="s">
        <v>4615</v>
      </c>
      <c r="B2143" t="s">
        <v>7542</v>
      </c>
      <c r="C2143" t="s">
        <v>7542</v>
      </c>
      <c r="G2143" s="1">
        <v>-8.3902111280000007</v>
      </c>
      <c r="H2143" s="1">
        <v>542.11049999999898</v>
      </c>
      <c r="I2143" s="2">
        <v>-227421.07748416599</v>
      </c>
      <c r="K2143" s="4">
        <v>10830910.51</v>
      </c>
      <c r="L2143" s="5">
        <v>500001</v>
      </c>
      <c r="M2143" s="6">
        <v>21.661777699999998</v>
      </c>
      <c r="AB2143" s="8" t="s">
        <v>7522</v>
      </c>
      <c r="AG2143">
        <v>2.6261E-2</v>
      </c>
    </row>
    <row r="2144" spans="1:33" x14ac:dyDescent="0.25">
      <c r="A2144" t="s">
        <v>4615</v>
      </c>
      <c r="B2144" t="s">
        <v>7538</v>
      </c>
      <c r="C2144" t="s">
        <v>7538</v>
      </c>
      <c r="G2144" s="1">
        <v>-200106.53540181799</v>
      </c>
      <c r="H2144" s="1">
        <v>1.1364999999999901</v>
      </c>
      <c r="I2144" s="2">
        <v>-227421.07748416599</v>
      </c>
      <c r="K2144" s="4">
        <v>10830910.51</v>
      </c>
      <c r="L2144" s="5">
        <v>500001</v>
      </c>
      <c r="M2144" s="6">
        <v>21.661777699999998</v>
      </c>
      <c r="AB2144" s="8" t="s">
        <v>7522</v>
      </c>
      <c r="AG2144">
        <v>2.6261E-2</v>
      </c>
    </row>
    <row r="2145" spans="1:33" x14ac:dyDescent="0.25">
      <c r="A2145" t="s">
        <v>4615</v>
      </c>
      <c r="B2145" t="s">
        <v>1810</v>
      </c>
      <c r="C2145" t="s">
        <v>1810</v>
      </c>
      <c r="G2145" s="1">
        <v>-17.244224449000001</v>
      </c>
      <c r="H2145" s="1">
        <v>0.98024999999999995</v>
      </c>
      <c r="I2145" s="2">
        <v>-676146.04064017802</v>
      </c>
      <c r="K2145" s="4">
        <v>10830910.51</v>
      </c>
      <c r="L2145" s="5">
        <v>500001</v>
      </c>
      <c r="M2145" s="6">
        <v>21.661777699999998</v>
      </c>
      <c r="AB2145" s="8" t="s">
        <v>7522</v>
      </c>
      <c r="AG2145">
        <v>2.6261E-2</v>
      </c>
    </row>
    <row r="2146" spans="1:33" x14ac:dyDescent="0.25">
      <c r="A2146" t="s">
        <v>4615</v>
      </c>
      <c r="B2146" t="s">
        <v>1860</v>
      </c>
      <c r="C2146" t="s">
        <v>1860</v>
      </c>
      <c r="G2146" s="1">
        <v>24.076054239000001</v>
      </c>
      <c r="H2146" s="1">
        <v>488.18726970594599</v>
      </c>
      <c r="I2146" s="2">
        <v>235072.46368947299</v>
      </c>
      <c r="K2146" s="4">
        <v>10830910.51</v>
      </c>
      <c r="L2146" s="5">
        <v>500001</v>
      </c>
      <c r="M2146" s="6">
        <v>21.661777699999998</v>
      </c>
      <c r="AB2146" s="8" t="s">
        <v>7522</v>
      </c>
      <c r="AG2146">
        <v>2.6261E-2</v>
      </c>
    </row>
    <row r="2147" spans="1:33" x14ac:dyDescent="0.25">
      <c r="A2147" t="s">
        <v>4615</v>
      </c>
      <c r="B2147" t="s">
        <v>7543</v>
      </c>
      <c r="C2147" t="s">
        <v>7543</v>
      </c>
      <c r="G2147" s="1">
        <v>325363.79699260002</v>
      </c>
      <c r="H2147" s="1">
        <v>0.72249114948341797</v>
      </c>
      <c r="I2147" s="2">
        <v>235072.46368947299</v>
      </c>
      <c r="K2147" s="4">
        <v>10830910.51</v>
      </c>
      <c r="L2147" s="5">
        <v>500001</v>
      </c>
      <c r="M2147" s="6">
        <v>21.661777699999998</v>
      </c>
      <c r="AB2147" s="8" t="s">
        <v>7522</v>
      </c>
      <c r="AG2147">
        <v>2.6261E-2</v>
      </c>
    </row>
    <row r="2148" spans="1:33" x14ac:dyDescent="0.25">
      <c r="A2148" t="s">
        <v>4615</v>
      </c>
      <c r="B2148" t="s">
        <v>1907</v>
      </c>
      <c r="C2148" t="s">
        <v>1907</v>
      </c>
      <c r="G2148" s="1">
        <v>14.929215019999999</v>
      </c>
      <c r="H2148" s="1">
        <v>303.10000000000002</v>
      </c>
      <c r="I2148" s="2">
        <v>452504.50725864503</v>
      </c>
      <c r="K2148" s="4">
        <v>10830910.51</v>
      </c>
      <c r="L2148" s="5">
        <v>500001</v>
      </c>
      <c r="M2148" s="6">
        <v>21.661777699999998</v>
      </c>
      <c r="AB2148" s="8" t="s">
        <v>7522</v>
      </c>
      <c r="AG2148">
        <v>2.6261E-2</v>
      </c>
    </row>
    <row r="2149" spans="1:33" x14ac:dyDescent="0.25">
      <c r="A2149" t="s">
        <v>4615</v>
      </c>
      <c r="B2149" t="s">
        <v>1920</v>
      </c>
      <c r="C2149" t="s">
        <v>1920</v>
      </c>
      <c r="G2149" s="1">
        <v>7.986932124</v>
      </c>
      <c r="H2149" s="1">
        <v>5.6224999999999996</v>
      </c>
      <c r="I2149" s="2">
        <v>224532.62932617901</v>
      </c>
      <c r="K2149" s="4">
        <v>10830910.51</v>
      </c>
      <c r="L2149" s="5">
        <v>500001</v>
      </c>
      <c r="M2149" s="6">
        <v>21.661777699999998</v>
      </c>
      <c r="AB2149" s="8" t="s">
        <v>7522</v>
      </c>
      <c r="AG2149">
        <v>2.6261E-2</v>
      </c>
    </row>
    <row r="2150" spans="1:33" x14ac:dyDescent="0.25">
      <c r="A2150" t="s">
        <v>4615</v>
      </c>
      <c r="B2150" t="s">
        <v>1926</v>
      </c>
      <c r="C2150" t="s">
        <v>1926</v>
      </c>
      <c r="G2150" s="1">
        <v>-4.8557214589999997</v>
      </c>
      <c r="H2150" s="1">
        <v>2.0905</v>
      </c>
      <c r="I2150" s="2">
        <v>-426337.19984037802</v>
      </c>
      <c r="K2150" s="4">
        <v>10830910.51</v>
      </c>
      <c r="L2150" s="5">
        <v>500001</v>
      </c>
      <c r="M2150" s="6">
        <v>21.661777699999998</v>
      </c>
      <c r="AB2150" s="8" t="s">
        <v>7522</v>
      </c>
      <c r="AG2150">
        <v>2.6261E-2</v>
      </c>
    </row>
    <row r="2151" spans="1:33" x14ac:dyDescent="0.25">
      <c r="A2151" t="s">
        <v>4615</v>
      </c>
      <c r="B2151" t="s">
        <v>1293</v>
      </c>
      <c r="C2151" t="s">
        <v>1293</v>
      </c>
      <c r="D2151" t="s">
        <v>1294</v>
      </c>
      <c r="E2151" t="s">
        <v>1295</v>
      </c>
      <c r="F2151" t="s">
        <v>1296</v>
      </c>
      <c r="G2151" s="1">
        <v>1360000</v>
      </c>
      <c r="H2151" s="1">
        <v>99.334999999999994</v>
      </c>
      <c r="I2151" s="2">
        <v>1350956</v>
      </c>
      <c r="J2151" s="3">
        <v>0.12473152999999999</v>
      </c>
      <c r="K2151" s="4">
        <v>10830910.51</v>
      </c>
      <c r="L2151" s="5">
        <v>500001</v>
      </c>
      <c r="M2151" s="6">
        <v>21.661777699999998</v>
      </c>
      <c r="N2151" s="7" t="str">
        <f>IF(ISNUMBER(_xll.BDP($C2151, "DELTA_MID")),_xll.BDP($C2151, "DELTA_MID")," ")</f>
        <v xml:space="preserve"> </v>
      </c>
      <c r="O2151" s="7" t="str">
        <f>IF(ISNUMBER(N2151),_xll.BDP($C2151, "OPT_UNDL_TICKER"),"")</f>
        <v/>
      </c>
      <c r="P2151" s="8" t="str">
        <f>IF(ISNUMBER(N2151),_xll.BDP($C2151, "OPT_UNDL_PX")," ")</f>
        <v xml:space="preserve"> </v>
      </c>
      <c r="Q2151" s="7" t="str">
        <f>IF(ISNUMBER(N2151),+G2151*_xll.BDP($C2151, "PX_POS_MULT_FACTOR")*P2151/K2151," ")</f>
        <v xml:space="preserve"> </v>
      </c>
      <c r="R2151" s="8" t="str">
        <f>IF(OR($A2151="TUA",$A2151="TYA"),"",IF(ISNUMBER(_xll.BDP($C2151,"DUR_ADJ_OAS_MID")),_xll.BDP($C2151,"DUR_ADJ_OAS_MID"),IF(ISNUMBER(_xll.BDP($E2151&amp;" ISIN","DUR_ADJ_OAS_MID")),_xll.BDP($E2151&amp;" ISIN","DUR_ADJ_OAS_MID")," ")))</f>
        <v xml:space="preserve"> </v>
      </c>
      <c r="S2151" s="7" t="str">
        <f t="shared" si="32"/>
        <v xml:space="preserve"> </v>
      </c>
      <c r="T2151" t="s">
        <v>1296</v>
      </c>
      <c r="U2151" t="s">
        <v>77</v>
      </c>
      <c r="AG2151">
        <v>2.6261E-2</v>
      </c>
    </row>
    <row r="2152" spans="1:33" x14ac:dyDescent="0.25">
      <c r="A2152" t="s">
        <v>4615</v>
      </c>
      <c r="B2152" t="s">
        <v>78</v>
      </c>
      <c r="C2152" t="s">
        <v>78</v>
      </c>
      <c r="D2152" t="s">
        <v>79</v>
      </c>
      <c r="E2152" t="s">
        <v>80</v>
      </c>
      <c r="F2152" t="s">
        <v>81</v>
      </c>
      <c r="G2152" s="1">
        <v>350000</v>
      </c>
      <c r="H2152" s="1">
        <v>98.840417000000002</v>
      </c>
      <c r="I2152" s="2">
        <v>345941.46</v>
      </c>
      <c r="J2152" s="3">
        <v>3.1940200000000002E-2</v>
      </c>
      <c r="K2152" s="4">
        <v>10830910.51</v>
      </c>
      <c r="L2152" s="5">
        <v>500001</v>
      </c>
      <c r="M2152" s="6">
        <v>21.661777699999998</v>
      </c>
      <c r="N2152" s="7" t="str">
        <f>IF(ISNUMBER(_xll.BDP($C2152, "DELTA_MID")),_xll.BDP($C2152, "DELTA_MID")," ")</f>
        <v xml:space="preserve"> </v>
      </c>
      <c r="O2152" s="7" t="str">
        <f>IF(ISNUMBER(N2152),_xll.BDP($C2152, "OPT_UNDL_TICKER"),"")</f>
        <v/>
      </c>
      <c r="P2152" s="8" t="str">
        <f>IF(ISNUMBER(N2152),_xll.BDP($C2152, "OPT_UNDL_PX")," ")</f>
        <v xml:space="preserve"> </v>
      </c>
      <c r="Q2152" s="7" t="str">
        <f>IF(ISNUMBER(N2152),+G2152*_xll.BDP($C2152, "PX_POS_MULT_FACTOR")*P2152/K2152," ")</f>
        <v xml:space="preserve"> </v>
      </c>
      <c r="R2152" s="8" t="str">
        <f>IF(OR($A2152="TUA",$A2152="TYA"),"",IF(ISNUMBER(_xll.BDP($C2152,"DUR_ADJ_OAS_MID")),_xll.BDP($C2152,"DUR_ADJ_OAS_MID"),IF(ISNUMBER(_xll.BDP($E2152&amp;" ISIN","DUR_ADJ_OAS_MID")),_xll.BDP($E2152&amp;" ISIN","DUR_ADJ_OAS_MID")," ")))</f>
        <v xml:space="preserve"> </v>
      </c>
      <c r="S2152" s="7" t="str">
        <f t="shared" si="32"/>
        <v xml:space="preserve"> </v>
      </c>
      <c r="T2152" t="s">
        <v>81</v>
      </c>
      <c r="U2152" t="s">
        <v>77</v>
      </c>
      <c r="AG2152">
        <v>2.6261E-2</v>
      </c>
    </row>
    <row r="2153" spans="1:33" x14ac:dyDescent="0.25">
      <c r="A2153" t="s">
        <v>4615</v>
      </c>
      <c r="B2153" t="s">
        <v>82</v>
      </c>
      <c r="C2153" t="s">
        <v>82</v>
      </c>
      <c r="D2153" t="s">
        <v>83</v>
      </c>
      <c r="E2153" t="s">
        <v>84</v>
      </c>
      <c r="F2153" t="s">
        <v>85</v>
      </c>
      <c r="G2153" s="1">
        <v>400000</v>
      </c>
      <c r="H2153" s="1">
        <v>98.760014999999996</v>
      </c>
      <c r="I2153" s="2">
        <v>395040.06</v>
      </c>
      <c r="J2153" s="3">
        <v>3.6473390000000001E-2</v>
      </c>
      <c r="K2153" s="4">
        <v>10830910.51</v>
      </c>
      <c r="L2153" s="5">
        <v>500001</v>
      </c>
      <c r="M2153" s="6">
        <v>21.661777699999998</v>
      </c>
      <c r="N2153" s="7" t="str">
        <f>IF(ISNUMBER(_xll.BDP($C2153, "DELTA_MID")),_xll.BDP($C2153, "DELTA_MID")," ")</f>
        <v xml:space="preserve"> </v>
      </c>
      <c r="O2153" s="7" t="str">
        <f>IF(ISNUMBER(N2153),_xll.BDP($C2153, "OPT_UNDL_TICKER"),"")</f>
        <v/>
      </c>
      <c r="P2153" s="8" t="str">
        <f>IF(ISNUMBER(N2153),_xll.BDP($C2153, "OPT_UNDL_PX")," ")</f>
        <v xml:space="preserve"> </v>
      </c>
      <c r="Q2153" s="7" t="str">
        <f>IF(ISNUMBER(N2153),+G2153*_xll.BDP($C2153, "PX_POS_MULT_FACTOR")*P2153/K2153," ")</f>
        <v xml:space="preserve"> </v>
      </c>
      <c r="R2153" s="8" t="str">
        <f>IF(OR($A2153="TUA",$A2153="TYA"),"",IF(ISNUMBER(_xll.BDP($C2153,"DUR_ADJ_OAS_MID")),_xll.BDP($C2153,"DUR_ADJ_OAS_MID"),IF(ISNUMBER(_xll.BDP($E2153&amp;" ISIN","DUR_ADJ_OAS_MID")),_xll.BDP($E2153&amp;" ISIN","DUR_ADJ_OAS_MID")," ")))</f>
        <v xml:space="preserve"> </v>
      </c>
      <c r="S2153" s="7" t="str">
        <f t="shared" si="32"/>
        <v xml:space="preserve"> </v>
      </c>
      <c r="T2153" t="s">
        <v>85</v>
      </c>
      <c r="U2153" t="s">
        <v>77</v>
      </c>
      <c r="AG2153">
        <v>2.6261E-2</v>
      </c>
    </row>
    <row r="2154" spans="1:33" x14ac:dyDescent="0.25">
      <c r="A2154" t="s">
        <v>4615</v>
      </c>
      <c r="B2154" t="s">
        <v>86</v>
      </c>
      <c r="C2154" t="s">
        <v>86</v>
      </c>
      <c r="G2154" s="1">
        <v>221718.32</v>
      </c>
      <c r="H2154" s="1">
        <v>1</v>
      </c>
      <c r="I2154" s="2">
        <v>221718.32</v>
      </c>
      <c r="J2154" s="3">
        <v>2.047088E-2</v>
      </c>
      <c r="K2154" s="4">
        <v>10830910.51</v>
      </c>
      <c r="L2154" s="5">
        <v>500001</v>
      </c>
      <c r="M2154" s="6">
        <v>21.661777699999998</v>
      </c>
      <c r="N2154" s="7" t="str">
        <f>IF(ISNUMBER(_xll.BDP($C2154, "DELTA_MID")),_xll.BDP($C2154, "DELTA_MID")," ")</f>
        <v xml:space="preserve"> </v>
      </c>
      <c r="O2154" s="7" t="str">
        <f>IF(ISNUMBER(N2154),_xll.BDP($C2154, "OPT_UNDL_TICKER"),"")</f>
        <v/>
      </c>
      <c r="P2154" s="8" t="str">
        <f>IF(ISNUMBER(N2154),_xll.BDP($C2154, "OPT_UNDL_PX")," ")</f>
        <v xml:space="preserve"> </v>
      </c>
      <c r="Q2154" s="7" t="str">
        <f>IF(ISNUMBER(N2154),+G2154*_xll.BDP($C2154, "PX_POS_MULT_FACTOR")*P2154/K2154," ")</f>
        <v xml:space="preserve"> </v>
      </c>
      <c r="R2154" s="8" t="str">
        <f>IF(OR($A2154="TUA",$A2154="TYA"),"",IF(ISNUMBER(_xll.BDP($C2154,"DUR_ADJ_OAS_MID")),_xll.BDP($C2154,"DUR_ADJ_OAS_MID"),IF(ISNUMBER(_xll.BDP($E2154&amp;" ISIN","DUR_ADJ_OAS_MID")),_xll.BDP($E2154&amp;" ISIN","DUR_ADJ_OAS_MID")," ")))</f>
        <v xml:space="preserve"> </v>
      </c>
      <c r="S2154" s="7" t="str">
        <f t="shared" si="32"/>
        <v xml:space="preserve"> </v>
      </c>
      <c r="T2154" t="s">
        <v>86</v>
      </c>
      <c r="U2154" t="s">
        <v>86</v>
      </c>
      <c r="AG2154">
        <v>2.6261E-2</v>
      </c>
    </row>
    <row r="2155" spans="1:33" x14ac:dyDescent="0.25">
      <c r="N2155" s="7" t="str">
        <f>IF(ISNUMBER(_xll.BDP($C2155, "DELTA_MID")),_xll.BDP($C2155, "DELTA_MID")," ")</f>
        <v xml:space="preserve"> </v>
      </c>
      <c r="O2155" s="7" t="str">
        <f>IF(ISNUMBER(N2155),_xll.BDP($C2155, "OPT_UNDL_TICKER"),"")</f>
        <v/>
      </c>
      <c r="P2155" s="8" t="str">
        <f>IF(ISNUMBER(N2155),_xll.BDP($C2155, "OPT_UNDL_PX")," ")</f>
        <v xml:space="preserve"> </v>
      </c>
      <c r="Q2155" s="7" t="str">
        <f>IF(ISNUMBER(N2155),+G2155*_xll.BDP($C2155, "PX_POS_MULT_FACTOR")*P2155/K2155," ")</f>
        <v xml:space="preserve"> </v>
      </c>
      <c r="R2155" s="8" t="str">
        <f>IF(OR($A2155="TUA",$A2155="TYA"),"",IF(ISNUMBER(_xll.BDP($C2155,"DUR_ADJ_OAS_MID")),_xll.BDP($C2155,"DUR_ADJ_OAS_MID"),IF(ISNUMBER(_xll.BDP($E2155&amp;" ISIN","DUR_ADJ_OAS_MID")),_xll.BDP($E2155&amp;" ISIN","DUR_ADJ_OAS_MID")," ")))</f>
        <v xml:space="preserve"> </v>
      </c>
      <c r="S2155" s="7" t="str">
        <f t="shared" si="32"/>
        <v xml:space="preserve"> </v>
      </c>
    </row>
    <row r="2156" spans="1:33" x14ac:dyDescent="0.25">
      <c r="A2156" t="s">
        <v>4621</v>
      </c>
      <c r="B2156" t="s">
        <v>4663</v>
      </c>
      <c r="C2156" t="s">
        <v>4663</v>
      </c>
      <c r="G2156" s="1">
        <v>8200000</v>
      </c>
      <c r="H2156" s="1">
        <v>0.63933300000000004</v>
      </c>
      <c r="I2156" s="2">
        <v>-5242527.6399480002</v>
      </c>
      <c r="J2156" s="3">
        <v>0.367979</v>
      </c>
      <c r="K2156" s="4">
        <v>14246809.779999999</v>
      </c>
      <c r="L2156" s="5">
        <v>575001</v>
      </c>
      <c r="M2156" s="6">
        <v>24.777017000000001</v>
      </c>
      <c r="N2156" s="7" t="str">
        <f>IF(ISNUMBER(_xll.BDP($C2156, "DELTA_MID")),_xll.BDP($C2156, "DELTA_MID")," ")</f>
        <v xml:space="preserve"> </v>
      </c>
      <c r="O2156" s="7" t="str">
        <f>IF(ISNUMBER(N2156),_xll.BDP($C2156, "OPT_UNDL_TICKER"),"")</f>
        <v/>
      </c>
      <c r="P2156" s="8" t="str">
        <f>IF(ISNUMBER(N2156),_xll.BDP($C2156, "OPT_UNDL_PX")," ")</f>
        <v xml:space="preserve"> </v>
      </c>
      <c r="Q2156" s="7" t="str">
        <f>IF(ISNUMBER(N2156),+G2156*_xll.BDP($C2156, "PX_POS_MULT_FACTOR")*P2156/K2156," ")</f>
        <v xml:space="preserve"> </v>
      </c>
      <c r="R2156" s="8" t="str">
        <f>IF(OR($A2156="TUA",$A2156="TYA"),"",IF(ISNUMBER(_xll.BDP($C2156,"DUR_ADJ_OAS_MID")),_xll.BDP($C2156,"DUR_ADJ_OAS_MID"),IF(ISNUMBER(_xll.BDP($E2156&amp;" ISIN","DUR_ADJ_OAS_MID")),_xll.BDP($E2156&amp;" ISIN","DUR_ADJ_OAS_MID")," ")))</f>
        <v xml:space="preserve"> </v>
      </c>
      <c r="S2156" s="7" t="str">
        <f t="shared" si="32"/>
        <v xml:space="preserve"> </v>
      </c>
      <c r="T2156" t="s">
        <v>4664</v>
      </c>
      <c r="U2156" t="s">
        <v>4665</v>
      </c>
      <c r="AG2156">
        <v>-1.881E-2</v>
      </c>
    </row>
    <row r="2157" spans="1:33" x14ac:dyDescent="0.25">
      <c r="A2157" t="s">
        <v>4621</v>
      </c>
      <c r="B2157" t="s">
        <v>4666</v>
      </c>
      <c r="C2157" t="s">
        <v>4666</v>
      </c>
      <c r="G2157" s="1">
        <v>-9880000</v>
      </c>
      <c r="H2157" s="1">
        <v>0.72488300000000006</v>
      </c>
      <c r="I2157" s="2">
        <v>7161843.8993490003</v>
      </c>
      <c r="J2157" s="3">
        <v>-0.50269799999999998</v>
      </c>
      <c r="K2157" s="4">
        <v>14246809.779999999</v>
      </c>
      <c r="L2157" s="5">
        <v>575001</v>
      </c>
      <c r="M2157" s="6">
        <v>24.777017000000001</v>
      </c>
      <c r="N2157" s="7" t="str">
        <f>IF(ISNUMBER(_xll.BDP($C2157, "DELTA_MID")),_xll.BDP($C2157, "DELTA_MID")," ")</f>
        <v xml:space="preserve"> </v>
      </c>
      <c r="O2157" s="7" t="str">
        <f>IF(ISNUMBER(N2157),_xll.BDP($C2157, "OPT_UNDL_TICKER"),"")</f>
        <v/>
      </c>
      <c r="P2157" s="8" t="str">
        <f>IF(ISNUMBER(N2157),_xll.BDP($C2157, "OPT_UNDL_PX")," ")</f>
        <v xml:space="preserve"> </v>
      </c>
      <c r="Q2157" s="7" t="str">
        <f>IF(ISNUMBER(N2157),+G2157*_xll.BDP($C2157, "PX_POS_MULT_FACTOR")*P2157/K2157," ")</f>
        <v xml:space="preserve"> </v>
      </c>
      <c r="R2157" s="8" t="str">
        <f>IF(OR($A2157="TUA",$A2157="TYA"),"",IF(ISNUMBER(_xll.BDP($C2157,"DUR_ADJ_OAS_MID")),_xll.BDP($C2157,"DUR_ADJ_OAS_MID"),IF(ISNUMBER(_xll.BDP($E2157&amp;" ISIN","DUR_ADJ_OAS_MID")),_xll.BDP($E2157&amp;" ISIN","DUR_ADJ_OAS_MID")," ")))</f>
        <v xml:space="preserve"> </v>
      </c>
      <c r="S2157" s="7" t="str">
        <f t="shared" si="32"/>
        <v xml:space="preserve"> </v>
      </c>
      <c r="T2157" t="s">
        <v>4667</v>
      </c>
      <c r="U2157" t="s">
        <v>4665</v>
      </c>
      <c r="AG2157">
        <v>-1.881E-2</v>
      </c>
    </row>
    <row r="2158" spans="1:33" x14ac:dyDescent="0.25">
      <c r="A2158" t="s">
        <v>4621</v>
      </c>
      <c r="B2158" t="s">
        <v>4668</v>
      </c>
      <c r="C2158" t="s">
        <v>4668</v>
      </c>
      <c r="G2158" s="1">
        <v>-5610000</v>
      </c>
      <c r="H2158" s="1">
        <v>1.229695</v>
      </c>
      <c r="I2158" s="2">
        <v>6898587.0808279999</v>
      </c>
      <c r="J2158" s="3">
        <v>-0.48421999999999998</v>
      </c>
      <c r="K2158" s="4">
        <v>14246809.779999999</v>
      </c>
      <c r="L2158" s="5">
        <v>575001</v>
      </c>
      <c r="M2158" s="6">
        <v>24.777017000000001</v>
      </c>
      <c r="N2158" s="7" t="str">
        <f>IF(ISNUMBER(_xll.BDP($C2158, "DELTA_MID")),_xll.BDP($C2158, "DELTA_MID")," ")</f>
        <v xml:space="preserve"> </v>
      </c>
      <c r="O2158" s="7" t="str">
        <f>IF(ISNUMBER(N2158),_xll.BDP($C2158, "OPT_UNDL_TICKER"),"")</f>
        <v/>
      </c>
      <c r="P2158" s="8" t="str">
        <f>IF(ISNUMBER(N2158),_xll.BDP($C2158, "OPT_UNDL_PX")," ")</f>
        <v xml:space="preserve"> </v>
      </c>
      <c r="Q2158" s="7" t="str">
        <f>IF(ISNUMBER(N2158),+G2158*_xll.BDP($C2158, "PX_POS_MULT_FACTOR")*P2158/K2158," ")</f>
        <v xml:space="preserve"> </v>
      </c>
      <c r="R2158" s="8" t="str">
        <f>IF(OR($A2158="TUA",$A2158="TYA"),"",IF(ISNUMBER(_xll.BDP($C2158,"DUR_ADJ_OAS_MID")),_xll.BDP($C2158,"DUR_ADJ_OAS_MID"),IF(ISNUMBER(_xll.BDP($E2158&amp;" ISIN","DUR_ADJ_OAS_MID")),_xll.BDP($E2158&amp;" ISIN","DUR_ADJ_OAS_MID")," ")))</f>
        <v xml:space="preserve"> </v>
      </c>
      <c r="S2158" s="7" t="str">
        <f t="shared" si="32"/>
        <v xml:space="preserve"> </v>
      </c>
      <c r="T2158" t="s">
        <v>4669</v>
      </c>
      <c r="U2158" t="s">
        <v>4665</v>
      </c>
      <c r="AG2158">
        <v>-1.881E-2</v>
      </c>
    </row>
    <row r="2159" spans="1:33" x14ac:dyDescent="0.25">
      <c r="A2159" t="s">
        <v>4621</v>
      </c>
      <c r="B2159" t="s">
        <v>4670</v>
      </c>
      <c r="C2159" t="s">
        <v>4670</v>
      </c>
      <c r="G2159" s="1">
        <v>-6070000</v>
      </c>
      <c r="H2159" s="1">
        <v>1.1413230000000001</v>
      </c>
      <c r="I2159" s="2">
        <v>6927831.8511349997</v>
      </c>
      <c r="J2159" s="3">
        <v>-0.48627300000000001</v>
      </c>
      <c r="K2159" s="4">
        <v>14246809.779999999</v>
      </c>
      <c r="L2159" s="5">
        <v>575001</v>
      </c>
      <c r="M2159" s="6">
        <v>24.777017000000001</v>
      </c>
      <c r="N2159" s="7" t="str">
        <f>IF(ISNUMBER(_xll.BDP($C2159, "DELTA_MID")),_xll.BDP($C2159, "DELTA_MID")," ")</f>
        <v xml:space="preserve"> </v>
      </c>
      <c r="O2159" s="7" t="str">
        <f>IF(ISNUMBER(N2159),_xll.BDP($C2159, "OPT_UNDL_TICKER"),"")</f>
        <v/>
      </c>
      <c r="P2159" s="8" t="str">
        <f>IF(ISNUMBER(N2159),_xll.BDP($C2159, "OPT_UNDL_PX")," ")</f>
        <v xml:space="preserve"> </v>
      </c>
      <c r="Q2159" s="7" t="str">
        <f>IF(ISNUMBER(N2159),+G2159*_xll.BDP($C2159, "PX_POS_MULT_FACTOR")*P2159/K2159," ")</f>
        <v xml:space="preserve"> </v>
      </c>
      <c r="R2159" s="8" t="str">
        <f>IF(OR($A2159="TUA",$A2159="TYA"),"",IF(ISNUMBER(_xll.BDP($C2159,"DUR_ADJ_OAS_MID")),_xll.BDP($C2159,"DUR_ADJ_OAS_MID"),IF(ISNUMBER(_xll.BDP($E2159&amp;" ISIN","DUR_ADJ_OAS_MID")),_xll.BDP($E2159&amp;" ISIN","DUR_ADJ_OAS_MID")," ")))</f>
        <v xml:space="preserve"> </v>
      </c>
      <c r="S2159" s="7" t="str">
        <f t="shared" si="32"/>
        <v xml:space="preserve"> </v>
      </c>
      <c r="T2159" t="s">
        <v>4671</v>
      </c>
      <c r="U2159" t="s">
        <v>4665</v>
      </c>
      <c r="AG2159">
        <v>-1.881E-2</v>
      </c>
    </row>
    <row r="2160" spans="1:33" x14ac:dyDescent="0.25">
      <c r="A2160" t="s">
        <v>4621</v>
      </c>
      <c r="B2160" t="s">
        <v>4672</v>
      </c>
      <c r="C2160" t="s">
        <v>4672</v>
      </c>
      <c r="G2160" s="1">
        <v>756020000</v>
      </c>
      <c r="H2160" s="1">
        <v>7.0720000000000002E-3</v>
      </c>
      <c r="I2160" s="2">
        <v>-5346614.2357790004</v>
      </c>
      <c r="J2160" s="3">
        <v>0.37528499999999998</v>
      </c>
      <c r="K2160" s="4">
        <v>14246809.779999999</v>
      </c>
      <c r="L2160" s="5">
        <v>575001</v>
      </c>
      <c r="M2160" s="6">
        <v>24.777017000000001</v>
      </c>
      <c r="N2160" s="7" t="str">
        <f>IF(ISNUMBER(_xll.BDP($C2160, "DELTA_MID")),_xll.BDP($C2160, "DELTA_MID")," ")</f>
        <v xml:space="preserve"> </v>
      </c>
      <c r="O2160" s="7" t="str">
        <f>IF(ISNUMBER(N2160),_xll.BDP($C2160, "OPT_UNDL_TICKER"),"")</f>
        <v/>
      </c>
      <c r="P2160" s="8" t="str">
        <f>IF(ISNUMBER(N2160),_xll.BDP($C2160, "OPT_UNDL_PX")," ")</f>
        <v xml:space="preserve"> </v>
      </c>
      <c r="Q2160" s="7" t="str">
        <f>IF(ISNUMBER(N2160),+G2160*_xll.BDP($C2160, "PX_POS_MULT_FACTOR")*P2160/K2160," ")</f>
        <v xml:space="preserve"> </v>
      </c>
      <c r="R2160" s="8" t="str">
        <f>IF(OR($A2160="TUA",$A2160="TYA"),"",IF(ISNUMBER(_xll.BDP($C2160,"DUR_ADJ_OAS_MID")),_xll.BDP($C2160,"DUR_ADJ_OAS_MID"),IF(ISNUMBER(_xll.BDP($E2160&amp;" ISIN","DUR_ADJ_OAS_MID")),_xll.BDP($E2160&amp;" ISIN","DUR_ADJ_OAS_MID")," ")))</f>
        <v xml:space="preserve"> </v>
      </c>
      <c r="S2160" s="7" t="str">
        <f t="shared" si="32"/>
        <v xml:space="preserve"> </v>
      </c>
      <c r="T2160" t="s">
        <v>4673</v>
      </c>
      <c r="U2160" t="s">
        <v>4665</v>
      </c>
      <c r="AG2160">
        <v>-1.881E-2</v>
      </c>
    </row>
    <row r="2161" spans="1:33" x14ac:dyDescent="0.25">
      <c r="A2161" t="s">
        <v>4621</v>
      </c>
      <c r="B2161" t="s">
        <v>4674</v>
      </c>
      <c r="C2161" t="s">
        <v>4674</v>
      </c>
      <c r="G2161" s="1">
        <v>110970000</v>
      </c>
      <c r="H2161" s="1">
        <v>9.5489000000000004E-2</v>
      </c>
      <c r="I2161" s="2">
        <v>-10596390.485726999</v>
      </c>
      <c r="J2161" s="3">
        <v>0.74377300000000002</v>
      </c>
      <c r="K2161" s="4">
        <v>14246809.779999999</v>
      </c>
      <c r="L2161" s="5">
        <v>575001</v>
      </c>
      <c r="M2161" s="6">
        <v>24.777017000000001</v>
      </c>
      <c r="N2161" s="7" t="str">
        <f>IF(ISNUMBER(_xll.BDP($C2161, "DELTA_MID")),_xll.BDP($C2161, "DELTA_MID")," ")</f>
        <v xml:space="preserve"> </v>
      </c>
      <c r="O2161" s="7" t="str">
        <f>IF(ISNUMBER(N2161),_xll.BDP($C2161, "OPT_UNDL_TICKER"),"")</f>
        <v/>
      </c>
      <c r="P2161" s="8" t="str">
        <f>IF(ISNUMBER(N2161),_xll.BDP($C2161, "OPT_UNDL_PX")," ")</f>
        <v xml:space="preserve"> </v>
      </c>
      <c r="Q2161" s="7" t="str">
        <f>IF(ISNUMBER(N2161),+G2161*_xll.BDP($C2161, "PX_POS_MULT_FACTOR")*P2161/K2161," ")</f>
        <v xml:space="preserve"> </v>
      </c>
      <c r="R2161" s="8" t="str">
        <f>IF(OR($A2161="TUA",$A2161="TYA"),"",IF(ISNUMBER(_xll.BDP($C2161,"DUR_ADJ_OAS_MID")),_xll.BDP($C2161,"DUR_ADJ_OAS_MID"),IF(ISNUMBER(_xll.BDP($E2161&amp;" ISIN","DUR_ADJ_OAS_MID")),_xll.BDP($E2161&amp;" ISIN","DUR_ADJ_OAS_MID")," ")))</f>
        <v xml:space="preserve"> </v>
      </c>
      <c r="S2161" s="7" t="str">
        <f t="shared" si="32"/>
        <v xml:space="preserve"> </v>
      </c>
      <c r="T2161" t="s">
        <v>4675</v>
      </c>
      <c r="U2161" t="s">
        <v>4665</v>
      </c>
      <c r="AG2161">
        <v>-1.881E-2</v>
      </c>
    </row>
    <row r="2162" spans="1:33" x14ac:dyDescent="0.25">
      <c r="A2162" t="s">
        <v>4621</v>
      </c>
      <c r="B2162" t="s">
        <v>4676</v>
      </c>
      <c r="C2162" t="s">
        <v>4676</v>
      </c>
      <c r="G2162" s="1">
        <v>48972730.899999999</v>
      </c>
      <c r="H2162" s="1">
        <v>5.8794560000000002</v>
      </c>
      <c r="I2162" s="2">
        <v>-8329466.3485869998</v>
      </c>
      <c r="J2162" s="3">
        <v>0.58465500000000004</v>
      </c>
      <c r="K2162" s="4">
        <v>14246809.779999999</v>
      </c>
      <c r="L2162" s="5">
        <v>575001</v>
      </c>
      <c r="M2162" s="6">
        <v>24.777017000000001</v>
      </c>
      <c r="N2162" s="7" t="str">
        <f>IF(ISNUMBER(_xll.BDP($C2162, "DELTA_MID")),_xll.BDP($C2162, "DELTA_MID")," ")</f>
        <v xml:space="preserve"> </v>
      </c>
      <c r="O2162" s="7" t="str">
        <f>IF(ISNUMBER(N2162),_xll.BDP($C2162, "OPT_UNDL_TICKER"),"")</f>
        <v/>
      </c>
      <c r="P2162" s="8" t="str">
        <f>IF(ISNUMBER(N2162),_xll.BDP($C2162, "OPT_UNDL_PX")," ")</f>
        <v xml:space="preserve"> </v>
      </c>
      <c r="Q2162" s="7" t="str">
        <f>IF(ISNUMBER(N2162),+G2162*_xll.BDP($C2162, "PX_POS_MULT_FACTOR")*P2162/K2162," ")</f>
        <v xml:space="preserve"> </v>
      </c>
      <c r="R2162" s="8" t="str">
        <f>IF(OR($A2162="TUA",$A2162="TYA"),"",IF(ISNUMBER(_xll.BDP($C2162,"DUR_ADJ_OAS_MID")),_xll.BDP($C2162,"DUR_ADJ_OAS_MID"),IF(ISNUMBER(_xll.BDP($E2162&amp;" ISIN","DUR_ADJ_OAS_MID")),_xll.BDP($E2162&amp;" ISIN","DUR_ADJ_OAS_MID")," ")))</f>
        <v xml:space="preserve"> </v>
      </c>
      <c r="S2162" s="7" t="str">
        <f t="shared" si="32"/>
        <v xml:space="preserve"> </v>
      </c>
      <c r="T2162" t="s">
        <v>4677</v>
      </c>
      <c r="U2162" t="s">
        <v>4665</v>
      </c>
      <c r="AG2162">
        <v>-1.881E-2</v>
      </c>
    </row>
    <row r="2163" spans="1:33" x14ac:dyDescent="0.25">
      <c r="A2163" t="s">
        <v>4621</v>
      </c>
      <c r="B2163" t="s">
        <v>4678</v>
      </c>
      <c r="C2163" t="s">
        <v>4678</v>
      </c>
      <c r="G2163" s="1">
        <v>-41948194.240000002</v>
      </c>
      <c r="H2163" s="1">
        <v>7.286397</v>
      </c>
      <c r="I2163" s="2">
        <v>5757055.8178479997</v>
      </c>
      <c r="J2163" s="3">
        <v>-0.40409400000000001</v>
      </c>
      <c r="K2163" s="4">
        <v>14246809.779999999</v>
      </c>
      <c r="L2163" s="5">
        <v>575001</v>
      </c>
      <c r="M2163" s="6">
        <v>24.777017000000001</v>
      </c>
      <c r="N2163" s="7" t="str">
        <f>IF(ISNUMBER(_xll.BDP($C2163, "DELTA_MID")),_xll.BDP($C2163, "DELTA_MID")," ")</f>
        <v xml:space="preserve"> </v>
      </c>
      <c r="O2163" s="7" t="str">
        <f>IF(ISNUMBER(N2163),_xll.BDP($C2163, "OPT_UNDL_TICKER"),"")</f>
        <v/>
      </c>
      <c r="P2163" s="8" t="str">
        <f>IF(ISNUMBER(N2163),_xll.BDP($C2163, "OPT_UNDL_PX")," ")</f>
        <v xml:space="preserve"> </v>
      </c>
      <c r="Q2163" s="7" t="str">
        <f>IF(ISNUMBER(N2163),+G2163*_xll.BDP($C2163, "PX_POS_MULT_FACTOR")*P2163/K2163," ")</f>
        <v xml:space="preserve"> </v>
      </c>
      <c r="R2163" s="8" t="str">
        <f>IF(OR($A2163="TUA",$A2163="TYA"),"",IF(ISNUMBER(_xll.BDP($C2163,"DUR_ADJ_OAS_MID")),_xll.BDP($C2163,"DUR_ADJ_OAS_MID"),IF(ISNUMBER(_xll.BDP($E2163&amp;" ISIN","DUR_ADJ_OAS_MID")),_xll.BDP($E2163&amp;" ISIN","DUR_ADJ_OAS_MID")," ")))</f>
        <v xml:space="preserve"> </v>
      </c>
      <c r="S2163" s="7" t="str">
        <f t="shared" si="32"/>
        <v xml:space="preserve"> </v>
      </c>
      <c r="T2163" t="s">
        <v>4679</v>
      </c>
      <c r="U2163" t="s">
        <v>4665</v>
      </c>
      <c r="AG2163">
        <v>-1.881E-2</v>
      </c>
    </row>
    <row r="2164" spans="1:33" x14ac:dyDescent="0.25">
      <c r="A2164" t="s">
        <v>4621</v>
      </c>
      <c r="B2164" t="s">
        <v>4680</v>
      </c>
      <c r="C2164" t="s">
        <v>4680</v>
      </c>
      <c r="G2164" s="1">
        <v>27569201157</v>
      </c>
      <c r="H2164" s="1">
        <v>4345.7665919999999</v>
      </c>
      <c r="I2164" s="2">
        <v>-6343921.2791020004</v>
      </c>
      <c r="J2164" s="3">
        <v>0.44528699999999999</v>
      </c>
      <c r="K2164" s="4">
        <v>14246809.779999999</v>
      </c>
      <c r="L2164" s="5">
        <v>575001</v>
      </c>
      <c r="M2164" s="6">
        <v>24.777017000000001</v>
      </c>
      <c r="N2164" s="7" t="str">
        <f>IF(ISNUMBER(_xll.BDP($C2164, "DELTA_MID")),_xll.BDP($C2164, "DELTA_MID")," ")</f>
        <v xml:space="preserve"> </v>
      </c>
      <c r="O2164" s="7" t="str">
        <f>IF(ISNUMBER(N2164),_xll.BDP($C2164, "OPT_UNDL_TICKER"),"")</f>
        <v/>
      </c>
      <c r="P2164" s="8" t="str">
        <f>IF(ISNUMBER(N2164),_xll.BDP($C2164, "OPT_UNDL_PX")," ")</f>
        <v xml:space="preserve"> </v>
      </c>
      <c r="Q2164" s="7" t="str">
        <f>IF(ISNUMBER(N2164),+G2164*_xll.BDP($C2164, "PX_POS_MULT_FACTOR")*P2164/K2164," ")</f>
        <v xml:space="preserve"> </v>
      </c>
      <c r="R2164" s="8" t="str">
        <f>IF(OR($A2164="TUA",$A2164="TYA"),"",IF(ISNUMBER(_xll.BDP($C2164,"DUR_ADJ_OAS_MID")),_xll.BDP($C2164,"DUR_ADJ_OAS_MID"),IF(ISNUMBER(_xll.BDP($E2164&amp;" ISIN","DUR_ADJ_OAS_MID")),_xll.BDP($E2164&amp;" ISIN","DUR_ADJ_OAS_MID")," ")))</f>
        <v xml:space="preserve"> </v>
      </c>
      <c r="S2164" s="7" t="str">
        <f t="shared" si="32"/>
        <v xml:space="preserve"> </v>
      </c>
      <c r="T2164" t="s">
        <v>4681</v>
      </c>
      <c r="U2164" t="s">
        <v>4665</v>
      </c>
      <c r="AG2164">
        <v>-1.881E-2</v>
      </c>
    </row>
    <row r="2165" spans="1:33" x14ac:dyDescent="0.25">
      <c r="A2165" t="s">
        <v>4621</v>
      </c>
      <c r="B2165" t="s">
        <v>4682</v>
      </c>
      <c r="C2165" t="s">
        <v>4682</v>
      </c>
      <c r="G2165" s="1">
        <v>1166008.3999999999</v>
      </c>
      <c r="H2165" s="1">
        <v>85.705659999999995</v>
      </c>
      <c r="I2165" s="2">
        <v>-13604.800429999999</v>
      </c>
      <c r="J2165" s="3">
        <v>9.5500000000000001E-4</v>
      </c>
      <c r="K2165" s="4">
        <v>14246809.779999999</v>
      </c>
      <c r="L2165" s="5">
        <v>575001</v>
      </c>
      <c r="M2165" s="6">
        <v>24.777017000000001</v>
      </c>
      <c r="N2165" s="7" t="str">
        <f>IF(ISNUMBER(_xll.BDP($C2165, "DELTA_MID")),_xll.BDP($C2165, "DELTA_MID")," ")</f>
        <v xml:space="preserve"> </v>
      </c>
      <c r="O2165" s="7" t="str">
        <f>IF(ISNUMBER(N2165),_xll.BDP($C2165, "OPT_UNDL_TICKER"),"")</f>
        <v/>
      </c>
      <c r="P2165" s="8" t="str">
        <f>IF(ISNUMBER(N2165),_xll.BDP($C2165, "OPT_UNDL_PX")," ")</f>
        <v xml:space="preserve"> </v>
      </c>
      <c r="Q2165" s="7" t="str">
        <f>IF(ISNUMBER(N2165),+G2165*_xll.BDP($C2165, "PX_POS_MULT_FACTOR")*P2165/K2165," ")</f>
        <v xml:space="preserve"> </v>
      </c>
      <c r="R2165" s="8" t="str">
        <f>IF(OR($A2165="TUA",$A2165="TYA"),"",IF(ISNUMBER(_xll.BDP($C2165,"DUR_ADJ_OAS_MID")),_xll.BDP($C2165,"DUR_ADJ_OAS_MID"),IF(ISNUMBER(_xll.BDP($E2165&amp;" ISIN","DUR_ADJ_OAS_MID")),_xll.BDP($E2165&amp;" ISIN","DUR_ADJ_OAS_MID")," ")))</f>
        <v xml:space="preserve"> </v>
      </c>
      <c r="S2165" s="7" t="str">
        <f t="shared" si="32"/>
        <v xml:space="preserve"> </v>
      </c>
      <c r="T2165" t="s">
        <v>4683</v>
      </c>
      <c r="U2165" t="s">
        <v>4665</v>
      </c>
      <c r="AG2165">
        <v>-1.881E-2</v>
      </c>
    </row>
    <row r="2166" spans="1:33" x14ac:dyDescent="0.25">
      <c r="A2166" t="s">
        <v>4621</v>
      </c>
      <c r="B2166" t="s">
        <v>4684</v>
      </c>
      <c r="C2166" t="s">
        <v>4684</v>
      </c>
      <c r="G2166" s="1">
        <v>-11868544570</v>
      </c>
      <c r="H2166" s="1">
        <v>1413.5434560000001</v>
      </c>
      <c r="I2166" s="2">
        <v>8396306.8270890005</v>
      </c>
      <c r="J2166" s="3">
        <v>-0.58934600000000004</v>
      </c>
      <c r="K2166" s="4">
        <v>14246809.779999999</v>
      </c>
      <c r="L2166" s="5">
        <v>575001</v>
      </c>
      <c r="M2166" s="6">
        <v>24.777017000000001</v>
      </c>
      <c r="N2166" s="7" t="str">
        <f>IF(ISNUMBER(_xll.BDP($C2166, "DELTA_MID")),_xll.BDP($C2166, "DELTA_MID")," ")</f>
        <v xml:space="preserve"> </v>
      </c>
      <c r="O2166" s="7" t="str">
        <f>IF(ISNUMBER(N2166),_xll.BDP($C2166, "OPT_UNDL_TICKER"),"")</f>
        <v/>
      </c>
      <c r="P2166" s="8" t="str">
        <f>IF(ISNUMBER(N2166),_xll.BDP($C2166, "OPT_UNDL_PX")," ")</f>
        <v xml:space="preserve"> </v>
      </c>
      <c r="Q2166" s="7" t="str">
        <f>IF(ISNUMBER(N2166),+G2166*_xll.BDP($C2166, "PX_POS_MULT_FACTOR")*P2166/K2166," ")</f>
        <v xml:space="preserve"> </v>
      </c>
      <c r="R2166" s="8" t="str">
        <f>IF(OR($A2166="TUA",$A2166="TYA"),"",IF(ISNUMBER(_xll.BDP($C2166,"DUR_ADJ_OAS_MID")),_xll.BDP($C2166,"DUR_ADJ_OAS_MID"),IF(ISNUMBER(_xll.BDP($E2166&amp;" ISIN","DUR_ADJ_OAS_MID")),_xll.BDP($E2166&amp;" ISIN","DUR_ADJ_OAS_MID")," ")))</f>
        <v xml:space="preserve"> </v>
      </c>
      <c r="S2166" s="7" t="str">
        <f t="shared" si="32"/>
        <v xml:space="preserve"> </v>
      </c>
      <c r="T2166" t="s">
        <v>4685</v>
      </c>
      <c r="U2166" t="s">
        <v>4665</v>
      </c>
      <c r="AG2166">
        <v>-1.881E-2</v>
      </c>
    </row>
    <row r="2167" spans="1:33" x14ac:dyDescent="0.25">
      <c r="A2167" t="s">
        <v>4621</v>
      </c>
      <c r="B2167" t="s">
        <v>4686</v>
      </c>
      <c r="C2167" t="s">
        <v>4686</v>
      </c>
      <c r="G2167" s="1">
        <v>101969736.56999999</v>
      </c>
      <c r="H2167" s="1">
        <v>19.849352</v>
      </c>
      <c r="I2167" s="2">
        <v>-5137182.139246</v>
      </c>
      <c r="J2167" s="3">
        <v>0.36058499999999999</v>
      </c>
      <c r="K2167" s="4">
        <v>14246809.779999999</v>
      </c>
      <c r="L2167" s="5">
        <v>575001</v>
      </c>
      <c r="M2167" s="6">
        <v>24.777017000000001</v>
      </c>
      <c r="N2167" s="7" t="str">
        <f>IF(ISNUMBER(_xll.BDP($C2167, "DELTA_MID")),_xll.BDP($C2167, "DELTA_MID")," ")</f>
        <v xml:space="preserve"> </v>
      </c>
      <c r="O2167" s="7" t="str">
        <f>IF(ISNUMBER(N2167),_xll.BDP($C2167, "OPT_UNDL_TICKER"),"")</f>
        <v/>
      </c>
      <c r="P2167" s="8" t="str">
        <f>IF(ISNUMBER(N2167),_xll.BDP($C2167, "OPT_UNDL_PX")," ")</f>
        <v xml:space="preserve"> </v>
      </c>
      <c r="Q2167" s="7" t="str">
        <f>IF(ISNUMBER(N2167),+G2167*_xll.BDP($C2167, "PX_POS_MULT_FACTOR")*P2167/K2167," ")</f>
        <v xml:space="preserve"> </v>
      </c>
      <c r="R2167" s="8" t="str">
        <f>IF(OR($A2167="TUA",$A2167="TYA"),"",IF(ISNUMBER(_xll.BDP($C2167,"DUR_ADJ_OAS_MID")),_xll.BDP($C2167,"DUR_ADJ_OAS_MID"),IF(ISNUMBER(_xll.BDP($E2167&amp;" ISIN","DUR_ADJ_OAS_MID")),_xll.BDP($E2167&amp;" ISIN","DUR_ADJ_OAS_MID")," ")))</f>
        <v xml:space="preserve"> </v>
      </c>
      <c r="S2167" s="7" t="str">
        <f t="shared" si="32"/>
        <v xml:space="preserve"> </v>
      </c>
      <c r="T2167" t="s">
        <v>4687</v>
      </c>
      <c r="U2167" t="s">
        <v>4665</v>
      </c>
      <c r="AG2167">
        <v>-1.881E-2</v>
      </c>
    </row>
    <row r="2168" spans="1:33" x14ac:dyDescent="0.25">
      <c r="A2168" t="s">
        <v>4621</v>
      </c>
      <c r="B2168" t="s">
        <v>4688</v>
      </c>
      <c r="C2168" t="s">
        <v>4688</v>
      </c>
      <c r="G2168" s="1">
        <v>-8263140.0199999996</v>
      </c>
      <c r="H2168" s="1">
        <v>1.3063450000000001</v>
      </c>
      <c r="I2168" s="2">
        <v>6325388.7908629999</v>
      </c>
      <c r="J2168" s="3">
        <v>-0.44398599999999999</v>
      </c>
      <c r="K2168" s="4">
        <v>14246809.779999999</v>
      </c>
      <c r="L2168" s="5">
        <v>575001</v>
      </c>
      <c r="M2168" s="6">
        <v>24.777017000000001</v>
      </c>
      <c r="N2168" s="7" t="str">
        <f>IF(ISNUMBER(_xll.BDP($C2168, "DELTA_MID")),_xll.BDP($C2168, "DELTA_MID")," ")</f>
        <v xml:space="preserve"> </v>
      </c>
      <c r="O2168" s="7" t="str">
        <f>IF(ISNUMBER(N2168),_xll.BDP($C2168, "OPT_UNDL_TICKER"),"")</f>
        <v/>
      </c>
      <c r="P2168" s="8" t="str">
        <f>IF(ISNUMBER(N2168),_xll.BDP($C2168, "OPT_UNDL_PX")," ")</f>
        <v xml:space="preserve"> </v>
      </c>
      <c r="Q2168" s="7" t="str">
        <f>IF(ISNUMBER(N2168),+G2168*_xll.BDP($C2168, "PX_POS_MULT_FACTOR")*P2168/K2168," ")</f>
        <v xml:space="preserve"> </v>
      </c>
      <c r="R2168" s="8" t="str">
        <f>IF(OR($A2168="TUA",$A2168="TYA"),"",IF(ISNUMBER(_xll.BDP($C2168,"DUR_ADJ_OAS_MID")),_xll.BDP($C2168,"DUR_ADJ_OAS_MID"),IF(ISNUMBER(_xll.BDP($E2168&amp;" ISIN","DUR_ADJ_OAS_MID")),_xll.BDP($E2168&amp;" ISIN","DUR_ADJ_OAS_MID")," ")))</f>
        <v xml:space="preserve"> </v>
      </c>
      <c r="S2168" s="7" t="str">
        <f t="shared" si="32"/>
        <v xml:space="preserve"> </v>
      </c>
      <c r="T2168" t="s">
        <v>4689</v>
      </c>
      <c r="U2168" t="s">
        <v>4665</v>
      </c>
      <c r="AG2168">
        <v>-1.881E-2</v>
      </c>
    </row>
    <row r="2169" spans="1:33" x14ac:dyDescent="0.25">
      <c r="A2169" t="s">
        <v>4621</v>
      </c>
      <c r="B2169" t="s">
        <v>4690</v>
      </c>
      <c r="C2169" t="s">
        <v>4690</v>
      </c>
      <c r="G2169" s="1">
        <v>-76364815.989999995</v>
      </c>
      <c r="H2169" s="1">
        <v>32.347093000000001</v>
      </c>
      <c r="I2169" s="2">
        <v>2360793.7810669998</v>
      </c>
      <c r="J2169" s="3">
        <v>-0.16570699999999999</v>
      </c>
      <c r="K2169" s="4">
        <v>14246809.779999999</v>
      </c>
      <c r="L2169" s="5">
        <v>575001</v>
      </c>
      <c r="M2169" s="6">
        <v>24.777017000000001</v>
      </c>
      <c r="N2169" s="7" t="str">
        <f>IF(ISNUMBER(_xll.BDP($C2169, "DELTA_MID")),_xll.BDP($C2169, "DELTA_MID")," ")</f>
        <v xml:space="preserve"> </v>
      </c>
      <c r="O2169" s="7" t="str">
        <f>IF(ISNUMBER(N2169),_xll.BDP($C2169, "OPT_UNDL_TICKER"),"")</f>
        <v/>
      </c>
      <c r="P2169" s="8" t="str">
        <f>IF(ISNUMBER(N2169),_xll.BDP($C2169, "OPT_UNDL_PX")," ")</f>
        <v xml:space="preserve"> </v>
      </c>
      <c r="Q2169" s="7" t="str">
        <f>IF(ISNUMBER(N2169),+G2169*_xll.BDP($C2169, "PX_POS_MULT_FACTOR")*P2169/K2169," ")</f>
        <v xml:space="preserve"> </v>
      </c>
      <c r="R2169" s="8" t="str">
        <f>IF(OR($A2169="TUA",$A2169="TYA"),"",IF(ISNUMBER(_xll.BDP($C2169,"DUR_ADJ_OAS_MID")),_xll.BDP($C2169,"DUR_ADJ_OAS_MID"),IF(ISNUMBER(_xll.BDP($E2169&amp;" ISIN","DUR_ADJ_OAS_MID")),_xll.BDP($E2169&amp;" ISIN","DUR_ADJ_OAS_MID")," ")))</f>
        <v xml:space="preserve"> </v>
      </c>
      <c r="S2169" s="7" t="str">
        <f t="shared" si="32"/>
        <v xml:space="preserve"> </v>
      </c>
      <c r="T2169" t="s">
        <v>4691</v>
      </c>
      <c r="U2169" t="s">
        <v>4665</v>
      </c>
      <c r="AG2169">
        <v>-1.881E-2</v>
      </c>
    </row>
    <row r="2170" spans="1:33" x14ac:dyDescent="0.25">
      <c r="A2170" t="s">
        <v>4621</v>
      </c>
      <c r="B2170" t="s">
        <v>4692</v>
      </c>
      <c r="C2170" t="s">
        <v>4692</v>
      </c>
      <c r="G2170" s="1">
        <v>56714303.329999998</v>
      </c>
      <c r="H2170" s="1">
        <v>18.910982000000001</v>
      </c>
      <c r="I2170" s="2">
        <v>-2999014.1881579999</v>
      </c>
      <c r="J2170" s="3">
        <v>0.210504</v>
      </c>
      <c r="K2170" s="4">
        <v>14246809.779999999</v>
      </c>
      <c r="L2170" s="5">
        <v>575001</v>
      </c>
      <c r="M2170" s="6">
        <v>24.777017000000001</v>
      </c>
      <c r="N2170" s="7" t="str">
        <f>IF(ISNUMBER(_xll.BDP($C2170, "DELTA_MID")),_xll.BDP($C2170, "DELTA_MID")," ")</f>
        <v xml:space="preserve"> </v>
      </c>
      <c r="O2170" s="7" t="str">
        <f>IF(ISNUMBER(N2170),_xll.BDP($C2170, "OPT_UNDL_TICKER"),"")</f>
        <v/>
      </c>
      <c r="P2170" s="8" t="str">
        <f>IF(ISNUMBER(N2170),_xll.BDP($C2170, "OPT_UNDL_PX")," ")</f>
        <v xml:space="preserve"> </v>
      </c>
      <c r="Q2170" s="7" t="str">
        <f>IF(ISNUMBER(N2170),+G2170*_xll.BDP($C2170, "PX_POS_MULT_FACTOR")*P2170/K2170," ")</f>
        <v xml:space="preserve"> </v>
      </c>
      <c r="R2170" s="8" t="str">
        <f>IF(OR($A2170="TUA",$A2170="TYA"),"",IF(ISNUMBER(_xll.BDP($C2170,"DUR_ADJ_OAS_MID")),_xll.BDP($C2170,"DUR_ADJ_OAS_MID"),IF(ISNUMBER(_xll.BDP($E2170&amp;" ISIN","DUR_ADJ_OAS_MID")),_xll.BDP($E2170&amp;" ISIN","DUR_ADJ_OAS_MID")," ")))</f>
        <v xml:space="preserve"> </v>
      </c>
      <c r="S2170" s="7" t="str">
        <f t="shared" si="32"/>
        <v xml:space="preserve"> </v>
      </c>
      <c r="T2170" t="s">
        <v>4693</v>
      </c>
      <c r="U2170" t="s">
        <v>4665</v>
      </c>
      <c r="AG2170">
        <v>-1.881E-2</v>
      </c>
    </row>
    <row r="2171" spans="1:33" x14ac:dyDescent="0.25">
      <c r="A2171" t="s">
        <v>4621</v>
      </c>
      <c r="B2171" t="s">
        <v>73</v>
      </c>
      <c r="C2171" t="s">
        <v>73</v>
      </c>
      <c r="D2171" t="s">
        <v>74</v>
      </c>
      <c r="E2171" t="s">
        <v>75</v>
      </c>
      <c r="F2171" t="s">
        <v>76</v>
      </c>
      <c r="G2171" s="1">
        <v>13775000</v>
      </c>
      <c r="H2171" s="1">
        <v>99.091806000000005</v>
      </c>
      <c r="I2171" s="2">
        <v>13649896.279999999</v>
      </c>
      <c r="J2171" s="3">
        <v>0.95810194999999998</v>
      </c>
      <c r="K2171" s="4">
        <v>14246809.779999999</v>
      </c>
      <c r="L2171" s="5">
        <v>575001</v>
      </c>
      <c r="M2171" s="6">
        <v>24.777017399999998</v>
      </c>
      <c r="N2171" s="7" t="str">
        <f>IF(ISNUMBER(_xll.BDP($C2171, "DELTA_MID")),_xll.BDP($C2171, "DELTA_MID")," ")</f>
        <v xml:space="preserve"> </v>
      </c>
      <c r="O2171" s="7" t="str">
        <f>IF(ISNUMBER(N2171),_xll.BDP($C2171, "OPT_UNDL_TICKER"),"")</f>
        <v/>
      </c>
      <c r="P2171" s="8" t="str">
        <f>IF(ISNUMBER(N2171),_xll.BDP($C2171, "OPT_UNDL_PX")," ")</f>
        <v xml:space="preserve"> </v>
      </c>
      <c r="Q2171" s="7" t="str">
        <f>IF(ISNUMBER(N2171),+G2171*_xll.BDP($C2171, "PX_POS_MULT_FACTOR")*P2171/K2171," ")</f>
        <v xml:space="preserve"> </v>
      </c>
      <c r="R2171" s="8" t="str">
        <f>IF(OR($A2171="TUA",$A2171="TYA"),"",IF(ISNUMBER(_xll.BDP($C2171,"DUR_ADJ_OAS_MID")),_xll.BDP($C2171,"DUR_ADJ_OAS_MID"),IF(ISNUMBER(_xll.BDP($E2171&amp;" ISIN","DUR_ADJ_OAS_MID")),_xll.BDP($E2171&amp;" ISIN","DUR_ADJ_OAS_MID")," ")))</f>
        <v xml:space="preserve"> </v>
      </c>
      <c r="S2171" s="7" t="str">
        <f t="shared" si="32"/>
        <v xml:space="preserve"> </v>
      </c>
      <c r="T2171" t="s">
        <v>76</v>
      </c>
      <c r="U2171" t="s">
        <v>77</v>
      </c>
      <c r="AG2171">
        <v>-1.881E-2</v>
      </c>
    </row>
    <row r="2172" spans="1:33" x14ac:dyDescent="0.25">
      <c r="A2172" t="s">
        <v>4621</v>
      </c>
      <c r="B2172" t="s">
        <v>78</v>
      </c>
      <c r="C2172" t="s">
        <v>78</v>
      </c>
      <c r="D2172" t="s">
        <v>79</v>
      </c>
      <c r="E2172" t="s">
        <v>80</v>
      </c>
      <c r="F2172" t="s">
        <v>81</v>
      </c>
      <c r="G2172" s="1">
        <v>1760000</v>
      </c>
      <c r="H2172" s="1">
        <v>98.840417000000002</v>
      </c>
      <c r="I2172" s="2">
        <v>1739591.34</v>
      </c>
      <c r="J2172" s="3">
        <v>0.12210392</v>
      </c>
      <c r="K2172" s="4">
        <v>14246809.779999999</v>
      </c>
      <c r="L2172" s="5">
        <v>575001</v>
      </c>
      <c r="M2172" s="6">
        <v>24.777017399999998</v>
      </c>
      <c r="N2172" s="7" t="str">
        <f>IF(ISNUMBER(_xll.BDP($C2172, "DELTA_MID")),_xll.BDP($C2172, "DELTA_MID")," ")</f>
        <v xml:space="preserve"> </v>
      </c>
      <c r="O2172" s="7" t="str">
        <f>IF(ISNUMBER(N2172),_xll.BDP($C2172, "OPT_UNDL_TICKER"),"")</f>
        <v/>
      </c>
      <c r="P2172" s="8" t="str">
        <f>IF(ISNUMBER(N2172),_xll.BDP($C2172, "OPT_UNDL_PX")," ")</f>
        <v xml:space="preserve"> </v>
      </c>
      <c r="Q2172" s="7" t="str">
        <f>IF(ISNUMBER(N2172),+G2172*_xll.BDP($C2172, "PX_POS_MULT_FACTOR")*P2172/K2172," ")</f>
        <v xml:space="preserve"> </v>
      </c>
      <c r="R2172" s="8" t="str">
        <f>IF(OR($A2172="TUA",$A2172="TYA"),"",IF(ISNUMBER(_xll.BDP($C2172,"DUR_ADJ_OAS_MID")),_xll.BDP($C2172,"DUR_ADJ_OAS_MID"),IF(ISNUMBER(_xll.BDP($E2172&amp;" ISIN","DUR_ADJ_OAS_MID")),_xll.BDP($E2172&amp;" ISIN","DUR_ADJ_OAS_MID")," ")))</f>
        <v xml:space="preserve"> </v>
      </c>
      <c r="S2172" s="7" t="str">
        <f t="shared" si="32"/>
        <v xml:space="preserve"> </v>
      </c>
      <c r="T2172" t="s">
        <v>81</v>
      </c>
      <c r="U2172" t="s">
        <v>77</v>
      </c>
      <c r="AG2172">
        <v>-1.881E-2</v>
      </c>
    </row>
    <row r="2173" spans="1:33" x14ac:dyDescent="0.25">
      <c r="A2173" t="s">
        <v>4621</v>
      </c>
      <c r="B2173" t="s">
        <v>86</v>
      </c>
      <c r="C2173" t="s">
        <v>86</v>
      </c>
      <c r="G2173" s="1">
        <v>-1142677.8400000001</v>
      </c>
      <c r="H2173" s="1">
        <v>1</v>
      </c>
      <c r="I2173" s="2">
        <v>-1142677.8400000001</v>
      </c>
      <c r="J2173" s="3">
        <v>-8.0205869999999999E-2</v>
      </c>
      <c r="K2173" s="4">
        <v>14246809.779999999</v>
      </c>
      <c r="L2173" s="5">
        <v>575001</v>
      </c>
      <c r="M2173" s="6">
        <v>24.777017399999998</v>
      </c>
      <c r="N2173" s="7" t="str">
        <f>IF(ISNUMBER(_xll.BDP($C2173, "DELTA_MID")),_xll.BDP($C2173, "DELTA_MID")," ")</f>
        <v xml:space="preserve"> </v>
      </c>
      <c r="O2173" s="7" t="str">
        <f>IF(ISNUMBER(N2173),_xll.BDP($C2173, "OPT_UNDL_TICKER"),"")</f>
        <v/>
      </c>
      <c r="P2173" s="8" t="str">
        <f>IF(ISNUMBER(N2173),_xll.BDP($C2173, "OPT_UNDL_PX")," ")</f>
        <v xml:space="preserve"> </v>
      </c>
      <c r="Q2173" s="7" t="str">
        <f>IF(ISNUMBER(N2173),+G2173*_xll.BDP($C2173, "PX_POS_MULT_FACTOR")*P2173/K2173," ")</f>
        <v xml:space="preserve"> </v>
      </c>
      <c r="R2173" s="8" t="str">
        <f>IF(OR($A2173="TUA",$A2173="TYA"),"",IF(ISNUMBER(_xll.BDP($C2173,"DUR_ADJ_OAS_MID")),_xll.BDP($C2173,"DUR_ADJ_OAS_MID"),IF(ISNUMBER(_xll.BDP($E2173&amp;" ISIN","DUR_ADJ_OAS_MID")),_xll.BDP($E2173&amp;" ISIN","DUR_ADJ_OAS_MID")," ")))</f>
        <v xml:space="preserve"> </v>
      </c>
      <c r="S2173" s="7" t="str">
        <f t="shared" si="32"/>
        <v xml:space="preserve"> </v>
      </c>
      <c r="T2173" t="s">
        <v>86</v>
      </c>
      <c r="U2173" t="s">
        <v>86</v>
      </c>
      <c r="AG2173">
        <v>-1.881E-2</v>
      </c>
    </row>
    <row r="2174" spans="1:33" x14ac:dyDescent="0.25">
      <c r="N2174" s="7" t="str">
        <f>IF(ISNUMBER(_xll.BDP($C2174, "DELTA_MID")),_xll.BDP($C2174, "DELTA_MID")," ")</f>
        <v xml:space="preserve"> </v>
      </c>
      <c r="O2174" s="7" t="str">
        <f>IF(ISNUMBER(N2174),_xll.BDP($C2174, "OPT_UNDL_TICKER"),"")</f>
        <v/>
      </c>
      <c r="P2174" s="8" t="str">
        <f>IF(ISNUMBER(N2174),_xll.BDP($C2174, "OPT_UNDL_PX")," ")</f>
        <v xml:space="preserve"> </v>
      </c>
      <c r="Q2174" s="7" t="str">
        <f>IF(ISNUMBER(N2174),+G2174*_xll.BDP($C2174, "PX_POS_MULT_FACTOR")*P2174/K2174," ")</f>
        <v xml:space="preserve"> </v>
      </c>
      <c r="R2174" s="8" t="str">
        <f>IF(OR($A2174="TUA",$A2174="TYA"),"",IF(ISNUMBER(_xll.BDP($C2174,"DUR_ADJ_OAS_MID")),_xll.BDP($C2174,"DUR_ADJ_OAS_MID"),IF(ISNUMBER(_xll.BDP($E2174&amp;" ISIN","DUR_ADJ_OAS_MID")),_xll.BDP($E2174&amp;" ISIN","DUR_ADJ_OAS_MID")," ")))</f>
        <v xml:space="preserve"> </v>
      </c>
      <c r="S2174" s="7" t="str">
        <f t="shared" si="32"/>
        <v xml:space="preserve"> </v>
      </c>
    </row>
    <row r="2175" spans="1:33" x14ac:dyDescent="0.25">
      <c r="A2175" t="s">
        <v>4694</v>
      </c>
      <c r="B2175" t="s">
        <v>4695</v>
      </c>
      <c r="C2175" t="s">
        <v>4696</v>
      </c>
      <c r="D2175" t="s">
        <v>4697</v>
      </c>
      <c r="E2175" t="s">
        <v>4698</v>
      </c>
      <c r="F2175" t="s">
        <v>4696</v>
      </c>
      <c r="G2175" s="1">
        <v>500000</v>
      </c>
      <c r="H2175" s="1">
        <v>65.900000000000006</v>
      </c>
      <c r="I2175" s="2">
        <v>329500</v>
      </c>
      <c r="J2175" s="3">
        <v>2.9402640000000001E-2</v>
      </c>
      <c r="K2175" s="4">
        <v>11206475.221722931</v>
      </c>
      <c r="L2175" s="5">
        <v>450001</v>
      </c>
      <c r="M2175" s="6">
        <v>24.903222929999998</v>
      </c>
      <c r="N2175" s="7" t="str">
        <f>IF(ISNUMBER(_xll.BDP($C2175, "DELTA_MID")),_xll.BDP($C2175, "DELTA_MID")," ")</f>
        <v xml:space="preserve"> </v>
      </c>
      <c r="O2175" s="7" t="str">
        <f>IF(ISNUMBER(N2175),_xll.BDP($C2175, "OPT_UNDL_TICKER"),"")</f>
        <v/>
      </c>
      <c r="P2175" s="8" t="str">
        <f>IF(ISNUMBER(N2175),_xll.BDP($C2175, "OPT_UNDL_PX")," ")</f>
        <v xml:space="preserve"> </v>
      </c>
      <c r="Q2175" s="7" t="str">
        <f>IF(ISNUMBER(N2175),+G2175*_xll.BDP($C2175, "PX_POS_MULT_FACTOR")*P2175/K2175," ")</f>
        <v xml:space="preserve"> </v>
      </c>
      <c r="R2175" s="8" t="str">
        <f>IF(OR($A2175="TUA",$A2175="TYA"),"",IF(ISNUMBER(_xll.BDP($C2175,"DUR_ADJ_OAS_MID")),_xll.BDP($C2175,"DUR_ADJ_OAS_MID"),IF(ISNUMBER(_xll.BDP($E2175&amp;" ISIN","DUR_ADJ_OAS_MID")),_xll.BDP($E2175&amp;" ISIN","DUR_ADJ_OAS_MID")," ")))</f>
        <v xml:space="preserve"> </v>
      </c>
      <c r="S2175" s="7" t="str">
        <f t="shared" si="32"/>
        <v xml:space="preserve"> </v>
      </c>
      <c r="T2175" t="s">
        <v>4696</v>
      </c>
      <c r="U2175" t="s">
        <v>1408</v>
      </c>
    </row>
    <row r="2176" spans="1:33" x14ac:dyDescent="0.25">
      <c r="A2176" t="s">
        <v>4694</v>
      </c>
      <c r="B2176" t="s">
        <v>4699</v>
      </c>
      <c r="C2176" t="s">
        <v>4700</v>
      </c>
      <c r="D2176" t="s">
        <v>4701</v>
      </c>
      <c r="E2176" t="s">
        <v>4702</v>
      </c>
      <c r="F2176" t="s">
        <v>4700</v>
      </c>
      <c r="G2176" s="1">
        <v>200000</v>
      </c>
      <c r="H2176" s="1">
        <v>100.5585</v>
      </c>
      <c r="I2176" s="2">
        <v>201117</v>
      </c>
      <c r="J2176" s="3">
        <v>1.7946500000000001E-2</v>
      </c>
      <c r="K2176" s="4">
        <v>11206475.221722931</v>
      </c>
      <c r="L2176" s="5">
        <v>450001</v>
      </c>
      <c r="M2176" s="6">
        <v>24.903222929999998</v>
      </c>
      <c r="N2176" s="7" t="str">
        <f>IF(ISNUMBER(_xll.BDP($C2176, "DELTA_MID")),_xll.BDP($C2176, "DELTA_MID")," ")</f>
        <v xml:space="preserve"> </v>
      </c>
      <c r="O2176" s="7" t="str">
        <f>IF(ISNUMBER(N2176),_xll.BDP($C2176, "OPT_UNDL_TICKER"),"")</f>
        <v/>
      </c>
      <c r="P2176" s="8" t="str">
        <f>IF(ISNUMBER(N2176),_xll.BDP($C2176, "OPT_UNDL_PX")," ")</f>
        <v xml:space="preserve"> </v>
      </c>
      <c r="Q2176" s="7" t="str">
        <f>IF(ISNUMBER(N2176),+G2176*_xll.BDP($C2176, "PX_POS_MULT_FACTOR")*P2176/K2176," ")</f>
        <v xml:space="preserve"> </v>
      </c>
      <c r="R2176" s="8" t="str">
        <f>IF(OR($A2176="TUA",$A2176="TYA"),"",IF(ISNUMBER(_xll.BDP($C2176,"DUR_ADJ_OAS_MID")),_xll.BDP($C2176,"DUR_ADJ_OAS_MID"),IF(ISNUMBER(_xll.BDP($E2176&amp;" ISIN","DUR_ADJ_OAS_MID")),_xll.BDP($E2176&amp;" ISIN","DUR_ADJ_OAS_MID")," ")))</f>
        <v xml:space="preserve"> </v>
      </c>
      <c r="S2176" s="7" t="str">
        <f t="shared" si="32"/>
        <v xml:space="preserve"> </v>
      </c>
      <c r="T2176" t="s">
        <v>4700</v>
      </c>
      <c r="U2176" t="s">
        <v>1408</v>
      </c>
    </row>
    <row r="2177" spans="1:21" x14ac:dyDescent="0.25">
      <c r="A2177" t="s">
        <v>4694</v>
      </c>
      <c r="B2177" t="s">
        <v>4703</v>
      </c>
      <c r="C2177" t="s">
        <v>4704</v>
      </c>
      <c r="D2177" t="s">
        <v>4705</v>
      </c>
      <c r="E2177" t="s">
        <v>4706</v>
      </c>
      <c r="F2177" t="s">
        <v>4704</v>
      </c>
      <c r="G2177" s="1">
        <v>200000</v>
      </c>
      <c r="H2177" s="1">
        <v>103.828875</v>
      </c>
      <c r="I2177" s="2">
        <v>207657.75</v>
      </c>
      <c r="J2177" s="3">
        <v>1.853016E-2</v>
      </c>
      <c r="K2177" s="4">
        <v>11206475.221722931</v>
      </c>
      <c r="L2177" s="5">
        <v>450001</v>
      </c>
      <c r="M2177" s="6">
        <v>24.903222929999998</v>
      </c>
      <c r="N2177" s="7" t="str">
        <f>IF(ISNUMBER(_xll.BDP($C2177, "DELTA_MID")),_xll.BDP($C2177, "DELTA_MID")," ")</f>
        <v xml:space="preserve"> </v>
      </c>
      <c r="O2177" s="7" t="str">
        <f>IF(ISNUMBER(N2177),_xll.BDP($C2177, "OPT_UNDL_TICKER"),"")</f>
        <v/>
      </c>
      <c r="P2177" s="8" t="str">
        <f>IF(ISNUMBER(N2177),_xll.BDP($C2177, "OPT_UNDL_PX")," ")</f>
        <v xml:space="preserve"> </v>
      </c>
      <c r="Q2177" s="7" t="str">
        <f>IF(ISNUMBER(N2177),+G2177*_xll.BDP($C2177, "PX_POS_MULT_FACTOR")*P2177/K2177," ")</f>
        <v xml:space="preserve"> </v>
      </c>
      <c r="R2177" s="8" t="str">
        <f>IF(OR($A2177="TUA",$A2177="TYA"),"",IF(ISNUMBER(_xll.BDP($C2177,"DUR_ADJ_OAS_MID")),_xll.BDP($C2177,"DUR_ADJ_OAS_MID"),IF(ISNUMBER(_xll.BDP($E2177&amp;" ISIN","DUR_ADJ_OAS_MID")),_xll.BDP($E2177&amp;" ISIN","DUR_ADJ_OAS_MID")," ")))</f>
        <v xml:space="preserve"> </v>
      </c>
      <c r="S2177" s="7" t="str">
        <f t="shared" si="32"/>
        <v xml:space="preserve"> </v>
      </c>
      <c r="T2177" t="s">
        <v>4704</v>
      </c>
      <c r="U2177" t="s">
        <v>1408</v>
      </c>
    </row>
    <row r="2178" spans="1:21" x14ac:dyDescent="0.25">
      <c r="A2178" t="s">
        <v>4694</v>
      </c>
      <c r="B2178" t="s">
        <v>4707</v>
      </c>
      <c r="C2178" t="s">
        <v>4708</v>
      </c>
      <c r="D2178" t="s">
        <v>4709</v>
      </c>
      <c r="E2178" t="s">
        <v>4710</v>
      </c>
      <c r="F2178" t="s">
        <v>4708</v>
      </c>
      <c r="G2178" s="1">
        <v>250000</v>
      </c>
      <c r="H2178" s="1">
        <v>87.52</v>
      </c>
      <c r="I2178" s="2">
        <v>218800</v>
      </c>
      <c r="J2178" s="3">
        <v>1.9524429999999999E-2</v>
      </c>
      <c r="K2178" s="4">
        <v>11206475.221722931</v>
      </c>
      <c r="L2178" s="5">
        <v>450001</v>
      </c>
      <c r="M2178" s="6">
        <v>24.903222929999998</v>
      </c>
      <c r="N2178" s="7" t="str">
        <f>IF(ISNUMBER(_xll.BDP($C2178, "DELTA_MID")),_xll.BDP($C2178, "DELTA_MID")," ")</f>
        <v xml:space="preserve"> </v>
      </c>
      <c r="O2178" s="7" t="str">
        <f>IF(ISNUMBER(N2178),_xll.BDP($C2178, "OPT_UNDL_TICKER"),"")</f>
        <v/>
      </c>
      <c r="P2178" s="8" t="str">
        <f>IF(ISNUMBER(N2178),_xll.BDP($C2178, "OPT_UNDL_PX")," ")</f>
        <v xml:space="preserve"> </v>
      </c>
      <c r="Q2178" s="7" t="str">
        <f>IF(ISNUMBER(N2178),+G2178*_xll.BDP($C2178, "PX_POS_MULT_FACTOR")*P2178/K2178," ")</f>
        <v xml:space="preserve"> </v>
      </c>
      <c r="R2178" s="8" t="str">
        <f>IF(OR($A2178="TUA",$A2178="TYA"),"",IF(ISNUMBER(_xll.BDP($C2178,"DUR_ADJ_OAS_MID")),_xll.BDP($C2178,"DUR_ADJ_OAS_MID"),IF(ISNUMBER(_xll.BDP($E2178&amp;" ISIN","DUR_ADJ_OAS_MID")),_xll.BDP($E2178&amp;" ISIN","DUR_ADJ_OAS_MID")," ")))</f>
        <v xml:space="preserve"> </v>
      </c>
      <c r="S2178" s="7" t="str">
        <f t="shared" si="32"/>
        <v xml:space="preserve"> </v>
      </c>
      <c r="T2178" t="s">
        <v>4708</v>
      </c>
      <c r="U2178" t="s">
        <v>1408</v>
      </c>
    </row>
    <row r="2179" spans="1:21" x14ac:dyDescent="0.25">
      <c r="A2179" t="s">
        <v>4694</v>
      </c>
      <c r="B2179" t="s">
        <v>4711</v>
      </c>
      <c r="C2179" t="s">
        <v>4712</v>
      </c>
      <c r="D2179" t="s">
        <v>4713</v>
      </c>
      <c r="E2179" t="s">
        <v>4714</v>
      </c>
      <c r="F2179" t="s">
        <v>4712</v>
      </c>
      <c r="G2179" s="1">
        <v>200000</v>
      </c>
      <c r="H2179" s="1">
        <v>96.505489999999995</v>
      </c>
      <c r="I2179" s="2">
        <v>193010.98</v>
      </c>
      <c r="J2179" s="3">
        <v>1.7223169999999999E-2</v>
      </c>
      <c r="K2179" s="4">
        <v>11206475.221722931</v>
      </c>
      <c r="L2179" s="5">
        <v>450001</v>
      </c>
      <c r="M2179" s="6">
        <v>24.903222929999998</v>
      </c>
      <c r="N2179" s="7" t="str">
        <f>IF(ISNUMBER(_xll.BDP($C2179, "DELTA_MID")),_xll.BDP($C2179, "DELTA_MID")," ")</f>
        <v xml:space="preserve"> </v>
      </c>
      <c r="O2179" s="7" t="str">
        <f>IF(ISNUMBER(N2179),_xll.BDP($C2179, "OPT_UNDL_TICKER"),"")</f>
        <v/>
      </c>
      <c r="P2179" s="8" t="str">
        <f>IF(ISNUMBER(N2179),_xll.BDP($C2179, "OPT_UNDL_PX")," ")</f>
        <v xml:space="preserve"> </v>
      </c>
      <c r="Q2179" s="7" t="str">
        <f>IF(ISNUMBER(N2179),+G2179*_xll.BDP($C2179, "PX_POS_MULT_FACTOR")*P2179/K2179," ")</f>
        <v xml:space="preserve"> </v>
      </c>
      <c r="R2179" s="8" t="str">
        <f>IF(OR($A2179="TUA",$A2179="TYA"),"",IF(ISNUMBER(_xll.BDP($C2179,"DUR_ADJ_OAS_MID")),_xll.BDP($C2179,"DUR_ADJ_OAS_MID"),IF(ISNUMBER(_xll.BDP($E2179&amp;" ISIN","DUR_ADJ_OAS_MID")),_xll.BDP($E2179&amp;" ISIN","DUR_ADJ_OAS_MID")," ")))</f>
        <v xml:space="preserve"> </v>
      </c>
      <c r="S2179" s="7" t="str">
        <f t="shared" si="32"/>
        <v xml:space="preserve"> </v>
      </c>
      <c r="T2179" t="s">
        <v>4712</v>
      </c>
      <c r="U2179" t="s">
        <v>1408</v>
      </c>
    </row>
    <row r="2180" spans="1:21" x14ac:dyDescent="0.25">
      <c r="A2180" t="s">
        <v>4694</v>
      </c>
      <c r="B2180" t="s">
        <v>4715</v>
      </c>
      <c r="C2180" t="s">
        <v>4716</v>
      </c>
      <c r="D2180" t="s">
        <v>4717</v>
      </c>
      <c r="E2180" t="s">
        <v>4718</v>
      </c>
      <c r="F2180" t="s">
        <v>4716</v>
      </c>
      <c r="G2180" s="1">
        <v>310000</v>
      </c>
      <c r="H2180" s="1">
        <v>94.125</v>
      </c>
      <c r="I2180" s="2">
        <v>291787.5</v>
      </c>
      <c r="J2180" s="3">
        <v>2.6037399999999999E-2</v>
      </c>
      <c r="K2180" s="4">
        <v>11206475.221722931</v>
      </c>
      <c r="L2180" s="5">
        <v>450001</v>
      </c>
      <c r="M2180" s="6">
        <v>24.903222929999998</v>
      </c>
      <c r="N2180" s="7" t="str">
        <f>IF(ISNUMBER(_xll.BDP($C2180, "DELTA_MID")),_xll.BDP($C2180, "DELTA_MID")," ")</f>
        <v xml:space="preserve"> </v>
      </c>
      <c r="O2180" s="7" t="str">
        <f>IF(ISNUMBER(N2180),_xll.BDP($C2180, "OPT_UNDL_TICKER"),"")</f>
        <v/>
      </c>
      <c r="P2180" s="8" t="str">
        <f>IF(ISNUMBER(N2180),_xll.BDP($C2180, "OPT_UNDL_PX")," ")</f>
        <v xml:space="preserve"> </v>
      </c>
      <c r="Q2180" s="7" t="str">
        <f>IF(ISNUMBER(N2180),+G2180*_xll.BDP($C2180, "PX_POS_MULT_FACTOR")*P2180/K2180," ")</f>
        <v xml:space="preserve"> </v>
      </c>
      <c r="R2180" s="8" t="str">
        <f>IF(OR($A2180="TUA",$A2180="TYA"),"",IF(ISNUMBER(_xll.BDP($C2180,"DUR_ADJ_OAS_MID")),_xll.BDP($C2180,"DUR_ADJ_OAS_MID"),IF(ISNUMBER(_xll.BDP($E2180&amp;" ISIN","DUR_ADJ_OAS_MID")),_xll.BDP($E2180&amp;" ISIN","DUR_ADJ_OAS_MID")," ")))</f>
        <v xml:space="preserve"> </v>
      </c>
      <c r="S2180" s="7" t="str">
        <f t="shared" si="32"/>
        <v xml:space="preserve"> </v>
      </c>
      <c r="T2180" t="s">
        <v>4716</v>
      </c>
      <c r="U2180" t="s">
        <v>1408</v>
      </c>
    </row>
    <row r="2181" spans="1:21" x14ac:dyDescent="0.25">
      <c r="A2181" t="s">
        <v>4694</v>
      </c>
      <c r="B2181" t="s">
        <v>4719</v>
      </c>
      <c r="C2181" t="s">
        <v>4720</v>
      </c>
      <c r="D2181" t="s">
        <v>4721</v>
      </c>
      <c r="E2181" t="s">
        <v>4722</v>
      </c>
      <c r="F2181" t="s">
        <v>4720</v>
      </c>
      <c r="G2181" s="1">
        <v>200000</v>
      </c>
      <c r="H2181" s="1">
        <v>90.075000000000003</v>
      </c>
      <c r="I2181" s="2">
        <v>180150</v>
      </c>
      <c r="J2181" s="3">
        <v>1.6075530000000001E-2</v>
      </c>
      <c r="K2181" s="4">
        <v>11206475.221722931</v>
      </c>
      <c r="L2181" s="5">
        <v>450001</v>
      </c>
      <c r="M2181" s="6">
        <v>24.903222929999998</v>
      </c>
      <c r="N2181" s="7" t="str">
        <f>IF(ISNUMBER(_xll.BDP($C2181, "DELTA_MID")),_xll.BDP($C2181, "DELTA_MID")," ")</f>
        <v xml:space="preserve"> </v>
      </c>
      <c r="O2181" s="7" t="str">
        <f>IF(ISNUMBER(N2181),_xll.BDP($C2181, "OPT_UNDL_TICKER"),"")</f>
        <v/>
      </c>
      <c r="P2181" s="8" t="str">
        <f>IF(ISNUMBER(N2181),_xll.BDP($C2181, "OPT_UNDL_PX")," ")</f>
        <v xml:space="preserve"> </v>
      </c>
      <c r="Q2181" s="7" t="str">
        <f>IF(ISNUMBER(N2181),+G2181*_xll.BDP($C2181, "PX_POS_MULT_FACTOR")*P2181/K2181," ")</f>
        <v xml:space="preserve"> </v>
      </c>
      <c r="R2181" s="8" t="str">
        <f>IF(OR($A2181="TUA",$A2181="TYA"),"",IF(ISNUMBER(_xll.BDP($C2181,"DUR_ADJ_OAS_MID")),_xll.BDP($C2181,"DUR_ADJ_OAS_MID"),IF(ISNUMBER(_xll.BDP($E2181&amp;" ISIN","DUR_ADJ_OAS_MID")),_xll.BDP($E2181&amp;" ISIN","DUR_ADJ_OAS_MID")," ")))</f>
        <v xml:space="preserve"> </v>
      </c>
      <c r="S2181" s="7" t="str">
        <f t="shared" si="32"/>
        <v xml:space="preserve"> </v>
      </c>
      <c r="T2181" t="s">
        <v>4720</v>
      </c>
      <c r="U2181" t="s">
        <v>1408</v>
      </c>
    </row>
    <row r="2182" spans="1:21" x14ac:dyDescent="0.25">
      <c r="A2182" t="s">
        <v>4694</v>
      </c>
      <c r="B2182" t="s">
        <v>4723</v>
      </c>
      <c r="C2182" t="s">
        <v>4724</v>
      </c>
      <c r="D2182" t="s">
        <v>4725</v>
      </c>
      <c r="E2182" t="s">
        <v>4726</v>
      </c>
      <c r="F2182" t="s">
        <v>4724</v>
      </c>
      <c r="G2182" s="1">
        <v>400000</v>
      </c>
      <c r="H2182" s="1">
        <v>94.284504999999996</v>
      </c>
      <c r="I2182" s="2">
        <v>377138.02</v>
      </c>
      <c r="J2182" s="3">
        <v>3.3653580000000002E-2</v>
      </c>
      <c r="K2182" s="4">
        <v>11206475.221722931</v>
      </c>
      <c r="L2182" s="5">
        <v>450001</v>
      </c>
      <c r="M2182" s="6">
        <v>24.903222929999998</v>
      </c>
      <c r="N2182" s="7" t="str">
        <f>IF(ISNUMBER(_xll.BDP($C2182, "DELTA_MID")),_xll.BDP($C2182, "DELTA_MID")," ")</f>
        <v xml:space="preserve"> </v>
      </c>
      <c r="O2182" s="7" t="str">
        <f>IF(ISNUMBER(N2182),_xll.BDP($C2182, "OPT_UNDL_TICKER"),"")</f>
        <v/>
      </c>
      <c r="P2182" s="8" t="str">
        <f>IF(ISNUMBER(N2182),_xll.BDP($C2182, "OPT_UNDL_PX")," ")</f>
        <v xml:space="preserve"> </v>
      </c>
      <c r="Q2182" s="7" t="str">
        <f>IF(ISNUMBER(N2182),+G2182*_xll.BDP($C2182, "PX_POS_MULT_FACTOR")*P2182/K2182," ")</f>
        <v xml:space="preserve"> </v>
      </c>
      <c r="R2182" s="8" t="str">
        <f>IF(OR($A2182="TUA",$A2182="TYA"),"",IF(ISNUMBER(_xll.BDP($C2182,"DUR_ADJ_OAS_MID")),_xll.BDP($C2182,"DUR_ADJ_OAS_MID"),IF(ISNUMBER(_xll.BDP($E2182&amp;" ISIN","DUR_ADJ_OAS_MID")),_xll.BDP($E2182&amp;" ISIN","DUR_ADJ_OAS_MID")," ")))</f>
        <v xml:space="preserve"> </v>
      </c>
      <c r="S2182" s="7" t="str">
        <f t="shared" si="32"/>
        <v xml:space="preserve"> </v>
      </c>
      <c r="T2182" t="s">
        <v>4724</v>
      </c>
      <c r="U2182" t="s">
        <v>1408</v>
      </c>
    </row>
    <row r="2183" spans="1:21" x14ac:dyDescent="0.25">
      <c r="A2183" t="s">
        <v>4694</v>
      </c>
      <c r="B2183" t="s">
        <v>4727</v>
      </c>
      <c r="C2183" t="s">
        <v>4728</v>
      </c>
      <c r="D2183" t="s">
        <v>4729</v>
      </c>
      <c r="E2183" t="s">
        <v>4730</v>
      </c>
      <c r="F2183" t="s">
        <v>4728</v>
      </c>
      <c r="G2183" s="1">
        <v>200000</v>
      </c>
      <c r="H2183" s="1">
        <v>96.608000000000004</v>
      </c>
      <c r="I2183" s="2">
        <v>193216</v>
      </c>
      <c r="J2183" s="3">
        <v>1.724146E-2</v>
      </c>
      <c r="K2183" s="4">
        <v>11206475.221722931</v>
      </c>
      <c r="L2183" s="5">
        <v>450001</v>
      </c>
      <c r="M2183" s="6">
        <v>24.903222929999998</v>
      </c>
      <c r="N2183" s="7" t="str">
        <f>IF(ISNUMBER(_xll.BDP($C2183, "DELTA_MID")),_xll.BDP($C2183, "DELTA_MID")," ")</f>
        <v xml:space="preserve"> </v>
      </c>
      <c r="O2183" s="7" t="str">
        <f>IF(ISNUMBER(N2183),_xll.BDP($C2183, "OPT_UNDL_TICKER"),"")</f>
        <v/>
      </c>
      <c r="P2183" s="8" t="str">
        <f>IF(ISNUMBER(N2183),_xll.BDP($C2183, "OPT_UNDL_PX")," ")</f>
        <v xml:space="preserve"> </v>
      </c>
      <c r="Q2183" s="7" t="str">
        <f>IF(ISNUMBER(N2183),+G2183*_xll.BDP($C2183, "PX_POS_MULT_FACTOR")*P2183/K2183," ")</f>
        <v xml:space="preserve"> </v>
      </c>
      <c r="R2183" s="8" t="str">
        <f>IF(OR($A2183="TUA",$A2183="TYA"),"",IF(ISNUMBER(_xll.BDP($C2183,"DUR_ADJ_OAS_MID")),_xll.BDP($C2183,"DUR_ADJ_OAS_MID"),IF(ISNUMBER(_xll.BDP($E2183&amp;" ISIN","DUR_ADJ_OAS_MID")),_xll.BDP($E2183&amp;" ISIN","DUR_ADJ_OAS_MID")," ")))</f>
        <v xml:space="preserve"> </v>
      </c>
      <c r="S2183" s="7" t="str">
        <f t="shared" si="32"/>
        <v xml:space="preserve"> </v>
      </c>
      <c r="T2183" t="s">
        <v>4728</v>
      </c>
      <c r="U2183" t="s">
        <v>1408</v>
      </c>
    </row>
    <row r="2184" spans="1:21" x14ac:dyDescent="0.25">
      <c r="A2184" t="s">
        <v>4694</v>
      </c>
      <c r="B2184" t="s">
        <v>4731</v>
      </c>
      <c r="C2184" t="s">
        <v>4732</v>
      </c>
      <c r="E2184" t="s">
        <v>4733</v>
      </c>
      <c r="F2184" t="s">
        <v>4732</v>
      </c>
      <c r="G2184" s="1">
        <v>64700000</v>
      </c>
      <c r="H2184" s="1">
        <v>101.92</v>
      </c>
      <c r="I2184" s="2">
        <v>1096843.6499999999</v>
      </c>
      <c r="J2184" s="3">
        <v>9.7875879999999998E-2</v>
      </c>
      <c r="K2184" s="4">
        <v>11206475.221722931</v>
      </c>
      <c r="L2184" s="5">
        <v>450001</v>
      </c>
      <c r="M2184" s="6">
        <v>24.903222929999998</v>
      </c>
      <c r="N2184" s="7" t="str">
        <f>IF(ISNUMBER(_xll.BDP($C2184, "DELTA_MID")),_xll.BDP($C2184, "DELTA_MID")," ")</f>
        <v xml:space="preserve"> </v>
      </c>
      <c r="O2184" s="7" t="str">
        <f>IF(ISNUMBER(N2184),_xll.BDP($C2184, "OPT_UNDL_TICKER"),"")</f>
        <v/>
      </c>
      <c r="P2184" s="8" t="str">
        <f>IF(ISNUMBER(N2184),_xll.BDP($C2184, "OPT_UNDL_PX")," ")</f>
        <v xml:space="preserve"> </v>
      </c>
      <c r="Q2184" s="7" t="str">
        <f>IF(ISNUMBER(N2184),+G2184*_xll.BDP($C2184, "PX_POS_MULT_FACTOR")*P2184/K2184," ")</f>
        <v xml:space="preserve"> </v>
      </c>
      <c r="R2184" s="8" t="str">
        <f>IF(OR($A2184="TUA",$A2184="TYA"),"",IF(ISNUMBER(_xll.BDP($C2184,"DUR_ADJ_OAS_MID")),_xll.BDP($C2184,"DUR_ADJ_OAS_MID"),IF(ISNUMBER(_xll.BDP($E2184&amp;" ISIN","DUR_ADJ_OAS_MID")),_xll.BDP($E2184&amp;" ISIN","DUR_ADJ_OAS_MID")," ")))</f>
        <v xml:space="preserve"> </v>
      </c>
      <c r="S2184" s="7" t="str">
        <f t="shared" si="32"/>
        <v xml:space="preserve"> </v>
      </c>
      <c r="T2184" t="s">
        <v>4732</v>
      </c>
      <c r="U2184" t="s">
        <v>1408</v>
      </c>
    </row>
    <row r="2185" spans="1:21" x14ac:dyDescent="0.25">
      <c r="A2185" t="s">
        <v>4694</v>
      </c>
      <c r="B2185" t="s">
        <v>4734</v>
      </c>
      <c r="C2185" t="s">
        <v>4735</v>
      </c>
      <c r="D2185" t="s">
        <v>4736</v>
      </c>
      <c r="E2185" t="s">
        <v>4737</v>
      </c>
      <c r="F2185" t="s">
        <v>4735</v>
      </c>
      <c r="G2185" s="1">
        <v>300000</v>
      </c>
      <c r="H2185" s="1">
        <v>92.594009999999997</v>
      </c>
      <c r="I2185" s="2">
        <v>277782.03000000003</v>
      </c>
      <c r="J2185" s="3">
        <v>2.478764E-2</v>
      </c>
      <c r="K2185" s="4">
        <v>11206475.221722931</v>
      </c>
      <c r="L2185" s="5">
        <v>450001</v>
      </c>
      <c r="M2185" s="6">
        <v>24.903222929999998</v>
      </c>
      <c r="N2185" s="7" t="str">
        <f>IF(ISNUMBER(_xll.BDP($C2185, "DELTA_MID")),_xll.BDP($C2185, "DELTA_MID")," ")</f>
        <v xml:space="preserve"> </v>
      </c>
      <c r="O2185" s="7" t="str">
        <f>IF(ISNUMBER(N2185),_xll.BDP($C2185, "OPT_UNDL_TICKER"),"")</f>
        <v/>
      </c>
      <c r="P2185" s="8" t="str">
        <f>IF(ISNUMBER(N2185),_xll.BDP($C2185, "OPT_UNDL_PX")," ")</f>
        <v xml:space="preserve"> </v>
      </c>
      <c r="Q2185" s="7" t="str">
        <f>IF(ISNUMBER(N2185),+G2185*_xll.BDP($C2185, "PX_POS_MULT_FACTOR")*P2185/K2185," ")</f>
        <v xml:space="preserve"> </v>
      </c>
      <c r="R2185" s="8" t="str">
        <f>IF(OR($A2185="TUA",$A2185="TYA"),"",IF(ISNUMBER(_xll.BDP($C2185,"DUR_ADJ_OAS_MID")),_xll.BDP($C2185,"DUR_ADJ_OAS_MID"),IF(ISNUMBER(_xll.BDP($E2185&amp;" ISIN","DUR_ADJ_OAS_MID")),_xll.BDP($E2185&amp;" ISIN","DUR_ADJ_OAS_MID")," ")))</f>
        <v xml:space="preserve"> </v>
      </c>
      <c r="S2185" s="7" t="str">
        <f t="shared" si="32"/>
        <v xml:space="preserve"> </v>
      </c>
      <c r="T2185" t="s">
        <v>4735</v>
      </c>
      <c r="U2185" t="s">
        <v>1408</v>
      </c>
    </row>
    <row r="2186" spans="1:21" x14ac:dyDescent="0.25">
      <c r="A2186" t="s">
        <v>4694</v>
      </c>
      <c r="B2186" t="s">
        <v>4738</v>
      </c>
      <c r="C2186" t="s">
        <v>4739</v>
      </c>
      <c r="D2186" t="s">
        <v>4740</v>
      </c>
      <c r="E2186" t="s">
        <v>4741</v>
      </c>
      <c r="F2186" t="s">
        <v>4739</v>
      </c>
      <c r="G2186" s="1">
        <v>250000</v>
      </c>
      <c r="H2186" s="1">
        <v>94.284012000000004</v>
      </c>
      <c r="I2186" s="2">
        <v>235710.03</v>
      </c>
      <c r="J2186" s="3">
        <v>2.1033380000000001E-2</v>
      </c>
      <c r="K2186" s="4">
        <v>11206475.221722931</v>
      </c>
      <c r="L2186" s="5">
        <v>450001</v>
      </c>
      <c r="M2186" s="6">
        <v>24.903222929999998</v>
      </c>
      <c r="N2186" s="7" t="str">
        <f>IF(ISNUMBER(_xll.BDP($C2186, "DELTA_MID")),_xll.BDP($C2186, "DELTA_MID")," ")</f>
        <v xml:space="preserve"> </v>
      </c>
      <c r="O2186" s="7" t="str">
        <f>IF(ISNUMBER(N2186),_xll.BDP($C2186, "OPT_UNDL_TICKER"),"")</f>
        <v/>
      </c>
      <c r="P2186" s="8" t="str">
        <f>IF(ISNUMBER(N2186),_xll.BDP($C2186, "OPT_UNDL_PX")," ")</f>
        <v xml:space="preserve"> </v>
      </c>
      <c r="Q2186" s="7" t="str">
        <f>IF(ISNUMBER(N2186),+G2186*_xll.BDP($C2186, "PX_POS_MULT_FACTOR")*P2186/K2186," ")</f>
        <v xml:space="preserve"> </v>
      </c>
      <c r="R2186" s="8" t="str">
        <f>IF(OR($A2186="TUA",$A2186="TYA"),"",IF(ISNUMBER(_xll.BDP($C2186,"DUR_ADJ_OAS_MID")),_xll.BDP($C2186,"DUR_ADJ_OAS_MID"),IF(ISNUMBER(_xll.BDP($E2186&amp;" ISIN","DUR_ADJ_OAS_MID")),_xll.BDP($E2186&amp;" ISIN","DUR_ADJ_OAS_MID")," ")))</f>
        <v xml:space="preserve"> </v>
      </c>
      <c r="S2186" s="7" t="str">
        <f t="shared" ref="S2186:S2249" si="33">IF(ISNUMBER(N2186),Q2186*N2186,IF(ISNUMBER(R2186),J2186*R2186," "))</f>
        <v xml:space="preserve"> </v>
      </c>
      <c r="T2186" t="s">
        <v>4739</v>
      </c>
      <c r="U2186" t="s">
        <v>1408</v>
      </c>
    </row>
    <row r="2187" spans="1:21" x14ac:dyDescent="0.25">
      <c r="A2187" t="s">
        <v>4694</v>
      </c>
      <c r="B2187" t="s">
        <v>4742</v>
      </c>
      <c r="C2187" t="s">
        <v>4743</v>
      </c>
      <c r="D2187" t="s">
        <v>4744</v>
      </c>
      <c r="E2187" t="s">
        <v>4745</v>
      </c>
      <c r="F2187" t="s">
        <v>4743</v>
      </c>
      <c r="G2187" s="1">
        <v>250000</v>
      </c>
      <c r="H2187" s="1">
        <v>98.75</v>
      </c>
      <c r="I2187" s="2">
        <v>246875</v>
      </c>
      <c r="J2187" s="3">
        <v>2.2029670000000001E-2</v>
      </c>
      <c r="K2187" s="4">
        <v>11206475.221722931</v>
      </c>
      <c r="L2187" s="5">
        <v>450001</v>
      </c>
      <c r="M2187" s="6">
        <v>24.903222929999998</v>
      </c>
      <c r="N2187" s="7" t="str">
        <f>IF(ISNUMBER(_xll.BDP($C2187, "DELTA_MID")),_xll.BDP($C2187, "DELTA_MID")," ")</f>
        <v xml:space="preserve"> </v>
      </c>
      <c r="O2187" s="7" t="str">
        <f>IF(ISNUMBER(N2187),_xll.BDP($C2187, "OPT_UNDL_TICKER"),"")</f>
        <v/>
      </c>
      <c r="P2187" s="8" t="str">
        <f>IF(ISNUMBER(N2187),_xll.BDP($C2187, "OPT_UNDL_PX")," ")</f>
        <v xml:space="preserve"> </v>
      </c>
      <c r="Q2187" s="7" t="str">
        <f>IF(ISNUMBER(N2187),+G2187*_xll.BDP($C2187, "PX_POS_MULT_FACTOR")*P2187/K2187," ")</f>
        <v xml:space="preserve"> </v>
      </c>
      <c r="R2187" s="8" t="str">
        <f>IF(OR($A2187="TUA",$A2187="TYA"),"",IF(ISNUMBER(_xll.BDP($C2187,"DUR_ADJ_OAS_MID")),_xll.BDP($C2187,"DUR_ADJ_OAS_MID"),IF(ISNUMBER(_xll.BDP($E2187&amp;" ISIN","DUR_ADJ_OAS_MID")),_xll.BDP($E2187&amp;" ISIN","DUR_ADJ_OAS_MID")," ")))</f>
        <v xml:space="preserve"> </v>
      </c>
      <c r="S2187" s="7" t="str">
        <f t="shared" si="33"/>
        <v xml:space="preserve"> </v>
      </c>
      <c r="T2187" t="s">
        <v>4743</v>
      </c>
      <c r="U2187" t="s">
        <v>1408</v>
      </c>
    </row>
    <row r="2188" spans="1:21" x14ac:dyDescent="0.25">
      <c r="A2188" t="s">
        <v>4694</v>
      </c>
      <c r="B2188" t="s">
        <v>4746</v>
      </c>
      <c r="C2188" t="s">
        <v>4747</v>
      </c>
      <c r="D2188" t="s">
        <v>4748</v>
      </c>
      <c r="E2188" t="s">
        <v>4749</v>
      </c>
      <c r="F2188" t="s">
        <v>4747</v>
      </c>
      <c r="G2188" s="1">
        <v>200000</v>
      </c>
      <c r="H2188" s="1">
        <v>86.370500000000007</v>
      </c>
      <c r="I2188" s="2">
        <v>172741</v>
      </c>
      <c r="J2188" s="3">
        <v>1.541439E-2</v>
      </c>
      <c r="K2188" s="4">
        <v>11206475.221722931</v>
      </c>
      <c r="L2188" s="5">
        <v>450001</v>
      </c>
      <c r="M2188" s="6">
        <v>24.903222929999998</v>
      </c>
      <c r="N2188" s="7" t="str">
        <f>IF(ISNUMBER(_xll.BDP($C2188, "DELTA_MID")),_xll.BDP($C2188, "DELTA_MID")," ")</f>
        <v xml:space="preserve"> </v>
      </c>
      <c r="O2188" s="7" t="str">
        <f>IF(ISNUMBER(N2188),_xll.BDP($C2188, "OPT_UNDL_TICKER"),"")</f>
        <v/>
      </c>
      <c r="P2188" s="8" t="str">
        <f>IF(ISNUMBER(N2188),_xll.BDP($C2188, "OPT_UNDL_PX")," ")</f>
        <v xml:space="preserve"> </v>
      </c>
      <c r="Q2188" s="7" t="str">
        <f>IF(ISNUMBER(N2188),+G2188*_xll.BDP($C2188, "PX_POS_MULT_FACTOR")*P2188/K2188," ")</f>
        <v xml:space="preserve"> </v>
      </c>
      <c r="R2188" s="8" t="str">
        <f>IF(OR($A2188="TUA",$A2188="TYA"),"",IF(ISNUMBER(_xll.BDP($C2188,"DUR_ADJ_OAS_MID")),_xll.BDP($C2188,"DUR_ADJ_OAS_MID"),IF(ISNUMBER(_xll.BDP($E2188&amp;" ISIN","DUR_ADJ_OAS_MID")),_xll.BDP($E2188&amp;" ISIN","DUR_ADJ_OAS_MID")," ")))</f>
        <v xml:space="preserve"> </v>
      </c>
      <c r="S2188" s="7" t="str">
        <f t="shared" si="33"/>
        <v xml:space="preserve"> </v>
      </c>
      <c r="T2188" t="s">
        <v>4747</v>
      </c>
      <c r="U2188" t="s">
        <v>1408</v>
      </c>
    </row>
    <row r="2189" spans="1:21" x14ac:dyDescent="0.25">
      <c r="A2189" t="s">
        <v>4694</v>
      </c>
      <c r="B2189" t="s">
        <v>4750</v>
      </c>
      <c r="C2189" t="s">
        <v>4751</v>
      </c>
      <c r="D2189" t="s">
        <v>4752</v>
      </c>
      <c r="E2189" t="s">
        <v>4753</v>
      </c>
      <c r="F2189" t="s">
        <v>4751</v>
      </c>
      <c r="G2189" s="1">
        <v>350000</v>
      </c>
      <c r="H2189" s="1">
        <v>97.625</v>
      </c>
      <c r="I2189" s="2">
        <v>341687.5</v>
      </c>
      <c r="J2189" s="3">
        <v>3.0490179999999999E-2</v>
      </c>
      <c r="K2189" s="4">
        <v>11206475.221722931</v>
      </c>
      <c r="L2189" s="5">
        <v>450001</v>
      </c>
      <c r="M2189" s="6">
        <v>24.903222929999998</v>
      </c>
      <c r="N2189" s="7" t="str">
        <f>IF(ISNUMBER(_xll.BDP($C2189, "DELTA_MID")),_xll.BDP($C2189, "DELTA_MID")," ")</f>
        <v xml:space="preserve"> </v>
      </c>
      <c r="O2189" s="7" t="str">
        <f>IF(ISNUMBER(N2189),_xll.BDP($C2189, "OPT_UNDL_TICKER"),"")</f>
        <v/>
      </c>
      <c r="P2189" s="8" t="str">
        <f>IF(ISNUMBER(N2189),_xll.BDP($C2189, "OPT_UNDL_PX")," ")</f>
        <v xml:space="preserve"> </v>
      </c>
      <c r="Q2189" s="7" t="str">
        <f>IF(ISNUMBER(N2189),+G2189*_xll.BDP($C2189, "PX_POS_MULT_FACTOR")*P2189/K2189," ")</f>
        <v xml:space="preserve"> </v>
      </c>
      <c r="R2189" s="8" t="str">
        <f>IF(OR($A2189="TUA",$A2189="TYA"),"",IF(ISNUMBER(_xll.BDP($C2189,"DUR_ADJ_OAS_MID")),_xll.BDP($C2189,"DUR_ADJ_OAS_MID"),IF(ISNUMBER(_xll.BDP($E2189&amp;" ISIN","DUR_ADJ_OAS_MID")),_xll.BDP($E2189&amp;" ISIN","DUR_ADJ_OAS_MID")," ")))</f>
        <v xml:space="preserve"> </v>
      </c>
      <c r="S2189" s="7" t="str">
        <f t="shared" si="33"/>
        <v xml:space="preserve"> </v>
      </c>
      <c r="T2189" t="s">
        <v>4751</v>
      </c>
      <c r="U2189" t="s">
        <v>1408</v>
      </c>
    </row>
    <row r="2190" spans="1:21" x14ac:dyDescent="0.25">
      <c r="A2190" t="s">
        <v>4694</v>
      </c>
      <c r="B2190" t="s">
        <v>4754</v>
      </c>
      <c r="C2190" t="s">
        <v>4755</v>
      </c>
      <c r="D2190" t="s">
        <v>4756</v>
      </c>
      <c r="E2190" t="s">
        <v>4757</v>
      </c>
      <c r="F2190" t="s">
        <v>4755</v>
      </c>
      <c r="G2190" s="1">
        <v>200000</v>
      </c>
      <c r="H2190" s="1">
        <v>98.520499999999998</v>
      </c>
      <c r="I2190" s="2">
        <v>197041</v>
      </c>
      <c r="J2190" s="3">
        <v>1.7582779999999999E-2</v>
      </c>
      <c r="K2190" s="4">
        <v>11206475.221722931</v>
      </c>
      <c r="L2190" s="5">
        <v>450001</v>
      </c>
      <c r="M2190" s="6">
        <v>24.903222929999998</v>
      </c>
      <c r="N2190" s="7" t="str">
        <f>IF(ISNUMBER(_xll.BDP($C2190, "DELTA_MID")),_xll.BDP($C2190, "DELTA_MID")," ")</f>
        <v xml:space="preserve"> </v>
      </c>
      <c r="O2190" s="7" t="str">
        <f>IF(ISNUMBER(N2190),_xll.BDP($C2190, "OPT_UNDL_TICKER"),"")</f>
        <v/>
      </c>
      <c r="P2190" s="8" t="str">
        <f>IF(ISNUMBER(N2190),_xll.BDP($C2190, "OPT_UNDL_PX")," ")</f>
        <v xml:space="preserve"> </v>
      </c>
      <c r="Q2190" s="7" t="str">
        <f>IF(ISNUMBER(N2190),+G2190*_xll.BDP($C2190, "PX_POS_MULT_FACTOR")*P2190/K2190," ")</f>
        <v xml:space="preserve"> </v>
      </c>
      <c r="R2190" s="8" t="str">
        <f>IF(OR($A2190="TUA",$A2190="TYA"),"",IF(ISNUMBER(_xll.BDP($C2190,"DUR_ADJ_OAS_MID")),_xll.BDP($C2190,"DUR_ADJ_OAS_MID"),IF(ISNUMBER(_xll.BDP($E2190&amp;" ISIN","DUR_ADJ_OAS_MID")),_xll.BDP($E2190&amp;" ISIN","DUR_ADJ_OAS_MID")," ")))</f>
        <v xml:space="preserve"> </v>
      </c>
      <c r="S2190" s="7" t="str">
        <f t="shared" si="33"/>
        <v xml:space="preserve"> </v>
      </c>
      <c r="T2190" t="s">
        <v>4755</v>
      </c>
      <c r="U2190" t="s">
        <v>1408</v>
      </c>
    </row>
    <row r="2191" spans="1:21" x14ac:dyDescent="0.25">
      <c r="A2191" t="s">
        <v>4694</v>
      </c>
      <c r="B2191" t="s">
        <v>4758</v>
      </c>
      <c r="C2191" t="s">
        <v>4759</v>
      </c>
      <c r="D2191" t="s">
        <v>4760</v>
      </c>
      <c r="E2191" t="s">
        <v>4761</v>
      </c>
      <c r="F2191" t="s">
        <v>4759</v>
      </c>
      <c r="G2191" s="1">
        <v>200000</v>
      </c>
      <c r="H2191" s="1">
        <v>101.2775</v>
      </c>
      <c r="I2191" s="2">
        <v>202555</v>
      </c>
      <c r="J2191" s="3">
        <v>1.8074819999999998E-2</v>
      </c>
      <c r="K2191" s="4">
        <v>11206475.221722931</v>
      </c>
      <c r="L2191" s="5">
        <v>450001</v>
      </c>
      <c r="M2191" s="6">
        <v>24.903222929999998</v>
      </c>
      <c r="N2191" s="7" t="str">
        <f>IF(ISNUMBER(_xll.BDP($C2191, "DELTA_MID")),_xll.BDP($C2191, "DELTA_MID")," ")</f>
        <v xml:space="preserve"> </v>
      </c>
      <c r="O2191" s="7" t="str">
        <f>IF(ISNUMBER(N2191),_xll.BDP($C2191, "OPT_UNDL_TICKER"),"")</f>
        <v/>
      </c>
      <c r="P2191" s="8" t="str">
        <f>IF(ISNUMBER(N2191),_xll.BDP($C2191, "OPT_UNDL_PX")," ")</f>
        <v xml:space="preserve"> </v>
      </c>
      <c r="Q2191" s="7" t="str">
        <f>IF(ISNUMBER(N2191),+G2191*_xll.BDP($C2191, "PX_POS_MULT_FACTOR")*P2191/K2191," ")</f>
        <v xml:space="preserve"> </v>
      </c>
      <c r="R2191" s="8" t="str">
        <f>IF(OR($A2191="TUA",$A2191="TYA"),"",IF(ISNUMBER(_xll.BDP($C2191,"DUR_ADJ_OAS_MID")),_xll.BDP($C2191,"DUR_ADJ_OAS_MID"),IF(ISNUMBER(_xll.BDP($E2191&amp;" ISIN","DUR_ADJ_OAS_MID")),_xll.BDP($E2191&amp;" ISIN","DUR_ADJ_OAS_MID")," ")))</f>
        <v xml:space="preserve"> </v>
      </c>
      <c r="S2191" s="7" t="str">
        <f t="shared" si="33"/>
        <v xml:space="preserve"> </v>
      </c>
      <c r="T2191" t="s">
        <v>4759</v>
      </c>
      <c r="U2191" t="s">
        <v>1408</v>
      </c>
    </row>
    <row r="2192" spans="1:21" x14ac:dyDescent="0.25">
      <c r="A2192" t="s">
        <v>4694</v>
      </c>
      <c r="B2192" t="s">
        <v>4762</v>
      </c>
      <c r="C2192" t="s">
        <v>4763</v>
      </c>
      <c r="D2192" t="s">
        <v>4764</v>
      </c>
      <c r="E2192" t="s">
        <v>4765</v>
      </c>
      <c r="F2192" t="s">
        <v>4763</v>
      </c>
      <c r="G2192" s="1">
        <v>200000</v>
      </c>
      <c r="H2192" s="1">
        <v>96.125</v>
      </c>
      <c r="I2192" s="2">
        <v>192250</v>
      </c>
      <c r="J2192" s="3">
        <v>1.7155259999999999E-2</v>
      </c>
      <c r="K2192" s="4">
        <v>11206475.221722931</v>
      </c>
      <c r="L2192" s="5">
        <v>450001</v>
      </c>
      <c r="M2192" s="6">
        <v>24.903222929999998</v>
      </c>
      <c r="N2192" s="7" t="str">
        <f>IF(ISNUMBER(_xll.BDP($C2192, "DELTA_MID")),_xll.BDP($C2192, "DELTA_MID")," ")</f>
        <v xml:space="preserve"> </v>
      </c>
      <c r="O2192" s="7" t="str">
        <f>IF(ISNUMBER(N2192),_xll.BDP($C2192, "OPT_UNDL_TICKER"),"")</f>
        <v/>
      </c>
      <c r="P2192" s="8" t="str">
        <f>IF(ISNUMBER(N2192),_xll.BDP($C2192, "OPT_UNDL_PX")," ")</f>
        <v xml:space="preserve"> </v>
      </c>
      <c r="Q2192" s="7" t="str">
        <f>IF(ISNUMBER(N2192),+G2192*_xll.BDP($C2192, "PX_POS_MULT_FACTOR")*P2192/K2192," ")</f>
        <v xml:space="preserve"> </v>
      </c>
      <c r="R2192" s="8" t="str">
        <f>IF(OR($A2192="TUA",$A2192="TYA"),"",IF(ISNUMBER(_xll.BDP($C2192,"DUR_ADJ_OAS_MID")),_xll.BDP($C2192,"DUR_ADJ_OAS_MID"),IF(ISNUMBER(_xll.BDP($E2192&amp;" ISIN","DUR_ADJ_OAS_MID")),_xll.BDP($E2192&amp;" ISIN","DUR_ADJ_OAS_MID")," ")))</f>
        <v xml:space="preserve"> </v>
      </c>
      <c r="S2192" s="7" t="str">
        <f t="shared" si="33"/>
        <v xml:space="preserve"> </v>
      </c>
      <c r="T2192" t="s">
        <v>4763</v>
      </c>
      <c r="U2192" t="s">
        <v>1408</v>
      </c>
    </row>
    <row r="2193" spans="1:21" x14ac:dyDescent="0.25">
      <c r="A2193" t="s">
        <v>4694</v>
      </c>
      <c r="B2193" t="s">
        <v>4766</v>
      </c>
      <c r="C2193" t="s">
        <v>4767</v>
      </c>
      <c r="D2193" t="s">
        <v>4768</v>
      </c>
      <c r="E2193" t="s">
        <v>4769</v>
      </c>
      <c r="F2193" t="s">
        <v>4767</v>
      </c>
      <c r="G2193" s="1">
        <v>270000</v>
      </c>
      <c r="H2193" s="1">
        <v>94.984999999999999</v>
      </c>
      <c r="I2193" s="2">
        <v>256459.5</v>
      </c>
      <c r="J2193" s="3">
        <v>2.2884939999999999E-2</v>
      </c>
      <c r="K2193" s="4">
        <v>11206475.221722931</v>
      </c>
      <c r="L2193" s="5">
        <v>450001</v>
      </c>
      <c r="M2193" s="6">
        <v>24.903222929999998</v>
      </c>
      <c r="N2193" s="7" t="str">
        <f>IF(ISNUMBER(_xll.BDP($C2193, "DELTA_MID")),_xll.BDP($C2193, "DELTA_MID")," ")</f>
        <v xml:space="preserve"> </v>
      </c>
      <c r="O2193" s="7" t="str">
        <f>IF(ISNUMBER(N2193),_xll.BDP($C2193, "OPT_UNDL_TICKER"),"")</f>
        <v/>
      </c>
      <c r="P2193" s="8" t="str">
        <f>IF(ISNUMBER(N2193),_xll.BDP($C2193, "OPT_UNDL_PX")," ")</f>
        <v xml:space="preserve"> </v>
      </c>
      <c r="Q2193" s="7" t="str">
        <f>IF(ISNUMBER(N2193),+G2193*_xll.BDP($C2193, "PX_POS_MULT_FACTOR")*P2193/K2193," ")</f>
        <v xml:space="preserve"> </v>
      </c>
      <c r="R2193" s="8" t="str">
        <f>IF(OR($A2193="TUA",$A2193="TYA"),"",IF(ISNUMBER(_xll.BDP($C2193,"DUR_ADJ_OAS_MID")),_xll.BDP($C2193,"DUR_ADJ_OAS_MID"),IF(ISNUMBER(_xll.BDP($E2193&amp;" ISIN","DUR_ADJ_OAS_MID")),_xll.BDP($E2193&amp;" ISIN","DUR_ADJ_OAS_MID")," ")))</f>
        <v xml:space="preserve"> </v>
      </c>
      <c r="S2193" s="7" t="str">
        <f t="shared" si="33"/>
        <v xml:space="preserve"> </v>
      </c>
      <c r="T2193" t="s">
        <v>4767</v>
      </c>
      <c r="U2193" t="s">
        <v>1408</v>
      </c>
    </row>
    <row r="2194" spans="1:21" x14ac:dyDescent="0.25">
      <c r="A2194" t="s">
        <v>4694</v>
      </c>
      <c r="B2194" t="s">
        <v>4770</v>
      </c>
      <c r="C2194" t="s">
        <v>4771</v>
      </c>
      <c r="D2194" t="s">
        <v>4772</v>
      </c>
      <c r="E2194" t="s">
        <v>4773</v>
      </c>
      <c r="F2194" t="s">
        <v>4771</v>
      </c>
      <c r="G2194" s="1">
        <v>300000</v>
      </c>
      <c r="H2194" s="1">
        <v>86.905672999999993</v>
      </c>
      <c r="I2194" s="2">
        <v>260717.02</v>
      </c>
      <c r="J2194" s="3">
        <v>2.326485E-2</v>
      </c>
      <c r="K2194" s="4">
        <v>11206475.221722931</v>
      </c>
      <c r="L2194" s="5">
        <v>450001</v>
      </c>
      <c r="M2194" s="6">
        <v>24.903222929999998</v>
      </c>
      <c r="N2194" s="7" t="str">
        <f>IF(ISNUMBER(_xll.BDP($C2194, "DELTA_MID")),_xll.BDP($C2194, "DELTA_MID")," ")</f>
        <v xml:space="preserve"> </v>
      </c>
      <c r="O2194" s="7" t="str">
        <f>IF(ISNUMBER(N2194),_xll.BDP($C2194, "OPT_UNDL_TICKER"),"")</f>
        <v/>
      </c>
      <c r="P2194" s="8" t="str">
        <f>IF(ISNUMBER(N2194),_xll.BDP($C2194, "OPT_UNDL_PX")," ")</f>
        <v xml:space="preserve"> </v>
      </c>
      <c r="Q2194" s="7" t="str">
        <f>IF(ISNUMBER(N2194),+G2194*_xll.BDP($C2194, "PX_POS_MULT_FACTOR")*P2194/K2194," ")</f>
        <v xml:space="preserve"> </v>
      </c>
      <c r="R2194" s="8" t="str">
        <f>IF(OR($A2194="TUA",$A2194="TYA"),"",IF(ISNUMBER(_xll.BDP($C2194,"DUR_ADJ_OAS_MID")),_xll.BDP($C2194,"DUR_ADJ_OAS_MID"),IF(ISNUMBER(_xll.BDP($E2194&amp;" ISIN","DUR_ADJ_OAS_MID")),_xll.BDP($E2194&amp;" ISIN","DUR_ADJ_OAS_MID")," ")))</f>
        <v xml:space="preserve"> </v>
      </c>
      <c r="S2194" s="7" t="str">
        <f t="shared" si="33"/>
        <v xml:space="preserve"> </v>
      </c>
      <c r="T2194" t="s">
        <v>4771</v>
      </c>
      <c r="U2194" t="s">
        <v>1408</v>
      </c>
    </row>
    <row r="2195" spans="1:21" x14ac:dyDescent="0.25">
      <c r="A2195" t="s">
        <v>4694</v>
      </c>
      <c r="B2195" t="s">
        <v>4774</v>
      </c>
      <c r="C2195" t="s">
        <v>1607</v>
      </c>
      <c r="D2195" t="s">
        <v>1605</v>
      </c>
      <c r="E2195" t="s">
        <v>1606</v>
      </c>
      <c r="F2195" t="s">
        <v>1607</v>
      </c>
      <c r="G2195" s="1">
        <v>200000</v>
      </c>
      <c r="H2195" s="1">
        <v>84.51</v>
      </c>
      <c r="I2195" s="2">
        <v>169020</v>
      </c>
      <c r="J2195" s="3">
        <v>1.508235E-2</v>
      </c>
      <c r="K2195" s="4">
        <v>11206475.221722931</v>
      </c>
      <c r="L2195" s="5">
        <v>450001</v>
      </c>
      <c r="M2195" s="6">
        <v>24.903222929999998</v>
      </c>
      <c r="N2195" s="7" t="str">
        <f>IF(ISNUMBER(_xll.BDP($C2195, "DELTA_MID")),_xll.BDP($C2195, "DELTA_MID")," ")</f>
        <v xml:space="preserve"> </v>
      </c>
      <c r="O2195" s="7" t="str">
        <f>IF(ISNUMBER(N2195),_xll.BDP($C2195, "OPT_UNDL_TICKER"),"")</f>
        <v/>
      </c>
      <c r="P2195" s="8" t="str">
        <f>IF(ISNUMBER(N2195),_xll.BDP($C2195, "OPT_UNDL_PX")," ")</f>
        <v xml:space="preserve"> </v>
      </c>
      <c r="Q2195" s="7" t="str">
        <f>IF(ISNUMBER(N2195),+G2195*_xll.BDP($C2195, "PX_POS_MULT_FACTOR")*P2195/K2195," ")</f>
        <v xml:space="preserve"> </v>
      </c>
      <c r="R2195" s="8" t="str">
        <f>IF(OR($A2195="TUA",$A2195="TYA"),"",IF(ISNUMBER(_xll.BDP($C2195,"DUR_ADJ_OAS_MID")),_xll.BDP($C2195,"DUR_ADJ_OAS_MID"),IF(ISNUMBER(_xll.BDP($E2195&amp;" ISIN","DUR_ADJ_OAS_MID")),_xll.BDP($E2195&amp;" ISIN","DUR_ADJ_OAS_MID")," ")))</f>
        <v xml:space="preserve"> </v>
      </c>
      <c r="S2195" s="7" t="str">
        <f t="shared" si="33"/>
        <v xml:space="preserve"> </v>
      </c>
      <c r="T2195" t="s">
        <v>1607</v>
      </c>
      <c r="U2195" t="s">
        <v>1408</v>
      </c>
    </row>
    <row r="2196" spans="1:21" x14ac:dyDescent="0.25">
      <c r="A2196" t="s">
        <v>4694</v>
      </c>
      <c r="B2196" t="s">
        <v>4775</v>
      </c>
      <c r="C2196" t="s">
        <v>4776</v>
      </c>
      <c r="D2196" t="s">
        <v>4777</v>
      </c>
      <c r="E2196" t="s">
        <v>4778</v>
      </c>
      <c r="F2196" t="s">
        <v>4776</v>
      </c>
      <c r="G2196" s="1">
        <v>300000</v>
      </c>
      <c r="H2196" s="1">
        <v>95.474999999999994</v>
      </c>
      <c r="I2196" s="2">
        <v>286425</v>
      </c>
      <c r="J2196" s="3">
        <v>2.5558879999999999E-2</v>
      </c>
      <c r="K2196" s="4">
        <v>11206475.221722931</v>
      </c>
      <c r="L2196" s="5">
        <v>450001</v>
      </c>
      <c r="M2196" s="6">
        <v>24.903222929999998</v>
      </c>
      <c r="N2196" s="7" t="str">
        <f>IF(ISNUMBER(_xll.BDP($C2196, "DELTA_MID")),_xll.BDP($C2196, "DELTA_MID")," ")</f>
        <v xml:space="preserve"> </v>
      </c>
      <c r="O2196" s="7" t="str">
        <f>IF(ISNUMBER(N2196),_xll.BDP($C2196, "OPT_UNDL_TICKER"),"")</f>
        <v/>
      </c>
      <c r="P2196" s="8" t="str">
        <f>IF(ISNUMBER(N2196),_xll.BDP($C2196, "OPT_UNDL_PX")," ")</f>
        <v xml:space="preserve"> </v>
      </c>
      <c r="Q2196" s="7" t="str">
        <f>IF(ISNUMBER(N2196),+G2196*_xll.BDP($C2196, "PX_POS_MULT_FACTOR")*P2196/K2196," ")</f>
        <v xml:space="preserve"> </v>
      </c>
      <c r="R2196" s="8" t="str">
        <f>IF(OR($A2196="TUA",$A2196="TYA"),"",IF(ISNUMBER(_xll.BDP($C2196,"DUR_ADJ_OAS_MID")),_xll.BDP($C2196,"DUR_ADJ_OAS_MID"),IF(ISNUMBER(_xll.BDP($E2196&amp;" ISIN","DUR_ADJ_OAS_MID")),_xll.BDP($E2196&amp;" ISIN","DUR_ADJ_OAS_MID")," ")))</f>
        <v xml:space="preserve"> </v>
      </c>
      <c r="S2196" s="7" t="str">
        <f t="shared" si="33"/>
        <v xml:space="preserve"> </v>
      </c>
      <c r="T2196" t="s">
        <v>4776</v>
      </c>
      <c r="U2196" t="s">
        <v>1408</v>
      </c>
    </row>
    <row r="2197" spans="1:21" x14ac:dyDescent="0.25">
      <c r="A2197" t="s">
        <v>4694</v>
      </c>
      <c r="B2197" t="s">
        <v>4779</v>
      </c>
      <c r="C2197" t="s">
        <v>4780</v>
      </c>
      <c r="D2197" t="s">
        <v>4781</v>
      </c>
      <c r="E2197" t="s">
        <v>4782</v>
      </c>
      <c r="F2197" t="s">
        <v>4780</v>
      </c>
      <c r="G2197" s="1">
        <v>170000</v>
      </c>
      <c r="H2197" s="1">
        <v>75.808858999999998</v>
      </c>
      <c r="I2197" s="2">
        <v>128875.06</v>
      </c>
      <c r="J2197" s="3">
        <v>1.150005E-2</v>
      </c>
      <c r="K2197" s="4">
        <v>11206475.221722931</v>
      </c>
      <c r="L2197" s="5">
        <v>450001</v>
      </c>
      <c r="M2197" s="6">
        <v>24.903222929999998</v>
      </c>
      <c r="N2197" s="7" t="str">
        <f>IF(ISNUMBER(_xll.BDP($C2197, "DELTA_MID")),_xll.BDP($C2197, "DELTA_MID")," ")</f>
        <v xml:space="preserve"> </v>
      </c>
      <c r="O2197" s="7" t="str">
        <f>IF(ISNUMBER(N2197),_xll.BDP($C2197, "OPT_UNDL_TICKER"),"")</f>
        <v/>
      </c>
      <c r="P2197" s="8" t="str">
        <f>IF(ISNUMBER(N2197),_xll.BDP($C2197, "OPT_UNDL_PX")," ")</f>
        <v xml:space="preserve"> </v>
      </c>
      <c r="Q2197" s="7" t="str">
        <f>IF(ISNUMBER(N2197),+G2197*_xll.BDP($C2197, "PX_POS_MULT_FACTOR")*P2197/K2197," ")</f>
        <v xml:space="preserve"> </v>
      </c>
      <c r="R2197" s="8" t="str">
        <f>IF(OR($A2197="TUA",$A2197="TYA"),"",IF(ISNUMBER(_xll.BDP($C2197,"DUR_ADJ_OAS_MID")),_xll.BDP($C2197,"DUR_ADJ_OAS_MID"),IF(ISNUMBER(_xll.BDP($E2197&amp;" ISIN","DUR_ADJ_OAS_MID")),_xll.BDP($E2197&amp;" ISIN","DUR_ADJ_OAS_MID")," ")))</f>
        <v xml:space="preserve"> </v>
      </c>
      <c r="S2197" s="7" t="str">
        <f t="shared" si="33"/>
        <v xml:space="preserve"> </v>
      </c>
      <c r="T2197" t="s">
        <v>4780</v>
      </c>
      <c r="U2197" t="s">
        <v>1408</v>
      </c>
    </row>
    <row r="2198" spans="1:21" x14ac:dyDescent="0.25">
      <c r="A2198" t="s">
        <v>4694</v>
      </c>
      <c r="B2198" t="s">
        <v>4783</v>
      </c>
      <c r="C2198" t="s">
        <v>4784</v>
      </c>
      <c r="D2198" t="s">
        <v>4785</v>
      </c>
      <c r="E2198" t="s">
        <v>4786</v>
      </c>
      <c r="F2198" t="s">
        <v>4784</v>
      </c>
      <c r="G2198" s="1">
        <v>500000</v>
      </c>
      <c r="H2198" s="1">
        <v>71.12921</v>
      </c>
      <c r="I2198" s="2">
        <v>355646.05</v>
      </c>
      <c r="J2198" s="3">
        <v>3.1735760000000002E-2</v>
      </c>
      <c r="K2198" s="4">
        <v>11206475.221722931</v>
      </c>
      <c r="L2198" s="5">
        <v>450001</v>
      </c>
      <c r="M2198" s="6">
        <v>24.903222929999998</v>
      </c>
      <c r="N2198" s="7" t="str">
        <f>IF(ISNUMBER(_xll.BDP($C2198, "DELTA_MID")),_xll.BDP($C2198, "DELTA_MID")," ")</f>
        <v xml:space="preserve"> </v>
      </c>
      <c r="O2198" s="7" t="str">
        <f>IF(ISNUMBER(N2198),_xll.BDP($C2198, "OPT_UNDL_TICKER"),"")</f>
        <v/>
      </c>
      <c r="P2198" s="8" t="str">
        <f>IF(ISNUMBER(N2198),_xll.BDP($C2198, "OPT_UNDL_PX")," ")</f>
        <v xml:space="preserve"> </v>
      </c>
      <c r="Q2198" s="7" t="str">
        <f>IF(ISNUMBER(N2198),+G2198*_xll.BDP($C2198, "PX_POS_MULT_FACTOR")*P2198/K2198," ")</f>
        <v xml:space="preserve"> </v>
      </c>
      <c r="R2198" s="8" t="str">
        <f>IF(OR($A2198="TUA",$A2198="TYA"),"",IF(ISNUMBER(_xll.BDP($C2198,"DUR_ADJ_OAS_MID")),_xll.BDP($C2198,"DUR_ADJ_OAS_MID"),IF(ISNUMBER(_xll.BDP($E2198&amp;" ISIN","DUR_ADJ_OAS_MID")),_xll.BDP($E2198&amp;" ISIN","DUR_ADJ_OAS_MID")," ")))</f>
        <v xml:space="preserve"> </v>
      </c>
      <c r="S2198" s="7" t="str">
        <f t="shared" si="33"/>
        <v xml:space="preserve"> </v>
      </c>
      <c r="T2198" t="s">
        <v>4784</v>
      </c>
      <c r="U2198" t="s">
        <v>1408</v>
      </c>
    </row>
    <row r="2199" spans="1:21" x14ac:dyDescent="0.25">
      <c r="A2199" t="s">
        <v>4694</v>
      </c>
      <c r="B2199" t="s">
        <v>4787</v>
      </c>
      <c r="C2199" t="s">
        <v>4788</v>
      </c>
      <c r="D2199" t="s">
        <v>4789</v>
      </c>
      <c r="E2199" t="s">
        <v>4790</v>
      </c>
      <c r="F2199" t="s">
        <v>4788</v>
      </c>
      <c r="G2199" s="1">
        <v>200000</v>
      </c>
      <c r="H2199" s="1">
        <v>98.281999999999996</v>
      </c>
      <c r="I2199" s="2">
        <v>196564</v>
      </c>
      <c r="J2199" s="3">
        <v>1.7540219999999999E-2</v>
      </c>
      <c r="K2199" s="4">
        <v>11206475.221722931</v>
      </c>
      <c r="L2199" s="5">
        <v>450001</v>
      </c>
      <c r="M2199" s="6">
        <v>24.903222929999998</v>
      </c>
      <c r="N2199" s="7" t="str">
        <f>IF(ISNUMBER(_xll.BDP($C2199, "DELTA_MID")),_xll.BDP($C2199, "DELTA_MID")," ")</f>
        <v xml:space="preserve"> </v>
      </c>
      <c r="O2199" s="7" t="str">
        <f>IF(ISNUMBER(N2199),_xll.BDP($C2199, "OPT_UNDL_TICKER"),"")</f>
        <v/>
      </c>
      <c r="P2199" s="8" t="str">
        <f>IF(ISNUMBER(N2199),_xll.BDP($C2199, "OPT_UNDL_PX")," ")</f>
        <v xml:space="preserve"> </v>
      </c>
      <c r="Q2199" s="7" t="str">
        <f>IF(ISNUMBER(N2199),+G2199*_xll.BDP($C2199, "PX_POS_MULT_FACTOR")*P2199/K2199," ")</f>
        <v xml:space="preserve"> </v>
      </c>
      <c r="R2199" s="8" t="str">
        <f>IF(OR($A2199="TUA",$A2199="TYA"),"",IF(ISNUMBER(_xll.BDP($C2199,"DUR_ADJ_OAS_MID")),_xll.BDP($C2199,"DUR_ADJ_OAS_MID"),IF(ISNUMBER(_xll.BDP($E2199&amp;" ISIN","DUR_ADJ_OAS_MID")),_xll.BDP($E2199&amp;" ISIN","DUR_ADJ_OAS_MID")," ")))</f>
        <v xml:space="preserve"> </v>
      </c>
      <c r="S2199" s="7" t="str">
        <f t="shared" si="33"/>
        <v xml:space="preserve"> </v>
      </c>
      <c r="T2199" t="s">
        <v>4788</v>
      </c>
      <c r="U2199" t="s">
        <v>1408</v>
      </c>
    </row>
    <row r="2200" spans="1:21" x14ac:dyDescent="0.25">
      <c r="A2200" t="s">
        <v>4694</v>
      </c>
      <c r="B2200" t="s">
        <v>4791</v>
      </c>
      <c r="C2200" t="s">
        <v>4792</v>
      </c>
      <c r="D2200" t="s">
        <v>4793</v>
      </c>
      <c r="E2200" t="s">
        <v>4794</v>
      </c>
      <c r="F2200" t="s">
        <v>4792</v>
      </c>
      <c r="G2200" s="1">
        <v>200000</v>
      </c>
      <c r="H2200" s="1">
        <v>94.626270000000005</v>
      </c>
      <c r="I2200" s="2">
        <v>189252.54</v>
      </c>
      <c r="J2200" s="3">
        <v>1.6887780000000002E-2</v>
      </c>
      <c r="K2200" s="4">
        <v>11206475.221722931</v>
      </c>
      <c r="L2200" s="5">
        <v>450001</v>
      </c>
      <c r="M2200" s="6">
        <v>24.903222929999998</v>
      </c>
      <c r="N2200" s="7" t="str">
        <f>IF(ISNUMBER(_xll.BDP($C2200, "DELTA_MID")),_xll.BDP($C2200, "DELTA_MID")," ")</f>
        <v xml:space="preserve"> </v>
      </c>
      <c r="O2200" s="7" t="str">
        <f>IF(ISNUMBER(N2200),_xll.BDP($C2200, "OPT_UNDL_TICKER"),"")</f>
        <v/>
      </c>
      <c r="P2200" s="8" t="str">
        <f>IF(ISNUMBER(N2200),_xll.BDP($C2200, "OPT_UNDL_PX")," ")</f>
        <v xml:space="preserve"> </v>
      </c>
      <c r="Q2200" s="7" t="str">
        <f>IF(ISNUMBER(N2200),+G2200*_xll.BDP($C2200, "PX_POS_MULT_FACTOR")*P2200/K2200," ")</f>
        <v xml:space="preserve"> </v>
      </c>
      <c r="R2200" s="8" t="str">
        <f>IF(OR($A2200="TUA",$A2200="TYA"),"",IF(ISNUMBER(_xll.BDP($C2200,"DUR_ADJ_OAS_MID")),_xll.BDP($C2200,"DUR_ADJ_OAS_MID"),IF(ISNUMBER(_xll.BDP($E2200&amp;" ISIN","DUR_ADJ_OAS_MID")),_xll.BDP($E2200&amp;" ISIN","DUR_ADJ_OAS_MID")," ")))</f>
        <v xml:space="preserve"> </v>
      </c>
      <c r="S2200" s="7" t="str">
        <f t="shared" si="33"/>
        <v xml:space="preserve"> </v>
      </c>
      <c r="T2200" t="s">
        <v>4792</v>
      </c>
      <c r="U2200" t="s">
        <v>1408</v>
      </c>
    </row>
    <row r="2201" spans="1:21" x14ac:dyDescent="0.25">
      <c r="A2201" t="s">
        <v>4694</v>
      </c>
      <c r="B2201" t="s">
        <v>4795</v>
      </c>
      <c r="C2201" t="s">
        <v>4796</v>
      </c>
      <c r="D2201" t="s">
        <v>4797</v>
      </c>
      <c r="E2201" t="s">
        <v>4798</v>
      </c>
      <c r="F2201" t="s">
        <v>4796</v>
      </c>
      <c r="G2201" s="1">
        <v>150000</v>
      </c>
      <c r="H2201" s="1">
        <v>92.825353000000007</v>
      </c>
      <c r="I2201" s="2">
        <v>139238.03</v>
      </c>
      <c r="J2201" s="3">
        <v>1.242478E-2</v>
      </c>
      <c r="K2201" s="4">
        <v>11206475.221722931</v>
      </c>
      <c r="L2201" s="5">
        <v>450001</v>
      </c>
      <c r="M2201" s="6">
        <v>24.903222929999998</v>
      </c>
      <c r="N2201" s="7" t="str">
        <f>IF(ISNUMBER(_xll.BDP($C2201, "DELTA_MID")),_xll.BDP($C2201, "DELTA_MID")," ")</f>
        <v xml:space="preserve"> </v>
      </c>
      <c r="O2201" s="7" t="str">
        <f>IF(ISNUMBER(N2201),_xll.BDP($C2201, "OPT_UNDL_TICKER"),"")</f>
        <v/>
      </c>
      <c r="P2201" s="8" t="str">
        <f>IF(ISNUMBER(N2201),_xll.BDP($C2201, "OPT_UNDL_PX")," ")</f>
        <v xml:space="preserve"> </v>
      </c>
      <c r="Q2201" s="7" t="str">
        <f>IF(ISNUMBER(N2201),+G2201*_xll.BDP($C2201, "PX_POS_MULT_FACTOR")*P2201/K2201," ")</f>
        <v xml:space="preserve"> </v>
      </c>
      <c r="R2201" s="8" t="str">
        <f>IF(OR($A2201="TUA",$A2201="TYA"),"",IF(ISNUMBER(_xll.BDP($C2201,"DUR_ADJ_OAS_MID")),_xll.BDP($C2201,"DUR_ADJ_OAS_MID"),IF(ISNUMBER(_xll.BDP($E2201&amp;" ISIN","DUR_ADJ_OAS_MID")),_xll.BDP($E2201&amp;" ISIN","DUR_ADJ_OAS_MID")," ")))</f>
        <v xml:space="preserve"> </v>
      </c>
      <c r="S2201" s="7" t="str">
        <f t="shared" si="33"/>
        <v xml:space="preserve"> </v>
      </c>
      <c r="T2201" t="s">
        <v>4796</v>
      </c>
      <c r="U2201" t="s">
        <v>1408</v>
      </c>
    </row>
    <row r="2202" spans="1:21" x14ac:dyDescent="0.25">
      <c r="A2202" t="s">
        <v>4694</v>
      </c>
      <c r="B2202" t="s">
        <v>4799</v>
      </c>
      <c r="C2202" t="s">
        <v>4800</v>
      </c>
      <c r="D2202" t="s">
        <v>4801</v>
      </c>
      <c r="E2202" t="s">
        <v>4802</v>
      </c>
      <c r="F2202" t="s">
        <v>4800</v>
      </c>
      <c r="G2202" s="1">
        <v>180000</v>
      </c>
      <c r="H2202" s="1">
        <v>94.708500000000001</v>
      </c>
      <c r="I2202" s="2">
        <v>170475.3</v>
      </c>
      <c r="J2202" s="3">
        <v>1.521221E-2</v>
      </c>
      <c r="K2202" s="4">
        <v>11206475.221722931</v>
      </c>
      <c r="L2202" s="5">
        <v>450001</v>
      </c>
      <c r="M2202" s="6">
        <v>24.903222929999998</v>
      </c>
      <c r="N2202" s="7" t="str">
        <f>IF(ISNUMBER(_xll.BDP($C2202, "DELTA_MID")),_xll.BDP($C2202, "DELTA_MID")," ")</f>
        <v xml:space="preserve"> </v>
      </c>
      <c r="O2202" s="7" t="str">
        <f>IF(ISNUMBER(N2202),_xll.BDP($C2202, "OPT_UNDL_TICKER"),"")</f>
        <v/>
      </c>
      <c r="P2202" s="8" t="str">
        <f>IF(ISNUMBER(N2202),_xll.BDP($C2202, "OPT_UNDL_PX")," ")</f>
        <v xml:space="preserve"> </v>
      </c>
      <c r="Q2202" s="7" t="str">
        <f>IF(ISNUMBER(N2202),+G2202*_xll.BDP($C2202, "PX_POS_MULT_FACTOR")*P2202/K2202," ")</f>
        <v xml:space="preserve"> </v>
      </c>
      <c r="R2202" s="8" t="str">
        <f>IF(OR($A2202="TUA",$A2202="TYA"),"",IF(ISNUMBER(_xll.BDP($C2202,"DUR_ADJ_OAS_MID")),_xll.BDP($C2202,"DUR_ADJ_OAS_MID"),IF(ISNUMBER(_xll.BDP($E2202&amp;" ISIN","DUR_ADJ_OAS_MID")),_xll.BDP($E2202&amp;" ISIN","DUR_ADJ_OAS_MID")," ")))</f>
        <v xml:space="preserve"> </v>
      </c>
      <c r="S2202" s="7" t="str">
        <f t="shared" si="33"/>
        <v xml:space="preserve"> </v>
      </c>
      <c r="T2202" t="s">
        <v>4800</v>
      </c>
      <c r="U2202" t="s">
        <v>1408</v>
      </c>
    </row>
    <row r="2203" spans="1:21" x14ac:dyDescent="0.25">
      <c r="A2203" t="s">
        <v>4694</v>
      </c>
      <c r="B2203" t="s">
        <v>4803</v>
      </c>
      <c r="C2203" t="s">
        <v>4804</v>
      </c>
      <c r="D2203" t="s">
        <v>4805</v>
      </c>
      <c r="E2203" t="s">
        <v>4806</v>
      </c>
      <c r="F2203" t="s">
        <v>4804</v>
      </c>
      <c r="G2203" s="1">
        <v>250000</v>
      </c>
      <c r="H2203" s="1">
        <v>92.401864000000003</v>
      </c>
      <c r="I2203" s="2">
        <v>231004.66</v>
      </c>
      <c r="J2203" s="3">
        <v>2.06135E-2</v>
      </c>
      <c r="K2203" s="4">
        <v>11206475.221722931</v>
      </c>
      <c r="L2203" s="5">
        <v>450001</v>
      </c>
      <c r="M2203" s="6">
        <v>24.903222929999998</v>
      </c>
      <c r="N2203" s="7" t="str">
        <f>IF(ISNUMBER(_xll.BDP($C2203, "DELTA_MID")),_xll.BDP($C2203, "DELTA_MID")," ")</f>
        <v xml:space="preserve"> </v>
      </c>
      <c r="O2203" s="7" t="str">
        <f>IF(ISNUMBER(N2203),_xll.BDP($C2203, "OPT_UNDL_TICKER"),"")</f>
        <v/>
      </c>
      <c r="P2203" s="8" t="str">
        <f>IF(ISNUMBER(N2203),_xll.BDP($C2203, "OPT_UNDL_PX")," ")</f>
        <v xml:space="preserve"> </v>
      </c>
      <c r="Q2203" s="7" t="str">
        <f>IF(ISNUMBER(N2203),+G2203*_xll.BDP($C2203, "PX_POS_MULT_FACTOR")*P2203/K2203," ")</f>
        <v xml:space="preserve"> </v>
      </c>
      <c r="R2203" s="8" t="str">
        <f>IF(OR($A2203="TUA",$A2203="TYA"),"",IF(ISNUMBER(_xll.BDP($C2203,"DUR_ADJ_OAS_MID")),_xll.BDP($C2203,"DUR_ADJ_OAS_MID"),IF(ISNUMBER(_xll.BDP($E2203&amp;" ISIN","DUR_ADJ_OAS_MID")),_xll.BDP($E2203&amp;" ISIN","DUR_ADJ_OAS_MID")," ")))</f>
        <v xml:space="preserve"> </v>
      </c>
      <c r="S2203" s="7" t="str">
        <f t="shared" si="33"/>
        <v xml:space="preserve"> </v>
      </c>
      <c r="T2203" t="s">
        <v>4804</v>
      </c>
      <c r="U2203" t="s">
        <v>1408</v>
      </c>
    </row>
    <row r="2204" spans="1:21" x14ac:dyDescent="0.25">
      <c r="A2204" t="s">
        <v>4694</v>
      </c>
      <c r="B2204" t="s">
        <v>4807</v>
      </c>
      <c r="C2204" t="s">
        <v>4808</v>
      </c>
      <c r="D2204" t="s">
        <v>4809</v>
      </c>
      <c r="E2204" t="s">
        <v>4810</v>
      </c>
      <c r="F2204" t="s">
        <v>4808</v>
      </c>
      <c r="G2204" s="1">
        <v>250000</v>
      </c>
      <c r="H2204" s="1">
        <v>88.026607999999996</v>
      </c>
      <c r="I2204" s="2">
        <v>220066.52</v>
      </c>
      <c r="J2204" s="3">
        <v>1.9637439999999999E-2</v>
      </c>
      <c r="K2204" s="4">
        <v>11206475.221722931</v>
      </c>
      <c r="L2204" s="5">
        <v>450001</v>
      </c>
      <c r="M2204" s="6">
        <v>24.903222929999998</v>
      </c>
      <c r="N2204" s="7" t="str">
        <f>IF(ISNUMBER(_xll.BDP($C2204, "DELTA_MID")),_xll.BDP($C2204, "DELTA_MID")," ")</f>
        <v xml:space="preserve"> </v>
      </c>
      <c r="O2204" s="7" t="str">
        <f>IF(ISNUMBER(N2204),_xll.BDP($C2204, "OPT_UNDL_TICKER"),"")</f>
        <v/>
      </c>
      <c r="P2204" s="8" t="str">
        <f>IF(ISNUMBER(N2204),_xll.BDP($C2204, "OPT_UNDL_PX")," ")</f>
        <v xml:space="preserve"> </v>
      </c>
      <c r="Q2204" s="7" t="str">
        <f>IF(ISNUMBER(N2204),+G2204*_xll.BDP($C2204, "PX_POS_MULT_FACTOR")*P2204/K2204," ")</f>
        <v xml:space="preserve"> </v>
      </c>
      <c r="R2204" s="8" t="str">
        <f>IF(OR($A2204="TUA",$A2204="TYA"),"",IF(ISNUMBER(_xll.BDP($C2204,"DUR_ADJ_OAS_MID")),_xll.BDP($C2204,"DUR_ADJ_OAS_MID"),IF(ISNUMBER(_xll.BDP($E2204&amp;" ISIN","DUR_ADJ_OAS_MID")),_xll.BDP($E2204&amp;" ISIN","DUR_ADJ_OAS_MID")," ")))</f>
        <v xml:space="preserve"> </v>
      </c>
      <c r="S2204" s="7" t="str">
        <f t="shared" si="33"/>
        <v xml:space="preserve"> </v>
      </c>
      <c r="T2204" t="s">
        <v>4808</v>
      </c>
      <c r="U2204" t="s">
        <v>1408</v>
      </c>
    </row>
    <row r="2205" spans="1:21" x14ac:dyDescent="0.25">
      <c r="A2205" t="s">
        <v>4694</v>
      </c>
      <c r="B2205" t="s">
        <v>4811</v>
      </c>
      <c r="C2205" t="s">
        <v>4812</v>
      </c>
      <c r="D2205" t="s">
        <v>4813</v>
      </c>
      <c r="E2205" t="s">
        <v>4814</v>
      </c>
      <c r="F2205" t="s">
        <v>4812</v>
      </c>
      <c r="G2205" s="1">
        <v>150000</v>
      </c>
      <c r="H2205" s="1">
        <v>94.846119999999999</v>
      </c>
      <c r="I2205" s="2">
        <v>142269.18</v>
      </c>
      <c r="J2205" s="3">
        <v>1.269527E-2</v>
      </c>
      <c r="K2205" s="4">
        <v>11206475.221722931</v>
      </c>
      <c r="L2205" s="5">
        <v>450001</v>
      </c>
      <c r="M2205" s="6">
        <v>24.903222929999998</v>
      </c>
      <c r="N2205" s="7" t="str">
        <f>IF(ISNUMBER(_xll.BDP($C2205, "DELTA_MID")),_xll.BDP($C2205, "DELTA_MID")," ")</f>
        <v xml:space="preserve"> </v>
      </c>
      <c r="O2205" s="7" t="str">
        <f>IF(ISNUMBER(N2205),_xll.BDP($C2205, "OPT_UNDL_TICKER"),"")</f>
        <v/>
      </c>
      <c r="P2205" s="8" t="str">
        <f>IF(ISNUMBER(N2205),_xll.BDP($C2205, "OPT_UNDL_PX")," ")</f>
        <v xml:space="preserve"> </v>
      </c>
      <c r="Q2205" s="7" t="str">
        <f>IF(ISNUMBER(N2205),+G2205*_xll.BDP($C2205, "PX_POS_MULT_FACTOR")*P2205/K2205," ")</f>
        <v xml:space="preserve"> </v>
      </c>
      <c r="R2205" s="8" t="str">
        <f>IF(OR($A2205="TUA",$A2205="TYA"),"",IF(ISNUMBER(_xll.BDP($C2205,"DUR_ADJ_OAS_MID")),_xll.BDP($C2205,"DUR_ADJ_OAS_MID"),IF(ISNUMBER(_xll.BDP($E2205&amp;" ISIN","DUR_ADJ_OAS_MID")),_xll.BDP($E2205&amp;" ISIN","DUR_ADJ_OAS_MID")," ")))</f>
        <v xml:space="preserve"> </v>
      </c>
      <c r="S2205" s="7" t="str">
        <f t="shared" si="33"/>
        <v xml:space="preserve"> </v>
      </c>
      <c r="T2205" t="s">
        <v>4812</v>
      </c>
      <c r="U2205" t="s">
        <v>1408</v>
      </c>
    </row>
    <row r="2206" spans="1:21" x14ac:dyDescent="0.25">
      <c r="A2206" t="s">
        <v>4694</v>
      </c>
      <c r="B2206" t="s">
        <v>4815</v>
      </c>
      <c r="C2206" t="s">
        <v>4816</v>
      </c>
      <c r="D2206" t="s">
        <v>4817</v>
      </c>
      <c r="E2206" t="s">
        <v>4818</v>
      </c>
      <c r="F2206" t="s">
        <v>4816</v>
      </c>
      <c r="G2206" s="1">
        <v>200000</v>
      </c>
      <c r="H2206" s="1">
        <v>90.027349999999998</v>
      </c>
      <c r="I2206" s="2">
        <v>180054.7</v>
      </c>
      <c r="J2206" s="3">
        <v>1.6067020000000001E-2</v>
      </c>
      <c r="K2206" s="4">
        <v>11206475.221722931</v>
      </c>
      <c r="L2206" s="5">
        <v>450001</v>
      </c>
      <c r="M2206" s="6">
        <v>24.903222929999998</v>
      </c>
      <c r="N2206" s="7" t="str">
        <f>IF(ISNUMBER(_xll.BDP($C2206, "DELTA_MID")),_xll.BDP($C2206, "DELTA_MID")," ")</f>
        <v xml:space="preserve"> </v>
      </c>
      <c r="O2206" s="7" t="str">
        <f>IF(ISNUMBER(N2206),_xll.BDP($C2206, "OPT_UNDL_TICKER"),"")</f>
        <v/>
      </c>
      <c r="P2206" s="8" t="str">
        <f>IF(ISNUMBER(N2206),_xll.BDP($C2206, "OPT_UNDL_PX")," ")</f>
        <v xml:space="preserve"> </v>
      </c>
      <c r="Q2206" s="7" t="str">
        <f>IF(ISNUMBER(N2206),+G2206*_xll.BDP($C2206, "PX_POS_MULT_FACTOR")*P2206/K2206," ")</f>
        <v xml:space="preserve"> </v>
      </c>
      <c r="R2206" s="8" t="str">
        <f>IF(OR($A2206="TUA",$A2206="TYA"),"",IF(ISNUMBER(_xll.BDP($C2206,"DUR_ADJ_OAS_MID")),_xll.BDP($C2206,"DUR_ADJ_OAS_MID"),IF(ISNUMBER(_xll.BDP($E2206&amp;" ISIN","DUR_ADJ_OAS_MID")),_xll.BDP($E2206&amp;" ISIN","DUR_ADJ_OAS_MID")," ")))</f>
        <v xml:space="preserve"> </v>
      </c>
      <c r="S2206" s="7" t="str">
        <f t="shared" si="33"/>
        <v xml:space="preserve"> </v>
      </c>
      <c r="T2206" t="s">
        <v>4816</v>
      </c>
      <c r="U2206" t="s">
        <v>1408</v>
      </c>
    </row>
    <row r="2207" spans="1:21" x14ac:dyDescent="0.25">
      <c r="A2207" t="s">
        <v>4694</v>
      </c>
      <c r="B2207" t="s">
        <v>4819</v>
      </c>
      <c r="C2207" t="s">
        <v>4820</v>
      </c>
      <c r="D2207" t="s">
        <v>4821</v>
      </c>
      <c r="E2207" t="s">
        <v>4822</v>
      </c>
      <c r="F2207" t="s">
        <v>4820</v>
      </c>
      <c r="G2207" s="1">
        <v>408000</v>
      </c>
      <c r="H2207" s="1">
        <v>86.518191000000002</v>
      </c>
      <c r="I2207" s="2">
        <v>352994.22</v>
      </c>
      <c r="J2207" s="3">
        <v>3.149913E-2</v>
      </c>
      <c r="K2207" s="4">
        <v>11206475.221722931</v>
      </c>
      <c r="L2207" s="5">
        <v>450001</v>
      </c>
      <c r="M2207" s="6">
        <v>24.903222929999998</v>
      </c>
      <c r="N2207" s="7" t="str">
        <f>IF(ISNUMBER(_xll.BDP($C2207, "DELTA_MID")),_xll.BDP($C2207, "DELTA_MID")," ")</f>
        <v xml:space="preserve"> </v>
      </c>
      <c r="O2207" s="7" t="str">
        <f>IF(ISNUMBER(N2207),_xll.BDP($C2207, "OPT_UNDL_TICKER"),"")</f>
        <v/>
      </c>
      <c r="P2207" s="8" t="str">
        <f>IF(ISNUMBER(N2207),_xll.BDP($C2207, "OPT_UNDL_PX")," ")</f>
        <v xml:space="preserve"> </v>
      </c>
      <c r="Q2207" s="7" t="str">
        <f>IF(ISNUMBER(N2207),+G2207*_xll.BDP($C2207, "PX_POS_MULT_FACTOR")*P2207/K2207," ")</f>
        <v xml:space="preserve"> </v>
      </c>
      <c r="R2207" s="8" t="str">
        <f>IF(OR($A2207="TUA",$A2207="TYA"),"",IF(ISNUMBER(_xll.BDP($C2207,"DUR_ADJ_OAS_MID")),_xll.BDP($C2207,"DUR_ADJ_OAS_MID"),IF(ISNUMBER(_xll.BDP($E2207&amp;" ISIN","DUR_ADJ_OAS_MID")),_xll.BDP($E2207&amp;" ISIN","DUR_ADJ_OAS_MID")," ")))</f>
        <v xml:space="preserve"> </v>
      </c>
      <c r="S2207" s="7" t="str">
        <f t="shared" si="33"/>
        <v xml:space="preserve"> </v>
      </c>
      <c r="T2207" t="s">
        <v>4820</v>
      </c>
      <c r="U2207" t="s">
        <v>1408</v>
      </c>
    </row>
    <row r="2208" spans="1:21" x14ac:dyDescent="0.25">
      <c r="A2208" t="s">
        <v>4694</v>
      </c>
      <c r="B2208" t="s">
        <v>4823</v>
      </c>
      <c r="C2208" t="s">
        <v>4824</v>
      </c>
      <c r="D2208" t="s">
        <v>4825</v>
      </c>
      <c r="E2208" t="s">
        <v>4826</v>
      </c>
      <c r="F2208" t="s">
        <v>4824</v>
      </c>
      <c r="G2208" s="1">
        <v>343000</v>
      </c>
      <c r="H2208" s="1">
        <v>80.206000000000003</v>
      </c>
      <c r="I2208" s="2">
        <v>275106.58</v>
      </c>
      <c r="J2208" s="3">
        <v>2.454889E-2</v>
      </c>
      <c r="K2208" s="4">
        <v>11206475.221722931</v>
      </c>
      <c r="L2208" s="5">
        <v>450001</v>
      </c>
      <c r="M2208" s="6">
        <v>24.903222929999998</v>
      </c>
      <c r="N2208" s="7" t="str">
        <f>IF(ISNUMBER(_xll.BDP($C2208, "DELTA_MID")),_xll.BDP($C2208, "DELTA_MID")," ")</f>
        <v xml:space="preserve"> </v>
      </c>
      <c r="O2208" s="7" t="str">
        <f>IF(ISNUMBER(N2208),_xll.BDP($C2208, "OPT_UNDL_TICKER"),"")</f>
        <v/>
      </c>
      <c r="P2208" s="8" t="str">
        <f>IF(ISNUMBER(N2208),_xll.BDP($C2208, "OPT_UNDL_PX")," ")</f>
        <v xml:space="preserve"> </v>
      </c>
      <c r="Q2208" s="7" t="str">
        <f>IF(ISNUMBER(N2208),+G2208*_xll.BDP($C2208, "PX_POS_MULT_FACTOR")*P2208/K2208," ")</f>
        <v xml:space="preserve"> </v>
      </c>
      <c r="R2208" s="8" t="str">
        <f>IF(OR($A2208="TUA",$A2208="TYA"),"",IF(ISNUMBER(_xll.BDP($C2208,"DUR_ADJ_OAS_MID")),_xll.BDP($C2208,"DUR_ADJ_OAS_MID"),IF(ISNUMBER(_xll.BDP($E2208&amp;" ISIN","DUR_ADJ_OAS_MID")),_xll.BDP($E2208&amp;" ISIN","DUR_ADJ_OAS_MID")," ")))</f>
        <v xml:space="preserve"> </v>
      </c>
      <c r="S2208" s="7" t="str">
        <f t="shared" si="33"/>
        <v xml:space="preserve"> </v>
      </c>
      <c r="T2208" t="s">
        <v>4824</v>
      </c>
      <c r="U2208" t="s">
        <v>1408</v>
      </c>
    </row>
    <row r="2209" spans="1:33" x14ac:dyDescent="0.25">
      <c r="A2209" t="s">
        <v>4694</v>
      </c>
      <c r="B2209" t="s">
        <v>4827</v>
      </c>
      <c r="C2209" t="s">
        <v>4828</v>
      </c>
      <c r="D2209" t="s">
        <v>4829</v>
      </c>
      <c r="E2209" t="s">
        <v>4830</v>
      </c>
      <c r="F2209" t="s">
        <v>4828</v>
      </c>
      <c r="G2209" s="1">
        <v>250000</v>
      </c>
      <c r="H2209" s="1">
        <v>92.637500000000003</v>
      </c>
      <c r="I2209" s="2">
        <v>231593.75</v>
      </c>
      <c r="J2209" s="3">
        <v>2.0666070000000002E-2</v>
      </c>
      <c r="K2209" s="4">
        <v>11206475.221722931</v>
      </c>
      <c r="L2209" s="5">
        <v>450001</v>
      </c>
      <c r="M2209" s="6">
        <v>24.903222929999998</v>
      </c>
      <c r="N2209" s="7" t="str">
        <f>IF(ISNUMBER(_xll.BDP($C2209, "DELTA_MID")),_xll.BDP($C2209, "DELTA_MID")," ")</f>
        <v xml:space="preserve"> </v>
      </c>
      <c r="O2209" s="7" t="str">
        <f>IF(ISNUMBER(N2209),_xll.BDP($C2209, "OPT_UNDL_TICKER"),"")</f>
        <v/>
      </c>
      <c r="P2209" s="8" t="str">
        <f>IF(ISNUMBER(N2209),_xll.BDP($C2209, "OPT_UNDL_PX")," ")</f>
        <v xml:space="preserve"> </v>
      </c>
      <c r="Q2209" s="7" t="str">
        <f>IF(ISNUMBER(N2209),+G2209*_xll.BDP($C2209, "PX_POS_MULT_FACTOR")*P2209/K2209," ")</f>
        <v xml:space="preserve"> </v>
      </c>
      <c r="R2209" s="8" t="str">
        <f>IF(OR($A2209="TUA",$A2209="TYA"),"",IF(ISNUMBER(_xll.BDP($C2209,"DUR_ADJ_OAS_MID")),_xll.BDP($C2209,"DUR_ADJ_OAS_MID"),IF(ISNUMBER(_xll.BDP($E2209&amp;" ISIN","DUR_ADJ_OAS_MID")),_xll.BDP($E2209&amp;" ISIN","DUR_ADJ_OAS_MID")," ")))</f>
        <v xml:space="preserve"> </v>
      </c>
      <c r="S2209" s="7" t="str">
        <f t="shared" si="33"/>
        <v xml:space="preserve"> </v>
      </c>
      <c r="T2209" t="s">
        <v>4828</v>
      </c>
      <c r="U2209" t="s">
        <v>1408</v>
      </c>
    </row>
    <row r="2210" spans="1:33" x14ac:dyDescent="0.25">
      <c r="A2210" t="s">
        <v>4694</v>
      </c>
      <c r="B2210" t="s">
        <v>4831</v>
      </c>
      <c r="C2210" t="s">
        <v>4832</v>
      </c>
      <c r="D2210" t="s">
        <v>4833</v>
      </c>
      <c r="E2210" t="s">
        <v>4834</v>
      </c>
      <c r="F2210" t="s">
        <v>4832</v>
      </c>
      <c r="G2210" s="1">
        <v>100000</v>
      </c>
      <c r="H2210" s="1">
        <v>91.694500000000005</v>
      </c>
      <c r="I2210" s="2">
        <v>91694.5</v>
      </c>
      <c r="J2210" s="3">
        <v>8.1822800000000001E-3</v>
      </c>
      <c r="K2210" s="4">
        <v>11206475.221722931</v>
      </c>
      <c r="L2210" s="5">
        <v>450001</v>
      </c>
      <c r="M2210" s="6">
        <v>24.903222929999998</v>
      </c>
      <c r="N2210" s="7" t="str">
        <f>IF(ISNUMBER(_xll.BDP($C2210, "DELTA_MID")),_xll.BDP($C2210, "DELTA_MID")," ")</f>
        <v xml:space="preserve"> </v>
      </c>
      <c r="O2210" s="7" t="str">
        <f>IF(ISNUMBER(N2210),_xll.BDP($C2210, "OPT_UNDL_TICKER"),"")</f>
        <v/>
      </c>
      <c r="P2210" s="8" t="str">
        <f>IF(ISNUMBER(N2210),_xll.BDP($C2210, "OPT_UNDL_PX")," ")</f>
        <v xml:space="preserve"> </v>
      </c>
      <c r="Q2210" s="7" t="str">
        <f>IF(ISNUMBER(N2210),+G2210*_xll.BDP($C2210, "PX_POS_MULT_FACTOR")*P2210/K2210," ")</f>
        <v xml:space="preserve"> </v>
      </c>
      <c r="R2210" s="8" t="str">
        <f>IF(OR($A2210="TUA",$A2210="TYA"),"",IF(ISNUMBER(_xll.BDP($C2210,"DUR_ADJ_OAS_MID")),_xll.BDP($C2210,"DUR_ADJ_OAS_MID"),IF(ISNUMBER(_xll.BDP($E2210&amp;" ISIN","DUR_ADJ_OAS_MID")),_xll.BDP($E2210&amp;" ISIN","DUR_ADJ_OAS_MID")," ")))</f>
        <v xml:space="preserve"> </v>
      </c>
      <c r="S2210" s="7" t="str">
        <f t="shared" si="33"/>
        <v xml:space="preserve"> </v>
      </c>
      <c r="T2210" t="s">
        <v>4832</v>
      </c>
      <c r="U2210" t="s">
        <v>1408</v>
      </c>
    </row>
    <row r="2211" spans="1:33" x14ac:dyDescent="0.25">
      <c r="A2211" t="s">
        <v>4694</v>
      </c>
      <c r="B2211" t="s">
        <v>4835</v>
      </c>
      <c r="C2211" t="s">
        <v>4836</v>
      </c>
      <c r="D2211" t="s">
        <v>4837</v>
      </c>
      <c r="E2211" t="s">
        <v>4838</v>
      </c>
      <c r="F2211" t="s">
        <v>4836</v>
      </c>
      <c r="G2211" s="1">
        <v>200000</v>
      </c>
      <c r="H2211" s="1">
        <v>105.35519499999999</v>
      </c>
      <c r="I2211" s="2">
        <v>210710.39</v>
      </c>
      <c r="J2211" s="3">
        <v>1.8802559999999999E-2</v>
      </c>
      <c r="K2211" s="4">
        <v>11206475.221722931</v>
      </c>
      <c r="L2211" s="5">
        <v>450001</v>
      </c>
      <c r="M2211" s="6">
        <v>24.903222929999998</v>
      </c>
      <c r="N2211" s="7" t="str">
        <f>IF(ISNUMBER(_xll.BDP($C2211, "DELTA_MID")),_xll.BDP($C2211, "DELTA_MID")," ")</f>
        <v xml:space="preserve"> </v>
      </c>
      <c r="O2211" s="7" t="str">
        <f>IF(ISNUMBER(N2211),_xll.BDP($C2211, "OPT_UNDL_TICKER"),"")</f>
        <v/>
      </c>
      <c r="P2211" s="8" t="str">
        <f>IF(ISNUMBER(N2211),_xll.BDP($C2211, "OPT_UNDL_PX")," ")</f>
        <v xml:space="preserve"> </v>
      </c>
      <c r="Q2211" s="7" t="str">
        <f>IF(ISNUMBER(N2211),+G2211*_xll.BDP($C2211, "PX_POS_MULT_FACTOR")*P2211/K2211," ")</f>
        <v xml:space="preserve"> </v>
      </c>
      <c r="R2211" s="8" t="str">
        <f>IF(OR($A2211="TUA",$A2211="TYA"),"",IF(ISNUMBER(_xll.BDP($C2211,"DUR_ADJ_OAS_MID")),_xll.BDP($C2211,"DUR_ADJ_OAS_MID"),IF(ISNUMBER(_xll.BDP($E2211&amp;" ISIN","DUR_ADJ_OAS_MID")),_xll.BDP($E2211&amp;" ISIN","DUR_ADJ_OAS_MID")," ")))</f>
        <v xml:space="preserve"> </v>
      </c>
      <c r="S2211" s="7" t="str">
        <f t="shared" si="33"/>
        <v xml:space="preserve"> </v>
      </c>
      <c r="T2211" t="s">
        <v>4836</v>
      </c>
      <c r="U2211" t="s">
        <v>1408</v>
      </c>
    </row>
    <row r="2212" spans="1:33" x14ac:dyDescent="0.25">
      <c r="A2212" t="s">
        <v>4694</v>
      </c>
      <c r="B2212" t="s">
        <v>4839</v>
      </c>
      <c r="C2212" t="s">
        <v>4840</v>
      </c>
      <c r="D2212" t="s">
        <v>4841</v>
      </c>
      <c r="E2212" t="s">
        <v>4842</v>
      </c>
      <c r="F2212" t="s">
        <v>4840</v>
      </c>
      <c r="G2212" s="1">
        <v>200000</v>
      </c>
      <c r="H2212" s="1">
        <v>99.944500000000005</v>
      </c>
      <c r="I2212" s="2">
        <v>199889</v>
      </c>
      <c r="J2212" s="3">
        <v>1.7836919999999999E-2</v>
      </c>
      <c r="K2212" s="4">
        <v>11206475.221722931</v>
      </c>
      <c r="L2212" s="5">
        <v>450001</v>
      </c>
      <c r="M2212" s="6">
        <v>24.903222929999998</v>
      </c>
      <c r="N2212" s="7" t="str">
        <f>IF(ISNUMBER(_xll.BDP($C2212, "DELTA_MID")),_xll.BDP($C2212, "DELTA_MID")," ")</f>
        <v xml:space="preserve"> </v>
      </c>
      <c r="O2212" s="7" t="str">
        <f>IF(ISNUMBER(N2212),_xll.BDP($C2212, "OPT_UNDL_TICKER"),"")</f>
        <v/>
      </c>
      <c r="P2212" s="8" t="str">
        <f>IF(ISNUMBER(N2212),_xll.BDP($C2212, "OPT_UNDL_PX")," ")</f>
        <v xml:space="preserve"> </v>
      </c>
      <c r="Q2212" s="7" t="str">
        <f>IF(ISNUMBER(N2212),+G2212*_xll.BDP($C2212, "PX_POS_MULT_FACTOR")*P2212/K2212," ")</f>
        <v xml:space="preserve"> </v>
      </c>
      <c r="R2212" s="8" t="str">
        <f>IF(OR($A2212="TUA",$A2212="TYA"),"",IF(ISNUMBER(_xll.BDP($C2212,"DUR_ADJ_OAS_MID")),_xll.BDP($C2212,"DUR_ADJ_OAS_MID"),IF(ISNUMBER(_xll.BDP($E2212&amp;" ISIN","DUR_ADJ_OAS_MID")),_xll.BDP($E2212&amp;" ISIN","DUR_ADJ_OAS_MID")," ")))</f>
        <v xml:space="preserve"> </v>
      </c>
      <c r="S2212" s="7" t="str">
        <f t="shared" si="33"/>
        <v xml:space="preserve"> </v>
      </c>
      <c r="T2212" t="s">
        <v>4840</v>
      </c>
      <c r="U2212" t="s">
        <v>1408</v>
      </c>
    </row>
    <row r="2213" spans="1:33" x14ac:dyDescent="0.25">
      <c r="A2213" t="s">
        <v>4694</v>
      </c>
      <c r="B2213" t="s">
        <v>4843</v>
      </c>
      <c r="C2213" t="s">
        <v>4844</v>
      </c>
      <c r="D2213" t="s">
        <v>4845</v>
      </c>
      <c r="E2213" t="s">
        <v>4846</v>
      </c>
      <c r="F2213" t="s">
        <v>4844</v>
      </c>
      <c r="G2213" s="1">
        <v>200000</v>
      </c>
      <c r="H2213" s="1">
        <v>89.964110000000005</v>
      </c>
      <c r="I2213" s="2">
        <v>179928.22</v>
      </c>
      <c r="J2213" s="3">
        <v>1.6055739999999999E-2</v>
      </c>
      <c r="K2213" s="4">
        <v>11206475.221722931</v>
      </c>
      <c r="L2213" s="5">
        <v>450001</v>
      </c>
      <c r="M2213" s="6">
        <v>24.903222929999998</v>
      </c>
      <c r="N2213" s="7" t="str">
        <f>IF(ISNUMBER(_xll.BDP($C2213, "DELTA_MID")),_xll.BDP($C2213, "DELTA_MID")," ")</f>
        <v xml:space="preserve"> </v>
      </c>
      <c r="O2213" s="7" t="str">
        <f>IF(ISNUMBER(N2213),_xll.BDP($C2213, "OPT_UNDL_TICKER"),"")</f>
        <v/>
      </c>
      <c r="P2213" s="8" t="str">
        <f>IF(ISNUMBER(N2213),_xll.BDP($C2213, "OPT_UNDL_PX")," ")</f>
        <v xml:space="preserve"> </v>
      </c>
      <c r="Q2213" s="7" t="str">
        <f>IF(ISNUMBER(N2213),+G2213*_xll.BDP($C2213, "PX_POS_MULT_FACTOR")*P2213/K2213," ")</f>
        <v xml:space="preserve"> </v>
      </c>
      <c r="R2213" s="8" t="str">
        <f>IF(OR($A2213="TUA",$A2213="TYA"),"",IF(ISNUMBER(_xll.BDP($C2213,"DUR_ADJ_OAS_MID")),_xll.BDP($C2213,"DUR_ADJ_OAS_MID"),IF(ISNUMBER(_xll.BDP($E2213&amp;" ISIN","DUR_ADJ_OAS_MID")),_xll.BDP($E2213&amp;" ISIN","DUR_ADJ_OAS_MID")," ")))</f>
        <v xml:space="preserve"> </v>
      </c>
      <c r="S2213" s="7" t="str">
        <f t="shared" si="33"/>
        <v xml:space="preserve"> </v>
      </c>
      <c r="T2213" t="s">
        <v>4844</v>
      </c>
      <c r="U2213" t="s">
        <v>1408</v>
      </c>
    </row>
    <row r="2214" spans="1:33" x14ac:dyDescent="0.25">
      <c r="A2214" t="s">
        <v>4694</v>
      </c>
      <c r="B2214" t="s">
        <v>4847</v>
      </c>
      <c r="C2214" t="s">
        <v>4848</v>
      </c>
      <c r="D2214" t="s">
        <v>4849</v>
      </c>
      <c r="E2214" t="s">
        <v>4850</v>
      </c>
      <c r="F2214" t="s">
        <v>4848</v>
      </c>
      <c r="G2214" s="1">
        <v>202777.1225</v>
      </c>
      <c r="H2214" s="1">
        <v>88.381602000000001</v>
      </c>
      <c r="I2214" s="2">
        <v>179217.67</v>
      </c>
      <c r="J2214" s="3">
        <v>1.5992329999999999E-2</v>
      </c>
      <c r="K2214" s="4">
        <v>11206475.221722931</v>
      </c>
      <c r="L2214" s="5">
        <v>450001</v>
      </c>
      <c r="M2214" s="6">
        <v>24.903222929999998</v>
      </c>
      <c r="N2214" s="7" t="str">
        <f>IF(ISNUMBER(_xll.BDP($C2214, "DELTA_MID")),_xll.BDP($C2214, "DELTA_MID")," ")</f>
        <v xml:space="preserve"> </v>
      </c>
      <c r="O2214" s="7" t="str">
        <f>IF(ISNUMBER(N2214),_xll.BDP($C2214, "OPT_UNDL_TICKER"),"")</f>
        <v/>
      </c>
      <c r="P2214" s="8" t="str">
        <f>IF(ISNUMBER(N2214),_xll.BDP($C2214, "OPT_UNDL_PX")," ")</f>
        <v xml:space="preserve"> </v>
      </c>
      <c r="Q2214" s="7" t="str">
        <f>IF(ISNUMBER(N2214),+G2214*_xll.BDP($C2214, "PX_POS_MULT_FACTOR")*P2214/K2214," ")</f>
        <v xml:space="preserve"> </v>
      </c>
      <c r="R2214" s="8" t="str">
        <f>IF(OR($A2214="TUA",$A2214="TYA"),"",IF(ISNUMBER(_xll.BDP($C2214,"DUR_ADJ_OAS_MID")),_xll.BDP($C2214,"DUR_ADJ_OAS_MID"),IF(ISNUMBER(_xll.BDP($E2214&amp;" ISIN","DUR_ADJ_OAS_MID")),_xll.BDP($E2214&amp;" ISIN","DUR_ADJ_OAS_MID")," ")))</f>
        <v xml:space="preserve"> </v>
      </c>
      <c r="S2214" s="7" t="str">
        <f t="shared" si="33"/>
        <v xml:space="preserve"> </v>
      </c>
      <c r="T2214" t="s">
        <v>4848</v>
      </c>
      <c r="U2214" t="s">
        <v>1408</v>
      </c>
    </row>
    <row r="2215" spans="1:33" x14ac:dyDescent="0.25">
      <c r="A2215" t="s">
        <v>4694</v>
      </c>
      <c r="B2215" t="s">
        <v>4851</v>
      </c>
      <c r="C2215" t="s">
        <v>4852</v>
      </c>
      <c r="D2215" t="s">
        <v>4853</v>
      </c>
      <c r="E2215" t="s">
        <v>4854</v>
      </c>
      <c r="F2215" t="s">
        <v>4852</v>
      </c>
      <c r="G2215" s="1">
        <v>200000</v>
      </c>
      <c r="H2215" s="1">
        <v>94.590500000000006</v>
      </c>
      <c r="I2215" s="2">
        <v>189181</v>
      </c>
      <c r="J2215" s="3">
        <v>1.6881400000000001E-2</v>
      </c>
      <c r="K2215" s="4">
        <v>11206475.221722931</v>
      </c>
      <c r="L2215" s="5">
        <v>450001</v>
      </c>
      <c r="M2215" s="6">
        <v>24.903222929999998</v>
      </c>
      <c r="N2215" s="7" t="str">
        <f>IF(ISNUMBER(_xll.BDP($C2215, "DELTA_MID")),_xll.BDP($C2215, "DELTA_MID")," ")</f>
        <v xml:space="preserve"> </v>
      </c>
      <c r="O2215" s="7" t="str">
        <f>IF(ISNUMBER(N2215),_xll.BDP($C2215, "OPT_UNDL_TICKER"),"")</f>
        <v/>
      </c>
      <c r="P2215" s="8" t="str">
        <f>IF(ISNUMBER(N2215),_xll.BDP($C2215, "OPT_UNDL_PX")," ")</f>
        <v xml:space="preserve"> </v>
      </c>
      <c r="Q2215" s="7" t="str">
        <f>IF(ISNUMBER(N2215),+G2215*_xll.BDP($C2215, "PX_POS_MULT_FACTOR")*P2215/K2215," ")</f>
        <v xml:space="preserve"> </v>
      </c>
      <c r="R2215" s="8" t="str">
        <f>IF(OR($A2215="TUA",$A2215="TYA"),"",IF(ISNUMBER(_xll.BDP($C2215,"DUR_ADJ_OAS_MID")),_xll.BDP($C2215,"DUR_ADJ_OAS_MID"),IF(ISNUMBER(_xll.BDP($E2215&amp;" ISIN","DUR_ADJ_OAS_MID")),_xll.BDP($E2215&amp;" ISIN","DUR_ADJ_OAS_MID")," ")))</f>
        <v xml:space="preserve"> </v>
      </c>
      <c r="S2215" s="7" t="str">
        <f t="shared" si="33"/>
        <v xml:space="preserve"> </v>
      </c>
      <c r="T2215" t="s">
        <v>4852</v>
      </c>
      <c r="U2215" t="s">
        <v>1408</v>
      </c>
    </row>
    <row r="2216" spans="1:33" x14ac:dyDescent="0.25">
      <c r="A2216" t="s">
        <v>4694</v>
      </c>
      <c r="B2216" t="s">
        <v>4855</v>
      </c>
      <c r="C2216" t="s">
        <v>4856</v>
      </c>
      <c r="E2216" t="s">
        <v>4857</v>
      </c>
      <c r="F2216" t="s">
        <v>4856</v>
      </c>
      <c r="G2216" s="1">
        <v>60000000</v>
      </c>
      <c r="H2216" s="1">
        <v>95.4</v>
      </c>
      <c r="I2216" s="2">
        <v>952095.81</v>
      </c>
      <c r="J2216" s="3">
        <v>8.4959439999999997E-2</v>
      </c>
      <c r="K2216" s="4">
        <v>11206475.221722931</v>
      </c>
      <c r="L2216" s="5">
        <v>450001</v>
      </c>
      <c r="M2216" s="6">
        <v>24.903222929999998</v>
      </c>
      <c r="N2216" s="7" t="str">
        <f>IF(ISNUMBER(_xll.BDP($C2216, "DELTA_MID")),_xll.BDP($C2216, "DELTA_MID")," ")</f>
        <v xml:space="preserve"> </v>
      </c>
      <c r="O2216" s="7" t="str">
        <f>IF(ISNUMBER(N2216),_xll.BDP($C2216, "OPT_UNDL_TICKER"),"")</f>
        <v/>
      </c>
      <c r="P2216" s="8" t="str">
        <f>IF(ISNUMBER(N2216),_xll.BDP($C2216, "OPT_UNDL_PX")," ")</f>
        <v xml:space="preserve"> </v>
      </c>
      <c r="Q2216" s="7" t="str">
        <f>IF(ISNUMBER(N2216),+G2216*_xll.BDP($C2216, "PX_POS_MULT_FACTOR")*P2216/K2216," ")</f>
        <v xml:space="preserve"> </v>
      </c>
      <c r="R2216" s="8" t="str">
        <f>IF(OR($A2216="TUA",$A2216="TYA"),"",IF(ISNUMBER(_xll.BDP($C2216,"DUR_ADJ_OAS_MID")),_xll.BDP($C2216,"DUR_ADJ_OAS_MID"),IF(ISNUMBER(_xll.BDP($E2216&amp;" ISIN","DUR_ADJ_OAS_MID")),_xll.BDP($E2216&amp;" ISIN","DUR_ADJ_OAS_MID")," ")))</f>
        <v xml:space="preserve"> </v>
      </c>
      <c r="S2216" s="7" t="str">
        <f t="shared" si="33"/>
        <v xml:space="preserve"> </v>
      </c>
      <c r="T2216" t="s">
        <v>4856</v>
      </c>
      <c r="U2216" t="s">
        <v>1408</v>
      </c>
    </row>
    <row r="2217" spans="1:33" x14ac:dyDescent="0.25">
      <c r="A2217" t="s">
        <v>4694</v>
      </c>
      <c r="B2217" t="s">
        <v>4858</v>
      </c>
      <c r="C2217" t="s">
        <v>4858</v>
      </c>
      <c r="E2217" t="s">
        <v>4859</v>
      </c>
      <c r="F2217" t="s">
        <v>4860</v>
      </c>
      <c r="G2217" s="1">
        <v>20000</v>
      </c>
      <c r="H2217" s="1">
        <v>99.554050000000004</v>
      </c>
      <c r="I2217" s="2">
        <v>19910.810000000001</v>
      </c>
      <c r="J2217" s="3">
        <v>1.7767200000000001E-3</v>
      </c>
      <c r="K2217" s="4">
        <v>11206475.221722931</v>
      </c>
      <c r="L2217" s="5">
        <v>450001</v>
      </c>
      <c r="M2217" s="6">
        <v>24.903222929999998</v>
      </c>
      <c r="N2217" s="7" t="str">
        <f>IF(ISNUMBER(_xll.BDP($C2217, "DELTA_MID")),_xll.BDP($C2217, "DELTA_MID")," ")</f>
        <v xml:space="preserve"> </v>
      </c>
      <c r="O2217" s="7" t="str">
        <f>IF(ISNUMBER(N2217),_xll.BDP($C2217, "OPT_UNDL_TICKER"),"")</f>
        <v/>
      </c>
      <c r="P2217" s="8" t="str">
        <f>IF(ISNUMBER(N2217),_xll.BDP($C2217, "OPT_UNDL_PX")," ")</f>
        <v xml:space="preserve"> </v>
      </c>
      <c r="Q2217" s="7" t="str">
        <f>IF(ISNUMBER(N2217),+G2217*_xll.BDP($C2217, "PX_POS_MULT_FACTOR")*P2217/K2217," ")</f>
        <v xml:space="preserve"> </v>
      </c>
      <c r="R2217" s="8" t="str">
        <f>IF(OR($A2217="TUA",$A2217="TYA"),"",IF(ISNUMBER(_xll.BDP($C2217,"DUR_ADJ_OAS_MID")),_xll.BDP($C2217,"DUR_ADJ_OAS_MID"),IF(ISNUMBER(_xll.BDP($E2217&amp;" ISIN","DUR_ADJ_OAS_MID")),_xll.BDP($E2217&amp;" ISIN","DUR_ADJ_OAS_MID")," ")))</f>
        <v xml:space="preserve"> </v>
      </c>
      <c r="S2217" s="7" t="str">
        <f t="shared" si="33"/>
        <v xml:space="preserve"> </v>
      </c>
      <c r="T2217" t="s">
        <v>4860</v>
      </c>
      <c r="U2217" t="s">
        <v>77</v>
      </c>
    </row>
    <row r="2218" spans="1:33" x14ac:dyDescent="0.25">
      <c r="A2218" t="s">
        <v>4694</v>
      </c>
      <c r="B2218" t="s">
        <v>86</v>
      </c>
      <c r="C2218" t="s">
        <v>86</v>
      </c>
      <c r="G2218" s="1">
        <v>242223.25172293</v>
      </c>
      <c r="H2218" s="1">
        <v>1</v>
      </c>
      <c r="I2218" s="2">
        <v>242223.25172293</v>
      </c>
      <c r="J2218" s="3">
        <v>2.1614580000000001E-2</v>
      </c>
      <c r="K2218" s="4">
        <v>11206475.221722931</v>
      </c>
      <c r="L2218" s="5">
        <v>450001</v>
      </c>
      <c r="M2218" s="6">
        <v>24.903222929999998</v>
      </c>
      <c r="N2218" s="7" t="str">
        <f>IF(ISNUMBER(_xll.BDP($C2218, "DELTA_MID")),_xll.BDP($C2218, "DELTA_MID")," ")</f>
        <v xml:space="preserve"> </v>
      </c>
      <c r="O2218" s="7" t="str">
        <f>IF(ISNUMBER(N2218),_xll.BDP($C2218, "OPT_UNDL_TICKER"),"")</f>
        <v/>
      </c>
      <c r="P2218" s="8" t="str">
        <f>IF(ISNUMBER(N2218),_xll.BDP($C2218, "OPT_UNDL_PX")," ")</f>
        <v xml:space="preserve"> </v>
      </c>
      <c r="Q2218" s="7" t="str">
        <f>IF(ISNUMBER(N2218),+G2218*_xll.BDP($C2218, "PX_POS_MULT_FACTOR")*P2218/K2218," ")</f>
        <v xml:space="preserve"> </v>
      </c>
      <c r="R2218" s="8" t="str">
        <f>IF(OR($A2218="TUA",$A2218="TYA"),"",IF(ISNUMBER(_xll.BDP($C2218,"DUR_ADJ_OAS_MID")),_xll.BDP($C2218,"DUR_ADJ_OAS_MID"),IF(ISNUMBER(_xll.BDP($E2218&amp;" ISIN","DUR_ADJ_OAS_MID")),_xll.BDP($E2218&amp;" ISIN","DUR_ADJ_OAS_MID")," ")))</f>
        <v xml:space="preserve"> </v>
      </c>
      <c r="S2218" s="7" t="str">
        <f t="shared" si="33"/>
        <v xml:space="preserve"> </v>
      </c>
      <c r="T2218" t="s">
        <v>86</v>
      </c>
      <c r="U2218" t="s">
        <v>86</v>
      </c>
    </row>
    <row r="2219" spans="1:33" x14ac:dyDescent="0.25">
      <c r="N2219" s="7" t="str">
        <f>IF(ISNUMBER(_xll.BDP($C2219, "DELTA_MID")),_xll.BDP($C2219, "DELTA_MID")," ")</f>
        <v xml:space="preserve"> </v>
      </c>
      <c r="O2219" s="7" t="str">
        <f>IF(ISNUMBER(N2219),_xll.BDP($C2219, "OPT_UNDL_TICKER"),"")</f>
        <v/>
      </c>
      <c r="P2219" s="8" t="str">
        <f>IF(ISNUMBER(N2219),_xll.BDP($C2219, "OPT_UNDL_PX")," ")</f>
        <v xml:space="preserve"> </v>
      </c>
      <c r="Q2219" s="7" t="str">
        <f>IF(ISNUMBER(N2219),+G2219*_xll.BDP($C2219, "PX_POS_MULT_FACTOR")*P2219/K2219," ")</f>
        <v xml:space="preserve"> </v>
      </c>
      <c r="R2219" s="8" t="str">
        <f>IF(OR($A2219="TUA",$A2219="TYA"),"",IF(ISNUMBER(_xll.BDP($C2219,"DUR_ADJ_OAS_MID")),_xll.BDP($C2219,"DUR_ADJ_OAS_MID"),IF(ISNUMBER(_xll.BDP($E2219&amp;" ISIN","DUR_ADJ_OAS_MID")),_xll.BDP($E2219&amp;" ISIN","DUR_ADJ_OAS_MID")," ")))</f>
        <v xml:space="preserve"> </v>
      </c>
      <c r="S2219" s="7" t="str">
        <f t="shared" si="33"/>
        <v xml:space="preserve"> </v>
      </c>
    </row>
    <row r="2220" spans="1:33" x14ac:dyDescent="0.25">
      <c r="A2220" t="s">
        <v>4626</v>
      </c>
      <c r="B2220" t="s">
        <v>1672</v>
      </c>
      <c r="C2220" t="s">
        <v>1673</v>
      </c>
      <c r="F2220" t="s">
        <v>1674</v>
      </c>
      <c r="G2220" s="1">
        <v>74</v>
      </c>
      <c r="H2220" s="1">
        <v>48.34</v>
      </c>
      <c r="I2220" s="2">
        <v>2146296</v>
      </c>
      <c r="J2220" s="3">
        <v>5.5804239999999998E-2</v>
      </c>
      <c r="K2220" s="4">
        <v>38461165.060000002</v>
      </c>
      <c r="L2220" s="5">
        <v>1350001</v>
      </c>
      <c r="M2220" s="6">
        <v>28.489730789999999</v>
      </c>
      <c r="N2220" s="7" t="str">
        <f>IF(ISNUMBER(_xll.BDP($C2220, "DELTA_MID")),_xll.BDP($C2220, "DELTA_MID")," ")</f>
        <v xml:space="preserve"> </v>
      </c>
      <c r="O2220" s="7" t="str">
        <f>IF(ISNUMBER(N2220),_xll.BDP($C2220, "OPT_UNDL_TICKER"),"")</f>
        <v/>
      </c>
      <c r="P2220" s="8" t="str">
        <f>IF(ISNUMBER(N2220),_xll.BDP($C2220, "OPT_UNDL_PX")," ")</f>
        <v xml:space="preserve"> </v>
      </c>
      <c r="Q2220" s="7" t="str">
        <f>IF(ISNUMBER(N2220),+G2220*_xll.BDP($C2220, "PX_POS_MULT_FACTOR")*P2220/K2220," ")</f>
        <v xml:space="preserve"> </v>
      </c>
      <c r="R2220" s="8" t="str">
        <f>IF(OR($A2220="TUA",$A2220="TYA"),"",IF(ISNUMBER(_xll.BDP($C2220,"DUR_ADJ_OAS_MID")),_xll.BDP($C2220,"DUR_ADJ_OAS_MID"),IF(ISNUMBER(_xll.BDP($E2220&amp;" ISIN","DUR_ADJ_OAS_MID")),_xll.BDP($E2220&amp;" ISIN","DUR_ADJ_OAS_MID")," ")))</f>
        <v xml:space="preserve"> </v>
      </c>
      <c r="S2220" s="7" t="str">
        <f t="shared" si="33"/>
        <v xml:space="preserve"> </v>
      </c>
      <c r="T2220" t="s">
        <v>1675</v>
      </c>
      <c r="U2220" t="s">
        <v>46</v>
      </c>
      <c r="AG2220">
        <v>-5.3499999999999999E-4</v>
      </c>
    </row>
    <row r="2221" spans="1:33" x14ac:dyDescent="0.25">
      <c r="A2221" t="s">
        <v>4626</v>
      </c>
      <c r="B2221" t="s">
        <v>1676</v>
      </c>
      <c r="C2221" t="s">
        <v>1677</v>
      </c>
      <c r="F2221" t="s">
        <v>1676</v>
      </c>
      <c r="G2221" s="1">
        <v>15</v>
      </c>
      <c r="H2221" s="1">
        <v>48.27</v>
      </c>
      <c r="I2221" s="2">
        <v>434430</v>
      </c>
      <c r="J2221" s="3">
        <v>1.1295289999999999E-2</v>
      </c>
      <c r="K2221" s="4">
        <v>38461165.060000002</v>
      </c>
      <c r="L2221" s="5">
        <v>1350001</v>
      </c>
      <c r="M2221" s="6">
        <v>28.489730789999999</v>
      </c>
      <c r="N2221" s="7" t="str">
        <f>IF(ISNUMBER(_xll.BDP($C2221, "DELTA_MID")),_xll.BDP($C2221, "DELTA_MID")," ")</f>
        <v xml:space="preserve"> </v>
      </c>
      <c r="O2221" s="7" t="str">
        <f>IF(ISNUMBER(N2221),_xll.BDP($C2221, "OPT_UNDL_TICKER"),"")</f>
        <v/>
      </c>
      <c r="P2221" s="8" t="str">
        <f>IF(ISNUMBER(N2221),_xll.BDP($C2221, "OPT_UNDL_PX")," ")</f>
        <v xml:space="preserve"> </v>
      </c>
      <c r="Q2221" s="7" t="str">
        <f>IF(ISNUMBER(N2221),+G2221*_xll.BDP($C2221, "PX_POS_MULT_FACTOR")*P2221/K2221," ")</f>
        <v xml:space="preserve"> </v>
      </c>
      <c r="R2221" s="8" t="str">
        <f>IF(OR($A2221="TUA",$A2221="TYA"),"",IF(ISNUMBER(_xll.BDP($C2221,"DUR_ADJ_OAS_MID")),_xll.BDP($C2221,"DUR_ADJ_OAS_MID"),IF(ISNUMBER(_xll.BDP($E2221&amp;" ISIN","DUR_ADJ_OAS_MID")),_xll.BDP($E2221&amp;" ISIN","DUR_ADJ_OAS_MID")," ")))</f>
        <v xml:space="preserve"> </v>
      </c>
      <c r="S2221" s="7" t="str">
        <f t="shared" si="33"/>
        <v xml:space="preserve"> </v>
      </c>
      <c r="T2221" t="s">
        <v>1678</v>
      </c>
      <c r="U2221" t="s">
        <v>46</v>
      </c>
      <c r="AG2221">
        <v>-5.3499999999999999E-4</v>
      </c>
    </row>
    <row r="2222" spans="1:33" x14ac:dyDescent="0.25">
      <c r="A2222" t="s">
        <v>4626</v>
      </c>
      <c r="B2222" t="s">
        <v>4861</v>
      </c>
      <c r="C2222" t="s">
        <v>4862</v>
      </c>
      <c r="F2222" t="s">
        <v>4863</v>
      </c>
      <c r="G2222" s="1">
        <v>5</v>
      </c>
      <c r="H2222" s="1">
        <v>482.25</v>
      </c>
      <c r="I2222" s="2">
        <v>120562.5</v>
      </c>
      <c r="J2222" s="3">
        <v>3.1346600000000001E-3</v>
      </c>
      <c r="K2222" s="4">
        <v>38461165.060000002</v>
      </c>
      <c r="L2222" s="5">
        <v>1350001</v>
      </c>
      <c r="M2222" s="6">
        <v>28.489730789999999</v>
      </c>
      <c r="N2222" s="7" t="str">
        <f>IF(ISNUMBER(_xll.BDP($C2222, "DELTA_MID")),_xll.BDP($C2222, "DELTA_MID")," ")</f>
        <v xml:space="preserve"> </v>
      </c>
      <c r="O2222" s="7" t="str">
        <f>IF(ISNUMBER(N2222),_xll.BDP($C2222, "OPT_UNDL_TICKER"),"")</f>
        <v/>
      </c>
      <c r="P2222" s="8" t="str">
        <f>IF(ISNUMBER(N2222),_xll.BDP($C2222, "OPT_UNDL_PX")," ")</f>
        <v xml:space="preserve"> </v>
      </c>
      <c r="Q2222" s="7" t="str">
        <f>IF(ISNUMBER(N2222),+G2222*_xll.BDP($C2222, "PX_POS_MULT_FACTOR")*P2222/K2222," ")</f>
        <v xml:space="preserve"> </v>
      </c>
      <c r="R2222" s="8" t="str">
        <f>IF(OR($A2222="TUA",$A2222="TYA"),"",IF(ISNUMBER(_xll.BDP($C2222,"DUR_ADJ_OAS_MID")),_xll.BDP($C2222,"DUR_ADJ_OAS_MID"),IF(ISNUMBER(_xll.BDP($E2222&amp;" ISIN","DUR_ADJ_OAS_MID")),_xll.BDP($E2222&amp;" ISIN","DUR_ADJ_OAS_MID")," ")))</f>
        <v xml:space="preserve"> </v>
      </c>
      <c r="S2222" s="7" t="str">
        <f t="shared" si="33"/>
        <v xml:space="preserve"> </v>
      </c>
      <c r="T2222" t="s">
        <v>4864</v>
      </c>
      <c r="U2222" t="s">
        <v>46</v>
      </c>
      <c r="AG2222">
        <v>-5.3499999999999999E-4</v>
      </c>
    </row>
    <row r="2223" spans="1:33" x14ac:dyDescent="0.25">
      <c r="A2223" t="s">
        <v>4626</v>
      </c>
      <c r="B2223" t="s">
        <v>1679</v>
      </c>
      <c r="C2223" t="s">
        <v>1680</v>
      </c>
      <c r="F2223" t="s">
        <v>1679</v>
      </c>
      <c r="G2223" s="1">
        <v>22</v>
      </c>
      <c r="H2223" s="1">
        <v>490.25</v>
      </c>
      <c r="I2223" s="2">
        <v>539275</v>
      </c>
      <c r="J2223" s="3">
        <v>1.402129E-2</v>
      </c>
      <c r="K2223" s="4">
        <v>38461165.060000002</v>
      </c>
      <c r="L2223" s="5">
        <v>1350001</v>
      </c>
      <c r="M2223" s="6">
        <v>28.489730789999999</v>
      </c>
      <c r="N2223" s="7" t="str">
        <f>IF(ISNUMBER(_xll.BDP($C2223, "DELTA_MID")),_xll.BDP($C2223, "DELTA_MID")," ")</f>
        <v xml:space="preserve"> </v>
      </c>
      <c r="O2223" s="7" t="str">
        <f>IF(ISNUMBER(N2223),_xll.BDP($C2223, "OPT_UNDL_TICKER"),"")</f>
        <v/>
      </c>
      <c r="P2223" s="8" t="str">
        <f>IF(ISNUMBER(N2223),_xll.BDP($C2223, "OPT_UNDL_PX")," ")</f>
        <v xml:space="preserve"> </v>
      </c>
      <c r="Q2223" s="7" t="str">
        <f>IF(ISNUMBER(N2223),+G2223*_xll.BDP($C2223, "PX_POS_MULT_FACTOR")*P2223/K2223," ")</f>
        <v xml:space="preserve"> </v>
      </c>
      <c r="R2223" s="8" t="str">
        <f>IF(OR($A2223="TUA",$A2223="TYA"),"",IF(ISNUMBER(_xll.BDP($C2223,"DUR_ADJ_OAS_MID")),_xll.BDP($C2223,"DUR_ADJ_OAS_MID"),IF(ISNUMBER(_xll.BDP($E2223&amp;" ISIN","DUR_ADJ_OAS_MID")),_xll.BDP($E2223&amp;" ISIN","DUR_ADJ_OAS_MID")," ")))</f>
        <v xml:space="preserve"> </v>
      </c>
      <c r="S2223" s="7" t="str">
        <f t="shared" si="33"/>
        <v xml:space="preserve"> </v>
      </c>
      <c r="T2223" t="s">
        <v>1681</v>
      </c>
      <c r="U2223" t="s">
        <v>46</v>
      </c>
      <c r="AG2223">
        <v>-5.3499999999999999E-4</v>
      </c>
    </row>
    <row r="2224" spans="1:33" x14ac:dyDescent="0.25">
      <c r="A2224" t="s">
        <v>4626</v>
      </c>
      <c r="B2224" t="s">
        <v>1682</v>
      </c>
      <c r="C2224" t="s">
        <v>1683</v>
      </c>
      <c r="F2224" t="s">
        <v>1682</v>
      </c>
      <c r="G2224" s="1">
        <v>7</v>
      </c>
      <c r="H2224" s="1">
        <v>458.5</v>
      </c>
      <c r="I2224" s="2">
        <v>160475</v>
      </c>
      <c r="J2224" s="3">
        <v>4.1723899999999998E-3</v>
      </c>
      <c r="K2224" s="4">
        <v>38461165.060000002</v>
      </c>
      <c r="L2224" s="5">
        <v>1350001</v>
      </c>
      <c r="M2224" s="6">
        <v>28.489730789999999</v>
      </c>
      <c r="N2224" s="7" t="str">
        <f>IF(ISNUMBER(_xll.BDP($C2224, "DELTA_MID")),_xll.BDP($C2224, "DELTA_MID")," ")</f>
        <v xml:space="preserve"> </v>
      </c>
      <c r="O2224" s="7" t="str">
        <f>IF(ISNUMBER(N2224),_xll.BDP($C2224, "OPT_UNDL_TICKER"),"")</f>
        <v/>
      </c>
      <c r="P2224" s="8" t="str">
        <f>IF(ISNUMBER(N2224),_xll.BDP($C2224, "OPT_UNDL_PX")," ")</f>
        <v xml:space="preserve"> </v>
      </c>
      <c r="Q2224" s="7" t="str">
        <f>IF(ISNUMBER(N2224),+G2224*_xll.BDP($C2224, "PX_POS_MULT_FACTOR")*P2224/K2224," ")</f>
        <v xml:space="preserve"> </v>
      </c>
      <c r="R2224" s="8" t="str">
        <f>IF(OR($A2224="TUA",$A2224="TYA"),"",IF(ISNUMBER(_xll.BDP($C2224,"DUR_ADJ_OAS_MID")),_xll.BDP($C2224,"DUR_ADJ_OAS_MID"),IF(ISNUMBER(_xll.BDP($E2224&amp;" ISIN","DUR_ADJ_OAS_MID")),_xll.BDP($E2224&amp;" ISIN","DUR_ADJ_OAS_MID")," ")))</f>
        <v xml:space="preserve"> </v>
      </c>
      <c r="S2224" s="7" t="str">
        <f t="shared" si="33"/>
        <v xml:space="preserve"> </v>
      </c>
      <c r="T2224" t="s">
        <v>1684</v>
      </c>
      <c r="U2224" t="s">
        <v>46</v>
      </c>
      <c r="AG2224">
        <v>-5.3499999999999999E-4</v>
      </c>
    </row>
    <row r="2225" spans="1:33" x14ac:dyDescent="0.25">
      <c r="A2225" t="s">
        <v>4626</v>
      </c>
      <c r="B2225" t="s">
        <v>4865</v>
      </c>
      <c r="C2225" t="s">
        <v>4866</v>
      </c>
      <c r="F2225" t="s">
        <v>4865</v>
      </c>
      <c r="G2225" s="1">
        <v>1</v>
      </c>
      <c r="H2225" s="1">
        <v>466</v>
      </c>
      <c r="I2225" s="2">
        <v>23300</v>
      </c>
      <c r="J2225" s="3">
        <v>6.0581000000000003E-4</v>
      </c>
      <c r="K2225" s="4">
        <v>38461165.060000002</v>
      </c>
      <c r="L2225" s="5">
        <v>1350001</v>
      </c>
      <c r="M2225" s="6">
        <v>28.489730789999999</v>
      </c>
      <c r="N2225" s="7" t="str">
        <f>IF(ISNUMBER(_xll.BDP($C2225, "DELTA_MID")),_xll.BDP($C2225, "DELTA_MID")," ")</f>
        <v xml:space="preserve"> </v>
      </c>
      <c r="O2225" s="7" t="str">
        <f>IF(ISNUMBER(N2225),_xll.BDP($C2225, "OPT_UNDL_TICKER"),"")</f>
        <v/>
      </c>
      <c r="P2225" s="8" t="str">
        <f>IF(ISNUMBER(N2225),_xll.BDP($C2225, "OPT_UNDL_PX")," ")</f>
        <v xml:space="preserve"> </v>
      </c>
      <c r="Q2225" s="7" t="str">
        <f>IF(ISNUMBER(N2225),+G2225*_xll.BDP($C2225, "PX_POS_MULT_FACTOR")*P2225/K2225," ")</f>
        <v xml:space="preserve"> </v>
      </c>
      <c r="R2225" s="8" t="str">
        <f>IF(OR($A2225="TUA",$A2225="TYA"),"",IF(ISNUMBER(_xll.BDP($C2225,"DUR_ADJ_OAS_MID")),_xll.BDP($C2225,"DUR_ADJ_OAS_MID"),IF(ISNUMBER(_xll.BDP($E2225&amp;" ISIN","DUR_ADJ_OAS_MID")),_xll.BDP($E2225&amp;" ISIN","DUR_ADJ_OAS_MID")," ")))</f>
        <v xml:space="preserve"> </v>
      </c>
      <c r="S2225" s="7" t="str">
        <f t="shared" si="33"/>
        <v xml:space="preserve"> </v>
      </c>
      <c r="T2225" t="s">
        <v>4867</v>
      </c>
      <c r="U2225" t="s">
        <v>46</v>
      </c>
      <c r="AG2225">
        <v>-5.3499999999999999E-4</v>
      </c>
    </row>
    <row r="2226" spans="1:33" x14ac:dyDescent="0.25">
      <c r="A2226" t="s">
        <v>4626</v>
      </c>
      <c r="B2226" t="s">
        <v>1685</v>
      </c>
      <c r="C2226" t="s">
        <v>1686</v>
      </c>
      <c r="F2226" t="s">
        <v>1685</v>
      </c>
      <c r="G2226" s="1">
        <v>11</v>
      </c>
      <c r="H2226" s="1">
        <v>8295</v>
      </c>
      <c r="I2226" s="2">
        <v>912450</v>
      </c>
      <c r="J2226" s="3">
        <v>2.3723930000000001E-2</v>
      </c>
      <c r="K2226" s="4">
        <v>38461165.060000002</v>
      </c>
      <c r="L2226" s="5">
        <v>1350001</v>
      </c>
      <c r="M2226" s="6">
        <v>28.489730789999999</v>
      </c>
      <c r="N2226" s="7" t="str">
        <f>IF(ISNUMBER(_xll.BDP($C2226, "DELTA_MID")),_xll.BDP($C2226, "DELTA_MID")," ")</f>
        <v xml:space="preserve"> </v>
      </c>
      <c r="O2226" s="7" t="str">
        <f>IF(ISNUMBER(N2226),_xll.BDP($C2226, "OPT_UNDL_TICKER"),"")</f>
        <v/>
      </c>
      <c r="P2226" s="8" t="str">
        <f>IF(ISNUMBER(N2226),_xll.BDP($C2226, "OPT_UNDL_PX")," ")</f>
        <v xml:space="preserve"> </v>
      </c>
      <c r="Q2226" s="7" t="str">
        <f>IF(ISNUMBER(N2226),+G2226*_xll.BDP($C2226, "PX_POS_MULT_FACTOR")*P2226/K2226," ")</f>
        <v xml:space="preserve"> </v>
      </c>
      <c r="R2226" s="8" t="str">
        <f>IF(OR($A2226="TUA",$A2226="TYA"),"",IF(ISNUMBER(_xll.BDP($C2226,"DUR_ADJ_OAS_MID")),_xll.BDP($C2226,"DUR_ADJ_OAS_MID"),IF(ISNUMBER(_xll.BDP($E2226&amp;" ISIN","DUR_ADJ_OAS_MID")),_xll.BDP($E2226&amp;" ISIN","DUR_ADJ_OAS_MID")," ")))</f>
        <v xml:space="preserve"> </v>
      </c>
      <c r="S2226" s="7" t="str">
        <f t="shared" si="33"/>
        <v xml:space="preserve"> </v>
      </c>
      <c r="T2226" t="s">
        <v>1687</v>
      </c>
      <c r="U2226" t="s">
        <v>46</v>
      </c>
      <c r="AG2226">
        <v>-5.3499999999999999E-4</v>
      </c>
    </row>
    <row r="2227" spans="1:33" x14ac:dyDescent="0.25">
      <c r="A2227" t="s">
        <v>4626</v>
      </c>
      <c r="B2227" t="s">
        <v>1688</v>
      </c>
      <c r="C2227" t="s">
        <v>1689</v>
      </c>
      <c r="F2227" t="s">
        <v>1688</v>
      </c>
      <c r="G2227" s="1">
        <v>4</v>
      </c>
      <c r="H2227" s="1">
        <v>8078</v>
      </c>
      <c r="I2227" s="2">
        <v>323120</v>
      </c>
      <c r="J2227" s="3">
        <v>8.4011999999999993E-3</v>
      </c>
      <c r="K2227" s="4">
        <v>38461165.060000002</v>
      </c>
      <c r="L2227" s="5">
        <v>1350001</v>
      </c>
      <c r="M2227" s="6">
        <v>28.489730789999999</v>
      </c>
      <c r="N2227" s="7" t="str">
        <f>IF(ISNUMBER(_xll.BDP($C2227, "DELTA_MID")),_xll.BDP($C2227, "DELTA_MID")," ")</f>
        <v xml:space="preserve"> </v>
      </c>
      <c r="O2227" s="7" t="str">
        <f>IF(ISNUMBER(N2227),_xll.BDP($C2227, "OPT_UNDL_TICKER"),"")</f>
        <v/>
      </c>
      <c r="P2227" s="8" t="str">
        <f>IF(ISNUMBER(N2227),_xll.BDP($C2227, "OPT_UNDL_PX")," ")</f>
        <v xml:space="preserve"> </v>
      </c>
      <c r="Q2227" s="7" t="str">
        <f>IF(ISNUMBER(N2227),+G2227*_xll.BDP($C2227, "PX_POS_MULT_FACTOR")*P2227/K2227," ")</f>
        <v xml:space="preserve"> </v>
      </c>
      <c r="R2227" s="8" t="str">
        <f>IF(OR($A2227="TUA",$A2227="TYA"),"",IF(ISNUMBER(_xll.BDP($C2227,"DUR_ADJ_OAS_MID")),_xll.BDP($C2227,"DUR_ADJ_OAS_MID"),IF(ISNUMBER(_xll.BDP($E2227&amp;" ISIN","DUR_ADJ_OAS_MID")),_xll.BDP($E2227&amp;" ISIN","DUR_ADJ_OAS_MID")," ")))</f>
        <v xml:space="preserve"> </v>
      </c>
      <c r="S2227" s="7" t="str">
        <f t="shared" si="33"/>
        <v xml:space="preserve"> </v>
      </c>
      <c r="T2227" t="s">
        <v>1690</v>
      </c>
      <c r="U2227" t="s">
        <v>46</v>
      </c>
      <c r="AG2227">
        <v>-5.3499999999999999E-4</v>
      </c>
    </row>
    <row r="2228" spans="1:33" x14ac:dyDescent="0.25">
      <c r="A2228" t="s">
        <v>4626</v>
      </c>
      <c r="B2228" t="s">
        <v>1697</v>
      </c>
      <c r="C2228" t="s">
        <v>1698</v>
      </c>
      <c r="F2228" t="s">
        <v>1699</v>
      </c>
      <c r="G2228" s="1">
        <v>1</v>
      </c>
      <c r="H2228" s="1">
        <v>63.34</v>
      </c>
      <c r="I2228" s="2">
        <v>63340</v>
      </c>
      <c r="J2228" s="3">
        <v>1.64686E-3</v>
      </c>
      <c r="K2228" s="4">
        <v>38461165.060000002</v>
      </c>
      <c r="L2228" s="5">
        <v>1350001</v>
      </c>
      <c r="M2228" s="6">
        <v>28.489730789999999</v>
      </c>
      <c r="N2228" s="7" t="str">
        <f>IF(ISNUMBER(_xll.BDP($C2228, "DELTA_MID")),_xll.BDP($C2228, "DELTA_MID")," ")</f>
        <v xml:space="preserve"> </v>
      </c>
      <c r="O2228" s="7" t="str">
        <f>IF(ISNUMBER(N2228),_xll.BDP($C2228, "OPT_UNDL_TICKER"),"")</f>
        <v/>
      </c>
      <c r="P2228" s="8" t="str">
        <f>IF(ISNUMBER(N2228),_xll.BDP($C2228, "OPT_UNDL_PX")," ")</f>
        <v xml:space="preserve"> </v>
      </c>
      <c r="Q2228" s="7" t="str">
        <f>IF(ISNUMBER(N2228),+G2228*_xll.BDP($C2228, "PX_POS_MULT_FACTOR")*P2228/K2228," ")</f>
        <v xml:space="preserve"> </v>
      </c>
      <c r="R2228" s="8" t="str">
        <f>IF(OR($A2228="TUA",$A2228="TYA"),"",IF(ISNUMBER(_xll.BDP($C2228,"DUR_ADJ_OAS_MID")),_xll.BDP($C2228,"DUR_ADJ_OAS_MID"),IF(ISNUMBER(_xll.BDP($E2228&amp;" ISIN","DUR_ADJ_OAS_MID")),_xll.BDP($E2228&amp;" ISIN","DUR_ADJ_OAS_MID")," ")))</f>
        <v xml:space="preserve"> </v>
      </c>
      <c r="S2228" s="7" t="str">
        <f t="shared" si="33"/>
        <v xml:space="preserve"> </v>
      </c>
      <c r="T2228" t="s">
        <v>1700</v>
      </c>
      <c r="U2228" t="s">
        <v>46</v>
      </c>
      <c r="AG2228">
        <v>-5.3499999999999999E-4</v>
      </c>
    </row>
    <row r="2229" spans="1:33" x14ac:dyDescent="0.25">
      <c r="A2229" t="s">
        <v>4626</v>
      </c>
      <c r="B2229" t="s">
        <v>1708</v>
      </c>
      <c r="C2229" t="s">
        <v>1709</v>
      </c>
      <c r="F2229" t="s">
        <v>1710</v>
      </c>
      <c r="G2229" s="1">
        <v>1</v>
      </c>
      <c r="H2229" s="1">
        <v>61.82</v>
      </c>
      <c r="I2229" s="2">
        <v>61820</v>
      </c>
      <c r="J2229" s="3">
        <v>1.6073400000000001E-3</v>
      </c>
      <c r="K2229" s="4">
        <v>38461165.060000002</v>
      </c>
      <c r="L2229" s="5">
        <v>1350001</v>
      </c>
      <c r="M2229" s="6">
        <v>28.489730789999999</v>
      </c>
      <c r="N2229" s="7" t="str">
        <f>IF(ISNUMBER(_xll.BDP($C2229, "DELTA_MID")),_xll.BDP($C2229, "DELTA_MID")," ")</f>
        <v xml:space="preserve"> </v>
      </c>
      <c r="O2229" s="7" t="str">
        <f>IF(ISNUMBER(N2229),_xll.BDP($C2229, "OPT_UNDL_TICKER"),"")</f>
        <v/>
      </c>
      <c r="P2229" s="8" t="str">
        <f>IF(ISNUMBER(N2229),_xll.BDP($C2229, "OPT_UNDL_PX")," ")</f>
        <v xml:space="preserve"> </v>
      </c>
      <c r="Q2229" s="7" t="str">
        <f>IF(ISNUMBER(N2229),+G2229*_xll.BDP($C2229, "PX_POS_MULT_FACTOR")*P2229/K2229," ")</f>
        <v xml:space="preserve"> </v>
      </c>
      <c r="R2229" s="8" t="str">
        <f>IF(OR($A2229="TUA",$A2229="TYA"),"",IF(ISNUMBER(_xll.BDP($C2229,"DUR_ADJ_OAS_MID")),_xll.BDP($C2229,"DUR_ADJ_OAS_MID"),IF(ISNUMBER(_xll.BDP($E2229&amp;" ISIN","DUR_ADJ_OAS_MID")),_xll.BDP($E2229&amp;" ISIN","DUR_ADJ_OAS_MID")," ")))</f>
        <v xml:space="preserve"> </v>
      </c>
      <c r="S2229" s="7" t="str">
        <f t="shared" si="33"/>
        <v xml:space="preserve"> </v>
      </c>
      <c r="T2229" t="s">
        <v>1711</v>
      </c>
      <c r="U2229" t="s">
        <v>46</v>
      </c>
      <c r="AG2229">
        <v>-5.3499999999999999E-4</v>
      </c>
    </row>
    <row r="2230" spans="1:33" x14ac:dyDescent="0.25">
      <c r="A2230" t="s">
        <v>4626</v>
      </c>
      <c r="B2230" t="s">
        <v>1712</v>
      </c>
      <c r="C2230" t="s">
        <v>1713</v>
      </c>
      <c r="F2230" t="s">
        <v>1712</v>
      </c>
      <c r="G2230" s="1">
        <v>1</v>
      </c>
      <c r="H2230" s="1">
        <v>61.55</v>
      </c>
      <c r="I2230" s="2">
        <v>61550</v>
      </c>
      <c r="J2230" s="3">
        <v>1.6003199999999999E-3</v>
      </c>
      <c r="K2230" s="4">
        <v>38461165.060000002</v>
      </c>
      <c r="L2230" s="5">
        <v>1350001</v>
      </c>
      <c r="M2230" s="6">
        <v>28.489730789999999</v>
      </c>
      <c r="N2230" s="7" t="str">
        <f>IF(ISNUMBER(_xll.BDP($C2230, "DELTA_MID")),_xll.BDP($C2230, "DELTA_MID")," ")</f>
        <v xml:space="preserve"> </v>
      </c>
      <c r="O2230" s="7" t="str">
        <f>IF(ISNUMBER(N2230),_xll.BDP($C2230, "OPT_UNDL_TICKER"),"")</f>
        <v/>
      </c>
      <c r="P2230" s="8" t="str">
        <f>IF(ISNUMBER(N2230),_xll.BDP($C2230, "OPT_UNDL_PX")," ")</f>
        <v xml:space="preserve"> </v>
      </c>
      <c r="Q2230" s="7" t="str">
        <f>IF(ISNUMBER(N2230),+G2230*_xll.BDP($C2230, "PX_POS_MULT_FACTOR")*P2230/K2230," ")</f>
        <v xml:space="preserve"> </v>
      </c>
      <c r="R2230" s="8" t="str">
        <f>IF(OR($A2230="TUA",$A2230="TYA"),"",IF(ISNUMBER(_xll.BDP($C2230,"DUR_ADJ_OAS_MID")),_xll.BDP($C2230,"DUR_ADJ_OAS_MID"),IF(ISNUMBER(_xll.BDP($E2230&amp;" ISIN","DUR_ADJ_OAS_MID")),_xll.BDP($E2230&amp;" ISIN","DUR_ADJ_OAS_MID")," ")))</f>
        <v xml:space="preserve"> </v>
      </c>
      <c r="S2230" s="7" t="str">
        <f t="shared" si="33"/>
        <v xml:space="preserve"> </v>
      </c>
      <c r="T2230" t="s">
        <v>1714</v>
      </c>
      <c r="U2230" t="s">
        <v>46</v>
      </c>
      <c r="AG2230">
        <v>-5.3499999999999999E-4</v>
      </c>
    </row>
    <row r="2231" spans="1:33" x14ac:dyDescent="0.25">
      <c r="A2231" t="s">
        <v>4626</v>
      </c>
      <c r="B2231" t="s">
        <v>1715</v>
      </c>
      <c r="C2231" t="s">
        <v>1716</v>
      </c>
      <c r="F2231" t="s">
        <v>1715</v>
      </c>
      <c r="G2231" s="1">
        <v>8</v>
      </c>
      <c r="H2231" s="1">
        <v>61.35</v>
      </c>
      <c r="I2231" s="2">
        <v>490800</v>
      </c>
      <c r="J2231" s="3">
        <v>1.276092E-2</v>
      </c>
      <c r="K2231" s="4">
        <v>38461165.060000002</v>
      </c>
      <c r="L2231" s="5">
        <v>1350001</v>
      </c>
      <c r="M2231" s="6">
        <v>28.489730789999999</v>
      </c>
      <c r="N2231" s="7" t="str">
        <f>IF(ISNUMBER(_xll.BDP($C2231, "DELTA_MID")),_xll.BDP($C2231, "DELTA_MID")," ")</f>
        <v xml:space="preserve"> </v>
      </c>
      <c r="O2231" s="7" t="str">
        <f>IF(ISNUMBER(N2231),_xll.BDP($C2231, "OPT_UNDL_TICKER"),"")</f>
        <v/>
      </c>
      <c r="P2231" s="8" t="str">
        <f>IF(ISNUMBER(N2231),_xll.BDP($C2231, "OPT_UNDL_PX")," ")</f>
        <v xml:space="preserve"> </v>
      </c>
      <c r="Q2231" s="7" t="str">
        <f>IF(ISNUMBER(N2231),+G2231*_xll.BDP($C2231, "PX_POS_MULT_FACTOR")*P2231/K2231," ")</f>
        <v xml:space="preserve"> </v>
      </c>
      <c r="R2231" s="8" t="str">
        <f>IF(OR($A2231="TUA",$A2231="TYA"),"",IF(ISNUMBER(_xll.BDP($C2231,"DUR_ADJ_OAS_MID")),_xll.BDP($C2231,"DUR_ADJ_OAS_MID"),IF(ISNUMBER(_xll.BDP($E2231&amp;" ISIN","DUR_ADJ_OAS_MID")),_xll.BDP($E2231&amp;" ISIN","DUR_ADJ_OAS_MID")," ")))</f>
        <v xml:space="preserve"> </v>
      </c>
      <c r="S2231" s="7" t="str">
        <f t="shared" si="33"/>
        <v xml:space="preserve"> </v>
      </c>
      <c r="T2231" t="s">
        <v>1717</v>
      </c>
      <c r="U2231" t="s">
        <v>46</v>
      </c>
      <c r="AG2231">
        <v>-5.3499999999999999E-4</v>
      </c>
    </row>
    <row r="2232" spans="1:33" x14ac:dyDescent="0.25">
      <c r="A2232" t="s">
        <v>4626</v>
      </c>
      <c r="B2232" t="s">
        <v>1736</v>
      </c>
      <c r="C2232" t="s">
        <v>1737</v>
      </c>
      <c r="F2232" t="s">
        <v>1738</v>
      </c>
      <c r="G2232" s="1">
        <v>-10</v>
      </c>
      <c r="H2232" s="1">
        <v>67.13</v>
      </c>
      <c r="I2232" s="2">
        <v>-335650</v>
      </c>
      <c r="J2232" s="3">
        <v>-8.7269800000000005E-3</v>
      </c>
      <c r="K2232" s="4">
        <v>38461165.060000002</v>
      </c>
      <c r="L2232" s="5">
        <v>1350001</v>
      </c>
      <c r="M2232" s="6">
        <v>28.489730789999999</v>
      </c>
      <c r="N2232" s="7" t="str">
        <f>IF(ISNUMBER(_xll.BDP($C2232, "DELTA_MID")),_xll.BDP($C2232, "DELTA_MID")," ")</f>
        <v xml:space="preserve"> </v>
      </c>
      <c r="O2232" s="7" t="str">
        <f>IF(ISNUMBER(N2232),_xll.BDP($C2232, "OPT_UNDL_TICKER"),"")</f>
        <v/>
      </c>
      <c r="P2232" s="8" t="str">
        <f>IF(ISNUMBER(N2232),_xll.BDP($C2232, "OPT_UNDL_PX")," ")</f>
        <v xml:space="preserve"> </v>
      </c>
      <c r="Q2232" s="7" t="str">
        <f>IF(ISNUMBER(N2232),+G2232*_xll.BDP($C2232, "PX_POS_MULT_FACTOR")*P2232/K2232," ")</f>
        <v xml:space="preserve"> </v>
      </c>
      <c r="R2232" s="8" t="str">
        <f>IF(OR($A2232="TUA",$A2232="TYA"),"",IF(ISNUMBER(_xll.BDP($C2232,"DUR_ADJ_OAS_MID")),_xll.BDP($C2232,"DUR_ADJ_OAS_MID"),IF(ISNUMBER(_xll.BDP($E2232&amp;" ISIN","DUR_ADJ_OAS_MID")),_xll.BDP($E2232&amp;" ISIN","DUR_ADJ_OAS_MID")," ")))</f>
        <v xml:space="preserve"> </v>
      </c>
      <c r="S2232" s="7" t="str">
        <f t="shared" si="33"/>
        <v xml:space="preserve"> </v>
      </c>
      <c r="T2232" t="s">
        <v>1739</v>
      </c>
      <c r="U2232" t="s">
        <v>46</v>
      </c>
      <c r="AG2232">
        <v>-5.3499999999999999E-4</v>
      </c>
    </row>
    <row r="2233" spans="1:33" x14ac:dyDescent="0.25">
      <c r="A2233" t="s">
        <v>4626</v>
      </c>
      <c r="B2233" t="s">
        <v>1740</v>
      </c>
      <c r="C2233" t="s">
        <v>1741</v>
      </c>
      <c r="F2233" t="s">
        <v>1740</v>
      </c>
      <c r="G2233" s="1">
        <v>-2</v>
      </c>
      <c r="H2233" s="1">
        <v>68.44</v>
      </c>
      <c r="I2233" s="2">
        <v>-68440</v>
      </c>
      <c r="J2233" s="3">
        <v>-1.7794600000000001E-3</v>
      </c>
      <c r="K2233" s="4">
        <v>38461165.060000002</v>
      </c>
      <c r="L2233" s="5">
        <v>1350001</v>
      </c>
      <c r="M2233" s="6">
        <v>28.489730789999999</v>
      </c>
      <c r="N2233" s="7" t="str">
        <f>IF(ISNUMBER(_xll.BDP($C2233, "DELTA_MID")),_xll.BDP($C2233, "DELTA_MID")," ")</f>
        <v xml:space="preserve"> </v>
      </c>
      <c r="O2233" s="7" t="str">
        <f>IF(ISNUMBER(N2233),_xll.BDP($C2233, "OPT_UNDL_TICKER"),"")</f>
        <v/>
      </c>
      <c r="P2233" s="8" t="str">
        <f>IF(ISNUMBER(N2233),_xll.BDP($C2233, "OPT_UNDL_PX")," ")</f>
        <v xml:space="preserve"> </v>
      </c>
      <c r="Q2233" s="7" t="str">
        <f>IF(ISNUMBER(N2233),+G2233*_xll.BDP($C2233, "PX_POS_MULT_FACTOR")*P2233/K2233," ")</f>
        <v xml:space="preserve"> </v>
      </c>
      <c r="R2233" s="8" t="str">
        <f>IF(OR($A2233="TUA",$A2233="TYA"),"",IF(ISNUMBER(_xll.BDP($C2233,"DUR_ADJ_OAS_MID")),_xll.BDP($C2233,"DUR_ADJ_OAS_MID"),IF(ISNUMBER(_xll.BDP($E2233&amp;" ISIN","DUR_ADJ_OAS_MID")),_xll.BDP($E2233&amp;" ISIN","DUR_ADJ_OAS_MID")," ")))</f>
        <v xml:space="preserve"> </v>
      </c>
      <c r="S2233" s="7" t="str">
        <f t="shared" si="33"/>
        <v xml:space="preserve"> </v>
      </c>
      <c r="T2233" t="s">
        <v>1742</v>
      </c>
      <c r="U2233" t="s">
        <v>46</v>
      </c>
      <c r="AG2233">
        <v>-5.3499999999999999E-4</v>
      </c>
    </row>
    <row r="2234" spans="1:33" x14ac:dyDescent="0.25">
      <c r="A2234" t="s">
        <v>4626</v>
      </c>
      <c r="B2234" t="s">
        <v>1746</v>
      </c>
      <c r="C2234" t="s">
        <v>1747</v>
      </c>
      <c r="F2234" t="s">
        <v>1746</v>
      </c>
      <c r="G2234" s="1">
        <v>3</v>
      </c>
      <c r="H2234" s="1">
        <v>286.85000000000002</v>
      </c>
      <c r="I2234" s="2">
        <v>430275</v>
      </c>
      <c r="J2234" s="3">
        <v>1.1187259999999999E-2</v>
      </c>
      <c r="K2234" s="4">
        <v>38461165.060000002</v>
      </c>
      <c r="L2234" s="5">
        <v>1350001</v>
      </c>
      <c r="M2234" s="6">
        <v>28.489730789999999</v>
      </c>
      <c r="N2234" s="7" t="str">
        <f>IF(ISNUMBER(_xll.BDP($C2234, "DELTA_MID")),_xll.BDP($C2234, "DELTA_MID")," ")</f>
        <v xml:space="preserve"> </v>
      </c>
      <c r="O2234" s="7" t="str">
        <f>IF(ISNUMBER(N2234),_xll.BDP($C2234, "OPT_UNDL_TICKER"),"")</f>
        <v/>
      </c>
      <c r="P2234" s="8" t="str">
        <f>IF(ISNUMBER(N2234),_xll.BDP($C2234, "OPT_UNDL_PX")," ")</f>
        <v xml:space="preserve"> </v>
      </c>
      <c r="Q2234" s="7" t="str">
        <f>IF(ISNUMBER(N2234),+G2234*_xll.BDP($C2234, "PX_POS_MULT_FACTOR")*P2234/K2234," ")</f>
        <v xml:space="preserve"> </v>
      </c>
      <c r="R2234" s="8" t="str">
        <f>IF(OR($A2234="TUA",$A2234="TYA"),"",IF(ISNUMBER(_xll.BDP($C2234,"DUR_ADJ_OAS_MID")),_xll.BDP($C2234,"DUR_ADJ_OAS_MID"),IF(ISNUMBER(_xll.BDP($E2234&amp;" ISIN","DUR_ADJ_OAS_MID")),_xll.BDP($E2234&amp;" ISIN","DUR_ADJ_OAS_MID")," ")))</f>
        <v xml:space="preserve"> </v>
      </c>
      <c r="S2234" s="7" t="str">
        <f t="shared" si="33"/>
        <v xml:space="preserve"> </v>
      </c>
      <c r="T2234" t="s">
        <v>1748</v>
      </c>
      <c r="U2234" t="s">
        <v>46</v>
      </c>
      <c r="AG2234">
        <v>-5.3499999999999999E-4</v>
      </c>
    </row>
    <row r="2235" spans="1:33" x14ac:dyDescent="0.25">
      <c r="A2235" t="s">
        <v>4626</v>
      </c>
      <c r="B2235" t="s">
        <v>1749</v>
      </c>
      <c r="C2235" t="s">
        <v>1750</v>
      </c>
      <c r="F2235" t="s">
        <v>1749</v>
      </c>
      <c r="G2235" s="1">
        <v>11</v>
      </c>
      <c r="H2235" s="1">
        <v>290.875</v>
      </c>
      <c r="I2235" s="2">
        <v>1599812.5</v>
      </c>
      <c r="J2235" s="3">
        <v>4.1595529999999999E-2</v>
      </c>
      <c r="K2235" s="4">
        <v>38461165.060000002</v>
      </c>
      <c r="L2235" s="5">
        <v>1350001</v>
      </c>
      <c r="M2235" s="6">
        <v>28.489730789999999</v>
      </c>
      <c r="N2235" s="7" t="str">
        <f>IF(ISNUMBER(_xll.BDP($C2235, "DELTA_MID")),_xll.BDP($C2235, "DELTA_MID")," ")</f>
        <v xml:space="preserve"> </v>
      </c>
      <c r="O2235" s="7" t="str">
        <f>IF(ISNUMBER(N2235),_xll.BDP($C2235, "OPT_UNDL_TICKER"),"")</f>
        <v/>
      </c>
      <c r="P2235" s="8" t="str">
        <f>IF(ISNUMBER(N2235),_xll.BDP($C2235, "OPT_UNDL_PX")," ")</f>
        <v xml:space="preserve"> </v>
      </c>
      <c r="Q2235" s="7" t="str">
        <f>IF(ISNUMBER(N2235),+G2235*_xll.BDP($C2235, "PX_POS_MULT_FACTOR")*P2235/K2235," ")</f>
        <v xml:space="preserve"> </v>
      </c>
      <c r="R2235" s="8" t="str">
        <f>IF(OR($A2235="TUA",$A2235="TYA"),"",IF(ISNUMBER(_xll.BDP($C2235,"DUR_ADJ_OAS_MID")),_xll.BDP($C2235,"DUR_ADJ_OAS_MID"),IF(ISNUMBER(_xll.BDP($E2235&amp;" ISIN","DUR_ADJ_OAS_MID")),_xll.BDP($E2235&amp;" ISIN","DUR_ADJ_OAS_MID")," ")))</f>
        <v xml:space="preserve"> </v>
      </c>
      <c r="S2235" s="7" t="str">
        <f t="shared" si="33"/>
        <v xml:space="preserve"> </v>
      </c>
      <c r="T2235" t="s">
        <v>1751</v>
      </c>
      <c r="U2235" t="s">
        <v>46</v>
      </c>
      <c r="AG2235">
        <v>-5.3499999999999999E-4</v>
      </c>
    </row>
    <row r="2236" spans="1:33" x14ac:dyDescent="0.25">
      <c r="A2236" t="s">
        <v>4626</v>
      </c>
      <c r="B2236" t="s">
        <v>1752</v>
      </c>
      <c r="C2236" t="s">
        <v>1753</v>
      </c>
      <c r="F2236" t="s">
        <v>1752</v>
      </c>
      <c r="G2236" s="1">
        <v>3</v>
      </c>
      <c r="H2236" s="1">
        <v>289.57499999999999</v>
      </c>
      <c r="I2236" s="2">
        <v>434362.5</v>
      </c>
      <c r="J2236" s="3">
        <v>1.129353E-2</v>
      </c>
      <c r="K2236" s="4">
        <v>38461165.060000002</v>
      </c>
      <c r="L2236" s="5">
        <v>1350001</v>
      </c>
      <c r="M2236" s="6">
        <v>28.489730789999999</v>
      </c>
      <c r="N2236" s="7" t="str">
        <f>IF(ISNUMBER(_xll.BDP($C2236, "DELTA_MID")),_xll.BDP($C2236, "DELTA_MID")," ")</f>
        <v xml:space="preserve"> </v>
      </c>
      <c r="O2236" s="7" t="str">
        <f>IF(ISNUMBER(N2236),_xll.BDP($C2236, "OPT_UNDL_TICKER"),"")</f>
        <v/>
      </c>
      <c r="P2236" s="8" t="str">
        <f>IF(ISNUMBER(N2236),_xll.BDP($C2236, "OPT_UNDL_PX")," ")</f>
        <v xml:space="preserve"> </v>
      </c>
      <c r="Q2236" s="7" t="str">
        <f>IF(ISNUMBER(N2236),+G2236*_xll.BDP($C2236, "PX_POS_MULT_FACTOR")*P2236/K2236," ")</f>
        <v xml:space="preserve"> </v>
      </c>
      <c r="R2236" s="8" t="str">
        <f>IF(OR($A2236="TUA",$A2236="TYA"),"",IF(ISNUMBER(_xll.BDP($C2236,"DUR_ADJ_OAS_MID")),_xll.BDP($C2236,"DUR_ADJ_OAS_MID"),IF(ISNUMBER(_xll.BDP($E2236&amp;" ISIN","DUR_ADJ_OAS_MID")),_xll.BDP($E2236&amp;" ISIN","DUR_ADJ_OAS_MID")," ")))</f>
        <v xml:space="preserve"> </v>
      </c>
      <c r="S2236" s="7" t="str">
        <f t="shared" si="33"/>
        <v xml:space="preserve"> </v>
      </c>
      <c r="T2236" t="s">
        <v>1754</v>
      </c>
      <c r="U2236" t="s">
        <v>46</v>
      </c>
      <c r="AG2236">
        <v>-5.3499999999999999E-4</v>
      </c>
    </row>
    <row r="2237" spans="1:33" x14ac:dyDescent="0.25">
      <c r="A2237" t="s">
        <v>4626</v>
      </c>
      <c r="B2237" t="s">
        <v>1755</v>
      </c>
      <c r="C2237" t="s">
        <v>1756</v>
      </c>
      <c r="F2237" t="s">
        <v>1755</v>
      </c>
      <c r="G2237" s="1">
        <v>10</v>
      </c>
      <c r="H2237" s="1">
        <v>3328.4</v>
      </c>
      <c r="I2237" s="2">
        <v>3328400</v>
      </c>
      <c r="J2237" s="3">
        <v>8.6539240000000003E-2</v>
      </c>
      <c r="K2237" s="4">
        <v>38461165.060000002</v>
      </c>
      <c r="L2237" s="5">
        <v>1350001</v>
      </c>
      <c r="M2237" s="6">
        <v>28.489730789999999</v>
      </c>
      <c r="N2237" s="7" t="str">
        <f>IF(ISNUMBER(_xll.BDP($C2237, "DELTA_MID")),_xll.BDP($C2237, "DELTA_MID")," ")</f>
        <v xml:space="preserve"> </v>
      </c>
      <c r="O2237" s="7" t="str">
        <f>IF(ISNUMBER(N2237),_xll.BDP($C2237, "OPT_UNDL_TICKER"),"")</f>
        <v/>
      </c>
      <c r="P2237" s="8" t="str">
        <f>IF(ISNUMBER(N2237),_xll.BDP($C2237, "OPT_UNDL_PX")," ")</f>
        <v xml:space="preserve"> </v>
      </c>
      <c r="Q2237" s="7" t="str">
        <f>IF(ISNUMBER(N2237),+G2237*_xll.BDP($C2237, "PX_POS_MULT_FACTOR")*P2237/K2237," ")</f>
        <v xml:space="preserve"> </v>
      </c>
      <c r="R2237" s="8" t="str">
        <f>IF(OR($A2237="TUA",$A2237="TYA"),"",IF(ISNUMBER(_xll.BDP($C2237,"DUR_ADJ_OAS_MID")),_xll.BDP($C2237,"DUR_ADJ_OAS_MID"),IF(ISNUMBER(_xll.BDP($E2237&amp;" ISIN","DUR_ADJ_OAS_MID")),_xll.BDP($E2237&amp;" ISIN","DUR_ADJ_OAS_MID")," ")))</f>
        <v xml:space="preserve"> </v>
      </c>
      <c r="S2237" s="7" t="str">
        <f t="shared" si="33"/>
        <v xml:space="preserve"> </v>
      </c>
      <c r="T2237" t="s">
        <v>1757</v>
      </c>
      <c r="U2237" t="s">
        <v>46</v>
      </c>
      <c r="AG2237">
        <v>-5.3499999999999999E-4</v>
      </c>
    </row>
    <row r="2238" spans="1:33" x14ac:dyDescent="0.25">
      <c r="A2238" t="s">
        <v>4626</v>
      </c>
      <c r="B2238" t="s">
        <v>1758</v>
      </c>
      <c r="C2238" t="s">
        <v>1759</v>
      </c>
      <c r="F2238" t="s">
        <v>1760</v>
      </c>
      <c r="G2238" s="1">
        <v>5</v>
      </c>
      <c r="H2238" s="1">
        <v>3357.1</v>
      </c>
      <c r="I2238" s="2">
        <v>1678550</v>
      </c>
      <c r="J2238" s="3">
        <v>4.3642720000000003E-2</v>
      </c>
      <c r="K2238" s="4">
        <v>38461165.060000002</v>
      </c>
      <c r="L2238" s="5">
        <v>1350001</v>
      </c>
      <c r="M2238" s="6">
        <v>28.489730789999999</v>
      </c>
      <c r="N2238" s="7" t="str">
        <f>IF(ISNUMBER(_xll.BDP($C2238, "DELTA_MID")),_xll.BDP($C2238, "DELTA_MID")," ")</f>
        <v xml:space="preserve"> </v>
      </c>
      <c r="O2238" s="7" t="str">
        <f>IF(ISNUMBER(N2238),_xll.BDP($C2238, "OPT_UNDL_TICKER"),"")</f>
        <v/>
      </c>
      <c r="P2238" s="8" t="str">
        <f>IF(ISNUMBER(N2238),_xll.BDP($C2238, "OPT_UNDL_PX")," ")</f>
        <v xml:space="preserve"> </v>
      </c>
      <c r="Q2238" s="7" t="str">
        <f>IF(ISNUMBER(N2238),+G2238*_xll.BDP($C2238, "PX_POS_MULT_FACTOR")*P2238/K2238," ")</f>
        <v xml:space="preserve"> </v>
      </c>
      <c r="R2238" s="8" t="str">
        <f>IF(OR($A2238="TUA",$A2238="TYA"),"",IF(ISNUMBER(_xll.BDP($C2238,"DUR_ADJ_OAS_MID")),_xll.BDP($C2238,"DUR_ADJ_OAS_MID"),IF(ISNUMBER(_xll.BDP($E2238&amp;" ISIN","DUR_ADJ_OAS_MID")),_xll.BDP($E2238&amp;" ISIN","DUR_ADJ_OAS_MID")," ")))</f>
        <v xml:space="preserve"> </v>
      </c>
      <c r="S2238" s="7" t="str">
        <f t="shared" si="33"/>
        <v xml:space="preserve"> </v>
      </c>
      <c r="T2238" t="s">
        <v>1761</v>
      </c>
      <c r="U2238" t="s">
        <v>46</v>
      </c>
      <c r="AG2238">
        <v>-5.3499999999999999E-4</v>
      </c>
    </row>
    <row r="2239" spans="1:33" x14ac:dyDescent="0.25">
      <c r="A2239" t="s">
        <v>4626</v>
      </c>
      <c r="B2239" t="s">
        <v>1766</v>
      </c>
      <c r="C2239" t="s">
        <v>1767</v>
      </c>
      <c r="F2239" t="s">
        <v>1766</v>
      </c>
      <c r="G2239" s="1">
        <v>-5</v>
      </c>
      <c r="H2239" s="1">
        <v>479.05</v>
      </c>
      <c r="I2239" s="2">
        <v>-598812.5</v>
      </c>
      <c r="J2239" s="3">
        <v>-1.556928E-2</v>
      </c>
      <c r="K2239" s="4">
        <v>38461165.060000002</v>
      </c>
      <c r="L2239" s="5">
        <v>1350001</v>
      </c>
      <c r="M2239" s="6">
        <v>28.489730789999999</v>
      </c>
      <c r="N2239" s="7" t="str">
        <f>IF(ISNUMBER(_xll.BDP($C2239, "DELTA_MID")),_xll.BDP($C2239, "DELTA_MID")," ")</f>
        <v xml:space="preserve"> </v>
      </c>
      <c r="O2239" s="7" t="str">
        <f>IF(ISNUMBER(N2239),_xll.BDP($C2239, "OPT_UNDL_TICKER"),"")</f>
        <v/>
      </c>
      <c r="P2239" s="8" t="str">
        <f>IF(ISNUMBER(N2239),_xll.BDP($C2239, "OPT_UNDL_PX")," ")</f>
        <v xml:space="preserve"> </v>
      </c>
      <c r="Q2239" s="7" t="str">
        <f>IF(ISNUMBER(N2239),+G2239*_xll.BDP($C2239, "PX_POS_MULT_FACTOR")*P2239/K2239," ")</f>
        <v xml:space="preserve"> </v>
      </c>
      <c r="R2239" s="8" t="str">
        <f>IF(OR($A2239="TUA",$A2239="TYA"),"",IF(ISNUMBER(_xll.BDP($C2239,"DUR_ADJ_OAS_MID")),_xll.BDP($C2239,"DUR_ADJ_OAS_MID"),IF(ISNUMBER(_xll.BDP($E2239&amp;" ISIN","DUR_ADJ_OAS_MID")),_xll.BDP($E2239&amp;" ISIN","DUR_ADJ_OAS_MID")," ")))</f>
        <v xml:space="preserve"> </v>
      </c>
      <c r="S2239" s="7" t="str">
        <f t="shared" si="33"/>
        <v xml:space="preserve"> </v>
      </c>
      <c r="T2239" t="s">
        <v>1768</v>
      </c>
      <c r="U2239" t="s">
        <v>46</v>
      </c>
      <c r="AG2239">
        <v>-5.3499999999999999E-4</v>
      </c>
    </row>
    <row r="2240" spans="1:33" x14ac:dyDescent="0.25">
      <c r="A2240" t="s">
        <v>4626</v>
      </c>
      <c r="B2240" t="s">
        <v>1769</v>
      </c>
      <c r="C2240" t="s">
        <v>1770</v>
      </c>
      <c r="F2240" t="s">
        <v>1769</v>
      </c>
      <c r="G2240" s="1">
        <v>-3</v>
      </c>
      <c r="H2240" s="1">
        <v>483.65</v>
      </c>
      <c r="I2240" s="2">
        <v>-362737.5</v>
      </c>
      <c r="J2240" s="3">
        <v>-9.4312700000000003E-3</v>
      </c>
      <c r="K2240" s="4">
        <v>38461165.060000002</v>
      </c>
      <c r="L2240" s="5">
        <v>1350001</v>
      </c>
      <c r="M2240" s="6">
        <v>28.489730789999999</v>
      </c>
      <c r="N2240" s="7" t="str">
        <f>IF(ISNUMBER(_xll.BDP($C2240, "DELTA_MID")),_xll.BDP($C2240, "DELTA_MID")," ")</f>
        <v xml:space="preserve"> </v>
      </c>
      <c r="O2240" s="7" t="str">
        <f>IF(ISNUMBER(N2240),_xll.BDP($C2240, "OPT_UNDL_TICKER"),"")</f>
        <v/>
      </c>
      <c r="P2240" s="8" t="str">
        <f>IF(ISNUMBER(N2240),_xll.BDP($C2240, "OPT_UNDL_PX")," ")</f>
        <v xml:space="preserve"> </v>
      </c>
      <c r="Q2240" s="7" t="str">
        <f>IF(ISNUMBER(N2240),+G2240*_xll.BDP($C2240, "PX_POS_MULT_FACTOR")*P2240/K2240," ")</f>
        <v xml:space="preserve"> </v>
      </c>
      <c r="R2240" s="8" t="str">
        <f>IF(OR($A2240="TUA",$A2240="TYA"),"",IF(ISNUMBER(_xll.BDP($C2240,"DUR_ADJ_OAS_MID")),_xll.BDP($C2240,"DUR_ADJ_OAS_MID"),IF(ISNUMBER(_xll.BDP($E2240&amp;" ISIN","DUR_ADJ_OAS_MID")),_xll.BDP($E2240&amp;" ISIN","DUR_ADJ_OAS_MID")," ")))</f>
        <v xml:space="preserve"> </v>
      </c>
      <c r="S2240" s="7" t="str">
        <f t="shared" si="33"/>
        <v xml:space="preserve"> </v>
      </c>
      <c r="T2240" t="s">
        <v>1771</v>
      </c>
      <c r="U2240" t="s">
        <v>46</v>
      </c>
      <c r="AG2240">
        <v>-5.3499999999999999E-4</v>
      </c>
    </row>
    <row r="2241" spans="1:33" x14ac:dyDescent="0.25">
      <c r="A2241" t="s">
        <v>4626</v>
      </c>
      <c r="B2241" t="s">
        <v>1772</v>
      </c>
      <c r="C2241" t="s">
        <v>1773</v>
      </c>
      <c r="F2241" t="s">
        <v>1774</v>
      </c>
      <c r="G2241" s="1">
        <v>26</v>
      </c>
      <c r="H2241" s="1">
        <v>211.23</v>
      </c>
      <c r="I2241" s="2">
        <v>2306631.6</v>
      </c>
      <c r="J2241" s="3">
        <v>5.9972999999999999E-2</v>
      </c>
      <c r="K2241" s="4">
        <v>38461165.060000002</v>
      </c>
      <c r="L2241" s="5">
        <v>1350001</v>
      </c>
      <c r="M2241" s="6">
        <v>28.489730789999999</v>
      </c>
      <c r="N2241" s="7" t="str">
        <f>IF(ISNUMBER(_xll.BDP($C2241, "DELTA_MID")),_xll.BDP($C2241, "DELTA_MID")," ")</f>
        <v xml:space="preserve"> </v>
      </c>
      <c r="O2241" s="7" t="str">
        <f>IF(ISNUMBER(N2241),_xll.BDP($C2241, "OPT_UNDL_TICKER"),"")</f>
        <v/>
      </c>
      <c r="P2241" s="8" t="str">
        <f>IF(ISNUMBER(N2241),_xll.BDP($C2241, "OPT_UNDL_PX")," ")</f>
        <v xml:space="preserve"> </v>
      </c>
      <c r="Q2241" s="7" t="str">
        <f>IF(ISNUMBER(N2241),+G2241*_xll.BDP($C2241, "PX_POS_MULT_FACTOR")*P2241/K2241," ")</f>
        <v xml:space="preserve"> </v>
      </c>
      <c r="R2241" s="8" t="str">
        <f>IF(OR($A2241="TUA",$A2241="TYA"),"",IF(ISNUMBER(_xll.BDP($C2241,"DUR_ADJ_OAS_MID")),_xll.BDP($C2241,"DUR_ADJ_OAS_MID"),IF(ISNUMBER(_xll.BDP($E2241&amp;" ISIN","DUR_ADJ_OAS_MID")),_xll.BDP($E2241&amp;" ISIN","DUR_ADJ_OAS_MID")," ")))</f>
        <v xml:space="preserve"> </v>
      </c>
      <c r="S2241" s="7" t="str">
        <f t="shared" si="33"/>
        <v xml:space="preserve"> </v>
      </c>
      <c r="T2241" t="s">
        <v>1775</v>
      </c>
      <c r="U2241" t="s">
        <v>46</v>
      </c>
      <c r="AG2241">
        <v>-5.3499999999999999E-4</v>
      </c>
    </row>
    <row r="2242" spans="1:33" x14ac:dyDescent="0.25">
      <c r="A2242" t="s">
        <v>4626</v>
      </c>
      <c r="B2242" t="s">
        <v>1776</v>
      </c>
      <c r="C2242" t="s">
        <v>1777</v>
      </c>
      <c r="F2242" t="s">
        <v>1776</v>
      </c>
      <c r="G2242" s="1">
        <v>11</v>
      </c>
      <c r="H2242" s="1">
        <v>209.82</v>
      </c>
      <c r="I2242" s="2">
        <v>969368.4</v>
      </c>
      <c r="J2242" s="3">
        <v>2.5203819999999998E-2</v>
      </c>
      <c r="K2242" s="4">
        <v>38461165.060000002</v>
      </c>
      <c r="L2242" s="5">
        <v>1350001</v>
      </c>
      <c r="M2242" s="6">
        <v>28.489730789999999</v>
      </c>
      <c r="N2242" s="7" t="str">
        <f>IF(ISNUMBER(_xll.BDP($C2242, "DELTA_MID")),_xll.BDP($C2242, "DELTA_MID")," ")</f>
        <v xml:space="preserve"> </v>
      </c>
      <c r="O2242" s="7" t="str">
        <f>IF(ISNUMBER(N2242),_xll.BDP($C2242, "OPT_UNDL_TICKER"),"")</f>
        <v/>
      </c>
      <c r="P2242" s="8" t="str">
        <f>IF(ISNUMBER(N2242),_xll.BDP($C2242, "OPT_UNDL_PX")," ")</f>
        <v xml:space="preserve"> </v>
      </c>
      <c r="Q2242" s="7" t="str">
        <f>IF(ISNUMBER(N2242),+G2242*_xll.BDP($C2242, "PX_POS_MULT_FACTOR")*P2242/K2242," ")</f>
        <v xml:space="preserve"> </v>
      </c>
      <c r="R2242" s="8" t="str">
        <f>IF(OR($A2242="TUA",$A2242="TYA"),"",IF(ISNUMBER(_xll.BDP($C2242,"DUR_ADJ_OAS_MID")),_xll.BDP($C2242,"DUR_ADJ_OAS_MID"),IF(ISNUMBER(_xll.BDP($E2242&amp;" ISIN","DUR_ADJ_OAS_MID")),_xll.BDP($E2242&amp;" ISIN","DUR_ADJ_OAS_MID")," ")))</f>
        <v xml:space="preserve"> </v>
      </c>
      <c r="S2242" s="7" t="str">
        <f t="shared" si="33"/>
        <v xml:space="preserve"> </v>
      </c>
      <c r="T2242" t="s">
        <v>1778</v>
      </c>
      <c r="U2242" t="s">
        <v>46</v>
      </c>
      <c r="AG2242">
        <v>-5.3499999999999999E-4</v>
      </c>
    </row>
    <row r="2243" spans="1:33" x14ac:dyDescent="0.25">
      <c r="A2243" t="s">
        <v>4626</v>
      </c>
      <c r="B2243" t="s">
        <v>1779</v>
      </c>
      <c r="C2243" t="s">
        <v>1780</v>
      </c>
      <c r="F2243" t="s">
        <v>1779</v>
      </c>
      <c r="G2243" s="1">
        <v>5</v>
      </c>
      <c r="H2243" s="1">
        <v>209.8</v>
      </c>
      <c r="I2243" s="2">
        <v>440580</v>
      </c>
      <c r="J2243" s="3">
        <v>1.1455190000000001E-2</v>
      </c>
      <c r="K2243" s="4">
        <v>38461165.060000002</v>
      </c>
      <c r="L2243" s="5">
        <v>1350001</v>
      </c>
      <c r="M2243" s="6">
        <v>28.489730789999999</v>
      </c>
      <c r="N2243" s="7" t="str">
        <f>IF(ISNUMBER(_xll.BDP($C2243, "DELTA_MID")),_xll.BDP($C2243, "DELTA_MID")," ")</f>
        <v xml:space="preserve"> </v>
      </c>
      <c r="O2243" s="7" t="str">
        <f>IF(ISNUMBER(N2243),_xll.BDP($C2243, "OPT_UNDL_TICKER"),"")</f>
        <v/>
      </c>
      <c r="P2243" s="8" t="str">
        <f>IF(ISNUMBER(N2243),_xll.BDP($C2243, "OPT_UNDL_PX")," ")</f>
        <v xml:space="preserve"> </v>
      </c>
      <c r="Q2243" s="7" t="str">
        <f>IF(ISNUMBER(N2243),+G2243*_xll.BDP($C2243, "PX_POS_MULT_FACTOR")*P2243/K2243," ")</f>
        <v xml:space="preserve"> </v>
      </c>
      <c r="R2243" s="8" t="str">
        <f>IF(OR($A2243="TUA",$A2243="TYA"),"",IF(ISNUMBER(_xll.BDP($C2243,"DUR_ADJ_OAS_MID")),_xll.BDP($C2243,"DUR_ADJ_OAS_MID"),IF(ISNUMBER(_xll.BDP($E2243&amp;" ISIN","DUR_ADJ_OAS_MID")),_xll.BDP($E2243&amp;" ISIN","DUR_ADJ_OAS_MID")," ")))</f>
        <v xml:space="preserve"> </v>
      </c>
      <c r="S2243" s="7" t="str">
        <f t="shared" si="33"/>
        <v xml:space="preserve"> </v>
      </c>
      <c r="T2243" t="s">
        <v>1781</v>
      </c>
      <c r="U2243" t="s">
        <v>46</v>
      </c>
      <c r="AG2243">
        <v>-5.3499999999999999E-4</v>
      </c>
    </row>
    <row r="2244" spans="1:33" x14ac:dyDescent="0.25">
      <c r="A2244" t="s">
        <v>4626</v>
      </c>
      <c r="B2244" t="s">
        <v>1782</v>
      </c>
      <c r="C2244" t="s">
        <v>1783</v>
      </c>
      <c r="F2244" t="s">
        <v>1782</v>
      </c>
      <c r="G2244" s="1">
        <v>5</v>
      </c>
      <c r="H2244" s="1">
        <v>372.6</v>
      </c>
      <c r="I2244" s="2">
        <v>698625</v>
      </c>
      <c r="J2244" s="3">
        <v>1.8164429999999999E-2</v>
      </c>
      <c r="K2244" s="4">
        <v>38461165.060000002</v>
      </c>
      <c r="L2244" s="5">
        <v>1350001</v>
      </c>
      <c r="M2244" s="6">
        <v>28.489730789999999</v>
      </c>
      <c r="N2244" s="7" t="str">
        <f>IF(ISNUMBER(_xll.BDP($C2244, "DELTA_MID")),_xll.BDP($C2244, "DELTA_MID")," ")</f>
        <v xml:space="preserve"> </v>
      </c>
      <c r="O2244" s="7" t="str">
        <f>IF(ISNUMBER(N2244),_xll.BDP($C2244, "OPT_UNDL_TICKER"),"")</f>
        <v/>
      </c>
      <c r="P2244" s="8" t="str">
        <f>IF(ISNUMBER(N2244),_xll.BDP($C2244, "OPT_UNDL_PX")," ")</f>
        <v xml:space="preserve"> </v>
      </c>
      <c r="Q2244" s="7" t="str">
        <f>IF(ISNUMBER(N2244),+G2244*_xll.BDP($C2244, "PX_POS_MULT_FACTOR")*P2244/K2244," ")</f>
        <v xml:space="preserve"> </v>
      </c>
      <c r="R2244" s="8" t="str">
        <f>IF(OR($A2244="TUA",$A2244="TYA"),"",IF(ISNUMBER(_xll.BDP($C2244,"DUR_ADJ_OAS_MID")),_xll.BDP($C2244,"DUR_ADJ_OAS_MID"),IF(ISNUMBER(_xll.BDP($E2244&amp;" ISIN","DUR_ADJ_OAS_MID")),_xll.BDP($E2244&amp;" ISIN","DUR_ADJ_OAS_MID")," ")))</f>
        <v xml:space="preserve"> </v>
      </c>
      <c r="S2244" s="7" t="str">
        <f t="shared" si="33"/>
        <v xml:space="preserve"> </v>
      </c>
      <c r="T2244" t="s">
        <v>1784</v>
      </c>
      <c r="U2244" t="s">
        <v>46</v>
      </c>
      <c r="AG2244">
        <v>-5.3499999999999999E-4</v>
      </c>
    </row>
    <row r="2245" spans="1:33" x14ac:dyDescent="0.25">
      <c r="A2245" t="s">
        <v>4626</v>
      </c>
      <c r="B2245" t="s">
        <v>1785</v>
      </c>
      <c r="C2245" t="s">
        <v>1786</v>
      </c>
      <c r="F2245" t="s">
        <v>1785</v>
      </c>
      <c r="G2245" s="1">
        <v>3</v>
      </c>
      <c r="H2245" s="1">
        <v>366.05</v>
      </c>
      <c r="I2245" s="2">
        <v>411806.25</v>
      </c>
      <c r="J2245" s="3">
        <v>1.0707070000000001E-2</v>
      </c>
      <c r="K2245" s="4">
        <v>38461165.060000002</v>
      </c>
      <c r="L2245" s="5">
        <v>1350001</v>
      </c>
      <c r="M2245" s="6">
        <v>28.489730789999999</v>
      </c>
      <c r="N2245" s="7" t="str">
        <f>IF(ISNUMBER(_xll.BDP($C2245, "DELTA_MID")),_xll.BDP($C2245, "DELTA_MID")," ")</f>
        <v xml:space="preserve"> </v>
      </c>
      <c r="O2245" s="7" t="str">
        <f>IF(ISNUMBER(N2245),_xll.BDP($C2245, "OPT_UNDL_TICKER"),"")</f>
        <v/>
      </c>
      <c r="P2245" s="8" t="str">
        <f>IF(ISNUMBER(N2245),_xll.BDP($C2245, "OPT_UNDL_PX")," ")</f>
        <v xml:space="preserve"> </v>
      </c>
      <c r="Q2245" s="7" t="str">
        <f>IF(ISNUMBER(N2245),+G2245*_xll.BDP($C2245, "PX_POS_MULT_FACTOR")*P2245/K2245," ")</f>
        <v xml:space="preserve"> </v>
      </c>
      <c r="R2245" s="8" t="str">
        <f>IF(OR($A2245="TUA",$A2245="TYA"),"",IF(ISNUMBER(_xll.BDP($C2245,"DUR_ADJ_OAS_MID")),_xll.BDP($C2245,"DUR_ADJ_OAS_MID"),IF(ISNUMBER(_xll.BDP($E2245&amp;" ISIN","DUR_ADJ_OAS_MID")),_xll.BDP($E2245&amp;" ISIN","DUR_ADJ_OAS_MID")," ")))</f>
        <v xml:space="preserve"> </v>
      </c>
      <c r="S2245" s="7" t="str">
        <f t="shared" si="33"/>
        <v xml:space="preserve"> </v>
      </c>
      <c r="T2245" t="s">
        <v>1787</v>
      </c>
      <c r="U2245" t="s">
        <v>46</v>
      </c>
      <c r="AG2245">
        <v>-5.3499999999999999E-4</v>
      </c>
    </row>
    <row r="2246" spans="1:33" x14ac:dyDescent="0.25">
      <c r="A2246" t="s">
        <v>4626</v>
      </c>
      <c r="B2246" t="s">
        <v>1798</v>
      </c>
      <c r="C2246" t="s">
        <v>1799</v>
      </c>
      <c r="F2246" t="s">
        <v>1800</v>
      </c>
      <c r="G2246" s="1">
        <v>28</v>
      </c>
      <c r="H2246" s="1">
        <v>204.07499999999999</v>
      </c>
      <c r="I2246" s="2">
        <v>2285640</v>
      </c>
      <c r="J2246" s="3">
        <v>5.9427220000000003E-2</v>
      </c>
      <c r="K2246" s="4">
        <v>38461165.060000002</v>
      </c>
      <c r="L2246" s="5">
        <v>1350001</v>
      </c>
      <c r="M2246" s="6">
        <v>28.489730789999999</v>
      </c>
      <c r="N2246" s="7" t="str">
        <f>IF(ISNUMBER(_xll.BDP($C2246, "DELTA_MID")),_xll.BDP($C2246, "DELTA_MID")," ")</f>
        <v xml:space="preserve"> </v>
      </c>
      <c r="O2246" s="7" t="str">
        <f>IF(ISNUMBER(N2246),_xll.BDP($C2246, "OPT_UNDL_TICKER"),"")</f>
        <v/>
      </c>
      <c r="P2246" s="8" t="str">
        <f>IF(ISNUMBER(N2246),_xll.BDP($C2246, "OPT_UNDL_PX")," ")</f>
        <v xml:space="preserve"> </v>
      </c>
      <c r="Q2246" s="7" t="str">
        <f>IF(ISNUMBER(N2246),+G2246*_xll.BDP($C2246, "PX_POS_MULT_FACTOR")*P2246/K2246," ")</f>
        <v xml:space="preserve"> </v>
      </c>
      <c r="R2246" s="8" t="str">
        <f>IF(OR($A2246="TUA",$A2246="TYA"),"",IF(ISNUMBER(_xll.BDP($C2246,"DUR_ADJ_OAS_MID")),_xll.BDP($C2246,"DUR_ADJ_OAS_MID"),IF(ISNUMBER(_xll.BDP($E2246&amp;" ISIN","DUR_ADJ_OAS_MID")),_xll.BDP($E2246&amp;" ISIN","DUR_ADJ_OAS_MID")," ")))</f>
        <v xml:space="preserve"> </v>
      </c>
      <c r="S2246" s="7" t="str">
        <f t="shared" si="33"/>
        <v xml:space="preserve"> </v>
      </c>
      <c r="T2246" t="s">
        <v>1801</v>
      </c>
      <c r="U2246" t="s">
        <v>46</v>
      </c>
      <c r="AG2246">
        <v>-5.3499999999999999E-4</v>
      </c>
    </row>
    <row r="2247" spans="1:33" x14ac:dyDescent="0.25">
      <c r="A2247" t="s">
        <v>4626</v>
      </c>
      <c r="B2247" t="s">
        <v>1802</v>
      </c>
      <c r="C2247" t="s">
        <v>1803</v>
      </c>
      <c r="F2247" t="s">
        <v>1804</v>
      </c>
      <c r="G2247" s="1">
        <v>24</v>
      </c>
      <c r="H2247" s="1">
        <v>200.125</v>
      </c>
      <c r="I2247" s="2">
        <v>1921200</v>
      </c>
      <c r="J2247" s="3">
        <v>4.9951679999999998E-2</v>
      </c>
      <c r="K2247" s="4">
        <v>38461165.060000002</v>
      </c>
      <c r="L2247" s="5">
        <v>1350001</v>
      </c>
      <c r="M2247" s="6">
        <v>28.489730789999999</v>
      </c>
      <c r="N2247" s="7" t="str">
        <f>IF(ISNUMBER(_xll.BDP($C2247, "DELTA_MID")),_xll.BDP($C2247, "DELTA_MID")," ")</f>
        <v xml:space="preserve"> </v>
      </c>
      <c r="O2247" s="7" t="str">
        <f>IF(ISNUMBER(N2247),_xll.BDP($C2247, "OPT_UNDL_TICKER"),"")</f>
        <v/>
      </c>
      <c r="P2247" s="8" t="str">
        <f>IF(ISNUMBER(N2247),_xll.BDP($C2247, "OPT_UNDL_PX")," ")</f>
        <v xml:space="preserve"> </v>
      </c>
      <c r="Q2247" s="7" t="str">
        <f>IF(ISNUMBER(N2247),+G2247*_xll.BDP($C2247, "PX_POS_MULT_FACTOR")*P2247/K2247," ")</f>
        <v xml:space="preserve"> </v>
      </c>
      <c r="R2247" s="8" t="str">
        <f>IF(OR($A2247="TUA",$A2247="TYA"),"",IF(ISNUMBER(_xll.BDP($C2247,"DUR_ADJ_OAS_MID")),_xll.BDP($C2247,"DUR_ADJ_OAS_MID"),IF(ISNUMBER(_xll.BDP($E2247&amp;" ISIN","DUR_ADJ_OAS_MID")),_xll.BDP($E2247&amp;" ISIN","DUR_ADJ_OAS_MID")," ")))</f>
        <v xml:space="preserve"> </v>
      </c>
      <c r="S2247" s="7" t="str">
        <f t="shared" si="33"/>
        <v xml:space="preserve"> </v>
      </c>
      <c r="T2247" t="s">
        <v>1805</v>
      </c>
      <c r="U2247" t="s">
        <v>46</v>
      </c>
      <c r="AG2247">
        <v>-5.3499999999999999E-4</v>
      </c>
    </row>
    <row r="2248" spans="1:33" x14ac:dyDescent="0.25">
      <c r="A2248" t="s">
        <v>4626</v>
      </c>
      <c r="B2248" t="s">
        <v>1806</v>
      </c>
      <c r="C2248" t="s">
        <v>1807</v>
      </c>
      <c r="F2248" t="s">
        <v>1806</v>
      </c>
      <c r="G2248" s="1">
        <v>4</v>
      </c>
      <c r="H2248" s="1">
        <v>198.32499999999999</v>
      </c>
      <c r="I2248" s="2">
        <v>317320</v>
      </c>
      <c r="J2248" s="3">
        <v>8.2503999999999997E-3</v>
      </c>
      <c r="K2248" s="4">
        <v>38461165.060000002</v>
      </c>
      <c r="L2248" s="5">
        <v>1350001</v>
      </c>
      <c r="M2248" s="6">
        <v>28.489730789999999</v>
      </c>
      <c r="N2248" s="7" t="str">
        <f>IF(ISNUMBER(_xll.BDP($C2248, "DELTA_MID")),_xll.BDP($C2248, "DELTA_MID")," ")</f>
        <v xml:space="preserve"> </v>
      </c>
      <c r="O2248" s="7" t="str">
        <f>IF(ISNUMBER(N2248),_xll.BDP($C2248, "OPT_UNDL_TICKER"),"")</f>
        <v/>
      </c>
      <c r="P2248" s="8" t="str">
        <f>IF(ISNUMBER(N2248),_xll.BDP($C2248, "OPT_UNDL_PX")," ")</f>
        <v xml:space="preserve"> </v>
      </c>
      <c r="Q2248" s="7" t="str">
        <f>IF(ISNUMBER(N2248),+G2248*_xll.BDP($C2248, "PX_POS_MULT_FACTOR")*P2248/K2248," ")</f>
        <v xml:space="preserve"> </v>
      </c>
      <c r="R2248" s="8" t="str">
        <f>IF(OR($A2248="TUA",$A2248="TYA"),"",IF(ISNUMBER(_xll.BDP($C2248,"DUR_ADJ_OAS_MID")),_xll.BDP($C2248,"DUR_ADJ_OAS_MID"),IF(ISNUMBER(_xll.BDP($E2248&amp;" ISIN","DUR_ADJ_OAS_MID")),_xll.BDP($E2248&amp;" ISIN","DUR_ADJ_OAS_MID")," ")))</f>
        <v xml:space="preserve"> </v>
      </c>
      <c r="S2248" s="7" t="str">
        <f t="shared" si="33"/>
        <v xml:space="preserve"> </v>
      </c>
      <c r="T2248" t="s">
        <v>1808</v>
      </c>
      <c r="U2248" t="s">
        <v>46</v>
      </c>
      <c r="AG2248">
        <v>-5.3499999999999999E-4</v>
      </c>
    </row>
    <row r="2249" spans="1:33" x14ac:dyDescent="0.25">
      <c r="A2249" t="s">
        <v>4626</v>
      </c>
      <c r="B2249" t="s">
        <v>1809</v>
      </c>
      <c r="C2249" t="s">
        <v>1810</v>
      </c>
      <c r="F2249" t="s">
        <v>1809</v>
      </c>
      <c r="G2249" s="1">
        <v>-39</v>
      </c>
      <c r="H2249" s="1">
        <v>98.025000000000006</v>
      </c>
      <c r="I2249" s="2">
        <v>-1529190</v>
      </c>
      <c r="J2249" s="3">
        <v>-3.9759330000000002E-2</v>
      </c>
      <c r="K2249" s="4">
        <v>38461165.060000002</v>
      </c>
      <c r="L2249" s="5">
        <v>1350001</v>
      </c>
      <c r="M2249" s="6">
        <v>28.489730789999999</v>
      </c>
      <c r="N2249" s="7" t="str">
        <f>IF(ISNUMBER(_xll.BDP($C2249, "DELTA_MID")),_xll.BDP($C2249, "DELTA_MID")," ")</f>
        <v xml:space="preserve"> </v>
      </c>
      <c r="O2249" s="7" t="str">
        <f>IF(ISNUMBER(N2249),_xll.BDP($C2249, "OPT_UNDL_TICKER"),"")</f>
        <v/>
      </c>
      <c r="P2249" s="8" t="str">
        <f>IF(ISNUMBER(N2249),_xll.BDP($C2249, "OPT_UNDL_PX")," ")</f>
        <v xml:space="preserve"> </v>
      </c>
      <c r="Q2249" s="7" t="str">
        <f>IF(ISNUMBER(N2249),+G2249*_xll.BDP($C2249, "PX_POS_MULT_FACTOR")*P2249/K2249," ")</f>
        <v xml:space="preserve"> </v>
      </c>
      <c r="R2249" s="8" t="str">
        <f>IF(OR($A2249="TUA",$A2249="TYA"),"",IF(ISNUMBER(_xll.BDP($C2249,"DUR_ADJ_OAS_MID")),_xll.BDP($C2249,"DUR_ADJ_OAS_MID"),IF(ISNUMBER(_xll.BDP($E2249&amp;" ISIN","DUR_ADJ_OAS_MID")),_xll.BDP($E2249&amp;" ISIN","DUR_ADJ_OAS_MID")," ")))</f>
        <v xml:space="preserve"> </v>
      </c>
      <c r="S2249" s="7" t="str">
        <f t="shared" si="33"/>
        <v xml:space="preserve"> </v>
      </c>
      <c r="T2249" t="s">
        <v>1811</v>
      </c>
      <c r="U2249" t="s">
        <v>46</v>
      </c>
      <c r="AG2249">
        <v>-5.3499999999999999E-4</v>
      </c>
    </row>
    <row r="2250" spans="1:33" x14ac:dyDescent="0.25">
      <c r="A2250" t="s">
        <v>4626</v>
      </c>
      <c r="B2250" t="s">
        <v>1812</v>
      </c>
      <c r="C2250" t="s">
        <v>1813</v>
      </c>
      <c r="F2250" t="s">
        <v>1814</v>
      </c>
      <c r="G2250" s="1">
        <v>-16</v>
      </c>
      <c r="H2250" s="1">
        <v>98.1</v>
      </c>
      <c r="I2250" s="2">
        <v>-627840</v>
      </c>
      <c r="J2250" s="3">
        <v>-1.6324000000000002E-2</v>
      </c>
      <c r="K2250" s="4">
        <v>38461165.060000002</v>
      </c>
      <c r="L2250" s="5">
        <v>1350001</v>
      </c>
      <c r="M2250" s="6">
        <v>28.489730789999999</v>
      </c>
      <c r="N2250" s="7" t="str">
        <f>IF(ISNUMBER(_xll.BDP($C2250, "DELTA_MID")),_xll.BDP($C2250, "DELTA_MID")," ")</f>
        <v xml:space="preserve"> </v>
      </c>
      <c r="O2250" s="7" t="str">
        <f>IF(ISNUMBER(N2250),_xll.BDP($C2250, "OPT_UNDL_TICKER"),"")</f>
        <v/>
      </c>
      <c r="P2250" s="8" t="str">
        <f>IF(ISNUMBER(N2250),_xll.BDP($C2250, "OPT_UNDL_PX")," ")</f>
        <v xml:space="preserve"> </v>
      </c>
      <c r="Q2250" s="7" t="str">
        <f>IF(ISNUMBER(N2250),+G2250*_xll.BDP($C2250, "PX_POS_MULT_FACTOR")*P2250/K2250," ")</f>
        <v xml:space="preserve"> </v>
      </c>
      <c r="R2250" s="8" t="str">
        <f>IF(OR($A2250="TUA",$A2250="TYA"),"",IF(ISNUMBER(_xll.BDP($C2250,"DUR_ADJ_OAS_MID")),_xll.BDP($C2250,"DUR_ADJ_OAS_MID"),IF(ISNUMBER(_xll.BDP($E2250&amp;" ISIN","DUR_ADJ_OAS_MID")),_xll.BDP($E2250&amp;" ISIN","DUR_ADJ_OAS_MID")," ")))</f>
        <v xml:space="preserve"> </v>
      </c>
      <c r="S2250" s="7" t="str">
        <f t="shared" ref="S2250:S2313" si="34">IF(ISNUMBER(N2250),Q2250*N2250,IF(ISNUMBER(R2250),J2250*R2250," "))</f>
        <v xml:space="preserve"> </v>
      </c>
      <c r="T2250" t="s">
        <v>1815</v>
      </c>
      <c r="U2250" t="s">
        <v>46</v>
      </c>
      <c r="AG2250">
        <v>-5.3499999999999999E-4</v>
      </c>
    </row>
    <row r="2251" spans="1:33" x14ac:dyDescent="0.25">
      <c r="A2251" t="s">
        <v>4626</v>
      </c>
      <c r="B2251" t="s">
        <v>1816</v>
      </c>
      <c r="C2251" t="s">
        <v>1817</v>
      </c>
      <c r="F2251" t="s">
        <v>1816</v>
      </c>
      <c r="G2251" s="1">
        <v>-14</v>
      </c>
      <c r="H2251" s="1">
        <v>96.45</v>
      </c>
      <c r="I2251" s="2">
        <v>-540120</v>
      </c>
      <c r="J2251" s="3">
        <v>-1.404326E-2</v>
      </c>
      <c r="K2251" s="4">
        <v>38461165.060000002</v>
      </c>
      <c r="L2251" s="5">
        <v>1350001</v>
      </c>
      <c r="M2251" s="6">
        <v>28.489730789999999</v>
      </c>
      <c r="N2251" s="7" t="str">
        <f>IF(ISNUMBER(_xll.BDP($C2251, "DELTA_MID")),_xll.BDP($C2251, "DELTA_MID")," ")</f>
        <v xml:space="preserve"> </v>
      </c>
      <c r="O2251" s="7" t="str">
        <f>IF(ISNUMBER(N2251),_xll.BDP($C2251, "OPT_UNDL_TICKER"),"")</f>
        <v/>
      </c>
      <c r="P2251" s="8" t="str">
        <f>IF(ISNUMBER(N2251),_xll.BDP($C2251, "OPT_UNDL_PX")," ")</f>
        <v xml:space="preserve"> </v>
      </c>
      <c r="Q2251" s="7" t="str">
        <f>IF(ISNUMBER(N2251),+G2251*_xll.BDP($C2251, "PX_POS_MULT_FACTOR")*P2251/K2251," ")</f>
        <v xml:space="preserve"> </v>
      </c>
      <c r="R2251" s="8" t="str">
        <f>IF(OR($A2251="TUA",$A2251="TYA"),"",IF(ISNUMBER(_xll.BDP($C2251,"DUR_ADJ_OAS_MID")),_xll.BDP($C2251,"DUR_ADJ_OAS_MID"),IF(ISNUMBER(_xll.BDP($E2251&amp;" ISIN","DUR_ADJ_OAS_MID")),_xll.BDP($E2251&amp;" ISIN","DUR_ADJ_OAS_MID")," ")))</f>
        <v xml:space="preserve"> </v>
      </c>
      <c r="S2251" s="7" t="str">
        <f t="shared" si="34"/>
        <v xml:space="preserve"> </v>
      </c>
      <c r="T2251" t="s">
        <v>1818</v>
      </c>
      <c r="U2251" t="s">
        <v>46</v>
      </c>
      <c r="AG2251">
        <v>-5.3499999999999999E-4</v>
      </c>
    </row>
    <row r="2252" spans="1:33" x14ac:dyDescent="0.25">
      <c r="A2252" t="s">
        <v>4626</v>
      </c>
      <c r="B2252" t="s">
        <v>1819</v>
      </c>
      <c r="C2252" t="s">
        <v>1820</v>
      </c>
      <c r="F2252" t="s">
        <v>1819</v>
      </c>
      <c r="G2252" s="1">
        <v>-2</v>
      </c>
      <c r="H2252" s="1">
        <v>4.8390000000000004</v>
      </c>
      <c r="I2252" s="2">
        <v>-96780</v>
      </c>
      <c r="J2252" s="3">
        <v>-2.5163E-3</v>
      </c>
      <c r="K2252" s="4">
        <v>38461165.060000002</v>
      </c>
      <c r="L2252" s="5">
        <v>1350001</v>
      </c>
      <c r="M2252" s="6">
        <v>28.489730789999999</v>
      </c>
      <c r="N2252" s="7" t="str">
        <f>IF(ISNUMBER(_xll.BDP($C2252, "DELTA_MID")),_xll.BDP($C2252, "DELTA_MID")," ")</f>
        <v xml:space="preserve"> </v>
      </c>
      <c r="O2252" s="7" t="str">
        <f>IF(ISNUMBER(N2252),_xll.BDP($C2252, "OPT_UNDL_TICKER"),"")</f>
        <v/>
      </c>
      <c r="P2252" s="8" t="str">
        <f>IF(ISNUMBER(N2252),_xll.BDP($C2252, "OPT_UNDL_PX")," ")</f>
        <v xml:space="preserve"> </v>
      </c>
      <c r="Q2252" s="7" t="str">
        <f>IF(ISNUMBER(N2252),+G2252*_xll.BDP($C2252, "PX_POS_MULT_FACTOR")*P2252/K2252," ")</f>
        <v xml:space="preserve"> </v>
      </c>
      <c r="R2252" s="8" t="str">
        <f>IF(OR($A2252="TUA",$A2252="TYA"),"",IF(ISNUMBER(_xll.BDP($C2252,"DUR_ADJ_OAS_MID")),_xll.BDP($C2252,"DUR_ADJ_OAS_MID"),IF(ISNUMBER(_xll.BDP($E2252&amp;" ISIN","DUR_ADJ_OAS_MID")),_xll.BDP($E2252&amp;" ISIN","DUR_ADJ_OAS_MID")," ")))</f>
        <v xml:space="preserve"> </v>
      </c>
      <c r="S2252" s="7" t="str">
        <f t="shared" si="34"/>
        <v xml:space="preserve"> </v>
      </c>
      <c r="T2252" t="s">
        <v>1821</v>
      </c>
      <c r="U2252" t="s">
        <v>46</v>
      </c>
      <c r="AG2252">
        <v>-5.3499999999999999E-4</v>
      </c>
    </row>
    <row r="2253" spans="1:33" x14ac:dyDescent="0.25">
      <c r="A2253" t="s">
        <v>4626</v>
      </c>
      <c r="B2253" t="s">
        <v>1822</v>
      </c>
      <c r="C2253" t="s">
        <v>1823</v>
      </c>
      <c r="F2253" t="s">
        <v>1822</v>
      </c>
      <c r="G2253" s="1">
        <v>-1</v>
      </c>
      <c r="H2253" s="1">
        <v>4.5259999999999998</v>
      </c>
      <c r="I2253" s="2">
        <v>-45260</v>
      </c>
      <c r="J2253" s="3">
        <v>-1.1767699999999999E-3</v>
      </c>
      <c r="K2253" s="4">
        <v>38461165.060000002</v>
      </c>
      <c r="L2253" s="5">
        <v>1350001</v>
      </c>
      <c r="M2253" s="6">
        <v>28.489730789999999</v>
      </c>
      <c r="N2253" s="7" t="str">
        <f>IF(ISNUMBER(_xll.BDP($C2253, "DELTA_MID")),_xll.BDP($C2253, "DELTA_MID")," ")</f>
        <v xml:space="preserve"> </v>
      </c>
      <c r="O2253" s="7" t="str">
        <f>IF(ISNUMBER(N2253),_xll.BDP($C2253, "OPT_UNDL_TICKER"),"")</f>
        <v/>
      </c>
      <c r="P2253" s="8" t="str">
        <f>IF(ISNUMBER(N2253),_xll.BDP($C2253, "OPT_UNDL_PX")," ")</f>
        <v xml:space="preserve"> </v>
      </c>
      <c r="Q2253" s="7" t="str">
        <f>IF(ISNUMBER(N2253),+G2253*_xll.BDP($C2253, "PX_POS_MULT_FACTOR")*P2253/K2253," ")</f>
        <v xml:space="preserve"> </v>
      </c>
      <c r="R2253" s="8" t="str">
        <f>IF(OR($A2253="TUA",$A2253="TYA"),"",IF(ISNUMBER(_xll.BDP($C2253,"DUR_ADJ_OAS_MID")),_xll.BDP($C2253,"DUR_ADJ_OAS_MID"),IF(ISNUMBER(_xll.BDP($E2253&amp;" ISIN","DUR_ADJ_OAS_MID")),_xll.BDP($E2253&amp;" ISIN","DUR_ADJ_OAS_MID")," ")))</f>
        <v xml:space="preserve"> </v>
      </c>
      <c r="S2253" s="7" t="str">
        <f t="shared" si="34"/>
        <v xml:space="preserve"> </v>
      </c>
      <c r="T2253" t="s">
        <v>1824</v>
      </c>
      <c r="U2253" t="s">
        <v>46</v>
      </c>
      <c r="AG2253">
        <v>-5.3499999999999999E-4</v>
      </c>
    </row>
    <row r="2254" spans="1:33" x14ac:dyDescent="0.25">
      <c r="A2254" t="s">
        <v>4626</v>
      </c>
      <c r="B2254" t="s">
        <v>1825</v>
      </c>
      <c r="C2254" t="s">
        <v>1826</v>
      </c>
      <c r="F2254" t="s">
        <v>1827</v>
      </c>
      <c r="G2254" s="1">
        <v>-16</v>
      </c>
      <c r="H2254" s="1">
        <v>3.41</v>
      </c>
      <c r="I2254" s="2">
        <v>-545600</v>
      </c>
      <c r="J2254" s="3">
        <v>-1.4185740000000001E-2</v>
      </c>
      <c r="K2254" s="4">
        <v>38461165.060000002</v>
      </c>
      <c r="L2254" s="5">
        <v>1350001</v>
      </c>
      <c r="M2254" s="6">
        <v>28.489730789999999</v>
      </c>
      <c r="N2254" s="7" t="str">
        <f>IF(ISNUMBER(_xll.BDP($C2254, "DELTA_MID")),_xll.BDP($C2254, "DELTA_MID")," ")</f>
        <v xml:space="preserve"> </v>
      </c>
      <c r="O2254" s="7" t="str">
        <f>IF(ISNUMBER(N2254),_xll.BDP($C2254, "OPT_UNDL_TICKER"),"")</f>
        <v/>
      </c>
      <c r="P2254" s="8" t="str">
        <f>IF(ISNUMBER(N2254),_xll.BDP($C2254, "OPT_UNDL_PX")," ")</f>
        <v xml:space="preserve"> </v>
      </c>
      <c r="Q2254" s="7" t="str">
        <f>IF(ISNUMBER(N2254),+G2254*_xll.BDP($C2254, "PX_POS_MULT_FACTOR")*P2254/K2254," ")</f>
        <v xml:space="preserve"> </v>
      </c>
      <c r="R2254" s="8" t="str">
        <f>IF(OR($A2254="TUA",$A2254="TYA"),"",IF(ISNUMBER(_xll.BDP($C2254,"DUR_ADJ_OAS_MID")),_xll.BDP($C2254,"DUR_ADJ_OAS_MID"),IF(ISNUMBER(_xll.BDP($E2254&amp;" ISIN","DUR_ADJ_OAS_MID")),_xll.BDP($E2254&amp;" ISIN","DUR_ADJ_OAS_MID")," ")))</f>
        <v xml:space="preserve"> </v>
      </c>
      <c r="S2254" s="7" t="str">
        <f t="shared" si="34"/>
        <v xml:space="preserve"> </v>
      </c>
      <c r="T2254" t="s">
        <v>1828</v>
      </c>
      <c r="U2254" t="s">
        <v>46</v>
      </c>
      <c r="AG2254">
        <v>-5.3499999999999999E-4</v>
      </c>
    </row>
    <row r="2255" spans="1:33" x14ac:dyDescent="0.25">
      <c r="A2255" t="s">
        <v>4626</v>
      </c>
      <c r="B2255" t="s">
        <v>1829</v>
      </c>
      <c r="C2255" t="s">
        <v>1830</v>
      </c>
      <c r="F2255" t="s">
        <v>1829</v>
      </c>
      <c r="G2255" s="1">
        <v>-10</v>
      </c>
      <c r="H2255" s="1">
        <v>3.6629999999999998</v>
      </c>
      <c r="I2255" s="2">
        <v>-366300</v>
      </c>
      <c r="J2255" s="3">
        <v>-9.5238900000000001E-3</v>
      </c>
      <c r="K2255" s="4">
        <v>38461165.060000002</v>
      </c>
      <c r="L2255" s="5">
        <v>1350001</v>
      </c>
      <c r="M2255" s="6">
        <v>28.489730789999999</v>
      </c>
      <c r="N2255" s="7" t="str">
        <f>IF(ISNUMBER(_xll.BDP($C2255, "DELTA_MID")),_xll.BDP($C2255, "DELTA_MID")," ")</f>
        <v xml:space="preserve"> </v>
      </c>
      <c r="O2255" s="7" t="str">
        <f>IF(ISNUMBER(N2255),_xll.BDP($C2255, "OPT_UNDL_TICKER"),"")</f>
        <v/>
      </c>
      <c r="P2255" s="8" t="str">
        <f>IF(ISNUMBER(N2255),_xll.BDP($C2255, "OPT_UNDL_PX")," ")</f>
        <v xml:space="preserve"> </v>
      </c>
      <c r="Q2255" s="7" t="str">
        <f>IF(ISNUMBER(N2255),+G2255*_xll.BDP($C2255, "PX_POS_MULT_FACTOR")*P2255/K2255," ")</f>
        <v xml:space="preserve"> </v>
      </c>
      <c r="R2255" s="8" t="str">
        <f>IF(OR($A2255="TUA",$A2255="TYA"),"",IF(ISNUMBER(_xll.BDP($C2255,"DUR_ADJ_OAS_MID")),_xll.BDP($C2255,"DUR_ADJ_OAS_MID"),IF(ISNUMBER(_xll.BDP($E2255&amp;" ISIN","DUR_ADJ_OAS_MID")),_xll.BDP($E2255&amp;" ISIN","DUR_ADJ_OAS_MID")," ")))</f>
        <v xml:space="preserve"> </v>
      </c>
      <c r="S2255" s="7" t="str">
        <f t="shared" si="34"/>
        <v xml:space="preserve"> </v>
      </c>
      <c r="T2255" t="s">
        <v>1831</v>
      </c>
      <c r="U2255" t="s">
        <v>46</v>
      </c>
      <c r="AG2255">
        <v>-5.3499999999999999E-4</v>
      </c>
    </row>
    <row r="2256" spans="1:33" x14ac:dyDescent="0.25">
      <c r="A2256" t="s">
        <v>4626</v>
      </c>
      <c r="B2256" t="s">
        <v>1832</v>
      </c>
      <c r="C2256" t="s">
        <v>1833</v>
      </c>
      <c r="F2256" t="s">
        <v>1832</v>
      </c>
      <c r="G2256" s="1">
        <v>-4</v>
      </c>
      <c r="H2256" s="1">
        <v>3.734</v>
      </c>
      <c r="I2256" s="2">
        <v>-149360</v>
      </c>
      <c r="J2256" s="3">
        <v>-3.8834E-3</v>
      </c>
      <c r="K2256" s="4">
        <v>38461165.060000002</v>
      </c>
      <c r="L2256" s="5">
        <v>1350001</v>
      </c>
      <c r="M2256" s="6">
        <v>28.489730789999999</v>
      </c>
      <c r="N2256" s="7" t="str">
        <f>IF(ISNUMBER(_xll.BDP($C2256, "DELTA_MID")),_xll.BDP($C2256, "DELTA_MID")," ")</f>
        <v xml:space="preserve"> </v>
      </c>
      <c r="O2256" s="7" t="str">
        <f>IF(ISNUMBER(N2256),_xll.BDP($C2256, "OPT_UNDL_TICKER"),"")</f>
        <v/>
      </c>
      <c r="P2256" s="8" t="str">
        <f>IF(ISNUMBER(N2256),_xll.BDP($C2256, "OPT_UNDL_PX")," ")</f>
        <v xml:space="preserve"> </v>
      </c>
      <c r="Q2256" s="7" t="str">
        <f>IF(ISNUMBER(N2256),+G2256*_xll.BDP($C2256, "PX_POS_MULT_FACTOR")*P2256/K2256," ")</f>
        <v xml:space="preserve"> </v>
      </c>
      <c r="R2256" s="8" t="str">
        <f>IF(OR($A2256="TUA",$A2256="TYA"),"",IF(ISNUMBER(_xll.BDP($C2256,"DUR_ADJ_OAS_MID")),_xll.BDP($C2256,"DUR_ADJ_OAS_MID"),IF(ISNUMBER(_xll.BDP($E2256&amp;" ISIN","DUR_ADJ_OAS_MID")),_xll.BDP($E2256&amp;" ISIN","DUR_ADJ_OAS_MID")," ")))</f>
        <v xml:space="preserve"> </v>
      </c>
      <c r="S2256" s="7" t="str">
        <f t="shared" si="34"/>
        <v xml:space="preserve"> </v>
      </c>
      <c r="T2256" t="s">
        <v>1834</v>
      </c>
      <c r="U2256" t="s">
        <v>46</v>
      </c>
      <c r="AG2256">
        <v>-5.3499999999999999E-4</v>
      </c>
    </row>
    <row r="2257" spans="1:33" x14ac:dyDescent="0.25">
      <c r="A2257" t="s">
        <v>4626</v>
      </c>
      <c r="B2257" t="s">
        <v>1835</v>
      </c>
      <c r="C2257" t="s">
        <v>1836</v>
      </c>
      <c r="F2257" t="s">
        <v>1837</v>
      </c>
      <c r="G2257" s="1">
        <v>-4</v>
      </c>
      <c r="H2257" s="1">
        <v>3.706</v>
      </c>
      <c r="I2257" s="2">
        <v>-148240</v>
      </c>
      <c r="J2257" s="3">
        <v>-3.8542799999999999E-3</v>
      </c>
      <c r="K2257" s="4">
        <v>38461165.060000002</v>
      </c>
      <c r="L2257" s="5">
        <v>1350001</v>
      </c>
      <c r="M2257" s="6">
        <v>28.489730789999999</v>
      </c>
      <c r="N2257" s="7" t="str">
        <f>IF(ISNUMBER(_xll.BDP($C2257, "DELTA_MID")),_xll.BDP($C2257, "DELTA_MID")," ")</f>
        <v xml:space="preserve"> </v>
      </c>
      <c r="O2257" s="7" t="str">
        <f>IF(ISNUMBER(N2257),_xll.BDP($C2257, "OPT_UNDL_TICKER"),"")</f>
        <v/>
      </c>
      <c r="P2257" s="8" t="str">
        <f>IF(ISNUMBER(N2257),_xll.BDP($C2257, "OPT_UNDL_PX")," ")</f>
        <v xml:space="preserve"> </v>
      </c>
      <c r="Q2257" s="7" t="str">
        <f>IF(ISNUMBER(N2257),+G2257*_xll.BDP($C2257, "PX_POS_MULT_FACTOR")*P2257/K2257," ")</f>
        <v xml:space="preserve"> </v>
      </c>
      <c r="R2257" s="8" t="str">
        <f>IF(OR($A2257="TUA",$A2257="TYA"),"",IF(ISNUMBER(_xll.BDP($C2257,"DUR_ADJ_OAS_MID")),_xll.BDP($C2257,"DUR_ADJ_OAS_MID"),IF(ISNUMBER(_xll.BDP($E2257&amp;" ISIN","DUR_ADJ_OAS_MID")),_xll.BDP($E2257&amp;" ISIN","DUR_ADJ_OAS_MID")," ")))</f>
        <v xml:space="preserve"> </v>
      </c>
      <c r="S2257" s="7" t="str">
        <f t="shared" si="34"/>
        <v xml:space="preserve"> </v>
      </c>
      <c r="T2257" t="s">
        <v>1838</v>
      </c>
      <c r="U2257" t="s">
        <v>46</v>
      </c>
      <c r="AG2257">
        <v>-5.3499999999999999E-4</v>
      </c>
    </row>
    <row r="2258" spans="1:33" x14ac:dyDescent="0.25">
      <c r="A2258" t="s">
        <v>4626</v>
      </c>
      <c r="B2258" t="s">
        <v>1839</v>
      </c>
      <c r="C2258" t="s">
        <v>1840</v>
      </c>
      <c r="F2258" t="s">
        <v>1839</v>
      </c>
      <c r="G2258" s="1">
        <v>-6</v>
      </c>
      <c r="H2258" s="1">
        <v>3.7759999999999998</v>
      </c>
      <c r="I2258" s="2">
        <v>-226560</v>
      </c>
      <c r="J2258" s="3">
        <v>-5.8906200000000001E-3</v>
      </c>
      <c r="K2258" s="4">
        <v>38461165.060000002</v>
      </c>
      <c r="L2258" s="5">
        <v>1350001</v>
      </c>
      <c r="M2258" s="6">
        <v>28.489730789999999</v>
      </c>
      <c r="N2258" s="7" t="str">
        <f>IF(ISNUMBER(_xll.BDP($C2258, "DELTA_MID")),_xll.BDP($C2258, "DELTA_MID")," ")</f>
        <v xml:space="preserve"> </v>
      </c>
      <c r="O2258" s="7" t="str">
        <f>IF(ISNUMBER(N2258),_xll.BDP($C2258, "OPT_UNDL_TICKER"),"")</f>
        <v/>
      </c>
      <c r="P2258" s="8" t="str">
        <f>IF(ISNUMBER(N2258),_xll.BDP($C2258, "OPT_UNDL_PX")," ")</f>
        <v xml:space="preserve"> </v>
      </c>
      <c r="Q2258" s="7" t="str">
        <f>IF(ISNUMBER(N2258),+G2258*_xll.BDP($C2258, "PX_POS_MULT_FACTOR")*P2258/K2258," ")</f>
        <v xml:space="preserve"> </v>
      </c>
      <c r="R2258" s="8" t="str">
        <f>IF(OR($A2258="TUA",$A2258="TYA"),"",IF(ISNUMBER(_xll.BDP($C2258,"DUR_ADJ_OAS_MID")),_xll.BDP($C2258,"DUR_ADJ_OAS_MID"),IF(ISNUMBER(_xll.BDP($E2258&amp;" ISIN","DUR_ADJ_OAS_MID")),_xll.BDP($E2258&amp;" ISIN","DUR_ADJ_OAS_MID")," ")))</f>
        <v xml:space="preserve"> </v>
      </c>
      <c r="S2258" s="7" t="str">
        <f t="shared" si="34"/>
        <v xml:space="preserve"> </v>
      </c>
      <c r="T2258" t="s">
        <v>1841</v>
      </c>
      <c r="U2258" t="s">
        <v>46</v>
      </c>
      <c r="AG2258">
        <v>-5.3499999999999999E-4</v>
      </c>
    </row>
    <row r="2259" spans="1:33" x14ac:dyDescent="0.25">
      <c r="A2259" t="s">
        <v>4626</v>
      </c>
      <c r="B2259" t="s">
        <v>1842</v>
      </c>
      <c r="C2259" t="s">
        <v>1843</v>
      </c>
      <c r="F2259" t="s">
        <v>1844</v>
      </c>
      <c r="G2259" s="1">
        <v>-4</v>
      </c>
      <c r="H2259" s="1">
        <v>4.0919999999999996</v>
      </c>
      <c r="I2259" s="2">
        <v>-163680</v>
      </c>
      <c r="J2259" s="3">
        <v>-4.2557200000000002E-3</v>
      </c>
      <c r="K2259" s="4">
        <v>38461165.060000002</v>
      </c>
      <c r="L2259" s="5">
        <v>1350001</v>
      </c>
      <c r="M2259" s="6">
        <v>28.489730789999999</v>
      </c>
      <c r="N2259" s="7" t="str">
        <f>IF(ISNUMBER(_xll.BDP($C2259, "DELTA_MID")),_xll.BDP($C2259, "DELTA_MID")," ")</f>
        <v xml:space="preserve"> </v>
      </c>
      <c r="O2259" s="7" t="str">
        <f>IF(ISNUMBER(N2259),_xll.BDP($C2259, "OPT_UNDL_TICKER"),"")</f>
        <v/>
      </c>
      <c r="P2259" s="8" t="str">
        <f>IF(ISNUMBER(N2259),_xll.BDP($C2259, "OPT_UNDL_PX")," ")</f>
        <v xml:space="preserve"> </v>
      </c>
      <c r="Q2259" s="7" t="str">
        <f>IF(ISNUMBER(N2259),+G2259*_xll.BDP($C2259, "PX_POS_MULT_FACTOR")*P2259/K2259," ")</f>
        <v xml:space="preserve"> </v>
      </c>
      <c r="R2259" s="8" t="str">
        <f>IF(OR($A2259="TUA",$A2259="TYA"),"",IF(ISNUMBER(_xll.BDP($C2259,"DUR_ADJ_OAS_MID")),_xll.BDP($C2259,"DUR_ADJ_OAS_MID"),IF(ISNUMBER(_xll.BDP($E2259&amp;" ISIN","DUR_ADJ_OAS_MID")),_xll.BDP($E2259&amp;" ISIN","DUR_ADJ_OAS_MID")," ")))</f>
        <v xml:space="preserve"> </v>
      </c>
      <c r="S2259" s="7" t="str">
        <f t="shared" si="34"/>
        <v xml:space="preserve"> </v>
      </c>
      <c r="T2259" t="s">
        <v>1845</v>
      </c>
      <c r="U2259" t="s">
        <v>46</v>
      </c>
      <c r="AG2259">
        <v>-5.3499999999999999E-4</v>
      </c>
    </row>
    <row r="2260" spans="1:33" x14ac:dyDescent="0.25">
      <c r="A2260" t="s">
        <v>4626</v>
      </c>
      <c r="B2260" t="s">
        <v>1846</v>
      </c>
      <c r="C2260" t="s">
        <v>1847</v>
      </c>
      <c r="F2260" t="s">
        <v>1846</v>
      </c>
      <c r="G2260" s="1">
        <v>-1</v>
      </c>
      <c r="H2260" s="1">
        <v>4.5670000000000002</v>
      </c>
      <c r="I2260" s="2">
        <v>-45670</v>
      </c>
      <c r="J2260" s="3">
        <v>-1.18743E-3</v>
      </c>
      <c r="K2260" s="4">
        <v>38461165.060000002</v>
      </c>
      <c r="L2260" s="5">
        <v>1350001</v>
      </c>
      <c r="M2260" s="6">
        <v>28.489730789999999</v>
      </c>
      <c r="N2260" s="7" t="str">
        <f>IF(ISNUMBER(_xll.BDP($C2260, "DELTA_MID")),_xll.BDP($C2260, "DELTA_MID")," ")</f>
        <v xml:space="preserve"> </v>
      </c>
      <c r="O2260" s="7" t="str">
        <f>IF(ISNUMBER(N2260),_xll.BDP($C2260, "OPT_UNDL_TICKER"),"")</f>
        <v/>
      </c>
      <c r="P2260" s="8" t="str">
        <f>IF(ISNUMBER(N2260),_xll.BDP($C2260, "OPT_UNDL_PX")," ")</f>
        <v xml:space="preserve"> </v>
      </c>
      <c r="Q2260" s="7" t="str">
        <f>IF(ISNUMBER(N2260),+G2260*_xll.BDP($C2260, "PX_POS_MULT_FACTOR")*P2260/K2260," ")</f>
        <v xml:space="preserve"> </v>
      </c>
      <c r="R2260" s="8" t="str">
        <f>IF(OR($A2260="TUA",$A2260="TYA"),"",IF(ISNUMBER(_xll.BDP($C2260,"DUR_ADJ_OAS_MID")),_xll.BDP($C2260,"DUR_ADJ_OAS_MID"),IF(ISNUMBER(_xll.BDP($E2260&amp;" ISIN","DUR_ADJ_OAS_MID")),_xll.BDP($E2260&amp;" ISIN","DUR_ADJ_OAS_MID")," ")))</f>
        <v xml:space="preserve"> </v>
      </c>
      <c r="S2260" s="7" t="str">
        <f t="shared" si="34"/>
        <v xml:space="preserve"> </v>
      </c>
      <c r="T2260" t="s">
        <v>1848</v>
      </c>
      <c r="U2260" t="s">
        <v>46</v>
      </c>
      <c r="AG2260">
        <v>-5.3499999999999999E-4</v>
      </c>
    </row>
    <row r="2261" spans="1:33" x14ac:dyDescent="0.25">
      <c r="A2261" t="s">
        <v>4626</v>
      </c>
      <c r="B2261" t="s">
        <v>1849</v>
      </c>
      <c r="C2261" t="s">
        <v>1850</v>
      </c>
      <c r="F2261" t="s">
        <v>1849</v>
      </c>
      <c r="G2261" s="1">
        <v>11</v>
      </c>
      <c r="H2261" s="1">
        <v>960.8</v>
      </c>
      <c r="I2261" s="2">
        <v>1056880</v>
      </c>
      <c r="J2261" s="3">
        <v>2.7479150000000001E-2</v>
      </c>
      <c r="K2261" s="4">
        <v>38461165.060000002</v>
      </c>
      <c r="L2261" s="5">
        <v>1350001</v>
      </c>
      <c r="M2261" s="6">
        <v>28.489730789999999</v>
      </c>
      <c r="N2261" s="7" t="str">
        <f>IF(ISNUMBER(_xll.BDP($C2261, "DELTA_MID")),_xll.BDP($C2261, "DELTA_MID")," ")</f>
        <v xml:space="preserve"> </v>
      </c>
      <c r="O2261" s="7" t="str">
        <f>IF(ISNUMBER(N2261),_xll.BDP($C2261, "OPT_UNDL_TICKER"),"")</f>
        <v/>
      </c>
      <c r="P2261" s="8" t="str">
        <f>IF(ISNUMBER(N2261),_xll.BDP($C2261, "OPT_UNDL_PX")," ")</f>
        <v xml:space="preserve"> </v>
      </c>
      <c r="Q2261" s="7" t="str">
        <f>IF(ISNUMBER(N2261),+G2261*_xll.BDP($C2261, "PX_POS_MULT_FACTOR")*P2261/K2261," ")</f>
        <v xml:space="preserve"> </v>
      </c>
      <c r="R2261" s="8" t="str">
        <f>IF(OR($A2261="TUA",$A2261="TYA"),"",IF(ISNUMBER(_xll.BDP($C2261,"DUR_ADJ_OAS_MID")),_xll.BDP($C2261,"DUR_ADJ_OAS_MID"),IF(ISNUMBER(_xll.BDP($E2261&amp;" ISIN","DUR_ADJ_OAS_MID")),_xll.BDP($E2261&amp;" ISIN","DUR_ADJ_OAS_MID")," ")))</f>
        <v xml:space="preserve"> </v>
      </c>
      <c r="S2261" s="7" t="str">
        <f t="shared" si="34"/>
        <v xml:space="preserve"> </v>
      </c>
      <c r="T2261" t="s">
        <v>1851</v>
      </c>
      <c r="U2261" t="s">
        <v>46</v>
      </c>
      <c r="AG2261">
        <v>-5.3499999999999999E-4</v>
      </c>
    </row>
    <row r="2262" spans="1:33" x14ac:dyDescent="0.25">
      <c r="A2262" t="s">
        <v>4626</v>
      </c>
      <c r="B2262" t="s">
        <v>1852</v>
      </c>
      <c r="C2262" t="s">
        <v>1853</v>
      </c>
      <c r="F2262" t="s">
        <v>1852</v>
      </c>
      <c r="G2262" s="1">
        <v>48</v>
      </c>
      <c r="H2262" s="1">
        <v>977</v>
      </c>
      <c r="I2262" s="2">
        <v>2344800</v>
      </c>
      <c r="J2262" s="3">
        <v>6.0965390000000001E-2</v>
      </c>
      <c r="K2262" s="4">
        <v>38461165.060000002</v>
      </c>
      <c r="L2262" s="5">
        <v>1350001</v>
      </c>
      <c r="M2262" s="6">
        <v>28.489730789999999</v>
      </c>
      <c r="N2262" s="7" t="str">
        <f>IF(ISNUMBER(_xll.BDP($C2262, "DELTA_MID")),_xll.BDP($C2262, "DELTA_MID")," ")</f>
        <v xml:space="preserve"> </v>
      </c>
      <c r="O2262" s="7" t="str">
        <f>IF(ISNUMBER(N2262),_xll.BDP($C2262, "OPT_UNDL_TICKER"),"")</f>
        <v/>
      </c>
      <c r="P2262" s="8" t="str">
        <f>IF(ISNUMBER(N2262),_xll.BDP($C2262, "OPT_UNDL_PX")," ")</f>
        <v xml:space="preserve"> </v>
      </c>
      <c r="Q2262" s="7" t="str">
        <f>IF(ISNUMBER(N2262),+G2262*_xll.BDP($C2262, "PX_POS_MULT_FACTOR")*P2262/K2262," ")</f>
        <v xml:space="preserve"> </v>
      </c>
      <c r="R2262" s="8" t="str">
        <f>IF(OR($A2262="TUA",$A2262="TYA"),"",IF(ISNUMBER(_xll.BDP($C2262,"DUR_ADJ_OAS_MID")),_xll.BDP($C2262,"DUR_ADJ_OAS_MID"),IF(ISNUMBER(_xll.BDP($E2262&amp;" ISIN","DUR_ADJ_OAS_MID")),_xll.BDP($E2262&amp;" ISIN","DUR_ADJ_OAS_MID")," ")))</f>
        <v xml:space="preserve"> </v>
      </c>
      <c r="S2262" s="7" t="str">
        <f t="shared" si="34"/>
        <v xml:space="preserve"> </v>
      </c>
      <c r="T2262" t="s">
        <v>1854</v>
      </c>
      <c r="U2262" t="s">
        <v>46</v>
      </c>
      <c r="AG2262">
        <v>-5.3499999999999999E-4</v>
      </c>
    </row>
    <row r="2263" spans="1:33" x14ac:dyDescent="0.25">
      <c r="A2263" t="s">
        <v>4626</v>
      </c>
      <c r="B2263" t="s">
        <v>1855</v>
      </c>
      <c r="C2263" t="s">
        <v>1856</v>
      </c>
      <c r="F2263" t="s">
        <v>1857</v>
      </c>
      <c r="G2263" s="1">
        <v>1</v>
      </c>
      <c r="H2263" s="1">
        <v>667.9</v>
      </c>
      <c r="I2263" s="2">
        <v>9652.7800000000007</v>
      </c>
      <c r="J2263" s="3">
        <v>2.5096999999999999E-4</v>
      </c>
      <c r="K2263" s="4">
        <v>38461165.060000002</v>
      </c>
      <c r="L2263" s="5">
        <v>1350001</v>
      </c>
      <c r="M2263" s="6">
        <v>28.489730789999999</v>
      </c>
      <c r="N2263" s="7" t="str">
        <f>IF(ISNUMBER(_xll.BDP($C2263, "DELTA_MID")),_xll.BDP($C2263, "DELTA_MID")," ")</f>
        <v xml:space="preserve"> </v>
      </c>
      <c r="O2263" s="7" t="str">
        <f>IF(ISNUMBER(N2263),_xll.BDP($C2263, "OPT_UNDL_TICKER"),"")</f>
        <v/>
      </c>
      <c r="P2263" s="8" t="str">
        <f>IF(ISNUMBER(N2263),_xll.BDP($C2263, "OPT_UNDL_PX")," ")</f>
        <v xml:space="preserve"> </v>
      </c>
      <c r="Q2263" s="7" t="str">
        <f>IF(ISNUMBER(N2263),+G2263*_xll.BDP($C2263, "PX_POS_MULT_FACTOR")*P2263/K2263," ")</f>
        <v xml:space="preserve"> </v>
      </c>
      <c r="R2263" s="8" t="str">
        <f>IF(OR($A2263="TUA",$A2263="TYA"),"",IF(ISNUMBER(_xll.BDP($C2263,"DUR_ADJ_OAS_MID")),_xll.BDP($C2263,"DUR_ADJ_OAS_MID"),IF(ISNUMBER(_xll.BDP($E2263&amp;" ISIN","DUR_ADJ_OAS_MID")),_xll.BDP($E2263&amp;" ISIN","DUR_ADJ_OAS_MID")," ")))</f>
        <v xml:space="preserve"> </v>
      </c>
      <c r="S2263" s="7" t="str">
        <f t="shared" si="34"/>
        <v xml:space="preserve"> </v>
      </c>
      <c r="T2263" t="s">
        <v>1858</v>
      </c>
      <c r="U2263" t="s">
        <v>46</v>
      </c>
      <c r="AG2263">
        <v>-5.3499999999999999E-4</v>
      </c>
    </row>
    <row r="2264" spans="1:33" x14ac:dyDescent="0.25">
      <c r="A2264" t="s">
        <v>4626</v>
      </c>
      <c r="B2264" t="s">
        <v>1859</v>
      </c>
      <c r="C2264" t="s">
        <v>1860</v>
      </c>
      <c r="F2264" t="s">
        <v>1861</v>
      </c>
      <c r="G2264" s="1">
        <v>44</v>
      </c>
      <c r="H2264" s="1">
        <v>675.7</v>
      </c>
      <c r="I2264" s="2">
        <v>429682.41</v>
      </c>
      <c r="J2264" s="3">
        <v>1.1171850000000001E-2</v>
      </c>
      <c r="K2264" s="4">
        <v>38461165.060000002</v>
      </c>
      <c r="L2264" s="5">
        <v>1350001</v>
      </c>
      <c r="M2264" s="6">
        <v>28.489730789999999</v>
      </c>
      <c r="N2264" s="7" t="str">
        <f>IF(ISNUMBER(_xll.BDP($C2264, "DELTA_MID")),_xll.BDP($C2264, "DELTA_MID")," ")</f>
        <v xml:space="preserve"> </v>
      </c>
      <c r="O2264" s="7" t="str">
        <f>IF(ISNUMBER(N2264),_xll.BDP($C2264, "OPT_UNDL_TICKER"),"")</f>
        <v/>
      </c>
      <c r="P2264" s="8" t="str">
        <f>IF(ISNUMBER(N2264),_xll.BDP($C2264, "OPT_UNDL_PX")," ")</f>
        <v xml:space="preserve"> </v>
      </c>
      <c r="Q2264" s="7" t="str">
        <f>IF(ISNUMBER(N2264),+G2264*_xll.BDP($C2264, "PX_POS_MULT_FACTOR")*P2264/K2264," ")</f>
        <v xml:space="preserve"> </v>
      </c>
      <c r="R2264" s="8" t="str">
        <f>IF(OR($A2264="TUA",$A2264="TYA"),"",IF(ISNUMBER(_xll.BDP($C2264,"DUR_ADJ_OAS_MID")),_xll.BDP($C2264,"DUR_ADJ_OAS_MID"),IF(ISNUMBER(_xll.BDP($E2264&amp;" ISIN","DUR_ADJ_OAS_MID")),_xll.BDP($E2264&amp;" ISIN","DUR_ADJ_OAS_MID")," ")))</f>
        <v xml:space="preserve"> </v>
      </c>
      <c r="S2264" s="7" t="str">
        <f t="shared" si="34"/>
        <v xml:space="preserve"> </v>
      </c>
      <c r="T2264" t="s">
        <v>1862</v>
      </c>
      <c r="U2264" t="s">
        <v>46</v>
      </c>
      <c r="AG2264">
        <v>-5.3499999999999999E-4</v>
      </c>
    </row>
    <row r="2265" spans="1:33" x14ac:dyDescent="0.25">
      <c r="A2265" t="s">
        <v>4626</v>
      </c>
      <c r="B2265" t="s">
        <v>1863</v>
      </c>
      <c r="C2265" t="s">
        <v>1864</v>
      </c>
      <c r="F2265" t="s">
        <v>1863</v>
      </c>
      <c r="G2265" s="1">
        <v>20</v>
      </c>
      <c r="H2265" s="1">
        <v>650.5</v>
      </c>
      <c r="I2265" s="2">
        <v>188026.16</v>
      </c>
      <c r="J2265" s="3">
        <v>4.88873E-3</v>
      </c>
      <c r="K2265" s="4">
        <v>38461165.060000002</v>
      </c>
      <c r="L2265" s="5">
        <v>1350001</v>
      </c>
      <c r="M2265" s="6">
        <v>28.489730789999999</v>
      </c>
      <c r="N2265" s="7" t="str">
        <f>IF(ISNUMBER(_xll.BDP($C2265, "DELTA_MID")),_xll.BDP($C2265, "DELTA_MID")," ")</f>
        <v xml:space="preserve"> </v>
      </c>
      <c r="O2265" s="7" t="str">
        <f>IF(ISNUMBER(N2265),_xll.BDP($C2265, "OPT_UNDL_TICKER"),"")</f>
        <v/>
      </c>
      <c r="P2265" s="8" t="str">
        <f>IF(ISNUMBER(N2265),_xll.BDP($C2265, "OPT_UNDL_PX")," ")</f>
        <v xml:space="preserve"> </v>
      </c>
      <c r="Q2265" s="7" t="str">
        <f>IF(ISNUMBER(N2265),+G2265*_xll.BDP($C2265, "PX_POS_MULT_FACTOR")*P2265/K2265," ")</f>
        <v xml:space="preserve"> </v>
      </c>
      <c r="R2265" s="8" t="str">
        <f>IF(OR($A2265="TUA",$A2265="TYA"),"",IF(ISNUMBER(_xll.BDP($C2265,"DUR_ADJ_OAS_MID")),_xll.BDP($C2265,"DUR_ADJ_OAS_MID"),IF(ISNUMBER(_xll.BDP($E2265&amp;" ISIN","DUR_ADJ_OAS_MID")),_xll.BDP($E2265&amp;" ISIN","DUR_ADJ_OAS_MID")," ")))</f>
        <v xml:space="preserve"> </v>
      </c>
      <c r="S2265" s="7" t="str">
        <f t="shared" si="34"/>
        <v xml:space="preserve"> </v>
      </c>
      <c r="T2265" t="s">
        <v>1865</v>
      </c>
      <c r="U2265" t="s">
        <v>46</v>
      </c>
      <c r="AG2265">
        <v>-5.3499999999999999E-4</v>
      </c>
    </row>
    <row r="2266" spans="1:33" x14ac:dyDescent="0.25">
      <c r="A2266" t="s">
        <v>4626</v>
      </c>
      <c r="B2266" t="s">
        <v>4868</v>
      </c>
      <c r="C2266" t="s">
        <v>4869</v>
      </c>
      <c r="F2266" t="s">
        <v>4870</v>
      </c>
      <c r="G2266" s="1">
        <v>7</v>
      </c>
      <c r="H2266" s="1">
        <v>1036.5</v>
      </c>
      <c r="I2266" s="2">
        <v>362775</v>
      </c>
      <c r="J2266" s="3">
        <v>9.4322399999999997E-3</v>
      </c>
      <c r="K2266" s="4">
        <v>38461165.060000002</v>
      </c>
      <c r="L2266" s="5">
        <v>1350001</v>
      </c>
      <c r="M2266" s="6">
        <v>28.489730789999999</v>
      </c>
      <c r="N2266" s="7" t="str">
        <f>IF(ISNUMBER(_xll.BDP($C2266, "DELTA_MID")),_xll.BDP($C2266, "DELTA_MID")," ")</f>
        <v xml:space="preserve"> </v>
      </c>
      <c r="O2266" s="7" t="str">
        <f>IF(ISNUMBER(N2266),_xll.BDP($C2266, "OPT_UNDL_TICKER"),"")</f>
        <v/>
      </c>
      <c r="P2266" s="8" t="str">
        <f>IF(ISNUMBER(N2266),_xll.BDP($C2266, "OPT_UNDL_PX")," ")</f>
        <v xml:space="preserve"> </v>
      </c>
      <c r="Q2266" s="7" t="str">
        <f>IF(ISNUMBER(N2266),+G2266*_xll.BDP($C2266, "PX_POS_MULT_FACTOR")*P2266/K2266," ")</f>
        <v xml:space="preserve"> </v>
      </c>
      <c r="R2266" s="8" t="str">
        <f>IF(OR($A2266="TUA",$A2266="TYA"),"",IF(ISNUMBER(_xll.BDP($C2266,"DUR_ADJ_OAS_MID")),_xll.BDP($C2266,"DUR_ADJ_OAS_MID"),IF(ISNUMBER(_xll.BDP($E2266&amp;" ISIN","DUR_ADJ_OAS_MID")),_xll.BDP($E2266&amp;" ISIN","DUR_ADJ_OAS_MID")," ")))</f>
        <v xml:space="preserve"> </v>
      </c>
      <c r="S2266" s="7" t="str">
        <f t="shared" si="34"/>
        <v xml:space="preserve"> </v>
      </c>
      <c r="T2266" t="s">
        <v>4871</v>
      </c>
      <c r="U2266" t="s">
        <v>46</v>
      </c>
      <c r="AG2266">
        <v>-5.3499999999999999E-4</v>
      </c>
    </row>
    <row r="2267" spans="1:33" x14ac:dyDescent="0.25">
      <c r="A2267" t="s">
        <v>4626</v>
      </c>
      <c r="B2267" t="s">
        <v>4872</v>
      </c>
      <c r="C2267" t="s">
        <v>4873</v>
      </c>
      <c r="F2267" t="s">
        <v>4872</v>
      </c>
      <c r="G2267" s="1">
        <v>19</v>
      </c>
      <c r="H2267" s="1">
        <v>1047.75</v>
      </c>
      <c r="I2267" s="2">
        <v>995362.5</v>
      </c>
      <c r="J2267" s="3">
        <v>2.5879679999999999E-2</v>
      </c>
      <c r="K2267" s="4">
        <v>38461165.060000002</v>
      </c>
      <c r="L2267" s="5">
        <v>1350001</v>
      </c>
      <c r="M2267" s="6">
        <v>28.489730789999999</v>
      </c>
      <c r="N2267" s="7" t="str">
        <f>IF(ISNUMBER(_xll.BDP($C2267, "DELTA_MID")),_xll.BDP($C2267, "DELTA_MID")," ")</f>
        <v xml:space="preserve"> </v>
      </c>
      <c r="O2267" s="7" t="str">
        <f>IF(ISNUMBER(N2267),_xll.BDP($C2267, "OPT_UNDL_TICKER"),"")</f>
        <v/>
      </c>
      <c r="P2267" s="8" t="str">
        <f>IF(ISNUMBER(N2267),_xll.BDP($C2267, "OPT_UNDL_PX")," ")</f>
        <v xml:space="preserve"> </v>
      </c>
      <c r="Q2267" s="7" t="str">
        <f>IF(ISNUMBER(N2267),+G2267*_xll.BDP($C2267, "PX_POS_MULT_FACTOR")*P2267/K2267," ")</f>
        <v xml:space="preserve"> </v>
      </c>
      <c r="R2267" s="8" t="str">
        <f>IF(OR($A2267="TUA",$A2267="TYA"),"",IF(ISNUMBER(_xll.BDP($C2267,"DUR_ADJ_OAS_MID")),_xll.BDP($C2267,"DUR_ADJ_OAS_MID"),IF(ISNUMBER(_xll.BDP($E2267&amp;" ISIN","DUR_ADJ_OAS_MID")),_xll.BDP($E2267&amp;" ISIN","DUR_ADJ_OAS_MID")," ")))</f>
        <v xml:space="preserve"> </v>
      </c>
      <c r="S2267" s="7" t="str">
        <f t="shared" si="34"/>
        <v xml:space="preserve"> </v>
      </c>
      <c r="T2267" t="s">
        <v>4874</v>
      </c>
      <c r="U2267" t="s">
        <v>46</v>
      </c>
      <c r="AG2267">
        <v>-5.3499999999999999E-4</v>
      </c>
    </row>
    <row r="2268" spans="1:33" x14ac:dyDescent="0.25">
      <c r="A2268" t="s">
        <v>4626</v>
      </c>
      <c r="B2268" t="s">
        <v>1866</v>
      </c>
      <c r="C2268" t="s">
        <v>1867</v>
      </c>
      <c r="F2268" t="s">
        <v>1866</v>
      </c>
      <c r="G2268" s="1">
        <v>1</v>
      </c>
      <c r="H2268" s="1">
        <v>1044.75</v>
      </c>
      <c r="I2268" s="2">
        <v>52237.5</v>
      </c>
      <c r="J2268" s="3">
        <v>1.35819E-3</v>
      </c>
      <c r="K2268" s="4">
        <v>38461165.060000002</v>
      </c>
      <c r="L2268" s="5">
        <v>1350001</v>
      </c>
      <c r="M2268" s="6">
        <v>28.489730789999999</v>
      </c>
      <c r="N2268" s="7" t="str">
        <f>IF(ISNUMBER(_xll.BDP($C2268, "DELTA_MID")),_xll.BDP($C2268, "DELTA_MID")," ")</f>
        <v xml:space="preserve"> </v>
      </c>
      <c r="O2268" s="7" t="str">
        <f>IF(ISNUMBER(N2268),_xll.BDP($C2268, "OPT_UNDL_TICKER"),"")</f>
        <v/>
      </c>
      <c r="P2268" s="8" t="str">
        <f>IF(ISNUMBER(N2268),_xll.BDP($C2268, "OPT_UNDL_PX")," ")</f>
        <v xml:space="preserve"> </v>
      </c>
      <c r="Q2268" s="7" t="str">
        <f>IF(ISNUMBER(N2268),+G2268*_xll.BDP($C2268, "PX_POS_MULT_FACTOR")*P2268/K2268," ")</f>
        <v xml:space="preserve"> </v>
      </c>
      <c r="R2268" s="8" t="str">
        <f>IF(OR($A2268="TUA",$A2268="TYA"),"",IF(ISNUMBER(_xll.BDP($C2268,"DUR_ADJ_OAS_MID")),_xll.BDP($C2268,"DUR_ADJ_OAS_MID"),IF(ISNUMBER(_xll.BDP($E2268&amp;" ISIN","DUR_ADJ_OAS_MID")),_xll.BDP($E2268&amp;" ISIN","DUR_ADJ_OAS_MID")," ")))</f>
        <v xml:space="preserve"> </v>
      </c>
      <c r="S2268" s="7" t="str">
        <f t="shared" si="34"/>
        <v xml:space="preserve"> </v>
      </c>
      <c r="T2268" t="s">
        <v>1868</v>
      </c>
      <c r="U2268" t="s">
        <v>46</v>
      </c>
      <c r="AG2268">
        <v>-5.3499999999999999E-4</v>
      </c>
    </row>
    <row r="2269" spans="1:33" x14ac:dyDescent="0.25">
      <c r="A2269" t="s">
        <v>4626</v>
      </c>
      <c r="B2269" t="s">
        <v>1872</v>
      </c>
      <c r="C2269" t="s">
        <v>1873</v>
      </c>
      <c r="F2269" t="s">
        <v>1872</v>
      </c>
      <c r="G2269" s="1">
        <v>-2</v>
      </c>
      <c r="H2269" s="1">
        <v>18.3</v>
      </c>
      <c r="I2269" s="2">
        <v>-40992</v>
      </c>
      <c r="J2269" s="3">
        <v>-1.0658E-3</v>
      </c>
      <c r="K2269" s="4">
        <v>38461165.060000002</v>
      </c>
      <c r="L2269" s="5">
        <v>1350001</v>
      </c>
      <c r="M2269" s="6">
        <v>28.489730789999999</v>
      </c>
      <c r="N2269" s="7" t="str">
        <f>IF(ISNUMBER(_xll.BDP($C2269, "DELTA_MID")),_xll.BDP($C2269, "DELTA_MID")," ")</f>
        <v xml:space="preserve"> </v>
      </c>
      <c r="O2269" s="7" t="str">
        <f>IF(ISNUMBER(N2269),_xll.BDP($C2269, "OPT_UNDL_TICKER"),"")</f>
        <v/>
      </c>
      <c r="P2269" s="8" t="str">
        <f>IF(ISNUMBER(N2269),_xll.BDP($C2269, "OPT_UNDL_PX")," ")</f>
        <v xml:space="preserve"> </v>
      </c>
      <c r="Q2269" s="7" t="str">
        <f>IF(ISNUMBER(N2269),+G2269*_xll.BDP($C2269, "PX_POS_MULT_FACTOR")*P2269/K2269," ")</f>
        <v xml:space="preserve"> </v>
      </c>
      <c r="R2269" s="8" t="str">
        <f>IF(OR($A2269="TUA",$A2269="TYA"),"",IF(ISNUMBER(_xll.BDP($C2269,"DUR_ADJ_OAS_MID")),_xll.BDP($C2269,"DUR_ADJ_OAS_MID"),IF(ISNUMBER(_xll.BDP($E2269&amp;" ISIN","DUR_ADJ_OAS_MID")),_xll.BDP($E2269&amp;" ISIN","DUR_ADJ_OAS_MID")," ")))</f>
        <v xml:space="preserve"> </v>
      </c>
      <c r="S2269" s="7" t="str">
        <f t="shared" si="34"/>
        <v xml:space="preserve"> </v>
      </c>
      <c r="T2269" t="s">
        <v>1874</v>
      </c>
      <c r="U2269" t="s">
        <v>46</v>
      </c>
      <c r="AG2269">
        <v>-5.3499999999999999E-4</v>
      </c>
    </row>
    <row r="2270" spans="1:33" x14ac:dyDescent="0.25">
      <c r="A2270" t="s">
        <v>4626</v>
      </c>
      <c r="B2270" t="s">
        <v>1875</v>
      </c>
      <c r="C2270" t="s">
        <v>1876</v>
      </c>
      <c r="F2270" t="s">
        <v>1877</v>
      </c>
      <c r="G2270" s="1">
        <v>34</v>
      </c>
      <c r="H2270" s="1">
        <v>17.809999999999999</v>
      </c>
      <c r="I2270" s="2">
        <v>678204.8</v>
      </c>
      <c r="J2270" s="3">
        <v>1.76335E-2</v>
      </c>
      <c r="K2270" s="4">
        <v>38461165.060000002</v>
      </c>
      <c r="L2270" s="5">
        <v>1350001</v>
      </c>
      <c r="M2270" s="6">
        <v>28.489730789999999</v>
      </c>
      <c r="N2270" s="7" t="str">
        <f>IF(ISNUMBER(_xll.BDP($C2270, "DELTA_MID")),_xll.BDP($C2270, "DELTA_MID")," ")</f>
        <v xml:space="preserve"> </v>
      </c>
      <c r="O2270" s="7" t="str">
        <f>IF(ISNUMBER(N2270),_xll.BDP($C2270, "OPT_UNDL_TICKER"),"")</f>
        <v/>
      </c>
      <c r="P2270" s="8" t="str">
        <f>IF(ISNUMBER(N2270),_xll.BDP($C2270, "OPT_UNDL_PX")," ")</f>
        <v xml:space="preserve"> </v>
      </c>
      <c r="Q2270" s="7" t="str">
        <f>IF(ISNUMBER(N2270),+G2270*_xll.BDP($C2270, "PX_POS_MULT_FACTOR")*P2270/K2270," ")</f>
        <v xml:space="preserve"> </v>
      </c>
      <c r="R2270" s="8" t="str">
        <f>IF(OR($A2270="TUA",$A2270="TYA"),"",IF(ISNUMBER(_xll.BDP($C2270,"DUR_ADJ_OAS_MID")),_xll.BDP($C2270,"DUR_ADJ_OAS_MID"),IF(ISNUMBER(_xll.BDP($E2270&amp;" ISIN","DUR_ADJ_OAS_MID")),_xll.BDP($E2270&amp;" ISIN","DUR_ADJ_OAS_MID")," ")))</f>
        <v xml:space="preserve"> </v>
      </c>
      <c r="S2270" s="7" t="str">
        <f t="shared" si="34"/>
        <v xml:space="preserve"> </v>
      </c>
      <c r="T2270" t="s">
        <v>1878</v>
      </c>
      <c r="U2270" t="s">
        <v>46</v>
      </c>
      <c r="AG2270">
        <v>-5.3499999999999999E-4</v>
      </c>
    </row>
    <row r="2271" spans="1:33" x14ac:dyDescent="0.25">
      <c r="A2271" t="s">
        <v>4626</v>
      </c>
      <c r="B2271" t="s">
        <v>4875</v>
      </c>
      <c r="C2271" t="s">
        <v>4876</v>
      </c>
      <c r="F2271" t="s">
        <v>4875</v>
      </c>
      <c r="G2271" s="1">
        <v>17</v>
      </c>
      <c r="H2271" s="1">
        <v>17.93</v>
      </c>
      <c r="I2271" s="2">
        <v>341387.2</v>
      </c>
      <c r="J2271" s="3">
        <v>8.8761499999999993E-3</v>
      </c>
      <c r="K2271" s="4">
        <v>38461165.060000002</v>
      </c>
      <c r="L2271" s="5">
        <v>1350001</v>
      </c>
      <c r="M2271" s="6">
        <v>28.489730789999999</v>
      </c>
      <c r="N2271" s="7" t="str">
        <f>IF(ISNUMBER(_xll.BDP($C2271, "DELTA_MID")),_xll.BDP($C2271, "DELTA_MID")," ")</f>
        <v xml:space="preserve"> </v>
      </c>
      <c r="O2271" s="7" t="str">
        <f>IF(ISNUMBER(N2271),_xll.BDP($C2271, "OPT_UNDL_TICKER"),"")</f>
        <v/>
      </c>
      <c r="P2271" s="8" t="str">
        <f>IF(ISNUMBER(N2271),_xll.BDP($C2271, "OPT_UNDL_PX")," ")</f>
        <v xml:space="preserve"> </v>
      </c>
      <c r="Q2271" s="7" t="str">
        <f>IF(ISNUMBER(N2271),+G2271*_xll.BDP($C2271, "PX_POS_MULT_FACTOR")*P2271/K2271," ")</f>
        <v xml:space="preserve"> </v>
      </c>
      <c r="R2271" s="8" t="str">
        <f>IF(OR($A2271="TUA",$A2271="TYA"),"",IF(ISNUMBER(_xll.BDP($C2271,"DUR_ADJ_OAS_MID")),_xll.BDP($C2271,"DUR_ADJ_OAS_MID"),IF(ISNUMBER(_xll.BDP($E2271&amp;" ISIN","DUR_ADJ_OAS_MID")),_xll.BDP($E2271&amp;" ISIN","DUR_ADJ_OAS_MID")," ")))</f>
        <v xml:space="preserve"> </v>
      </c>
      <c r="S2271" s="7" t="str">
        <f t="shared" si="34"/>
        <v xml:space="preserve"> </v>
      </c>
      <c r="T2271" t="s">
        <v>4877</v>
      </c>
      <c r="U2271" t="s">
        <v>46</v>
      </c>
      <c r="AG2271">
        <v>-5.3499999999999999E-4</v>
      </c>
    </row>
    <row r="2272" spans="1:33" x14ac:dyDescent="0.25">
      <c r="A2272" t="s">
        <v>4626</v>
      </c>
      <c r="B2272" t="s">
        <v>1897</v>
      </c>
      <c r="C2272" t="s">
        <v>1898</v>
      </c>
      <c r="F2272" t="s">
        <v>1897</v>
      </c>
      <c r="G2272" s="1">
        <v>2</v>
      </c>
      <c r="H2272" s="1">
        <v>32.78</v>
      </c>
      <c r="I2272" s="2">
        <v>327800</v>
      </c>
      <c r="J2272" s="3">
        <v>8.52288E-3</v>
      </c>
      <c r="K2272" s="4">
        <v>38461165.060000002</v>
      </c>
      <c r="L2272" s="5">
        <v>1350001</v>
      </c>
      <c r="M2272" s="6">
        <v>28.489730789999999</v>
      </c>
      <c r="N2272" s="7" t="str">
        <f>IF(ISNUMBER(_xll.BDP($C2272, "DELTA_MID")),_xll.BDP($C2272, "DELTA_MID")," ")</f>
        <v xml:space="preserve"> </v>
      </c>
      <c r="O2272" s="7" t="str">
        <f>IF(ISNUMBER(N2272),_xll.BDP($C2272, "OPT_UNDL_TICKER"),"")</f>
        <v/>
      </c>
      <c r="P2272" s="8" t="str">
        <f>IF(ISNUMBER(N2272),_xll.BDP($C2272, "OPT_UNDL_PX")," ")</f>
        <v xml:space="preserve"> </v>
      </c>
      <c r="Q2272" s="7" t="str">
        <f>IF(ISNUMBER(N2272),+G2272*_xll.BDP($C2272, "PX_POS_MULT_FACTOR")*P2272/K2272," ")</f>
        <v xml:space="preserve"> </v>
      </c>
      <c r="R2272" s="8" t="str">
        <f>IF(OR($A2272="TUA",$A2272="TYA"),"",IF(ISNUMBER(_xll.BDP($C2272,"DUR_ADJ_OAS_MID")),_xll.BDP($C2272,"DUR_ADJ_OAS_MID"),IF(ISNUMBER(_xll.BDP($E2272&amp;" ISIN","DUR_ADJ_OAS_MID")),_xll.BDP($E2272&amp;" ISIN","DUR_ADJ_OAS_MID")," ")))</f>
        <v xml:space="preserve"> </v>
      </c>
      <c r="S2272" s="7" t="str">
        <f t="shared" si="34"/>
        <v xml:space="preserve"> </v>
      </c>
      <c r="T2272" t="s">
        <v>1899</v>
      </c>
      <c r="U2272" t="s">
        <v>46</v>
      </c>
      <c r="AG2272">
        <v>-5.3499999999999999E-4</v>
      </c>
    </row>
    <row r="2273" spans="1:33" x14ac:dyDescent="0.25">
      <c r="A2273" t="s">
        <v>4626</v>
      </c>
      <c r="B2273" t="s">
        <v>1903</v>
      </c>
      <c r="C2273" t="s">
        <v>1904</v>
      </c>
      <c r="F2273" t="s">
        <v>1903</v>
      </c>
      <c r="G2273" s="1">
        <v>6</v>
      </c>
      <c r="H2273" s="1">
        <v>295.60000000000002</v>
      </c>
      <c r="I2273" s="2">
        <v>177360</v>
      </c>
      <c r="J2273" s="3">
        <v>4.6113999999999999E-3</v>
      </c>
      <c r="K2273" s="4">
        <v>38461165.060000002</v>
      </c>
      <c r="L2273" s="5">
        <v>1350001</v>
      </c>
      <c r="M2273" s="6">
        <v>28.489730789999999</v>
      </c>
      <c r="N2273" s="7" t="str">
        <f>IF(ISNUMBER(_xll.BDP($C2273, "DELTA_MID")),_xll.BDP($C2273, "DELTA_MID")," ")</f>
        <v xml:space="preserve"> </v>
      </c>
      <c r="O2273" s="7" t="str">
        <f>IF(ISNUMBER(N2273),_xll.BDP($C2273, "OPT_UNDL_TICKER"),"")</f>
        <v/>
      </c>
      <c r="P2273" s="8" t="str">
        <f>IF(ISNUMBER(N2273),_xll.BDP($C2273, "OPT_UNDL_PX")," ")</f>
        <v xml:space="preserve"> </v>
      </c>
      <c r="Q2273" s="7" t="str">
        <f>IF(ISNUMBER(N2273),+G2273*_xll.BDP($C2273, "PX_POS_MULT_FACTOR")*P2273/K2273," ")</f>
        <v xml:space="preserve"> </v>
      </c>
      <c r="R2273" s="8" t="str">
        <f>IF(OR($A2273="TUA",$A2273="TYA"),"",IF(ISNUMBER(_xll.BDP($C2273,"DUR_ADJ_OAS_MID")),_xll.BDP($C2273,"DUR_ADJ_OAS_MID"),IF(ISNUMBER(_xll.BDP($E2273&amp;" ISIN","DUR_ADJ_OAS_MID")),_xll.BDP($E2273&amp;" ISIN","DUR_ADJ_OAS_MID")," ")))</f>
        <v xml:space="preserve"> </v>
      </c>
      <c r="S2273" s="7" t="str">
        <f t="shared" si="34"/>
        <v xml:space="preserve"> </v>
      </c>
      <c r="T2273" t="s">
        <v>1905</v>
      </c>
      <c r="U2273" t="s">
        <v>46</v>
      </c>
      <c r="AG2273">
        <v>-5.3499999999999999E-4</v>
      </c>
    </row>
    <row r="2274" spans="1:33" x14ac:dyDescent="0.25">
      <c r="A2274" t="s">
        <v>4626</v>
      </c>
      <c r="B2274" t="s">
        <v>1906</v>
      </c>
      <c r="C2274" t="s">
        <v>1907</v>
      </c>
      <c r="F2274" t="s">
        <v>1906</v>
      </c>
      <c r="G2274" s="1">
        <v>7</v>
      </c>
      <c r="H2274" s="1">
        <v>303.10000000000002</v>
      </c>
      <c r="I2274" s="2">
        <v>212170</v>
      </c>
      <c r="J2274" s="3">
        <v>5.5164699999999999E-3</v>
      </c>
      <c r="K2274" s="4">
        <v>38461165.060000002</v>
      </c>
      <c r="L2274" s="5">
        <v>1350001</v>
      </c>
      <c r="M2274" s="6">
        <v>28.489730789999999</v>
      </c>
      <c r="N2274" s="7" t="str">
        <f>IF(ISNUMBER(_xll.BDP($C2274, "DELTA_MID")),_xll.BDP($C2274, "DELTA_MID")," ")</f>
        <v xml:space="preserve"> </v>
      </c>
      <c r="O2274" s="7" t="str">
        <f>IF(ISNUMBER(N2274),_xll.BDP($C2274, "OPT_UNDL_TICKER"),"")</f>
        <v/>
      </c>
      <c r="P2274" s="8" t="str">
        <f>IF(ISNUMBER(N2274),_xll.BDP($C2274, "OPT_UNDL_PX")," ")</f>
        <v xml:space="preserve"> </v>
      </c>
      <c r="Q2274" s="7" t="str">
        <f>IF(ISNUMBER(N2274),+G2274*_xll.BDP($C2274, "PX_POS_MULT_FACTOR")*P2274/K2274," ")</f>
        <v xml:space="preserve"> </v>
      </c>
      <c r="R2274" s="8" t="str">
        <f>IF(OR($A2274="TUA",$A2274="TYA"),"",IF(ISNUMBER(_xll.BDP($C2274,"DUR_ADJ_OAS_MID")),_xll.BDP($C2274,"DUR_ADJ_OAS_MID"),IF(ISNUMBER(_xll.BDP($E2274&amp;" ISIN","DUR_ADJ_OAS_MID")),_xll.BDP($E2274&amp;" ISIN","DUR_ADJ_OAS_MID")," ")))</f>
        <v xml:space="preserve"> </v>
      </c>
      <c r="S2274" s="7" t="str">
        <f t="shared" si="34"/>
        <v xml:space="preserve"> </v>
      </c>
      <c r="T2274" t="s">
        <v>1908</v>
      </c>
      <c r="U2274" t="s">
        <v>46</v>
      </c>
      <c r="AG2274">
        <v>-5.3499999999999999E-4</v>
      </c>
    </row>
    <row r="2275" spans="1:33" x14ac:dyDescent="0.25">
      <c r="A2275" t="s">
        <v>4626</v>
      </c>
      <c r="B2275" t="s">
        <v>1919</v>
      </c>
      <c r="C2275" t="s">
        <v>1920</v>
      </c>
      <c r="F2275" t="s">
        <v>1919</v>
      </c>
      <c r="G2275" s="1">
        <v>-1</v>
      </c>
      <c r="H2275" s="1">
        <v>562.25</v>
      </c>
      <c r="I2275" s="2">
        <v>-28112.5</v>
      </c>
      <c r="J2275" s="3">
        <v>-7.3092999999999997E-4</v>
      </c>
      <c r="K2275" s="4">
        <v>38461165.060000002</v>
      </c>
      <c r="L2275" s="5">
        <v>1350001</v>
      </c>
      <c r="M2275" s="6">
        <v>28.489730789999999</v>
      </c>
      <c r="N2275" s="7" t="str">
        <f>IF(ISNUMBER(_xll.BDP($C2275, "DELTA_MID")),_xll.BDP($C2275, "DELTA_MID")," ")</f>
        <v xml:space="preserve"> </v>
      </c>
      <c r="O2275" s="7" t="str">
        <f>IF(ISNUMBER(N2275),_xll.BDP($C2275, "OPT_UNDL_TICKER"),"")</f>
        <v/>
      </c>
      <c r="P2275" s="8" t="str">
        <f>IF(ISNUMBER(N2275),_xll.BDP($C2275, "OPT_UNDL_PX")," ")</f>
        <v xml:space="preserve"> </v>
      </c>
      <c r="Q2275" s="7" t="str">
        <f>IF(ISNUMBER(N2275),+G2275*_xll.BDP($C2275, "PX_POS_MULT_FACTOR")*P2275/K2275," ")</f>
        <v xml:space="preserve"> </v>
      </c>
      <c r="R2275" s="8" t="str">
        <f>IF(OR($A2275="TUA",$A2275="TYA"),"",IF(ISNUMBER(_xll.BDP($C2275,"DUR_ADJ_OAS_MID")),_xll.BDP($C2275,"DUR_ADJ_OAS_MID"),IF(ISNUMBER(_xll.BDP($E2275&amp;" ISIN","DUR_ADJ_OAS_MID")),_xll.BDP($E2275&amp;" ISIN","DUR_ADJ_OAS_MID")," ")))</f>
        <v xml:space="preserve"> </v>
      </c>
      <c r="S2275" s="7" t="str">
        <f t="shared" si="34"/>
        <v xml:space="preserve"> </v>
      </c>
      <c r="T2275" t="s">
        <v>1921</v>
      </c>
      <c r="U2275" t="s">
        <v>46</v>
      </c>
      <c r="AG2275">
        <v>-5.3499999999999999E-4</v>
      </c>
    </row>
    <row r="2276" spans="1:33" x14ac:dyDescent="0.25">
      <c r="A2276" t="s">
        <v>4626</v>
      </c>
      <c r="B2276" t="s">
        <v>1922</v>
      </c>
      <c r="C2276" t="s">
        <v>1923</v>
      </c>
      <c r="F2276" t="s">
        <v>1922</v>
      </c>
      <c r="G2276" s="1">
        <v>-2</v>
      </c>
      <c r="H2276" s="1">
        <v>576.5</v>
      </c>
      <c r="I2276" s="2">
        <v>-57650</v>
      </c>
      <c r="J2276" s="3">
        <v>-1.49891E-3</v>
      </c>
      <c r="K2276" s="4">
        <v>38461165.060000002</v>
      </c>
      <c r="L2276" s="5">
        <v>1350001</v>
      </c>
      <c r="M2276" s="6">
        <v>28.489730789999999</v>
      </c>
      <c r="N2276" s="7" t="str">
        <f>IF(ISNUMBER(_xll.BDP($C2276, "DELTA_MID")),_xll.BDP($C2276, "DELTA_MID")," ")</f>
        <v xml:space="preserve"> </v>
      </c>
      <c r="O2276" s="7" t="str">
        <f>IF(ISNUMBER(N2276),_xll.BDP($C2276, "OPT_UNDL_TICKER"),"")</f>
        <v/>
      </c>
      <c r="P2276" s="8" t="str">
        <f>IF(ISNUMBER(N2276),_xll.BDP($C2276, "OPT_UNDL_PX")," ")</f>
        <v xml:space="preserve"> </v>
      </c>
      <c r="Q2276" s="7" t="str">
        <f>IF(ISNUMBER(N2276),+G2276*_xll.BDP($C2276, "PX_POS_MULT_FACTOR")*P2276/K2276," ")</f>
        <v xml:space="preserve"> </v>
      </c>
      <c r="R2276" s="8" t="str">
        <f>IF(OR($A2276="TUA",$A2276="TYA"),"",IF(ISNUMBER(_xll.BDP($C2276,"DUR_ADJ_OAS_MID")),_xll.BDP($C2276,"DUR_ADJ_OAS_MID"),IF(ISNUMBER(_xll.BDP($E2276&amp;" ISIN","DUR_ADJ_OAS_MID")),_xll.BDP($E2276&amp;" ISIN","DUR_ADJ_OAS_MID")," ")))</f>
        <v xml:space="preserve"> </v>
      </c>
      <c r="S2276" s="7" t="str">
        <f t="shared" si="34"/>
        <v xml:space="preserve"> </v>
      </c>
      <c r="T2276" t="s">
        <v>1924</v>
      </c>
      <c r="U2276" t="s">
        <v>46</v>
      </c>
      <c r="AG2276">
        <v>-5.3499999999999999E-4</v>
      </c>
    </row>
    <row r="2277" spans="1:33" x14ac:dyDescent="0.25">
      <c r="A2277" t="s">
        <v>4626</v>
      </c>
      <c r="B2277" t="s">
        <v>1925</v>
      </c>
      <c r="C2277" t="s">
        <v>1926</v>
      </c>
      <c r="F2277" t="s">
        <v>1925</v>
      </c>
      <c r="G2277" s="1">
        <v>11</v>
      </c>
      <c r="H2277" s="1">
        <v>209.05</v>
      </c>
      <c r="I2277" s="2">
        <v>965811</v>
      </c>
      <c r="J2277" s="3">
        <v>2.5111330000000001E-2</v>
      </c>
      <c r="K2277" s="4">
        <v>38461165.060000002</v>
      </c>
      <c r="L2277" s="5">
        <v>1350001</v>
      </c>
      <c r="M2277" s="6">
        <v>28.489730789999999</v>
      </c>
      <c r="N2277" s="7" t="str">
        <f>IF(ISNUMBER(_xll.BDP($C2277, "DELTA_MID")),_xll.BDP($C2277, "DELTA_MID")," ")</f>
        <v xml:space="preserve"> </v>
      </c>
      <c r="O2277" s="7" t="str">
        <f>IF(ISNUMBER(N2277),_xll.BDP($C2277, "OPT_UNDL_TICKER"),"")</f>
        <v/>
      </c>
      <c r="P2277" s="8" t="str">
        <f>IF(ISNUMBER(N2277),_xll.BDP($C2277, "OPT_UNDL_PX")," ")</f>
        <v xml:space="preserve"> </v>
      </c>
      <c r="Q2277" s="7" t="str">
        <f>IF(ISNUMBER(N2277),+G2277*_xll.BDP($C2277, "PX_POS_MULT_FACTOR")*P2277/K2277," ")</f>
        <v xml:space="preserve"> </v>
      </c>
      <c r="R2277" s="8" t="str">
        <f>IF(OR($A2277="TUA",$A2277="TYA"),"",IF(ISNUMBER(_xll.BDP($C2277,"DUR_ADJ_OAS_MID")),_xll.BDP($C2277,"DUR_ADJ_OAS_MID"),IF(ISNUMBER(_xll.BDP($E2277&amp;" ISIN","DUR_ADJ_OAS_MID")),_xll.BDP($E2277&amp;" ISIN","DUR_ADJ_OAS_MID")," ")))</f>
        <v xml:space="preserve"> </v>
      </c>
      <c r="S2277" s="7" t="str">
        <f t="shared" si="34"/>
        <v xml:space="preserve"> </v>
      </c>
      <c r="T2277" t="s">
        <v>1927</v>
      </c>
      <c r="U2277" t="s">
        <v>46</v>
      </c>
      <c r="AG2277">
        <v>-5.3499999999999999E-4</v>
      </c>
    </row>
    <row r="2278" spans="1:33" x14ac:dyDescent="0.25">
      <c r="A2278" t="s">
        <v>4626</v>
      </c>
      <c r="B2278" t="s">
        <v>1928</v>
      </c>
      <c r="C2278" t="s">
        <v>1929</v>
      </c>
      <c r="F2278" t="s">
        <v>1928</v>
      </c>
      <c r="G2278" s="1">
        <v>4</v>
      </c>
      <c r="H2278" s="1">
        <v>207.22</v>
      </c>
      <c r="I2278" s="2">
        <v>348129.6</v>
      </c>
      <c r="J2278" s="3">
        <v>9.0514600000000008E-3</v>
      </c>
      <c r="K2278" s="4">
        <v>38461165.060000002</v>
      </c>
      <c r="L2278" s="5">
        <v>1350001</v>
      </c>
      <c r="M2278" s="6">
        <v>28.489730789999999</v>
      </c>
      <c r="N2278" s="7" t="str">
        <f>IF(ISNUMBER(_xll.BDP($C2278, "DELTA_MID")),_xll.BDP($C2278, "DELTA_MID")," ")</f>
        <v xml:space="preserve"> </v>
      </c>
      <c r="O2278" s="7" t="str">
        <f>IF(ISNUMBER(N2278),_xll.BDP($C2278, "OPT_UNDL_TICKER"),"")</f>
        <v/>
      </c>
      <c r="P2278" s="8" t="str">
        <f>IF(ISNUMBER(N2278),_xll.BDP($C2278, "OPT_UNDL_PX")," ")</f>
        <v xml:space="preserve"> </v>
      </c>
      <c r="Q2278" s="7" t="str">
        <f>IF(ISNUMBER(N2278),+G2278*_xll.BDP($C2278, "PX_POS_MULT_FACTOR")*P2278/K2278," ")</f>
        <v xml:space="preserve"> </v>
      </c>
      <c r="R2278" s="8" t="str">
        <f>IF(OR($A2278="TUA",$A2278="TYA"),"",IF(ISNUMBER(_xll.BDP($C2278,"DUR_ADJ_OAS_MID")),_xll.BDP($C2278,"DUR_ADJ_OAS_MID"),IF(ISNUMBER(_xll.BDP($E2278&amp;" ISIN","DUR_ADJ_OAS_MID")),_xll.BDP($E2278&amp;" ISIN","DUR_ADJ_OAS_MID")," ")))</f>
        <v xml:space="preserve"> </v>
      </c>
      <c r="S2278" s="7" t="str">
        <f t="shared" si="34"/>
        <v xml:space="preserve"> </v>
      </c>
      <c r="T2278" t="s">
        <v>1930</v>
      </c>
      <c r="U2278" t="s">
        <v>46</v>
      </c>
      <c r="AG2278">
        <v>-5.3499999999999999E-4</v>
      </c>
    </row>
    <row r="2279" spans="1:33" x14ac:dyDescent="0.25">
      <c r="A2279" t="s">
        <v>4626</v>
      </c>
      <c r="B2279" t="s">
        <v>1931</v>
      </c>
      <c r="C2279" t="s">
        <v>1932</v>
      </c>
      <c r="F2279" t="s">
        <v>1931</v>
      </c>
      <c r="G2279" s="1">
        <v>2</v>
      </c>
      <c r="H2279" s="1">
        <v>204.91</v>
      </c>
      <c r="I2279" s="2">
        <v>172124.4</v>
      </c>
      <c r="J2279" s="3">
        <v>4.4752799999999999E-3</v>
      </c>
      <c r="K2279" s="4">
        <v>38461165.060000002</v>
      </c>
      <c r="L2279" s="5">
        <v>1350001</v>
      </c>
      <c r="M2279" s="6">
        <v>28.489730789999999</v>
      </c>
      <c r="N2279" s="7" t="str">
        <f>IF(ISNUMBER(_xll.BDP($C2279, "DELTA_MID")),_xll.BDP($C2279, "DELTA_MID")," ")</f>
        <v xml:space="preserve"> </v>
      </c>
      <c r="O2279" s="7" t="str">
        <f>IF(ISNUMBER(N2279),_xll.BDP($C2279, "OPT_UNDL_TICKER"),"")</f>
        <v/>
      </c>
      <c r="P2279" s="8" t="str">
        <f>IF(ISNUMBER(N2279),_xll.BDP($C2279, "OPT_UNDL_PX")," ")</f>
        <v xml:space="preserve"> </v>
      </c>
      <c r="Q2279" s="7" t="str">
        <f>IF(ISNUMBER(N2279),+G2279*_xll.BDP($C2279, "PX_POS_MULT_FACTOR")*P2279/K2279," ")</f>
        <v xml:space="preserve"> </v>
      </c>
      <c r="R2279" s="8" t="str">
        <f>IF(OR($A2279="TUA",$A2279="TYA"),"",IF(ISNUMBER(_xll.BDP($C2279,"DUR_ADJ_OAS_MID")),_xll.BDP($C2279,"DUR_ADJ_OAS_MID"),IF(ISNUMBER(_xll.BDP($E2279&amp;" ISIN","DUR_ADJ_OAS_MID")),_xll.BDP($E2279&amp;" ISIN","DUR_ADJ_OAS_MID")," ")))</f>
        <v xml:space="preserve"> </v>
      </c>
      <c r="S2279" s="7" t="str">
        <f t="shared" si="34"/>
        <v xml:space="preserve"> </v>
      </c>
      <c r="T2279" t="s">
        <v>1933</v>
      </c>
      <c r="U2279" t="s">
        <v>46</v>
      </c>
      <c r="AG2279">
        <v>-5.3499999999999999E-4</v>
      </c>
    </row>
    <row r="2280" spans="1:33" x14ac:dyDescent="0.25">
      <c r="A2280" t="s">
        <v>4626</v>
      </c>
      <c r="B2280" t="s">
        <v>1293</v>
      </c>
      <c r="C2280" t="s">
        <v>1293</v>
      </c>
      <c r="D2280" t="s">
        <v>1294</v>
      </c>
      <c r="E2280" t="s">
        <v>1295</v>
      </c>
      <c r="F2280" t="s">
        <v>1296</v>
      </c>
      <c r="G2280" s="1">
        <v>1100000</v>
      </c>
      <c r="H2280" s="1">
        <v>99.334999999999994</v>
      </c>
      <c r="I2280" s="2">
        <v>1092685</v>
      </c>
      <c r="J2280" s="3">
        <v>2.8410089999999999E-2</v>
      </c>
      <c r="K2280" s="4">
        <v>38461165.060000002</v>
      </c>
      <c r="L2280" s="5">
        <v>1350001</v>
      </c>
      <c r="M2280" s="6">
        <v>28.489730789999999</v>
      </c>
      <c r="N2280" s="7" t="str">
        <f>IF(ISNUMBER(_xll.BDP($C2280, "DELTA_MID")),_xll.BDP($C2280, "DELTA_MID")," ")</f>
        <v xml:space="preserve"> </v>
      </c>
      <c r="O2280" s="7" t="str">
        <f>IF(ISNUMBER(N2280),_xll.BDP($C2280, "OPT_UNDL_TICKER"),"")</f>
        <v/>
      </c>
      <c r="P2280" s="8" t="str">
        <f>IF(ISNUMBER(N2280),_xll.BDP($C2280, "OPT_UNDL_PX")," ")</f>
        <v xml:space="preserve"> </v>
      </c>
      <c r="Q2280" s="7" t="str">
        <f>IF(ISNUMBER(N2280),+G2280*_xll.BDP($C2280, "PX_POS_MULT_FACTOR")*P2280/K2280," ")</f>
        <v xml:space="preserve"> </v>
      </c>
      <c r="R2280" s="8" t="str">
        <f>IF(OR($A2280="TUA",$A2280="TYA"),"",IF(ISNUMBER(_xll.BDP($C2280,"DUR_ADJ_OAS_MID")),_xll.BDP($C2280,"DUR_ADJ_OAS_MID"),IF(ISNUMBER(_xll.BDP($E2280&amp;" ISIN","DUR_ADJ_OAS_MID")),_xll.BDP($E2280&amp;" ISIN","DUR_ADJ_OAS_MID")," ")))</f>
        <v xml:space="preserve"> </v>
      </c>
      <c r="S2280" s="7" t="str">
        <f t="shared" si="34"/>
        <v xml:space="preserve"> </v>
      </c>
      <c r="T2280" t="s">
        <v>1296</v>
      </c>
      <c r="U2280" t="s">
        <v>77</v>
      </c>
      <c r="AG2280">
        <v>-5.3499999999999999E-4</v>
      </c>
    </row>
    <row r="2281" spans="1:33" x14ac:dyDescent="0.25">
      <c r="A2281" t="s">
        <v>4626</v>
      </c>
      <c r="B2281" t="s">
        <v>73</v>
      </c>
      <c r="C2281" t="s">
        <v>73</v>
      </c>
      <c r="D2281" t="s">
        <v>74</v>
      </c>
      <c r="E2281" t="s">
        <v>75</v>
      </c>
      <c r="F2281" t="s">
        <v>76</v>
      </c>
      <c r="G2281" s="1">
        <v>10500000</v>
      </c>
      <c r="H2281" s="1">
        <v>99.091806000000005</v>
      </c>
      <c r="I2281" s="2">
        <v>10404639.630000001</v>
      </c>
      <c r="J2281" s="3">
        <v>0.27052325999999999</v>
      </c>
      <c r="K2281" s="4">
        <v>38461165.060000002</v>
      </c>
      <c r="L2281" s="5">
        <v>1350001</v>
      </c>
      <c r="M2281" s="6">
        <v>28.489730789999999</v>
      </c>
      <c r="N2281" s="7" t="str">
        <f>IF(ISNUMBER(_xll.BDP($C2281, "DELTA_MID")),_xll.BDP($C2281, "DELTA_MID")," ")</f>
        <v xml:space="preserve"> </v>
      </c>
      <c r="O2281" s="7" t="str">
        <f>IF(ISNUMBER(N2281),_xll.BDP($C2281, "OPT_UNDL_TICKER"),"")</f>
        <v/>
      </c>
      <c r="P2281" s="8" t="str">
        <f>IF(ISNUMBER(N2281),_xll.BDP($C2281, "OPT_UNDL_PX")," ")</f>
        <v xml:space="preserve"> </v>
      </c>
      <c r="Q2281" s="7" t="str">
        <f>IF(ISNUMBER(N2281),+G2281*_xll.BDP($C2281, "PX_POS_MULT_FACTOR")*P2281/K2281," ")</f>
        <v xml:space="preserve"> </v>
      </c>
      <c r="R2281" s="8" t="str">
        <f>IF(OR($A2281="TUA",$A2281="TYA"),"",IF(ISNUMBER(_xll.BDP($C2281,"DUR_ADJ_OAS_MID")),_xll.BDP($C2281,"DUR_ADJ_OAS_MID"),IF(ISNUMBER(_xll.BDP($E2281&amp;" ISIN","DUR_ADJ_OAS_MID")),_xll.BDP($E2281&amp;" ISIN","DUR_ADJ_OAS_MID")," ")))</f>
        <v xml:space="preserve"> </v>
      </c>
      <c r="S2281" s="7" t="str">
        <f t="shared" si="34"/>
        <v xml:space="preserve"> </v>
      </c>
      <c r="T2281" t="s">
        <v>76</v>
      </c>
      <c r="U2281" t="s">
        <v>77</v>
      </c>
      <c r="AG2281">
        <v>-5.3499999999999999E-4</v>
      </c>
    </row>
    <row r="2282" spans="1:33" x14ac:dyDescent="0.25">
      <c r="A2282" t="s">
        <v>4626</v>
      </c>
      <c r="B2282" t="s">
        <v>78</v>
      </c>
      <c r="C2282" t="s">
        <v>78</v>
      </c>
      <c r="D2282" t="s">
        <v>79</v>
      </c>
      <c r="E2282" t="s">
        <v>80</v>
      </c>
      <c r="F2282" t="s">
        <v>81</v>
      </c>
      <c r="G2282" s="1">
        <v>20900000</v>
      </c>
      <c r="H2282" s="1">
        <v>98.840417000000002</v>
      </c>
      <c r="I2282" s="2">
        <v>20657647.16</v>
      </c>
      <c r="J2282" s="3">
        <v>0.53710404</v>
      </c>
      <c r="K2282" s="4">
        <v>38461165.060000002</v>
      </c>
      <c r="L2282" s="5">
        <v>1350001</v>
      </c>
      <c r="M2282" s="6">
        <v>28.489730789999999</v>
      </c>
      <c r="N2282" s="7" t="str">
        <f>IF(ISNUMBER(_xll.BDP($C2282, "DELTA_MID")),_xll.BDP($C2282, "DELTA_MID")," ")</f>
        <v xml:space="preserve"> </v>
      </c>
      <c r="O2282" s="7" t="str">
        <f>IF(ISNUMBER(N2282),_xll.BDP($C2282, "OPT_UNDL_TICKER"),"")</f>
        <v/>
      </c>
      <c r="P2282" s="8" t="str">
        <f>IF(ISNUMBER(N2282),_xll.BDP($C2282, "OPT_UNDL_PX")," ")</f>
        <v xml:space="preserve"> </v>
      </c>
      <c r="Q2282" s="7" t="str">
        <f>IF(ISNUMBER(N2282),+G2282*_xll.BDP($C2282, "PX_POS_MULT_FACTOR")*P2282/K2282," ")</f>
        <v xml:space="preserve"> </v>
      </c>
      <c r="R2282" s="8" t="str">
        <f>IF(OR($A2282="TUA",$A2282="TYA"),"",IF(ISNUMBER(_xll.BDP($C2282,"DUR_ADJ_OAS_MID")),_xll.BDP($C2282,"DUR_ADJ_OAS_MID"),IF(ISNUMBER(_xll.BDP($E2282&amp;" ISIN","DUR_ADJ_OAS_MID")),_xll.BDP($E2282&amp;" ISIN","DUR_ADJ_OAS_MID")," ")))</f>
        <v xml:space="preserve"> </v>
      </c>
      <c r="S2282" s="7" t="str">
        <f t="shared" si="34"/>
        <v xml:space="preserve"> </v>
      </c>
      <c r="T2282" t="s">
        <v>81</v>
      </c>
      <c r="U2282" t="s">
        <v>77</v>
      </c>
      <c r="AG2282">
        <v>-5.3499999999999999E-4</v>
      </c>
    </row>
    <row r="2283" spans="1:33" x14ac:dyDescent="0.25">
      <c r="A2283" t="s">
        <v>4626</v>
      </c>
      <c r="B2283" t="s">
        <v>82</v>
      </c>
      <c r="C2283" t="s">
        <v>82</v>
      </c>
      <c r="D2283" t="s">
        <v>83</v>
      </c>
      <c r="E2283" t="s">
        <v>84</v>
      </c>
      <c r="F2283" t="s">
        <v>85</v>
      </c>
      <c r="G2283" s="1">
        <v>5300000</v>
      </c>
      <c r="H2283" s="1">
        <v>98.760014999999996</v>
      </c>
      <c r="I2283" s="2">
        <v>5234280.8</v>
      </c>
      <c r="J2283" s="3">
        <v>0.13609262</v>
      </c>
      <c r="K2283" s="4">
        <v>38461165.060000002</v>
      </c>
      <c r="L2283" s="5">
        <v>1350001</v>
      </c>
      <c r="M2283" s="6">
        <v>28.489730789999999</v>
      </c>
      <c r="N2283" s="7" t="str">
        <f>IF(ISNUMBER(_xll.BDP($C2283, "DELTA_MID")),_xll.BDP($C2283, "DELTA_MID")," ")</f>
        <v xml:space="preserve"> </v>
      </c>
      <c r="O2283" s="7" t="str">
        <f>IF(ISNUMBER(N2283),_xll.BDP($C2283, "OPT_UNDL_TICKER"),"")</f>
        <v/>
      </c>
      <c r="P2283" s="8" t="str">
        <f>IF(ISNUMBER(N2283),_xll.BDP($C2283, "OPT_UNDL_PX")," ")</f>
        <v xml:space="preserve"> </v>
      </c>
      <c r="Q2283" s="7" t="str">
        <f>IF(ISNUMBER(N2283),+G2283*_xll.BDP($C2283, "PX_POS_MULT_FACTOR")*P2283/K2283," ")</f>
        <v xml:space="preserve"> </v>
      </c>
      <c r="R2283" s="8" t="str">
        <f>IF(OR($A2283="TUA",$A2283="TYA"),"",IF(ISNUMBER(_xll.BDP($C2283,"DUR_ADJ_OAS_MID")),_xll.BDP($C2283,"DUR_ADJ_OAS_MID"),IF(ISNUMBER(_xll.BDP($E2283&amp;" ISIN","DUR_ADJ_OAS_MID")),_xll.BDP($E2283&amp;" ISIN","DUR_ADJ_OAS_MID")," ")))</f>
        <v xml:space="preserve"> </v>
      </c>
      <c r="S2283" s="7" t="str">
        <f t="shared" si="34"/>
        <v xml:space="preserve"> </v>
      </c>
      <c r="T2283" t="s">
        <v>85</v>
      </c>
      <c r="U2283" t="s">
        <v>77</v>
      </c>
      <c r="AG2283">
        <v>-5.3499999999999999E-4</v>
      </c>
    </row>
    <row r="2284" spans="1:33" x14ac:dyDescent="0.25">
      <c r="A2284" t="s">
        <v>4626</v>
      </c>
      <c r="B2284" t="s">
        <v>86</v>
      </c>
      <c r="C2284" t="s">
        <v>86</v>
      </c>
      <c r="G2284" s="1">
        <v>1071912.48</v>
      </c>
      <c r="H2284" s="1">
        <v>1</v>
      </c>
      <c r="I2284" s="2">
        <v>1071912.48</v>
      </c>
      <c r="J2284" s="3">
        <v>2.7869999999999999E-2</v>
      </c>
      <c r="K2284" s="4">
        <v>38461165.060000002</v>
      </c>
      <c r="L2284" s="5">
        <v>1350001</v>
      </c>
      <c r="M2284" s="6">
        <v>28.489730789999999</v>
      </c>
      <c r="N2284" s="7" t="str">
        <f>IF(ISNUMBER(_xll.BDP($C2284, "DELTA_MID")),_xll.BDP($C2284, "DELTA_MID")," ")</f>
        <v xml:space="preserve"> </v>
      </c>
      <c r="O2284" s="7" t="str">
        <f>IF(ISNUMBER(N2284),_xll.BDP($C2284, "OPT_UNDL_TICKER"),"")</f>
        <v/>
      </c>
      <c r="P2284" s="8" t="str">
        <f>IF(ISNUMBER(N2284),_xll.BDP($C2284, "OPT_UNDL_PX")," ")</f>
        <v xml:space="preserve"> </v>
      </c>
      <c r="Q2284" s="7" t="str">
        <f>IF(ISNUMBER(N2284),+G2284*_xll.BDP($C2284, "PX_POS_MULT_FACTOR")*P2284/K2284," ")</f>
        <v xml:space="preserve"> </v>
      </c>
      <c r="R2284" s="8" t="str">
        <f>IF(OR($A2284="TUA",$A2284="TYA"),"",IF(ISNUMBER(_xll.BDP($C2284,"DUR_ADJ_OAS_MID")),_xll.BDP($C2284,"DUR_ADJ_OAS_MID"),IF(ISNUMBER(_xll.BDP($E2284&amp;" ISIN","DUR_ADJ_OAS_MID")),_xll.BDP($E2284&amp;" ISIN","DUR_ADJ_OAS_MID")," ")))</f>
        <v xml:space="preserve"> </v>
      </c>
      <c r="S2284" s="7" t="str">
        <f t="shared" si="34"/>
        <v xml:space="preserve"> </v>
      </c>
      <c r="T2284" t="s">
        <v>86</v>
      </c>
      <c r="U2284" t="s">
        <v>86</v>
      </c>
      <c r="AG2284">
        <v>-5.3499999999999999E-4</v>
      </c>
    </row>
    <row r="2285" spans="1:33" x14ac:dyDescent="0.25">
      <c r="N2285" s="7" t="str">
        <f>IF(ISNUMBER(_xll.BDP($C2285, "DELTA_MID")),_xll.BDP($C2285, "DELTA_MID")," ")</f>
        <v xml:space="preserve"> </v>
      </c>
      <c r="O2285" s="7" t="str">
        <f>IF(ISNUMBER(N2285),_xll.BDP($C2285, "OPT_UNDL_TICKER"),"")</f>
        <v/>
      </c>
      <c r="P2285" s="8" t="str">
        <f>IF(ISNUMBER(N2285),_xll.BDP($C2285, "OPT_UNDL_PX")," ")</f>
        <v xml:space="preserve"> </v>
      </c>
      <c r="Q2285" s="7" t="str">
        <f>IF(ISNUMBER(N2285),+G2285*_xll.BDP($C2285, "PX_POS_MULT_FACTOR")*P2285/K2285," ")</f>
        <v xml:space="preserve"> </v>
      </c>
      <c r="R2285" s="8" t="str">
        <f>IF(OR($A2285="TUA",$A2285="TYA"),"",IF(ISNUMBER(_xll.BDP($C2285,"DUR_ADJ_OAS_MID")),_xll.BDP($C2285,"DUR_ADJ_OAS_MID"),IF(ISNUMBER(_xll.BDP($E2285&amp;" ISIN","DUR_ADJ_OAS_MID")),_xll.BDP($E2285&amp;" ISIN","DUR_ADJ_OAS_MID")," ")))</f>
        <v xml:space="preserve"> </v>
      </c>
      <c r="S2285" s="7" t="str">
        <f t="shared" si="34"/>
        <v xml:space="preserve"> </v>
      </c>
    </row>
    <row r="2286" spans="1:33" x14ac:dyDescent="0.25">
      <c r="A2286" t="s">
        <v>4878</v>
      </c>
      <c r="B2286" t="s">
        <v>4879</v>
      </c>
      <c r="C2286" t="s">
        <v>4880</v>
      </c>
      <c r="D2286" t="s">
        <v>4881</v>
      </c>
      <c r="E2286" t="s">
        <v>4882</v>
      </c>
      <c r="F2286" t="s">
        <v>4883</v>
      </c>
      <c r="G2286" s="1">
        <v>723768</v>
      </c>
      <c r="H2286" s="1">
        <v>528.66999999999996</v>
      </c>
      <c r="I2286" s="2">
        <v>382634428.56</v>
      </c>
      <c r="J2286" s="3">
        <v>0.96251794999999996</v>
      </c>
      <c r="K2286" s="4">
        <v>397534850.60000002</v>
      </c>
      <c r="L2286" s="5">
        <v>14175001</v>
      </c>
      <c r="M2286" s="6">
        <v>28.044784660000001</v>
      </c>
      <c r="N2286" s="7" t="str">
        <f>IF(ISNUMBER(_xll.BDP($C2286, "DELTA_MID")),_xll.BDP($C2286, "DELTA_MID")," ")</f>
        <v xml:space="preserve"> </v>
      </c>
      <c r="O2286" s="7" t="str">
        <f>IF(ISNUMBER(N2286),_xll.BDP($C2286, "OPT_UNDL_TICKER"),"")</f>
        <v/>
      </c>
      <c r="P2286" s="8" t="str">
        <f>IF(ISNUMBER(N2286),_xll.BDP($C2286, "OPT_UNDL_PX")," ")</f>
        <v xml:space="preserve"> </v>
      </c>
      <c r="Q2286" s="7" t="str">
        <f>IF(ISNUMBER(N2286),+G2286*_xll.BDP($C2286, "PX_POS_MULT_FACTOR")*P2286/K2286," ")</f>
        <v xml:space="preserve"> </v>
      </c>
      <c r="R2286" s="8" t="str">
        <f>IF(OR($A2286="TUA",$A2286="TYA"),"",IF(ISNUMBER(_xll.BDP($C2286,"DUR_ADJ_OAS_MID")),_xll.BDP($C2286,"DUR_ADJ_OAS_MID"),IF(ISNUMBER(_xll.BDP($E2286&amp;" ISIN","DUR_ADJ_OAS_MID")),_xll.BDP($E2286&amp;" ISIN","DUR_ADJ_OAS_MID")," ")))</f>
        <v xml:space="preserve"> </v>
      </c>
      <c r="S2286" s="7" t="str">
        <f t="shared" si="34"/>
        <v xml:space="preserve"> </v>
      </c>
      <c r="T2286" t="s">
        <v>4883</v>
      </c>
      <c r="U2286" t="s">
        <v>41</v>
      </c>
      <c r="AG2286">
        <v>6.9999999999999994E-5</v>
      </c>
    </row>
    <row r="2287" spans="1:33" x14ac:dyDescent="0.25">
      <c r="A2287" t="s">
        <v>4878</v>
      </c>
      <c r="B2287" t="s">
        <v>4884</v>
      </c>
      <c r="C2287" t="s">
        <v>4884</v>
      </c>
      <c r="F2287" t="s">
        <v>4885</v>
      </c>
      <c r="G2287" s="1">
        <v>-240</v>
      </c>
      <c r="H2287" s="1">
        <v>0.32500000000000001</v>
      </c>
      <c r="I2287" s="2">
        <v>-7800</v>
      </c>
      <c r="J2287" s="3">
        <v>-1.9619999999999998E-5</v>
      </c>
      <c r="K2287" s="4">
        <v>397534850.60000002</v>
      </c>
      <c r="L2287" s="5">
        <v>14175001</v>
      </c>
      <c r="M2287" s="6">
        <v>28.044784660000001</v>
      </c>
      <c r="N2287" s="7" t="str">
        <f>IF(ISNUMBER(_xll.BDP($C2287, "DELTA_MID")),_xll.BDP($C2287, "DELTA_MID")," ")</f>
        <v xml:space="preserve"> </v>
      </c>
      <c r="O2287" s="7" t="str">
        <f>IF(ISNUMBER(N2287),_xll.BDP($C2287, "OPT_UNDL_TICKER"),"")</f>
        <v/>
      </c>
      <c r="P2287" s="8" t="str">
        <f>IF(ISNUMBER(N2287),_xll.BDP($C2287, "OPT_UNDL_PX")," ")</f>
        <v xml:space="preserve"> </v>
      </c>
      <c r="Q2287" s="7" t="str">
        <f>IF(ISNUMBER(N2287),+G2287*_xll.BDP($C2287, "PX_POS_MULT_FACTOR")*P2287/K2287," ")</f>
        <v xml:space="preserve"> </v>
      </c>
      <c r="R2287" s="8" t="str">
        <f>IF(OR($A2287="TUA",$A2287="TYA"),"",IF(ISNUMBER(_xll.BDP($C2287,"DUR_ADJ_OAS_MID")),_xll.BDP($C2287,"DUR_ADJ_OAS_MID"),IF(ISNUMBER(_xll.BDP($E2287&amp;" ISIN","DUR_ADJ_OAS_MID")),_xll.BDP($E2287&amp;" ISIN","DUR_ADJ_OAS_MID")," ")))</f>
        <v xml:space="preserve"> </v>
      </c>
      <c r="S2287" s="7" t="str">
        <f t="shared" si="34"/>
        <v xml:space="preserve"> </v>
      </c>
      <c r="T2287" t="s">
        <v>4885</v>
      </c>
      <c r="U2287" t="s">
        <v>54</v>
      </c>
      <c r="AG2287">
        <v>6.9999999999999994E-5</v>
      </c>
    </row>
    <row r="2288" spans="1:33" x14ac:dyDescent="0.25">
      <c r="A2288" t="s">
        <v>4878</v>
      </c>
      <c r="B2288" t="s">
        <v>4886</v>
      </c>
      <c r="C2288" t="s">
        <v>4886</v>
      </c>
      <c r="F2288" t="s">
        <v>4887</v>
      </c>
      <c r="G2288" s="1">
        <v>-240</v>
      </c>
      <c r="H2288" s="1">
        <v>46.95</v>
      </c>
      <c r="I2288" s="2">
        <v>-1126800</v>
      </c>
      <c r="J2288" s="3">
        <v>-2.83447E-3</v>
      </c>
      <c r="K2288" s="4">
        <v>397534850.60000002</v>
      </c>
      <c r="L2288" s="5">
        <v>14175001</v>
      </c>
      <c r="M2288" s="6">
        <v>28.044784660000001</v>
      </c>
      <c r="N2288" s="7" t="str">
        <f>IF(ISNUMBER(_xll.BDP($C2288, "DELTA_MID")),_xll.BDP($C2288, "DELTA_MID")," ")</f>
        <v xml:space="preserve"> </v>
      </c>
      <c r="O2288" s="7" t="str">
        <f>IF(ISNUMBER(N2288),_xll.BDP($C2288, "OPT_UNDL_TICKER"),"")</f>
        <v/>
      </c>
      <c r="P2288" s="8" t="str">
        <f>IF(ISNUMBER(N2288),_xll.BDP($C2288, "OPT_UNDL_PX")," ")</f>
        <v xml:space="preserve"> </v>
      </c>
      <c r="Q2288" s="7" t="str">
        <f>IF(ISNUMBER(N2288),+G2288*_xll.BDP($C2288, "PX_POS_MULT_FACTOR")*P2288/K2288," ")</f>
        <v xml:space="preserve"> </v>
      </c>
      <c r="R2288" s="8" t="str">
        <f>IF(OR($A2288="TUA",$A2288="TYA"),"",IF(ISNUMBER(_xll.BDP($C2288,"DUR_ADJ_OAS_MID")),_xll.BDP($C2288,"DUR_ADJ_OAS_MID"),IF(ISNUMBER(_xll.BDP($E2288&amp;" ISIN","DUR_ADJ_OAS_MID")),_xll.BDP($E2288&amp;" ISIN","DUR_ADJ_OAS_MID")," ")))</f>
        <v xml:space="preserve"> </v>
      </c>
      <c r="S2288" s="7" t="str">
        <f t="shared" si="34"/>
        <v xml:space="preserve"> </v>
      </c>
      <c r="T2288" t="s">
        <v>4887</v>
      </c>
      <c r="U2288" t="s">
        <v>54</v>
      </c>
      <c r="AG2288">
        <v>6.9999999999999994E-5</v>
      </c>
    </row>
    <row r="2289" spans="1:33" x14ac:dyDescent="0.25">
      <c r="A2289" t="s">
        <v>4878</v>
      </c>
      <c r="B2289" t="s">
        <v>4888</v>
      </c>
      <c r="C2289" t="s">
        <v>4888</v>
      </c>
      <c r="F2289" t="s">
        <v>4889</v>
      </c>
      <c r="G2289" s="1">
        <v>240</v>
      </c>
      <c r="H2289" s="1">
        <v>507.05</v>
      </c>
      <c r="I2289" s="2">
        <v>12169200</v>
      </c>
      <c r="J2289" s="3">
        <v>3.0611659999999999E-2</v>
      </c>
      <c r="K2289" s="4">
        <v>397534850.60000002</v>
      </c>
      <c r="L2289" s="5">
        <v>14175001</v>
      </c>
      <c r="M2289" s="6">
        <v>28.044784660000001</v>
      </c>
      <c r="N2289" s="7" t="str">
        <f>IF(ISNUMBER(_xll.BDP($C2289, "DELTA_MID")),_xll.BDP($C2289, "DELTA_MID")," ")</f>
        <v xml:space="preserve"> </v>
      </c>
      <c r="O2289" s="7" t="str">
        <f>IF(ISNUMBER(N2289),_xll.BDP($C2289, "OPT_UNDL_TICKER"),"")</f>
        <v/>
      </c>
      <c r="P2289" s="8" t="str">
        <f>IF(ISNUMBER(N2289),_xll.BDP($C2289, "OPT_UNDL_PX")," ")</f>
        <v xml:space="preserve"> </v>
      </c>
      <c r="Q2289" s="7" t="str">
        <f>IF(ISNUMBER(N2289),+G2289*_xll.BDP($C2289, "PX_POS_MULT_FACTOR")*P2289/K2289," ")</f>
        <v xml:space="preserve"> </v>
      </c>
      <c r="R2289" s="8" t="str">
        <f>IF(OR($A2289="TUA",$A2289="TYA"),"",IF(ISNUMBER(_xll.BDP($C2289,"DUR_ADJ_OAS_MID")),_xll.BDP($C2289,"DUR_ADJ_OAS_MID"),IF(ISNUMBER(_xll.BDP($E2289&amp;" ISIN","DUR_ADJ_OAS_MID")),_xll.BDP($E2289&amp;" ISIN","DUR_ADJ_OAS_MID")," ")))</f>
        <v xml:space="preserve"> </v>
      </c>
      <c r="S2289" s="7" t="str">
        <f t="shared" si="34"/>
        <v xml:space="preserve"> </v>
      </c>
      <c r="T2289" t="s">
        <v>4889</v>
      </c>
      <c r="U2289" t="s">
        <v>54</v>
      </c>
      <c r="AG2289">
        <v>6.9999999999999994E-5</v>
      </c>
    </row>
    <row r="2290" spans="1:33" x14ac:dyDescent="0.25">
      <c r="A2290" t="s">
        <v>4878</v>
      </c>
      <c r="B2290" t="s">
        <v>4890</v>
      </c>
      <c r="C2290" t="s">
        <v>4890</v>
      </c>
      <c r="F2290" t="s">
        <v>4891</v>
      </c>
      <c r="G2290" s="1">
        <v>-240</v>
      </c>
      <c r="H2290" s="1">
        <v>11.7</v>
      </c>
      <c r="I2290" s="2">
        <v>-280800</v>
      </c>
      <c r="J2290" s="3">
        <v>-7.0635000000000001E-4</v>
      </c>
      <c r="K2290" s="4">
        <v>397534850.60000002</v>
      </c>
      <c r="L2290" s="5">
        <v>14175001</v>
      </c>
      <c r="M2290" s="6">
        <v>28.044784660000001</v>
      </c>
      <c r="N2290" s="7" t="str">
        <f>IF(ISNUMBER(_xll.BDP($C2290, "DELTA_MID")),_xll.BDP($C2290, "DELTA_MID")," ")</f>
        <v xml:space="preserve"> </v>
      </c>
      <c r="O2290" s="7" t="str">
        <f>IF(ISNUMBER(N2290),_xll.BDP($C2290, "OPT_UNDL_TICKER"),"")</f>
        <v/>
      </c>
      <c r="P2290" s="8" t="str">
        <f>IF(ISNUMBER(N2290),_xll.BDP($C2290, "OPT_UNDL_PX")," ")</f>
        <v xml:space="preserve"> </v>
      </c>
      <c r="Q2290" s="7" t="str">
        <f>IF(ISNUMBER(N2290),+G2290*_xll.BDP($C2290, "PX_POS_MULT_FACTOR")*P2290/K2290," ")</f>
        <v xml:space="preserve"> </v>
      </c>
      <c r="R2290" s="8" t="str">
        <f>IF(OR($A2290="TUA",$A2290="TYA"),"",IF(ISNUMBER(_xll.BDP($C2290,"DUR_ADJ_OAS_MID")),_xll.BDP($C2290,"DUR_ADJ_OAS_MID"),IF(ISNUMBER(_xll.BDP($E2290&amp;" ISIN","DUR_ADJ_OAS_MID")),_xll.BDP($E2290&amp;" ISIN","DUR_ADJ_OAS_MID")," ")))</f>
        <v xml:space="preserve"> </v>
      </c>
      <c r="S2290" s="7" t="str">
        <f t="shared" si="34"/>
        <v xml:space="preserve"> </v>
      </c>
      <c r="T2290" t="s">
        <v>4891</v>
      </c>
      <c r="U2290" t="s">
        <v>54</v>
      </c>
      <c r="AG2290">
        <v>6.9999999999999994E-5</v>
      </c>
    </row>
    <row r="2291" spans="1:33" x14ac:dyDescent="0.25">
      <c r="A2291" t="s">
        <v>4878</v>
      </c>
      <c r="B2291" t="s">
        <v>4892</v>
      </c>
      <c r="C2291" t="s">
        <v>4892</v>
      </c>
      <c r="F2291" t="s">
        <v>4893</v>
      </c>
      <c r="G2291" s="1">
        <v>-240</v>
      </c>
      <c r="H2291" s="1">
        <v>44.35</v>
      </c>
      <c r="I2291" s="2">
        <v>-1064400</v>
      </c>
      <c r="J2291" s="3">
        <v>-2.6775000000000002E-3</v>
      </c>
      <c r="K2291" s="4">
        <v>397534850.60000002</v>
      </c>
      <c r="L2291" s="5">
        <v>14175001</v>
      </c>
      <c r="M2291" s="6">
        <v>28.044784660000001</v>
      </c>
      <c r="N2291" s="7" t="str">
        <f>IF(ISNUMBER(_xll.BDP($C2291, "DELTA_MID")),_xll.BDP($C2291, "DELTA_MID")," ")</f>
        <v xml:space="preserve"> </v>
      </c>
      <c r="O2291" s="7" t="str">
        <f>IF(ISNUMBER(N2291),_xll.BDP($C2291, "OPT_UNDL_TICKER"),"")</f>
        <v/>
      </c>
      <c r="P2291" s="8" t="str">
        <f>IF(ISNUMBER(N2291),_xll.BDP($C2291, "OPT_UNDL_PX")," ")</f>
        <v xml:space="preserve"> </v>
      </c>
      <c r="Q2291" s="7" t="str">
        <f>IF(ISNUMBER(N2291),+G2291*_xll.BDP($C2291, "PX_POS_MULT_FACTOR")*P2291/K2291," ")</f>
        <v xml:space="preserve"> </v>
      </c>
      <c r="R2291" s="8" t="str">
        <f>IF(OR($A2291="TUA",$A2291="TYA"),"",IF(ISNUMBER(_xll.BDP($C2291,"DUR_ADJ_OAS_MID")),_xll.BDP($C2291,"DUR_ADJ_OAS_MID"),IF(ISNUMBER(_xll.BDP($E2291&amp;" ISIN","DUR_ADJ_OAS_MID")),_xll.BDP($E2291&amp;" ISIN","DUR_ADJ_OAS_MID")," ")))</f>
        <v xml:space="preserve"> </v>
      </c>
      <c r="S2291" s="7" t="str">
        <f t="shared" si="34"/>
        <v xml:space="preserve"> </v>
      </c>
      <c r="T2291" t="s">
        <v>4893</v>
      </c>
      <c r="U2291" t="s">
        <v>54</v>
      </c>
      <c r="AG2291">
        <v>6.9999999999999994E-5</v>
      </c>
    </row>
    <row r="2292" spans="1:33" x14ac:dyDescent="0.25">
      <c r="A2292" t="s">
        <v>4878</v>
      </c>
      <c r="B2292" t="s">
        <v>4894</v>
      </c>
      <c r="C2292" t="s">
        <v>4894</v>
      </c>
      <c r="F2292" t="s">
        <v>4895</v>
      </c>
      <c r="G2292" s="1">
        <v>240</v>
      </c>
      <c r="H2292" s="1">
        <v>243.05</v>
      </c>
      <c r="I2292" s="2">
        <v>5833200</v>
      </c>
      <c r="J2292" s="3">
        <v>1.4673429999999999E-2</v>
      </c>
      <c r="K2292" s="4">
        <v>397534850.60000002</v>
      </c>
      <c r="L2292" s="5">
        <v>14175001</v>
      </c>
      <c r="M2292" s="6">
        <v>28.044784660000001</v>
      </c>
      <c r="N2292" s="7" t="str">
        <f>IF(ISNUMBER(_xll.BDP($C2292, "DELTA_MID")),_xll.BDP($C2292, "DELTA_MID")," ")</f>
        <v xml:space="preserve"> </v>
      </c>
      <c r="O2292" s="7" t="str">
        <f>IF(ISNUMBER(N2292),_xll.BDP($C2292, "OPT_UNDL_TICKER"),"")</f>
        <v/>
      </c>
      <c r="P2292" s="8" t="str">
        <f>IF(ISNUMBER(N2292),_xll.BDP($C2292, "OPT_UNDL_PX")," ")</f>
        <v xml:space="preserve"> </v>
      </c>
      <c r="Q2292" s="7" t="str">
        <f>IF(ISNUMBER(N2292),+G2292*_xll.BDP($C2292, "PX_POS_MULT_FACTOR")*P2292/K2292," ")</f>
        <v xml:space="preserve"> </v>
      </c>
      <c r="R2292" s="8" t="str">
        <f>IF(OR($A2292="TUA",$A2292="TYA"),"",IF(ISNUMBER(_xll.BDP($C2292,"DUR_ADJ_OAS_MID")),_xll.BDP($C2292,"DUR_ADJ_OAS_MID"),IF(ISNUMBER(_xll.BDP($E2292&amp;" ISIN","DUR_ADJ_OAS_MID")),_xll.BDP($E2292&amp;" ISIN","DUR_ADJ_OAS_MID")," ")))</f>
        <v xml:space="preserve"> </v>
      </c>
      <c r="S2292" s="7" t="str">
        <f t="shared" si="34"/>
        <v xml:space="preserve"> </v>
      </c>
      <c r="T2292" t="s">
        <v>4895</v>
      </c>
      <c r="U2292" t="s">
        <v>54</v>
      </c>
      <c r="AG2292">
        <v>6.9999999999999994E-5</v>
      </c>
    </row>
    <row r="2293" spans="1:33" x14ac:dyDescent="0.25">
      <c r="A2293" t="s">
        <v>4878</v>
      </c>
      <c r="B2293" t="s">
        <v>4896</v>
      </c>
      <c r="C2293" t="s">
        <v>4896</v>
      </c>
      <c r="F2293" t="s">
        <v>4897</v>
      </c>
      <c r="G2293" s="1">
        <v>-253</v>
      </c>
      <c r="H2293" s="1">
        <v>37.450000000000003</v>
      </c>
      <c r="I2293" s="2">
        <v>-947485</v>
      </c>
      <c r="J2293" s="3">
        <v>-2.3833999999999999E-3</v>
      </c>
      <c r="K2293" s="4">
        <v>397534850.60000002</v>
      </c>
      <c r="L2293" s="5">
        <v>14175001</v>
      </c>
      <c r="M2293" s="6">
        <v>28.044784660000001</v>
      </c>
      <c r="N2293" s="7" t="str">
        <f>IF(ISNUMBER(_xll.BDP($C2293, "DELTA_MID")),_xll.BDP($C2293, "DELTA_MID")," ")</f>
        <v xml:space="preserve"> </v>
      </c>
      <c r="O2293" s="7" t="str">
        <f>IF(ISNUMBER(N2293),_xll.BDP($C2293, "OPT_UNDL_TICKER"),"")</f>
        <v/>
      </c>
      <c r="P2293" s="8" t="str">
        <f>IF(ISNUMBER(N2293),_xll.BDP($C2293, "OPT_UNDL_PX")," ")</f>
        <v xml:space="preserve"> </v>
      </c>
      <c r="Q2293" s="7" t="str">
        <f>IF(ISNUMBER(N2293),+G2293*_xll.BDP($C2293, "PX_POS_MULT_FACTOR")*P2293/K2293," ")</f>
        <v xml:space="preserve"> </v>
      </c>
      <c r="R2293" s="8" t="str">
        <f>IF(OR($A2293="TUA",$A2293="TYA"),"",IF(ISNUMBER(_xll.BDP($C2293,"DUR_ADJ_OAS_MID")),_xll.BDP($C2293,"DUR_ADJ_OAS_MID"),IF(ISNUMBER(_xll.BDP($E2293&amp;" ISIN","DUR_ADJ_OAS_MID")),_xll.BDP($E2293&amp;" ISIN","DUR_ADJ_OAS_MID")," ")))</f>
        <v xml:space="preserve"> </v>
      </c>
      <c r="S2293" s="7" t="str">
        <f t="shared" si="34"/>
        <v xml:space="preserve"> </v>
      </c>
      <c r="T2293" t="s">
        <v>4897</v>
      </c>
      <c r="U2293" t="s">
        <v>54</v>
      </c>
      <c r="AG2293">
        <v>6.9999999999999994E-5</v>
      </c>
    </row>
    <row r="2294" spans="1:33" x14ac:dyDescent="0.25">
      <c r="A2294" t="s">
        <v>4878</v>
      </c>
      <c r="B2294" t="s">
        <v>4898</v>
      </c>
      <c r="C2294" t="s">
        <v>4898</v>
      </c>
      <c r="F2294" t="s">
        <v>4899</v>
      </c>
      <c r="G2294" s="1">
        <v>253</v>
      </c>
      <c r="H2294" s="1">
        <v>140.5</v>
      </c>
      <c r="I2294" s="2">
        <v>3554650</v>
      </c>
      <c r="J2294" s="3">
        <v>8.9417300000000002E-3</v>
      </c>
      <c r="K2294" s="4">
        <v>397534850.60000002</v>
      </c>
      <c r="L2294" s="5">
        <v>14175001</v>
      </c>
      <c r="M2294" s="6">
        <v>28.044784660000001</v>
      </c>
      <c r="N2294" s="7" t="str">
        <f>IF(ISNUMBER(_xll.BDP($C2294, "DELTA_MID")),_xll.BDP($C2294, "DELTA_MID")," ")</f>
        <v xml:space="preserve"> </v>
      </c>
      <c r="O2294" s="7" t="str">
        <f>IF(ISNUMBER(N2294),_xll.BDP($C2294, "OPT_UNDL_TICKER"),"")</f>
        <v/>
      </c>
      <c r="P2294" s="8" t="str">
        <f>IF(ISNUMBER(N2294),_xll.BDP($C2294, "OPT_UNDL_PX")," ")</f>
        <v xml:space="preserve"> </v>
      </c>
      <c r="Q2294" s="7" t="str">
        <f>IF(ISNUMBER(N2294),+G2294*_xll.BDP($C2294, "PX_POS_MULT_FACTOR")*P2294/K2294," ")</f>
        <v xml:space="preserve"> </v>
      </c>
      <c r="R2294" s="8" t="str">
        <f>IF(OR($A2294="TUA",$A2294="TYA"),"",IF(ISNUMBER(_xll.BDP($C2294,"DUR_ADJ_OAS_MID")),_xll.BDP($C2294,"DUR_ADJ_OAS_MID"),IF(ISNUMBER(_xll.BDP($E2294&amp;" ISIN","DUR_ADJ_OAS_MID")),_xll.BDP($E2294&amp;" ISIN","DUR_ADJ_OAS_MID")," ")))</f>
        <v xml:space="preserve"> </v>
      </c>
      <c r="S2294" s="7" t="str">
        <f t="shared" si="34"/>
        <v xml:space="preserve"> </v>
      </c>
      <c r="T2294" t="s">
        <v>4899</v>
      </c>
      <c r="U2294" t="s">
        <v>54</v>
      </c>
      <c r="AG2294">
        <v>6.9999999999999994E-5</v>
      </c>
    </row>
    <row r="2295" spans="1:33" x14ac:dyDescent="0.25">
      <c r="A2295" t="s">
        <v>4878</v>
      </c>
      <c r="B2295" t="s">
        <v>4900</v>
      </c>
      <c r="C2295" t="s">
        <v>4900</v>
      </c>
      <c r="F2295" t="s">
        <v>4901</v>
      </c>
      <c r="G2295" s="1">
        <v>-253</v>
      </c>
      <c r="H2295" s="1">
        <v>127.05</v>
      </c>
      <c r="I2295" s="2">
        <v>-3214365</v>
      </c>
      <c r="J2295" s="3">
        <v>-8.0857399999999992E-3</v>
      </c>
      <c r="K2295" s="4">
        <v>397534850.60000002</v>
      </c>
      <c r="L2295" s="5">
        <v>14175001</v>
      </c>
      <c r="M2295" s="6">
        <v>28.044784660000001</v>
      </c>
      <c r="N2295" s="7" t="str">
        <f>IF(ISNUMBER(_xll.BDP($C2295, "DELTA_MID")),_xll.BDP($C2295, "DELTA_MID")," ")</f>
        <v xml:space="preserve"> </v>
      </c>
      <c r="O2295" s="7" t="str">
        <f>IF(ISNUMBER(N2295),_xll.BDP($C2295, "OPT_UNDL_TICKER"),"")</f>
        <v/>
      </c>
      <c r="P2295" s="8" t="str">
        <f>IF(ISNUMBER(N2295),_xll.BDP($C2295, "OPT_UNDL_PX")," ")</f>
        <v xml:space="preserve"> </v>
      </c>
      <c r="Q2295" s="7" t="str">
        <f>IF(ISNUMBER(N2295),+G2295*_xll.BDP($C2295, "PX_POS_MULT_FACTOR")*P2295/K2295," ")</f>
        <v xml:space="preserve"> </v>
      </c>
      <c r="R2295" s="8" t="str">
        <f>IF(OR($A2295="TUA",$A2295="TYA"),"",IF(ISNUMBER(_xll.BDP($C2295,"DUR_ADJ_OAS_MID")),_xll.BDP($C2295,"DUR_ADJ_OAS_MID"),IF(ISNUMBER(_xll.BDP($E2295&amp;" ISIN","DUR_ADJ_OAS_MID")),_xll.BDP($E2295&amp;" ISIN","DUR_ADJ_OAS_MID")," ")))</f>
        <v xml:space="preserve"> </v>
      </c>
      <c r="S2295" s="7" t="str">
        <f t="shared" si="34"/>
        <v xml:space="preserve"> </v>
      </c>
      <c r="T2295" t="s">
        <v>4901</v>
      </c>
      <c r="U2295" t="s">
        <v>54</v>
      </c>
      <c r="AG2295">
        <v>6.9999999999999994E-5</v>
      </c>
    </row>
    <row r="2296" spans="1:33" x14ac:dyDescent="0.25">
      <c r="A2296" t="s">
        <v>4878</v>
      </c>
      <c r="B2296" t="s">
        <v>86</v>
      </c>
      <c r="C2296" t="s">
        <v>86</v>
      </c>
      <c r="G2296" s="1">
        <v>-14977.96</v>
      </c>
      <c r="H2296" s="1">
        <v>1</v>
      </c>
      <c r="I2296" s="2">
        <v>-14977.96</v>
      </c>
      <c r="J2296" s="3">
        <v>-3.7679999999999998E-5</v>
      </c>
      <c r="K2296" s="4">
        <v>397534850.60000002</v>
      </c>
      <c r="L2296" s="5">
        <v>14175001</v>
      </c>
      <c r="M2296" s="6">
        <v>28.044784660000001</v>
      </c>
      <c r="N2296" s="7" t="str">
        <f>IF(ISNUMBER(_xll.BDP($C2296, "DELTA_MID")),_xll.BDP($C2296, "DELTA_MID")," ")</f>
        <v xml:space="preserve"> </v>
      </c>
      <c r="O2296" s="7" t="str">
        <f>IF(ISNUMBER(N2296),_xll.BDP($C2296, "OPT_UNDL_TICKER"),"")</f>
        <v/>
      </c>
      <c r="P2296" s="8" t="str">
        <f>IF(ISNUMBER(N2296),_xll.BDP($C2296, "OPT_UNDL_PX")," ")</f>
        <v xml:space="preserve"> </v>
      </c>
      <c r="Q2296" s="7" t="str">
        <f>IF(ISNUMBER(N2296),+G2296*_xll.BDP($C2296, "PX_POS_MULT_FACTOR")*P2296/K2296," ")</f>
        <v xml:space="preserve"> </v>
      </c>
      <c r="R2296" s="8" t="str">
        <f>IF(OR($A2296="TUA",$A2296="TYA"),"",IF(ISNUMBER(_xll.BDP($C2296,"DUR_ADJ_OAS_MID")),_xll.BDP($C2296,"DUR_ADJ_OAS_MID"),IF(ISNUMBER(_xll.BDP($E2296&amp;" ISIN","DUR_ADJ_OAS_MID")),_xll.BDP($E2296&amp;" ISIN","DUR_ADJ_OAS_MID")," ")))</f>
        <v xml:space="preserve"> </v>
      </c>
      <c r="S2296" s="7" t="str">
        <f t="shared" si="34"/>
        <v xml:space="preserve"> </v>
      </c>
      <c r="T2296" t="s">
        <v>86</v>
      </c>
      <c r="U2296" t="s">
        <v>86</v>
      </c>
      <c r="AG2296">
        <v>6.9999999999999994E-5</v>
      </c>
    </row>
    <row r="2297" spans="1:33" x14ac:dyDescent="0.25">
      <c r="N2297" s="7" t="str">
        <f>IF(ISNUMBER(_xll.BDP($C2297, "DELTA_MID")),_xll.BDP($C2297, "DELTA_MID")," ")</f>
        <v xml:space="preserve"> </v>
      </c>
      <c r="O2297" s="7" t="str">
        <f>IF(ISNUMBER(N2297),_xll.BDP($C2297, "OPT_UNDL_TICKER"),"")</f>
        <v/>
      </c>
      <c r="P2297" s="8" t="str">
        <f>IF(ISNUMBER(N2297),_xll.BDP($C2297, "OPT_UNDL_PX")," ")</f>
        <v xml:space="preserve"> </v>
      </c>
      <c r="Q2297" s="7" t="str">
        <f>IF(ISNUMBER(N2297),+G2297*_xll.BDP($C2297, "PX_POS_MULT_FACTOR")*P2297/K2297," ")</f>
        <v xml:space="preserve"> </v>
      </c>
      <c r="R2297" s="8" t="str">
        <f>IF(OR($A2297="TUA",$A2297="TYA"),"",IF(ISNUMBER(_xll.BDP($C2297,"DUR_ADJ_OAS_MID")),_xll.BDP($C2297,"DUR_ADJ_OAS_MID"),IF(ISNUMBER(_xll.BDP($E2297&amp;" ISIN","DUR_ADJ_OAS_MID")),_xll.BDP($E2297&amp;" ISIN","DUR_ADJ_OAS_MID")," ")))</f>
        <v xml:space="preserve"> </v>
      </c>
      <c r="S2297" s="7" t="str">
        <f t="shared" si="34"/>
        <v xml:space="preserve"> </v>
      </c>
    </row>
    <row r="2298" spans="1:33" x14ac:dyDescent="0.25">
      <c r="A2298" t="s">
        <v>4902</v>
      </c>
      <c r="B2298" t="s">
        <v>95</v>
      </c>
      <c r="C2298" t="s">
        <v>96</v>
      </c>
      <c r="F2298" t="s">
        <v>97</v>
      </c>
      <c r="G2298" s="1">
        <v>1616</v>
      </c>
      <c r="H2298" s="1">
        <v>0.04</v>
      </c>
      <c r="I2298" s="2">
        <v>6464</v>
      </c>
      <c r="J2298" s="3">
        <v>3.5670000000000002E-5</v>
      </c>
      <c r="K2298" s="4">
        <v>181197443.22</v>
      </c>
      <c r="L2298" s="5">
        <v>7800001</v>
      </c>
      <c r="M2298" s="6">
        <v>23.230438459999998</v>
      </c>
      <c r="N2298" s="7" t="str">
        <f>IF(ISNUMBER(_xll.BDP($C2298, "DELTA_MID")),_xll.BDP($C2298, "DELTA_MID")," ")</f>
        <v xml:space="preserve"> </v>
      </c>
      <c r="O2298" s="7" t="str">
        <f>IF(ISNUMBER(N2298),_xll.BDP($C2298, "OPT_UNDL_TICKER"),"")</f>
        <v/>
      </c>
      <c r="P2298" s="8" t="str">
        <f>IF(ISNUMBER(N2298),_xll.BDP($C2298, "OPT_UNDL_PX")," ")</f>
        <v xml:space="preserve"> </v>
      </c>
      <c r="Q2298" s="7" t="str">
        <f>IF(ISNUMBER(N2298),+G2298*_xll.BDP($C2298, "PX_POS_MULT_FACTOR")*P2298/K2298," ")</f>
        <v xml:space="preserve"> </v>
      </c>
      <c r="R2298" s="8" t="str">
        <f>IF(OR($A2298="TUA",$A2298="TYA"),"",IF(ISNUMBER(_xll.BDP($C2298,"DUR_ADJ_OAS_MID")),_xll.BDP($C2298,"DUR_ADJ_OAS_MID"),IF(ISNUMBER(_xll.BDP($E2298&amp;" ISIN","DUR_ADJ_OAS_MID")),_xll.BDP($E2298&amp;" ISIN","DUR_ADJ_OAS_MID")," ")))</f>
        <v xml:space="preserve"> </v>
      </c>
      <c r="S2298" s="7" t="str">
        <f t="shared" si="34"/>
        <v xml:space="preserve"> </v>
      </c>
      <c r="T2298" t="s">
        <v>97</v>
      </c>
      <c r="U2298" t="s">
        <v>54</v>
      </c>
      <c r="AG2298">
        <v>7.3980000000000001E-3</v>
      </c>
    </row>
    <row r="2299" spans="1:33" x14ac:dyDescent="0.25">
      <c r="A2299" t="s">
        <v>4902</v>
      </c>
      <c r="B2299" t="s">
        <v>98</v>
      </c>
      <c r="C2299" t="s">
        <v>99</v>
      </c>
      <c r="F2299" t="s">
        <v>100</v>
      </c>
      <c r="G2299" s="1">
        <v>-1616</v>
      </c>
      <c r="H2299" s="1">
        <v>0.105</v>
      </c>
      <c r="I2299" s="2">
        <v>-16968</v>
      </c>
      <c r="J2299" s="3">
        <v>-9.3640000000000005E-5</v>
      </c>
      <c r="K2299" s="4">
        <v>181197443.22</v>
      </c>
      <c r="L2299" s="5">
        <v>7800001</v>
      </c>
      <c r="M2299" s="6">
        <v>23.230438459999998</v>
      </c>
      <c r="N2299" s="7" t="str">
        <f>IF(ISNUMBER(_xll.BDP($C2299, "DELTA_MID")),_xll.BDP($C2299, "DELTA_MID")," ")</f>
        <v xml:space="preserve"> </v>
      </c>
      <c r="O2299" s="7" t="str">
        <f>IF(ISNUMBER(N2299),_xll.BDP($C2299, "OPT_UNDL_TICKER"),"")</f>
        <v/>
      </c>
      <c r="P2299" s="8" t="str">
        <f>IF(ISNUMBER(N2299),_xll.BDP($C2299, "OPT_UNDL_PX")," ")</f>
        <v xml:space="preserve"> </v>
      </c>
      <c r="Q2299" s="7" t="str">
        <f>IF(ISNUMBER(N2299),+G2299*_xll.BDP($C2299, "PX_POS_MULT_FACTOR")*P2299/K2299," ")</f>
        <v xml:space="preserve"> </v>
      </c>
      <c r="R2299" s="8" t="str">
        <f>IF(OR($A2299="TUA",$A2299="TYA"),"",IF(ISNUMBER(_xll.BDP($C2299,"DUR_ADJ_OAS_MID")),_xll.BDP($C2299,"DUR_ADJ_OAS_MID"),IF(ISNUMBER(_xll.BDP($E2299&amp;" ISIN","DUR_ADJ_OAS_MID")),_xll.BDP($E2299&amp;" ISIN","DUR_ADJ_OAS_MID")," ")))</f>
        <v xml:space="preserve"> </v>
      </c>
      <c r="S2299" s="7" t="str">
        <f t="shared" si="34"/>
        <v xml:space="preserve"> </v>
      </c>
      <c r="T2299" t="s">
        <v>100</v>
      </c>
      <c r="U2299" t="s">
        <v>54</v>
      </c>
      <c r="AG2299">
        <v>7.3980000000000001E-3</v>
      </c>
    </row>
    <row r="2300" spans="1:33" x14ac:dyDescent="0.25">
      <c r="A2300" t="s">
        <v>4902</v>
      </c>
      <c r="B2300" t="s">
        <v>101</v>
      </c>
      <c r="C2300" t="s">
        <v>102</v>
      </c>
      <c r="F2300" t="s">
        <v>103</v>
      </c>
      <c r="G2300" s="1">
        <v>2149</v>
      </c>
      <c r="H2300" s="1">
        <v>0.22500000000000001</v>
      </c>
      <c r="I2300" s="2">
        <v>48352.5</v>
      </c>
      <c r="J2300" s="3">
        <v>2.6685000000000001E-4</v>
      </c>
      <c r="K2300" s="4">
        <v>181197443.22</v>
      </c>
      <c r="L2300" s="5">
        <v>7800001</v>
      </c>
      <c r="M2300" s="6">
        <v>23.230438459999998</v>
      </c>
      <c r="N2300" s="7" t="str">
        <f>IF(ISNUMBER(_xll.BDP($C2300, "DELTA_MID")),_xll.BDP($C2300, "DELTA_MID")," ")</f>
        <v xml:space="preserve"> </v>
      </c>
      <c r="O2300" s="7" t="str">
        <f>IF(ISNUMBER(N2300),_xll.BDP($C2300, "OPT_UNDL_TICKER"),"")</f>
        <v/>
      </c>
      <c r="P2300" s="8" t="str">
        <f>IF(ISNUMBER(N2300),_xll.BDP($C2300, "OPT_UNDL_PX")," ")</f>
        <v xml:space="preserve"> </v>
      </c>
      <c r="Q2300" s="7" t="str">
        <f>IF(ISNUMBER(N2300),+G2300*_xll.BDP($C2300, "PX_POS_MULT_FACTOR")*P2300/K2300," ")</f>
        <v xml:space="preserve"> </v>
      </c>
      <c r="R2300" s="8" t="str">
        <f>IF(OR($A2300="TUA",$A2300="TYA"),"",IF(ISNUMBER(_xll.BDP($C2300,"DUR_ADJ_OAS_MID")),_xll.BDP($C2300,"DUR_ADJ_OAS_MID"),IF(ISNUMBER(_xll.BDP($E2300&amp;" ISIN","DUR_ADJ_OAS_MID")),_xll.BDP($E2300&amp;" ISIN","DUR_ADJ_OAS_MID")," ")))</f>
        <v xml:space="preserve"> </v>
      </c>
      <c r="S2300" s="7" t="str">
        <f t="shared" si="34"/>
        <v xml:space="preserve"> </v>
      </c>
      <c r="T2300" t="s">
        <v>103</v>
      </c>
      <c r="U2300" t="s">
        <v>54</v>
      </c>
      <c r="AG2300">
        <v>7.3980000000000001E-3</v>
      </c>
    </row>
    <row r="2301" spans="1:33" x14ac:dyDescent="0.25">
      <c r="A2301" t="s">
        <v>4902</v>
      </c>
      <c r="B2301" t="s">
        <v>104</v>
      </c>
      <c r="C2301" t="s">
        <v>105</v>
      </c>
      <c r="F2301" t="s">
        <v>106</v>
      </c>
      <c r="G2301" s="1">
        <v>-2149</v>
      </c>
      <c r="H2301" s="1">
        <v>0.63</v>
      </c>
      <c r="I2301" s="2">
        <v>-135387</v>
      </c>
      <c r="J2301" s="3">
        <v>-7.4717999999999996E-4</v>
      </c>
      <c r="K2301" s="4">
        <v>181197443.22</v>
      </c>
      <c r="L2301" s="5">
        <v>7800001</v>
      </c>
      <c r="M2301" s="6">
        <v>23.230438459999998</v>
      </c>
      <c r="N2301" s="7" t="str">
        <f>IF(ISNUMBER(_xll.BDP($C2301, "DELTA_MID")),_xll.BDP($C2301, "DELTA_MID")," ")</f>
        <v xml:space="preserve"> </v>
      </c>
      <c r="O2301" s="7" t="str">
        <f>IF(ISNUMBER(N2301),_xll.BDP($C2301, "OPT_UNDL_TICKER"),"")</f>
        <v/>
      </c>
      <c r="P2301" s="8" t="str">
        <f>IF(ISNUMBER(N2301),_xll.BDP($C2301, "OPT_UNDL_PX")," ")</f>
        <v xml:space="preserve"> </v>
      </c>
      <c r="Q2301" s="7" t="str">
        <f>IF(ISNUMBER(N2301),+G2301*_xll.BDP($C2301, "PX_POS_MULT_FACTOR")*P2301/K2301," ")</f>
        <v xml:space="preserve"> </v>
      </c>
      <c r="R2301" s="8" t="str">
        <f>IF(OR($A2301="TUA",$A2301="TYA"),"",IF(ISNUMBER(_xll.BDP($C2301,"DUR_ADJ_OAS_MID")),_xll.BDP($C2301,"DUR_ADJ_OAS_MID"),IF(ISNUMBER(_xll.BDP($E2301&amp;" ISIN","DUR_ADJ_OAS_MID")),_xll.BDP($E2301&amp;" ISIN","DUR_ADJ_OAS_MID")," ")))</f>
        <v xml:space="preserve"> </v>
      </c>
      <c r="S2301" s="7" t="str">
        <f t="shared" si="34"/>
        <v xml:space="preserve"> </v>
      </c>
      <c r="T2301" t="s">
        <v>106</v>
      </c>
      <c r="U2301" t="s">
        <v>54</v>
      </c>
      <c r="AG2301">
        <v>7.3980000000000001E-3</v>
      </c>
    </row>
    <row r="2302" spans="1:33" x14ac:dyDescent="0.25">
      <c r="A2302" t="s">
        <v>4902</v>
      </c>
      <c r="B2302" t="s">
        <v>107</v>
      </c>
      <c r="C2302" t="s">
        <v>108</v>
      </c>
      <c r="F2302" t="s">
        <v>109</v>
      </c>
      <c r="G2302" s="1">
        <v>2145</v>
      </c>
      <c r="H2302" s="1">
        <v>0.245</v>
      </c>
      <c r="I2302" s="2">
        <v>52552.5</v>
      </c>
      <c r="J2302" s="3">
        <v>2.9002999999999999E-4</v>
      </c>
      <c r="K2302" s="4">
        <v>181197443.22</v>
      </c>
      <c r="L2302" s="5">
        <v>7800001</v>
      </c>
      <c r="M2302" s="6">
        <v>23.230438459999998</v>
      </c>
      <c r="N2302" s="7" t="str">
        <f>IF(ISNUMBER(_xll.BDP($C2302, "DELTA_MID")),_xll.BDP($C2302, "DELTA_MID")," ")</f>
        <v xml:space="preserve"> </v>
      </c>
      <c r="O2302" s="7" t="str">
        <f>IF(ISNUMBER(N2302),_xll.BDP($C2302, "OPT_UNDL_TICKER"),"")</f>
        <v/>
      </c>
      <c r="P2302" s="8" t="str">
        <f>IF(ISNUMBER(N2302),_xll.BDP($C2302, "OPT_UNDL_PX")," ")</f>
        <v xml:space="preserve"> </v>
      </c>
      <c r="Q2302" s="7" t="str">
        <f>IF(ISNUMBER(N2302),+G2302*_xll.BDP($C2302, "PX_POS_MULT_FACTOR")*P2302/K2302," ")</f>
        <v xml:space="preserve"> </v>
      </c>
      <c r="R2302" s="8" t="str">
        <f>IF(OR($A2302="TUA",$A2302="TYA"),"",IF(ISNUMBER(_xll.BDP($C2302,"DUR_ADJ_OAS_MID")),_xll.BDP($C2302,"DUR_ADJ_OAS_MID"),IF(ISNUMBER(_xll.BDP($E2302&amp;" ISIN","DUR_ADJ_OAS_MID")),_xll.BDP($E2302&amp;" ISIN","DUR_ADJ_OAS_MID")," ")))</f>
        <v xml:space="preserve"> </v>
      </c>
      <c r="S2302" s="7" t="str">
        <f t="shared" si="34"/>
        <v xml:space="preserve"> </v>
      </c>
      <c r="T2302" t="s">
        <v>109</v>
      </c>
      <c r="U2302" t="s">
        <v>54</v>
      </c>
      <c r="AG2302">
        <v>7.3980000000000001E-3</v>
      </c>
    </row>
    <row r="2303" spans="1:33" x14ac:dyDescent="0.25">
      <c r="A2303" t="s">
        <v>4902</v>
      </c>
      <c r="B2303" t="s">
        <v>110</v>
      </c>
      <c r="C2303" t="s">
        <v>111</v>
      </c>
      <c r="F2303" t="s">
        <v>112</v>
      </c>
      <c r="G2303" s="1">
        <v>-2145</v>
      </c>
      <c r="H2303" s="1">
        <v>0.55500000000000005</v>
      </c>
      <c r="I2303" s="2">
        <v>-119047.5</v>
      </c>
      <c r="J2303" s="3">
        <v>-6.5700000000000003E-4</v>
      </c>
      <c r="K2303" s="4">
        <v>181197443.22</v>
      </c>
      <c r="L2303" s="5">
        <v>7800001</v>
      </c>
      <c r="M2303" s="6">
        <v>23.230438459999998</v>
      </c>
      <c r="N2303" s="7" t="str">
        <f>IF(ISNUMBER(_xll.BDP($C2303, "DELTA_MID")),_xll.BDP($C2303, "DELTA_MID")," ")</f>
        <v xml:space="preserve"> </v>
      </c>
      <c r="O2303" s="7" t="str">
        <f>IF(ISNUMBER(N2303),_xll.BDP($C2303, "OPT_UNDL_TICKER"),"")</f>
        <v/>
      </c>
      <c r="P2303" s="8" t="str">
        <f>IF(ISNUMBER(N2303),_xll.BDP($C2303, "OPT_UNDL_PX")," ")</f>
        <v xml:space="preserve"> </v>
      </c>
      <c r="Q2303" s="7" t="str">
        <f>IF(ISNUMBER(N2303),+G2303*_xll.BDP($C2303, "PX_POS_MULT_FACTOR")*P2303/K2303," ")</f>
        <v xml:space="preserve"> </v>
      </c>
      <c r="R2303" s="8" t="str">
        <f>IF(OR($A2303="TUA",$A2303="TYA"),"",IF(ISNUMBER(_xll.BDP($C2303,"DUR_ADJ_OAS_MID")),_xll.BDP($C2303,"DUR_ADJ_OAS_MID"),IF(ISNUMBER(_xll.BDP($E2303&amp;" ISIN","DUR_ADJ_OAS_MID")),_xll.BDP($E2303&amp;" ISIN","DUR_ADJ_OAS_MID")," ")))</f>
        <v xml:space="preserve"> </v>
      </c>
      <c r="S2303" s="7" t="str">
        <f t="shared" si="34"/>
        <v xml:space="preserve"> </v>
      </c>
      <c r="T2303" t="s">
        <v>112</v>
      </c>
      <c r="U2303" t="s">
        <v>54</v>
      </c>
      <c r="AG2303">
        <v>7.3980000000000001E-3</v>
      </c>
    </row>
    <row r="2304" spans="1:33" x14ac:dyDescent="0.25">
      <c r="A2304" t="s">
        <v>4902</v>
      </c>
      <c r="B2304" t="s">
        <v>113</v>
      </c>
      <c r="C2304" t="s">
        <v>114</v>
      </c>
      <c r="F2304" t="s">
        <v>115</v>
      </c>
      <c r="G2304" s="1">
        <v>771</v>
      </c>
      <c r="H2304" s="1">
        <v>0.45</v>
      </c>
      <c r="I2304" s="2">
        <v>34695</v>
      </c>
      <c r="J2304" s="3">
        <v>1.9148E-4</v>
      </c>
      <c r="K2304" s="4">
        <v>181197443.22</v>
      </c>
      <c r="L2304" s="5">
        <v>7800001</v>
      </c>
      <c r="M2304" s="6">
        <v>23.230438459999998</v>
      </c>
      <c r="N2304" s="7" t="str">
        <f>IF(ISNUMBER(_xll.BDP($C2304, "DELTA_MID")),_xll.BDP($C2304, "DELTA_MID")," ")</f>
        <v xml:space="preserve"> </v>
      </c>
      <c r="O2304" s="7" t="str">
        <f>IF(ISNUMBER(N2304),_xll.BDP($C2304, "OPT_UNDL_TICKER"),"")</f>
        <v/>
      </c>
      <c r="P2304" s="8" t="str">
        <f>IF(ISNUMBER(N2304),_xll.BDP($C2304, "OPT_UNDL_PX")," ")</f>
        <v xml:space="preserve"> </v>
      </c>
      <c r="Q2304" s="7" t="str">
        <f>IF(ISNUMBER(N2304),+G2304*_xll.BDP($C2304, "PX_POS_MULT_FACTOR")*P2304/K2304," ")</f>
        <v xml:space="preserve"> </v>
      </c>
      <c r="R2304" s="8" t="str">
        <f>IF(OR($A2304="TUA",$A2304="TYA"),"",IF(ISNUMBER(_xll.BDP($C2304,"DUR_ADJ_OAS_MID")),_xll.BDP($C2304,"DUR_ADJ_OAS_MID"),IF(ISNUMBER(_xll.BDP($E2304&amp;" ISIN","DUR_ADJ_OAS_MID")),_xll.BDP($E2304&amp;" ISIN","DUR_ADJ_OAS_MID")," ")))</f>
        <v xml:space="preserve"> </v>
      </c>
      <c r="S2304" s="7" t="str">
        <f t="shared" si="34"/>
        <v xml:space="preserve"> </v>
      </c>
      <c r="T2304" t="s">
        <v>115</v>
      </c>
      <c r="U2304" t="s">
        <v>54</v>
      </c>
      <c r="AG2304">
        <v>7.3980000000000001E-3</v>
      </c>
    </row>
    <row r="2305" spans="1:33" x14ac:dyDescent="0.25">
      <c r="A2305" t="s">
        <v>4902</v>
      </c>
      <c r="B2305" t="s">
        <v>116</v>
      </c>
      <c r="C2305" t="s">
        <v>117</v>
      </c>
      <c r="F2305" t="s">
        <v>118</v>
      </c>
      <c r="G2305" s="1">
        <v>-771</v>
      </c>
      <c r="H2305" s="1">
        <v>1.21</v>
      </c>
      <c r="I2305" s="2">
        <v>-93291</v>
      </c>
      <c r="J2305" s="3">
        <v>-5.1486000000000001E-4</v>
      </c>
      <c r="K2305" s="4">
        <v>181197443.22</v>
      </c>
      <c r="L2305" s="5">
        <v>7800001</v>
      </c>
      <c r="M2305" s="6">
        <v>23.230438459999998</v>
      </c>
      <c r="N2305" s="7" t="str">
        <f>IF(ISNUMBER(_xll.BDP($C2305, "DELTA_MID")),_xll.BDP($C2305, "DELTA_MID")," ")</f>
        <v xml:space="preserve"> </v>
      </c>
      <c r="O2305" s="7" t="str">
        <f>IF(ISNUMBER(N2305),_xll.BDP($C2305, "OPT_UNDL_TICKER"),"")</f>
        <v/>
      </c>
      <c r="P2305" s="8" t="str">
        <f>IF(ISNUMBER(N2305),_xll.BDP($C2305, "OPT_UNDL_PX")," ")</f>
        <v xml:space="preserve"> </v>
      </c>
      <c r="Q2305" s="7" t="str">
        <f>IF(ISNUMBER(N2305),+G2305*_xll.BDP($C2305, "PX_POS_MULT_FACTOR")*P2305/K2305," ")</f>
        <v xml:space="preserve"> </v>
      </c>
      <c r="R2305" s="8" t="str">
        <f>IF(OR($A2305="TUA",$A2305="TYA"),"",IF(ISNUMBER(_xll.BDP($C2305,"DUR_ADJ_OAS_MID")),_xll.BDP($C2305,"DUR_ADJ_OAS_MID"),IF(ISNUMBER(_xll.BDP($E2305&amp;" ISIN","DUR_ADJ_OAS_MID")),_xll.BDP($E2305&amp;" ISIN","DUR_ADJ_OAS_MID")," ")))</f>
        <v xml:space="preserve"> </v>
      </c>
      <c r="S2305" s="7" t="str">
        <f t="shared" si="34"/>
        <v xml:space="preserve"> </v>
      </c>
      <c r="T2305" t="s">
        <v>118</v>
      </c>
      <c r="U2305" t="s">
        <v>54</v>
      </c>
      <c r="AG2305">
        <v>7.3980000000000001E-3</v>
      </c>
    </row>
    <row r="2306" spans="1:33" x14ac:dyDescent="0.25">
      <c r="A2306" t="s">
        <v>4902</v>
      </c>
      <c r="B2306" t="s">
        <v>119</v>
      </c>
      <c r="C2306" t="s">
        <v>120</v>
      </c>
      <c r="F2306" t="s">
        <v>121</v>
      </c>
      <c r="G2306" s="1">
        <v>383</v>
      </c>
      <c r="H2306" s="1">
        <v>0.78500000000000003</v>
      </c>
      <c r="I2306" s="2">
        <v>30065.5</v>
      </c>
      <c r="J2306" s="3">
        <v>1.6593000000000001E-4</v>
      </c>
      <c r="K2306" s="4">
        <v>181197443.22</v>
      </c>
      <c r="L2306" s="5">
        <v>7800001</v>
      </c>
      <c r="M2306" s="6">
        <v>23.230438459999998</v>
      </c>
      <c r="N2306" s="7" t="str">
        <f>IF(ISNUMBER(_xll.BDP($C2306, "DELTA_MID")),_xll.BDP($C2306, "DELTA_MID")," ")</f>
        <v xml:space="preserve"> </v>
      </c>
      <c r="O2306" s="7" t="str">
        <f>IF(ISNUMBER(N2306),_xll.BDP($C2306, "OPT_UNDL_TICKER"),"")</f>
        <v/>
      </c>
      <c r="P2306" s="8" t="str">
        <f>IF(ISNUMBER(N2306),_xll.BDP($C2306, "OPT_UNDL_PX")," ")</f>
        <v xml:space="preserve"> </v>
      </c>
      <c r="Q2306" s="7" t="str">
        <f>IF(ISNUMBER(N2306),+G2306*_xll.BDP($C2306, "PX_POS_MULT_FACTOR")*P2306/K2306," ")</f>
        <v xml:space="preserve"> </v>
      </c>
      <c r="R2306" s="8" t="str">
        <f>IF(OR($A2306="TUA",$A2306="TYA"),"",IF(ISNUMBER(_xll.BDP($C2306,"DUR_ADJ_OAS_MID")),_xll.BDP($C2306,"DUR_ADJ_OAS_MID"),IF(ISNUMBER(_xll.BDP($E2306&amp;" ISIN","DUR_ADJ_OAS_MID")),_xll.BDP($E2306&amp;" ISIN","DUR_ADJ_OAS_MID")," ")))</f>
        <v xml:space="preserve"> </v>
      </c>
      <c r="S2306" s="7" t="str">
        <f t="shared" si="34"/>
        <v xml:space="preserve"> </v>
      </c>
      <c r="T2306" t="s">
        <v>121</v>
      </c>
      <c r="U2306" t="s">
        <v>54</v>
      </c>
      <c r="AG2306">
        <v>7.3980000000000001E-3</v>
      </c>
    </row>
    <row r="2307" spans="1:33" x14ac:dyDescent="0.25">
      <c r="A2307" t="s">
        <v>4902</v>
      </c>
      <c r="B2307" t="s">
        <v>122</v>
      </c>
      <c r="C2307" t="s">
        <v>123</v>
      </c>
      <c r="F2307" t="s">
        <v>124</v>
      </c>
      <c r="G2307" s="1">
        <v>384</v>
      </c>
      <c r="H2307" s="1">
        <v>0.90500000000000003</v>
      </c>
      <c r="I2307" s="2">
        <v>34752</v>
      </c>
      <c r="J2307" s="3">
        <v>1.9179000000000001E-4</v>
      </c>
      <c r="K2307" s="4">
        <v>181197443.22</v>
      </c>
      <c r="L2307" s="5">
        <v>7800001</v>
      </c>
      <c r="M2307" s="6">
        <v>23.230438459999998</v>
      </c>
      <c r="N2307" s="7" t="str">
        <f>IF(ISNUMBER(_xll.BDP($C2307, "DELTA_MID")),_xll.BDP($C2307, "DELTA_MID")," ")</f>
        <v xml:space="preserve"> </v>
      </c>
      <c r="O2307" s="7" t="str">
        <f>IF(ISNUMBER(N2307),_xll.BDP($C2307, "OPT_UNDL_TICKER"),"")</f>
        <v/>
      </c>
      <c r="P2307" s="8" t="str">
        <f>IF(ISNUMBER(N2307),_xll.BDP($C2307, "OPT_UNDL_PX")," ")</f>
        <v xml:space="preserve"> </v>
      </c>
      <c r="Q2307" s="7" t="str">
        <f>IF(ISNUMBER(N2307),+G2307*_xll.BDP($C2307, "PX_POS_MULT_FACTOR")*P2307/K2307," ")</f>
        <v xml:space="preserve"> </v>
      </c>
      <c r="R2307" s="8" t="str">
        <f>IF(OR($A2307="TUA",$A2307="TYA"),"",IF(ISNUMBER(_xll.BDP($C2307,"DUR_ADJ_OAS_MID")),_xll.BDP($C2307,"DUR_ADJ_OAS_MID"),IF(ISNUMBER(_xll.BDP($E2307&amp;" ISIN","DUR_ADJ_OAS_MID")),_xll.BDP($E2307&amp;" ISIN","DUR_ADJ_OAS_MID")," ")))</f>
        <v xml:space="preserve"> </v>
      </c>
      <c r="S2307" s="7" t="str">
        <f t="shared" si="34"/>
        <v xml:space="preserve"> </v>
      </c>
      <c r="T2307" t="s">
        <v>124</v>
      </c>
      <c r="U2307" t="s">
        <v>54</v>
      </c>
      <c r="AG2307">
        <v>7.3980000000000001E-3</v>
      </c>
    </row>
    <row r="2308" spans="1:33" x14ac:dyDescent="0.25">
      <c r="A2308" t="s">
        <v>4902</v>
      </c>
      <c r="B2308" t="s">
        <v>125</v>
      </c>
      <c r="C2308" t="s">
        <v>126</v>
      </c>
      <c r="F2308" t="s">
        <v>127</v>
      </c>
      <c r="G2308" s="1">
        <v>-383</v>
      </c>
      <c r="H2308" s="1">
        <v>2.2250000000000001</v>
      </c>
      <c r="I2308" s="2">
        <v>-85217.5</v>
      </c>
      <c r="J2308" s="3">
        <v>-4.7029999999999999E-4</v>
      </c>
      <c r="K2308" s="4">
        <v>181197443.22</v>
      </c>
      <c r="L2308" s="5">
        <v>7800001</v>
      </c>
      <c r="M2308" s="6">
        <v>23.230438459999998</v>
      </c>
      <c r="N2308" s="7" t="str">
        <f>IF(ISNUMBER(_xll.BDP($C2308, "DELTA_MID")),_xll.BDP($C2308, "DELTA_MID")," ")</f>
        <v xml:space="preserve"> </v>
      </c>
      <c r="O2308" s="7" t="str">
        <f>IF(ISNUMBER(N2308),_xll.BDP($C2308, "OPT_UNDL_TICKER"),"")</f>
        <v/>
      </c>
      <c r="P2308" s="8" t="str">
        <f>IF(ISNUMBER(N2308),_xll.BDP($C2308, "OPT_UNDL_PX")," ")</f>
        <v xml:space="preserve"> </v>
      </c>
      <c r="Q2308" s="7" t="str">
        <f>IF(ISNUMBER(N2308),+G2308*_xll.BDP($C2308, "PX_POS_MULT_FACTOR")*P2308/K2308," ")</f>
        <v xml:space="preserve"> </v>
      </c>
      <c r="R2308" s="8" t="str">
        <f>IF(OR($A2308="TUA",$A2308="TYA"),"",IF(ISNUMBER(_xll.BDP($C2308,"DUR_ADJ_OAS_MID")),_xll.BDP($C2308,"DUR_ADJ_OAS_MID"),IF(ISNUMBER(_xll.BDP($E2308&amp;" ISIN","DUR_ADJ_OAS_MID")),_xll.BDP($E2308&amp;" ISIN","DUR_ADJ_OAS_MID")," ")))</f>
        <v xml:space="preserve"> </v>
      </c>
      <c r="S2308" s="7" t="str">
        <f t="shared" si="34"/>
        <v xml:space="preserve"> </v>
      </c>
      <c r="T2308" t="s">
        <v>127</v>
      </c>
      <c r="U2308" t="s">
        <v>54</v>
      </c>
      <c r="AG2308">
        <v>7.3980000000000001E-3</v>
      </c>
    </row>
    <row r="2309" spans="1:33" x14ac:dyDescent="0.25">
      <c r="A2309" t="s">
        <v>4902</v>
      </c>
      <c r="B2309" t="s">
        <v>128</v>
      </c>
      <c r="C2309" t="s">
        <v>129</v>
      </c>
      <c r="F2309" t="s">
        <v>130</v>
      </c>
      <c r="G2309" s="1">
        <v>-384</v>
      </c>
      <c r="H2309" s="1">
        <v>2.95</v>
      </c>
      <c r="I2309" s="2">
        <v>-113280</v>
      </c>
      <c r="J2309" s="3">
        <v>-6.2516999999999998E-4</v>
      </c>
      <c r="K2309" s="4">
        <v>181197443.22</v>
      </c>
      <c r="L2309" s="5">
        <v>7800001</v>
      </c>
      <c r="M2309" s="6">
        <v>23.230438459999998</v>
      </c>
      <c r="N2309" s="7" t="str">
        <f>IF(ISNUMBER(_xll.BDP($C2309, "DELTA_MID")),_xll.BDP($C2309, "DELTA_MID")," ")</f>
        <v xml:space="preserve"> </v>
      </c>
      <c r="O2309" s="7" t="str">
        <f>IF(ISNUMBER(N2309),_xll.BDP($C2309, "OPT_UNDL_TICKER"),"")</f>
        <v/>
      </c>
      <c r="P2309" s="8" t="str">
        <f>IF(ISNUMBER(N2309),_xll.BDP($C2309, "OPT_UNDL_PX")," ")</f>
        <v xml:space="preserve"> </v>
      </c>
      <c r="Q2309" s="7" t="str">
        <f>IF(ISNUMBER(N2309),+G2309*_xll.BDP($C2309, "PX_POS_MULT_FACTOR")*P2309/K2309," ")</f>
        <v xml:space="preserve"> </v>
      </c>
      <c r="R2309" s="8" t="str">
        <f>IF(OR($A2309="TUA",$A2309="TYA"),"",IF(ISNUMBER(_xll.BDP($C2309,"DUR_ADJ_OAS_MID")),_xll.BDP($C2309,"DUR_ADJ_OAS_MID"),IF(ISNUMBER(_xll.BDP($E2309&amp;" ISIN","DUR_ADJ_OAS_MID")),_xll.BDP($E2309&amp;" ISIN","DUR_ADJ_OAS_MID")," ")))</f>
        <v xml:space="preserve"> </v>
      </c>
      <c r="S2309" s="7" t="str">
        <f t="shared" si="34"/>
        <v xml:space="preserve"> </v>
      </c>
      <c r="T2309" t="s">
        <v>130</v>
      </c>
      <c r="U2309" t="s">
        <v>54</v>
      </c>
      <c r="AG2309">
        <v>7.3980000000000001E-3</v>
      </c>
    </row>
    <row r="2310" spans="1:33" x14ac:dyDescent="0.25">
      <c r="A2310" t="s">
        <v>4902</v>
      </c>
      <c r="B2310" t="s">
        <v>131</v>
      </c>
      <c r="C2310" t="s">
        <v>131</v>
      </c>
      <c r="F2310" t="s">
        <v>132</v>
      </c>
      <c r="G2310" s="1">
        <v>19</v>
      </c>
      <c r="H2310" s="1">
        <v>11.05</v>
      </c>
      <c r="I2310" s="2">
        <v>20995</v>
      </c>
      <c r="J2310" s="3">
        <v>1.1587E-4</v>
      </c>
      <c r="K2310" s="4">
        <v>181197443.22</v>
      </c>
      <c r="L2310" s="5">
        <v>7800001</v>
      </c>
      <c r="M2310" s="6">
        <v>23.230438459999998</v>
      </c>
      <c r="N2310" s="7" t="str">
        <f>IF(ISNUMBER(_xll.BDP($C2310, "DELTA_MID")),_xll.BDP($C2310, "DELTA_MID")," ")</f>
        <v xml:space="preserve"> </v>
      </c>
      <c r="O2310" s="7" t="str">
        <f>IF(ISNUMBER(N2310),_xll.BDP($C2310, "OPT_UNDL_TICKER"),"")</f>
        <v/>
      </c>
      <c r="P2310" s="8" t="str">
        <f>IF(ISNUMBER(N2310),_xll.BDP($C2310, "OPT_UNDL_PX")," ")</f>
        <v xml:space="preserve"> </v>
      </c>
      <c r="Q2310" s="7" t="str">
        <f>IF(ISNUMBER(N2310),+G2310*_xll.BDP($C2310, "PX_POS_MULT_FACTOR")*P2310/K2310," ")</f>
        <v xml:space="preserve"> </v>
      </c>
      <c r="R2310" s="8" t="str">
        <f>IF(OR($A2310="TUA",$A2310="TYA"),"",IF(ISNUMBER(_xll.BDP($C2310,"DUR_ADJ_OAS_MID")),_xll.BDP($C2310,"DUR_ADJ_OAS_MID"),IF(ISNUMBER(_xll.BDP($E2310&amp;" ISIN","DUR_ADJ_OAS_MID")),_xll.BDP($E2310&amp;" ISIN","DUR_ADJ_OAS_MID")," ")))</f>
        <v xml:space="preserve"> </v>
      </c>
      <c r="S2310" s="7" t="str">
        <f t="shared" si="34"/>
        <v xml:space="preserve"> </v>
      </c>
      <c r="T2310" t="s">
        <v>132</v>
      </c>
      <c r="U2310" t="s">
        <v>54</v>
      </c>
      <c r="AG2310">
        <v>7.3980000000000001E-3</v>
      </c>
    </row>
    <row r="2311" spans="1:33" x14ac:dyDescent="0.25">
      <c r="A2311" t="s">
        <v>4902</v>
      </c>
      <c r="B2311" t="s">
        <v>133</v>
      </c>
      <c r="C2311" t="s">
        <v>133</v>
      </c>
      <c r="F2311" t="s">
        <v>134</v>
      </c>
      <c r="G2311" s="1">
        <v>-19</v>
      </c>
      <c r="H2311" s="1">
        <v>86.65</v>
      </c>
      <c r="I2311" s="2">
        <v>-164635</v>
      </c>
      <c r="J2311" s="3">
        <v>-9.0859000000000003E-4</v>
      </c>
      <c r="K2311" s="4">
        <v>181197443.22</v>
      </c>
      <c r="L2311" s="5">
        <v>7800001</v>
      </c>
      <c r="M2311" s="6">
        <v>23.230438459999998</v>
      </c>
      <c r="N2311" s="7" t="str">
        <f>IF(ISNUMBER(_xll.BDP($C2311, "DELTA_MID")),_xll.BDP($C2311, "DELTA_MID")," ")</f>
        <v xml:space="preserve"> </v>
      </c>
      <c r="O2311" s="7" t="str">
        <f>IF(ISNUMBER(N2311),_xll.BDP($C2311, "OPT_UNDL_TICKER"),"")</f>
        <v/>
      </c>
      <c r="P2311" s="8" t="str">
        <f>IF(ISNUMBER(N2311),_xll.BDP($C2311, "OPT_UNDL_PX")," ")</f>
        <v xml:space="preserve"> </v>
      </c>
      <c r="Q2311" s="7" t="str">
        <f>IF(ISNUMBER(N2311),+G2311*_xll.BDP($C2311, "PX_POS_MULT_FACTOR")*P2311/K2311," ")</f>
        <v xml:space="preserve"> </v>
      </c>
      <c r="R2311" s="8" t="str">
        <f>IF(OR($A2311="TUA",$A2311="TYA"),"",IF(ISNUMBER(_xll.BDP($C2311,"DUR_ADJ_OAS_MID")),_xll.BDP($C2311,"DUR_ADJ_OAS_MID"),IF(ISNUMBER(_xll.BDP($E2311&amp;" ISIN","DUR_ADJ_OAS_MID")),_xll.BDP($E2311&amp;" ISIN","DUR_ADJ_OAS_MID")," ")))</f>
        <v xml:space="preserve"> </v>
      </c>
      <c r="S2311" s="7" t="str">
        <f t="shared" si="34"/>
        <v xml:space="preserve"> </v>
      </c>
      <c r="T2311" t="s">
        <v>134</v>
      </c>
      <c r="U2311" t="s">
        <v>54</v>
      </c>
      <c r="AG2311">
        <v>7.3980000000000001E-3</v>
      </c>
    </row>
    <row r="2312" spans="1:33" x14ac:dyDescent="0.25">
      <c r="A2312" t="s">
        <v>4902</v>
      </c>
      <c r="B2312" t="s">
        <v>135</v>
      </c>
      <c r="C2312" t="s">
        <v>135</v>
      </c>
      <c r="F2312" t="s">
        <v>136</v>
      </c>
      <c r="G2312" s="1">
        <v>19</v>
      </c>
      <c r="H2312" s="1">
        <v>18.2</v>
      </c>
      <c r="I2312" s="2">
        <v>34580</v>
      </c>
      <c r="J2312" s="3">
        <v>1.9084000000000001E-4</v>
      </c>
      <c r="K2312" s="4">
        <v>181197443.22</v>
      </c>
      <c r="L2312" s="5">
        <v>7800001</v>
      </c>
      <c r="M2312" s="6">
        <v>23.230438459999998</v>
      </c>
      <c r="N2312" s="7" t="str">
        <f>IF(ISNUMBER(_xll.BDP($C2312, "DELTA_MID")),_xll.BDP($C2312, "DELTA_MID")," ")</f>
        <v xml:space="preserve"> </v>
      </c>
      <c r="O2312" s="7" t="str">
        <f>IF(ISNUMBER(N2312),_xll.BDP($C2312, "OPT_UNDL_TICKER"),"")</f>
        <v/>
      </c>
      <c r="P2312" s="8" t="str">
        <f>IF(ISNUMBER(N2312),_xll.BDP($C2312, "OPT_UNDL_PX")," ")</f>
        <v xml:space="preserve"> </v>
      </c>
      <c r="Q2312" s="7" t="str">
        <f>IF(ISNUMBER(N2312),+G2312*_xll.BDP($C2312, "PX_POS_MULT_FACTOR")*P2312/K2312," ")</f>
        <v xml:space="preserve"> </v>
      </c>
      <c r="R2312" s="8" t="str">
        <f>IF(OR($A2312="TUA",$A2312="TYA"),"",IF(ISNUMBER(_xll.BDP($C2312,"DUR_ADJ_OAS_MID")),_xll.BDP($C2312,"DUR_ADJ_OAS_MID"),IF(ISNUMBER(_xll.BDP($E2312&amp;" ISIN","DUR_ADJ_OAS_MID")),_xll.BDP($E2312&amp;" ISIN","DUR_ADJ_OAS_MID")," ")))</f>
        <v xml:space="preserve"> </v>
      </c>
      <c r="S2312" s="7" t="str">
        <f t="shared" si="34"/>
        <v xml:space="preserve"> </v>
      </c>
      <c r="T2312" t="s">
        <v>136</v>
      </c>
      <c r="U2312" t="s">
        <v>54</v>
      </c>
      <c r="AG2312">
        <v>7.3980000000000001E-3</v>
      </c>
    </row>
    <row r="2313" spans="1:33" x14ac:dyDescent="0.25">
      <c r="A2313" t="s">
        <v>4902</v>
      </c>
      <c r="B2313" t="s">
        <v>137</v>
      </c>
      <c r="C2313" t="s">
        <v>137</v>
      </c>
      <c r="F2313" t="s">
        <v>138</v>
      </c>
      <c r="G2313" s="1">
        <v>-19</v>
      </c>
      <c r="H2313" s="1">
        <v>63.2</v>
      </c>
      <c r="I2313" s="2">
        <v>-120080</v>
      </c>
      <c r="J2313" s="3">
        <v>-6.6270000000000001E-4</v>
      </c>
      <c r="K2313" s="4">
        <v>181197443.22</v>
      </c>
      <c r="L2313" s="5">
        <v>7800001</v>
      </c>
      <c r="M2313" s="6">
        <v>23.230438459999998</v>
      </c>
      <c r="N2313" s="7" t="str">
        <f>IF(ISNUMBER(_xll.BDP($C2313, "DELTA_MID")),_xll.BDP($C2313, "DELTA_MID")," ")</f>
        <v xml:space="preserve"> </v>
      </c>
      <c r="O2313" s="7" t="str">
        <f>IF(ISNUMBER(N2313),_xll.BDP($C2313, "OPT_UNDL_TICKER"),"")</f>
        <v/>
      </c>
      <c r="P2313" s="8" t="str">
        <f>IF(ISNUMBER(N2313),_xll.BDP($C2313, "OPT_UNDL_PX")," ")</f>
        <v xml:space="preserve"> </v>
      </c>
      <c r="Q2313" s="7" t="str">
        <f>IF(ISNUMBER(N2313),+G2313*_xll.BDP($C2313, "PX_POS_MULT_FACTOR")*P2313/K2313," ")</f>
        <v xml:space="preserve"> </v>
      </c>
      <c r="R2313" s="8" t="str">
        <f>IF(OR($A2313="TUA",$A2313="TYA"),"",IF(ISNUMBER(_xll.BDP($C2313,"DUR_ADJ_OAS_MID")),_xll.BDP($C2313,"DUR_ADJ_OAS_MID"),IF(ISNUMBER(_xll.BDP($E2313&amp;" ISIN","DUR_ADJ_OAS_MID")),_xll.BDP($E2313&amp;" ISIN","DUR_ADJ_OAS_MID")," ")))</f>
        <v xml:space="preserve"> </v>
      </c>
      <c r="S2313" s="7" t="str">
        <f t="shared" si="34"/>
        <v xml:space="preserve"> </v>
      </c>
      <c r="T2313" t="s">
        <v>138</v>
      </c>
      <c r="U2313" t="s">
        <v>54</v>
      </c>
      <c r="AG2313">
        <v>7.3980000000000001E-3</v>
      </c>
    </row>
    <row r="2314" spans="1:33" x14ac:dyDescent="0.25">
      <c r="A2314" t="s">
        <v>4902</v>
      </c>
      <c r="B2314" t="s">
        <v>139</v>
      </c>
      <c r="C2314" t="s">
        <v>139</v>
      </c>
      <c r="F2314" t="s">
        <v>140</v>
      </c>
      <c r="G2314" s="1">
        <v>19</v>
      </c>
      <c r="H2314" s="1">
        <v>28.1</v>
      </c>
      <c r="I2314" s="2">
        <v>53390</v>
      </c>
      <c r="J2314" s="3">
        <v>2.9464999999999998E-4</v>
      </c>
      <c r="K2314" s="4">
        <v>181197443.22</v>
      </c>
      <c r="L2314" s="5">
        <v>7800001</v>
      </c>
      <c r="M2314" s="6">
        <v>23.230438459999998</v>
      </c>
      <c r="N2314" s="7" t="str">
        <f>IF(ISNUMBER(_xll.BDP($C2314, "DELTA_MID")),_xll.BDP($C2314, "DELTA_MID")," ")</f>
        <v xml:space="preserve"> </v>
      </c>
      <c r="O2314" s="7" t="str">
        <f>IF(ISNUMBER(N2314),_xll.BDP($C2314, "OPT_UNDL_TICKER"),"")</f>
        <v/>
      </c>
      <c r="P2314" s="8" t="str">
        <f>IF(ISNUMBER(N2314),_xll.BDP($C2314, "OPT_UNDL_PX")," ")</f>
        <v xml:space="preserve"> </v>
      </c>
      <c r="Q2314" s="7" t="str">
        <f>IF(ISNUMBER(N2314),+G2314*_xll.BDP($C2314, "PX_POS_MULT_FACTOR")*P2314/K2314," ")</f>
        <v xml:space="preserve"> </v>
      </c>
      <c r="R2314" s="8" t="str">
        <f>IF(OR($A2314="TUA",$A2314="TYA"),"",IF(ISNUMBER(_xll.BDP($C2314,"DUR_ADJ_OAS_MID")),_xll.BDP($C2314,"DUR_ADJ_OAS_MID"),IF(ISNUMBER(_xll.BDP($E2314&amp;" ISIN","DUR_ADJ_OAS_MID")),_xll.BDP($E2314&amp;" ISIN","DUR_ADJ_OAS_MID")," ")))</f>
        <v xml:space="preserve"> </v>
      </c>
      <c r="S2314" s="7" t="str">
        <f t="shared" ref="S2314:S2374" si="35">IF(ISNUMBER(N2314),Q2314*N2314,IF(ISNUMBER(R2314),J2314*R2314," "))</f>
        <v xml:space="preserve"> </v>
      </c>
      <c r="T2314" t="s">
        <v>140</v>
      </c>
      <c r="U2314" t="s">
        <v>54</v>
      </c>
      <c r="AG2314">
        <v>7.3980000000000001E-3</v>
      </c>
    </row>
    <row r="2315" spans="1:33" x14ac:dyDescent="0.25">
      <c r="A2315" t="s">
        <v>4902</v>
      </c>
      <c r="B2315" t="s">
        <v>141</v>
      </c>
      <c r="C2315" t="s">
        <v>141</v>
      </c>
      <c r="F2315" t="s">
        <v>142</v>
      </c>
      <c r="G2315" s="1">
        <v>19</v>
      </c>
      <c r="H2315" s="1">
        <v>33.299999999999997</v>
      </c>
      <c r="I2315" s="2">
        <v>63270</v>
      </c>
      <c r="J2315" s="3">
        <v>3.4917999999999999E-4</v>
      </c>
      <c r="K2315" s="4">
        <v>181197443.22</v>
      </c>
      <c r="L2315" s="5">
        <v>7800001</v>
      </c>
      <c r="M2315" s="6">
        <v>23.230438459999998</v>
      </c>
      <c r="N2315" s="7" t="str">
        <f>IF(ISNUMBER(_xll.BDP($C2315, "DELTA_MID")),_xll.BDP($C2315, "DELTA_MID")," ")</f>
        <v xml:space="preserve"> </v>
      </c>
      <c r="O2315" s="7" t="str">
        <f>IF(ISNUMBER(N2315),_xll.BDP($C2315, "OPT_UNDL_TICKER"),"")</f>
        <v/>
      </c>
      <c r="P2315" s="8" t="str">
        <f>IF(ISNUMBER(N2315),_xll.BDP($C2315, "OPT_UNDL_PX")," ")</f>
        <v xml:space="preserve"> </v>
      </c>
      <c r="Q2315" s="7" t="str">
        <f>IF(ISNUMBER(N2315),+G2315*_xll.BDP($C2315, "PX_POS_MULT_FACTOR")*P2315/K2315," ")</f>
        <v xml:space="preserve"> </v>
      </c>
      <c r="R2315" s="8" t="str">
        <f>IF(OR($A2315="TUA",$A2315="TYA"),"",IF(ISNUMBER(_xll.BDP($C2315,"DUR_ADJ_OAS_MID")),_xll.BDP($C2315,"DUR_ADJ_OAS_MID"),IF(ISNUMBER(_xll.BDP($E2315&amp;" ISIN","DUR_ADJ_OAS_MID")),_xll.BDP($E2315&amp;" ISIN","DUR_ADJ_OAS_MID")," ")))</f>
        <v xml:space="preserve"> </v>
      </c>
      <c r="S2315" s="7" t="str">
        <f t="shared" si="35"/>
        <v xml:space="preserve"> </v>
      </c>
      <c r="T2315" t="s">
        <v>142</v>
      </c>
      <c r="U2315" t="s">
        <v>54</v>
      </c>
      <c r="AG2315">
        <v>7.3980000000000001E-3</v>
      </c>
    </row>
    <row r="2316" spans="1:33" x14ac:dyDescent="0.25">
      <c r="A2316" t="s">
        <v>4902</v>
      </c>
      <c r="B2316" t="s">
        <v>143</v>
      </c>
      <c r="C2316" t="s">
        <v>143</v>
      </c>
      <c r="F2316" t="s">
        <v>144</v>
      </c>
      <c r="G2316" s="1">
        <v>-19</v>
      </c>
      <c r="H2316" s="1">
        <v>83.4</v>
      </c>
      <c r="I2316" s="2">
        <v>-158460</v>
      </c>
      <c r="J2316" s="3">
        <v>-8.7452000000000005E-4</v>
      </c>
      <c r="K2316" s="4">
        <v>181197443.22</v>
      </c>
      <c r="L2316" s="5">
        <v>7800001</v>
      </c>
      <c r="M2316" s="6">
        <v>23.230438459999998</v>
      </c>
      <c r="N2316" s="7" t="str">
        <f>IF(ISNUMBER(_xll.BDP($C2316, "DELTA_MID")),_xll.BDP($C2316, "DELTA_MID")," ")</f>
        <v xml:space="preserve"> </v>
      </c>
      <c r="O2316" s="7" t="str">
        <f>IF(ISNUMBER(N2316),_xll.BDP($C2316, "OPT_UNDL_TICKER"),"")</f>
        <v/>
      </c>
      <c r="P2316" s="8" t="str">
        <f>IF(ISNUMBER(N2316),_xll.BDP($C2316, "OPT_UNDL_PX")," ")</f>
        <v xml:space="preserve"> </v>
      </c>
      <c r="Q2316" s="7" t="str">
        <f>IF(ISNUMBER(N2316),+G2316*_xll.BDP($C2316, "PX_POS_MULT_FACTOR")*P2316/K2316," ")</f>
        <v xml:space="preserve"> </v>
      </c>
      <c r="R2316" s="8" t="str">
        <f>IF(OR($A2316="TUA",$A2316="TYA"),"",IF(ISNUMBER(_xll.BDP($C2316,"DUR_ADJ_OAS_MID")),_xll.BDP($C2316,"DUR_ADJ_OAS_MID"),IF(ISNUMBER(_xll.BDP($E2316&amp;" ISIN","DUR_ADJ_OAS_MID")),_xll.BDP($E2316&amp;" ISIN","DUR_ADJ_OAS_MID")," ")))</f>
        <v xml:space="preserve"> </v>
      </c>
      <c r="S2316" s="7" t="str">
        <f t="shared" si="35"/>
        <v xml:space="preserve"> </v>
      </c>
      <c r="T2316" t="s">
        <v>144</v>
      </c>
      <c r="U2316" t="s">
        <v>54</v>
      </c>
      <c r="AG2316">
        <v>7.3980000000000001E-3</v>
      </c>
    </row>
    <row r="2317" spans="1:33" x14ac:dyDescent="0.25">
      <c r="A2317" t="s">
        <v>4902</v>
      </c>
      <c r="B2317" t="s">
        <v>145</v>
      </c>
      <c r="C2317" t="s">
        <v>145</v>
      </c>
      <c r="F2317" t="s">
        <v>146</v>
      </c>
      <c r="G2317" s="1">
        <v>-19</v>
      </c>
      <c r="H2317" s="1">
        <v>101.55</v>
      </c>
      <c r="I2317" s="2">
        <v>-192945</v>
      </c>
      <c r="J2317" s="3">
        <v>-1.0648299999999999E-3</v>
      </c>
      <c r="K2317" s="4">
        <v>181197443.22</v>
      </c>
      <c r="L2317" s="5">
        <v>7800001</v>
      </c>
      <c r="M2317" s="6">
        <v>23.230438459999998</v>
      </c>
      <c r="N2317" s="7" t="str">
        <f>IF(ISNUMBER(_xll.BDP($C2317, "DELTA_MID")),_xll.BDP($C2317, "DELTA_MID")," ")</f>
        <v xml:space="preserve"> </v>
      </c>
      <c r="O2317" s="7" t="str">
        <f>IF(ISNUMBER(N2317),_xll.BDP($C2317, "OPT_UNDL_TICKER"),"")</f>
        <v/>
      </c>
      <c r="P2317" s="8" t="str">
        <f>IF(ISNUMBER(N2317),_xll.BDP($C2317, "OPT_UNDL_PX")," ")</f>
        <v xml:space="preserve"> </v>
      </c>
      <c r="Q2317" s="7" t="str">
        <f>IF(ISNUMBER(N2317),+G2317*_xll.BDP($C2317, "PX_POS_MULT_FACTOR")*P2317/K2317," ")</f>
        <v xml:space="preserve"> </v>
      </c>
      <c r="R2317" s="8" t="str">
        <f>IF(OR($A2317="TUA",$A2317="TYA"),"",IF(ISNUMBER(_xll.BDP($C2317,"DUR_ADJ_OAS_MID")),_xll.BDP($C2317,"DUR_ADJ_OAS_MID"),IF(ISNUMBER(_xll.BDP($E2317&amp;" ISIN","DUR_ADJ_OAS_MID")),_xll.BDP($E2317&amp;" ISIN","DUR_ADJ_OAS_MID")," ")))</f>
        <v xml:space="preserve"> </v>
      </c>
      <c r="S2317" s="7" t="str">
        <f t="shared" si="35"/>
        <v xml:space="preserve"> </v>
      </c>
      <c r="T2317" t="s">
        <v>146</v>
      </c>
      <c r="U2317" t="s">
        <v>54</v>
      </c>
      <c r="AG2317">
        <v>7.3980000000000001E-3</v>
      </c>
    </row>
    <row r="2318" spans="1:33" x14ac:dyDescent="0.25">
      <c r="A2318" t="s">
        <v>4902</v>
      </c>
      <c r="B2318" t="s">
        <v>147</v>
      </c>
      <c r="C2318" t="s">
        <v>147</v>
      </c>
      <c r="F2318" t="s">
        <v>148</v>
      </c>
      <c r="G2318" s="1">
        <v>197</v>
      </c>
      <c r="H2318" s="1">
        <v>0.9</v>
      </c>
      <c r="I2318" s="2">
        <v>17730</v>
      </c>
      <c r="J2318" s="3">
        <v>9.7850000000000007E-5</v>
      </c>
      <c r="K2318" s="4">
        <v>181197443.22</v>
      </c>
      <c r="L2318" s="5">
        <v>7800001</v>
      </c>
      <c r="M2318" s="6">
        <v>23.230438459999998</v>
      </c>
      <c r="N2318" s="7" t="str">
        <f>IF(ISNUMBER(_xll.BDP($C2318, "DELTA_MID")),_xll.BDP($C2318, "DELTA_MID")," ")</f>
        <v xml:space="preserve"> </v>
      </c>
      <c r="O2318" s="7" t="str">
        <f>IF(ISNUMBER(N2318),_xll.BDP($C2318, "OPT_UNDL_TICKER"),"")</f>
        <v/>
      </c>
      <c r="P2318" s="8" t="str">
        <f>IF(ISNUMBER(N2318),_xll.BDP($C2318, "OPT_UNDL_PX")," ")</f>
        <v xml:space="preserve"> </v>
      </c>
      <c r="Q2318" s="7" t="str">
        <f>IF(ISNUMBER(N2318),+G2318*_xll.BDP($C2318, "PX_POS_MULT_FACTOR")*P2318/K2318," ")</f>
        <v xml:space="preserve"> </v>
      </c>
      <c r="R2318" s="8" t="str">
        <f>IF(OR($A2318="TUA",$A2318="TYA"),"",IF(ISNUMBER(_xll.BDP($C2318,"DUR_ADJ_OAS_MID")),_xll.BDP($C2318,"DUR_ADJ_OAS_MID"),IF(ISNUMBER(_xll.BDP($E2318&amp;" ISIN","DUR_ADJ_OAS_MID")),_xll.BDP($E2318&amp;" ISIN","DUR_ADJ_OAS_MID")," ")))</f>
        <v xml:space="preserve"> </v>
      </c>
      <c r="S2318" s="7" t="str">
        <f t="shared" si="35"/>
        <v xml:space="preserve"> </v>
      </c>
      <c r="T2318" t="s">
        <v>148</v>
      </c>
      <c r="U2318" t="s">
        <v>54</v>
      </c>
      <c r="AG2318">
        <v>7.3980000000000001E-3</v>
      </c>
    </row>
    <row r="2319" spans="1:33" x14ac:dyDescent="0.25">
      <c r="A2319" t="s">
        <v>4902</v>
      </c>
      <c r="B2319" t="s">
        <v>149</v>
      </c>
      <c r="C2319" t="s">
        <v>149</v>
      </c>
      <c r="F2319" t="s">
        <v>150</v>
      </c>
      <c r="G2319" s="1">
        <v>-197</v>
      </c>
      <c r="H2319" s="1">
        <v>2.7250000000000001</v>
      </c>
      <c r="I2319" s="2">
        <v>-53682.5</v>
      </c>
      <c r="J2319" s="3">
        <v>-2.9627000000000001E-4</v>
      </c>
      <c r="K2319" s="4">
        <v>181197443.22</v>
      </c>
      <c r="L2319" s="5">
        <v>7800001</v>
      </c>
      <c r="M2319" s="6">
        <v>23.230438459999998</v>
      </c>
      <c r="N2319" s="7" t="str">
        <f>IF(ISNUMBER(_xll.BDP($C2319, "DELTA_MID")),_xll.BDP($C2319, "DELTA_MID")," ")</f>
        <v xml:space="preserve"> </v>
      </c>
      <c r="O2319" s="7" t="str">
        <f>IF(ISNUMBER(N2319),_xll.BDP($C2319, "OPT_UNDL_TICKER"),"")</f>
        <v/>
      </c>
      <c r="P2319" s="8" t="str">
        <f>IF(ISNUMBER(N2319),_xll.BDP($C2319, "OPT_UNDL_PX")," ")</f>
        <v xml:space="preserve"> </v>
      </c>
      <c r="Q2319" s="7" t="str">
        <f>IF(ISNUMBER(N2319),+G2319*_xll.BDP($C2319, "PX_POS_MULT_FACTOR")*P2319/K2319," ")</f>
        <v xml:space="preserve"> </v>
      </c>
      <c r="R2319" s="8" t="str">
        <f>IF(OR($A2319="TUA",$A2319="TYA"),"",IF(ISNUMBER(_xll.BDP($C2319,"DUR_ADJ_OAS_MID")),_xll.BDP($C2319,"DUR_ADJ_OAS_MID"),IF(ISNUMBER(_xll.BDP($E2319&amp;" ISIN","DUR_ADJ_OAS_MID")),_xll.BDP($E2319&amp;" ISIN","DUR_ADJ_OAS_MID")," ")))</f>
        <v xml:space="preserve"> </v>
      </c>
      <c r="S2319" s="7" t="str">
        <f t="shared" si="35"/>
        <v xml:space="preserve"> </v>
      </c>
      <c r="T2319" t="s">
        <v>150</v>
      </c>
      <c r="U2319" t="s">
        <v>54</v>
      </c>
      <c r="AG2319">
        <v>7.3980000000000001E-3</v>
      </c>
    </row>
    <row r="2320" spans="1:33" x14ac:dyDescent="0.25">
      <c r="A2320" t="s">
        <v>4902</v>
      </c>
      <c r="B2320" t="s">
        <v>151</v>
      </c>
      <c r="C2320" t="s">
        <v>151</v>
      </c>
      <c r="F2320" t="s">
        <v>152</v>
      </c>
      <c r="G2320" s="1">
        <v>196</v>
      </c>
      <c r="H2320" s="1">
        <v>1.75</v>
      </c>
      <c r="I2320" s="2">
        <v>34300</v>
      </c>
      <c r="J2320" s="3">
        <v>1.8929999999999999E-4</v>
      </c>
      <c r="K2320" s="4">
        <v>181197443.22</v>
      </c>
      <c r="L2320" s="5">
        <v>7800001</v>
      </c>
      <c r="M2320" s="6">
        <v>23.230438459999998</v>
      </c>
      <c r="N2320" s="7" t="str">
        <f>IF(ISNUMBER(_xll.BDP($C2320, "DELTA_MID")),_xll.BDP($C2320, "DELTA_MID")," ")</f>
        <v xml:space="preserve"> </v>
      </c>
      <c r="O2320" s="7" t="str">
        <f>IF(ISNUMBER(N2320),_xll.BDP($C2320, "OPT_UNDL_TICKER"),"")</f>
        <v/>
      </c>
      <c r="P2320" s="8" t="str">
        <f>IF(ISNUMBER(N2320),_xll.BDP($C2320, "OPT_UNDL_PX")," ")</f>
        <v xml:space="preserve"> </v>
      </c>
      <c r="Q2320" s="7" t="str">
        <f>IF(ISNUMBER(N2320),+G2320*_xll.BDP($C2320, "PX_POS_MULT_FACTOR")*P2320/K2320," ")</f>
        <v xml:space="preserve"> </v>
      </c>
      <c r="R2320" s="8" t="str">
        <f>IF(OR($A2320="TUA",$A2320="TYA"),"",IF(ISNUMBER(_xll.BDP($C2320,"DUR_ADJ_OAS_MID")),_xll.BDP($C2320,"DUR_ADJ_OAS_MID"),IF(ISNUMBER(_xll.BDP($E2320&amp;" ISIN","DUR_ADJ_OAS_MID")),_xll.BDP($E2320&amp;" ISIN","DUR_ADJ_OAS_MID")," ")))</f>
        <v xml:space="preserve"> </v>
      </c>
      <c r="S2320" s="7" t="str">
        <f t="shared" si="35"/>
        <v xml:space="preserve"> </v>
      </c>
      <c r="T2320" t="s">
        <v>152</v>
      </c>
      <c r="U2320" t="s">
        <v>54</v>
      </c>
      <c r="AG2320">
        <v>7.3980000000000001E-3</v>
      </c>
    </row>
    <row r="2321" spans="1:33" x14ac:dyDescent="0.25">
      <c r="A2321" t="s">
        <v>4902</v>
      </c>
      <c r="B2321" t="s">
        <v>153</v>
      </c>
      <c r="C2321" t="s">
        <v>153</v>
      </c>
      <c r="F2321" t="s">
        <v>154</v>
      </c>
      <c r="G2321" s="1">
        <v>-196</v>
      </c>
      <c r="H2321" s="1">
        <v>4.3</v>
      </c>
      <c r="I2321" s="2">
        <v>-84280</v>
      </c>
      <c r="J2321" s="3">
        <v>-4.6513000000000001E-4</v>
      </c>
      <c r="K2321" s="4">
        <v>181197443.22</v>
      </c>
      <c r="L2321" s="5">
        <v>7800001</v>
      </c>
      <c r="M2321" s="6">
        <v>23.230438459999998</v>
      </c>
      <c r="N2321" s="7" t="str">
        <f>IF(ISNUMBER(_xll.BDP($C2321, "DELTA_MID")),_xll.BDP($C2321, "DELTA_MID")," ")</f>
        <v xml:space="preserve"> </v>
      </c>
      <c r="O2321" s="7" t="str">
        <f>IF(ISNUMBER(N2321),_xll.BDP($C2321, "OPT_UNDL_TICKER"),"")</f>
        <v/>
      </c>
      <c r="P2321" s="8" t="str">
        <f>IF(ISNUMBER(N2321),_xll.BDP($C2321, "OPT_UNDL_PX")," ")</f>
        <v xml:space="preserve"> </v>
      </c>
      <c r="Q2321" s="7" t="str">
        <f>IF(ISNUMBER(N2321),+G2321*_xll.BDP($C2321, "PX_POS_MULT_FACTOR")*P2321/K2321," ")</f>
        <v xml:space="preserve"> </v>
      </c>
      <c r="R2321" s="8" t="str">
        <f>IF(OR($A2321="TUA",$A2321="TYA"),"",IF(ISNUMBER(_xll.BDP($C2321,"DUR_ADJ_OAS_MID")),_xll.BDP($C2321,"DUR_ADJ_OAS_MID"),IF(ISNUMBER(_xll.BDP($E2321&amp;" ISIN","DUR_ADJ_OAS_MID")),_xll.BDP($E2321&amp;" ISIN","DUR_ADJ_OAS_MID")," ")))</f>
        <v xml:space="preserve"> </v>
      </c>
      <c r="S2321" s="7" t="str">
        <f t="shared" si="35"/>
        <v xml:space="preserve"> </v>
      </c>
      <c r="T2321" t="s">
        <v>154</v>
      </c>
      <c r="U2321" t="s">
        <v>54</v>
      </c>
      <c r="AG2321">
        <v>7.3980000000000001E-3</v>
      </c>
    </row>
    <row r="2322" spans="1:33" x14ac:dyDescent="0.25">
      <c r="A2322" t="s">
        <v>4902</v>
      </c>
      <c r="B2322" t="s">
        <v>155</v>
      </c>
      <c r="C2322" t="s">
        <v>155</v>
      </c>
      <c r="F2322" t="s">
        <v>156</v>
      </c>
      <c r="G2322" s="1">
        <v>198</v>
      </c>
      <c r="H2322" s="1">
        <v>2.9249999999999998</v>
      </c>
      <c r="I2322" s="2">
        <v>57915</v>
      </c>
      <c r="J2322" s="3">
        <v>3.1962000000000001E-4</v>
      </c>
      <c r="K2322" s="4">
        <v>181197443.22</v>
      </c>
      <c r="L2322" s="5">
        <v>7800001</v>
      </c>
      <c r="M2322" s="6">
        <v>23.230438459999998</v>
      </c>
      <c r="N2322" s="7" t="str">
        <f>IF(ISNUMBER(_xll.BDP($C2322, "DELTA_MID")),_xll.BDP($C2322, "DELTA_MID")," ")</f>
        <v xml:space="preserve"> </v>
      </c>
      <c r="O2322" s="7" t="str">
        <f>IF(ISNUMBER(N2322),_xll.BDP($C2322, "OPT_UNDL_TICKER"),"")</f>
        <v/>
      </c>
      <c r="P2322" s="8" t="str">
        <f>IF(ISNUMBER(N2322),_xll.BDP($C2322, "OPT_UNDL_PX")," ")</f>
        <v xml:space="preserve"> </v>
      </c>
      <c r="Q2322" s="7" t="str">
        <f>IF(ISNUMBER(N2322),+G2322*_xll.BDP($C2322, "PX_POS_MULT_FACTOR")*P2322/K2322," ")</f>
        <v xml:space="preserve"> </v>
      </c>
      <c r="R2322" s="8" t="str">
        <f>IF(OR($A2322="TUA",$A2322="TYA"),"",IF(ISNUMBER(_xll.BDP($C2322,"DUR_ADJ_OAS_MID")),_xll.BDP($C2322,"DUR_ADJ_OAS_MID"),IF(ISNUMBER(_xll.BDP($E2322&amp;" ISIN","DUR_ADJ_OAS_MID")),_xll.BDP($E2322&amp;" ISIN","DUR_ADJ_OAS_MID")," ")))</f>
        <v xml:space="preserve"> </v>
      </c>
      <c r="S2322" s="7" t="str">
        <f t="shared" si="35"/>
        <v xml:space="preserve"> </v>
      </c>
      <c r="T2322" t="s">
        <v>156</v>
      </c>
      <c r="U2322" t="s">
        <v>54</v>
      </c>
      <c r="AG2322">
        <v>7.3980000000000001E-3</v>
      </c>
    </row>
    <row r="2323" spans="1:33" x14ac:dyDescent="0.25">
      <c r="A2323" t="s">
        <v>4902</v>
      </c>
      <c r="B2323" t="s">
        <v>157</v>
      </c>
      <c r="C2323" t="s">
        <v>157</v>
      </c>
      <c r="F2323" t="s">
        <v>158</v>
      </c>
      <c r="G2323" s="1">
        <v>197</v>
      </c>
      <c r="H2323" s="1">
        <v>3.45</v>
      </c>
      <c r="I2323" s="2">
        <v>67965</v>
      </c>
      <c r="J2323" s="3">
        <v>3.7509000000000002E-4</v>
      </c>
      <c r="K2323" s="4">
        <v>181197443.22</v>
      </c>
      <c r="L2323" s="5">
        <v>7800001</v>
      </c>
      <c r="M2323" s="6">
        <v>23.230438459999998</v>
      </c>
      <c r="N2323" s="7" t="str">
        <f>IF(ISNUMBER(_xll.BDP($C2323, "DELTA_MID")),_xll.BDP($C2323, "DELTA_MID")," ")</f>
        <v xml:space="preserve"> </v>
      </c>
      <c r="O2323" s="7" t="str">
        <f>IF(ISNUMBER(N2323),_xll.BDP($C2323, "OPT_UNDL_TICKER"),"")</f>
        <v/>
      </c>
      <c r="P2323" s="8" t="str">
        <f>IF(ISNUMBER(N2323),_xll.BDP($C2323, "OPT_UNDL_PX")," ")</f>
        <v xml:space="preserve"> </v>
      </c>
      <c r="Q2323" s="7" t="str">
        <f>IF(ISNUMBER(N2323),+G2323*_xll.BDP($C2323, "PX_POS_MULT_FACTOR")*P2323/K2323," ")</f>
        <v xml:space="preserve"> </v>
      </c>
      <c r="R2323" s="8" t="str">
        <f>IF(OR($A2323="TUA",$A2323="TYA"),"",IF(ISNUMBER(_xll.BDP($C2323,"DUR_ADJ_OAS_MID")),_xll.BDP($C2323,"DUR_ADJ_OAS_MID"),IF(ISNUMBER(_xll.BDP($E2323&amp;" ISIN","DUR_ADJ_OAS_MID")),_xll.BDP($E2323&amp;" ISIN","DUR_ADJ_OAS_MID")," ")))</f>
        <v xml:space="preserve"> </v>
      </c>
      <c r="S2323" s="7" t="str">
        <f t="shared" si="35"/>
        <v xml:space="preserve"> </v>
      </c>
      <c r="T2323" t="s">
        <v>158</v>
      </c>
      <c r="U2323" t="s">
        <v>54</v>
      </c>
      <c r="AG2323">
        <v>7.3980000000000001E-3</v>
      </c>
    </row>
    <row r="2324" spans="1:33" x14ac:dyDescent="0.25">
      <c r="A2324" t="s">
        <v>4902</v>
      </c>
      <c r="B2324" t="s">
        <v>159</v>
      </c>
      <c r="C2324" t="s">
        <v>159</v>
      </c>
      <c r="F2324" t="s">
        <v>160</v>
      </c>
      <c r="G2324" s="1">
        <v>-198</v>
      </c>
      <c r="H2324" s="1">
        <v>7.65</v>
      </c>
      <c r="I2324" s="2">
        <v>-151470</v>
      </c>
      <c r="J2324" s="3">
        <v>-8.3593999999999997E-4</v>
      </c>
      <c r="K2324" s="4">
        <v>181197443.22</v>
      </c>
      <c r="L2324" s="5">
        <v>7800001</v>
      </c>
      <c r="M2324" s="6">
        <v>23.230438459999998</v>
      </c>
      <c r="N2324" s="7" t="str">
        <f>IF(ISNUMBER(_xll.BDP($C2324, "DELTA_MID")),_xll.BDP($C2324, "DELTA_MID")," ")</f>
        <v xml:space="preserve"> </v>
      </c>
      <c r="O2324" s="7" t="str">
        <f>IF(ISNUMBER(N2324),_xll.BDP($C2324, "OPT_UNDL_TICKER"),"")</f>
        <v/>
      </c>
      <c r="P2324" s="8" t="str">
        <f>IF(ISNUMBER(N2324),_xll.BDP($C2324, "OPT_UNDL_PX")," ")</f>
        <v xml:space="preserve"> </v>
      </c>
      <c r="Q2324" s="7" t="str">
        <f>IF(ISNUMBER(N2324),+G2324*_xll.BDP($C2324, "PX_POS_MULT_FACTOR")*P2324/K2324," ")</f>
        <v xml:space="preserve"> </v>
      </c>
      <c r="R2324" s="8" t="str">
        <f>IF(OR($A2324="TUA",$A2324="TYA"),"",IF(ISNUMBER(_xll.BDP($C2324,"DUR_ADJ_OAS_MID")),_xll.BDP($C2324,"DUR_ADJ_OAS_MID"),IF(ISNUMBER(_xll.BDP($E2324&amp;" ISIN","DUR_ADJ_OAS_MID")),_xll.BDP($E2324&amp;" ISIN","DUR_ADJ_OAS_MID")," ")))</f>
        <v xml:space="preserve"> </v>
      </c>
      <c r="S2324" s="7" t="str">
        <f t="shared" si="35"/>
        <v xml:space="preserve"> </v>
      </c>
      <c r="T2324" t="s">
        <v>160</v>
      </c>
      <c r="U2324" t="s">
        <v>54</v>
      </c>
      <c r="AG2324">
        <v>7.3980000000000001E-3</v>
      </c>
    </row>
    <row r="2325" spans="1:33" x14ac:dyDescent="0.25">
      <c r="A2325" t="s">
        <v>4902</v>
      </c>
      <c r="B2325" t="s">
        <v>161</v>
      </c>
      <c r="C2325" t="s">
        <v>161</v>
      </c>
      <c r="F2325" t="s">
        <v>162</v>
      </c>
      <c r="G2325" s="1">
        <v>-197</v>
      </c>
      <c r="H2325" s="1">
        <v>9.9</v>
      </c>
      <c r="I2325" s="2">
        <v>-195030</v>
      </c>
      <c r="J2325" s="3">
        <v>-1.0763400000000001E-3</v>
      </c>
      <c r="K2325" s="4">
        <v>181197443.22</v>
      </c>
      <c r="L2325" s="5">
        <v>7800001</v>
      </c>
      <c r="M2325" s="6">
        <v>23.230438459999998</v>
      </c>
      <c r="N2325" s="7" t="str">
        <f>IF(ISNUMBER(_xll.BDP($C2325, "DELTA_MID")),_xll.BDP($C2325, "DELTA_MID")," ")</f>
        <v xml:space="preserve"> </v>
      </c>
      <c r="O2325" s="7" t="str">
        <f>IF(ISNUMBER(N2325),_xll.BDP($C2325, "OPT_UNDL_TICKER"),"")</f>
        <v/>
      </c>
      <c r="P2325" s="8" t="str">
        <f>IF(ISNUMBER(N2325),_xll.BDP($C2325, "OPT_UNDL_PX")," ")</f>
        <v xml:space="preserve"> </v>
      </c>
      <c r="Q2325" s="7" t="str">
        <f>IF(ISNUMBER(N2325),+G2325*_xll.BDP($C2325, "PX_POS_MULT_FACTOR")*P2325/K2325," ")</f>
        <v xml:space="preserve"> </v>
      </c>
      <c r="R2325" s="8" t="str">
        <f>IF(OR($A2325="TUA",$A2325="TYA"),"",IF(ISNUMBER(_xll.BDP($C2325,"DUR_ADJ_OAS_MID")),_xll.BDP($C2325,"DUR_ADJ_OAS_MID"),IF(ISNUMBER(_xll.BDP($E2325&amp;" ISIN","DUR_ADJ_OAS_MID")),_xll.BDP($E2325&amp;" ISIN","DUR_ADJ_OAS_MID")," ")))</f>
        <v xml:space="preserve"> </v>
      </c>
      <c r="S2325" s="7" t="str">
        <f t="shared" si="35"/>
        <v xml:space="preserve"> </v>
      </c>
      <c r="T2325" t="s">
        <v>162</v>
      </c>
      <c r="U2325" t="s">
        <v>54</v>
      </c>
      <c r="AG2325">
        <v>7.3980000000000001E-3</v>
      </c>
    </row>
    <row r="2326" spans="1:33" x14ac:dyDescent="0.25">
      <c r="A2326" t="s">
        <v>4902</v>
      </c>
      <c r="B2326" t="s">
        <v>163</v>
      </c>
      <c r="C2326" t="s">
        <v>163</v>
      </c>
      <c r="F2326" t="s">
        <v>164</v>
      </c>
      <c r="G2326" s="1">
        <v>915</v>
      </c>
      <c r="H2326" s="1">
        <v>0.7</v>
      </c>
      <c r="I2326" s="2">
        <v>64050</v>
      </c>
      <c r="J2326" s="3">
        <v>3.5347999999999998E-4</v>
      </c>
      <c r="K2326" s="4">
        <v>181197443.22</v>
      </c>
      <c r="L2326" s="5">
        <v>7800001</v>
      </c>
      <c r="M2326" s="6">
        <v>23.230438459999998</v>
      </c>
      <c r="N2326" s="7" t="str">
        <f>IF(ISNUMBER(_xll.BDP($C2326, "DELTA_MID")),_xll.BDP($C2326, "DELTA_MID")," ")</f>
        <v xml:space="preserve"> </v>
      </c>
      <c r="O2326" s="7" t="str">
        <f>IF(ISNUMBER(N2326),_xll.BDP($C2326, "OPT_UNDL_TICKER"),"")</f>
        <v/>
      </c>
      <c r="P2326" s="8" t="str">
        <f>IF(ISNUMBER(N2326),_xll.BDP($C2326, "OPT_UNDL_PX")," ")</f>
        <v xml:space="preserve"> </v>
      </c>
      <c r="Q2326" s="7" t="str">
        <f>IF(ISNUMBER(N2326),+G2326*_xll.BDP($C2326, "PX_POS_MULT_FACTOR")*P2326/K2326," ")</f>
        <v xml:space="preserve"> </v>
      </c>
      <c r="R2326" s="8" t="str">
        <f>IF(OR($A2326="TUA",$A2326="TYA"),"",IF(ISNUMBER(_xll.BDP($C2326,"DUR_ADJ_OAS_MID")),_xll.BDP($C2326,"DUR_ADJ_OAS_MID"),IF(ISNUMBER(_xll.BDP($E2326&amp;" ISIN","DUR_ADJ_OAS_MID")),_xll.BDP($E2326&amp;" ISIN","DUR_ADJ_OAS_MID")," ")))</f>
        <v xml:space="preserve"> </v>
      </c>
      <c r="S2326" s="7" t="str">
        <f t="shared" si="35"/>
        <v xml:space="preserve"> </v>
      </c>
      <c r="T2326" t="s">
        <v>164</v>
      </c>
      <c r="U2326" t="s">
        <v>54</v>
      </c>
      <c r="AG2326">
        <v>7.3980000000000001E-3</v>
      </c>
    </row>
    <row r="2327" spans="1:33" x14ac:dyDescent="0.25">
      <c r="A2327" t="s">
        <v>4902</v>
      </c>
      <c r="B2327" t="s">
        <v>165</v>
      </c>
      <c r="C2327" t="s">
        <v>165</v>
      </c>
      <c r="F2327" t="s">
        <v>166</v>
      </c>
      <c r="G2327" s="1">
        <v>-129</v>
      </c>
      <c r="H2327" s="1">
        <v>1.4</v>
      </c>
      <c r="I2327" s="2">
        <v>-18060</v>
      </c>
      <c r="J2327" s="3">
        <v>-9.9669999999999999E-5</v>
      </c>
      <c r="K2327" s="4">
        <v>181197443.22</v>
      </c>
      <c r="L2327" s="5">
        <v>7800001</v>
      </c>
      <c r="M2327" s="6">
        <v>23.230438459999998</v>
      </c>
      <c r="N2327" s="7" t="str">
        <f>IF(ISNUMBER(_xll.BDP($C2327, "DELTA_MID")),_xll.BDP($C2327, "DELTA_MID")," ")</f>
        <v xml:space="preserve"> </v>
      </c>
      <c r="O2327" s="7" t="str">
        <f>IF(ISNUMBER(N2327),_xll.BDP($C2327, "OPT_UNDL_TICKER"),"")</f>
        <v/>
      </c>
      <c r="P2327" s="8" t="str">
        <f>IF(ISNUMBER(N2327),_xll.BDP($C2327, "OPT_UNDL_PX")," ")</f>
        <v xml:space="preserve"> </v>
      </c>
      <c r="Q2327" s="7" t="str">
        <f>IF(ISNUMBER(N2327),+G2327*_xll.BDP($C2327, "PX_POS_MULT_FACTOR")*P2327/K2327," ")</f>
        <v xml:space="preserve"> </v>
      </c>
      <c r="R2327" s="8" t="str">
        <f>IF(OR($A2327="TUA",$A2327="TYA"),"",IF(ISNUMBER(_xll.BDP($C2327,"DUR_ADJ_OAS_MID")),_xll.BDP($C2327,"DUR_ADJ_OAS_MID"),IF(ISNUMBER(_xll.BDP($E2327&amp;" ISIN","DUR_ADJ_OAS_MID")),_xll.BDP($E2327&amp;" ISIN","DUR_ADJ_OAS_MID")," ")))</f>
        <v xml:space="preserve"> </v>
      </c>
      <c r="S2327" s="7" t="str">
        <f t="shared" si="35"/>
        <v xml:space="preserve"> </v>
      </c>
      <c r="T2327" t="s">
        <v>166</v>
      </c>
      <c r="U2327" t="s">
        <v>54</v>
      </c>
      <c r="AG2327">
        <v>7.3980000000000001E-3</v>
      </c>
    </row>
    <row r="2328" spans="1:33" x14ac:dyDescent="0.25">
      <c r="A2328" t="s">
        <v>4902</v>
      </c>
      <c r="B2328" t="s">
        <v>167</v>
      </c>
      <c r="C2328" t="s">
        <v>167</v>
      </c>
      <c r="F2328" t="s">
        <v>168</v>
      </c>
      <c r="G2328" s="1">
        <v>129</v>
      </c>
      <c r="H2328" s="1">
        <v>7.2</v>
      </c>
      <c r="I2328" s="2">
        <v>92880</v>
      </c>
      <c r="J2328" s="3">
        <v>5.1259000000000005E-4</v>
      </c>
      <c r="K2328" s="4">
        <v>181197443.22</v>
      </c>
      <c r="L2328" s="5">
        <v>7800001</v>
      </c>
      <c r="M2328" s="6">
        <v>23.230438459999998</v>
      </c>
      <c r="N2328" s="7" t="str">
        <f>IF(ISNUMBER(_xll.BDP($C2328, "DELTA_MID")),_xll.BDP($C2328, "DELTA_MID")," ")</f>
        <v xml:space="preserve"> </v>
      </c>
      <c r="O2328" s="7" t="str">
        <f>IF(ISNUMBER(N2328),_xll.BDP($C2328, "OPT_UNDL_TICKER"),"")</f>
        <v/>
      </c>
      <c r="P2328" s="8" t="str">
        <f>IF(ISNUMBER(N2328),_xll.BDP($C2328, "OPT_UNDL_PX")," ")</f>
        <v xml:space="preserve"> </v>
      </c>
      <c r="Q2328" s="7" t="str">
        <f>IF(ISNUMBER(N2328),+G2328*_xll.BDP($C2328, "PX_POS_MULT_FACTOR")*P2328/K2328," ")</f>
        <v xml:space="preserve"> </v>
      </c>
      <c r="R2328" s="8" t="str">
        <f>IF(OR($A2328="TUA",$A2328="TYA"),"",IF(ISNUMBER(_xll.BDP($C2328,"DUR_ADJ_OAS_MID")),_xll.BDP($C2328,"DUR_ADJ_OAS_MID"),IF(ISNUMBER(_xll.BDP($E2328&amp;" ISIN","DUR_ADJ_OAS_MID")),_xll.BDP($E2328&amp;" ISIN","DUR_ADJ_OAS_MID")," ")))</f>
        <v xml:space="preserve"> </v>
      </c>
      <c r="S2328" s="7" t="str">
        <f t="shared" si="35"/>
        <v xml:space="preserve"> </v>
      </c>
      <c r="T2328" t="s">
        <v>168</v>
      </c>
      <c r="U2328" t="s">
        <v>54</v>
      </c>
      <c r="AG2328">
        <v>7.3980000000000001E-3</v>
      </c>
    </row>
    <row r="2329" spans="1:33" x14ac:dyDescent="0.25">
      <c r="A2329" t="s">
        <v>4902</v>
      </c>
      <c r="B2329" t="s">
        <v>169</v>
      </c>
      <c r="C2329" t="s">
        <v>169</v>
      </c>
      <c r="F2329" t="s">
        <v>170</v>
      </c>
      <c r="G2329" s="1">
        <v>360</v>
      </c>
      <c r="H2329" s="1">
        <v>0.375</v>
      </c>
      <c r="I2329" s="2">
        <v>13500</v>
      </c>
      <c r="J2329" s="3">
        <v>7.4499999999999995E-5</v>
      </c>
      <c r="K2329" s="4">
        <v>181197443.22</v>
      </c>
      <c r="L2329" s="5">
        <v>7800001</v>
      </c>
      <c r="M2329" s="6">
        <v>23.230438459999998</v>
      </c>
      <c r="N2329" s="7" t="str">
        <f>IF(ISNUMBER(_xll.BDP($C2329, "DELTA_MID")),_xll.BDP($C2329, "DELTA_MID")," ")</f>
        <v xml:space="preserve"> </v>
      </c>
      <c r="O2329" s="7" t="str">
        <f>IF(ISNUMBER(N2329),_xll.BDP($C2329, "OPT_UNDL_TICKER"),"")</f>
        <v/>
      </c>
      <c r="P2329" s="8" t="str">
        <f>IF(ISNUMBER(N2329),_xll.BDP($C2329, "OPT_UNDL_PX")," ")</f>
        <v xml:space="preserve"> </v>
      </c>
      <c r="Q2329" s="7" t="str">
        <f>IF(ISNUMBER(N2329),+G2329*_xll.BDP($C2329, "PX_POS_MULT_FACTOR")*P2329/K2329," ")</f>
        <v xml:space="preserve"> </v>
      </c>
      <c r="R2329" s="8" t="str">
        <f>IF(OR($A2329="TUA",$A2329="TYA"),"",IF(ISNUMBER(_xll.BDP($C2329,"DUR_ADJ_OAS_MID")),_xll.BDP($C2329,"DUR_ADJ_OAS_MID"),IF(ISNUMBER(_xll.BDP($E2329&amp;" ISIN","DUR_ADJ_OAS_MID")),_xll.BDP($E2329&amp;" ISIN","DUR_ADJ_OAS_MID")," ")))</f>
        <v xml:space="preserve"> </v>
      </c>
      <c r="S2329" s="7" t="str">
        <f t="shared" si="35"/>
        <v xml:space="preserve"> </v>
      </c>
      <c r="T2329" t="s">
        <v>170</v>
      </c>
      <c r="U2329" t="s">
        <v>54</v>
      </c>
      <c r="AG2329">
        <v>7.3980000000000001E-3</v>
      </c>
    </row>
    <row r="2330" spans="1:33" x14ac:dyDescent="0.25">
      <c r="A2330" t="s">
        <v>4902</v>
      </c>
      <c r="B2330" t="s">
        <v>171</v>
      </c>
      <c r="C2330" t="s">
        <v>171</v>
      </c>
      <c r="F2330" t="s">
        <v>172</v>
      </c>
      <c r="G2330" s="1">
        <v>-380</v>
      </c>
      <c r="H2330" s="1">
        <v>19.45</v>
      </c>
      <c r="I2330" s="2">
        <v>-739100</v>
      </c>
      <c r="J2330" s="3">
        <v>-4.0789800000000003E-3</v>
      </c>
      <c r="K2330" s="4">
        <v>181197443.22</v>
      </c>
      <c r="L2330" s="5">
        <v>7800001</v>
      </c>
      <c r="M2330" s="6">
        <v>23.230438459999998</v>
      </c>
      <c r="N2330" s="7" t="str">
        <f>IF(ISNUMBER(_xll.BDP($C2330, "DELTA_MID")),_xll.BDP($C2330, "DELTA_MID")," ")</f>
        <v xml:space="preserve"> </v>
      </c>
      <c r="O2330" s="7" t="str">
        <f>IF(ISNUMBER(N2330),_xll.BDP($C2330, "OPT_UNDL_TICKER"),"")</f>
        <v/>
      </c>
      <c r="P2330" s="8" t="str">
        <f>IF(ISNUMBER(N2330),_xll.BDP($C2330, "OPT_UNDL_PX")," ")</f>
        <v xml:space="preserve"> </v>
      </c>
      <c r="Q2330" s="7" t="str">
        <f>IF(ISNUMBER(N2330),+G2330*_xll.BDP($C2330, "PX_POS_MULT_FACTOR")*P2330/K2330," ")</f>
        <v xml:space="preserve"> </v>
      </c>
      <c r="R2330" s="8" t="str">
        <f>IF(OR($A2330="TUA",$A2330="TYA"),"",IF(ISNUMBER(_xll.BDP($C2330,"DUR_ADJ_OAS_MID")),_xll.BDP($C2330,"DUR_ADJ_OAS_MID"),IF(ISNUMBER(_xll.BDP($E2330&amp;" ISIN","DUR_ADJ_OAS_MID")),_xll.BDP($E2330&amp;" ISIN","DUR_ADJ_OAS_MID")," ")))</f>
        <v xml:space="preserve"> </v>
      </c>
      <c r="S2330" s="7" t="str">
        <f t="shared" si="35"/>
        <v xml:space="preserve"> </v>
      </c>
      <c r="T2330" t="s">
        <v>172</v>
      </c>
      <c r="U2330" t="s">
        <v>54</v>
      </c>
      <c r="AG2330">
        <v>7.3980000000000001E-3</v>
      </c>
    </row>
    <row r="2331" spans="1:33" x14ac:dyDescent="0.25">
      <c r="A2331" t="s">
        <v>4902</v>
      </c>
      <c r="B2331" t="s">
        <v>173</v>
      </c>
      <c r="C2331" t="s">
        <v>173</v>
      </c>
      <c r="F2331" t="s">
        <v>174</v>
      </c>
      <c r="G2331" s="1">
        <v>380</v>
      </c>
      <c r="H2331" s="1">
        <v>32.299999999999997</v>
      </c>
      <c r="I2331" s="2">
        <v>1227400</v>
      </c>
      <c r="J2331" s="3">
        <v>6.7738299999999998E-3</v>
      </c>
      <c r="K2331" s="4">
        <v>181197443.22</v>
      </c>
      <c r="L2331" s="5">
        <v>7800001</v>
      </c>
      <c r="M2331" s="6">
        <v>23.230438459999998</v>
      </c>
      <c r="N2331" s="7" t="str">
        <f>IF(ISNUMBER(_xll.BDP($C2331, "DELTA_MID")),_xll.BDP($C2331, "DELTA_MID")," ")</f>
        <v xml:space="preserve"> </v>
      </c>
      <c r="O2331" s="7" t="str">
        <f>IF(ISNUMBER(N2331),_xll.BDP($C2331, "OPT_UNDL_TICKER"),"")</f>
        <v/>
      </c>
      <c r="P2331" s="8" t="str">
        <f>IF(ISNUMBER(N2331),_xll.BDP($C2331, "OPT_UNDL_PX")," ")</f>
        <v xml:space="preserve"> </v>
      </c>
      <c r="Q2331" s="7" t="str">
        <f>IF(ISNUMBER(N2331),+G2331*_xll.BDP($C2331, "PX_POS_MULT_FACTOR")*P2331/K2331," ")</f>
        <v xml:space="preserve"> </v>
      </c>
      <c r="R2331" s="8" t="str">
        <f>IF(OR($A2331="TUA",$A2331="TYA"),"",IF(ISNUMBER(_xll.BDP($C2331,"DUR_ADJ_OAS_MID")),_xll.BDP($C2331,"DUR_ADJ_OAS_MID"),IF(ISNUMBER(_xll.BDP($E2331&amp;" ISIN","DUR_ADJ_OAS_MID")),_xll.BDP($E2331&amp;" ISIN","DUR_ADJ_OAS_MID")," ")))</f>
        <v xml:space="preserve"> </v>
      </c>
      <c r="S2331" s="7" t="str">
        <f t="shared" si="35"/>
        <v xml:space="preserve"> </v>
      </c>
      <c r="T2331" t="s">
        <v>174</v>
      </c>
      <c r="U2331" t="s">
        <v>54</v>
      </c>
      <c r="AG2331">
        <v>7.3980000000000001E-3</v>
      </c>
    </row>
    <row r="2332" spans="1:33" x14ac:dyDescent="0.25">
      <c r="A2332" t="s">
        <v>4902</v>
      </c>
      <c r="B2332" t="s">
        <v>175</v>
      </c>
      <c r="C2332" t="s">
        <v>175</v>
      </c>
      <c r="F2332" t="s">
        <v>176</v>
      </c>
      <c r="G2332" s="1">
        <v>66</v>
      </c>
      <c r="H2332" s="1">
        <v>3.05</v>
      </c>
      <c r="I2332" s="2">
        <v>20130</v>
      </c>
      <c r="J2332" s="3">
        <v>1.1109E-4</v>
      </c>
      <c r="K2332" s="4">
        <v>181197443.22</v>
      </c>
      <c r="L2332" s="5">
        <v>7800001</v>
      </c>
      <c r="M2332" s="6">
        <v>23.230438459999998</v>
      </c>
      <c r="N2332" s="7" t="str">
        <f>IF(ISNUMBER(_xll.BDP($C2332, "DELTA_MID")),_xll.BDP($C2332, "DELTA_MID")," ")</f>
        <v xml:space="preserve"> </v>
      </c>
      <c r="O2332" s="7" t="str">
        <f>IF(ISNUMBER(N2332),_xll.BDP($C2332, "OPT_UNDL_TICKER"),"")</f>
        <v/>
      </c>
      <c r="P2332" s="8" t="str">
        <f>IF(ISNUMBER(N2332),_xll.BDP($C2332, "OPT_UNDL_PX")," ")</f>
        <v xml:space="preserve"> </v>
      </c>
      <c r="Q2332" s="7" t="str">
        <f>IF(ISNUMBER(N2332),+G2332*_xll.BDP($C2332, "PX_POS_MULT_FACTOR")*P2332/K2332," ")</f>
        <v xml:space="preserve"> </v>
      </c>
      <c r="R2332" s="8" t="str">
        <f>IF(OR($A2332="TUA",$A2332="TYA"),"",IF(ISNUMBER(_xll.BDP($C2332,"DUR_ADJ_OAS_MID")),_xll.BDP($C2332,"DUR_ADJ_OAS_MID"),IF(ISNUMBER(_xll.BDP($E2332&amp;" ISIN","DUR_ADJ_OAS_MID")),_xll.BDP($E2332&amp;" ISIN","DUR_ADJ_OAS_MID")," ")))</f>
        <v xml:space="preserve"> </v>
      </c>
      <c r="S2332" s="7" t="str">
        <f t="shared" si="35"/>
        <v xml:space="preserve"> </v>
      </c>
      <c r="T2332" t="s">
        <v>176</v>
      </c>
      <c r="U2332" t="s">
        <v>54</v>
      </c>
      <c r="AG2332">
        <v>7.3980000000000001E-3</v>
      </c>
    </row>
    <row r="2333" spans="1:33" x14ac:dyDescent="0.25">
      <c r="A2333" t="s">
        <v>4902</v>
      </c>
      <c r="B2333" t="s">
        <v>177</v>
      </c>
      <c r="C2333" t="s">
        <v>177</v>
      </c>
      <c r="F2333" t="s">
        <v>178</v>
      </c>
      <c r="G2333" s="1">
        <v>-66</v>
      </c>
      <c r="H2333" s="1">
        <v>18.600000000000001</v>
      </c>
      <c r="I2333" s="2">
        <v>-122760</v>
      </c>
      <c r="J2333" s="3">
        <v>-6.7748999999999999E-4</v>
      </c>
      <c r="K2333" s="4">
        <v>181197443.22</v>
      </c>
      <c r="L2333" s="5">
        <v>7800001</v>
      </c>
      <c r="M2333" s="6">
        <v>23.230438459999998</v>
      </c>
      <c r="N2333" s="7" t="str">
        <f>IF(ISNUMBER(_xll.BDP($C2333, "DELTA_MID")),_xll.BDP($C2333, "DELTA_MID")," ")</f>
        <v xml:space="preserve"> </v>
      </c>
      <c r="O2333" s="7" t="str">
        <f>IF(ISNUMBER(N2333),_xll.BDP($C2333, "OPT_UNDL_TICKER"),"")</f>
        <v/>
      </c>
      <c r="P2333" s="8" t="str">
        <f>IF(ISNUMBER(N2333),_xll.BDP($C2333, "OPT_UNDL_PX")," ")</f>
        <v xml:space="preserve"> </v>
      </c>
      <c r="Q2333" s="7" t="str">
        <f>IF(ISNUMBER(N2333),+G2333*_xll.BDP($C2333, "PX_POS_MULT_FACTOR")*P2333/K2333," ")</f>
        <v xml:space="preserve"> </v>
      </c>
      <c r="R2333" s="8" t="str">
        <f>IF(OR($A2333="TUA",$A2333="TYA"),"",IF(ISNUMBER(_xll.BDP($C2333,"DUR_ADJ_OAS_MID")),_xll.BDP($C2333,"DUR_ADJ_OAS_MID"),IF(ISNUMBER(_xll.BDP($E2333&amp;" ISIN","DUR_ADJ_OAS_MID")),_xll.BDP($E2333&amp;" ISIN","DUR_ADJ_OAS_MID")," ")))</f>
        <v xml:space="preserve"> </v>
      </c>
      <c r="S2333" s="7" t="str">
        <f t="shared" si="35"/>
        <v xml:space="preserve"> </v>
      </c>
      <c r="T2333" t="s">
        <v>178</v>
      </c>
      <c r="U2333" t="s">
        <v>54</v>
      </c>
      <c r="AG2333">
        <v>7.3980000000000001E-3</v>
      </c>
    </row>
    <row r="2334" spans="1:33" x14ac:dyDescent="0.25">
      <c r="A2334" t="s">
        <v>4902</v>
      </c>
      <c r="B2334" t="s">
        <v>179</v>
      </c>
      <c r="C2334" t="s">
        <v>179</v>
      </c>
      <c r="F2334" t="s">
        <v>180</v>
      </c>
      <c r="G2334" s="1">
        <v>65</v>
      </c>
      <c r="H2334" s="1">
        <v>6.25</v>
      </c>
      <c r="I2334" s="2">
        <v>40625</v>
      </c>
      <c r="J2334" s="3">
        <v>2.242E-4</v>
      </c>
      <c r="K2334" s="4">
        <v>181197443.22</v>
      </c>
      <c r="L2334" s="5">
        <v>7800001</v>
      </c>
      <c r="M2334" s="6">
        <v>23.230438459999998</v>
      </c>
      <c r="N2334" s="7" t="str">
        <f>IF(ISNUMBER(_xll.BDP($C2334, "DELTA_MID")),_xll.BDP($C2334, "DELTA_MID")," ")</f>
        <v xml:space="preserve"> </v>
      </c>
      <c r="O2334" s="7" t="str">
        <f>IF(ISNUMBER(N2334),_xll.BDP($C2334, "OPT_UNDL_TICKER"),"")</f>
        <v/>
      </c>
      <c r="P2334" s="8" t="str">
        <f>IF(ISNUMBER(N2334),_xll.BDP($C2334, "OPT_UNDL_PX")," ")</f>
        <v xml:space="preserve"> </v>
      </c>
      <c r="Q2334" s="7" t="str">
        <f>IF(ISNUMBER(N2334),+G2334*_xll.BDP($C2334, "PX_POS_MULT_FACTOR")*P2334/K2334," ")</f>
        <v xml:space="preserve"> </v>
      </c>
      <c r="R2334" s="8" t="str">
        <f>IF(OR($A2334="TUA",$A2334="TYA"),"",IF(ISNUMBER(_xll.BDP($C2334,"DUR_ADJ_OAS_MID")),_xll.BDP($C2334,"DUR_ADJ_OAS_MID"),IF(ISNUMBER(_xll.BDP($E2334&amp;" ISIN","DUR_ADJ_OAS_MID")),_xll.BDP($E2334&amp;" ISIN","DUR_ADJ_OAS_MID")," ")))</f>
        <v xml:space="preserve"> </v>
      </c>
      <c r="S2334" s="7" t="str">
        <f t="shared" si="35"/>
        <v xml:space="preserve"> </v>
      </c>
      <c r="T2334" t="s">
        <v>180</v>
      </c>
      <c r="U2334" t="s">
        <v>54</v>
      </c>
      <c r="AG2334">
        <v>7.3980000000000001E-3</v>
      </c>
    </row>
    <row r="2335" spans="1:33" x14ac:dyDescent="0.25">
      <c r="A2335" t="s">
        <v>4902</v>
      </c>
      <c r="B2335" t="s">
        <v>181</v>
      </c>
      <c r="C2335" t="s">
        <v>181</v>
      </c>
      <c r="F2335" t="s">
        <v>182</v>
      </c>
      <c r="G2335" s="1">
        <v>-65</v>
      </c>
      <c r="H2335" s="1">
        <v>17.149999999999999</v>
      </c>
      <c r="I2335" s="2">
        <v>-111475</v>
      </c>
      <c r="J2335" s="3">
        <v>-6.1521000000000004E-4</v>
      </c>
      <c r="K2335" s="4">
        <v>181197443.22</v>
      </c>
      <c r="L2335" s="5">
        <v>7800001</v>
      </c>
      <c r="M2335" s="6">
        <v>23.230438459999998</v>
      </c>
      <c r="N2335" s="7" t="str">
        <f>IF(ISNUMBER(_xll.BDP($C2335, "DELTA_MID")),_xll.BDP($C2335, "DELTA_MID")," ")</f>
        <v xml:space="preserve"> </v>
      </c>
      <c r="O2335" s="7" t="str">
        <f>IF(ISNUMBER(N2335),_xll.BDP($C2335, "OPT_UNDL_TICKER"),"")</f>
        <v/>
      </c>
      <c r="P2335" s="8" t="str">
        <f>IF(ISNUMBER(N2335),_xll.BDP($C2335, "OPT_UNDL_PX")," ")</f>
        <v xml:space="preserve"> </v>
      </c>
      <c r="Q2335" s="7" t="str">
        <f>IF(ISNUMBER(N2335),+G2335*_xll.BDP($C2335, "PX_POS_MULT_FACTOR")*P2335/K2335," ")</f>
        <v xml:space="preserve"> </v>
      </c>
      <c r="R2335" s="8" t="str">
        <f>IF(OR($A2335="TUA",$A2335="TYA"),"",IF(ISNUMBER(_xll.BDP($C2335,"DUR_ADJ_OAS_MID")),_xll.BDP($C2335,"DUR_ADJ_OAS_MID"),IF(ISNUMBER(_xll.BDP($E2335&amp;" ISIN","DUR_ADJ_OAS_MID")),_xll.BDP($E2335&amp;" ISIN","DUR_ADJ_OAS_MID")," ")))</f>
        <v xml:space="preserve"> </v>
      </c>
      <c r="S2335" s="7" t="str">
        <f t="shared" si="35"/>
        <v xml:space="preserve"> </v>
      </c>
      <c r="T2335" t="s">
        <v>182</v>
      </c>
      <c r="U2335" t="s">
        <v>54</v>
      </c>
      <c r="AG2335">
        <v>7.3980000000000001E-3</v>
      </c>
    </row>
    <row r="2336" spans="1:33" x14ac:dyDescent="0.25">
      <c r="A2336" t="s">
        <v>4902</v>
      </c>
      <c r="B2336" t="s">
        <v>183</v>
      </c>
      <c r="C2336" t="s">
        <v>183</v>
      </c>
      <c r="F2336" t="s">
        <v>184</v>
      </c>
      <c r="G2336" s="1">
        <v>65</v>
      </c>
      <c r="H2336" s="1">
        <v>8.8000000000000007</v>
      </c>
      <c r="I2336" s="2">
        <v>57200</v>
      </c>
      <c r="J2336" s="3">
        <v>3.1567999999999999E-4</v>
      </c>
      <c r="K2336" s="4">
        <v>181197443.22</v>
      </c>
      <c r="L2336" s="5">
        <v>7800001</v>
      </c>
      <c r="M2336" s="6">
        <v>23.230438459999998</v>
      </c>
      <c r="N2336" s="7" t="str">
        <f>IF(ISNUMBER(_xll.BDP($C2336, "DELTA_MID")),_xll.BDP($C2336, "DELTA_MID")," ")</f>
        <v xml:space="preserve"> </v>
      </c>
      <c r="O2336" s="7" t="str">
        <f>IF(ISNUMBER(N2336),_xll.BDP($C2336, "OPT_UNDL_TICKER"),"")</f>
        <v/>
      </c>
      <c r="P2336" s="8" t="str">
        <f>IF(ISNUMBER(N2336),_xll.BDP($C2336, "OPT_UNDL_PX")," ")</f>
        <v xml:space="preserve"> </v>
      </c>
      <c r="Q2336" s="7" t="str">
        <f>IF(ISNUMBER(N2336),+G2336*_xll.BDP($C2336, "PX_POS_MULT_FACTOR")*P2336/K2336," ")</f>
        <v xml:space="preserve"> </v>
      </c>
      <c r="R2336" s="8" t="str">
        <f>IF(OR($A2336="TUA",$A2336="TYA"),"",IF(ISNUMBER(_xll.BDP($C2336,"DUR_ADJ_OAS_MID")),_xll.BDP($C2336,"DUR_ADJ_OAS_MID"),IF(ISNUMBER(_xll.BDP($E2336&amp;" ISIN","DUR_ADJ_OAS_MID")),_xll.BDP($E2336&amp;" ISIN","DUR_ADJ_OAS_MID")," ")))</f>
        <v xml:space="preserve"> </v>
      </c>
      <c r="S2336" s="7" t="str">
        <f t="shared" si="35"/>
        <v xml:space="preserve"> </v>
      </c>
      <c r="T2336" t="s">
        <v>184</v>
      </c>
      <c r="U2336" t="s">
        <v>54</v>
      </c>
      <c r="AG2336">
        <v>7.3980000000000001E-3</v>
      </c>
    </row>
    <row r="2337" spans="1:33" x14ac:dyDescent="0.25">
      <c r="A2337" t="s">
        <v>4902</v>
      </c>
      <c r="B2337" t="s">
        <v>185</v>
      </c>
      <c r="C2337" t="s">
        <v>185</v>
      </c>
      <c r="F2337" t="s">
        <v>186</v>
      </c>
      <c r="G2337" s="1">
        <v>65</v>
      </c>
      <c r="H2337" s="1">
        <v>9.8000000000000007</v>
      </c>
      <c r="I2337" s="2">
        <v>63700</v>
      </c>
      <c r="J2337" s="3">
        <v>3.5155000000000001E-4</v>
      </c>
      <c r="K2337" s="4">
        <v>181197443.22</v>
      </c>
      <c r="L2337" s="5">
        <v>7800001</v>
      </c>
      <c r="M2337" s="6">
        <v>23.230438459999998</v>
      </c>
      <c r="N2337" s="7" t="str">
        <f>IF(ISNUMBER(_xll.BDP($C2337, "DELTA_MID")),_xll.BDP($C2337, "DELTA_MID")," ")</f>
        <v xml:space="preserve"> </v>
      </c>
      <c r="O2337" s="7" t="str">
        <f>IF(ISNUMBER(N2337),_xll.BDP($C2337, "OPT_UNDL_TICKER"),"")</f>
        <v/>
      </c>
      <c r="P2337" s="8" t="str">
        <f>IF(ISNUMBER(N2337),_xll.BDP($C2337, "OPT_UNDL_PX")," ")</f>
        <v xml:space="preserve"> </v>
      </c>
      <c r="Q2337" s="7" t="str">
        <f>IF(ISNUMBER(N2337),+G2337*_xll.BDP($C2337, "PX_POS_MULT_FACTOR")*P2337/K2337," ")</f>
        <v xml:space="preserve"> </v>
      </c>
      <c r="R2337" s="8" t="str">
        <f>IF(OR($A2337="TUA",$A2337="TYA"),"",IF(ISNUMBER(_xll.BDP($C2337,"DUR_ADJ_OAS_MID")),_xll.BDP($C2337,"DUR_ADJ_OAS_MID"),IF(ISNUMBER(_xll.BDP($E2337&amp;" ISIN","DUR_ADJ_OAS_MID")),_xll.BDP($E2337&amp;" ISIN","DUR_ADJ_OAS_MID")," ")))</f>
        <v xml:space="preserve"> </v>
      </c>
      <c r="S2337" s="7" t="str">
        <f t="shared" si="35"/>
        <v xml:space="preserve"> </v>
      </c>
      <c r="T2337" t="s">
        <v>186</v>
      </c>
      <c r="U2337" t="s">
        <v>54</v>
      </c>
      <c r="AG2337">
        <v>7.3980000000000001E-3</v>
      </c>
    </row>
    <row r="2338" spans="1:33" x14ac:dyDescent="0.25">
      <c r="A2338" t="s">
        <v>4902</v>
      </c>
      <c r="B2338" t="s">
        <v>187</v>
      </c>
      <c r="C2338" t="s">
        <v>187</v>
      </c>
      <c r="F2338" t="s">
        <v>188</v>
      </c>
      <c r="G2338" s="1">
        <v>-65</v>
      </c>
      <c r="H2338" s="1">
        <v>21.9</v>
      </c>
      <c r="I2338" s="2">
        <v>-142350</v>
      </c>
      <c r="J2338" s="3">
        <v>-7.8560999999999995E-4</v>
      </c>
      <c r="K2338" s="4">
        <v>181197443.22</v>
      </c>
      <c r="L2338" s="5">
        <v>7800001</v>
      </c>
      <c r="M2338" s="6">
        <v>23.230438459999998</v>
      </c>
      <c r="N2338" s="7" t="str">
        <f>IF(ISNUMBER(_xll.BDP($C2338, "DELTA_MID")),_xll.BDP($C2338, "DELTA_MID")," ")</f>
        <v xml:space="preserve"> </v>
      </c>
      <c r="O2338" s="7" t="str">
        <f>IF(ISNUMBER(N2338),_xll.BDP($C2338, "OPT_UNDL_TICKER"),"")</f>
        <v/>
      </c>
      <c r="P2338" s="8" t="str">
        <f>IF(ISNUMBER(N2338),_xll.BDP($C2338, "OPT_UNDL_PX")," ")</f>
        <v xml:space="preserve"> </v>
      </c>
      <c r="Q2338" s="7" t="str">
        <f>IF(ISNUMBER(N2338),+G2338*_xll.BDP($C2338, "PX_POS_MULT_FACTOR")*P2338/K2338," ")</f>
        <v xml:space="preserve"> </v>
      </c>
      <c r="R2338" s="8" t="str">
        <f>IF(OR($A2338="TUA",$A2338="TYA"),"",IF(ISNUMBER(_xll.BDP($C2338,"DUR_ADJ_OAS_MID")),_xll.BDP($C2338,"DUR_ADJ_OAS_MID"),IF(ISNUMBER(_xll.BDP($E2338&amp;" ISIN","DUR_ADJ_OAS_MID")),_xll.BDP($E2338&amp;" ISIN","DUR_ADJ_OAS_MID")," ")))</f>
        <v xml:space="preserve"> </v>
      </c>
      <c r="S2338" s="7" t="str">
        <f t="shared" si="35"/>
        <v xml:space="preserve"> </v>
      </c>
      <c r="T2338" t="s">
        <v>188</v>
      </c>
      <c r="U2338" t="s">
        <v>54</v>
      </c>
      <c r="AG2338">
        <v>7.3980000000000001E-3</v>
      </c>
    </row>
    <row r="2339" spans="1:33" x14ac:dyDescent="0.25">
      <c r="A2339" t="s">
        <v>4902</v>
      </c>
      <c r="B2339" t="s">
        <v>189</v>
      </c>
      <c r="C2339" t="s">
        <v>189</v>
      </c>
      <c r="F2339" t="s">
        <v>190</v>
      </c>
      <c r="G2339" s="1">
        <v>-65</v>
      </c>
      <c r="H2339" s="1">
        <v>26.75</v>
      </c>
      <c r="I2339" s="2">
        <v>-173875</v>
      </c>
      <c r="J2339" s="3">
        <v>-9.5958999999999997E-4</v>
      </c>
      <c r="K2339" s="4">
        <v>181197443.22</v>
      </c>
      <c r="L2339" s="5">
        <v>7800001</v>
      </c>
      <c r="M2339" s="6">
        <v>23.230438459999998</v>
      </c>
      <c r="N2339" s="7" t="str">
        <f>IF(ISNUMBER(_xll.BDP($C2339, "DELTA_MID")),_xll.BDP($C2339, "DELTA_MID")," ")</f>
        <v xml:space="preserve"> </v>
      </c>
      <c r="O2339" s="7" t="str">
        <f>IF(ISNUMBER(N2339),_xll.BDP($C2339, "OPT_UNDL_TICKER"),"")</f>
        <v/>
      </c>
      <c r="P2339" s="8" t="str">
        <f>IF(ISNUMBER(N2339),_xll.BDP($C2339, "OPT_UNDL_PX")," ")</f>
        <v xml:space="preserve"> </v>
      </c>
      <c r="Q2339" s="7" t="str">
        <f>IF(ISNUMBER(N2339),+G2339*_xll.BDP($C2339, "PX_POS_MULT_FACTOR")*P2339/K2339," ")</f>
        <v xml:space="preserve"> </v>
      </c>
      <c r="R2339" s="8" t="str">
        <f>IF(OR($A2339="TUA",$A2339="TYA"),"",IF(ISNUMBER(_xll.BDP($C2339,"DUR_ADJ_OAS_MID")),_xll.BDP($C2339,"DUR_ADJ_OAS_MID"),IF(ISNUMBER(_xll.BDP($E2339&amp;" ISIN","DUR_ADJ_OAS_MID")),_xll.BDP($E2339&amp;" ISIN","DUR_ADJ_OAS_MID")," ")))</f>
        <v xml:space="preserve"> </v>
      </c>
      <c r="S2339" s="7" t="str">
        <f t="shared" si="35"/>
        <v xml:space="preserve"> </v>
      </c>
      <c r="T2339" t="s">
        <v>190</v>
      </c>
      <c r="U2339" t="s">
        <v>54</v>
      </c>
      <c r="AG2339">
        <v>7.3980000000000001E-3</v>
      </c>
    </row>
    <row r="2340" spans="1:33" x14ac:dyDescent="0.25">
      <c r="A2340" t="s">
        <v>4902</v>
      </c>
      <c r="B2340" t="s">
        <v>73</v>
      </c>
      <c r="C2340" t="s">
        <v>73</v>
      </c>
      <c r="D2340" t="s">
        <v>74</v>
      </c>
      <c r="E2340" t="s">
        <v>75</v>
      </c>
      <c r="F2340" t="s">
        <v>76</v>
      </c>
      <c r="G2340" s="1">
        <v>41000000</v>
      </c>
      <c r="H2340" s="1">
        <v>99.091806000000005</v>
      </c>
      <c r="I2340" s="2">
        <v>40627640.460000001</v>
      </c>
      <c r="J2340" s="3">
        <v>0.22421752</v>
      </c>
      <c r="K2340" s="4">
        <v>181197443.22</v>
      </c>
      <c r="L2340" s="5">
        <v>7800001</v>
      </c>
      <c r="M2340" s="6">
        <v>23.230438459999998</v>
      </c>
      <c r="N2340" s="7" t="str">
        <f>IF(ISNUMBER(_xll.BDP($C2340, "DELTA_MID")),_xll.BDP($C2340, "DELTA_MID")," ")</f>
        <v xml:space="preserve"> </v>
      </c>
      <c r="O2340" s="7" t="str">
        <f>IF(ISNUMBER(N2340),_xll.BDP($C2340, "OPT_UNDL_TICKER"),"")</f>
        <v/>
      </c>
      <c r="P2340" s="8" t="str">
        <f>IF(ISNUMBER(N2340),_xll.BDP($C2340, "OPT_UNDL_PX")," ")</f>
        <v xml:space="preserve"> </v>
      </c>
      <c r="Q2340" s="7" t="str">
        <f>IF(ISNUMBER(N2340),+G2340*_xll.BDP($C2340, "PX_POS_MULT_FACTOR")*P2340/K2340," ")</f>
        <v xml:space="preserve"> </v>
      </c>
      <c r="R2340" s="8" t="str">
        <f>IF(OR($A2340="TUA",$A2340="TYA"),"",IF(ISNUMBER(_xll.BDP($C2340,"DUR_ADJ_OAS_MID")),_xll.BDP($C2340,"DUR_ADJ_OAS_MID"),IF(ISNUMBER(_xll.BDP($E2340&amp;" ISIN","DUR_ADJ_OAS_MID")),_xll.BDP($E2340&amp;" ISIN","DUR_ADJ_OAS_MID")," ")))</f>
        <v xml:space="preserve"> </v>
      </c>
      <c r="S2340" s="7" t="str">
        <f t="shared" si="35"/>
        <v xml:space="preserve"> </v>
      </c>
      <c r="T2340" t="s">
        <v>76</v>
      </c>
      <c r="U2340" t="s">
        <v>77</v>
      </c>
      <c r="AG2340">
        <v>7.3980000000000001E-3</v>
      </c>
    </row>
    <row r="2341" spans="1:33" x14ac:dyDescent="0.25">
      <c r="A2341" t="s">
        <v>4902</v>
      </c>
      <c r="B2341" t="s">
        <v>78</v>
      </c>
      <c r="C2341" t="s">
        <v>78</v>
      </c>
      <c r="D2341" t="s">
        <v>79</v>
      </c>
      <c r="E2341" t="s">
        <v>80</v>
      </c>
      <c r="F2341" t="s">
        <v>81</v>
      </c>
      <c r="G2341" s="1">
        <v>2500000</v>
      </c>
      <c r="H2341" s="1">
        <v>98.840417000000002</v>
      </c>
      <c r="I2341" s="2">
        <v>2471010.4300000002</v>
      </c>
      <c r="J2341" s="3">
        <v>1.3637120000000001E-2</v>
      </c>
      <c r="K2341" s="4">
        <v>181197443.22</v>
      </c>
      <c r="L2341" s="5">
        <v>7800001</v>
      </c>
      <c r="M2341" s="6">
        <v>23.230438459999998</v>
      </c>
      <c r="N2341" s="7" t="str">
        <f>IF(ISNUMBER(_xll.BDP($C2341, "DELTA_MID")),_xll.BDP($C2341, "DELTA_MID")," ")</f>
        <v xml:space="preserve"> </v>
      </c>
      <c r="O2341" s="7" t="str">
        <f>IF(ISNUMBER(N2341),_xll.BDP($C2341, "OPT_UNDL_TICKER"),"")</f>
        <v/>
      </c>
      <c r="P2341" s="8" t="str">
        <f>IF(ISNUMBER(N2341),_xll.BDP($C2341, "OPT_UNDL_PX")," ")</f>
        <v xml:space="preserve"> </v>
      </c>
      <c r="Q2341" s="7" t="str">
        <f>IF(ISNUMBER(N2341),+G2341*_xll.BDP($C2341, "PX_POS_MULT_FACTOR")*P2341/K2341," ")</f>
        <v xml:space="preserve"> </v>
      </c>
      <c r="R2341" s="8" t="str">
        <f>IF(OR($A2341="TUA",$A2341="TYA"),"",IF(ISNUMBER(_xll.BDP($C2341,"DUR_ADJ_OAS_MID")),_xll.BDP($C2341,"DUR_ADJ_OAS_MID"),IF(ISNUMBER(_xll.BDP($E2341&amp;" ISIN","DUR_ADJ_OAS_MID")),_xll.BDP($E2341&amp;" ISIN","DUR_ADJ_OAS_MID")," ")))</f>
        <v xml:space="preserve"> </v>
      </c>
      <c r="S2341" s="7" t="str">
        <f t="shared" si="35"/>
        <v xml:space="preserve"> </v>
      </c>
      <c r="T2341" t="s">
        <v>81</v>
      </c>
      <c r="U2341" t="s">
        <v>77</v>
      </c>
      <c r="AG2341">
        <v>7.3980000000000001E-3</v>
      </c>
    </row>
    <row r="2342" spans="1:33" x14ac:dyDescent="0.25">
      <c r="A2342" t="s">
        <v>4902</v>
      </c>
      <c r="B2342" t="s">
        <v>82</v>
      </c>
      <c r="C2342" t="s">
        <v>82</v>
      </c>
      <c r="D2342" t="s">
        <v>83</v>
      </c>
      <c r="E2342" t="s">
        <v>84</v>
      </c>
      <c r="F2342" t="s">
        <v>85</v>
      </c>
      <c r="G2342" s="1">
        <v>139500000</v>
      </c>
      <c r="H2342" s="1">
        <v>98.760014999999996</v>
      </c>
      <c r="I2342" s="2">
        <v>137770220.93000001</v>
      </c>
      <c r="J2342" s="3">
        <v>0.76033203999999999</v>
      </c>
      <c r="K2342" s="4">
        <v>181197443.22</v>
      </c>
      <c r="L2342" s="5">
        <v>7800001</v>
      </c>
      <c r="M2342" s="6">
        <v>23.230438459999998</v>
      </c>
      <c r="N2342" s="7" t="str">
        <f>IF(ISNUMBER(_xll.BDP($C2342, "DELTA_MID")),_xll.BDP($C2342, "DELTA_MID")," ")</f>
        <v xml:space="preserve"> </v>
      </c>
      <c r="O2342" s="7" t="str">
        <f>IF(ISNUMBER(N2342),_xll.BDP($C2342, "OPT_UNDL_TICKER"),"")</f>
        <v/>
      </c>
      <c r="P2342" s="8" t="str">
        <f>IF(ISNUMBER(N2342),_xll.BDP($C2342, "OPT_UNDL_PX")," ")</f>
        <v xml:space="preserve"> </v>
      </c>
      <c r="Q2342" s="7" t="str">
        <f>IF(ISNUMBER(N2342),+G2342*_xll.BDP($C2342, "PX_POS_MULT_FACTOR")*P2342/K2342," ")</f>
        <v xml:space="preserve"> </v>
      </c>
      <c r="R2342" s="8" t="str">
        <f>IF(OR($A2342="TUA",$A2342="TYA"),"",IF(ISNUMBER(_xll.BDP($C2342,"DUR_ADJ_OAS_MID")),_xll.BDP($C2342,"DUR_ADJ_OAS_MID"),IF(ISNUMBER(_xll.BDP($E2342&amp;" ISIN","DUR_ADJ_OAS_MID")),_xll.BDP($E2342&amp;" ISIN","DUR_ADJ_OAS_MID")," ")))</f>
        <v xml:space="preserve"> </v>
      </c>
      <c r="S2342" s="7" t="str">
        <f t="shared" si="35"/>
        <v xml:space="preserve"> </v>
      </c>
      <c r="T2342" t="s">
        <v>85</v>
      </c>
      <c r="U2342" t="s">
        <v>77</v>
      </c>
      <c r="AG2342">
        <v>7.3980000000000001E-3</v>
      </c>
    </row>
    <row r="2343" spans="1:33" x14ac:dyDescent="0.25">
      <c r="A2343" t="s">
        <v>4902</v>
      </c>
      <c r="B2343" t="s">
        <v>86</v>
      </c>
      <c r="C2343" t="s">
        <v>86</v>
      </c>
      <c r="G2343" s="1">
        <v>1183453.3999999999</v>
      </c>
      <c r="H2343" s="1">
        <v>1</v>
      </c>
      <c r="I2343" s="2">
        <v>1183453.3999999999</v>
      </c>
      <c r="J2343" s="3">
        <v>6.5312900000000004E-3</v>
      </c>
      <c r="K2343" s="4">
        <v>181197443.22</v>
      </c>
      <c r="L2343" s="5">
        <v>7800001</v>
      </c>
      <c r="M2343" s="6">
        <v>23.230438459999998</v>
      </c>
      <c r="N2343" s="7" t="str">
        <f>IF(ISNUMBER(_xll.BDP($C2343, "DELTA_MID")),_xll.BDP($C2343, "DELTA_MID")," ")</f>
        <v xml:space="preserve"> </v>
      </c>
      <c r="O2343" s="7" t="str">
        <f>IF(ISNUMBER(N2343),_xll.BDP($C2343, "OPT_UNDL_TICKER"),"")</f>
        <v/>
      </c>
      <c r="P2343" s="8" t="str">
        <f>IF(ISNUMBER(N2343),_xll.BDP($C2343, "OPT_UNDL_PX")," ")</f>
        <v xml:space="preserve"> </v>
      </c>
      <c r="Q2343" s="7" t="str">
        <f>IF(ISNUMBER(N2343),+G2343*_xll.BDP($C2343, "PX_POS_MULT_FACTOR")*P2343/K2343," ")</f>
        <v xml:space="preserve"> </v>
      </c>
      <c r="R2343" s="8" t="str">
        <f>IF(OR($A2343="TUA",$A2343="TYA"),"",IF(ISNUMBER(_xll.BDP($C2343,"DUR_ADJ_OAS_MID")),_xll.BDP($C2343,"DUR_ADJ_OAS_MID"),IF(ISNUMBER(_xll.BDP($E2343&amp;" ISIN","DUR_ADJ_OAS_MID")),_xll.BDP($E2343&amp;" ISIN","DUR_ADJ_OAS_MID")," ")))</f>
        <v xml:space="preserve"> </v>
      </c>
      <c r="S2343" s="7" t="str">
        <f t="shared" si="35"/>
        <v xml:space="preserve"> </v>
      </c>
      <c r="T2343" t="s">
        <v>86</v>
      </c>
      <c r="U2343" t="s">
        <v>86</v>
      </c>
      <c r="AG2343">
        <v>7.3980000000000001E-3</v>
      </c>
    </row>
    <row r="2344" spans="1:33" x14ac:dyDescent="0.25">
      <c r="N2344" s="7" t="str">
        <f>IF(ISNUMBER(_xll.BDP($C2344, "DELTA_MID")),_xll.BDP($C2344, "DELTA_MID")," ")</f>
        <v xml:space="preserve"> </v>
      </c>
      <c r="O2344" s="7" t="str">
        <f>IF(ISNUMBER(N2344),_xll.BDP($C2344, "OPT_UNDL_TICKER"),"")</f>
        <v/>
      </c>
      <c r="P2344" s="8" t="str">
        <f>IF(ISNUMBER(N2344),_xll.BDP($C2344, "OPT_UNDL_PX")," ")</f>
        <v xml:space="preserve"> </v>
      </c>
      <c r="Q2344" s="7" t="str">
        <f>IF(ISNUMBER(N2344),+G2344*_xll.BDP($C2344, "PX_POS_MULT_FACTOR")*P2344/K2344," ")</f>
        <v xml:space="preserve"> </v>
      </c>
      <c r="R2344" s="8" t="str">
        <f>IF(OR($A2344="TUA",$A2344="TYA"),"",IF(ISNUMBER(_xll.BDP($C2344,"DUR_ADJ_OAS_MID")),_xll.BDP($C2344,"DUR_ADJ_OAS_MID"),IF(ISNUMBER(_xll.BDP($E2344&amp;" ISIN","DUR_ADJ_OAS_MID")),_xll.BDP($E2344&amp;" ISIN","DUR_ADJ_OAS_MID")," ")))</f>
        <v xml:space="preserve"> </v>
      </c>
      <c r="S2344" s="7" t="str">
        <f t="shared" si="35"/>
        <v xml:space="preserve"> </v>
      </c>
    </row>
    <row r="2345" spans="1:33" x14ac:dyDescent="0.25">
      <c r="A2345" t="s">
        <v>4903</v>
      </c>
      <c r="B2345" t="s">
        <v>4904</v>
      </c>
      <c r="C2345" t="s">
        <v>4905</v>
      </c>
      <c r="D2345" t="s">
        <v>4906</v>
      </c>
      <c r="E2345" t="s">
        <v>4907</v>
      </c>
      <c r="F2345" t="s">
        <v>4908</v>
      </c>
      <c r="G2345" s="1">
        <v>4786</v>
      </c>
      <c r="H2345" s="1">
        <v>7073.5</v>
      </c>
      <c r="I2345" s="2">
        <v>396547.68</v>
      </c>
      <c r="J2345" s="3">
        <v>4.356579E-2</v>
      </c>
      <c r="K2345" s="4">
        <v>9102272.5099999998</v>
      </c>
      <c r="L2345" s="5">
        <v>350001</v>
      </c>
      <c r="M2345" s="6">
        <v>26.006418579999998</v>
      </c>
      <c r="N2345" s="7" t="str">
        <f>IF(ISNUMBER(_xll.BDP($C2345, "DELTA_MID")),_xll.BDP($C2345, "DELTA_MID")," ")</f>
        <v xml:space="preserve"> </v>
      </c>
      <c r="O2345" s="7" t="str">
        <f>IF(ISNUMBER(N2345),_xll.BDP($C2345, "OPT_UNDL_TICKER"),"")</f>
        <v/>
      </c>
      <c r="P2345" s="8" t="str">
        <f>IF(ISNUMBER(N2345),_xll.BDP($C2345, "OPT_UNDL_PX")," ")</f>
        <v xml:space="preserve"> </v>
      </c>
      <c r="Q2345" s="7" t="str">
        <f>IF(ISNUMBER(N2345),+G2345*_xll.BDP($C2345, "PX_POS_MULT_FACTOR")*P2345/K2345," ")</f>
        <v xml:space="preserve"> </v>
      </c>
      <c r="R2345" s="8" t="str">
        <f>IF(OR($A2345="TUA",$A2345="TYA"),"",IF(ISNUMBER(_xll.BDP($C2345,"DUR_ADJ_OAS_MID")),_xll.BDP($C2345,"DUR_ADJ_OAS_MID"),IF(ISNUMBER(_xll.BDP($E2345&amp;" ISIN","DUR_ADJ_OAS_MID")),_xll.BDP($E2345&amp;" ISIN","DUR_ADJ_OAS_MID")," ")))</f>
        <v xml:space="preserve"> </v>
      </c>
      <c r="S2345" s="7" t="str">
        <f t="shared" si="35"/>
        <v xml:space="preserve"> </v>
      </c>
      <c r="T2345" t="s">
        <v>4906</v>
      </c>
      <c r="U2345" t="s">
        <v>1345</v>
      </c>
    </row>
    <row r="2346" spans="1:33" x14ac:dyDescent="0.25">
      <c r="A2346" t="s">
        <v>4903</v>
      </c>
      <c r="B2346" t="s">
        <v>4909</v>
      </c>
      <c r="C2346" t="s">
        <v>4910</v>
      </c>
      <c r="D2346" t="s">
        <v>4911</v>
      </c>
      <c r="E2346" t="s">
        <v>4912</v>
      </c>
      <c r="F2346" t="s">
        <v>4913</v>
      </c>
      <c r="G2346" s="1">
        <v>28949</v>
      </c>
      <c r="H2346" s="1">
        <v>1889.1</v>
      </c>
      <c r="I2346" s="2">
        <v>640585.15</v>
      </c>
      <c r="J2346" s="3">
        <v>7.0376400000000006E-2</v>
      </c>
      <c r="K2346" s="4">
        <v>9102272.5099999998</v>
      </c>
      <c r="L2346" s="5">
        <v>350001</v>
      </c>
      <c r="M2346" s="6">
        <v>26.006418579999998</v>
      </c>
      <c r="N2346" s="7" t="str">
        <f>IF(ISNUMBER(_xll.BDP($C2346, "DELTA_MID")),_xll.BDP($C2346, "DELTA_MID")," ")</f>
        <v xml:space="preserve"> </v>
      </c>
      <c r="O2346" s="7" t="str">
        <f>IF(ISNUMBER(N2346),_xll.BDP($C2346, "OPT_UNDL_TICKER"),"")</f>
        <v/>
      </c>
      <c r="P2346" s="8" t="str">
        <f>IF(ISNUMBER(N2346),_xll.BDP($C2346, "OPT_UNDL_PX")," ")</f>
        <v xml:space="preserve"> </v>
      </c>
      <c r="Q2346" s="7" t="str">
        <f>IF(ISNUMBER(N2346),+G2346*_xll.BDP($C2346, "PX_POS_MULT_FACTOR")*P2346/K2346," ")</f>
        <v xml:space="preserve"> </v>
      </c>
      <c r="R2346" s="8" t="str">
        <f>IF(OR($A2346="TUA",$A2346="TYA"),"",IF(ISNUMBER(_xll.BDP($C2346,"DUR_ADJ_OAS_MID")),_xll.BDP($C2346,"DUR_ADJ_OAS_MID"),IF(ISNUMBER(_xll.BDP($E2346&amp;" ISIN","DUR_ADJ_OAS_MID")),_xll.BDP($E2346&amp;" ISIN","DUR_ADJ_OAS_MID")," ")))</f>
        <v xml:space="preserve"> </v>
      </c>
      <c r="S2346" s="7" t="str">
        <f t="shared" si="35"/>
        <v xml:space="preserve"> </v>
      </c>
      <c r="T2346" t="s">
        <v>4911</v>
      </c>
      <c r="U2346" t="s">
        <v>1345</v>
      </c>
    </row>
    <row r="2347" spans="1:33" x14ac:dyDescent="0.25">
      <c r="A2347" t="s">
        <v>4903</v>
      </c>
      <c r="B2347" t="s">
        <v>4914</v>
      </c>
      <c r="C2347" t="s">
        <v>4915</v>
      </c>
      <c r="D2347" t="s">
        <v>4916</v>
      </c>
      <c r="E2347" t="s">
        <v>4917</v>
      </c>
      <c r="F2347" t="s">
        <v>4918</v>
      </c>
      <c r="G2347" s="1">
        <v>13861</v>
      </c>
      <c r="H2347" s="1">
        <v>716.7</v>
      </c>
      <c r="I2347" s="2">
        <v>116364.45</v>
      </c>
      <c r="J2347" s="3">
        <v>1.278411E-2</v>
      </c>
      <c r="K2347" s="4">
        <v>9102272.5099999998</v>
      </c>
      <c r="L2347" s="5">
        <v>350001</v>
      </c>
      <c r="M2347" s="6">
        <v>26.006418579999998</v>
      </c>
      <c r="N2347" s="7" t="str">
        <f>IF(ISNUMBER(_xll.BDP($C2347, "DELTA_MID")),_xll.BDP($C2347, "DELTA_MID")," ")</f>
        <v xml:space="preserve"> </v>
      </c>
      <c r="O2347" s="7" t="str">
        <f>IF(ISNUMBER(N2347),_xll.BDP($C2347, "OPT_UNDL_TICKER"),"")</f>
        <v/>
      </c>
      <c r="P2347" s="8" t="str">
        <f>IF(ISNUMBER(N2347),_xll.BDP($C2347, "OPT_UNDL_PX")," ")</f>
        <v xml:space="preserve"> </v>
      </c>
      <c r="Q2347" s="7" t="str">
        <f>IF(ISNUMBER(N2347),+G2347*_xll.BDP($C2347, "PX_POS_MULT_FACTOR")*P2347/K2347," ")</f>
        <v xml:space="preserve"> </v>
      </c>
      <c r="R2347" s="8" t="str">
        <f>IF(OR($A2347="TUA",$A2347="TYA"),"",IF(ISNUMBER(_xll.BDP($C2347,"DUR_ADJ_OAS_MID")),_xll.BDP($C2347,"DUR_ADJ_OAS_MID"),IF(ISNUMBER(_xll.BDP($E2347&amp;" ISIN","DUR_ADJ_OAS_MID")),_xll.BDP($E2347&amp;" ISIN","DUR_ADJ_OAS_MID")," ")))</f>
        <v xml:space="preserve"> </v>
      </c>
      <c r="S2347" s="7" t="str">
        <f t="shared" si="35"/>
        <v xml:space="preserve"> </v>
      </c>
      <c r="T2347" t="s">
        <v>4916</v>
      </c>
      <c r="U2347" t="s">
        <v>1345</v>
      </c>
    </row>
    <row r="2348" spans="1:33" x14ac:dyDescent="0.25">
      <c r="A2348" t="s">
        <v>4903</v>
      </c>
      <c r="B2348" t="s">
        <v>4919</v>
      </c>
      <c r="C2348" t="s">
        <v>4920</v>
      </c>
      <c r="D2348" t="s">
        <v>4921</v>
      </c>
      <c r="E2348" t="s">
        <v>4922</v>
      </c>
      <c r="F2348" t="s">
        <v>4923</v>
      </c>
      <c r="G2348" s="1">
        <v>4591</v>
      </c>
      <c r="H2348" s="1">
        <v>8018</v>
      </c>
      <c r="I2348" s="2">
        <v>431183.07</v>
      </c>
      <c r="J2348" s="3">
        <v>4.7370929999999999E-2</v>
      </c>
      <c r="K2348" s="4">
        <v>9102272.5099999998</v>
      </c>
      <c r="L2348" s="5">
        <v>350001</v>
      </c>
      <c r="M2348" s="6">
        <v>26.006418579999998</v>
      </c>
      <c r="N2348" s="7" t="str">
        <f>IF(ISNUMBER(_xll.BDP($C2348, "DELTA_MID")),_xll.BDP($C2348, "DELTA_MID")," ")</f>
        <v xml:space="preserve"> </v>
      </c>
      <c r="O2348" s="7" t="str">
        <f>IF(ISNUMBER(N2348),_xll.BDP($C2348, "OPT_UNDL_TICKER"),"")</f>
        <v/>
      </c>
      <c r="P2348" s="8" t="str">
        <f>IF(ISNUMBER(N2348),_xll.BDP($C2348, "OPT_UNDL_PX")," ")</f>
        <v xml:space="preserve"> </v>
      </c>
      <c r="Q2348" s="7" t="str">
        <f>IF(ISNUMBER(N2348),+G2348*_xll.BDP($C2348, "PX_POS_MULT_FACTOR")*P2348/K2348," ")</f>
        <v xml:space="preserve"> </v>
      </c>
      <c r="R2348" s="8" t="str">
        <f>IF(OR($A2348="TUA",$A2348="TYA"),"",IF(ISNUMBER(_xll.BDP($C2348,"DUR_ADJ_OAS_MID")),_xll.BDP($C2348,"DUR_ADJ_OAS_MID"),IF(ISNUMBER(_xll.BDP($E2348&amp;" ISIN","DUR_ADJ_OAS_MID")),_xll.BDP($E2348&amp;" ISIN","DUR_ADJ_OAS_MID")," ")))</f>
        <v xml:space="preserve"> </v>
      </c>
      <c r="S2348" s="7" t="str">
        <f t="shared" si="35"/>
        <v xml:space="preserve"> </v>
      </c>
      <c r="T2348" t="s">
        <v>4921</v>
      </c>
      <c r="U2348" t="s">
        <v>1345</v>
      </c>
    </row>
    <row r="2349" spans="1:33" x14ac:dyDescent="0.25">
      <c r="A2349" t="s">
        <v>4903</v>
      </c>
      <c r="B2349" t="s">
        <v>4924</v>
      </c>
      <c r="C2349" t="s">
        <v>4925</v>
      </c>
      <c r="D2349" t="s">
        <v>4926</v>
      </c>
      <c r="E2349" t="s">
        <v>4927</v>
      </c>
      <c r="F2349" t="s">
        <v>4928</v>
      </c>
      <c r="G2349" s="1">
        <v>6539</v>
      </c>
      <c r="H2349" s="1">
        <v>5454.6</v>
      </c>
      <c r="I2349" s="2">
        <v>417794.39</v>
      </c>
      <c r="J2349" s="3">
        <v>4.5900009999999998E-2</v>
      </c>
      <c r="K2349" s="4">
        <v>9102272.5099999998</v>
      </c>
      <c r="L2349" s="5">
        <v>350001</v>
      </c>
      <c r="M2349" s="6">
        <v>26.006418579999998</v>
      </c>
      <c r="N2349" s="7" t="str">
        <f>IF(ISNUMBER(_xll.BDP($C2349, "DELTA_MID")),_xll.BDP($C2349, "DELTA_MID")," ")</f>
        <v xml:space="preserve"> </v>
      </c>
      <c r="O2349" s="7" t="str">
        <f>IF(ISNUMBER(N2349),_xll.BDP($C2349, "OPT_UNDL_TICKER"),"")</f>
        <v/>
      </c>
      <c r="P2349" s="8" t="str">
        <f>IF(ISNUMBER(N2349),_xll.BDP($C2349, "OPT_UNDL_PX")," ")</f>
        <v xml:space="preserve"> </v>
      </c>
      <c r="Q2349" s="7" t="str">
        <f>IF(ISNUMBER(N2349),+G2349*_xll.BDP($C2349, "PX_POS_MULT_FACTOR")*P2349/K2349," ")</f>
        <v xml:space="preserve"> </v>
      </c>
      <c r="R2349" s="8" t="str">
        <f>IF(OR($A2349="TUA",$A2349="TYA"),"",IF(ISNUMBER(_xll.BDP($C2349,"DUR_ADJ_OAS_MID")),_xll.BDP($C2349,"DUR_ADJ_OAS_MID"),IF(ISNUMBER(_xll.BDP($E2349&amp;" ISIN","DUR_ADJ_OAS_MID")),_xll.BDP($E2349&amp;" ISIN","DUR_ADJ_OAS_MID")," ")))</f>
        <v xml:space="preserve"> </v>
      </c>
      <c r="S2349" s="7" t="str">
        <f t="shared" si="35"/>
        <v xml:space="preserve"> </v>
      </c>
      <c r="T2349" t="s">
        <v>4926</v>
      </c>
      <c r="U2349" t="s">
        <v>1345</v>
      </c>
    </row>
    <row r="2350" spans="1:33" x14ac:dyDescent="0.25">
      <c r="A2350" t="s">
        <v>4903</v>
      </c>
      <c r="B2350" t="s">
        <v>4929</v>
      </c>
      <c r="C2350" t="s">
        <v>4930</v>
      </c>
      <c r="D2350" t="s">
        <v>4931</v>
      </c>
      <c r="E2350" t="s">
        <v>4932</v>
      </c>
      <c r="F2350" t="s">
        <v>4933</v>
      </c>
      <c r="G2350" s="1">
        <v>5827</v>
      </c>
      <c r="H2350" s="1">
        <v>4759.8999999999996</v>
      </c>
      <c r="I2350" s="2">
        <v>324886.15999999997</v>
      </c>
      <c r="J2350" s="3">
        <v>3.569286E-2</v>
      </c>
      <c r="K2350" s="4">
        <v>9102272.5099999998</v>
      </c>
      <c r="L2350" s="5">
        <v>350001</v>
      </c>
      <c r="M2350" s="6">
        <v>26.006418579999998</v>
      </c>
      <c r="N2350" s="7" t="str">
        <f>IF(ISNUMBER(_xll.BDP($C2350, "DELTA_MID")),_xll.BDP($C2350, "DELTA_MID")," ")</f>
        <v xml:space="preserve"> </v>
      </c>
      <c r="O2350" s="7" t="str">
        <f>IF(ISNUMBER(N2350),_xll.BDP($C2350, "OPT_UNDL_TICKER"),"")</f>
        <v/>
      </c>
      <c r="P2350" s="8" t="str">
        <f>IF(ISNUMBER(N2350),_xll.BDP($C2350, "OPT_UNDL_PX")," ")</f>
        <v xml:space="preserve"> </v>
      </c>
      <c r="Q2350" s="7" t="str">
        <f>IF(ISNUMBER(N2350),+G2350*_xll.BDP($C2350, "PX_POS_MULT_FACTOR")*P2350/K2350," ")</f>
        <v xml:space="preserve"> </v>
      </c>
      <c r="R2350" s="8" t="str">
        <f>IF(OR($A2350="TUA",$A2350="TYA"),"",IF(ISNUMBER(_xll.BDP($C2350,"DUR_ADJ_OAS_MID")),_xll.BDP($C2350,"DUR_ADJ_OAS_MID"),IF(ISNUMBER(_xll.BDP($E2350&amp;" ISIN","DUR_ADJ_OAS_MID")),_xll.BDP($E2350&amp;" ISIN","DUR_ADJ_OAS_MID")," ")))</f>
        <v xml:space="preserve"> </v>
      </c>
      <c r="S2350" s="7" t="str">
        <f t="shared" si="35"/>
        <v xml:space="preserve"> </v>
      </c>
      <c r="T2350" t="s">
        <v>4931</v>
      </c>
      <c r="U2350" t="s">
        <v>1345</v>
      </c>
    </row>
    <row r="2351" spans="1:33" x14ac:dyDescent="0.25">
      <c r="A2351" t="s">
        <v>4903</v>
      </c>
      <c r="B2351" t="s">
        <v>4934</v>
      </c>
      <c r="C2351" t="s">
        <v>4935</v>
      </c>
      <c r="D2351" t="s">
        <v>4936</v>
      </c>
      <c r="E2351" t="s">
        <v>4937</v>
      </c>
      <c r="F2351" t="s">
        <v>4938</v>
      </c>
      <c r="G2351" s="1">
        <v>5587</v>
      </c>
      <c r="H2351" s="1">
        <v>4357.1000000000004</v>
      </c>
      <c r="I2351" s="2">
        <v>285144.21000000002</v>
      </c>
      <c r="J2351" s="3">
        <v>3.1326710000000001E-2</v>
      </c>
      <c r="K2351" s="4">
        <v>9102272.5099999998</v>
      </c>
      <c r="L2351" s="5">
        <v>350001</v>
      </c>
      <c r="M2351" s="6">
        <v>26.006418579999998</v>
      </c>
      <c r="N2351" s="7" t="str">
        <f>IF(ISNUMBER(_xll.BDP($C2351, "DELTA_MID")),_xll.BDP($C2351, "DELTA_MID")," ")</f>
        <v xml:space="preserve"> </v>
      </c>
      <c r="O2351" s="7" t="str">
        <f>IF(ISNUMBER(N2351),_xll.BDP($C2351, "OPT_UNDL_TICKER"),"")</f>
        <v/>
      </c>
      <c r="P2351" s="8" t="str">
        <f>IF(ISNUMBER(N2351),_xll.BDP($C2351, "OPT_UNDL_PX")," ")</f>
        <v xml:space="preserve"> </v>
      </c>
      <c r="Q2351" s="7" t="str">
        <f>IF(ISNUMBER(N2351),+G2351*_xll.BDP($C2351, "PX_POS_MULT_FACTOR")*P2351/K2351," ")</f>
        <v xml:space="preserve"> </v>
      </c>
      <c r="R2351" s="8" t="str">
        <f>IF(OR($A2351="TUA",$A2351="TYA"),"",IF(ISNUMBER(_xll.BDP($C2351,"DUR_ADJ_OAS_MID")),_xll.BDP($C2351,"DUR_ADJ_OAS_MID"),IF(ISNUMBER(_xll.BDP($E2351&amp;" ISIN","DUR_ADJ_OAS_MID")),_xll.BDP($E2351&amp;" ISIN","DUR_ADJ_OAS_MID")," ")))</f>
        <v xml:space="preserve"> </v>
      </c>
      <c r="S2351" s="7" t="str">
        <f t="shared" si="35"/>
        <v xml:space="preserve"> </v>
      </c>
      <c r="T2351" t="s">
        <v>4936</v>
      </c>
      <c r="U2351" t="s">
        <v>1345</v>
      </c>
    </row>
    <row r="2352" spans="1:33" x14ac:dyDescent="0.25">
      <c r="A2352" t="s">
        <v>4903</v>
      </c>
      <c r="B2352" t="s">
        <v>4939</v>
      </c>
      <c r="C2352" t="s">
        <v>4940</v>
      </c>
      <c r="D2352" t="s">
        <v>4941</v>
      </c>
      <c r="E2352" t="s">
        <v>4942</v>
      </c>
      <c r="F2352" t="s">
        <v>4943</v>
      </c>
      <c r="G2352" s="1">
        <v>198613</v>
      </c>
      <c r="H2352" s="1">
        <v>231.6</v>
      </c>
      <c r="I2352" s="2">
        <v>538808.67000000004</v>
      </c>
      <c r="J2352" s="3">
        <v>5.9194959999999998E-2</v>
      </c>
      <c r="K2352" s="4">
        <v>9102272.5099999998</v>
      </c>
      <c r="L2352" s="5">
        <v>350001</v>
      </c>
      <c r="M2352" s="6">
        <v>26.006418579999998</v>
      </c>
      <c r="N2352" s="7" t="str">
        <f>IF(ISNUMBER(_xll.BDP($C2352, "DELTA_MID")),_xll.BDP($C2352, "DELTA_MID")," ")</f>
        <v xml:space="preserve"> </v>
      </c>
      <c r="O2352" s="7" t="str">
        <f>IF(ISNUMBER(N2352),_xll.BDP($C2352, "OPT_UNDL_TICKER"),"")</f>
        <v/>
      </c>
      <c r="P2352" s="8" t="str">
        <f>IF(ISNUMBER(N2352),_xll.BDP($C2352, "OPT_UNDL_PX")," ")</f>
        <v xml:space="preserve"> </v>
      </c>
      <c r="Q2352" s="7" t="str">
        <f>IF(ISNUMBER(N2352),+G2352*_xll.BDP($C2352, "PX_POS_MULT_FACTOR")*P2352/K2352," ")</f>
        <v xml:space="preserve"> </v>
      </c>
      <c r="R2352" s="8" t="str">
        <f>IF(OR($A2352="TUA",$A2352="TYA"),"",IF(ISNUMBER(_xll.BDP($C2352,"DUR_ADJ_OAS_MID")),_xll.BDP($C2352,"DUR_ADJ_OAS_MID"),IF(ISNUMBER(_xll.BDP($E2352&amp;" ISIN","DUR_ADJ_OAS_MID")),_xll.BDP($E2352&amp;" ISIN","DUR_ADJ_OAS_MID")," ")))</f>
        <v xml:space="preserve"> </v>
      </c>
      <c r="S2352" s="7" t="str">
        <f t="shared" si="35"/>
        <v xml:space="preserve"> </v>
      </c>
      <c r="T2352" t="s">
        <v>4941</v>
      </c>
      <c r="U2352" t="s">
        <v>1345</v>
      </c>
    </row>
    <row r="2353" spans="1:21" x14ac:dyDescent="0.25">
      <c r="A2353" t="s">
        <v>4903</v>
      </c>
      <c r="B2353" t="s">
        <v>4944</v>
      </c>
      <c r="C2353" t="s">
        <v>4945</v>
      </c>
      <c r="D2353" t="s">
        <v>4946</v>
      </c>
      <c r="E2353" t="s">
        <v>4947</v>
      </c>
      <c r="F2353" t="s">
        <v>4948</v>
      </c>
      <c r="G2353" s="1">
        <v>25013</v>
      </c>
      <c r="H2353" s="1">
        <v>560.45000000000005</v>
      </c>
      <c r="I2353" s="2">
        <v>164206.74</v>
      </c>
      <c r="J2353" s="3">
        <v>1.8040190000000001E-2</v>
      </c>
      <c r="K2353" s="4">
        <v>9102272.5099999998</v>
      </c>
      <c r="L2353" s="5">
        <v>350001</v>
      </c>
      <c r="M2353" s="6">
        <v>26.006418579999998</v>
      </c>
      <c r="N2353" s="7" t="str">
        <f>IF(ISNUMBER(_xll.BDP($C2353, "DELTA_MID")),_xll.BDP($C2353, "DELTA_MID")," ")</f>
        <v xml:space="preserve"> </v>
      </c>
      <c r="O2353" s="7" t="str">
        <f>IF(ISNUMBER(N2353),_xll.BDP($C2353, "OPT_UNDL_TICKER"),"")</f>
        <v/>
      </c>
      <c r="P2353" s="8" t="str">
        <f>IF(ISNUMBER(N2353),_xll.BDP($C2353, "OPT_UNDL_PX")," ")</f>
        <v xml:space="preserve"> </v>
      </c>
      <c r="Q2353" s="7" t="str">
        <f>IF(ISNUMBER(N2353),+G2353*_xll.BDP($C2353, "PX_POS_MULT_FACTOR")*P2353/K2353," ")</f>
        <v xml:space="preserve"> </v>
      </c>
      <c r="R2353" s="8" t="str">
        <f>IF(OR($A2353="TUA",$A2353="TYA"),"",IF(ISNUMBER(_xll.BDP($C2353,"DUR_ADJ_OAS_MID")),_xll.BDP($C2353,"DUR_ADJ_OAS_MID"),IF(ISNUMBER(_xll.BDP($E2353&amp;" ISIN","DUR_ADJ_OAS_MID")),_xll.BDP($E2353&amp;" ISIN","DUR_ADJ_OAS_MID")," ")))</f>
        <v xml:space="preserve"> </v>
      </c>
      <c r="S2353" s="7" t="str">
        <f t="shared" si="35"/>
        <v xml:space="preserve"> </v>
      </c>
      <c r="T2353" t="s">
        <v>4946</v>
      </c>
      <c r="U2353" t="s">
        <v>1345</v>
      </c>
    </row>
    <row r="2354" spans="1:21" x14ac:dyDescent="0.25">
      <c r="A2354" t="s">
        <v>4903</v>
      </c>
      <c r="B2354" t="s">
        <v>4949</v>
      </c>
      <c r="C2354" t="s">
        <v>4950</v>
      </c>
      <c r="D2354" t="s">
        <v>4951</v>
      </c>
      <c r="E2354" t="s">
        <v>4952</v>
      </c>
      <c r="F2354" t="s">
        <v>4953</v>
      </c>
      <c r="G2354" s="1">
        <v>8309</v>
      </c>
      <c r="H2354" s="1">
        <v>1977.3</v>
      </c>
      <c r="I2354" s="2">
        <v>192446.35</v>
      </c>
      <c r="J2354" s="3">
        <v>2.1142669999999999E-2</v>
      </c>
      <c r="K2354" s="4">
        <v>9102272.5099999998</v>
      </c>
      <c r="L2354" s="5">
        <v>350001</v>
      </c>
      <c r="M2354" s="6">
        <v>26.006418579999998</v>
      </c>
      <c r="N2354" s="7" t="str">
        <f>IF(ISNUMBER(_xll.BDP($C2354, "DELTA_MID")),_xll.BDP($C2354, "DELTA_MID")," ")</f>
        <v xml:space="preserve"> </v>
      </c>
      <c r="O2354" s="7" t="str">
        <f>IF(ISNUMBER(N2354),_xll.BDP($C2354, "OPT_UNDL_TICKER"),"")</f>
        <v/>
      </c>
      <c r="P2354" s="8" t="str">
        <f>IF(ISNUMBER(N2354),_xll.BDP($C2354, "OPT_UNDL_PX")," ")</f>
        <v xml:space="preserve"> </v>
      </c>
      <c r="Q2354" s="7" t="str">
        <f>IF(ISNUMBER(N2354),+G2354*_xll.BDP($C2354, "PX_POS_MULT_FACTOR")*P2354/K2354," ")</f>
        <v xml:space="preserve"> </v>
      </c>
      <c r="R2354" s="8" t="str">
        <f>IF(OR($A2354="TUA",$A2354="TYA"),"",IF(ISNUMBER(_xll.BDP($C2354,"DUR_ADJ_OAS_MID")),_xll.BDP($C2354,"DUR_ADJ_OAS_MID"),IF(ISNUMBER(_xll.BDP($E2354&amp;" ISIN","DUR_ADJ_OAS_MID")),_xll.BDP($E2354&amp;" ISIN","DUR_ADJ_OAS_MID")," ")))</f>
        <v xml:space="preserve"> </v>
      </c>
      <c r="S2354" s="7" t="str">
        <f t="shared" si="35"/>
        <v xml:space="preserve"> </v>
      </c>
      <c r="T2354" t="s">
        <v>4951</v>
      </c>
      <c r="U2354" t="s">
        <v>1345</v>
      </c>
    </row>
    <row r="2355" spans="1:21" x14ac:dyDescent="0.25">
      <c r="A2355" t="s">
        <v>4903</v>
      </c>
      <c r="B2355" t="s">
        <v>4954</v>
      </c>
      <c r="C2355" t="s">
        <v>4955</v>
      </c>
      <c r="D2355" t="s">
        <v>4956</v>
      </c>
      <c r="E2355" t="s">
        <v>4957</v>
      </c>
      <c r="F2355" t="s">
        <v>4958</v>
      </c>
      <c r="G2355" s="1">
        <v>11969</v>
      </c>
      <c r="H2355" s="1">
        <v>1638.5</v>
      </c>
      <c r="I2355" s="2">
        <v>229716.76</v>
      </c>
      <c r="J2355" s="3">
        <v>2.5237300000000001E-2</v>
      </c>
      <c r="K2355" s="4">
        <v>9102272.5099999998</v>
      </c>
      <c r="L2355" s="5">
        <v>350001</v>
      </c>
      <c r="M2355" s="6">
        <v>26.006418579999998</v>
      </c>
      <c r="N2355" s="7" t="str">
        <f>IF(ISNUMBER(_xll.BDP($C2355, "DELTA_MID")),_xll.BDP($C2355, "DELTA_MID")," ")</f>
        <v xml:space="preserve"> </v>
      </c>
      <c r="O2355" s="7" t="str">
        <f>IF(ISNUMBER(N2355),_xll.BDP($C2355, "OPT_UNDL_TICKER"),"")</f>
        <v/>
      </c>
      <c r="P2355" s="8" t="str">
        <f>IF(ISNUMBER(N2355),_xll.BDP($C2355, "OPT_UNDL_PX")," ")</f>
        <v xml:space="preserve"> </v>
      </c>
      <c r="Q2355" s="7" t="str">
        <f>IF(ISNUMBER(N2355),+G2355*_xll.BDP($C2355, "PX_POS_MULT_FACTOR")*P2355/K2355," ")</f>
        <v xml:space="preserve"> </v>
      </c>
      <c r="R2355" s="8" t="str">
        <f>IF(OR($A2355="TUA",$A2355="TYA"),"",IF(ISNUMBER(_xll.BDP($C2355,"DUR_ADJ_OAS_MID")),_xll.BDP($C2355,"DUR_ADJ_OAS_MID"),IF(ISNUMBER(_xll.BDP($E2355&amp;" ISIN","DUR_ADJ_OAS_MID")),_xll.BDP($E2355&amp;" ISIN","DUR_ADJ_OAS_MID")," ")))</f>
        <v xml:space="preserve"> </v>
      </c>
      <c r="S2355" s="7" t="str">
        <f t="shared" si="35"/>
        <v xml:space="preserve"> </v>
      </c>
      <c r="T2355" t="s">
        <v>4956</v>
      </c>
      <c r="U2355" t="s">
        <v>1345</v>
      </c>
    </row>
    <row r="2356" spans="1:21" x14ac:dyDescent="0.25">
      <c r="A2356" t="s">
        <v>4903</v>
      </c>
      <c r="B2356" t="s">
        <v>4959</v>
      </c>
      <c r="C2356" t="s">
        <v>4960</v>
      </c>
      <c r="D2356" t="s">
        <v>4961</v>
      </c>
      <c r="E2356" t="s">
        <v>4962</v>
      </c>
      <c r="F2356" t="s">
        <v>4963</v>
      </c>
      <c r="G2356" s="1">
        <v>27004</v>
      </c>
      <c r="H2356" s="1">
        <v>1406.7</v>
      </c>
      <c r="I2356" s="2">
        <v>444956.9</v>
      </c>
      <c r="J2356" s="3">
        <v>4.8884150000000001E-2</v>
      </c>
      <c r="K2356" s="4">
        <v>9102272.5099999998</v>
      </c>
      <c r="L2356" s="5">
        <v>350001</v>
      </c>
      <c r="M2356" s="6">
        <v>26.006418579999998</v>
      </c>
      <c r="N2356" s="7" t="str">
        <f>IF(ISNUMBER(_xll.BDP($C2356, "DELTA_MID")),_xll.BDP($C2356, "DELTA_MID")," ")</f>
        <v xml:space="preserve"> </v>
      </c>
      <c r="O2356" s="7" t="str">
        <f>IF(ISNUMBER(N2356),_xll.BDP($C2356, "OPT_UNDL_TICKER"),"")</f>
        <v/>
      </c>
      <c r="P2356" s="8" t="str">
        <f>IF(ISNUMBER(N2356),_xll.BDP($C2356, "OPT_UNDL_PX")," ")</f>
        <v xml:space="preserve"> </v>
      </c>
      <c r="Q2356" s="7" t="str">
        <f>IF(ISNUMBER(N2356),+G2356*_xll.BDP($C2356, "PX_POS_MULT_FACTOR")*P2356/K2356," ")</f>
        <v xml:space="preserve"> </v>
      </c>
      <c r="R2356" s="8" t="str">
        <f>IF(OR($A2356="TUA",$A2356="TYA"),"",IF(ISNUMBER(_xll.BDP($C2356,"DUR_ADJ_OAS_MID")),_xll.BDP($C2356,"DUR_ADJ_OAS_MID"),IF(ISNUMBER(_xll.BDP($E2356&amp;" ISIN","DUR_ADJ_OAS_MID")),_xll.BDP($E2356&amp;" ISIN","DUR_ADJ_OAS_MID")," ")))</f>
        <v xml:space="preserve"> </v>
      </c>
      <c r="S2356" s="7" t="str">
        <f t="shared" si="35"/>
        <v xml:space="preserve"> </v>
      </c>
      <c r="T2356" t="s">
        <v>4961</v>
      </c>
      <c r="U2356" t="s">
        <v>1345</v>
      </c>
    </row>
    <row r="2357" spans="1:21" x14ac:dyDescent="0.25">
      <c r="A2357" t="s">
        <v>4903</v>
      </c>
      <c r="B2357" t="s">
        <v>4964</v>
      </c>
      <c r="C2357" t="s">
        <v>4965</v>
      </c>
      <c r="D2357" t="s">
        <v>4966</v>
      </c>
      <c r="E2357" t="s">
        <v>4967</v>
      </c>
      <c r="F2357" t="s">
        <v>4968</v>
      </c>
      <c r="G2357" s="1">
        <v>14510</v>
      </c>
      <c r="H2357" s="1">
        <v>1419.5</v>
      </c>
      <c r="I2357" s="2">
        <v>241263.24</v>
      </c>
      <c r="J2357" s="3">
        <v>2.6505819999999999E-2</v>
      </c>
      <c r="K2357" s="4">
        <v>9102272.5099999998</v>
      </c>
      <c r="L2357" s="5">
        <v>350001</v>
      </c>
      <c r="M2357" s="6">
        <v>26.006418579999998</v>
      </c>
      <c r="N2357" s="7" t="str">
        <f>IF(ISNUMBER(_xll.BDP($C2357, "DELTA_MID")),_xll.BDP($C2357, "DELTA_MID")," ")</f>
        <v xml:space="preserve"> </v>
      </c>
      <c r="O2357" s="7" t="str">
        <f>IF(ISNUMBER(N2357),_xll.BDP($C2357, "OPT_UNDL_TICKER"),"")</f>
        <v/>
      </c>
      <c r="P2357" s="8" t="str">
        <f>IF(ISNUMBER(N2357),_xll.BDP($C2357, "OPT_UNDL_PX")," ")</f>
        <v xml:space="preserve"> </v>
      </c>
      <c r="Q2357" s="7" t="str">
        <f>IF(ISNUMBER(N2357),+G2357*_xll.BDP($C2357, "PX_POS_MULT_FACTOR")*P2357/K2357," ")</f>
        <v xml:space="preserve"> </v>
      </c>
      <c r="R2357" s="8" t="str">
        <f>IF(OR($A2357="TUA",$A2357="TYA"),"",IF(ISNUMBER(_xll.BDP($C2357,"DUR_ADJ_OAS_MID")),_xll.BDP($C2357,"DUR_ADJ_OAS_MID"),IF(ISNUMBER(_xll.BDP($E2357&amp;" ISIN","DUR_ADJ_OAS_MID")),_xll.BDP($E2357&amp;" ISIN","DUR_ADJ_OAS_MID")," ")))</f>
        <v xml:space="preserve"> </v>
      </c>
      <c r="S2357" s="7" t="str">
        <f t="shared" si="35"/>
        <v xml:space="preserve"> </v>
      </c>
      <c r="T2357" t="s">
        <v>4966</v>
      </c>
      <c r="U2357" t="s">
        <v>1345</v>
      </c>
    </row>
    <row r="2358" spans="1:21" x14ac:dyDescent="0.25">
      <c r="A2358" t="s">
        <v>4903</v>
      </c>
      <c r="B2358" t="s">
        <v>4969</v>
      </c>
      <c r="C2358" t="s">
        <v>4970</v>
      </c>
      <c r="D2358" t="s">
        <v>4971</v>
      </c>
      <c r="E2358" t="s">
        <v>4972</v>
      </c>
      <c r="F2358" t="s">
        <v>4973</v>
      </c>
      <c r="G2358" s="1">
        <v>5154</v>
      </c>
      <c r="H2358" s="1">
        <v>6734.5</v>
      </c>
      <c r="I2358" s="2">
        <v>406572.62</v>
      </c>
      <c r="J2358" s="3">
        <v>4.4667159999999997E-2</v>
      </c>
      <c r="K2358" s="4">
        <v>9102272.5099999998</v>
      </c>
      <c r="L2358" s="5">
        <v>350001</v>
      </c>
      <c r="M2358" s="6">
        <v>26.006418579999998</v>
      </c>
      <c r="N2358" s="7" t="str">
        <f>IF(ISNUMBER(_xll.BDP($C2358, "DELTA_MID")),_xll.BDP($C2358, "DELTA_MID")," ")</f>
        <v xml:space="preserve"> </v>
      </c>
      <c r="O2358" s="7" t="str">
        <f>IF(ISNUMBER(N2358),_xll.BDP($C2358, "OPT_UNDL_TICKER"),"")</f>
        <v/>
      </c>
      <c r="P2358" s="8" t="str">
        <f>IF(ISNUMBER(N2358),_xll.BDP($C2358, "OPT_UNDL_PX")," ")</f>
        <v xml:space="preserve"> </v>
      </c>
      <c r="Q2358" s="7" t="str">
        <f>IF(ISNUMBER(N2358),+G2358*_xll.BDP($C2358, "PX_POS_MULT_FACTOR")*P2358/K2358," ")</f>
        <v xml:space="preserve"> </v>
      </c>
      <c r="R2358" s="8" t="str">
        <f>IF(OR($A2358="TUA",$A2358="TYA"),"",IF(ISNUMBER(_xll.BDP($C2358,"DUR_ADJ_OAS_MID")),_xll.BDP($C2358,"DUR_ADJ_OAS_MID"),IF(ISNUMBER(_xll.BDP($E2358&amp;" ISIN","DUR_ADJ_OAS_MID")),_xll.BDP($E2358&amp;" ISIN","DUR_ADJ_OAS_MID")," ")))</f>
        <v xml:space="preserve"> </v>
      </c>
      <c r="S2358" s="7" t="str">
        <f t="shared" si="35"/>
        <v xml:space="preserve"> </v>
      </c>
      <c r="T2358" t="s">
        <v>4971</v>
      </c>
      <c r="U2358" t="s">
        <v>1345</v>
      </c>
    </row>
    <row r="2359" spans="1:21" x14ac:dyDescent="0.25">
      <c r="A2359" t="s">
        <v>4903</v>
      </c>
      <c r="B2359" t="s">
        <v>4974</v>
      </c>
      <c r="C2359" t="s">
        <v>4975</v>
      </c>
      <c r="D2359" t="s">
        <v>4976</v>
      </c>
      <c r="E2359" t="s">
        <v>4977</v>
      </c>
      <c r="F2359" t="s">
        <v>4978</v>
      </c>
      <c r="G2359" s="1">
        <v>23569</v>
      </c>
      <c r="H2359" s="1">
        <v>769.4</v>
      </c>
      <c r="I2359" s="2">
        <v>212413.3</v>
      </c>
      <c r="J2359" s="3">
        <v>2.3336289999999999E-2</v>
      </c>
      <c r="K2359" s="4">
        <v>9102272.5099999998</v>
      </c>
      <c r="L2359" s="5">
        <v>350001</v>
      </c>
      <c r="M2359" s="6">
        <v>26.006418579999998</v>
      </c>
      <c r="N2359" s="7" t="str">
        <f>IF(ISNUMBER(_xll.BDP($C2359, "DELTA_MID")),_xll.BDP($C2359, "DELTA_MID")," ")</f>
        <v xml:space="preserve"> </v>
      </c>
      <c r="O2359" s="7" t="str">
        <f>IF(ISNUMBER(N2359),_xll.BDP($C2359, "OPT_UNDL_TICKER"),"")</f>
        <v/>
      </c>
      <c r="P2359" s="8" t="str">
        <f>IF(ISNUMBER(N2359),_xll.BDP($C2359, "OPT_UNDL_PX")," ")</f>
        <v xml:space="preserve"> </v>
      </c>
      <c r="Q2359" s="7" t="str">
        <f>IF(ISNUMBER(N2359),+G2359*_xll.BDP($C2359, "PX_POS_MULT_FACTOR")*P2359/K2359," ")</f>
        <v xml:space="preserve"> </v>
      </c>
      <c r="R2359" s="8" t="str">
        <f>IF(OR($A2359="TUA",$A2359="TYA"),"",IF(ISNUMBER(_xll.BDP($C2359,"DUR_ADJ_OAS_MID")),_xll.BDP($C2359,"DUR_ADJ_OAS_MID"),IF(ISNUMBER(_xll.BDP($E2359&amp;" ISIN","DUR_ADJ_OAS_MID")),_xll.BDP($E2359&amp;" ISIN","DUR_ADJ_OAS_MID")," ")))</f>
        <v xml:space="preserve"> </v>
      </c>
      <c r="S2359" s="7" t="str">
        <f t="shared" si="35"/>
        <v xml:space="preserve"> </v>
      </c>
      <c r="T2359" t="s">
        <v>4976</v>
      </c>
      <c r="U2359" t="s">
        <v>1345</v>
      </c>
    </row>
    <row r="2360" spans="1:21" x14ac:dyDescent="0.25">
      <c r="A2360" t="s">
        <v>4903</v>
      </c>
      <c r="B2360" t="s">
        <v>4979</v>
      </c>
      <c r="C2360" t="s">
        <v>4980</v>
      </c>
      <c r="D2360" t="s">
        <v>4981</v>
      </c>
      <c r="E2360" t="s">
        <v>4982</v>
      </c>
      <c r="F2360" t="s">
        <v>4983</v>
      </c>
      <c r="G2360" s="1">
        <v>83798</v>
      </c>
      <c r="H2360" s="1">
        <v>427.25</v>
      </c>
      <c r="I2360" s="2">
        <v>419376.48</v>
      </c>
      <c r="J2360" s="3">
        <v>4.6073820000000001E-2</v>
      </c>
      <c r="K2360" s="4">
        <v>9102272.5099999998</v>
      </c>
      <c r="L2360" s="5">
        <v>350001</v>
      </c>
      <c r="M2360" s="6">
        <v>26.006418579999998</v>
      </c>
      <c r="N2360" s="7" t="str">
        <f>IF(ISNUMBER(_xll.BDP($C2360, "DELTA_MID")),_xll.BDP($C2360, "DELTA_MID")," ")</f>
        <v xml:space="preserve"> </v>
      </c>
      <c r="O2360" s="7" t="str">
        <f>IF(ISNUMBER(N2360),_xll.BDP($C2360, "OPT_UNDL_TICKER"),"")</f>
        <v/>
      </c>
      <c r="P2360" s="8" t="str">
        <f>IF(ISNUMBER(N2360),_xll.BDP($C2360, "OPT_UNDL_PX")," ")</f>
        <v xml:space="preserve"> </v>
      </c>
      <c r="Q2360" s="7" t="str">
        <f>IF(ISNUMBER(N2360),+G2360*_xll.BDP($C2360, "PX_POS_MULT_FACTOR")*P2360/K2360," ")</f>
        <v xml:space="preserve"> </v>
      </c>
      <c r="R2360" s="8" t="str">
        <f>IF(OR($A2360="TUA",$A2360="TYA"),"",IF(ISNUMBER(_xll.BDP($C2360,"DUR_ADJ_OAS_MID")),_xll.BDP($C2360,"DUR_ADJ_OAS_MID"),IF(ISNUMBER(_xll.BDP($E2360&amp;" ISIN","DUR_ADJ_OAS_MID")),_xll.BDP($E2360&amp;" ISIN","DUR_ADJ_OAS_MID")," ")))</f>
        <v xml:space="preserve"> </v>
      </c>
      <c r="S2360" s="7" t="str">
        <f t="shared" si="35"/>
        <v xml:space="preserve"> </v>
      </c>
      <c r="T2360" t="s">
        <v>4981</v>
      </c>
      <c r="U2360" t="s">
        <v>1345</v>
      </c>
    </row>
    <row r="2361" spans="1:21" x14ac:dyDescent="0.25">
      <c r="A2361" t="s">
        <v>4903</v>
      </c>
      <c r="B2361" t="s">
        <v>4984</v>
      </c>
      <c r="C2361" t="s">
        <v>4985</v>
      </c>
      <c r="D2361" t="s">
        <v>4986</v>
      </c>
      <c r="E2361" t="s">
        <v>4987</v>
      </c>
      <c r="F2361" t="s">
        <v>4988</v>
      </c>
      <c r="G2361" s="1">
        <v>18785</v>
      </c>
      <c r="H2361" s="1">
        <v>200.7</v>
      </c>
      <c r="I2361" s="2">
        <v>44161.83</v>
      </c>
      <c r="J2361" s="3">
        <v>4.8517400000000002E-3</v>
      </c>
      <c r="K2361" s="4">
        <v>9102272.5099999998</v>
      </c>
      <c r="L2361" s="5">
        <v>350001</v>
      </c>
      <c r="M2361" s="6">
        <v>26.006418579999998</v>
      </c>
      <c r="N2361" s="7" t="str">
        <f>IF(ISNUMBER(_xll.BDP($C2361, "DELTA_MID")),_xll.BDP($C2361, "DELTA_MID")," ")</f>
        <v xml:space="preserve"> </v>
      </c>
      <c r="O2361" s="7" t="str">
        <f>IF(ISNUMBER(N2361),_xll.BDP($C2361, "OPT_UNDL_TICKER"),"")</f>
        <v/>
      </c>
      <c r="P2361" s="8" t="str">
        <f>IF(ISNUMBER(N2361),_xll.BDP($C2361, "OPT_UNDL_PX")," ")</f>
        <v xml:space="preserve"> </v>
      </c>
      <c r="Q2361" s="7" t="str">
        <f>IF(ISNUMBER(N2361),+G2361*_xll.BDP($C2361, "PX_POS_MULT_FACTOR")*P2361/K2361," ")</f>
        <v xml:space="preserve"> </v>
      </c>
      <c r="R2361" s="8" t="str">
        <f>IF(OR($A2361="TUA",$A2361="TYA"),"",IF(ISNUMBER(_xll.BDP($C2361,"DUR_ADJ_OAS_MID")),_xll.BDP($C2361,"DUR_ADJ_OAS_MID"),IF(ISNUMBER(_xll.BDP($E2361&amp;" ISIN","DUR_ADJ_OAS_MID")),_xll.BDP($E2361&amp;" ISIN","DUR_ADJ_OAS_MID")," ")))</f>
        <v xml:space="preserve"> </v>
      </c>
      <c r="S2361" s="7" t="str">
        <f t="shared" si="35"/>
        <v xml:space="preserve"> </v>
      </c>
      <c r="T2361" t="s">
        <v>4986</v>
      </c>
      <c r="U2361" t="s">
        <v>1345</v>
      </c>
    </row>
    <row r="2362" spans="1:21" x14ac:dyDescent="0.25">
      <c r="A2362" t="s">
        <v>4903</v>
      </c>
      <c r="B2362" t="s">
        <v>4989</v>
      </c>
      <c r="C2362" t="s">
        <v>4990</v>
      </c>
      <c r="D2362" t="s">
        <v>4991</v>
      </c>
      <c r="E2362" t="s">
        <v>4992</v>
      </c>
      <c r="F2362" t="s">
        <v>4993</v>
      </c>
      <c r="G2362" s="1">
        <v>16050</v>
      </c>
      <c r="H2362" s="1">
        <v>1646.3</v>
      </c>
      <c r="I2362" s="2">
        <v>309508.36</v>
      </c>
      <c r="J2362" s="3">
        <v>3.4003419999999999E-2</v>
      </c>
      <c r="K2362" s="4">
        <v>9102272.5099999998</v>
      </c>
      <c r="L2362" s="5">
        <v>350001</v>
      </c>
      <c r="M2362" s="6">
        <v>26.006418579999998</v>
      </c>
      <c r="N2362" s="7" t="str">
        <f>IF(ISNUMBER(_xll.BDP($C2362, "DELTA_MID")),_xll.BDP($C2362, "DELTA_MID")," ")</f>
        <v xml:space="preserve"> </v>
      </c>
      <c r="O2362" s="7" t="str">
        <f>IF(ISNUMBER(N2362),_xll.BDP($C2362, "OPT_UNDL_TICKER"),"")</f>
        <v/>
      </c>
      <c r="P2362" s="8" t="str">
        <f>IF(ISNUMBER(N2362),_xll.BDP($C2362, "OPT_UNDL_PX")," ")</f>
        <v xml:space="preserve"> </v>
      </c>
      <c r="Q2362" s="7" t="str">
        <f>IF(ISNUMBER(N2362),+G2362*_xll.BDP($C2362, "PX_POS_MULT_FACTOR")*P2362/K2362," ")</f>
        <v xml:space="preserve"> </v>
      </c>
      <c r="R2362" s="8" t="str">
        <f>IF(OR($A2362="TUA",$A2362="TYA"),"",IF(ISNUMBER(_xll.BDP($C2362,"DUR_ADJ_OAS_MID")),_xll.BDP($C2362,"DUR_ADJ_OAS_MID"),IF(ISNUMBER(_xll.BDP($E2362&amp;" ISIN","DUR_ADJ_OAS_MID")),_xll.BDP($E2362&amp;" ISIN","DUR_ADJ_OAS_MID")," ")))</f>
        <v xml:space="preserve"> </v>
      </c>
      <c r="S2362" s="7" t="str">
        <f t="shared" si="35"/>
        <v xml:space="preserve"> </v>
      </c>
      <c r="T2362" t="s">
        <v>4991</v>
      </c>
      <c r="U2362" t="s">
        <v>1345</v>
      </c>
    </row>
    <row r="2363" spans="1:21" x14ac:dyDescent="0.25">
      <c r="A2363" t="s">
        <v>4903</v>
      </c>
      <c r="B2363" t="s">
        <v>4994</v>
      </c>
      <c r="C2363" t="s">
        <v>4995</v>
      </c>
      <c r="D2363" t="s">
        <v>4996</v>
      </c>
      <c r="E2363" t="s">
        <v>4997</v>
      </c>
      <c r="F2363" t="s">
        <v>4998</v>
      </c>
      <c r="G2363" s="1">
        <v>22762</v>
      </c>
      <c r="H2363" s="1">
        <v>2188.1</v>
      </c>
      <c r="I2363" s="2">
        <v>583399.35</v>
      </c>
      <c r="J2363" s="3">
        <v>6.4093810000000001E-2</v>
      </c>
      <c r="K2363" s="4">
        <v>9102272.5099999998</v>
      </c>
      <c r="L2363" s="5">
        <v>350001</v>
      </c>
      <c r="M2363" s="6">
        <v>26.006418579999998</v>
      </c>
      <c r="N2363" s="7" t="str">
        <f>IF(ISNUMBER(_xll.BDP($C2363, "DELTA_MID")),_xll.BDP($C2363, "DELTA_MID")," ")</f>
        <v xml:space="preserve"> </v>
      </c>
      <c r="O2363" s="7" t="str">
        <f>IF(ISNUMBER(N2363),_xll.BDP($C2363, "OPT_UNDL_TICKER"),"")</f>
        <v/>
      </c>
      <c r="P2363" s="8" t="str">
        <f>IF(ISNUMBER(N2363),_xll.BDP($C2363, "OPT_UNDL_PX")," ")</f>
        <v xml:space="preserve"> </v>
      </c>
      <c r="Q2363" s="7" t="str">
        <f>IF(ISNUMBER(N2363),+G2363*_xll.BDP($C2363, "PX_POS_MULT_FACTOR")*P2363/K2363," ")</f>
        <v xml:space="preserve"> </v>
      </c>
      <c r="R2363" s="8" t="str">
        <f>IF(OR($A2363="TUA",$A2363="TYA"),"",IF(ISNUMBER(_xll.BDP($C2363,"DUR_ADJ_OAS_MID")),_xll.BDP($C2363,"DUR_ADJ_OAS_MID"),IF(ISNUMBER(_xll.BDP($E2363&amp;" ISIN","DUR_ADJ_OAS_MID")),_xll.BDP($E2363&amp;" ISIN","DUR_ADJ_OAS_MID")," ")))</f>
        <v xml:space="preserve"> </v>
      </c>
      <c r="S2363" s="7" t="str">
        <f t="shared" si="35"/>
        <v xml:space="preserve"> </v>
      </c>
      <c r="T2363" t="s">
        <v>4996</v>
      </c>
      <c r="U2363" t="s">
        <v>1345</v>
      </c>
    </row>
    <row r="2364" spans="1:21" x14ac:dyDescent="0.25">
      <c r="A2364" t="s">
        <v>4903</v>
      </c>
      <c r="B2364" t="s">
        <v>4999</v>
      </c>
      <c r="C2364" t="s">
        <v>5000</v>
      </c>
      <c r="D2364" t="s">
        <v>5001</v>
      </c>
      <c r="E2364" t="s">
        <v>5002</v>
      </c>
      <c r="F2364" t="s">
        <v>5003</v>
      </c>
      <c r="G2364" s="1">
        <v>1426</v>
      </c>
      <c r="H2364" s="1">
        <v>5668.5</v>
      </c>
      <c r="I2364" s="2">
        <v>94683.88</v>
      </c>
      <c r="J2364" s="3">
        <v>1.040222E-2</v>
      </c>
      <c r="K2364" s="4">
        <v>9102272.5099999998</v>
      </c>
      <c r="L2364" s="5">
        <v>350001</v>
      </c>
      <c r="M2364" s="6">
        <v>26.006418579999998</v>
      </c>
      <c r="N2364" s="7" t="str">
        <f>IF(ISNUMBER(_xll.BDP($C2364, "DELTA_MID")),_xll.BDP($C2364, "DELTA_MID")," ")</f>
        <v xml:space="preserve"> </v>
      </c>
      <c r="O2364" s="7" t="str">
        <f>IF(ISNUMBER(N2364),_xll.BDP($C2364, "OPT_UNDL_TICKER"),"")</f>
        <v/>
      </c>
      <c r="P2364" s="8" t="str">
        <f>IF(ISNUMBER(N2364),_xll.BDP($C2364, "OPT_UNDL_PX")," ")</f>
        <v xml:space="preserve"> </v>
      </c>
      <c r="Q2364" s="7" t="str">
        <f>IF(ISNUMBER(N2364),+G2364*_xll.BDP($C2364, "PX_POS_MULT_FACTOR")*P2364/K2364," ")</f>
        <v xml:space="preserve"> </v>
      </c>
      <c r="R2364" s="8" t="str">
        <f>IF(OR($A2364="TUA",$A2364="TYA"),"",IF(ISNUMBER(_xll.BDP($C2364,"DUR_ADJ_OAS_MID")),_xll.BDP($C2364,"DUR_ADJ_OAS_MID"),IF(ISNUMBER(_xll.BDP($E2364&amp;" ISIN","DUR_ADJ_OAS_MID")),_xll.BDP($E2364&amp;" ISIN","DUR_ADJ_OAS_MID")," ")))</f>
        <v xml:space="preserve"> </v>
      </c>
      <c r="S2364" s="7" t="str">
        <f t="shared" si="35"/>
        <v xml:space="preserve"> </v>
      </c>
      <c r="T2364" t="s">
        <v>5001</v>
      </c>
      <c r="U2364" t="s">
        <v>1345</v>
      </c>
    </row>
    <row r="2365" spans="1:21" x14ac:dyDescent="0.25">
      <c r="A2365" t="s">
        <v>4903</v>
      </c>
      <c r="B2365" t="s">
        <v>5004</v>
      </c>
      <c r="C2365" t="s">
        <v>5005</v>
      </c>
      <c r="D2365" t="s">
        <v>5006</v>
      </c>
      <c r="E2365" t="s">
        <v>5007</v>
      </c>
      <c r="F2365" t="s">
        <v>5008</v>
      </c>
      <c r="G2365" s="1">
        <v>47484</v>
      </c>
      <c r="H2365" s="1">
        <v>714.8</v>
      </c>
      <c r="I2365" s="2">
        <v>397576.03</v>
      </c>
      <c r="J2365" s="3">
        <v>4.3678769999999999E-2</v>
      </c>
      <c r="K2365" s="4">
        <v>9102272.5099999998</v>
      </c>
      <c r="L2365" s="5">
        <v>350001</v>
      </c>
      <c r="M2365" s="6">
        <v>26.006418579999998</v>
      </c>
      <c r="N2365" s="7" t="str">
        <f>IF(ISNUMBER(_xll.BDP($C2365, "DELTA_MID")),_xll.BDP($C2365, "DELTA_MID")," ")</f>
        <v xml:space="preserve"> </v>
      </c>
      <c r="O2365" s="7" t="str">
        <f>IF(ISNUMBER(N2365),_xll.BDP($C2365, "OPT_UNDL_TICKER"),"")</f>
        <v/>
      </c>
      <c r="P2365" s="8" t="str">
        <f>IF(ISNUMBER(N2365),_xll.BDP($C2365, "OPT_UNDL_PX")," ")</f>
        <v xml:space="preserve"> </v>
      </c>
      <c r="Q2365" s="7" t="str">
        <f>IF(ISNUMBER(N2365),+G2365*_xll.BDP($C2365, "PX_POS_MULT_FACTOR")*P2365/K2365," ")</f>
        <v xml:space="preserve"> </v>
      </c>
      <c r="R2365" s="8" t="str">
        <f>IF(OR($A2365="TUA",$A2365="TYA"),"",IF(ISNUMBER(_xll.BDP($C2365,"DUR_ADJ_OAS_MID")),_xll.BDP($C2365,"DUR_ADJ_OAS_MID"),IF(ISNUMBER(_xll.BDP($E2365&amp;" ISIN","DUR_ADJ_OAS_MID")),_xll.BDP($E2365&amp;" ISIN","DUR_ADJ_OAS_MID")," ")))</f>
        <v xml:space="preserve"> </v>
      </c>
      <c r="S2365" s="7" t="str">
        <f t="shared" si="35"/>
        <v xml:space="preserve"> </v>
      </c>
      <c r="T2365" t="s">
        <v>5006</v>
      </c>
      <c r="U2365" t="s">
        <v>1345</v>
      </c>
    </row>
    <row r="2366" spans="1:21" x14ac:dyDescent="0.25">
      <c r="A2366" t="s">
        <v>4903</v>
      </c>
      <c r="B2366" t="s">
        <v>5009</v>
      </c>
      <c r="C2366" t="s">
        <v>5010</v>
      </c>
      <c r="D2366" t="s">
        <v>5011</v>
      </c>
      <c r="E2366" t="s">
        <v>5012</v>
      </c>
      <c r="F2366" t="s">
        <v>5013</v>
      </c>
      <c r="G2366" s="1">
        <v>33599</v>
      </c>
      <c r="H2366" s="1">
        <v>948.45</v>
      </c>
      <c r="I2366" s="2">
        <v>373275.21</v>
      </c>
      <c r="J2366" s="3">
        <v>4.1009009999999999E-2</v>
      </c>
      <c r="K2366" s="4">
        <v>9102272.5099999998</v>
      </c>
      <c r="L2366" s="5">
        <v>350001</v>
      </c>
      <c r="M2366" s="6">
        <v>26.006418579999998</v>
      </c>
      <c r="N2366" s="7" t="str">
        <f>IF(ISNUMBER(_xll.BDP($C2366, "DELTA_MID")),_xll.BDP($C2366, "DELTA_MID")," ")</f>
        <v xml:space="preserve"> </v>
      </c>
      <c r="O2366" s="7" t="str">
        <f>IF(ISNUMBER(N2366),_xll.BDP($C2366, "OPT_UNDL_TICKER"),"")</f>
        <v/>
      </c>
      <c r="P2366" s="8" t="str">
        <f>IF(ISNUMBER(N2366),_xll.BDP($C2366, "OPT_UNDL_PX")," ")</f>
        <v xml:space="preserve"> </v>
      </c>
      <c r="Q2366" s="7" t="str">
        <f>IF(ISNUMBER(N2366),+G2366*_xll.BDP($C2366, "PX_POS_MULT_FACTOR")*P2366/K2366," ")</f>
        <v xml:space="preserve"> </v>
      </c>
      <c r="R2366" s="8" t="str">
        <f>IF(OR($A2366="TUA",$A2366="TYA"),"",IF(ISNUMBER(_xll.BDP($C2366,"DUR_ADJ_OAS_MID")),_xll.BDP($C2366,"DUR_ADJ_OAS_MID"),IF(ISNUMBER(_xll.BDP($E2366&amp;" ISIN","DUR_ADJ_OAS_MID")),_xll.BDP($E2366&amp;" ISIN","DUR_ADJ_OAS_MID")," ")))</f>
        <v xml:space="preserve"> </v>
      </c>
      <c r="S2366" s="7" t="str">
        <f t="shared" si="35"/>
        <v xml:space="preserve"> </v>
      </c>
      <c r="T2366" t="s">
        <v>5011</v>
      </c>
      <c r="U2366" t="s">
        <v>1345</v>
      </c>
    </row>
    <row r="2367" spans="1:21" x14ac:dyDescent="0.25">
      <c r="A2367" t="s">
        <v>4903</v>
      </c>
      <c r="B2367" t="s">
        <v>5014</v>
      </c>
      <c r="C2367" t="s">
        <v>5015</v>
      </c>
      <c r="D2367" t="s">
        <v>5016</v>
      </c>
      <c r="E2367" t="s">
        <v>5017</v>
      </c>
      <c r="F2367" t="s">
        <v>5018</v>
      </c>
      <c r="G2367" s="1">
        <v>31036</v>
      </c>
      <c r="H2367" s="1">
        <v>201.9</v>
      </c>
      <c r="I2367" s="2">
        <v>73399.05</v>
      </c>
      <c r="J2367" s="3">
        <v>8.0638199999999993E-3</v>
      </c>
      <c r="K2367" s="4">
        <v>9102272.5099999998</v>
      </c>
      <c r="L2367" s="5">
        <v>350001</v>
      </c>
      <c r="M2367" s="6">
        <v>26.006418579999998</v>
      </c>
      <c r="N2367" s="7" t="str">
        <f>IF(ISNUMBER(_xll.BDP($C2367, "DELTA_MID")),_xll.BDP($C2367, "DELTA_MID")," ")</f>
        <v xml:space="preserve"> </v>
      </c>
      <c r="O2367" s="7" t="str">
        <f>IF(ISNUMBER(N2367),_xll.BDP($C2367, "OPT_UNDL_TICKER"),"")</f>
        <v/>
      </c>
      <c r="P2367" s="8" t="str">
        <f>IF(ISNUMBER(N2367),_xll.BDP($C2367, "OPT_UNDL_PX")," ")</f>
        <v xml:space="preserve"> </v>
      </c>
      <c r="Q2367" s="7" t="str">
        <f>IF(ISNUMBER(N2367),+G2367*_xll.BDP($C2367, "PX_POS_MULT_FACTOR")*P2367/K2367," ")</f>
        <v xml:space="preserve"> </v>
      </c>
      <c r="R2367" s="8" t="str">
        <f>IF(OR($A2367="TUA",$A2367="TYA"),"",IF(ISNUMBER(_xll.BDP($C2367,"DUR_ADJ_OAS_MID")),_xll.BDP($C2367,"DUR_ADJ_OAS_MID"),IF(ISNUMBER(_xll.BDP($E2367&amp;" ISIN","DUR_ADJ_OAS_MID")),_xll.BDP($E2367&amp;" ISIN","DUR_ADJ_OAS_MID")," ")))</f>
        <v xml:space="preserve"> </v>
      </c>
      <c r="S2367" s="7" t="str">
        <f t="shared" si="35"/>
        <v xml:space="preserve"> </v>
      </c>
      <c r="T2367" t="s">
        <v>5016</v>
      </c>
      <c r="U2367" t="s">
        <v>1345</v>
      </c>
    </row>
    <row r="2368" spans="1:21" x14ac:dyDescent="0.25">
      <c r="A2368" t="s">
        <v>4903</v>
      </c>
      <c r="B2368" t="s">
        <v>5019</v>
      </c>
      <c r="C2368" t="s">
        <v>5020</v>
      </c>
      <c r="D2368" t="s">
        <v>5021</v>
      </c>
      <c r="E2368" t="s">
        <v>5022</v>
      </c>
      <c r="F2368" t="s">
        <v>5023</v>
      </c>
      <c r="G2368" s="1">
        <v>27041</v>
      </c>
      <c r="H2368" s="1">
        <v>509.9</v>
      </c>
      <c r="I2368" s="2">
        <v>161508.78</v>
      </c>
      <c r="J2368" s="3">
        <v>1.7743789999999999E-2</v>
      </c>
      <c r="K2368" s="4">
        <v>9102272.5099999998</v>
      </c>
      <c r="L2368" s="5">
        <v>350001</v>
      </c>
      <c r="M2368" s="6">
        <v>26.006418579999998</v>
      </c>
      <c r="N2368" s="7" t="str">
        <f>IF(ISNUMBER(_xll.BDP($C2368, "DELTA_MID")),_xll.BDP($C2368, "DELTA_MID")," ")</f>
        <v xml:space="preserve"> </v>
      </c>
      <c r="O2368" s="7" t="str">
        <f>IF(ISNUMBER(N2368),_xll.BDP($C2368, "OPT_UNDL_TICKER"),"")</f>
        <v/>
      </c>
      <c r="P2368" s="8" t="str">
        <f>IF(ISNUMBER(N2368),_xll.BDP($C2368, "OPT_UNDL_PX")," ")</f>
        <v xml:space="preserve"> </v>
      </c>
      <c r="Q2368" s="7" t="str">
        <f>IF(ISNUMBER(N2368),+G2368*_xll.BDP($C2368, "PX_POS_MULT_FACTOR")*P2368/K2368," ")</f>
        <v xml:space="preserve"> </v>
      </c>
      <c r="R2368" s="8" t="str">
        <f>IF(OR($A2368="TUA",$A2368="TYA"),"",IF(ISNUMBER(_xll.BDP($C2368,"DUR_ADJ_OAS_MID")),_xll.BDP($C2368,"DUR_ADJ_OAS_MID"),IF(ISNUMBER(_xll.BDP($E2368&amp;" ISIN","DUR_ADJ_OAS_MID")),_xll.BDP($E2368&amp;" ISIN","DUR_ADJ_OAS_MID")," ")))</f>
        <v xml:space="preserve"> </v>
      </c>
      <c r="S2368" s="7" t="str">
        <f t="shared" si="35"/>
        <v xml:space="preserve"> </v>
      </c>
      <c r="T2368" t="s">
        <v>5021</v>
      </c>
      <c r="U2368" t="s">
        <v>1345</v>
      </c>
    </row>
    <row r="2369" spans="1:33" x14ac:dyDescent="0.25">
      <c r="A2369" t="s">
        <v>4903</v>
      </c>
      <c r="B2369" t="s">
        <v>5024</v>
      </c>
      <c r="C2369" t="s">
        <v>5025</v>
      </c>
      <c r="D2369" t="s">
        <v>5026</v>
      </c>
      <c r="E2369" t="s">
        <v>5027</v>
      </c>
      <c r="F2369" t="s">
        <v>5028</v>
      </c>
      <c r="G2369" s="1">
        <v>13234</v>
      </c>
      <c r="H2369" s="1">
        <v>3327.5</v>
      </c>
      <c r="I2369" s="2">
        <v>515819.26</v>
      </c>
      <c r="J2369" s="3">
        <v>5.6669280000000002E-2</v>
      </c>
      <c r="K2369" s="4">
        <v>9102272.5099999998</v>
      </c>
      <c r="L2369" s="5">
        <v>350001</v>
      </c>
      <c r="M2369" s="6">
        <v>26.006418579999998</v>
      </c>
      <c r="N2369" s="7" t="str">
        <f>IF(ISNUMBER(_xll.BDP($C2369, "DELTA_MID")),_xll.BDP($C2369, "DELTA_MID")," ")</f>
        <v xml:space="preserve"> </v>
      </c>
      <c r="O2369" s="7" t="str">
        <f>IF(ISNUMBER(N2369),_xll.BDP($C2369, "OPT_UNDL_TICKER"),"")</f>
        <v/>
      </c>
      <c r="P2369" s="8" t="str">
        <f>IF(ISNUMBER(N2369),_xll.BDP($C2369, "OPT_UNDL_PX")," ")</f>
        <v xml:space="preserve"> </v>
      </c>
      <c r="Q2369" s="7" t="str">
        <f>IF(ISNUMBER(N2369),+G2369*_xll.BDP($C2369, "PX_POS_MULT_FACTOR")*P2369/K2369," ")</f>
        <v xml:space="preserve"> </v>
      </c>
      <c r="R2369" s="8" t="str">
        <f>IF(OR($A2369="TUA",$A2369="TYA"),"",IF(ISNUMBER(_xll.BDP($C2369,"DUR_ADJ_OAS_MID")),_xll.BDP($C2369,"DUR_ADJ_OAS_MID"),IF(ISNUMBER(_xll.BDP($E2369&amp;" ISIN","DUR_ADJ_OAS_MID")),_xll.BDP($E2369&amp;" ISIN","DUR_ADJ_OAS_MID")," ")))</f>
        <v xml:space="preserve"> </v>
      </c>
      <c r="S2369" s="7" t="str">
        <f t="shared" si="35"/>
        <v xml:space="preserve"> </v>
      </c>
      <c r="T2369" t="s">
        <v>5026</v>
      </c>
      <c r="U2369" t="s">
        <v>1345</v>
      </c>
    </row>
    <row r="2370" spans="1:33" x14ac:dyDescent="0.25">
      <c r="A2370" t="s">
        <v>4903</v>
      </c>
      <c r="B2370" t="s">
        <v>5029</v>
      </c>
      <c r="C2370" t="s">
        <v>5030</v>
      </c>
      <c r="D2370" t="s">
        <v>5031</v>
      </c>
      <c r="E2370" t="s">
        <v>5032</v>
      </c>
      <c r="F2370" t="s">
        <v>5033</v>
      </c>
      <c r="G2370" s="1">
        <v>60893</v>
      </c>
      <c r="H2370" s="1">
        <v>621.54999999999995</v>
      </c>
      <c r="I2370" s="2">
        <v>443334.77</v>
      </c>
      <c r="J2370" s="3">
        <v>4.8705940000000003E-2</v>
      </c>
      <c r="K2370" s="4">
        <v>9102272.5099999998</v>
      </c>
      <c r="L2370" s="5">
        <v>350001</v>
      </c>
      <c r="M2370" s="6">
        <v>26.006418579999998</v>
      </c>
      <c r="N2370" s="7" t="str">
        <f>IF(ISNUMBER(_xll.BDP($C2370, "DELTA_MID")),_xll.BDP($C2370, "DELTA_MID")," ")</f>
        <v xml:space="preserve"> </v>
      </c>
      <c r="O2370" s="7" t="str">
        <f>IF(ISNUMBER(N2370),_xll.BDP($C2370, "OPT_UNDL_TICKER"),"")</f>
        <v/>
      </c>
      <c r="P2370" s="8" t="str">
        <f>IF(ISNUMBER(N2370),_xll.BDP($C2370, "OPT_UNDL_PX")," ")</f>
        <v xml:space="preserve"> </v>
      </c>
      <c r="Q2370" s="7" t="str">
        <f>IF(ISNUMBER(N2370),+G2370*_xll.BDP($C2370, "PX_POS_MULT_FACTOR")*P2370/K2370," ")</f>
        <v xml:space="preserve"> </v>
      </c>
      <c r="R2370" s="8" t="str">
        <f>IF(OR($A2370="TUA",$A2370="TYA"),"",IF(ISNUMBER(_xll.BDP($C2370,"DUR_ADJ_OAS_MID")),_xll.BDP($C2370,"DUR_ADJ_OAS_MID"),IF(ISNUMBER(_xll.BDP($E2370&amp;" ISIN","DUR_ADJ_OAS_MID")),_xll.BDP($E2370&amp;" ISIN","DUR_ADJ_OAS_MID")," ")))</f>
        <v xml:space="preserve"> </v>
      </c>
      <c r="S2370" s="7" t="str">
        <f t="shared" si="35"/>
        <v xml:space="preserve"> </v>
      </c>
      <c r="T2370" t="s">
        <v>5031</v>
      </c>
      <c r="U2370" t="s">
        <v>1345</v>
      </c>
    </row>
    <row r="2371" spans="1:33" x14ac:dyDescent="0.25">
      <c r="A2371" t="s">
        <v>4903</v>
      </c>
      <c r="B2371" t="s">
        <v>5034</v>
      </c>
      <c r="C2371" t="s">
        <v>5035</v>
      </c>
      <c r="D2371" t="s">
        <v>5036</v>
      </c>
      <c r="E2371" t="s">
        <v>5037</v>
      </c>
      <c r="F2371" t="s">
        <v>5038</v>
      </c>
      <c r="G2371" s="1">
        <v>16176</v>
      </c>
      <c r="H2371" s="1">
        <v>787.75</v>
      </c>
      <c r="I2371" s="2">
        <v>149261.53</v>
      </c>
      <c r="J2371" s="3">
        <v>1.639827E-2</v>
      </c>
      <c r="K2371" s="4">
        <v>9102272.5099999998</v>
      </c>
      <c r="L2371" s="5">
        <v>350001</v>
      </c>
      <c r="M2371" s="6">
        <v>26.006418579999998</v>
      </c>
      <c r="N2371" s="7" t="str">
        <f>IF(ISNUMBER(_xll.BDP($C2371, "DELTA_MID")),_xll.BDP($C2371, "DELTA_MID")," ")</f>
        <v xml:space="preserve"> </v>
      </c>
      <c r="O2371" s="7" t="str">
        <f>IF(ISNUMBER(N2371),_xll.BDP($C2371, "OPT_UNDL_TICKER"),"")</f>
        <v/>
      </c>
      <c r="P2371" s="8" t="str">
        <f>IF(ISNUMBER(N2371),_xll.BDP($C2371, "OPT_UNDL_PX")," ")</f>
        <v xml:space="preserve"> </v>
      </c>
      <c r="Q2371" s="7" t="str">
        <f>IF(ISNUMBER(N2371),+G2371*_xll.BDP($C2371, "PX_POS_MULT_FACTOR")*P2371/K2371," ")</f>
        <v xml:space="preserve"> </v>
      </c>
      <c r="R2371" s="8" t="str">
        <f>IF(OR($A2371="TUA",$A2371="TYA"),"",IF(ISNUMBER(_xll.BDP($C2371,"DUR_ADJ_OAS_MID")),_xll.BDP($C2371,"DUR_ADJ_OAS_MID"),IF(ISNUMBER(_xll.BDP($E2371&amp;" ISIN","DUR_ADJ_OAS_MID")),_xll.BDP($E2371&amp;" ISIN","DUR_ADJ_OAS_MID")," ")))</f>
        <v xml:space="preserve"> </v>
      </c>
      <c r="S2371" s="7" t="str">
        <f t="shared" si="35"/>
        <v xml:space="preserve"> </v>
      </c>
      <c r="T2371" t="s">
        <v>5036</v>
      </c>
      <c r="U2371" t="s">
        <v>1345</v>
      </c>
    </row>
    <row r="2372" spans="1:33" x14ac:dyDescent="0.25">
      <c r="A2372" t="s">
        <v>4903</v>
      </c>
      <c r="B2372" t="s">
        <v>5039</v>
      </c>
      <c r="C2372" t="s">
        <v>5040</v>
      </c>
      <c r="D2372" t="s">
        <v>5041</v>
      </c>
      <c r="E2372" t="s">
        <v>5042</v>
      </c>
      <c r="F2372" t="s">
        <v>5043</v>
      </c>
      <c r="G2372" s="1">
        <v>30440</v>
      </c>
      <c r="H2372" s="1">
        <v>874.15</v>
      </c>
      <c r="I2372" s="2">
        <v>311687.21000000002</v>
      </c>
      <c r="J2372" s="3">
        <v>3.4242790000000002E-2</v>
      </c>
      <c r="K2372" s="4">
        <v>9102272.5099999998</v>
      </c>
      <c r="L2372" s="5">
        <v>350001</v>
      </c>
      <c r="M2372" s="6">
        <v>26.006418579999998</v>
      </c>
      <c r="N2372" s="7" t="str">
        <f>IF(ISNUMBER(_xll.BDP($C2372, "DELTA_MID")),_xll.BDP($C2372, "DELTA_MID")," ")</f>
        <v xml:space="preserve"> </v>
      </c>
      <c r="O2372" s="7" t="str">
        <f>IF(ISNUMBER(N2372),_xll.BDP($C2372, "OPT_UNDL_TICKER"),"")</f>
        <v/>
      </c>
      <c r="P2372" s="8" t="str">
        <f>IF(ISNUMBER(N2372),_xll.BDP($C2372, "OPT_UNDL_PX")," ")</f>
        <v xml:space="preserve"> </v>
      </c>
      <c r="Q2372" s="7" t="str">
        <f>IF(ISNUMBER(N2372),+G2372*_xll.BDP($C2372, "PX_POS_MULT_FACTOR")*P2372/K2372," ")</f>
        <v xml:space="preserve"> </v>
      </c>
      <c r="R2372" s="8" t="str">
        <f>IF(OR($A2372="TUA",$A2372="TYA"),"",IF(ISNUMBER(_xll.BDP($C2372,"DUR_ADJ_OAS_MID")),_xll.BDP($C2372,"DUR_ADJ_OAS_MID"),IF(ISNUMBER(_xll.BDP($E2372&amp;" ISIN","DUR_ADJ_OAS_MID")),_xll.BDP($E2372&amp;" ISIN","DUR_ADJ_OAS_MID")," ")))</f>
        <v xml:space="preserve"> </v>
      </c>
      <c r="S2372" s="7" t="str">
        <f t="shared" si="35"/>
        <v xml:space="preserve"> </v>
      </c>
      <c r="T2372" t="s">
        <v>5041</v>
      </c>
      <c r="U2372" t="s">
        <v>1345</v>
      </c>
    </row>
    <row r="2373" spans="1:33" x14ac:dyDescent="0.25">
      <c r="A2373" t="s">
        <v>4903</v>
      </c>
      <c r="B2373" t="s">
        <v>86</v>
      </c>
      <c r="C2373" t="s">
        <v>86</v>
      </c>
      <c r="G2373" s="1">
        <v>182391.07</v>
      </c>
      <c r="H2373" s="1">
        <v>1</v>
      </c>
      <c r="I2373" s="2">
        <v>182391.07</v>
      </c>
      <c r="J2373" s="3">
        <v>2.0037969999999999E-2</v>
      </c>
      <c r="K2373" s="4">
        <v>9102272.5099999998</v>
      </c>
      <c r="L2373" s="5">
        <v>350001</v>
      </c>
      <c r="M2373" s="6">
        <v>26.006418579999998</v>
      </c>
      <c r="N2373" s="7" t="str">
        <f>IF(ISNUMBER(_xll.BDP($C2373, "DELTA_MID")),_xll.BDP($C2373, "DELTA_MID")," ")</f>
        <v xml:space="preserve"> </v>
      </c>
      <c r="O2373" s="7" t="str">
        <f>IF(ISNUMBER(N2373),_xll.BDP($C2373, "OPT_UNDL_TICKER"),"")</f>
        <v/>
      </c>
      <c r="P2373" s="8" t="str">
        <f>IF(ISNUMBER(N2373),_xll.BDP($C2373, "OPT_UNDL_PX")," ")</f>
        <v xml:space="preserve"> </v>
      </c>
      <c r="Q2373" s="7" t="str">
        <f>IF(ISNUMBER(N2373),+G2373*_xll.BDP($C2373, "PX_POS_MULT_FACTOR")*P2373/K2373," ")</f>
        <v xml:space="preserve"> </v>
      </c>
      <c r="R2373" s="8" t="str">
        <f>IF(OR($A2373="TUA",$A2373="TYA"),"",IF(ISNUMBER(_xll.BDP($C2373,"DUR_ADJ_OAS_MID")),_xll.BDP($C2373,"DUR_ADJ_OAS_MID"),IF(ISNUMBER(_xll.BDP($E2373&amp;" ISIN","DUR_ADJ_OAS_MID")),_xll.BDP($E2373&amp;" ISIN","DUR_ADJ_OAS_MID")," ")))</f>
        <v xml:space="preserve"> </v>
      </c>
      <c r="S2373" s="7" t="str">
        <f t="shared" si="35"/>
        <v xml:space="preserve"> </v>
      </c>
      <c r="T2373" t="s">
        <v>86</v>
      </c>
      <c r="U2373" t="s">
        <v>86</v>
      </c>
    </row>
    <row r="2374" spans="1:33" x14ac:dyDescent="0.25">
      <c r="N2374" s="7" t="str">
        <f>IF(ISNUMBER(_xll.BDP($C2374, "DELTA_MID")),_xll.BDP($C2374, "DELTA_MID")," ")</f>
        <v xml:space="preserve"> </v>
      </c>
      <c r="O2374" s="7" t="str">
        <f>IF(ISNUMBER(N2374),_xll.BDP($C2374, "OPT_UNDL_TICKER"),"")</f>
        <v/>
      </c>
      <c r="P2374" s="8" t="str">
        <f>IF(ISNUMBER(N2374),_xll.BDP($C2374, "OPT_UNDL_PX")," ")</f>
        <v xml:space="preserve"> </v>
      </c>
      <c r="Q2374" s="7" t="str">
        <f>IF(ISNUMBER(N2374),+G2374*_xll.BDP($C2374, "PX_POS_MULT_FACTOR")*P2374/K2374," ")</f>
        <v xml:space="preserve"> </v>
      </c>
      <c r="R2374" s="8" t="str">
        <f>IF(OR($A2374="TUA",$A2374="TYA"),"",IF(ISNUMBER(_xll.BDP($C2374,"DUR_ADJ_OAS_MID")),_xll.BDP($C2374,"DUR_ADJ_OAS_MID"),IF(ISNUMBER(_xll.BDP($E2374&amp;" ISIN","DUR_ADJ_OAS_MID")),_xll.BDP($E2374&amp;" ISIN","DUR_ADJ_OAS_MID")," ")))</f>
        <v xml:space="preserve"> </v>
      </c>
      <c r="S2374" s="7" t="str">
        <f t="shared" si="35"/>
        <v xml:space="preserve"> </v>
      </c>
    </row>
    <row r="2375" spans="1:33" x14ac:dyDescent="0.25">
      <c r="A2375" t="s">
        <v>5109</v>
      </c>
      <c r="B2375" t="s">
        <v>5110</v>
      </c>
      <c r="C2375" t="s">
        <v>5111</v>
      </c>
      <c r="F2375" t="s">
        <v>5110</v>
      </c>
      <c r="G2375" s="1">
        <v>53</v>
      </c>
      <c r="H2375" s="1">
        <v>85110</v>
      </c>
      <c r="I2375" s="2">
        <v>22554150</v>
      </c>
      <c r="J2375" s="3">
        <v>0.58628977999999998</v>
      </c>
      <c r="K2375" s="4">
        <v>38469287.189999998</v>
      </c>
      <c r="L2375" s="5">
        <v>1830001</v>
      </c>
      <c r="M2375" s="6">
        <v>21.021456919999999</v>
      </c>
      <c r="N2375" s="7" t="str">
        <f>IF(ISNUMBER(_xll.BDP($C2375, "DELTA_MID")),_xll.BDP($C2375, "DELTA_MID")," ")</f>
        <v xml:space="preserve"> </v>
      </c>
      <c r="O2375" s="7" t="str">
        <f>IF(ISNUMBER(N2375),_xll.BDP($C2375, "OPT_UNDL_TICKER"),"")</f>
        <v/>
      </c>
      <c r="P2375" s="8" t="str">
        <f>IF(ISNUMBER(N2375),_xll.BDP($C2375, "OPT_UNDL_PX")," ")</f>
        <v xml:space="preserve"> </v>
      </c>
      <c r="Q2375" s="7" t="str">
        <f>IF(ISNUMBER(N2375),+G2375*_xll.BDP($C2375, "PX_POS_MULT_FACTOR")*P2375/K2375," ")</f>
        <v xml:space="preserve"> </v>
      </c>
      <c r="R2375" s="8" t="str">
        <f>IF(OR($A2375="TUA",$A2375="TYA"),"",IF(ISNUMBER(_xll.BDP($C2375,"DUR_ADJ_OAS_MID")),_xll.BDP($C2375,"DUR_ADJ_OAS_MID"),IF(ISNUMBER(_xll.BDP($E2375&amp;" ISIN","DUR_ADJ_OAS_MID")),_xll.BDP($E2375&amp;" ISIN","DUR_ADJ_OAS_MID")," ")))</f>
        <v xml:space="preserve"> </v>
      </c>
      <c r="S2375" s="7" t="str">
        <f t="shared" ref="S2375:S2379" si="36">IF(ISNUMBER(N2375),Q2375*N2375,IF(ISNUMBER(R2375),J2375*R2375," "))</f>
        <v xml:space="preserve"> </v>
      </c>
      <c r="T2375" t="s">
        <v>5112</v>
      </c>
      <c r="U2375" t="s">
        <v>46</v>
      </c>
      <c r="AG2375">
        <v>9.6609999999999994E-3</v>
      </c>
    </row>
    <row r="2376" spans="1:33" x14ac:dyDescent="0.25">
      <c r="A2376" t="s">
        <v>5109</v>
      </c>
      <c r="B2376" t="s">
        <v>5113</v>
      </c>
      <c r="C2376" t="s">
        <v>5114</v>
      </c>
      <c r="F2376" t="s">
        <v>5113</v>
      </c>
      <c r="G2376" s="1">
        <v>39</v>
      </c>
      <c r="H2376" s="1">
        <v>85720</v>
      </c>
      <c r="I2376" s="2">
        <v>16715400</v>
      </c>
      <c r="J2376" s="3">
        <v>0.43451286</v>
      </c>
      <c r="K2376" s="4">
        <v>38469287.189999998</v>
      </c>
      <c r="L2376" s="5">
        <v>1830001</v>
      </c>
      <c r="M2376" s="6">
        <v>21.021456919999999</v>
      </c>
      <c r="N2376" s="7" t="str">
        <f>IF(ISNUMBER(_xll.BDP($C2376, "DELTA_MID")),_xll.BDP($C2376, "DELTA_MID")," ")</f>
        <v xml:space="preserve"> </v>
      </c>
      <c r="O2376" s="7" t="str">
        <f>IF(ISNUMBER(N2376),_xll.BDP($C2376, "OPT_UNDL_TICKER"),"")</f>
        <v/>
      </c>
      <c r="P2376" s="8" t="str">
        <f>IF(ISNUMBER(N2376),_xll.BDP($C2376, "OPT_UNDL_PX")," ")</f>
        <v xml:space="preserve"> </v>
      </c>
      <c r="Q2376" s="7" t="str">
        <f>IF(ISNUMBER(N2376),+G2376*_xll.BDP($C2376, "PX_POS_MULT_FACTOR")*P2376/K2376," ")</f>
        <v xml:space="preserve"> </v>
      </c>
      <c r="R2376" s="8" t="str">
        <f>IF(OR($A2376="TUA",$A2376="TYA"),"",IF(ISNUMBER(_xll.BDP($C2376,"DUR_ADJ_OAS_MID")),_xll.BDP($C2376,"DUR_ADJ_OAS_MID"),IF(ISNUMBER(_xll.BDP($E2376&amp;" ISIN","DUR_ADJ_OAS_MID")),_xll.BDP($E2376&amp;" ISIN","DUR_ADJ_OAS_MID")," ")))</f>
        <v xml:space="preserve"> </v>
      </c>
      <c r="S2376" s="7" t="str">
        <f t="shared" si="36"/>
        <v xml:space="preserve"> </v>
      </c>
      <c r="T2376" t="s">
        <v>5115</v>
      </c>
      <c r="U2376" t="s">
        <v>46</v>
      </c>
      <c r="AG2376">
        <v>9.6609999999999994E-3</v>
      </c>
    </row>
    <row r="2377" spans="1:33" x14ac:dyDescent="0.25">
      <c r="A2377" t="s">
        <v>5109</v>
      </c>
      <c r="B2377" t="s">
        <v>95</v>
      </c>
      <c r="C2377" t="s">
        <v>96</v>
      </c>
      <c r="F2377" t="s">
        <v>97</v>
      </c>
      <c r="G2377" s="1">
        <v>698</v>
      </c>
      <c r="H2377" s="1">
        <v>0.04</v>
      </c>
      <c r="I2377" s="2">
        <v>2792</v>
      </c>
      <c r="J2377" s="3">
        <v>7.258E-5</v>
      </c>
      <c r="K2377" s="4">
        <v>38469287.189999998</v>
      </c>
      <c r="L2377" s="5">
        <v>1830001</v>
      </c>
      <c r="M2377" s="6">
        <v>21.021456919999999</v>
      </c>
      <c r="N2377" s="7" t="str">
        <f>IF(ISNUMBER(_xll.BDP($C2377, "DELTA_MID")),_xll.BDP($C2377, "DELTA_MID")," ")</f>
        <v xml:space="preserve"> </v>
      </c>
      <c r="O2377" s="7" t="str">
        <f>IF(ISNUMBER(N2377),_xll.BDP($C2377, "OPT_UNDL_TICKER"),"")</f>
        <v/>
      </c>
      <c r="P2377" s="8" t="str">
        <f>IF(ISNUMBER(N2377),_xll.BDP($C2377, "OPT_UNDL_PX")," ")</f>
        <v xml:space="preserve"> </v>
      </c>
      <c r="Q2377" s="7" t="str">
        <f>IF(ISNUMBER(N2377),+G2377*_xll.BDP($C2377, "PX_POS_MULT_FACTOR")*P2377/K2377," ")</f>
        <v xml:space="preserve"> </v>
      </c>
      <c r="R2377" s="8" t="str">
        <f>IF(OR($A2377="TUA",$A2377="TYA"),"",IF(ISNUMBER(_xll.BDP($C2377,"DUR_ADJ_OAS_MID")),_xll.BDP($C2377,"DUR_ADJ_OAS_MID"),IF(ISNUMBER(_xll.BDP($E2377&amp;" ISIN","DUR_ADJ_OAS_MID")),_xll.BDP($E2377&amp;" ISIN","DUR_ADJ_OAS_MID")," ")))</f>
        <v xml:space="preserve"> </v>
      </c>
      <c r="S2377" s="7" t="str">
        <f t="shared" si="36"/>
        <v xml:space="preserve"> </v>
      </c>
      <c r="T2377" t="s">
        <v>97</v>
      </c>
      <c r="U2377" t="s">
        <v>54</v>
      </c>
      <c r="AG2377">
        <v>9.6609999999999994E-3</v>
      </c>
    </row>
    <row r="2378" spans="1:33" x14ac:dyDescent="0.25">
      <c r="A2378" t="s">
        <v>5109</v>
      </c>
      <c r="B2378" t="s">
        <v>98</v>
      </c>
      <c r="C2378" t="s">
        <v>99</v>
      </c>
      <c r="F2378" t="s">
        <v>100</v>
      </c>
      <c r="G2378" s="1">
        <v>-698</v>
      </c>
      <c r="H2378" s="1">
        <v>0.105</v>
      </c>
      <c r="I2378" s="2">
        <v>-7329</v>
      </c>
      <c r="J2378" s="3">
        <v>-1.9052000000000001E-4</v>
      </c>
      <c r="K2378" s="4">
        <v>38469287.189999998</v>
      </c>
      <c r="L2378" s="5">
        <v>1830001</v>
      </c>
      <c r="M2378" s="6">
        <v>21.021456919999999</v>
      </c>
      <c r="N2378" s="7" t="str">
        <f>IF(ISNUMBER(_xll.BDP($C2378, "DELTA_MID")),_xll.BDP($C2378, "DELTA_MID")," ")</f>
        <v xml:space="preserve"> </v>
      </c>
      <c r="O2378" s="7" t="str">
        <f>IF(ISNUMBER(N2378),_xll.BDP($C2378, "OPT_UNDL_TICKER"),"")</f>
        <v/>
      </c>
      <c r="P2378" s="8" t="str">
        <f>IF(ISNUMBER(N2378),_xll.BDP($C2378, "OPT_UNDL_PX")," ")</f>
        <v xml:space="preserve"> </v>
      </c>
      <c r="Q2378" s="7" t="str">
        <f>IF(ISNUMBER(N2378),+G2378*_xll.BDP($C2378, "PX_POS_MULT_FACTOR")*P2378/K2378," ")</f>
        <v xml:space="preserve"> </v>
      </c>
      <c r="R2378" s="8" t="str">
        <f>IF(OR($A2378="TUA",$A2378="TYA"),"",IF(ISNUMBER(_xll.BDP($C2378,"DUR_ADJ_OAS_MID")),_xll.BDP($C2378,"DUR_ADJ_OAS_MID"),IF(ISNUMBER(_xll.BDP($E2378&amp;" ISIN","DUR_ADJ_OAS_MID")),_xll.BDP($E2378&amp;" ISIN","DUR_ADJ_OAS_MID")," ")))</f>
        <v xml:space="preserve"> </v>
      </c>
      <c r="S2378" s="7" t="str">
        <f t="shared" si="36"/>
        <v xml:space="preserve"> </v>
      </c>
      <c r="T2378" t="s">
        <v>100</v>
      </c>
      <c r="U2378" t="s">
        <v>54</v>
      </c>
      <c r="AG2378">
        <v>9.6609999999999994E-3</v>
      </c>
    </row>
    <row r="2379" spans="1:33" x14ac:dyDescent="0.25">
      <c r="A2379" t="s">
        <v>5109</v>
      </c>
      <c r="B2379" t="s">
        <v>101</v>
      </c>
      <c r="C2379" t="s">
        <v>102</v>
      </c>
      <c r="F2379" t="s">
        <v>103</v>
      </c>
      <c r="G2379" s="1">
        <v>917</v>
      </c>
      <c r="H2379" s="1">
        <v>0.22500000000000001</v>
      </c>
      <c r="I2379" s="2">
        <v>20632.5</v>
      </c>
      <c r="J2379" s="3">
        <v>5.3633999999999995E-4</v>
      </c>
      <c r="K2379" s="4">
        <v>38469287.189999998</v>
      </c>
      <c r="L2379" s="5">
        <v>1830001</v>
      </c>
      <c r="M2379" s="6">
        <v>21.021456919999999</v>
      </c>
      <c r="N2379" s="7" t="str">
        <f>IF(ISNUMBER(_xll.BDP($C2379, "DELTA_MID")),_xll.BDP($C2379, "DELTA_MID")," ")</f>
        <v xml:space="preserve"> </v>
      </c>
      <c r="O2379" s="7" t="str">
        <f>IF(ISNUMBER(N2379),_xll.BDP($C2379, "OPT_UNDL_TICKER"),"")</f>
        <v/>
      </c>
      <c r="P2379" s="8" t="str">
        <f>IF(ISNUMBER(N2379),_xll.BDP($C2379, "OPT_UNDL_PX")," ")</f>
        <v xml:space="preserve"> </v>
      </c>
      <c r="Q2379" s="7" t="str">
        <f>IF(ISNUMBER(N2379),+G2379*_xll.BDP($C2379, "PX_POS_MULT_FACTOR")*P2379/K2379," ")</f>
        <v xml:space="preserve"> </v>
      </c>
      <c r="R2379" s="8" t="str">
        <f>IF(OR($A2379="TUA",$A2379="TYA"),"",IF(ISNUMBER(_xll.BDP($C2379,"DUR_ADJ_OAS_MID")),_xll.BDP($C2379,"DUR_ADJ_OAS_MID"),IF(ISNUMBER(_xll.BDP($E2379&amp;" ISIN","DUR_ADJ_OAS_MID")),_xll.BDP($E2379&amp;" ISIN","DUR_ADJ_OAS_MID")," ")))</f>
        <v xml:space="preserve"> </v>
      </c>
      <c r="S2379" s="7" t="str">
        <f t="shared" si="36"/>
        <v xml:space="preserve"> </v>
      </c>
      <c r="T2379" t="s">
        <v>103</v>
      </c>
      <c r="U2379" t="s">
        <v>54</v>
      </c>
      <c r="AG2379">
        <v>9.6609999999999994E-3</v>
      </c>
    </row>
    <row r="2380" spans="1:33" x14ac:dyDescent="0.25">
      <c r="A2380" t="s">
        <v>5109</v>
      </c>
      <c r="B2380" t="s">
        <v>104</v>
      </c>
      <c r="C2380" t="s">
        <v>105</v>
      </c>
      <c r="F2380" t="s">
        <v>106</v>
      </c>
      <c r="G2380" s="1">
        <v>-917</v>
      </c>
      <c r="H2380" s="1">
        <v>0.63</v>
      </c>
      <c r="I2380" s="2">
        <v>-57771</v>
      </c>
      <c r="J2380" s="3">
        <v>-1.5017400000000001E-3</v>
      </c>
      <c r="K2380" s="4">
        <v>38469287.189999998</v>
      </c>
      <c r="L2380" s="5">
        <v>1830001</v>
      </c>
      <c r="M2380" s="6">
        <v>21.021456919999999</v>
      </c>
      <c r="N2380" s="7" t="str">
        <f>IF(ISNUMBER(_xll.BDP($C2380, "DELTA_MID")),_xll.BDP($C2380, "DELTA_MID")," ")</f>
        <v xml:space="preserve"> </v>
      </c>
      <c r="O2380" s="7" t="str">
        <f>IF(ISNUMBER(N2380),_xll.BDP($C2380, "OPT_UNDL_TICKER"),"")</f>
        <v/>
      </c>
      <c r="P2380" s="8" t="str">
        <f>IF(ISNUMBER(N2380),_xll.BDP($C2380, "OPT_UNDL_PX")," ")</f>
        <v xml:space="preserve"> </v>
      </c>
      <c r="Q2380" s="7" t="str">
        <f>IF(ISNUMBER(N2380),+G2380*_xll.BDP($C2380, "PX_POS_MULT_FACTOR")*P2380/K2380," ")</f>
        <v xml:space="preserve"> </v>
      </c>
      <c r="R2380" s="8" t="str">
        <f>IF(OR($A2380="TUA",$A2380="TYA"),"",IF(ISNUMBER(_xll.BDP($C2380,"DUR_ADJ_OAS_MID")),_xll.BDP($C2380,"DUR_ADJ_OAS_MID"),IF(ISNUMBER(_xll.BDP($E2380&amp;" ISIN","DUR_ADJ_OAS_MID")),_xll.BDP($E2380&amp;" ISIN","DUR_ADJ_OAS_MID")," ")))</f>
        <v xml:space="preserve"> </v>
      </c>
      <c r="S2380" s="7" t="str">
        <f t="shared" ref="S2380:S2443" si="37">IF(ISNUMBER(N2380),Q2380*N2380,IF(ISNUMBER(R2380),J2380*R2380," "))</f>
        <v xml:space="preserve"> </v>
      </c>
      <c r="T2380" t="s">
        <v>106</v>
      </c>
      <c r="U2380" t="s">
        <v>54</v>
      </c>
      <c r="AG2380">
        <v>9.6609999999999994E-3</v>
      </c>
    </row>
    <row r="2381" spans="1:33" x14ac:dyDescent="0.25">
      <c r="A2381" t="s">
        <v>5109</v>
      </c>
      <c r="B2381" t="s">
        <v>107</v>
      </c>
      <c r="C2381" t="s">
        <v>108</v>
      </c>
      <c r="F2381" t="s">
        <v>109</v>
      </c>
      <c r="G2381" s="1">
        <v>878</v>
      </c>
      <c r="H2381" s="1">
        <v>0.245</v>
      </c>
      <c r="I2381" s="2">
        <v>21511</v>
      </c>
      <c r="J2381" s="3">
        <v>5.5917E-4</v>
      </c>
      <c r="K2381" s="4">
        <v>38469287.189999998</v>
      </c>
      <c r="L2381" s="5">
        <v>1830001</v>
      </c>
      <c r="M2381" s="6">
        <v>21.021456919999999</v>
      </c>
      <c r="N2381" s="7" t="str">
        <f>IF(ISNUMBER(_xll.BDP($C2381, "DELTA_MID")),_xll.BDP($C2381, "DELTA_MID")," ")</f>
        <v xml:space="preserve"> </v>
      </c>
      <c r="O2381" s="7" t="str">
        <f>IF(ISNUMBER(N2381),_xll.BDP($C2381, "OPT_UNDL_TICKER"),"")</f>
        <v/>
      </c>
      <c r="P2381" s="8" t="str">
        <f>IF(ISNUMBER(N2381),_xll.BDP($C2381, "OPT_UNDL_PX")," ")</f>
        <v xml:space="preserve"> </v>
      </c>
      <c r="Q2381" s="7" t="str">
        <f>IF(ISNUMBER(N2381),+G2381*_xll.BDP($C2381, "PX_POS_MULT_FACTOR")*P2381/K2381," ")</f>
        <v xml:space="preserve"> </v>
      </c>
      <c r="R2381" s="8" t="str">
        <f>IF(OR($A2381="TUA",$A2381="TYA"),"",IF(ISNUMBER(_xll.BDP($C2381,"DUR_ADJ_OAS_MID")),_xll.BDP($C2381,"DUR_ADJ_OAS_MID"),IF(ISNUMBER(_xll.BDP($E2381&amp;" ISIN","DUR_ADJ_OAS_MID")),_xll.BDP($E2381&amp;" ISIN","DUR_ADJ_OAS_MID")," ")))</f>
        <v xml:space="preserve"> </v>
      </c>
      <c r="S2381" s="7" t="str">
        <f t="shared" si="37"/>
        <v xml:space="preserve"> </v>
      </c>
      <c r="T2381" t="s">
        <v>109</v>
      </c>
      <c r="U2381" t="s">
        <v>54</v>
      </c>
      <c r="AG2381">
        <v>9.6609999999999994E-3</v>
      </c>
    </row>
    <row r="2382" spans="1:33" x14ac:dyDescent="0.25">
      <c r="A2382" t="s">
        <v>5109</v>
      </c>
      <c r="B2382" t="s">
        <v>110</v>
      </c>
      <c r="C2382" t="s">
        <v>111</v>
      </c>
      <c r="F2382" t="s">
        <v>112</v>
      </c>
      <c r="G2382" s="1">
        <v>-878</v>
      </c>
      <c r="H2382" s="1">
        <v>0.55500000000000005</v>
      </c>
      <c r="I2382" s="2">
        <v>-48729</v>
      </c>
      <c r="J2382" s="3">
        <v>-1.2666999999999999E-3</v>
      </c>
      <c r="K2382" s="4">
        <v>38469287.189999998</v>
      </c>
      <c r="L2382" s="5">
        <v>1830001</v>
      </c>
      <c r="M2382" s="6">
        <v>21.021456919999999</v>
      </c>
      <c r="N2382" s="7" t="str">
        <f>IF(ISNUMBER(_xll.BDP($C2382, "DELTA_MID")),_xll.BDP($C2382, "DELTA_MID")," ")</f>
        <v xml:space="preserve"> </v>
      </c>
      <c r="O2382" s="7" t="str">
        <f>IF(ISNUMBER(N2382),_xll.BDP($C2382, "OPT_UNDL_TICKER"),"")</f>
        <v/>
      </c>
      <c r="P2382" s="8" t="str">
        <f>IF(ISNUMBER(N2382),_xll.BDP($C2382, "OPT_UNDL_PX")," ")</f>
        <v xml:space="preserve"> </v>
      </c>
      <c r="Q2382" s="7" t="str">
        <f>IF(ISNUMBER(N2382),+G2382*_xll.BDP($C2382, "PX_POS_MULT_FACTOR")*P2382/K2382," ")</f>
        <v xml:space="preserve"> </v>
      </c>
      <c r="R2382" s="8" t="str">
        <f>IF(OR($A2382="TUA",$A2382="TYA"),"",IF(ISNUMBER(_xll.BDP($C2382,"DUR_ADJ_OAS_MID")),_xll.BDP($C2382,"DUR_ADJ_OAS_MID"),IF(ISNUMBER(_xll.BDP($E2382&amp;" ISIN","DUR_ADJ_OAS_MID")),_xll.BDP($E2382&amp;" ISIN","DUR_ADJ_OAS_MID")," ")))</f>
        <v xml:space="preserve"> </v>
      </c>
      <c r="S2382" s="7" t="str">
        <f t="shared" si="37"/>
        <v xml:space="preserve"> </v>
      </c>
      <c r="T2382" t="s">
        <v>112</v>
      </c>
      <c r="U2382" t="s">
        <v>54</v>
      </c>
      <c r="AG2382">
        <v>9.6609999999999994E-3</v>
      </c>
    </row>
    <row r="2383" spans="1:33" x14ac:dyDescent="0.25">
      <c r="A2383" t="s">
        <v>5109</v>
      </c>
      <c r="B2383" t="s">
        <v>5116</v>
      </c>
      <c r="C2383" t="s">
        <v>5117</v>
      </c>
      <c r="F2383" t="s">
        <v>5118</v>
      </c>
      <c r="G2383" s="1">
        <v>4850</v>
      </c>
      <c r="H2383" s="1">
        <v>8.4250000000000007</v>
      </c>
      <c r="I2383" s="2">
        <v>4086125</v>
      </c>
      <c r="J2383" s="3">
        <v>0.10621785</v>
      </c>
      <c r="K2383" s="4">
        <v>38469287.189999998</v>
      </c>
      <c r="L2383" s="5">
        <v>1830001</v>
      </c>
      <c r="M2383" s="6">
        <v>21.021456919999999</v>
      </c>
      <c r="N2383" s="7" t="str">
        <f>IF(ISNUMBER(_xll.BDP($C2383, "DELTA_MID")),_xll.BDP($C2383, "DELTA_MID")," ")</f>
        <v xml:space="preserve"> </v>
      </c>
      <c r="O2383" s="7" t="str">
        <f>IF(ISNUMBER(N2383),_xll.BDP($C2383, "OPT_UNDL_TICKER"),"")</f>
        <v/>
      </c>
      <c r="P2383" s="8" t="str">
        <f>IF(ISNUMBER(N2383),_xll.BDP($C2383, "OPT_UNDL_PX")," ")</f>
        <v xml:space="preserve"> </v>
      </c>
      <c r="Q2383" s="7" t="str">
        <f>IF(ISNUMBER(N2383),+G2383*_xll.BDP($C2383, "PX_POS_MULT_FACTOR")*P2383/K2383," ")</f>
        <v xml:space="preserve"> </v>
      </c>
      <c r="R2383" s="8" t="str">
        <f>IF(OR($A2383="TUA",$A2383="TYA"),"",IF(ISNUMBER(_xll.BDP($C2383,"DUR_ADJ_OAS_MID")),_xll.BDP($C2383,"DUR_ADJ_OAS_MID"),IF(ISNUMBER(_xll.BDP($E2383&amp;" ISIN","DUR_ADJ_OAS_MID")),_xll.BDP($E2383&amp;" ISIN","DUR_ADJ_OAS_MID")," ")))</f>
        <v xml:space="preserve"> </v>
      </c>
      <c r="S2383" s="7" t="str">
        <f t="shared" si="37"/>
        <v xml:space="preserve"> </v>
      </c>
      <c r="T2383" t="s">
        <v>5118</v>
      </c>
      <c r="U2383" t="s">
        <v>54</v>
      </c>
      <c r="AG2383">
        <v>9.6609999999999994E-3</v>
      </c>
    </row>
    <row r="2384" spans="1:33" x14ac:dyDescent="0.25">
      <c r="A2384" t="s">
        <v>5109</v>
      </c>
      <c r="B2384" t="s">
        <v>113</v>
      </c>
      <c r="C2384" t="s">
        <v>114</v>
      </c>
      <c r="F2384" t="s">
        <v>115</v>
      </c>
      <c r="G2384" s="1">
        <v>331</v>
      </c>
      <c r="H2384" s="1">
        <v>0.45</v>
      </c>
      <c r="I2384" s="2">
        <v>14895</v>
      </c>
      <c r="J2384" s="3">
        <v>3.8718999999999998E-4</v>
      </c>
      <c r="K2384" s="4">
        <v>38469287.189999998</v>
      </c>
      <c r="L2384" s="5">
        <v>1830001</v>
      </c>
      <c r="M2384" s="6">
        <v>21.021456919999999</v>
      </c>
      <c r="N2384" s="7" t="str">
        <f>IF(ISNUMBER(_xll.BDP($C2384, "DELTA_MID")),_xll.BDP($C2384, "DELTA_MID")," ")</f>
        <v xml:space="preserve"> </v>
      </c>
      <c r="O2384" s="7" t="str">
        <f>IF(ISNUMBER(N2384),_xll.BDP($C2384, "OPT_UNDL_TICKER"),"")</f>
        <v/>
      </c>
      <c r="P2384" s="8" t="str">
        <f>IF(ISNUMBER(N2384),_xll.BDP($C2384, "OPT_UNDL_PX")," ")</f>
        <v xml:space="preserve"> </v>
      </c>
      <c r="Q2384" s="7" t="str">
        <f>IF(ISNUMBER(N2384),+G2384*_xll.BDP($C2384, "PX_POS_MULT_FACTOR")*P2384/K2384," ")</f>
        <v xml:space="preserve"> </v>
      </c>
      <c r="R2384" s="8" t="str">
        <f>IF(OR($A2384="TUA",$A2384="TYA"),"",IF(ISNUMBER(_xll.BDP($C2384,"DUR_ADJ_OAS_MID")),_xll.BDP($C2384,"DUR_ADJ_OAS_MID"),IF(ISNUMBER(_xll.BDP($E2384&amp;" ISIN","DUR_ADJ_OAS_MID")),_xll.BDP($E2384&amp;" ISIN","DUR_ADJ_OAS_MID")," ")))</f>
        <v xml:space="preserve"> </v>
      </c>
      <c r="S2384" s="7" t="str">
        <f t="shared" si="37"/>
        <v xml:space="preserve"> </v>
      </c>
      <c r="T2384" t="s">
        <v>115</v>
      </c>
      <c r="U2384" t="s">
        <v>54</v>
      </c>
      <c r="AG2384">
        <v>9.6609999999999994E-3</v>
      </c>
    </row>
    <row r="2385" spans="1:33" x14ac:dyDescent="0.25">
      <c r="A2385" t="s">
        <v>5109</v>
      </c>
      <c r="B2385" t="s">
        <v>5119</v>
      </c>
      <c r="C2385" t="s">
        <v>5120</v>
      </c>
      <c r="F2385" t="s">
        <v>5121</v>
      </c>
      <c r="G2385" s="1">
        <v>1000</v>
      </c>
      <c r="H2385" s="1">
        <v>0.84</v>
      </c>
      <c r="I2385" s="2">
        <v>84000</v>
      </c>
      <c r="J2385" s="3">
        <v>2.1835600000000002E-3</v>
      </c>
      <c r="K2385" s="4">
        <v>38469287.189999998</v>
      </c>
      <c r="L2385" s="5">
        <v>1830001</v>
      </c>
      <c r="M2385" s="6">
        <v>21.021456919999999</v>
      </c>
      <c r="N2385" s="7" t="str">
        <f>IF(ISNUMBER(_xll.BDP($C2385, "DELTA_MID")),_xll.BDP($C2385, "DELTA_MID")," ")</f>
        <v xml:space="preserve"> </v>
      </c>
      <c r="O2385" s="7" t="str">
        <f>IF(ISNUMBER(N2385),_xll.BDP($C2385, "OPT_UNDL_TICKER"),"")</f>
        <v/>
      </c>
      <c r="P2385" s="8" t="str">
        <f>IF(ISNUMBER(N2385),_xll.BDP($C2385, "OPT_UNDL_PX")," ")</f>
        <v xml:space="preserve"> </v>
      </c>
      <c r="Q2385" s="7" t="str">
        <f>IF(ISNUMBER(N2385),+G2385*_xll.BDP($C2385, "PX_POS_MULT_FACTOR")*P2385/K2385," ")</f>
        <v xml:space="preserve"> </v>
      </c>
      <c r="R2385" s="8" t="str">
        <f>IF(OR($A2385="TUA",$A2385="TYA"),"",IF(ISNUMBER(_xll.BDP($C2385,"DUR_ADJ_OAS_MID")),_xll.BDP($C2385,"DUR_ADJ_OAS_MID"),IF(ISNUMBER(_xll.BDP($E2385&amp;" ISIN","DUR_ADJ_OAS_MID")),_xll.BDP($E2385&amp;" ISIN","DUR_ADJ_OAS_MID")," ")))</f>
        <v xml:space="preserve"> </v>
      </c>
      <c r="S2385" s="7" t="str">
        <f t="shared" si="37"/>
        <v xml:space="preserve"> </v>
      </c>
      <c r="T2385" t="s">
        <v>5121</v>
      </c>
      <c r="U2385" t="s">
        <v>54</v>
      </c>
      <c r="AG2385">
        <v>9.6609999999999994E-3</v>
      </c>
    </row>
    <row r="2386" spans="1:33" x14ac:dyDescent="0.25">
      <c r="A2386" t="s">
        <v>5109</v>
      </c>
      <c r="B2386" t="s">
        <v>116</v>
      </c>
      <c r="C2386" t="s">
        <v>117</v>
      </c>
      <c r="F2386" t="s">
        <v>118</v>
      </c>
      <c r="G2386" s="1">
        <v>-331</v>
      </c>
      <c r="H2386" s="1">
        <v>1.21</v>
      </c>
      <c r="I2386" s="2">
        <v>-40051</v>
      </c>
      <c r="J2386" s="3">
        <v>-1.04112E-3</v>
      </c>
      <c r="K2386" s="4">
        <v>38469287.189999998</v>
      </c>
      <c r="L2386" s="5">
        <v>1830001</v>
      </c>
      <c r="M2386" s="6">
        <v>21.021456919999999</v>
      </c>
      <c r="N2386" s="7" t="str">
        <f>IF(ISNUMBER(_xll.BDP($C2386, "DELTA_MID")),_xll.BDP($C2386, "DELTA_MID")," ")</f>
        <v xml:space="preserve"> </v>
      </c>
      <c r="O2386" s="7" t="str">
        <f>IF(ISNUMBER(N2386),_xll.BDP($C2386, "OPT_UNDL_TICKER"),"")</f>
        <v/>
      </c>
      <c r="P2386" s="8" t="str">
        <f>IF(ISNUMBER(N2386),_xll.BDP($C2386, "OPT_UNDL_PX")," ")</f>
        <v xml:space="preserve"> </v>
      </c>
      <c r="Q2386" s="7" t="str">
        <f>IF(ISNUMBER(N2386),+G2386*_xll.BDP($C2386, "PX_POS_MULT_FACTOR")*P2386/K2386," ")</f>
        <v xml:space="preserve"> </v>
      </c>
      <c r="R2386" s="8" t="str">
        <f>IF(OR($A2386="TUA",$A2386="TYA"),"",IF(ISNUMBER(_xll.BDP($C2386,"DUR_ADJ_OAS_MID")),_xll.BDP($C2386,"DUR_ADJ_OAS_MID"),IF(ISNUMBER(_xll.BDP($E2386&amp;" ISIN","DUR_ADJ_OAS_MID")),_xll.BDP($E2386&amp;" ISIN","DUR_ADJ_OAS_MID")," ")))</f>
        <v xml:space="preserve"> </v>
      </c>
      <c r="S2386" s="7" t="str">
        <f t="shared" si="37"/>
        <v xml:space="preserve"> </v>
      </c>
      <c r="T2386" t="s">
        <v>118</v>
      </c>
      <c r="U2386" t="s">
        <v>54</v>
      </c>
      <c r="AG2386">
        <v>9.6609999999999994E-3</v>
      </c>
    </row>
    <row r="2387" spans="1:33" x14ac:dyDescent="0.25">
      <c r="A2387" t="s">
        <v>5109</v>
      </c>
      <c r="B2387" t="s">
        <v>5122</v>
      </c>
      <c r="C2387" t="s">
        <v>5123</v>
      </c>
      <c r="F2387" t="s">
        <v>5124</v>
      </c>
      <c r="G2387" s="1">
        <v>-1000</v>
      </c>
      <c r="H2387" s="1">
        <v>2.73</v>
      </c>
      <c r="I2387" s="2">
        <v>-273000</v>
      </c>
      <c r="J2387" s="3">
        <v>-7.09657E-3</v>
      </c>
      <c r="K2387" s="4">
        <v>38469287.189999998</v>
      </c>
      <c r="L2387" s="5">
        <v>1830001</v>
      </c>
      <c r="M2387" s="6">
        <v>21.021456919999999</v>
      </c>
      <c r="N2387" s="7" t="str">
        <f>IF(ISNUMBER(_xll.BDP($C2387, "DELTA_MID")),_xll.BDP($C2387, "DELTA_MID")," ")</f>
        <v xml:space="preserve"> </v>
      </c>
      <c r="O2387" s="7" t="str">
        <f>IF(ISNUMBER(N2387),_xll.BDP($C2387, "OPT_UNDL_TICKER"),"")</f>
        <v/>
      </c>
      <c r="P2387" s="8" t="str">
        <f>IF(ISNUMBER(N2387),_xll.BDP($C2387, "OPT_UNDL_PX")," ")</f>
        <v xml:space="preserve"> </v>
      </c>
      <c r="Q2387" s="7" t="str">
        <f>IF(ISNUMBER(N2387),+G2387*_xll.BDP($C2387, "PX_POS_MULT_FACTOR")*P2387/K2387," ")</f>
        <v xml:space="preserve"> </v>
      </c>
      <c r="R2387" s="8" t="str">
        <f>IF(OR($A2387="TUA",$A2387="TYA"),"",IF(ISNUMBER(_xll.BDP($C2387,"DUR_ADJ_OAS_MID")),_xll.BDP($C2387,"DUR_ADJ_OAS_MID"),IF(ISNUMBER(_xll.BDP($E2387&amp;" ISIN","DUR_ADJ_OAS_MID")),_xll.BDP($E2387&amp;" ISIN","DUR_ADJ_OAS_MID")," ")))</f>
        <v xml:space="preserve"> </v>
      </c>
      <c r="S2387" s="7" t="str">
        <f t="shared" si="37"/>
        <v xml:space="preserve"> </v>
      </c>
      <c r="T2387" t="s">
        <v>5124</v>
      </c>
      <c r="U2387" t="s">
        <v>54</v>
      </c>
      <c r="AG2387">
        <v>9.6609999999999994E-3</v>
      </c>
    </row>
    <row r="2388" spans="1:33" x14ac:dyDescent="0.25">
      <c r="A2388" t="s">
        <v>5109</v>
      </c>
      <c r="B2388" t="s">
        <v>131</v>
      </c>
      <c r="C2388" t="s">
        <v>131</v>
      </c>
      <c r="F2388" t="s">
        <v>132</v>
      </c>
      <c r="G2388" s="1">
        <v>8</v>
      </c>
      <c r="H2388" s="1">
        <v>11.05</v>
      </c>
      <c r="I2388" s="2">
        <v>8840</v>
      </c>
      <c r="J2388" s="3">
        <v>2.2979000000000001E-4</v>
      </c>
      <c r="K2388" s="4">
        <v>38469287.189999998</v>
      </c>
      <c r="L2388" s="5">
        <v>1830001</v>
      </c>
      <c r="M2388" s="6">
        <v>21.021456919999999</v>
      </c>
      <c r="N2388" s="7" t="str">
        <f>IF(ISNUMBER(_xll.BDP($C2388, "DELTA_MID")),_xll.BDP($C2388, "DELTA_MID")," ")</f>
        <v xml:space="preserve"> </v>
      </c>
      <c r="O2388" s="7" t="str">
        <f>IF(ISNUMBER(N2388),_xll.BDP($C2388, "OPT_UNDL_TICKER"),"")</f>
        <v/>
      </c>
      <c r="P2388" s="8" t="str">
        <f>IF(ISNUMBER(N2388),_xll.BDP($C2388, "OPT_UNDL_PX")," ")</f>
        <v xml:space="preserve"> </v>
      </c>
      <c r="Q2388" s="7" t="str">
        <f>IF(ISNUMBER(N2388),+G2388*_xll.BDP($C2388, "PX_POS_MULT_FACTOR")*P2388/K2388," ")</f>
        <v xml:space="preserve"> </v>
      </c>
      <c r="R2388" s="8" t="str">
        <f>IF(OR($A2388="TUA",$A2388="TYA"),"",IF(ISNUMBER(_xll.BDP($C2388,"DUR_ADJ_OAS_MID")),_xll.BDP($C2388,"DUR_ADJ_OAS_MID"),IF(ISNUMBER(_xll.BDP($E2388&amp;" ISIN","DUR_ADJ_OAS_MID")),_xll.BDP($E2388&amp;" ISIN","DUR_ADJ_OAS_MID")," ")))</f>
        <v xml:space="preserve"> </v>
      </c>
      <c r="S2388" s="7" t="str">
        <f t="shared" si="37"/>
        <v xml:space="preserve"> </v>
      </c>
      <c r="T2388" t="s">
        <v>132</v>
      </c>
      <c r="U2388" t="s">
        <v>54</v>
      </c>
      <c r="AG2388">
        <v>9.6609999999999994E-3</v>
      </c>
    </row>
    <row r="2389" spans="1:33" x14ac:dyDescent="0.25">
      <c r="A2389" t="s">
        <v>5109</v>
      </c>
      <c r="B2389" t="s">
        <v>133</v>
      </c>
      <c r="C2389" t="s">
        <v>133</v>
      </c>
      <c r="F2389" t="s">
        <v>134</v>
      </c>
      <c r="G2389" s="1">
        <v>-8</v>
      </c>
      <c r="H2389" s="1">
        <v>86.65</v>
      </c>
      <c r="I2389" s="2">
        <v>-69320</v>
      </c>
      <c r="J2389" s="3">
        <v>-1.80196E-3</v>
      </c>
      <c r="K2389" s="4">
        <v>38469287.189999998</v>
      </c>
      <c r="L2389" s="5">
        <v>1830001</v>
      </c>
      <c r="M2389" s="6">
        <v>21.021456919999999</v>
      </c>
      <c r="N2389" s="7" t="str">
        <f>IF(ISNUMBER(_xll.BDP($C2389, "DELTA_MID")),_xll.BDP($C2389, "DELTA_MID")," ")</f>
        <v xml:space="preserve"> </v>
      </c>
      <c r="O2389" s="7" t="str">
        <f>IF(ISNUMBER(N2389),_xll.BDP($C2389, "OPT_UNDL_TICKER"),"")</f>
        <v/>
      </c>
      <c r="P2389" s="8" t="str">
        <f>IF(ISNUMBER(N2389),_xll.BDP($C2389, "OPT_UNDL_PX")," ")</f>
        <v xml:space="preserve"> </v>
      </c>
      <c r="Q2389" s="7" t="str">
        <f>IF(ISNUMBER(N2389),+G2389*_xll.BDP($C2389, "PX_POS_MULT_FACTOR")*P2389/K2389," ")</f>
        <v xml:space="preserve"> </v>
      </c>
      <c r="R2389" s="8" t="str">
        <f>IF(OR($A2389="TUA",$A2389="TYA"),"",IF(ISNUMBER(_xll.BDP($C2389,"DUR_ADJ_OAS_MID")),_xll.BDP($C2389,"DUR_ADJ_OAS_MID"),IF(ISNUMBER(_xll.BDP($E2389&amp;" ISIN","DUR_ADJ_OAS_MID")),_xll.BDP($E2389&amp;" ISIN","DUR_ADJ_OAS_MID")," ")))</f>
        <v xml:space="preserve"> </v>
      </c>
      <c r="S2389" s="7" t="str">
        <f t="shared" si="37"/>
        <v xml:space="preserve"> </v>
      </c>
      <c r="T2389" t="s">
        <v>134</v>
      </c>
      <c r="U2389" t="s">
        <v>54</v>
      </c>
      <c r="AG2389">
        <v>9.6609999999999994E-3</v>
      </c>
    </row>
    <row r="2390" spans="1:33" x14ac:dyDescent="0.25">
      <c r="A2390" t="s">
        <v>5109</v>
      </c>
      <c r="B2390" t="s">
        <v>135</v>
      </c>
      <c r="C2390" t="s">
        <v>135</v>
      </c>
      <c r="F2390" t="s">
        <v>136</v>
      </c>
      <c r="G2390" s="1">
        <v>8</v>
      </c>
      <c r="H2390" s="1">
        <v>18.2</v>
      </c>
      <c r="I2390" s="2">
        <v>14560</v>
      </c>
      <c r="J2390" s="3">
        <v>3.7847999999999999E-4</v>
      </c>
      <c r="K2390" s="4">
        <v>38469287.189999998</v>
      </c>
      <c r="L2390" s="5">
        <v>1830001</v>
      </c>
      <c r="M2390" s="6">
        <v>21.021456919999999</v>
      </c>
      <c r="N2390" s="7" t="str">
        <f>IF(ISNUMBER(_xll.BDP($C2390, "DELTA_MID")),_xll.BDP($C2390, "DELTA_MID")," ")</f>
        <v xml:space="preserve"> </v>
      </c>
      <c r="O2390" s="7" t="str">
        <f>IF(ISNUMBER(N2390),_xll.BDP($C2390, "OPT_UNDL_TICKER"),"")</f>
        <v/>
      </c>
      <c r="P2390" s="8" t="str">
        <f>IF(ISNUMBER(N2390),_xll.BDP($C2390, "OPT_UNDL_PX")," ")</f>
        <v xml:space="preserve"> </v>
      </c>
      <c r="Q2390" s="7" t="str">
        <f>IF(ISNUMBER(N2390),+G2390*_xll.BDP($C2390, "PX_POS_MULT_FACTOR")*P2390/K2390," ")</f>
        <v xml:space="preserve"> </v>
      </c>
      <c r="R2390" s="8" t="str">
        <f>IF(OR($A2390="TUA",$A2390="TYA"),"",IF(ISNUMBER(_xll.BDP($C2390,"DUR_ADJ_OAS_MID")),_xll.BDP($C2390,"DUR_ADJ_OAS_MID"),IF(ISNUMBER(_xll.BDP($E2390&amp;" ISIN","DUR_ADJ_OAS_MID")),_xll.BDP($E2390&amp;" ISIN","DUR_ADJ_OAS_MID")," ")))</f>
        <v xml:space="preserve"> </v>
      </c>
      <c r="S2390" s="7" t="str">
        <f t="shared" si="37"/>
        <v xml:space="preserve"> </v>
      </c>
      <c r="T2390" t="s">
        <v>136</v>
      </c>
      <c r="U2390" t="s">
        <v>54</v>
      </c>
      <c r="AG2390">
        <v>9.6609999999999994E-3</v>
      </c>
    </row>
    <row r="2391" spans="1:33" x14ac:dyDescent="0.25">
      <c r="A2391" t="s">
        <v>5109</v>
      </c>
      <c r="B2391" t="s">
        <v>137</v>
      </c>
      <c r="C2391" t="s">
        <v>137</v>
      </c>
      <c r="F2391" t="s">
        <v>138</v>
      </c>
      <c r="G2391" s="1">
        <v>-8</v>
      </c>
      <c r="H2391" s="1">
        <v>63.2</v>
      </c>
      <c r="I2391" s="2">
        <v>-50560</v>
      </c>
      <c r="J2391" s="3">
        <v>-1.3143E-3</v>
      </c>
      <c r="K2391" s="4">
        <v>38469287.189999998</v>
      </c>
      <c r="L2391" s="5">
        <v>1830001</v>
      </c>
      <c r="M2391" s="6">
        <v>21.021456919999999</v>
      </c>
      <c r="N2391" s="7" t="str">
        <f>IF(ISNUMBER(_xll.BDP($C2391, "DELTA_MID")),_xll.BDP($C2391, "DELTA_MID")," ")</f>
        <v xml:space="preserve"> </v>
      </c>
      <c r="O2391" s="7" t="str">
        <f>IF(ISNUMBER(N2391),_xll.BDP($C2391, "OPT_UNDL_TICKER"),"")</f>
        <v/>
      </c>
      <c r="P2391" s="8" t="str">
        <f>IF(ISNUMBER(N2391),_xll.BDP($C2391, "OPT_UNDL_PX")," ")</f>
        <v xml:space="preserve"> </v>
      </c>
      <c r="Q2391" s="7" t="str">
        <f>IF(ISNUMBER(N2391),+G2391*_xll.BDP($C2391, "PX_POS_MULT_FACTOR")*P2391/K2391," ")</f>
        <v xml:space="preserve"> </v>
      </c>
      <c r="R2391" s="8" t="str">
        <f>IF(OR($A2391="TUA",$A2391="TYA"),"",IF(ISNUMBER(_xll.BDP($C2391,"DUR_ADJ_OAS_MID")),_xll.BDP($C2391,"DUR_ADJ_OAS_MID"),IF(ISNUMBER(_xll.BDP($E2391&amp;" ISIN","DUR_ADJ_OAS_MID")),_xll.BDP($E2391&amp;" ISIN","DUR_ADJ_OAS_MID")," ")))</f>
        <v xml:space="preserve"> </v>
      </c>
      <c r="S2391" s="7" t="str">
        <f t="shared" si="37"/>
        <v xml:space="preserve"> </v>
      </c>
      <c r="T2391" t="s">
        <v>138</v>
      </c>
      <c r="U2391" t="s">
        <v>54</v>
      </c>
      <c r="AG2391">
        <v>9.6609999999999994E-3</v>
      </c>
    </row>
    <row r="2392" spans="1:33" x14ac:dyDescent="0.25">
      <c r="A2392" t="s">
        <v>5109</v>
      </c>
      <c r="B2392" t="s">
        <v>139</v>
      </c>
      <c r="C2392" t="s">
        <v>139</v>
      </c>
      <c r="F2392" t="s">
        <v>140</v>
      </c>
      <c r="G2392" s="1">
        <v>8</v>
      </c>
      <c r="H2392" s="1">
        <v>28.1</v>
      </c>
      <c r="I2392" s="2">
        <v>22480</v>
      </c>
      <c r="J2392" s="3">
        <v>5.8436000000000002E-4</v>
      </c>
      <c r="K2392" s="4">
        <v>38469287.189999998</v>
      </c>
      <c r="L2392" s="5">
        <v>1830001</v>
      </c>
      <c r="M2392" s="6">
        <v>21.021456919999999</v>
      </c>
      <c r="N2392" s="7" t="str">
        <f>IF(ISNUMBER(_xll.BDP($C2392, "DELTA_MID")),_xll.BDP($C2392, "DELTA_MID")," ")</f>
        <v xml:space="preserve"> </v>
      </c>
      <c r="O2392" s="7" t="str">
        <f>IF(ISNUMBER(N2392),_xll.BDP($C2392, "OPT_UNDL_TICKER"),"")</f>
        <v/>
      </c>
      <c r="P2392" s="8" t="str">
        <f>IF(ISNUMBER(N2392),_xll.BDP($C2392, "OPT_UNDL_PX")," ")</f>
        <v xml:space="preserve"> </v>
      </c>
      <c r="Q2392" s="7" t="str">
        <f>IF(ISNUMBER(N2392),+G2392*_xll.BDP($C2392, "PX_POS_MULT_FACTOR")*P2392/K2392," ")</f>
        <v xml:space="preserve"> </v>
      </c>
      <c r="R2392" s="8" t="str">
        <f>IF(OR($A2392="TUA",$A2392="TYA"),"",IF(ISNUMBER(_xll.BDP($C2392,"DUR_ADJ_OAS_MID")),_xll.BDP($C2392,"DUR_ADJ_OAS_MID"),IF(ISNUMBER(_xll.BDP($E2392&amp;" ISIN","DUR_ADJ_OAS_MID")),_xll.BDP($E2392&amp;" ISIN","DUR_ADJ_OAS_MID")," ")))</f>
        <v xml:space="preserve"> </v>
      </c>
      <c r="S2392" s="7" t="str">
        <f t="shared" si="37"/>
        <v xml:space="preserve"> </v>
      </c>
      <c r="T2392" t="s">
        <v>140</v>
      </c>
      <c r="U2392" t="s">
        <v>54</v>
      </c>
      <c r="AG2392">
        <v>9.6609999999999994E-3</v>
      </c>
    </row>
    <row r="2393" spans="1:33" x14ac:dyDescent="0.25">
      <c r="A2393" t="s">
        <v>5109</v>
      </c>
      <c r="B2393" t="s">
        <v>141</v>
      </c>
      <c r="C2393" t="s">
        <v>141</v>
      </c>
      <c r="F2393" t="s">
        <v>142</v>
      </c>
      <c r="G2393" s="1">
        <v>8</v>
      </c>
      <c r="H2393" s="1">
        <v>33.299999999999997</v>
      </c>
      <c r="I2393" s="2">
        <v>26640</v>
      </c>
      <c r="J2393" s="3">
        <v>6.9249999999999997E-4</v>
      </c>
      <c r="K2393" s="4">
        <v>38469287.189999998</v>
      </c>
      <c r="L2393" s="5">
        <v>1830001</v>
      </c>
      <c r="M2393" s="6">
        <v>21.021456919999999</v>
      </c>
      <c r="N2393" s="7" t="str">
        <f>IF(ISNUMBER(_xll.BDP($C2393, "DELTA_MID")),_xll.BDP($C2393, "DELTA_MID")," ")</f>
        <v xml:space="preserve"> </v>
      </c>
      <c r="O2393" s="7" t="str">
        <f>IF(ISNUMBER(N2393),_xll.BDP($C2393, "OPT_UNDL_TICKER"),"")</f>
        <v/>
      </c>
      <c r="P2393" s="8" t="str">
        <f>IF(ISNUMBER(N2393),_xll.BDP($C2393, "OPT_UNDL_PX")," ")</f>
        <v xml:space="preserve"> </v>
      </c>
      <c r="Q2393" s="7" t="str">
        <f>IF(ISNUMBER(N2393),+G2393*_xll.BDP($C2393, "PX_POS_MULT_FACTOR")*P2393/K2393," ")</f>
        <v xml:space="preserve"> </v>
      </c>
      <c r="R2393" s="8" t="str">
        <f>IF(OR($A2393="TUA",$A2393="TYA"),"",IF(ISNUMBER(_xll.BDP($C2393,"DUR_ADJ_OAS_MID")),_xll.BDP($C2393,"DUR_ADJ_OAS_MID"),IF(ISNUMBER(_xll.BDP($E2393&amp;" ISIN","DUR_ADJ_OAS_MID")),_xll.BDP($E2393&amp;" ISIN","DUR_ADJ_OAS_MID")," ")))</f>
        <v xml:space="preserve"> </v>
      </c>
      <c r="S2393" s="7" t="str">
        <f t="shared" si="37"/>
        <v xml:space="preserve"> </v>
      </c>
      <c r="T2393" t="s">
        <v>142</v>
      </c>
      <c r="U2393" t="s">
        <v>54</v>
      </c>
      <c r="AG2393">
        <v>9.6609999999999994E-3</v>
      </c>
    </row>
    <row r="2394" spans="1:33" x14ac:dyDescent="0.25">
      <c r="A2394" t="s">
        <v>5109</v>
      </c>
      <c r="B2394" t="s">
        <v>143</v>
      </c>
      <c r="C2394" t="s">
        <v>143</v>
      </c>
      <c r="F2394" t="s">
        <v>144</v>
      </c>
      <c r="G2394" s="1">
        <v>-8</v>
      </c>
      <c r="H2394" s="1">
        <v>83.4</v>
      </c>
      <c r="I2394" s="2">
        <v>-66720</v>
      </c>
      <c r="J2394" s="3">
        <v>-1.7343700000000001E-3</v>
      </c>
      <c r="K2394" s="4">
        <v>38469287.189999998</v>
      </c>
      <c r="L2394" s="5">
        <v>1830001</v>
      </c>
      <c r="M2394" s="6">
        <v>21.021456919999999</v>
      </c>
      <c r="N2394" s="7" t="str">
        <f>IF(ISNUMBER(_xll.BDP($C2394, "DELTA_MID")),_xll.BDP($C2394, "DELTA_MID")," ")</f>
        <v xml:space="preserve"> </v>
      </c>
      <c r="O2394" s="7" t="str">
        <f>IF(ISNUMBER(N2394),_xll.BDP($C2394, "OPT_UNDL_TICKER"),"")</f>
        <v/>
      </c>
      <c r="P2394" s="8" t="str">
        <f>IF(ISNUMBER(N2394),_xll.BDP($C2394, "OPT_UNDL_PX")," ")</f>
        <v xml:space="preserve"> </v>
      </c>
      <c r="Q2394" s="7" t="str">
        <f>IF(ISNUMBER(N2394),+G2394*_xll.BDP($C2394, "PX_POS_MULT_FACTOR")*P2394/K2394," ")</f>
        <v xml:space="preserve"> </v>
      </c>
      <c r="R2394" s="8" t="str">
        <f>IF(OR($A2394="TUA",$A2394="TYA"),"",IF(ISNUMBER(_xll.BDP($C2394,"DUR_ADJ_OAS_MID")),_xll.BDP($C2394,"DUR_ADJ_OAS_MID"),IF(ISNUMBER(_xll.BDP($E2394&amp;" ISIN","DUR_ADJ_OAS_MID")),_xll.BDP($E2394&amp;" ISIN","DUR_ADJ_OAS_MID")," ")))</f>
        <v xml:space="preserve"> </v>
      </c>
      <c r="S2394" s="7" t="str">
        <f t="shared" si="37"/>
        <v xml:space="preserve"> </v>
      </c>
      <c r="T2394" t="s">
        <v>144</v>
      </c>
      <c r="U2394" t="s">
        <v>54</v>
      </c>
      <c r="AG2394">
        <v>9.6609999999999994E-3</v>
      </c>
    </row>
    <row r="2395" spans="1:33" x14ac:dyDescent="0.25">
      <c r="A2395" t="s">
        <v>5109</v>
      </c>
      <c r="B2395" t="s">
        <v>145</v>
      </c>
      <c r="C2395" t="s">
        <v>145</v>
      </c>
      <c r="F2395" t="s">
        <v>146</v>
      </c>
      <c r="G2395" s="1">
        <v>-8</v>
      </c>
      <c r="H2395" s="1">
        <v>101.55</v>
      </c>
      <c r="I2395" s="2">
        <v>-81240</v>
      </c>
      <c r="J2395" s="3">
        <v>-2.11181E-3</v>
      </c>
      <c r="K2395" s="4">
        <v>38469287.189999998</v>
      </c>
      <c r="L2395" s="5">
        <v>1830001</v>
      </c>
      <c r="M2395" s="6">
        <v>21.021456919999999</v>
      </c>
      <c r="N2395" s="7" t="str">
        <f>IF(ISNUMBER(_xll.BDP($C2395, "DELTA_MID")),_xll.BDP($C2395, "DELTA_MID")," ")</f>
        <v xml:space="preserve"> </v>
      </c>
      <c r="O2395" s="7" t="str">
        <f>IF(ISNUMBER(N2395),_xll.BDP($C2395, "OPT_UNDL_TICKER"),"")</f>
        <v/>
      </c>
      <c r="P2395" s="8" t="str">
        <f>IF(ISNUMBER(N2395),_xll.BDP($C2395, "OPT_UNDL_PX")," ")</f>
        <v xml:space="preserve"> </v>
      </c>
      <c r="Q2395" s="7" t="str">
        <f>IF(ISNUMBER(N2395),+G2395*_xll.BDP($C2395, "PX_POS_MULT_FACTOR")*P2395/K2395," ")</f>
        <v xml:space="preserve"> </v>
      </c>
      <c r="R2395" s="8" t="str">
        <f>IF(OR($A2395="TUA",$A2395="TYA"),"",IF(ISNUMBER(_xll.BDP($C2395,"DUR_ADJ_OAS_MID")),_xll.BDP($C2395,"DUR_ADJ_OAS_MID"),IF(ISNUMBER(_xll.BDP($E2395&amp;" ISIN","DUR_ADJ_OAS_MID")),_xll.BDP($E2395&amp;" ISIN","DUR_ADJ_OAS_MID")," ")))</f>
        <v xml:space="preserve"> </v>
      </c>
      <c r="S2395" s="7" t="str">
        <f t="shared" si="37"/>
        <v xml:space="preserve"> </v>
      </c>
      <c r="T2395" t="s">
        <v>146</v>
      </c>
      <c r="U2395" t="s">
        <v>54</v>
      </c>
      <c r="AG2395">
        <v>9.6609999999999994E-3</v>
      </c>
    </row>
    <row r="2396" spans="1:33" x14ac:dyDescent="0.25">
      <c r="A2396" t="s">
        <v>5109</v>
      </c>
      <c r="B2396" t="s">
        <v>147</v>
      </c>
      <c r="C2396" t="s">
        <v>147</v>
      </c>
      <c r="F2396" t="s">
        <v>148</v>
      </c>
      <c r="G2396" s="1">
        <v>85</v>
      </c>
      <c r="H2396" s="1">
        <v>0.9</v>
      </c>
      <c r="I2396" s="2">
        <v>7650</v>
      </c>
      <c r="J2396" s="3">
        <v>1.9886E-4</v>
      </c>
      <c r="K2396" s="4">
        <v>38469287.189999998</v>
      </c>
      <c r="L2396" s="5">
        <v>1830001</v>
      </c>
      <c r="M2396" s="6">
        <v>21.021456919999999</v>
      </c>
      <c r="N2396" s="7" t="str">
        <f>IF(ISNUMBER(_xll.BDP($C2396, "DELTA_MID")),_xll.BDP($C2396, "DELTA_MID")," ")</f>
        <v xml:space="preserve"> </v>
      </c>
      <c r="O2396" s="7" t="str">
        <f>IF(ISNUMBER(N2396),_xll.BDP($C2396, "OPT_UNDL_TICKER"),"")</f>
        <v/>
      </c>
      <c r="P2396" s="8" t="str">
        <f>IF(ISNUMBER(N2396),_xll.BDP($C2396, "OPT_UNDL_PX")," ")</f>
        <v xml:space="preserve"> </v>
      </c>
      <c r="Q2396" s="7" t="str">
        <f>IF(ISNUMBER(N2396),+G2396*_xll.BDP($C2396, "PX_POS_MULT_FACTOR")*P2396/K2396," ")</f>
        <v xml:space="preserve"> </v>
      </c>
      <c r="R2396" s="8" t="str">
        <f>IF(OR($A2396="TUA",$A2396="TYA"),"",IF(ISNUMBER(_xll.BDP($C2396,"DUR_ADJ_OAS_MID")),_xll.BDP($C2396,"DUR_ADJ_OAS_MID"),IF(ISNUMBER(_xll.BDP($E2396&amp;" ISIN","DUR_ADJ_OAS_MID")),_xll.BDP($E2396&amp;" ISIN","DUR_ADJ_OAS_MID")," ")))</f>
        <v xml:space="preserve"> </v>
      </c>
      <c r="S2396" s="7" t="str">
        <f t="shared" si="37"/>
        <v xml:space="preserve"> </v>
      </c>
      <c r="T2396" t="s">
        <v>148</v>
      </c>
      <c r="U2396" t="s">
        <v>54</v>
      </c>
      <c r="AG2396">
        <v>9.6609999999999994E-3</v>
      </c>
    </row>
    <row r="2397" spans="1:33" x14ac:dyDescent="0.25">
      <c r="A2397" t="s">
        <v>5109</v>
      </c>
      <c r="B2397" t="s">
        <v>149</v>
      </c>
      <c r="C2397" t="s">
        <v>149</v>
      </c>
      <c r="F2397" t="s">
        <v>150</v>
      </c>
      <c r="G2397" s="1">
        <v>-85</v>
      </c>
      <c r="H2397" s="1">
        <v>2.7250000000000001</v>
      </c>
      <c r="I2397" s="2">
        <v>-23162.5</v>
      </c>
      <c r="J2397" s="3">
        <v>-6.0210000000000005E-4</v>
      </c>
      <c r="K2397" s="4">
        <v>38469287.189999998</v>
      </c>
      <c r="L2397" s="5">
        <v>1830001</v>
      </c>
      <c r="M2397" s="6">
        <v>21.021456919999999</v>
      </c>
      <c r="N2397" s="7" t="str">
        <f>IF(ISNUMBER(_xll.BDP($C2397, "DELTA_MID")),_xll.BDP($C2397, "DELTA_MID")," ")</f>
        <v xml:space="preserve"> </v>
      </c>
      <c r="O2397" s="7" t="str">
        <f>IF(ISNUMBER(N2397),_xll.BDP($C2397, "OPT_UNDL_TICKER"),"")</f>
        <v/>
      </c>
      <c r="P2397" s="8" t="str">
        <f>IF(ISNUMBER(N2397),_xll.BDP($C2397, "OPT_UNDL_PX")," ")</f>
        <v xml:space="preserve"> </v>
      </c>
      <c r="Q2397" s="7" t="str">
        <f>IF(ISNUMBER(N2397),+G2397*_xll.BDP($C2397, "PX_POS_MULT_FACTOR")*P2397/K2397," ")</f>
        <v xml:space="preserve"> </v>
      </c>
      <c r="R2397" s="8" t="str">
        <f>IF(OR($A2397="TUA",$A2397="TYA"),"",IF(ISNUMBER(_xll.BDP($C2397,"DUR_ADJ_OAS_MID")),_xll.BDP($C2397,"DUR_ADJ_OAS_MID"),IF(ISNUMBER(_xll.BDP($E2397&amp;" ISIN","DUR_ADJ_OAS_MID")),_xll.BDP($E2397&amp;" ISIN","DUR_ADJ_OAS_MID")," ")))</f>
        <v xml:space="preserve"> </v>
      </c>
      <c r="S2397" s="7" t="str">
        <f t="shared" si="37"/>
        <v xml:space="preserve"> </v>
      </c>
      <c r="T2397" t="s">
        <v>150</v>
      </c>
      <c r="U2397" t="s">
        <v>54</v>
      </c>
      <c r="AG2397">
        <v>9.6609999999999994E-3</v>
      </c>
    </row>
    <row r="2398" spans="1:33" x14ac:dyDescent="0.25">
      <c r="A2398" t="s">
        <v>5109</v>
      </c>
      <c r="B2398" t="s">
        <v>151</v>
      </c>
      <c r="C2398" t="s">
        <v>151</v>
      </c>
      <c r="F2398" t="s">
        <v>152</v>
      </c>
      <c r="G2398" s="1">
        <v>83</v>
      </c>
      <c r="H2398" s="1">
        <v>1.75</v>
      </c>
      <c r="I2398" s="2">
        <v>14525</v>
      </c>
      <c r="J2398" s="3">
        <v>3.7756999999999998E-4</v>
      </c>
      <c r="K2398" s="4">
        <v>38469287.189999998</v>
      </c>
      <c r="L2398" s="5">
        <v>1830001</v>
      </c>
      <c r="M2398" s="6">
        <v>21.021456919999999</v>
      </c>
      <c r="N2398" s="7" t="str">
        <f>IF(ISNUMBER(_xll.BDP($C2398, "DELTA_MID")),_xll.BDP($C2398, "DELTA_MID")," ")</f>
        <v xml:space="preserve"> </v>
      </c>
      <c r="O2398" s="7" t="str">
        <f>IF(ISNUMBER(N2398),_xll.BDP($C2398, "OPT_UNDL_TICKER"),"")</f>
        <v/>
      </c>
      <c r="P2398" s="8" t="str">
        <f>IF(ISNUMBER(N2398),_xll.BDP($C2398, "OPT_UNDL_PX")," ")</f>
        <v xml:space="preserve"> </v>
      </c>
      <c r="Q2398" s="7" t="str">
        <f>IF(ISNUMBER(N2398),+G2398*_xll.BDP($C2398, "PX_POS_MULT_FACTOR")*P2398/K2398," ")</f>
        <v xml:space="preserve"> </v>
      </c>
      <c r="R2398" s="8" t="str">
        <f>IF(OR($A2398="TUA",$A2398="TYA"),"",IF(ISNUMBER(_xll.BDP($C2398,"DUR_ADJ_OAS_MID")),_xll.BDP($C2398,"DUR_ADJ_OAS_MID"),IF(ISNUMBER(_xll.BDP($E2398&amp;" ISIN","DUR_ADJ_OAS_MID")),_xll.BDP($E2398&amp;" ISIN","DUR_ADJ_OAS_MID")," ")))</f>
        <v xml:space="preserve"> </v>
      </c>
      <c r="S2398" s="7" t="str">
        <f t="shared" si="37"/>
        <v xml:space="preserve"> </v>
      </c>
      <c r="T2398" t="s">
        <v>152</v>
      </c>
      <c r="U2398" t="s">
        <v>54</v>
      </c>
      <c r="AG2398">
        <v>9.6609999999999994E-3</v>
      </c>
    </row>
    <row r="2399" spans="1:33" x14ac:dyDescent="0.25">
      <c r="A2399" t="s">
        <v>5109</v>
      </c>
      <c r="B2399" t="s">
        <v>153</v>
      </c>
      <c r="C2399" t="s">
        <v>153</v>
      </c>
      <c r="F2399" t="s">
        <v>154</v>
      </c>
      <c r="G2399" s="1">
        <v>-83</v>
      </c>
      <c r="H2399" s="1">
        <v>4.3</v>
      </c>
      <c r="I2399" s="2">
        <v>-35690</v>
      </c>
      <c r="J2399" s="3">
        <v>-9.2774999999999997E-4</v>
      </c>
      <c r="K2399" s="4">
        <v>38469287.189999998</v>
      </c>
      <c r="L2399" s="5">
        <v>1830001</v>
      </c>
      <c r="M2399" s="6">
        <v>21.021456919999999</v>
      </c>
      <c r="N2399" s="7" t="str">
        <f>IF(ISNUMBER(_xll.BDP($C2399, "DELTA_MID")),_xll.BDP($C2399, "DELTA_MID")," ")</f>
        <v xml:space="preserve"> </v>
      </c>
      <c r="O2399" s="7" t="str">
        <f>IF(ISNUMBER(N2399),_xll.BDP($C2399, "OPT_UNDL_TICKER"),"")</f>
        <v/>
      </c>
      <c r="P2399" s="8" t="str">
        <f>IF(ISNUMBER(N2399),_xll.BDP($C2399, "OPT_UNDL_PX")," ")</f>
        <v xml:space="preserve"> </v>
      </c>
      <c r="Q2399" s="7" t="str">
        <f>IF(ISNUMBER(N2399),+G2399*_xll.BDP($C2399, "PX_POS_MULT_FACTOR")*P2399/K2399," ")</f>
        <v xml:space="preserve"> </v>
      </c>
      <c r="R2399" s="8" t="str">
        <f>IF(OR($A2399="TUA",$A2399="TYA"),"",IF(ISNUMBER(_xll.BDP($C2399,"DUR_ADJ_OAS_MID")),_xll.BDP($C2399,"DUR_ADJ_OAS_MID"),IF(ISNUMBER(_xll.BDP($E2399&amp;" ISIN","DUR_ADJ_OAS_MID")),_xll.BDP($E2399&amp;" ISIN","DUR_ADJ_OAS_MID")," ")))</f>
        <v xml:space="preserve"> </v>
      </c>
      <c r="S2399" s="7" t="str">
        <f t="shared" si="37"/>
        <v xml:space="preserve"> </v>
      </c>
      <c r="T2399" t="s">
        <v>154</v>
      </c>
      <c r="U2399" t="s">
        <v>54</v>
      </c>
      <c r="AG2399">
        <v>9.6609999999999994E-3</v>
      </c>
    </row>
    <row r="2400" spans="1:33" x14ac:dyDescent="0.25">
      <c r="A2400" t="s">
        <v>5109</v>
      </c>
      <c r="B2400" t="s">
        <v>155</v>
      </c>
      <c r="C2400" t="s">
        <v>155</v>
      </c>
      <c r="F2400" t="s">
        <v>156</v>
      </c>
      <c r="G2400" s="1">
        <v>81</v>
      </c>
      <c r="H2400" s="1">
        <v>2.9249999999999998</v>
      </c>
      <c r="I2400" s="2">
        <v>23692.5</v>
      </c>
      <c r="J2400" s="3">
        <v>6.1587999999999996E-4</v>
      </c>
      <c r="K2400" s="4">
        <v>38469287.189999998</v>
      </c>
      <c r="L2400" s="5">
        <v>1830001</v>
      </c>
      <c r="M2400" s="6">
        <v>21.021456919999999</v>
      </c>
      <c r="N2400" s="7" t="str">
        <f>IF(ISNUMBER(_xll.BDP($C2400, "DELTA_MID")),_xll.BDP($C2400, "DELTA_MID")," ")</f>
        <v xml:space="preserve"> </v>
      </c>
      <c r="O2400" s="7" t="str">
        <f>IF(ISNUMBER(N2400),_xll.BDP($C2400, "OPT_UNDL_TICKER"),"")</f>
        <v/>
      </c>
      <c r="P2400" s="8" t="str">
        <f>IF(ISNUMBER(N2400),_xll.BDP($C2400, "OPT_UNDL_PX")," ")</f>
        <v xml:space="preserve"> </v>
      </c>
      <c r="Q2400" s="7" t="str">
        <f>IF(ISNUMBER(N2400),+G2400*_xll.BDP($C2400, "PX_POS_MULT_FACTOR")*P2400/K2400," ")</f>
        <v xml:space="preserve"> </v>
      </c>
      <c r="R2400" s="8" t="str">
        <f>IF(OR($A2400="TUA",$A2400="TYA"),"",IF(ISNUMBER(_xll.BDP($C2400,"DUR_ADJ_OAS_MID")),_xll.BDP($C2400,"DUR_ADJ_OAS_MID"),IF(ISNUMBER(_xll.BDP($E2400&amp;" ISIN","DUR_ADJ_OAS_MID")),_xll.BDP($E2400&amp;" ISIN","DUR_ADJ_OAS_MID")," ")))</f>
        <v xml:space="preserve"> </v>
      </c>
      <c r="S2400" s="7" t="str">
        <f t="shared" si="37"/>
        <v xml:space="preserve"> </v>
      </c>
      <c r="T2400" t="s">
        <v>156</v>
      </c>
      <c r="U2400" t="s">
        <v>54</v>
      </c>
      <c r="AG2400">
        <v>9.6609999999999994E-3</v>
      </c>
    </row>
    <row r="2401" spans="1:33" x14ac:dyDescent="0.25">
      <c r="A2401" t="s">
        <v>5109</v>
      </c>
      <c r="B2401" t="s">
        <v>157</v>
      </c>
      <c r="C2401" t="s">
        <v>157</v>
      </c>
      <c r="F2401" t="s">
        <v>158</v>
      </c>
      <c r="G2401" s="1">
        <v>80</v>
      </c>
      <c r="H2401" s="1">
        <v>3.45</v>
      </c>
      <c r="I2401" s="2">
        <v>27600</v>
      </c>
      <c r="J2401" s="3">
        <v>7.1745999999999995E-4</v>
      </c>
      <c r="K2401" s="4">
        <v>38469287.189999998</v>
      </c>
      <c r="L2401" s="5">
        <v>1830001</v>
      </c>
      <c r="M2401" s="6">
        <v>21.021456919999999</v>
      </c>
      <c r="N2401" s="7" t="str">
        <f>IF(ISNUMBER(_xll.BDP($C2401, "DELTA_MID")),_xll.BDP($C2401, "DELTA_MID")," ")</f>
        <v xml:space="preserve"> </v>
      </c>
      <c r="O2401" s="7" t="str">
        <f>IF(ISNUMBER(N2401),_xll.BDP($C2401, "OPT_UNDL_TICKER"),"")</f>
        <v/>
      </c>
      <c r="P2401" s="8" t="str">
        <f>IF(ISNUMBER(N2401),_xll.BDP($C2401, "OPT_UNDL_PX")," ")</f>
        <v xml:space="preserve"> </v>
      </c>
      <c r="Q2401" s="7" t="str">
        <f>IF(ISNUMBER(N2401),+G2401*_xll.BDP($C2401, "PX_POS_MULT_FACTOR")*P2401/K2401," ")</f>
        <v xml:space="preserve"> </v>
      </c>
      <c r="R2401" s="8" t="str">
        <f>IF(OR($A2401="TUA",$A2401="TYA"),"",IF(ISNUMBER(_xll.BDP($C2401,"DUR_ADJ_OAS_MID")),_xll.BDP($C2401,"DUR_ADJ_OAS_MID"),IF(ISNUMBER(_xll.BDP($E2401&amp;" ISIN","DUR_ADJ_OAS_MID")),_xll.BDP($E2401&amp;" ISIN","DUR_ADJ_OAS_MID")," ")))</f>
        <v xml:space="preserve"> </v>
      </c>
      <c r="S2401" s="7" t="str">
        <f t="shared" si="37"/>
        <v xml:space="preserve"> </v>
      </c>
      <c r="T2401" t="s">
        <v>158</v>
      </c>
      <c r="U2401" t="s">
        <v>54</v>
      </c>
      <c r="AG2401">
        <v>9.6609999999999994E-3</v>
      </c>
    </row>
    <row r="2402" spans="1:33" x14ac:dyDescent="0.25">
      <c r="A2402" t="s">
        <v>5109</v>
      </c>
      <c r="B2402" t="s">
        <v>159</v>
      </c>
      <c r="C2402" t="s">
        <v>159</v>
      </c>
      <c r="F2402" t="s">
        <v>160</v>
      </c>
      <c r="G2402" s="1">
        <v>-81</v>
      </c>
      <c r="H2402" s="1">
        <v>7.65</v>
      </c>
      <c r="I2402" s="2">
        <v>-61965</v>
      </c>
      <c r="J2402" s="3">
        <v>-1.6107700000000001E-3</v>
      </c>
      <c r="K2402" s="4">
        <v>38469287.189999998</v>
      </c>
      <c r="L2402" s="5">
        <v>1830001</v>
      </c>
      <c r="M2402" s="6">
        <v>21.021456919999999</v>
      </c>
      <c r="N2402" s="7" t="str">
        <f>IF(ISNUMBER(_xll.BDP($C2402, "DELTA_MID")),_xll.BDP($C2402, "DELTA_MID")," ")</f>
        <v xml:space="preserve"> </v>
      </c>
      <c r="O2402" s="7" t="str">
        <f>IF(ISNUMBER(N2402),_xll.BDP($C2402, "OPT_UNDL_TICKER"),"")</f>
        <v/>
      </c>
      <c r="P2402" s="8" t="str">
        <f>IF(ISNUMBER(N2402),_xll.BDP($C2402, "OPT_UNDL_PX")," ")</f>
        <v xml:space="preserve"> </v>
      </c>
      <c r="Q2402" s="7" t="str">
        <f>IF(ISNUMBER(N2402),+G2402*_xll.BDP($C2402, "PX_POS_MULT_FACTOR")*P2402/K2402," ")</f>
        <v xml:space="preserve"> </v>
      </c>
      <c r="R2402" s="8" t="str">
        <f>IF(OR($A2402="TUA",$A2402="TYA"),"",IF(ISNUMBER(_xll.BDP($C2402,"DUR_ADJ_OAS_MID")),_xll.BDP($C2402,"DUR_ADJ_OAS_MID"),IF(ISNUMBER(_xll.BDP($E2402&amp;" ISIN","DUR_ADJ_OAS_MID")),_xll.BDP($E2402&amp;" ISIN","DUR_ADJ_OAS_MID")," ")))</f>
        <v xml:space="preserve"> </v>
      </c>
      <c r="S2402" s="7" t="str">
        <f t="shared" si="37"/>
        <v xml:space="preserve"> </v>
      </c>
      <c r="T2402" t="s">
        <v>160</v>
      </c>
      <c r="U2402" t="s">
        <v>54</v>
      </c>
      <c r="AG2402">
        <v>9.6609999999999994E-3</v>
      </c>
    </row>
    <row r="2403" spans="1:33" x14ac:dyDescent="0.25">
      <c r="A2403" t="s">
        <v>5109</v>
      </c>
      <c r="B2403" t="s">
        <v>161</v>
      </c>
      <c r="C2403" t="s">
        <v>161</v>
      </c>
      <c r="F2403" t="s">
        <v>162</v>
      </c>
      <c r="G2403" s="1">
        <v>-80</v>
      </c>
      <c r="H2403" s="1">
        <v>9.9</v>
      </c>
      <c r="I2403" s="2">
        <v>-79200</v>
      </c>
      <c r="J2403" s="3">
        <v>-2.05879E-3</v>
      </c>
      <c r="K2403" s="4">
        <v>38469287.189999998</v>
      </c>
      <c r="L2403" s="5">
        <v>1830001</v>
      </c>
      <c r="M2403" s="6">
        <v>21.021456919999999</v>
      </c>
      <c r="N2403" s="7" t="str">
        <f>IF(ISNUMBER(_xll.BDP($C2403, "DELTA_MID")),_xll.BDP($C2403, "DELTA_MID")," ")</f>
        <v xml:space="preserve"> </v>
      </c>
      <c r="O2403" s="7" t="str">
        <f>IF(ISNUMBER(N2403),_xll.BDP($C2403, "OPT_UNDL_TICKER"),"")</f>
        <v/>
      </c>
      <c r="P2403" s="8" t="str">
        <f>IF(ISNUMBER(N2403),_xll.BDP($C2403, "OPT_UNDL_PX")," ")</f>
        <v xml:space="preserve"> </v>
      </c>
      <c r="Q2403" s="7" t="str">
        <f>IF(ISNUMBER(N2403),+G2403*_xll.BDP($C2403, "PX_POS_MULT_FACTOR")*P2403/K2403," ")</f>
        <v xml:space="preserve"> </v>
      </c>
      <c r="R2403" s="8" t="str">
        <f>IF(OR($A2403="TUA",$A2403="TYA"),"",IF(ISNUMBER(_xll.BDP($C2403,"DUR_ADJ_OAS_MID")),_xll.BDP($C2403,"DUR_ADJ_OAS_MID"),IF(ISNUMBER(_xll.BDP($E2403&amp;" ISIN","DUR_ADJ_OAS_MID")),_xll.BDP($E2403&amp;" ISIN","DUR_ADJ_OAS_MID")," ")))</f>
        <v xml:space="preserve"> </v>
      </c>
      <c r="S2403" s="7" t="str">
        <f t="shared" si="37"/>
        <v xml:space="preserve"> </v>
      </c>
      <c r="T2403" t="s">
        <v>162</v>
      </c>
      <c r="U2403" t="s">
        <v>54</v>
      </c>
      <c r="AG2403">
        <v>9.6609999999999994E-3</v>
      </c>
    </row>
    <row r="2404" spans="1:33" x14ac:dyDescent="0.25">
      <c r="A2404" t="s">
        <v>5109</v>
      </c>
      <c r="B2404" t="s">
        <v>163</v>
      </c>
      <c r="C2404" t="s">
        <v>163</v>
      </c>
      <c r="F2404" t="s">
        <v>164</v>
      </c>
      <c r="G2404" s="1">
        <v>389</v>
      </c>
      <c r="H2404" s="1">
        <v>0.7</v>
      </c>
      <c r="I2404" s="2">
        <v>27230</v>
      </c>
      <c r="J2404" s="3">
        <v>7.0784000000000005E-4</v>
      </c>
      <c r="K2404" s="4">
        <v>38469287.189999998</v>
      </c>
      <c r="L2404" s="5">
        <v>1830001</v>
      </c>
      <c r="M2404" s="6">
        <v>21.021456919999999</v>
      </c>
      <c r="N2404" s="7" t="str">
        <f>IF(ISNUMBER(_xll.BDP($C2404, "DELTA_MID")),_xll.BDP($C2404, "DELTA_MID")," ")</f>
        <v xml:space="preserve"> </v>
      </c>
      <c r="O2404" s="7" t="str">
        <f>IF(ISNUMBER(N2404),_xll.BDP($C2404, "OPT_UNDL_TICKER"),"")</f>
        <v/>
      </c>
      <c r="P2404" s="8" t="str">
        <f>IF(ISNUMBER(N2404),_xll.BDP($C2404, "OPT_UNDL_PX")," ")</f>
        <v xml:space="preserve"> </v>
      </c>
      <c r="Q2404" s="7" t="str">
        <f>IF(ISNUMBER(N2404),+G2404*_xll.BDP($C2404, "PX_POS_MULT_FACTOR")*P2404/K2404," ")</f>
        <v xml:space="preserve"> </v>
      </c>
      <c r="R2404" s="8" t="str">
        <f>IF(OR($A2404="TUA",$A2404="TYA"),"",IF(ISNUMBER(_xll.BDP($C2404,"DUR_ADJ_OAS_MID")),_xll.BDP($C2404,"DUR_ADJ_OAS_MID"),IF(ISNUMBER(_xll.BDP($E2404&amp;" ISIN","DUR_ADJ_OAS_MID")),_xll.BDP($E2404&amp;" ISIN","DUR_ADJ_OAS_MID")," ")))</f>
        <v xml:space="preserve"> </v>
      </c>
      <c r="S2404" s="7" t="str">
        <f t="shared" si="37"/>
        <v xml:space="preserve"> </v>
      </c>
      <c r="T2404" t="s">
        <v>164</v>
      </c>
      <c r="U2404" t="s">
        <v>54</v>
      </c>
      <c r="AG2404">
        <v>9.6609999999999994E-3</v>
      </c>
    </row>
    <row r="2405" spans="1:33" x14ac:dyDescent="0.25">
      <c r="A2405" t="s">
        <v>5109</v>
      </c>
      <c r="B2405" t="s">
        <v>165</v>
      </c>
      <c r="C2405" t="s">
        <v>165</v>
      </c>
      <c r="F2405" t="s">
        <v>166</v>
      </c>
      <c r="G2405" s="1">
        <v>-57</v>
      </c>
      <c r="H2405" s="1">
        <v>1.4</v>
      </c>
      <c r="I2405" s="2">
        <v>-7980</v>
      </c>
      <c r="J2405" s="3">
        <v>-2.0744000000000001E-4</v>
      </c>
      <c r="K2405" s="4">
        <v>38469287.189999998</v>
      </c>
      <c r="L2405" s="5">
        <v>1830001</v>
      </c>
      <c r="M2405" s="6">
        <v>21.021456919999999</v>
      </c>
      <c r="N2405" s="7" t="str">
        <f>IF(ISNUMBER(_xll.BDP($C2405, "DELTA_MID")),_xll.BDP($C2405, "DELTA_MID")," ")</f>
        <v xml:space="preserve"> </v>
      </c>
      <c r="O2405" s="7" t="str">
        <f>IF(ISNUMBER(N2405),_xll.BDP($C2405, "OPT_UNDL_TICKER"),"")</f>
        <v/>
      </c>
      <c r="P2405" s="8" t="str">
        <f>IF(ISNUMBER(N2405),_xll.BDP($C2405, "OPT_UNDL_PX")," ")</f>
        <v xml:space="preserve"> </v>
      </c>
      <c r="Q2405" s="7" t="str">
        <f>IF(ISNUMBER(N2405),+G2405*_xll.BDP($C2405, "PX_POS_MULT_FACTOR")*P2405/K2405," ")</f>
        <v xml:space="preserve"> </v>
      </c>
      <c r="R2405" s="8" t="str">
        <f>IF(OR($A2405="TUA",$A2405="TYA"),"",IF(ISNUMBER(_xll.BDP($C2405,"DUR_ADJ_OAS_MID")),_xll.BDP($C2405,"DUR_ADJ_OAS_MID"),IF(ISNUMBER(_xll.BDP($E2405&amp;" ISIN","DUR_ADJ_OAS_MID")),_xll.BDP($E2405&amp;" ISIN","DUR_ADJ_OAS_MID")," ")))</f>
        <v xml:space="preserve"> </v>
      </c>
      <c r="S2405" s="7" t="str">
        <f t="shared" si="37"/>
        <v xml:space="preserve"> </v>
      </c>
      <c r="T2405" t="s">
        <v>166</v>
      </c>
      <c r="U2405" t="s">
        <v>54</v>
      </c>
      <c r="AG2405">
        <v>9.6609999999999994E-3</v>
      </c>
    </row>
    <row r="2406" spans="1:33" x14ac:dyDescent="0.25">
      <c r="A2406" t="s">
        <v>5109</v>
      </c>
      <c r="B2406" t="s">
        <v>167</v>
      </c>
      <c r="C2406" t="s">
        <v>167</v>
      </c>
      <c r="F2406" t="s">
        <v>168</v>
      </c>
      <c r="G2406" s="1">
        <v>57</v>
      </c>
      <c r="H2406" s="1">
        <v>7.2</v>
      </c>
      <c r="I2406" s="2">
        <v>41040</v>
      </c>
      <c r="J2406" s="3">
        <v>1.0668299999999999E-3</v>
      </c>
      <c r="K2406" s="4">
        <v>38469287.189999998</v>
      </c>
      <c r="L2406" s="5">
        <v>1830001</v>
      </c>
      <c r="M2406" s="6">
        <v>21.021456919999999</v>
      </c>
      <c r="N2406" s="7" t="str">
        <f>IF(ISNUMBER(_xll.BDP($C2406, "DELTA_MID")),_xll.BDP($C2406, "DELTA_MID")," ")</f>
        <v xml:space="preserve"> </v>
      </c>
      <c r="O2406" s="7" t="str">
        <f>IF(ISNUMBER(N2406),_xll.BDP($C2406, "OPT_UNDL_TICKER"),"")</f>
        <v/>
      </c>
      <c r="P2406" s="8" t="str">
        <f>IF(ISNUMBER(N2406),_xll.BDP($C2406, "OPT_UNDL_PX")," ")</f>
        <v xml:space="preserve"> </v>
      </c>
      <c r="Q2406" s="7" t="str">
        <f>IF(ISNUMBER(N2406),+G2406*_xll.BDP($C2406, "PX_POS_MULT_FACTOR")*P2406/K2406," ")</f>
        <v xml:space="preserve"> </v>
      </c>
      <c r="R2406" s="8" t="str">
        <f>IF(OR($A2406="TUA",$A2406="TYA"),"",IF(ISNUMBER(_xll.BDP($C2406,"DUR_ADJ_OAS_MID")),_xll.BDP($C2406,"DUR_ADJ_OAS_MID"),IF(ISNUMBER(_xll.BDP($E2406&amp;" ISIN","DUR_ADJ_OAS_MID")),_xll.BDP($E2406&amp;" ISIN","DUR_ADJ_OAS_MID")," ")))</f>
        <v xml:space="preserve"> </v>
      </c>
      <c r="S2406" s="7" t="str">
        <f t="shared" si="37"/>
        <v xml:space="preserve"> </v>
      </c>
      <c r="T2406" t="s">
        <v>168</v>
      </c>
      <c r="U2406" t="s">
        <v>54</v>
      </c>
      <c r="AG2406">
        <v>9.6609999999999994E-3</v>
      </c>
    </row>
    <row r="2407" spans="1:33" x14ac:dyDescent="0.25">
      <c r="A2407" t="s">
        <v>5109</v>
      </c>
      <c r="B2407" t="s">
        <v>169</v>
      </c>
      <c r="C2407" t="s">
        <v>169</v>
      </c>
      <c r="F2407" t="s">
        <v>170</v>
      </c>
      <c r="G2407" s="1">
        <v>156</v>
      </c>
      <c r="H2407" s="1">
        <v>0.375</v>
      </c>
      <c r="I2407" s="2">
        <v>5850</v>
      </c>
      <c r="J2407" s="3">
        <v>1.5207E-4</v>
      </c>
      <c r="K2407" s="4">
        <v>38469287.189999998</v>
      </c>
      <c r="L2407" s="5">
        <v>1830001</v>
      </c>
      <c r="M2407" s="6">
        <v>21.021456919999999</v>
      </c>
      <c r="N2407" s="7" t="str">
        <f>IF(ISNUMBER(_xll.BDP($C2407, "DELTA_MID")),_xll.BDP($C2407, "DELTA_MID")," ")</f>
        <v xml:space="preserve"> </v>
      </c>
      <c r="O2407" s="7" t="str">
        <f>IF(ISNUMBER(N2407),_xll.BDP($C2407, "OPT_UNDL_TICKER"),"")</f>
        <v/>
      </c>
      <c r="P2407" s="8" t="str">
        <f>IF(ISNUMBER(N2407),_xll.BDP($C2407, "OPT_UNDL_PX")," ")</f>
        <v xml:space="preserve"> </v>
      </c>
      <c r="Q2407" s="7" t="str">
        <f>IF(ISNUMBER(N2407),+G2407*_xll.BDP($C2407, "PX_POS_MULT_FACTOR")*P2407/K2407," ")</f>
        <v xml:space="preserve"> </v>
      </c>
      <c r="R2407" s="8" t="str">
        <f>IF(OR($A2407="TUA",$A2407="TYA"),"",IF(ISNUMBER(_xll.BDP($C2407,"DUR_ADJ_OAS_MID")),_xll.BDP($C2407,"DUR_ADJ_OAS_MID"),IF(ISNUMBER(_xll.BDP($E2407&amp;" ISIN","DUR_ADJ_OAS_MID")),_xll.BDP($E2407&amp;" ISIN","DUR_ADJ_OAS_MID")," ")))</f>
        <v xml:space="preserve"> </v>
      </c>
      <c r="S2407" s="7" t="str">
        <f t="shared" si="37"/>
        <v xml:space="preserve"> </v>
      </c>
      <c r="T2407" t="s">
        <v>170</v>
      </c>
      <c r="U2407" t="s">
        <v>54</v>
      </c>
      <c r="AG2407">
        <v>9.6609999999999994E-3</v>
      </c>
    </row>
    <row r="2408" spans="1:33" x14ac:dyDescent="0.25">
      <c r="A2408" t="s">
        <v>5109</v>
      </c>
      <c r="B2408" t="s">
        <v>171</v>
      </c>
      <c r="C2408" t="s">
        <v>171</v>
      </c>
      <c r="F2408" t="s">
        <v>172</v>
      </c>
      <c r="G2408" s="1">
        <v>-165</v>
      </c>
      <c r="H2408" s="1">
        <v>19.45</v>
      </c>
      <c r="I2408" s="2">
        <v>-320925</v>
      </c>
      <c r="J2408" s="3">
        <v>-8.34237E-3</v>
      </c>
      <c r="K2408" s="4">
        <v>38469287.189999998</v>
      </c>
      <c r="L2408" s="5">
        <v>1830001</v>
      </c>
      <c r="M2408" s="6">
        <v>21.021456919999999</v>
      </c>
      <c r="N2408" s="7" t="str">
        <f>IF(ISNUMBER(_xll.BDP($C2408, "DELTA_MID")),_xll.BDP($C2408, "DELTA_MID")," ")</f>
        <v xml:space="preserve"> </v>
      </c>
      <c r="O2408" s="7" t="str">
        <f>IF(ISNUMBER(N2408),_xll.BDP($C2408, "OPT_UNDL_TICKER"),"")</f>
        <v/>
      </c>
      <c r="P2408" s="8" t="str">
        <f>IF(ISNUMBER(N2408),_xll.BDP($C2408, "OPT_UNDL_PX")," ")</f>
        <v xml:space="preserve"> </v>
      </c>
      <c r="Q2408" s="7" t="str">
        <f>IF(ISNUMBER(N2408),+G2408*_xll.BDP($C2408, "PX_POS_MULT_FACTOR")*P2408/K2408," ")</f>
        <v xml:space="preserve"> </v>
      </c>
      <c r="R2408" s="8" t="str">
        <f>IF(OR($A2408="TUA",$A2408="TYA"),"",IF(ISNUMBER(_xll.BDP($C2408,"DUR_ADJ_OAS_MID")),_xll.BDP($C2408,"DUR_ADJ_OAS_MID"),IF(ISNUMBER(_xll.BDP($E2408&amp;" ISIN","DUR_ADJ_OAS_MID")),_xll.BDP($E2408&amp;" ISIN","DUR_ADJ_OAS_MID")," ")))</f>
        <v xml:space="preserve"> </v>
      </c>
      <c r="S2408" s="7" t="str">
        <f t="shared" si="37"/>
        <v xml:space="preserve"> </v>
      </c>
      <c r="T2408" t="s">
        <v>172</v>
      </c>
      <c r="U2408" t="s">
        <v>54</v>
      </c>
      <c r="AG2408">
        <v>9.6609999999999994E-3</v>
      </c>
    </row>
    <row r="2409" spans="1:33" x14ac:dyDescent="0.25">
      <c r="A2409" t="s">
        <v>5109</v>
      </c>
      <c r="B2409" t="s">
        <v>173</v>
      </c>
      <c r="C2409" t="s">
        <v>173</v>
      </c>
      <c r="F2409" t="s">
        <v>174</v>
      </c>
      <c r="G2409" s="1">
        <v>165</v>
      </c>
      <c r="H2409" s="1">
        <v>32.299999999999997</v>
      </c>
      <c r="I2409" s="2">
        <v>532950</v>
      </c>
      <c r="J2409" s="3">
        <v>1.3853910000000001E-2</v>
      </c>
      <c r="K2409" s="4">
        <v>38469287.189999998</v>
      </c>
      <c r="L2409" s="5">
        <v>1830001</v>
      </c>
      <c r="M2409" s="6">
        <v>21.021456919999999</v>
      </c>
      <c r="N2409" s="7" t="str">
        <f>IF(ISNUMBER(_xll.BDP($C2409, "DELTA_MID")),_xll.BDP($C2409, "DELTA_MID")," ")</f>
        <v xml:space="preserve"> </v>
      </c>
      <c r="O2409" s="7" t="str">
        <f>IF(ISNUMBER(N2409),_xll.BDP($C2409, "OPT_UNDL_TICKER"),"")</f>
        <v/>
      </c>
      <c r="P2409" s="8" t="str">
        <f>IF(ISNUMBER(N2409),_xll.BDP($C2409, "OPT_UNDL_PX")," ")</f>
        <v xml:space="preserve"> </v>
      </c>
      <c r="Q2409" s="7" t="str">
        <f>IF(ISNUMBER(N2409),+G2409*_xll.BDP($C2409, "PX_POS_MULT_FACTOR")*P2409/K2409," ")</f>
        <v xml:space="preserve"> </v>
      </c>
      <c r="R2409" s="8" t="str">
        <f>IF(OR($A2409="TUA",$A2409="TYA"),"",IF(ISNUMBER(_xll.BDP($C2409,"DUR_ADJ_OAS_MID")),_xll.BDP($C2409,"DUR_ADJ_OAS_MID"),IF(ISNUMBER(_xll.BDP($E2409&amp;" ISIN","DUR_ADJ_OAS_MID")),_xll.BDP($E2409&amp;" ISIN","DUR_ADJ_OAS_MID")," ")))</f>
        <v xml:space="preserve"> </v>
      </c>
      <c r="S2409" s="7" t="str">
        <f t="shared" si="37"/>
        <v xml:space="preserve"> </v>
      </c>
      <c r="T2409" t="s">
        <v>174</v>
      </c>
      <c r="U2409" t="s">
        <v>54</v>
      </c>
      <c r="AG2409">
        <v>9.6609999999999994E-3</v>
      </c>
    </row>
    <row r="2410" spans="1:33" x14ac:dyDescent="0.25">
      <c r="A2410" t="s">
        <v>5109</v>
      </c>
      <c r="B2410" t="s">
        <v>175</v>
      </c>
      <c r="C2410" t="s">
        <v>175</v>
      </c>
      <c r="F2410" t="s">
        <v>176</v>
      </c>
      <c r="G2410" s="1">
        <v>28</v>
      </c>
      <c r="H2410" s="1">
        <v>3.05</v>
      </c>
      <c r="I2410" s="2">
        <v>8540</v>
      </c>
      <c r="J2410" s="3">
        <v>2.22E-4</v>
      </c>
      <c r="K2410" s="4">
        <v>38469287.189999998</v>
      </c>
      <c r="L2410" s="5">
        <v>1830001</v>
      </c>
      <c r="M2410" s="6">
        <v>21.021456919999999</v>
      </c>
      <c r="N2410" s="7" t="str">
        <f>IF(ISNUMBER(_xll.BDP($C2410, "DELTA_MID")),_xll.BDP($C2410, "DELTA_MID")," ")</f>
        <v xml:space="preserve"> </v>
      </c>
      <c r="O2410" s="7" t="str">
        <f>IF(ISNUMBER(N2410),_xll.BDP($C2410, "OPT_UNDL_TICKER"),"")</f>
        <v/>
      </c>
      <c r="P2410" s="8" t="str">
        <f>IF(ISNUMBER(N2410),_xll.BDP($C2410, "OPT_UNDL_PX")," ")</f>
        <v xml:space="preserve"> </v>
      </c>
      <c r="Q2410" s="7" t="str">
        <f>IF(ISNUMBER(N2410),+G2410*_xll.BDP($C2410, "PX_POS_MULT_FACTOR")*P2410/K2410," ")</f>
        <v xml:space="preserve"> </v>
      </c>
      <c r="R2410" s="8" t="str">
        <f>IF(OR($A2410="TUA",$A2410="TYA"),"",IF(ISNUMBER(_xll.BDP($C2410,"DUR_ADJ_OAS_MID")),_xll.BDP($C2410,"DUR_ADJ_OAS_MID"),IF(ISNUMBER(_xll.BDP($E2410&amp;" ISIN","DUR_ADJ_OAS_MID")),_xll.BDP($E2410&amp;" ISIN","DUR_ADJ_OAS_MID")," ")))</f>
        <v xml:space="preserve"> </v>
      </c>
      <c r="S2410" s="7" t="str">
        <f t="shared" si="37"/>
        <v xml:space="preserve"> </v>
      </c>
      <c r="T2410" t="s">
        <v>176</v>
      </c>
      <c r="U2410" t="s">
        <v>54</v>
      </c>
      <c r="AG2410">
        <v>9.6609999999999994E-3</v>
      </c>
    </row>
    <row r="2411" spans="1:33" x14ac:dyDescent="0.25">
      <c r="A2411" t="s">
        <v>5109</v>
      </c>
      <c r="B2411" t="s">
        <v>177</v>
      </c>
      <c r="C2411" t="s">
        <v>177</v>
      </c>
      <c r="F2411" t="s">
        <v>178</v>
      </c>
      <c r="G2411" s="1">
        <v>-28</v>
      </c>
      <c r="H2411" s="1">
        <v>18.600000000000001</v>
      </c>
      <c r="I2411" s="2">
        <v>-52080</v>
      </c>
      <c r="J2411" s="3">
        <v>-1.35381E-3</v>
      </c>
      <c r="K2411" s="4">
        <v>38469287.189999998</v>
      </c>
      <c r="L2411" s="5">
        <v>1830001</v>
      </c>
      <c r="M2411" s="6">
        <v>21.021456919999999</v>
      </c>
      <c r="N2411" s="7" t="str">
        <f>IF(ISNUMBER(_xll.BDP($C2411, "DELTA_MID")),_xll.BDP($C2411, "DELTA_MID")," ")</f>
        <v xml:space="preserve"> </v>
      </c>
      <c r="O2411" s="7" t="str">
        <f>IF(ISNUMBER(N2411),_xll.BDP($C2411, "OPT_UNDL_TICKER"),"")</f>
        <v/>
      </c>
      <c r="P2411" s="8" t="str">
        <f>IF(ISNUMBER(N2411),_xll.BDP($C2411, "OPT_UNDL_PX")," ")</f>
        <v xml:space="preserve"> </v>
      </c>
      <c r="Q2411" s="7" t="str">
        <f>IF(ISNUMBER(N2411),+G2411*_xll.BDP($C2411, "PX_POS_MULT_FACTOR")*P2411/K2411," ")</f>
        <v xml:space="preserve"> </v>
      </c>
      <c r="R2411" s="8" t="str">
        <f>IF(OR($A2411="TUA",$A2411="TYA"),"",IF(ISNUMBER(_xll.BDP($C2411,"DUR_ADJ_OAS_MID")),_xll.BDP($C2411,"DUR_ADJ_OAS_MID"),IF(ISNUMBER(_xll.BDP($E2411&amp;" ISIN","DUR_ADJ_OAS_MID")),_xll.BDP($E2411&amp;" ISIN","DUR_ADJ_OAS_MID")," ")))</f>
        <v xml:space="preserve"> </v>
      </c>
      <c r="S2411" s="7" t="str">
        <f t="shared" si="37"/>
        <v xml:space="preserve"> </v>
      </c>
      <c r="T2411" t="s">
        <v>178</v>
      </c>
      <c r="U2411" t="s">
        <v>54</v>
      </c>
      <c r="AG2411">
        <v>9.6609999999999994E-3</v>
      </c>
    </row>
    <row r="2412" spans="1:33" x14ac:dyDescent="0.25">
      <c r="A2412" t="s">
        <v>5109</v>
      </c>
      <c r="B2412" t="s">
        <v>179</v>
      </c>
      <c r="C2412" t="s">
        <v>179</v>
      </c>
      <c r="F2412" t="s">
        <v>180</v>
      </c>
      <c r="G2412" s="1">
        <v>27</v>
      </c>
      <c r="H2412" s="1">
        <v>6.25</v>
      </c>
      <c r="I2412" s="2">
        <v>16875</v>
      </c>
      <c r="J2412" s="3">
        <v>4.3866E-4</v>
      </c>
      <c r="K2412" s="4">
        <v>38469287.189999998</v>
      </c>
      <c r="L2412" s="5">
        <v>1830001</v>
      </c>
      <c r="M2412" s="6">
        <v>21.021456919999999</v>
      </c>
      <c r="N2412" s="7" t="str">
        <f>IF(ISNUMBER(_xll.BDP($C2412, "DELTA_MID")),_xll.BDP($C2412, "DELTA_MID")," ")</f>
        <v xml:space="preserve"> </v>
      </c>
      <c r="O2412" s="7" t="str">
        <f>IF(ISNUMBER(N2412),_xll.BDP($C2412, "OPT_UNDL_TICKER"),"")</f>
        <v/>
      </c>
      <c r="P2412" s="8" t="str">
        <f>IF(ISNUMBER(N2412),_xll.BDP($C2412, "OPT_UNDL_PX")," ")</f>
        <v xml:space="preserve"> </v>
      </c>
      <c r="Q2412" s="7" t="str">
        <f>IF(ISNUMBER(N2412),+G2412*_xll.BDP($C2412, "PX_POS_MULT_FACTOR")*P2412/K2412," ")</f>
        <v xml:space="preserve"> </v>
      </c>
      <c r="R2412" s="8" t="str">
        <f>IF(OR($A2412="TUA",$A2412="TYA"),"",IF(ISNUMBER(_xll.BDP($C2412,"DUR_ADJ_OAS_MID")),_xll.BDP($C2412,"DUR_ADJ_OAS_MID"),IF(ISNUMBER(_xll.BDP($E2412&amp;" ISIN","DUR_ADJ_OAS_MID")),_xll.BDP($E2412&amp;" ISIN","DUR_ADJ_OAS_MID")," ")))</f>
        <v xml:space="preserve"> </v>
      </c>
      <c r="S2412" s="7" t="str">
        <f t="shared" si="37"/>
        <v xml:space="preserve"> </v>
      </c>
      <c r="T2412" t="s">
        <v>180</v>
      </c>
      <c r="U2412" t="s">
        <v>54</v>
      </c>
      <c r="AG2412">
        <v>9.6609999999999994E-3</v>
      </c>
    </row>
    <row r="2413" spans="1:33" x14ac:dyDescent="0.25">
      <c r="A2413" t="s">
        <v>5109</v>
      </c>
      <c r="B2413" t="s">
        <v>181</v>
      </c>
      <c r="C2413" t="s">
        <v>181</v>
      </c>
      <c r="F2413" t="s">
        <v>182</v>
      </c>
      <c r="G2413" s="1">
        <v>-27</v>
      </c>
      <c r="H2413" s="1">
        <v>17.149999999999999</v>
      </c>
      <c r="I2413" s="2">
        <v>-46305</v>
      </c>
      <c r="J2413" s="3">
        <v>-1.2036900000000001E-3</v>
      </c>
      <c r="K2413" s="4">
        <v>38469287.189999998</v>
      </c>
      <c r="L2413" s="5">
        <v>1830001</v>
      </c>
      <c r="M2413" s="6">
        <v>21.021456919999999</v>
      </c>
      <c r="N2413" s="7" t="str">
        <f>IF(ISNUMBER(_xll.BDP($C2413, "DELTA_MID")),_xll.BDP($C2413, "DELTA_MID")," ")</f>
        <v xml:space="preserve"> </v>
      </c>
      <c r="O2413" s="7" t="str">
        <f>IF(ISNUMBER(N2413),_xll.BDP($C2413, "OPT_UNDL_TICKER"),"")</f>
        <v/>
      </c>
      <c r="P2413" s="8" t="str">
        <f>IF(ISNUMBER(N2413),_xll.BDP($C2413, "OPT_UNDL_PX")," ")</f>
        <v xml:space="preserve"> </v>
      </c>
      <c r="Q2413" s="7" t="str">
        <f>IF(ISNUMBER(N2413),+G2413*_xll.BDP($C2413, "PX_POS_MULT_FACTOR")*P2413/K2413," ")</f>
        <v xml:space="preserve"> </v>
      </c>
      <c r="R2413" s="8" t="str">
        <f>IF(OR($A2413="TUA",$A2413="TYA"),"",IF(ISNUMBER(_xll.BDP($C2413,"DUR_ADJ_OAS_MID")),_xll.BDP($C2413,"DUR_ADJ_OAS_MID"),IF(ISNUMBER(_xll.BDP($E2413&amp;" ISIN","DUR_ADJ_OAS_MID")),_xll.BDP($E2413&amp;" ISIN","DUR_ADJ_OAS_MID")," ")))</f>
        <v xml:space="preserve"> </v>
      </c>
      <c r="S2413" s="7" t="str">
        <f t="shared" si="37"/>
        <v xml:space="preserve"> </v>
      </c>
      <c r="T2413" t="s">
        <v>182</v>
      </c>
      <c r="U2413" t="s">
        <v>54</v>
      </c>
      <c r="AG2413">
        <v>9.6609999999999994E-3</v>
      </c>
    </row>
    <row r="2414" spans="1:33" x14ac:dyDescent="0.25">
      <c r="A2414" t="s">
        <v>5109</v>
      </c>
      <c r="B2414" t="s">
        <v>183</v>
      </c>
      <c r="C2414" t="s">
        <v>183</v>
      </c>
      <c r="F2414" t="s">
        <v>184</v>
      </c>
      <c r="G2414" s="1">
        <v>26</v>
      </c>
      <c r="H2414" s="1">
        <v>8.8000000000000007</v>
      </c>
      <c r="I2414" s="2">
        <v>22880</v>
      </c>
      <c r="J2414" s="3">
        <v>5.9475999999999995E-4</v>
      </c>
      <c r="K2414" s="4">
        <v>38469287.189999998</v>
      </c>
      <c r="L2414" s="5">
        <v>1830001</v>
      </c>
      <c r="M2414" s="6">
        <v>21.021456919999999</v>
      </c>
      <c r="N2414" s="7" t="str">
        <f>IF(ISNUMBER(_xll.BDP($C2414, "DELTA_MID")),_xll.BDP($C2414, "DELTA_MID")," ")</f>
        <v xml:space="preserve"> </v>
      </c>
      <c r="O2414" s="7" t="str">
        <f>IF(ISNUMBER(N2414),_xll.BDP($C2414, "OPT_UNDL_TICKER"),"")</f>
        <v/>
      </c>
      <c r="P2414" s="8" t="str">
        <f>IF(ISNUMBER(N2414),_xll.BDP($C2414, "OPT_UNDL_PX")," ")</f>
        <v xml:space="preserve"> </v>
      </c>
      <c r="Q2414" s="7" t="str">
        <f>IF(ISNUMBER(N2414),+G2414*_xll.BDP($C2414, "PX_POS_MULT_FACTOR")*P2414/K2414," ")</f>
        <v xml:space="preserve"> </v>
      </c>
      <c r="R2414" s="8" t="str">
        <f>IF(OR($A2414="TUA",$A2414="TYA"),"",IF(ISNUMBER(_xll.BDP($C2414,"DUR_ADJ_OAS_MID")),_xll.BDP($C2414,"DUR_ADJ_OAS_MID"),IF(ISNUMBER(_xll.BDP($E2414&amp;" ISIN","DUR_ADJ_OAS_MID")),_xll.BDP($E2414&amp;" ISIN","DUR_ADJ_OAS_MID")," ")))</f>
        <v xml:space="preserve"> </v>
      </c>
      <c r="S2414" s="7" t="str">
        <f t="shared" si="37"/>
        <v xml:space="preserve"> </v>
      </c>
      <c r="T2414" t="s">
        <v>184</v>
      </c>
      <c r="U2414" t="s">
        <v>54</v>
      </c>
      <c r="AG2414">
        <v>9.6609999999999994E-3</v>
      </c>
    </row>
    <row r="2415" spans="1:33" x14ac:dyDescent="0.25">
      <c r="A2415" t="s">
        <v>5109</v>
      </c>
      <c r="B2415" t="s">
        <v>185</v>
      </c>
      <c r="C2415" t="s">
        <v>185</v>
      </c>
      <c r="F2415" t="s">
        <v>186</v>
      </c>
      <c r="G2415" s="1">
        <v>26</v>
      </c>
      <c r="H2415" s="1">
        <v>9.8000000000000007</v>
      </c>
      <c r="I2415" s="2">
        <v>25480</v>
      </c>
      <c r="J2415" s="3">
        <v>6.6235000000000003E-4</v>
      </c>
      <c r="K2415" s="4">
        <v>38469287.189999998</v>
      </c>
      <c r="L2415" s="5">
        <v>1830001</v>
      </c>
      <c r="M2415" s="6">
        <v>21.021456919999999</v>
      </c>
      <c r="N2415" s="7" t="str">
        <f>IF(ISNUMBER(_xll.BDP($C2415, "DELTA_MID")),_xll.BDP($C2415, "DELTA_MID")," ")</f>
        <v xml:space="preserve"> </v>
      </c>
      <c r="O2415" s="7" t="str">
        <f>IF(ISNUMBER(N2415),_xll.BDP($C2415, "OPT_UNDL_TICKER"),"")</f>
        <v/>
      </c>
      <c r="P2415" s="8" t="str">
        <f>IF(ISNUMBER(N2415),_xll.BDP($C2415, "OPT_UNDL_PX")," ")</f>
        <v xml:space="preserve"> </v>
      </c>
      <c r="Q2415" s="7" t="str">
        <f>IF(ISNUMBER(N2415),+G2415*_xll.BDP($C2415, "PX_POS_MULT_FACTOR")*P2415/K2415," ")</f>
        <v xml:space="preserve"> </v>
      </c>
      <c r="R2415" s="8" t="str">
        <f>IF(OR($A2415="TUA",$A2415="TYA"),"",IF(ISNUMBER(_xll.BDP($C2415,"DUR_ADJ_OAS_MID")),_xll.BDP($C2415,"DUR_ADJ_OAS_MID"),IF(ISNUMBER(_xll.BDP($E2415&amp;" ISIN","DUR_ADJ_OAS_MID")),_xll.BDP($E2415&amp;" ISIN","DUR_ADJ_OAS_MID")," ")))</f>
        <v xml:space="preserve"> </v>
      </c>
      <c r="S2415" s="7" t="str">
        <f t="shared" si="37"/>
        <v xml:space="preserve"> </v>
      </c>
      <c r="T2415" t="s">
        <v>186</v>
      </c>
      <c r="U2415" t="s">
        <v>54</v>
      </c>
      <c r="AG2415">
        <v>9.6609999999999994E-3</v>
      </c>
    </row>
    <row r="2416" spans="1:33" x14ac:dyDescent="0.25">
      <c r="A2416" t="s">
        <v>5109</v>
      </c>
      <c r="B2416" t="s">
        <v>187</v>
      </c>
      <c r="C2416" t="s">
        <v>187</v>
      </c>
      <c r="F2416" t="s">
        <v>188</v>
      </c>
      <c r="G2416" s="1">
        <v>-26</v>
      </c>
      <c r="H2416" s="1">
        <v>21.9</v>
      </c>
      <c r="I2416" s="2">
        <v>-56940</v>
      </c>
      <c r="J2416" s="3">
        <v>-1.48014E-3</v>
      </c>
      <c r="K2416" s="4">
        <v>38469287.189999998</v>
      </c>
      <c r="L2416" s="5">
        <v>1830001</v>
      </c>
      <c r="M2416" s="6">
        <v>21.021456919999999</v>
      </c>
      <c r="N2416" s="7" t="str">
        <f>IF(ISNUMBER(_xll.BDP($C2416, "DELTA_MID")),_xll.BDP($C2416, "DELTA_MID")," ")</f>
        <v xml:space="preserve"> </v>
      </c>
      <c r="O2416" s="7" t="str">
        <f>IF(ISNUMBER(N2416),_xll.BDP($C2416, "OPT_UNDL_TICKER"),"")</f>
        <v/>
      </c>
      <c r="P2416" s="8" t="str">
        <f>IF(ISNUMBER(N2416),_xll.BDP($C2416, "OPT_UNDL_PX")," ")</f>
        <v xml:space="preserve"> </v>
      </c>
      <c r="Q2416" s="7" t="str">
        <f>IF(ISNUMBER(N2416),+G2416*_xll.BDP($C2416, "PX_POS_MULT_FACTOR")*P2416/K2416," ")</f>
        <v xml:space="preserve"> </v>
      </c>
      <c r="R2416" s="8" t="str">
        <f>IF(OR($A2416="TUA",$A2416="TYA"),"",IF(ISNUMBER(_xll.BDP($C2416,"DUR_ADJ_OAS_MID")),_xll.BDP($C2416,"DUR_ADJ_OAS_MID"),IF(ISNUMBER(_xll.BDP($E2416&amp;" ISIN","DUR_ADJ_OAS_MID")),_xll.BDP($E2416&amp;" ISIN","DUR_ADJ_OAS_MID")," ")))</f>
        <v xml:space="preserve"> </v>
      </c>
      <c r="S2416" s="7" t="str">
        <f t="shared" si="37"/>
        <v xml:space="preserve"> </v>
      </c>
      <c r="T2416" t="s">
        <v>188</v>
      </c>
      <c r="U2416" t="s">
        <v>54</v>
      </c>
      <c r="AG2416">
        <v>9.6609999999999994E-3</v>
      </c>
    </row>
    <row r="2417" spans="1:33" x14ac:dyDescent="0.25">
      <c r="A2417" t="s">
        <v>5109</v>
      </c>
      <c r="B2417" t="s">
        <v>189</v>
      </c>
      <c r="C2417" t="s">
        <v>189</v>
      </c>
      <c r="F2417" t="s">
        <v>190</v>
      </c>
      <c r="G2417" s="1">
        <v>-26</v>
      </c>
      <c r="H2417" s="1">
        <v>26.75</v>
      </c>
      <c r="I2417" s="2">
        <v>-69550</v>
      </c>
      <c r="J2417" s="3">
        <v>-1.8079400000000001E-3</v>
      </c>
      <c r="K2417" s="4">
        <v>38469287.189999998</v>
      </c>
      <c r="L2417" s="5">
        <v>1830001</v>
      </c>
      <c r="M2417" s="6">
        <v>21.021456919999999</v>
      </c>
      <c r="N2417" s="7" t="str">
        <f>IF(ISNUMBER(_xll.BDP($C2417, "DELTA_MID")),_xll.BDP($C2417, "DELTA_MID")," ")</f>
        <v xml:space="preserve"> </v>
      </c>
      <c r="O2417" s="7" t="str">
        <f>IF(ISNUMBER(N2417),_xll.BDP($C2417, "OPT_UNDL_TICKER"),"")</f>
        <v/>
      </c>
      <c r="P2417" s="8" t="str">
        <f>IF(ISNUMBER(N2417),_xll.BDP($C2417, "OPT_UNDL_PX")," ")</f>
        <v xml:space="preserve"> </v>
      </c>
      <c r="Q2417" s="7" t="str">
        <f>IF(ISNUMBER(N2417),+G2417*_xll.BDP($C2417, "PX_POS_MULT_FACTOR")*P2417/K2417," ")</f>
        <v xml:space="preserve"> </v>
      </c>
      <c r="R2417" s="8" t="str">
        <f>IF(OR($A2417="TUA",$A2417="TYA"),"",IF(ISNUMBER(_xll.BDP($C2417,"DUR_ADJ_OAS_MID")),_xll.BDP($C2417,"DUR_ADJ_OAS_MID"),IF(ISNUMBER(_xll.BDP($E2417&amp;" ISIN","DUR_ADJ_OAS_MID")),_xll.BDP($E2417&amp;" ISIN","DUR_ADJ_OAS_MID")," ")))</f>
        <v xml:space="preserve"> </v>
      </c>
      <c r="S2417" s="7" t="str">
        <f t="shared" si="37"/>
        <v xml:space="preserve"> </v>
      </c>
      <c r="T2417" t="s">
        <v>190</v>
      </c>
      <c r="U2417" t="s">
        <v>54</v>
      </c>
      <c r="AG2417">
        <v>9.6609999999999994E-3</v>
      </c>
    </row>
    <row r="2418" spans="1:33" x14ac:dyDescent="0.25">
      <c r="A2418" t="s">
        <v>5109</v>
      </c>
      <c r="B2418" t="s">
        <v>1293</v>
      </c>
      <c r="C2418" t="s">
        <v>1293</v>
      </c>
      <c r="D2418" t="s">
        <v>1294</v>
      </c>
      <c r="E2418" t="s">
        <v>1295</v>
      </c>
      <c r="F2418" t="s">
        <v>1296</v>
      </c>
      <c r="G2418" s="1">
        <v>1800000</v>
      </c>
      <c r="H2418" s="1">
        <v>99.334999999999994</v>
      </c>
      <c r="I2418" s="2">
        <v>1788030</v>
      </c>
      <c r="J2418" s="3">
        <v>4.647942E-2</v>
      </c>
      <c r="K2418" s="4">
        <v>38469287.189999998</v>
      </c>
      <c r="L2418" s="5">
        <v>1830001</v>
      </c>
      <c r="M2418" s="6">
        <v>21.021456919999999</v>
      </c>
      <c r="N2418" s="7" t="str">
        <f>IF(ISNUMBER(_xll.BDP($C2418, "DELTA_MID")),_xll.BDP($C2418, "DELTA_MID")," ")</f>
        <v xml:space="preserve"> </v>
      </c>
      <c r="O2418" s="7" t="str">
        <f>IF(ISNUMBER(N2418),_xll.BDP($C2418, "OPT_UNDL_TICKER"),"")</f>
        <v/>
      </c>
      <c r="P2418" s="8" t="str">
        <f>IF(ISNUMBER(N2418),_xll.BDP($C2418, "OPT_UNDL_PX")," ")</f>
        <v xml:space="preserve"> </v>
      </c>
      <c r="Q2418" s="7" t="str">
        <f>IF(ISNUMBER(N2418),+G2418*_xll.BDP($C2418, "PX_POS_MULT_FACTOR")*P2418/K2418," ")</f>
        <v xml:space="preserve"> </v>
      </c>
      <c r="R2418" s="8" t="str">
        <f>IF(OR($A2418="TUA",$A2418="TYA"),"",IF(ISNUMBER(_xll.BDP($C2418,"DUR_ADJ_OAS_MID")),_xll.BDP($C2418,"DUR_ADJ_OAS_MID"),IF(ISNUMBER(_xll.BDP($E2418&amp;" ISIN","DUR_ADJ_OAS_MID")),_xll.BDP($E2418&amp;" ISIN","DUR_ADJ_OAS_MID")," ")))</f>
        <v xml:space="preserve"> </v>
      </c>
      <c r="S2418" s="7" t="str">
        <f t="shared" si="37"/>
        <v xml:space="preserve"> </v>
      </c>
      <c r="T2418" t="s">
        <v>1296</v>
      </c>
      <c r="U2418" t="s">
        <v>77</v>
      </c>
      <c r="AG2418">
        <v>9.6609999999999994E-3</v>
      </c>
    </row>
    <row r="2419" spans="1:33" x14ac:dyDescent="0.25">
      <c r="A2419" t="s">
        <v>5109</v>
      </c>
      <c r="B2419" t="s">
        <v>73</v>
      </c>
      <c r="C2419" t="s">
        <v>73</v>
      </c>
      <c r="D2419" t="s">
        <v>74</v>
      </c>
      <c r="E2419" t="s">
        <v>75</v>
      </c>
      <c r="F2419" t="s">
        <v>76</v>
      </c>
      <c r="G2419" s="1">
        <v>20800000</v>
      </c>
      <c r="H2419" s="1">
        <v>99.091806000000005</v>
      </c>
      <c r="I2419" s="2">
        <v>20611095.649999999</v>
      </c>
      <c r="J2419" s="3">
        <v>0.53578053999999997</v>
      </c>
      <c r="K2419" s="4">
        <v>38469287.189999998</v>
      </c>
      <c r="L2419" s="5">
        <v>1830001</v>
      </c>
      <c r="M2419" s="6">
        <v>21.021456919999999</v>
      </c>
      <c r="N2419" s="7" t="str">
        <f>IF(ISNUMBER(_xll.BDP($C2419, "DELTA_MID")),_xll.BDP($C2419, "DELTA_MID")," ")</f>
        <v xml:space="preserve"> </v>
      </c>
      <c r="O2419" s="7" t="str">
        <f>IF(ISNUMBER(N2419),_xll.BDP($C2419, "OPT_UNDL_TICKER"),"")</f>
        <v/>
      </c>
      <c r="P2419" s="8" t="str">
        <f>IF(ISNUMBER(N2419),_xll.BDP($C2419, "OPT_UNDL_PX")," ")</f>
        <v xml:space="preserve"> </v>
      </c>
      <c r="Q2419" s="7" t="str">
        <f>IF(ISNUMBER(N2419),+G2419*_xll.BDP($C2419, "PX_POS_MULT_FACTOR")*P2419/K2419," ")</f>
        <v xml:space="preserve"> </v>
      </c>
      <c r="R2419" s="8" t="str">
        <f>IF(OR($A2419="TUA",$A2419="TYA"),"",IF(ISNUMBER(_xll.BDP($C2419,"DUR_ADJ_OAS_MID")),_xll.BDP($C2419,"DUR_ADJ_OAS_MID"),IF(ISNUMBER(_xll.BDP($E2419&amp;" ISIN","DUR_ADJ_OAS_MID")),_xll.BDP($E2419&amp;" ISIN","DUR_ADJ_OAS_MID")," ")))</f>
        <v xml:space="preserve"> </v>
      </c>
      <c r="S2419" s="7" t="str">
        <f t="shared" si="37"/>
        <v xml:space="preserve"> </v>
      </c>
      <c r="T2419" t="s">
        <v>76</v>
      </c>
      <c r="U2419" t="s">
        <v>77</v>
      </c>
      <c r="AG2419">
        <v>9.6609999999999994E-3</v>
      </c>
    </row>
    <row r="2420" spans="1:33" x14ac:dyDescent="0.25">
      <c r="A2420" t="s">
        <v>5109</v>
      </c>
      <c r="B2420" t="s">
        <v>78</v>
      </c>
      <c r="C2420" t="s">
        <v>78</v>
      </c>
      <c r="D2420" t="s">
        <v>79</v>
      </c>
      <c r="E2420" t="s">
        <v>80</v>
      </c>
      <c r="F2420" t="s">
        <v>81</v>
      </c>
      <c r="G2420" s="1">
        <v>10000000</v>
      </c>
      <c r="H2420" s="1">
        <v>98.840417000000002</v>
      </c>
      <c r="I2420" s="2">
        <v>9884041.7100000009</v>
      </c>
      <c r="J2420" s="3">
        <v>0.25693332000000002</v>
      </c>
      <c r="K2420" s="4">
        <v>38469287.189999998</v>
      </c>
      <c r="L2420" s="5">
        <v>1830001</v>
      </c>
      <c r="M2420" s="6">
        <v>21.021456919999999</v>
      </c>
      <c r="N2420" s="7" t="str">
        <f>IF(ISNUMBER(_xll.BDP($C2420, "DELTA_MID")),_xll.BDP($C2420, "DELTA_MID")," ")</f>
        <v xml:space="preserve"> </v>
      </c>
      <c r="O2420" s="7" t="str">
        <f>IF(ISNUMBER(N2420),_xll.BDP($C2420, "OPT_UNDL_TICKER"),"")</f>
        <v/>
      </c>
      <c r="P2420" s="8" t="str">
        <f>IF(ISNUMBER(N2420),_xll.BDP($C2420, "OPT_UNDL_PX")," ")</f>
        <v xml:space="preserve"> </v>
      </c>
      <c r="Q2420" s="7" t="str">
        <f>IF(ISNUMBER(N2420),+G2420*_xll.BDP($C2420, "PX_POS_MULT_FACTOR")*P2420/K2420," ")</f>
        <v xml:space="preserve"> </v>
      </c>
      <c r="R2420" s="8" t="str">
        <f>IF(OR($A2420="TUA",$A2420="TYA"),"",IF(ISNUMBER(_xll.BDP($C2420,"DUR_ADJ_OAS_MID")),_xll.BDP($C2420,"DUR_ADJ_OAS_MID"),IF(ISNUMBER(_xll.BDP($E2420&amp;" ISIN","DUR_ADJ_OAS_MID")),_xll.BDP($E2420&amp;" ISIN","DUR_ADJ_OAS_MID")," ")))</f>
        <v xml:space="preserve"> </v>
      </c>
      <c r="S2420" s="7" t="str">
        <f t="shared" si="37"/>
        <v xml:space="preserve"> </v>
      </c>
      <c r="T2420" t="s">
        <v>81</v>
      </c>
      <c r="U2420" t="s">
        <v>77</v>
      </c>
      <c r="AG2420">
        <v>9.6609999999999994E-3</v>
      </c>
    </row>
    <row r="2421" spans="1:33" x14ac:dyDescent="0.25">
      <c r="A2421" t="s">
        <v>5109</v>
      </c>
      <c r="B2421" t="s">
        <v>82</v>
      </c>
      <c r="C2421" t="s">
        <v>82</v>
      </c>
      <c r="D2421" t="s">
        <v>83</v>
      </c>
      <c r="E2421" t="s">
        <v>84</v>
      </c>
      <c r="F2421" t="s">
        <v>85</v>
      </c>
      <c r="G2421" s="1">
        <v>1500000</v>
      </c>
      <c r="H2421" s="1">
        <v>98.760014999999996</v>
      </c>
      <c r="I2421" s="2">
        <v>1481400.23</v>
      </c>
      <c r="J2421" s="3">
        <v>3.8508649999999998E-2</v>
      </c>
      <c r="K2421" s="4">
        <v>38469287.189999998</v>
      </c>
      <c r="L2421" s="5">
        <v>1830001</v>
      </c>
      <c r="M2421" s="6">
        <v>21.021456919999999</v>
      </c>
      <c r="N2421" s="7" t="str">
        <f>IF(ISNUMBER(_xll.BDP($C2421, "DELTA_MID")),_xll.BDP($C2421, "DELTA_MID")," ")</f>
        <v xml:space="preserve"> </v>
      </c>
      <c r="O2421" s="7" t="str">
        <f>IF(ISNUMBER(N2421),_xll.BDP($C2421, "OPT_UNDL_TICKER"),"")</f>
        <v/>
      </c>
      <c r="P2421" s="8" t="str">
        <f>IF(ISNUMBER(N2421),_xll.BDP($C2421, "OPT_UNDL_PX")," ")</f>
        <v xml:space="preserve"> </v>
      </c>
      <c r="Q2421" s="7" t="str">
        <f>IF(ISNUMBER(N2421),+G2421*_xll.BDP($C2421, "PX_POS_MULT_FACTOR")*P2421/K2421," ")</f>
        <v xml:space="preserve"> </v>
      </c>
      <c r="R2421" s="8" t="str">
        <f>IF(OR($A2421="TUA",$A2421="TYA"),"",IF(ISNUMBER(_xll.BDP($C2421,"DUR_ADJ_OAS_MID")),_xll.BDP($C2421,"DUR_ADJ_OAS_MID"),IF(ISNUMBER(_xll.BDP($E2421&amp;" ISIN","DUR_ADJ_OAS_MID")),_xll.BDP($E2421&amp;" ISIN","DUR_ADJ_OAS_MID")," ")))</f>
        <v xml:space="preserve"> </v>
      </c>
      <c r="S2421" s="7" t="str">
        <f t="shared" si="37"/>
        <v xml:space="preserve"> </v>
      </c>
      <c r="T2421" t="s">
        <v>85</v>
      </c>
      <c r="U2421" t="s">
        <v>77</v>
      </c>
      <c r="AG2421">
        <v>9.6609999999999994E-3</v>
      </c>
    </row>
    <row r="2422" spans="1:33" x14ac:dyDescent="0.25">
      <c r="A2422" t="s">
        <v>5109</v>
      </c>
      <c r="B2422" t="s">
        <v>86</v>
      </c>
      <c r="C2422" t="s">
        <v>86</v>
      </c>
      <c r="G2422" s="1">
        <v>1096449.1100000001</v>
      </c>
      <c r="H2422" s="1">
        <v>1</v>
      </c>
      <c r="I2422" s="2">
        <v>1096449.1100000001</v>
      </c>
      <c r="J2422" s="3">
        <v>2.8501930000000002E-2</v>
      </c>
      <c r="K2422" s="4">
        <v>38469287.189999998</v>
      </c>
      <c r="L2422" s="5">
        <v>1830001</v>
      </c>
      <c r="M2422" s="6">
        <v>21.021456919999999</v>
      </c>
      <c r="N2422" s="7" t="str">
        <f>IF(ISNUMBER(_xll.BDP($C2422, "DELTA_MID")),_xll.BDP($C2422, "DELTA_MID")," ")</f>
        <v xml:space="preserve"> </v>
      </c>
      <c r="O2422" s="7" t="str">
        <f>IF(ISNUMBER(N2422),_xll.BDP($C2422, "OPT_UNDL_TICKER"),"")</f>
        <v/>
      </c>
      <c r="P2422" s="8" t="str">
        <f>IF(ISNUMBER(N2422),_xll.BDP($C2422, "OPT_UNDL_PX")," ")</f>
        <v xml:space="preserve"> </v>
      </c>
      <c r="Q2422" s="7" t="str">
        <f>IF(ISNUMBER(N2422),+G2422*_xll.BDP($C2422, "PX_POS_MULT_FACTOR")*P2422/K2422," ")</f>
        <v xml:space="preserve"> </v>
      </c>
      <c r="R2422" s="8" t="str">
        <f>IF(OR($A2422="TUA",$A2422="TYA"),"",IF(ISNUMBER(_xll.BDP($C2422,"DUR_ADJ_OAS_MID")),_xll.BDP($C2422,"DUR_ADJ_OAS_MID"),IF(ISNUMBER(_xll.BDP($E2422&amp;" ISIN","DUR_ADJ_OAS_MID")),_xll.BDP($E2422&amp;" ISIN","DUR_ADJ_OAS_MID")," ")))</f>
        <v xml:space="preserve"> </v>
      </c>
      <c r="S2422" s="7" t="str">
        <f t="shared" si="37"/>
        <v xml:space="preserve"> </v>
      </c>
      <c r="T2422" t="s">
        <v>86</v>
      </c>
      <c r="U2422" t="s">
        <v>86</v>
      </c>
      <c r="AG2422">
        <v>9.6609999999999994E-3</v>
      </c>
    </row>
    <row r="2423" spans="1:33" x14ac:dyDescent="0.25">
      <c r="N2423" s="7" t="str">
        <f>IF(ISNUMBER(_xll.BDP($C2423, "DELTA_MID")),_xll.BDP($C2423, "DELTA_MID")," ")</f>
        <v xml:space="preserve"> </v>
      </c>
      <c r="O2423" s="7" t="str">
        <f>IF(ISNUMBER(N2423),_xll.BDP($C2423, "OPT_UNDL_TICKER"),"")</f>
        <v/>
      </c>
      <c r="P2423" s="8" t="str">
        <f>IF(ISNUMBER(N2423),_xll.BDP($C2423, "OPT_UNDL_PX")," ")</f>
        <v xml:space="preserve"> </v>
      </c>
      <c r="Q2423" s="7" t="str">
        <f>IF(ISNUMBER(N2423),+G2423*_xll.BDP($C2423, "PX_POS_MULT_FACTOR")*P2423/K2423," ")</f>
        <v xml:space="preserve"> </v>
      </c>
      <c r="R2423" s="8" t="str">
        <f>IF(OR($A2423="TUA",$A2423="TYA"),"",IF(ISNUMBER(_xll.BDP($C2423,"DUR_ADJ_OAS_MID")),_xll.BDP($C2423,"DUR_ADJ_OAS_MID"),IF(ISNUMBER(_xll.BDP($E2423&amp;" ISIN","DUR_ADJ_OAS_MID")),_xll.BDP($E2423&amp;" ISIN","DUR_ADJ_OAS_MID")," ")))</f>
        <v xml:space="preserve"> </v>
      </c>
      <c r="S2423" s="7" t="str">
        <f t="shared" si="37"/>
        <v xml:space="preserve"> </v>
      </c>
    </row>
    <row r="2424" spans="1:33" x14ac:dyDescent="0.25">
      <c r="A2424" t="s">
        <v>5125</v>
      </c>
      <c r="B2424" t="s">
        <v>5126</v>
      </c>
      <c r="C2424" t="s">
        <v>5126</v>
      </c>
      <c r="D2424" t="s">
        <v>5127</v>
      </c>
      <c r="E2424" t="s">
        <v>5128</v>
      </c>
      <c r="F2424" t="s">
        <v>5129</v>
      </c>
      <c r="G2424" s="1">
        <v>28750000</v>
      </c>
      <c r="H2424" s="1">
        <v>96.995061000000007</v>
      </c>
      <c r="I2424" s="2">
        <v>27886080.039999999</v>
      </c>
      <c r="J2424" s="3">
        <v>1.7869590000000001E-2</v>
      </c>
      <c r="K2424" s="4">
        <v>1560532890.4100001</v>
      </c>
      <c r="L2424" s="5">
        <v>31275001</v>
      </c>
      <c r="M2424" s="6">
        <v>49.897133189999998</v>
      </c>
      <c r="N2424" s="7" t="str">
        <f>IF(ISNUMBER(_xll.BDP($C2424, "DELTA_MID")),_xll.BDP($C2424, "DELTA_MID")," ")</f>
        <v xml:space="preserve"> </v>
      </c>
      <c r="O2424" s="7" t="str">
        <f>IF(ISNUMBER(N2424),_xll.BDP($C2424, "OPT_UNDL_TICKER"),"")</f>
        <v/>
      </c>
      <c r="P2424" s="8" t="str">
        <f>IF(ISNUMBER(N2424),_xll.BDP($C2424, "OPT_UNDL_PX")," ")</f>
        <v xml:space="preserve"> </v>
      </c>
      <c r="Q2424" s="7" t="str">
        <f>IF(ISNUMBER(N2424),+G2424*_xll.BDP($C2424, "PX_POS_MULT_FACTOR")*P2424/K2424," ")</f>
        <v xml:space="preserve"> </v>
      </c>
      <c r="R2424" s="8" t="str">
        <f>IF(OR($A2424="TUA",$A2424="TYA"),"",IF(ISNUMBER(_xll.BDP($C2424,"DUR_ADJ_OAS_MID")),_xll.BDP($C2424,"DUR_ADJ_OAS_MID"),IF(ISNUMBER(_xll.BDP($E2424&amp;" ISIN","DUR_ADJ_OAS_MID")),_xll.BDP($E2424&amp;" ISIN","DUR_ADJ_OAS_MID")," ")))</f>
        <v xml:space="preserve"> </v>
      </c>
      <c r="S2424" s="16" t="str">
        <f t="shared" si="37"/>
        <v xml:space="preserve"> </v>
      </c>
      <c r="T2424" t="s">
        <v>5129</v>
      </c>
      <c r="U2424" t="s">
        <v>1408</v>
      </c>
      <c r="AG2424">
        <v>-3.0000000000000001E-6</v>
      </c>
    </row>
    <row r="2425" spans="1:33" x14ac:dyDescent="0.25">
      <c r="A2425" t="s">
        <v>5125</v>
      </c>
      <c r="B2425" t="s">
        <v>5130</v>
      </c>
      <c r="C2425" t="s">
        <v>5130</v>
      </c>
      <c r="D2425" t="s">
        <v>5131</v>
      </c>
      <c r="E2425" t="s">
        <v>5132</v>
      </c>
      <c r="F2425" t="s">
        <v>5133</v>
      </c>
      <c r="G2425" s="1">
        <v>1331250000</v>
      </c>
      <c r="H2425" s="1">
        <v>99.085937999999999</v>
      </c>
      <c r="I2425" s="2">
        <v>1319081549.6300001</v>
      </c>
      <c r="J2425" s="3">
        <v>0.84527635000000001</v>
      </c>
      <c r="K2425" s="4">
        <v>1560532890.4100001</v>
      </c>
      <c r="L2425" s="5">
        <v>31275001</v>
      </c>
      <c r="M2425" s="6">
        <v>49.897133189999998</v>
      </c>
      <c r="N2425" s="7" t="str">
        <f>IF(ISNUMBER(_xll.BDP($C2425, "DELTA_MID")),_xll.BDP($C2425, "DELTA_MID")," ")</f>
        <v xml:space="preserve"> </v>
      </c>
      <c r="O2425" s="7" t="str">
        <f>IF(ISNUMBER(N2425),_xll.BDP($C2425, "OPT_UNDL_TICKER"),"")</f>
        <v/>
      </c>
      <c r="P2425" s="8" t="str">
        <f>IF(ISNUMBER(N2425),_xll.BDP($C2425, "OPT_UNDL_PX")," ")</f>
        <v xml:space="preserve"> </v>
      </c>
      <c r="Q2425" s="7" t="str">
        <f>IF(ISNUMBER(N2425),+G2425*_xll.BDP($C2425, "PX_POS_MULT_FACTOR")*P2425/K2425," ")</f>
        <v xml:space="preserve"> </v>
      </c>
      <c r="R2425" s="8" t="str">
        <f>IF(OR($A2425="TUA",$A2425="TYA"),"",IF(ISNUMBER(_xll.BDP($C2425,"DUR_ADJ_OAS_MID")),_xll.BDP($C2425,"DUR_ADJ_OAS_MID"),IF(ISNUMBER(_xll.BDP($E2425&amp;" ISIN","DUR_ADJ_OAS_MID")),_xll.BDP($E2425&amp;" ISIN","DUR_ADJ_OAS_MID")," ")))</f>
        <v xml:space="preserve"> </v>
      </c>
      <c r="S2425" s="16" t="str">
        <f t="shared" si="37"/>
        <v xml:space="preserve"> </v>
      </c>
      <c r="T2425" t="s">
        <v>5133</v>
      </c>
      <c r="U2425" t="s">
        <v>1408</v>
      </c>
      <c r="AG2425">
        <v>-3.0000000000000001E-6</v>
      </c>
    </row>
    <row r="2426" spans="1:33" x14ac:dyDescent="0.25">
      <c r="A2426" t="s">
        <v>5125</v>
      </c>
      <c r="B2426" t="s">
        <v>5134</v>
      </c>
      <c r="C2426" t="s">
        <v>5134</v>
      </c>
      <c r="D2426" t="s">
        <v>5135</v>
      </c>
      <c r="E2426" t="s">
        <v>5136</v>
      </c>
      <c r="F2426" t="s">
        <v>5137</v>
      </c>
      <c r="G2426" s="1">
        <v>203750000</v>
      </c>
      <c r="H2426" s="1">
        <v>101.01781699999999</v>
      </c>
      <c r="I2426" s="2">
        <v>205823802.13999999</v>
      </c>
      <c r="J2426" s="3">
        <v>0.13189328</v>
      </c>
      <c r="K2426" s="4">
        <v>1560532890.4100001</v>
      </c>
      <c r="L2426" s="5">
        <v>31275001</v>
      </c>
      <c r="M2426" s="6">
        <v>49.897133189999998</v>
      </c>
      <c r="N2426" s="7" t="str">
        <f>IF(ISNUMBER(_xll.BDP($C2426, "DELTA_MID")),_xll.BDP($C2426, "DELTA_MID")," ")</f>
        <v xml:space="preserve"> </v>
      </c>
      <c r="O2426" s="7" t="str">
        <f>IF(ISNUMBER(N2426),_xll.BDP($C2426, "OPT_UNDL_TICKER"),"")</f>
        <v/>
      </c>
      <c r="P2426" s="8" t="str">
        <f>IF(ISNUMBER(N2426),_xll.BDP($C2426, "OPT_UNDL_PX")," ")</f>
        <v xml:space="preserve"> </v>
      </c>
      <c r="Q2426" s="7" t="str">
        <f>IF(ISNUMBER(N2426),+G2426*_xll.BDP($C2426, "PX_POS_MULT_FACTOR")*P2426/K2426," ")</f>
        <v xml:space="preserve"> </v>
      </c>
      <c r="R2426" s="8" t="str">
        <f>IF(OR($A2426="TUA",$A2426="TYA"),"",IF(ISNUMBER(_xll.BDP($C2426,"DUR_ADJ_OAS_MID")),_xll.BDP($C2426,"DUR_ADJ_OAS_MID"),IF(ISNUMBER(_xll.BDP($E2426&amp;" ISIN","DUR_ADJ_OAS_MID")),_xll.BDP($E2426&amp;" ISIN","DUR_ADJ_OAS_MID")," ")))</f>
        <v xml:space="preserve"> </v>
      </c>
      <c r="S2426" s="16" t="str">
        <f t="shared" si="37"/>
        <v xml:space="preserve"> </v>
      </c>
      <c r="T2426" t="s">
        <v>5137</v>
      </c>
      <c r="U2426" t="s">
        <v>1408</v>
      </c>
      <c r="AG2426">
        <v>-3.0000000000000001E-6</v>
      </c>
    </row>
    <row r="2427" spans="1:33" x14ac:dyDescent="0.25">
      <c r="A2427" t="s">
        <v>5125</v>
      </c>
      <c r="B2427" t="s">
        <v>1293</v>
      </c>
      <c r="C2427" t="s">
        <v>1293</v>
      </c>
      <c r="D2427" t="s">
        <v>1294</v>
      </c>
      <c r="E2427" t="s">
        <v>1295</v>
      </c>
      <c r="F2427" t="s">
        <v>1296</v>
      </c>
      <c r="G2427" s="1">
        <v>385100000</v>
      </c>
      <c r="H2427" s="1">
        <v>99.334999999999994</v>
      </c>
      <c r="I2427" s="2">
        <v>382539085</v>
      </c>
      <c r="J2427" s="3">
        <v>0.24513362999999999</v>
      </c>
      <c r="K2427" s="4">
        <v>1560532890.4100001</v>
      </c>
      <c r="L2427" s="5">
        <v>31275001</v>
      </c>
      <c r="M2427" s="6">
        <v>49.897133189999998</v>
      </c>
      <c r="N2427" s="7" t="str">
        <f>IF(ISNUMBER(_xll.BDP($C2427, "DELTA_MID")),_xll.BDP($C2427, "DELTA_MID")," ")</f>
        <v xml:space="preserve"> </v>
      </c>
      <c r="O2427" s="7" t="str">
        <f>IF(ISNUMBER(N2427),_xll.BDP($C2427, "OPT_UNDL_TICKER"),"")</f>
        <v/>
      </c>
      <c r="P2427" s="8" t="str">
        <f>IF(ISNUMBER(N2427),_xll.BDP($C2427, "OPT_UNDL_PX")," ")</f>
        <v xml:space="preserve"> </v>
      </c>
      <c r="Q2427" s="7" t="str">
        <f>IF(ISNUMBER(N2427),+G2427*_xll.BDP($C2427, "PX_POS_MULT_FACTOR")*P2427/K2427," ")</f>
        <v xml:space="preserve"> </v>
      </c>
      <c r="R2427" s="8" t="str">
        <f>IF(OR($A2427="TUA",$A2427="TYA"),"",IF(ISNUMBER(_xll.BDP($C2427,"DUR_ADJ_OAS_MID")),_xll.BDP($C2427,"DUR_ADJ_OAS_MID"),IF(ISNUMBER(_xll.BDP($E2427&amp;" ISIN","DUR_ADJ_OAS_MID")),_xll.BDP($E2427&amp;" ISIN","DUR_ADJ_OAS_MID")," ")))</f>
        <v xml:space="preserve"> </v>
      </c>
      <c r="S2427" s="16" t="str">
        <f t="shared" si="37"/>
        <v xml:space="preserve"> </v>
      </c>
      <c r="T2427" t="s">
        <v>1296</v>
      </c>
      <c r="U2427" t="s">
        <v>77</v>
      </c>
      <c r="AG2427">
        <v>-3.0000000000000001E-6</v>
      </c>
    </row>
    <row r="2428" spans="1:33" x14ac:dyDescent="0.25">
      <c r="A2428" t="s">
        <v>5125</v>
      </c>
      <c r="B2428" t="s">
        <v>73</v>
      </c>
      <c r="C2428" t="s">
        <v>73</v>
      </c>
      <c r="D2428" t="s">
        <v>74</v>
      </c>
      <c r="E2428" t="s">
        <v>75</v>
      </c>
      <c r="F2428" t="s">
        <v>76</v>
      </c>
      <c r="G2428" s="1">
        <v>94000000</v>
      </c>
      <c r="H2428" s="1">
        <v>99.091806000000005</v>
      </c>
      <c r="I2428" s="2">
        <v>93146297.640000001</v>
      </c>
      <c r="J2428" s="3">
        <v>5.9688779999999997E-2</v>
      </c>
      <c r="K2428" s="4">
        <v>1560532890.4100001</v>
      </c>
      <c r="L2428" s="5">
        <v>31275001</v>
      </c>
      <c r="M2428" s="6">
        <v>49.897133189999998</v>
      </c>
      <c r="N2428" s="7" t="str">
        <f>IF(ISNUMBER(_xll.BDP($C2428, "DELTA_MID")),_xll.BDP($C2428, "DELTA_MID")," ")</f>
        <v xml:space="preserve"> </v>
      </c>
      <c r="O2428" s="7" t="str">
        <f>IF(ISNUMBER(N2428),_xll.BDP($C2428, "OPT_UNDL_TICKER"),"")</f>
        <v/>
      </c>
      <c r="P2428" s="8" t="str">
        <f>IF(ISNUMBER(N2428),_xll.BDP($C2428, "OPT_UNDL_PX")," ")</f>
        <v xml:space="preserve"> </v>
      </c>
      <c r="Q2428" s="7" t="str">
        <f>IF(ISNUMBER(N2428),+G2428*_xll.BDP($C2428, "PX_POS_MULT_FACTOR")*P2428/K2428," ")</f>
        <v xml:space="preserve"> </v>
      </c>
      <c r="R2428" s="8" t="str">
        <f>IF(OR($A2428="TUA",$A2428="TYA"),"",IF(ISNUMBER(_xll.BDP($C2428,"DUR_ADJ_OAS_MID")),_xll.BDP($C2428,"DUR_ADJ_OAS_MID"),IF(ISNUMBER(_xll.BDP($E2428&amp;" ISIN","DUR_ADJ_OAS_MID")),_xll.BDP($E2428&amp;" ISIN","DUR_ADJ_OAS_MID")," ")))</f>
        <v xml:space="preserve"> </v>
      </c>
      <c r="S2428" s="16" t="str">
        <f t="shared" si="37"/>
        <v xml:space="preserve"> </v>
      </c>
      <c r="T2428" t="s">
        <v>76</v>
      </c>
      <c r="U2428" t="s">
        <v>77</v>
      </c>
      <c r="AG2428">
        <v>-3.0000000000000001E-6</v>
      </c>
    </row>
    <row r="2429" spans="1:33" x14ac:dyDescent="0.25">
      <c r="A2429" t="s">
        <v>5125</v>
      </c>
      <c r="B2429" t="s">
        <v>78</v>
      </c>
      <c r="C2429" t="s">
        <v>78</v>
      </c>
      <c r="D2429" t="s">
        <v>79</v>
      </c>
      <c r="E2429" t="s">
        <v>80</v>
      </c>
      <c r="F2429" t="s">
        <v>81</v>
      </c>
      <c r="G2429" s="1">
        <v>360800000</v>
      </c>
      <c r="H2429" s="1">
        <v>98.840417000000002</v>
      </c>
      <c r="I2429" s="2">
        <v>356616224.54000002</v>
      </c>
      <c r="J2429" s="3">
        <v>0.22852207999999999</v>
      </c>
      <c r="K2429" s="4">
        <v>1560532890.4100001</v>
      </c>
      <c r="L2429" s="5">
        <v>31275001</v>
      </c>
      <c r="M2429" s="6">
        <v>49.897133189999998</v>
      </c>
      <c r="N2429" s="7" t="str">
        <f>IF(ISNUMBER(_xll.BDP($C2429, "DELTA_MID")),_xll.BDP($C2429, "DELTA_MID")," ")</f>
        <v xml:space="preserve"> </v>
      </c>
      <c r="O2429" s="7" t="str">
        <f>IF(ISNUMBER(N2429),_xll.BDP($C2429, "OPT_UNDL_TICKER"),"")</f>
        <v/>
      </c>
      <c r="P2429" s="8" t="str">
        <f>IF(ISNUMBER(N2429),_xll.BDP($C2429, "OPT_UNDL_PX")," ")</f>
        <v xml:space="preserve"> </v>
      </c>
      <c r="Q2429" s="7" t="str">
        <f>IF(ISNUMBER(N2429),+G2429*_xll.BDP($C2429, "PX_POS_MULT_FACTOR")*P2429/K2429," ")</f>
        <v xml:space="preserve"> </v>
      </c>
      <c r="R2429" s="8" t="str">
        <f>IF(OR($A2429="TUA",$A2429="TYA"),"",IF(ISNUMBER(_xll.BDP($C2429,"DUR_ADJ_OAS_MID")),_xll.BDP($C2429,"DUR_ADJ_OAS_MID"),IF(ISNUMBER(_xll.BDP($E2429&amp;" ISIN","DUR_ADJ_OAS_MID")),_xll.BDP($E2429&amp;" ISIN","DUR_ADJ_OAS_MID")," ")))</f>
        <v xml:space="preserve"> </v>
      </c>
      <c r="S2429" s="16" t="str">
        <f t="shared" si="37"/>
        <v xml:space="preserve"> </v>
      </c>
      <c r="T2429" t="s">
        <v>81</v>
      </c>
      <c r="U2429" t="s">
        <v>77</v>
      </c>
      <c r="AG2429">
        <v>-3.0000000000000001E-6</v>
      </c>
    </row>
    <row r="2430" spans="1:33" x14ac:dyDescent="0.25">
      <c r="A2430" t="s">
        <v>5125</v>
      </c>
      <c r="B2430" t="s">
        <v>82</v>
      </c>
      <c r="C2430" t="s">
        <v>82</v>
      </c>
      <c r="D2430" t="s">
        <v>83</v>
      </c>
      <c r="E2430" t="s">
        <v>84</v>
      </c>
      <c r="F2430" t="s">
        <v>85</v>
      </c>
      <c r="G2430" s="1">
        <v>1500000</v>
      </c>
      <c r="H2430" s="1">
        <v>98.760014999999996</v>
      </c>
      <c r="I2430" s="2">
        <v>1481400.23</v>
      </c>
      <c r="J2430" s="3">
        <v>9.4928999999999999E-4</v>
      </c>
      <c r="K2430" s="4">
        <v>1560532890.4100001</v>
      </c>
      <c r="L2430" s="5">
        <v>31275001</v>
      </c>
      <c r="M2430" s="6">
        <v>49.897133189999998</v>
      </c>
      <c r="N2430" s="7" t="str">
        <f>IF(ISNUMBER(_xll.BDP($C2430, "DELTA_MID")),_xll.BDP($C2430, "DELTA_MID")," ")</f>
        <v xml:space="preserve"> </v>
      </c>
      <c r="O2430" s="7" t="str">
        <f>IF(ISNUMBER(N2430),_xll.BDP($C2430, "OPT_UNDL_TICKER"),"")</f>
        <v/>
      </c>
      <c r="P2430" s="8" t="str">
        <f>IF(ISNUMBER(N2430),_xll.BDP($C2430, "OPT_UNDL_PX")," ")</f>
        <v xml:space="preserve"> </v>
      </c>
      <c r="Q2430" s="7" t="str">
        <f>IF(ISNUMBER(N2430),+G2430*_xll.BDP($C2430, "PX_POS_MULT_FACTOR")*P2430/K2430," ")</f>
        <v xml:space="preserve"> </v>
      </c>
      <c r="R2430" s="8" t="str">
        <f>IF(OR($A2430="TUA",$A2430="TYA"),"",IF(ISNUMBER(_xll.BDP($C2430,"DUR_ADJ_OAS_MID")),_xll.BDP($C2430,"DUR_ADJ_OAS_MID"),IF(ISNUMBER(_xll.BDP($E2430&amp;" ISIN","DUR_ADJ_OAS_MID")),_xll.BDP($E2430&amp;" ISIN","DUR_ADJ_OAS_MID")," ")))</f>
        <v xml:space="preserve"> </v>
      </c>
      <c r="S2430" s="16" t="str">
        <f t="shared" si="37"/>
        <v xml:space="preserve"> </v>
      </c>
      <c r="T2430" t="s">
        <v>85</v>
      </c>
      <c r="U2430" t="s">
        <v>77</v>
      </c>
      <c r="AG2430">
        <v>-3.0000000000000001E-6</v>
      </c>
    </row>
    <row r="2431" spans="1:33" x14ac:dyDescent="0.25">
      <c r="A2431" t="s">
        <v>5125</v>
      </c>
      <c r="B2431" t="s">
        <v>5138</v>
      </c>
      <c r="C2431" t="s">
        <v>5138</v>
      </c>
      <c r="D2431" t="s">
        <v>5139</v>
      </c>
      <c r="E2431" t="s">
        <v>5140</v>
      </c>
      <c r="F2431" t="s">
        <v>5141</v>
      </c>
      <c r="G2431" s="1">
        <v>749800000</v>
      </c>
      <c r="H2431" s="1">
        <v>98.678212000000002</v>
      </c>
      <c r="I2431" s="2">
        <v>739889233.58000004</v>
      </c>
      <c r="J2431" s="3">
        <v>0.47412600999999999</v>
      </c>
      <c r="K2431" s="4">
        <v>1560532890.4100001</v>
      </c>
      <c r="L2431" s="5">
        <v>31275001</v>
      </c>
      <c r="M2431" s="6">
        <v>49.897133189999998</v>
      </c>
      <c r="N2431" s="7" t="str">
        <f>IF(ISNUMBER(_xll.BDP($C2431, "DELTA_MID")),_xll.BDP($C2431, "DELTA_MID")," ")</f>
        <v xml:space="preserve"> </v>
      </c>
      <c r="O2431" s="7" t="str">
        <f>IF(ISNUMBER(N2431),_xll.BDP($C2431, "OPT_UNDL_TICKER"),"")</f>
        <v/>
      </c>
      <c r="P2431" s="8" t="str">
        <f>IF(ISNUMBER(N2431),_xll.BDP($C2431, "OPT_UNDL_PX")," ")</f>
        <v xml:space="preserve"> </v>
      </c>
      <c r="Q2431" s="7" t="str">
        <f>IF(ISNUMBER(N2431),+G2431*_xll.BDP($C2431, "PX_POS_MULT_FACTOR")*P2431/K2431," ")</f>
        <v xml:space="preserve"> </v>
      </c>
      <c r="R2431" s="8" t="str">
        <f>IF(OR($A2431="TUA",$A2431="TYA"),"",IF(ISNUMBER(_xll.BDP($C2431,"DUR_ADJ_OAS_MID")),_xll.BDP($C2431,"DUR_ADJ_OAS_MID"),IF(ISNUMBER(_xll.BDP($E2431&amp;" ISIN","DUR_ADJ_OAS_MID")),_xll.BDP($E2431&amp;" ISIN","DUR_ADJ_OAS_MID")," ")))</f>
        <v xml:space="preserve"> </v>
      </c>
      <c r="S2431" s="16" t="str">
        <f t="shared" si="37"/>
        <v xml:space="preserve"> </v>
      </c>
      <c r="T2431" t="s">
        <v>5141</v>
      </c>
      <c r="U2431" t="s">
        <v>77</v>
      </c>
      <c r="AG2431">
        <v>-3.0000000000000001E-6</v>
      </c>
    </row>
    <row r="2432" spans="1:33" x14ac:dyDescent="0.25">
      <c r="A2432" t="s">
        <v>5125</v>
      </c>
      <c r="B2432" t="s">
        <v>86</v>
      </c>
      <c r="C2432" t="s">
        <v>86</v>
      </c>
      <c r="G2432" s="1">
        <v>-13139350.58000016</v>
      </c>
      <c r="H2432" s="1">
        <v>1</v>
      </c>
      <c r="I2432" s="2">
        <v>-13139350.58000016</v>
      </c>
      <c r="J2432" s="3">
        <v>-8.41978E-3</v>
      </c>
      <c r="K2432" s="4">
        <v>1560532890.4100001</v>
      </c>
      <c r="L2432" s="5">
        <v>31275001</v>
      </c>
      <c r="M2432" s="6">
        <v>49.897133189999998</v>
      </c>
      <c r="N2432" s="7" t="str">
        <f>IF(ISNUMBER(_xll.BDP($C2432, "DELTA_MID")),_xll.BDP($C2432, "DELTA_MID")," ")</f>
        <v xml:space="preserve"> </v>
      </c>
      <c r="O2432" s="7" t="str">
        <f>IF(ISNUMBER(N2432),_xll.BDP($C2432, "OPT_UNDL_TICKER"),"")</f>
        <v/>
      </c>
      <c r="P2432" s="8" t="str">
        <f>IF(ISNUMBER(N2432),_xll.BDP($C2432, "OPT_UNDL_PX")," ")</f>
        <v xml:space="preserve"> </v>
      </c>
      <c r="Q2432" s="7" t="str">
        <f>IF(ISNUMBER(N2432),+G2432*_xll.BDP($C2432, "PX_POS_MULT_FACTOR")*P2432/K2432," ")</f>
        <v xml:space="preserve"> </v>
      </c>
      <c r="R2432" s="8" t="str">
        <f>IF(OR($A2432="TUA",$A2432="TYA"),"",IF(ISNUMBER(_xll.BDP($C2432,"DUR_ADJ_OAS_MID")),_xll.BDP($C2432,"DUR_ADJ_OAS_MID"),IF(ISNUMBER(_xll.BDP($E2432&amp;" ISIN","DUR_ADJ_OAS_MID")),_xll.BDP($E2432&amp;" ISIN","DUR_ADJ_OAS_MID")," ")))</f>
        <v xml:space="preserve"> </v>
      </c>
      <c r="S2432" s="7" t="str">
        <f t="shared" si="37"/>
        <v xml:space="preserve"> </v>
      </c>
      <c r="T2432" t="s">
        <v>86</v>
      </c>
      <c r="U2432" t="s">
        <v>86</v>
      </c>
      <c r="AG2432">
        <v>-3.0000000000000001E-6</v>
      </c>
    </row>
    <row r="2433" spans="1:33" x14ac:dyDescent="0.25">
      <c r="N2433" s="7" t="str">
        <f>IF(ISNUMBER(_xll.BDP($C2433, "DELTA_MID")),_xll.BDP($C2433, "DELTA_MID")," ")</f>
        <v xml:space="preserve"> </v>
      </c>
      <c r="O2433" s="7" t="str">
        <f>IF(ISNUMBER(N2433),_xll.BDP($C2433, "OPT_UNDL_TICKER"),"")</f>
        <v/>
      </c>
      <c r="P2433" s="8" t="str">
        <f>IF(ISNUMBER(N2433),_xll.BDP($C2433, "OPT_UNDL_PX")," ")</f>
        <v xml:space="preserve"> </v>
      </c>
      <c r="Q2433" s="7" t="str">
        <f>IF(ISNUMBER(N2433),+G2433*_xll.BDP($C2433, "PX_POS_MULT_FACTOR")*P2433/K2433," ")</f>
        <v xml:space="preserve"> </v>
      </c>
      <c r="R2433" s="8" t="str">
        <f>IF(OR($A2433="TUA",$A2433="TYA"),"",IF(ISNUMBER(_xll.BDP($C2433,"DUR_ADJ_OAS_MID")),_xll.BDP($C2433,"DUR_ADJ_OAS_MID"),IF(ISNUMBER(_xll.BDP($E2433&amp;" ISIN","DUR_ADJ_OAS_MID")),_xll.BDP($E2433&amp;" ISIN","DUR_ADJ_OAS_MID")," ")))</f>
        <v xml:space="preserve"> </v>
      </c>
      <c r="S2433" s="7" t="str">
        <f t="shared" si="37"/>
        <v xml:space="preserve"> </v>
      </c>
    </row>
    <row r="2434" spans="1:33" x14ac:dyDescent="0.25">
      <c r="A2434" t="s">
        <v>5142</v>
      </c>
      <c r="B2434" t="s">
        <v>95</v>
      </c>
      <c r="C2434" t="s">
        <v>96</v>
      </c>
      <c r="F2434" t="s">
        <v>97</v>
      </c>
      <c r="G2434" s="1">
        <v>370</v>
      </c>
      <c r="H2434" s="1">
        <v>0.04</v>
      </c>
      <c r="I2434" s="2">
        <v>1480</v>
      </c>
      <c r="J2434" s="3">
        <v>1.734E-5</v>
      </c>
      <c r="K2434" s="4">
        <v>85345322.349999994</v>
      </c>
      <c r="L2434" s="5">
        <v>3550001</v>
      </c>
      <c r="M2434" s="6">
        <v>24.0409291</v>
      </c>
      <c r="N2434" s="7" t="str">
        <f>IF(ISNUMBER(_xll.BDP($C2434, "DELTA_MID")),_xll.BDP($C2434, "DELTA_MID")," ")</f>
        <v xml:space="preserve"> </v>
      </c>
      <c r="O2434" s="7" t="str">
        <f>IF(ISNUMBER(N2434),_xll.BDP($C2434, "OPT_UNDL_TICKER"),"")</f>
        <v/>
      </c>
      <c r="P2434" s="8" t="str">
        <f>IF(ISNUMBER(N2434),_xll.BDP($C2434, "OPT_UNDL_PX")," ")</f>
        <v xml:space="preserve"> </v>
      </c>
      <c r="Q2434" s="7" t="str">
        <f>IF(ISNUMBER(N2434),+G2434*_xll.BDP($C2434, "PX_POS_MULT_FACTOR")*P2434/K2434," ")</f>
        <v xml:space="preserve"> </v>
      </c>
      <c r="R2434" s="8" t="str">
        <f>IF(OR($A2434="TUA",$A2434="TYA"),"",IF(ISNUMBER(_xll.BDP($C2434,"DUR_ADJ_OAS_MID")),_xll.BDP($C2434,"DUR_ADJ_OAS_MID"),IF(ISNUMBER(_xll.BDP($E2434&amp;" ISIN","DUR_ADJ_OAS_MID")),_xll.BDP($E2434&amp;" ISIN","DUR_ADJ_OAS_MID")," ")))</f>
        <v xml:space="preserve"> </v>
      </c>
      <c r="S2434" s="7" t="str">
        <f t="shared" si="37"/>
        <v xml:space="preserve"> </v>
      </c>
      <c r="T2434" t="s">
        <v>97</v>
      </c>
      <c r="U2434" t="s">
        <v>54</v>
      </c>
      <c r="AG2434">
        <v>3.7910000000000001E-3</v>
      </c>
    </row>
    <row r="2435" spans="1:33" x14ac:dyDescent="0.25">
      <c r="A2435" t="s">
        <v>5142</v>
      </c>
      <c r="B2435" t="s">
        <v>98</v>
      </c>
      <c r="C2435" t="s">
        <v>99</v>
      </c>
      <c r="F2435" t="s">
        <v>100</v>
      </c>
      <c r="G2435" s="1">
        <v>-370</v>
      </c>
      <c r="H2435" s="1">
        <v>0.105</v>
      </c>
      <c r="I2435" s="2">
        <v>-3885</v>
      </c>
      <c r="J2435" s="3">
        <v>-4.5519999999999998E-5</v>
      </c>
      <c r="K2435" s="4">
        <v>85345322.349999994</v>
      </c>
      <c r="L2435" s="5">
        <v>3550001</v>
      </c>
      <c r="M2435" s="6">
        <v>24.0409291</v>
      </c>
      <c r="N2435" s="7" t="str">
        <f>IF(ISNUMBER(_xll.BDP($C2435, "DELTA_MID")),_xll.BDP($C2435, "DELTA_MID")," ")</f>
        <v xml:space="preserve"> </v>
      </c>
      <c r="O2435" s="7" t="str">
        <f>IF(ISNUMBER(N2435),_xll.BDP($C2435, "OPT_UNDL_TICKER"),"")</f>
        <v/>
      </c>
      <c r="P2435" s="8" t="str">
        <f>IF(ISNUMBER(N2435),_xll.BDP($C2435, "OPT_UNDL_PX")," ")</f>
        <v xml:space="preserve"> </v>
      </c>
      <c r="Q2435" s="7" t="str">
        <f>IF(ISNUMBER(N2435),+G2435*_xll.BDP($C2435, "PX_POS_MULT_FACTOR")*P2435/K2435," ")</f>
        <v xml:space="preserve"> </v>
      </c>
      <c r="R2435" s="8" t="str">
        <f>IF(OR($A2435="TUA",$A2435="TYA"),"",IF(ISNUMBER(_xll.BDP($C2435,"DUR_ADJ_OAS_MID")),_xll.BDP($C2435,"DUR_ADJ_OAS_MID"),IF(ISNUMBER(_xll.BDP($E2435&amp;" ISIN","DUR_ADJ_OAS_MID")),_xll.BDP($E2435&amp;" ISIN","DUR_ADJ_OAS_MID")," ")))</f>
        <v xml:space="preserve"> </v>
      </c>
      <c r="S2435" s="7" t="str">
        <f t="shared" si="37"/>
        <v xml:space="preserve"> </v>
      </c>
      <c r="T2435" t="s">
        <v>100</v>
      </c>
      <c r="U2435" t="s">
        <v>54</v>
      </c>
      <c r="AG2435">
        <v>3.7910000000000001E-3</v>
      </c>
    </row>
    <row r="2436" spans="1:33" x14ac:dyDescent="0.25">
      <c r="A2436" t="s">
        <v>5142</v>
      </c>
      <c r="B2436" t="s">
        <v>101</v>
      </c>
      <c r="C2436" t="s">
        <v>102</v>
      </c>
      <c r="F2436" t="s">
        <v>103</v>
      </c>
      <c r="G2436" s="1">
        <v>505</v>
      </c>
      <c r="H2436" s="1">
        <v>0.22500000000000001</v>
      </c>
      <c r="I2436" s="2">
        <v>11362.5</v>
      </c>
      <c r="J2436" s="3">
        <v>1.3313999999999999E-4</v>
      </c>
      <c r="K2436" s="4">
        <v>85345322.349999994</v>
      </c>
      <c r="L2436" s="5">
        <v>3550001</v>
      </c>
      <c r="M2436" s="6">
        <v>24.0409291</v>
      </c>
      <c r="N2436" s="7" t="str">
        <f>IF(ISNUMBER(_xll.BDP($C2436, "DELTA_MID")),_xll.BDP($C2436, "DELTA_MID")," ")</f>
        <v xml:space="preserve"> </v>
      </c>
      <c r="O2436" s="7" t="str">
        <f>IF(ISNUMBER(N2436),_xll.BDP($C2436, "OPT_UNDL_TICKER"),"")</f>
        <v/>
      </c>
      <c r="P2436" s="8" t="str">
        <f>IF(ISNUMBER(N2436),_xll.BDP($C2436, "OPT_UNDL_PX")," ")</f>
        <v xml:space="preserve"> </v>
      </c>
      <c r="Q2436" s="7" t="str">
        <f>IF(ISNUMBER(N2436),+G2436*_xll.BDP($C2436, "PX_POS_MULT_FACTOR")*P2436/K2436," ")</f>
        <v xml:space="preserve"> </v>
      </c>
      <c r="R2436" s="8" t="str">
        <f>IF(OR($A2436="TUA",$A2436="TYA"),"",IF(ISNUMBER(_xll.BDP($C2436,"DUR_ADJ_OAS_MID")),_xll.BDP($C2436,"DUR_ADJ_OAS_MID"),IF(ISNUMBER(_xll.BDP($E2436&amp;" ISIN","DUR_ADJ_OAS_MID")),_xll.BDP($E2436&amp;" ISIN","DUR_ADJ_OAS_MID")," ")))</f>
        <v xml:space="preserve"> </v>
      </c>
      <c r="S2436" s="7" t="str">
        <f t="shared" si="37"/>
        <v xml:space="preserve"> </v>
      </c>
      <c r="T2436" t="s">
        <v>103</v>
      </c>
      <c r="U2436" t="s">
        <v>54</v>
      </c>
      <c r="AG2436">
        <v>3.7910000000000001E-3</v>
      </c>
    </row>
    <row r="2437" spans="1:33" x14ac:dyDescent="0.25">
      <c r="A2437" t="s">
        <v>5142</v>
      </c>
      <c r="B2437" t="s">
        <v>104</v>
      </c>
      <c r="C2437" t="s">
        <v>105</v>
      </c>
      <c r="F2437" t="s">
        <v>106</v>
      </c>
      <c r="G2437" s="1">
        <v>-505</v>
      </c>
      <c r="H2437" s="1">
        <v>0.63</v>
      </c>
      <c r="I2437" s="2">
        <v>-31815</v>
      </c>
      <c r="J2437" s="3">
        <v>-3.7278000000000002E-4</v>
      </c>
      <c r="K2437" s="4">
        <v>85345322.349999994</v>
      </c>
      <c r="L2437" s="5">
        <v>3550001</v>
      </c>
      <c r="M2437" s="6">
        <v>24.0409291</v>
      </c>
      <c r="N2437" s="7" t="str">
        <f>IF(ISNUMBER(_xll.BDP($C2437, "DELTA_MID")),_xll.BDP($C2437, "DELTA_MID")," ")</f>
        <v xml:space="preserve"> </v>
      </c>
      <c r="O2437" s="7" t="str">
        <f>IF(ISNUMBER(N2437),_xll.BDP($C2437, "OPT_UNDL_TICKER"),"")</f>
        <v/>
      </c>
      <c r="P2437" s="8" t="str">
        <f>IF(ISNUMBER(N2437),_xll.BDP($C2437, "OPT_UNDL_PX")," ")</f>
        <v xml:space="preserve"> </v>
      </c>
      <c r="Q2437" s="7" t="str">
        <f>IF(ISNUMBER(N2437),+G2437*_xll.BDP($C2437, "PX_POS_MULT_FACTOR")*P2437/K2437," ")</f>
        <v xml:space="preserve"> </v>
      </c>
      <c r="R2437" s="8" t="str">
        <f>IF(OR($A2437="TUA",$A2437="TYA"),"",IF(ISNUMBER(_xll.BDP($C2437,"DUR_ADJ_OAS_MID")),_xll.BDP($C2437,"DUR_ADJ_OAS_MID"),IF(ISNUMBER(_xll.BDP($E2437&amp;" ISIN","DUR_ADJ_OAS_MID")),_xll.BDP($E2437&amp;" ISIN","DUR_ADJ_OAS_MID")," ")))</f>
        <v xml:space="preserve"> </v>
      </c>
      <c r="S2437" s="7" t="str">
        <f t="shared" si="37"/>
        <v xml:space="preserve"> </v>
      </c>
      <c r="T2437" t="s">
        <v>106</v>
      </c>
      <c r="U2437" t="s">
        <v>54</v>
      </c>
      <c r="AG2437">
        <v>3.7910000000000001E-3</v>
      </c>
    </row>
    <row r="2438" spans="1:33" x14ac:dyDescent="0.25">
      <c r="A2438" t="s">
        <v>5142</v>
      </c>
      <c r="B2438" t="s">
        <v>107</v>
      </c>
      <c r="C2438" t="s">
        <v>108</v>
      </c>
      <c r="F2438" t="s">
        <v>109</v>
      </c>
      <c r="G2438" s="1">
        <v>499</v>
      </c>
      <c r="H2438" s="1">
        <v>0.245</v>
      </c>
      <c r="I2438" s="2">
        <v>12225.5</v>
      </c>
      <c r="J2438" s="3">
        <v>1.4325000000000001E-4</v>
      </c>
      <c r="K2438" s="4">
        <v>85345322.349999994</v>
      </c>
      <c r="L2438" s="5">
        <v>3550001</v>
      </c>
      <c r="M2438" s="6">
        <v>24.0409291</v>
      </c>
      <c r="N2438" s="7" t="str">
        <f>IF(ISNUMBER(_xll.BDP($C2438, "DELTA_MID")),_xll.BDP($C2438, "DELTA_MID")," ")</f>
        <v xml:space="preserve"> </v>
      </c>
      <c r="O2438" s="7" t="str">
        <f>IF(ISNUMBER(N2438),_xll.BDP($C2438, "OPT_UNDL_TICKER"),"")</f>
        <v/>
      </c>
      <c r="P2438" s="8" t="str">
        <f>IF(ISNUMBER(N2438),_xll.BDP($C2438, "OPT_UNDL_PX")," ")</f>
        <v xml:space="preserve"> </v>
      </c>
      <c r="Q2438" s="7" t="str">
        <f>IF(ISNUMBER(N2438),+G2438*_xll.BDP($C2438, "PX_POS_MULT_FACTOR")*P2438/K2438," ")</f>
        <v xml:space="preserve"> </v>
      </c>
      <c r="R2438" s="8" t="str">
        <f>IF(OR($A2438="TUA",$A2438="TYA"),"",IF(ISNUMBER(_xll.BDP($C2438,"DUR_ADJ_OAS_MID")),_xll.BDP($C2438,"DUR_ADJ_OAS_MID"),IF(ISNUMBER(_xll.BDP($E2438&amp;" ISIN","DUR_ADJ_OAS_MID")),_xll.BDP($E2438&amp;" ISIN","DUR_ADJ_OAS_MID")," ")))</f>
        <v xml:space="preserve"> </v>
      </c>
      <c r="S2438" s="7" t="str">
        <f t="shared" si="37"/>
        <v xml:space="preserve"> </v>
      </c>
      <c r="T2438" t="s">
        <v>109</v>
      </c>
      <c r="U2438" t="s">
        <v>54</v>
      </c>
      <c r="AG2438">
        <v>3.7910000000000001E-3</v>
      </c>
    </row>
    <row r="2439" spans="1:33" x14ac:dyDescent="0.25">
      <c r="A2439" t="s">
        <v>5142</v>
      </c>
      <c r="B2439" t="s">
        <v>110</v>
      </c>
      <c r="C2439" t="s">
        <v>111</v>
      </c>
      <c r="F2439" t="s">
        <v>112</v>
      </c>
      <c r="G2439" s="1">
        <v>-499</v>
      </c>
      <c r="H2439" s="1">
        <v>0.55500000000000005</v>
      </c>
      <c r="I2439" s="2">
        <v>-27694.5</v>
      </c>
      <c r="J2439" s="3">
        <v>-3.2449999999999997E-4</v>
      </c>
      <c r="K2439" s="4">
        <v>85345322.349999994</v>
      </c>
      <c r="L2439" s="5">
        <v>3550001</v>
      </c>
      <c r="M2439" s="6">
        <v>24.0409291</v>
      </c>
      <c r="N2439" s="7" t="str">
        <f>IF(ISNUMBER(_xll.BDP($C2439, "DELTA_MID")),_xll.BDP($C2439, "DELTA_MID")," ")</f>
        <v xml:space="preserve"> </v>
      </c>
      <c r="O2439" s="7" t="str">
        <f>IF(ISNUMBER(N2439),_xll.BDP($C2439, "OPT_UNDL_TICKER"),"")</f>
        <v/>
      </c>
      <c r="P2439" s="8" t="str">
        <f>IF(ISNUMBER(N2439),_xll.BDP($C2439, "OPT_UNDL_PX")," ")</f>
        <v xml:space="preserve"> </v>
      </c>
      <c r="Q2439" s="7" t="str">
        <f>IF(ISNUMBER(N2439),+G2439*_xll.BDP($C2439, "PX_POS_MULT_FACTOR")*P2439/K2439," ")</f>
        <v xml:space="preserve"> </v>
      </c>
      <c r="R2439" s="8" t="str">
        <f>IF(OR($A2439="TUA",$A2439="TYA"),"",IF(ISNUMBER(_xll.BDP($C2439,"DUR_ADJ_OAS_MID")),_xll.BDP($C2439,"DUR_ADJ_OAS_MID"),IF(ISNUMBER(_xll.BDP($E2439&amp;" ISIN","DUR_ADJ_OAS_MID")),_xll.BDP($E2439&amp;" ISIN","DUR_ADJ_OAS_MID")," ")))</f>
        <v xml:space="preserve"> </v>
      </c>
      <c r="S2439" s="7" t="str">
        <f t="shared" si="37"/>
        <v xml:space="preserve"> </v>
      </c>
      <c r="T2439" t="s">
        <v>112</v>
      </c>
      <c r="U2439" t="s">
        <v>54</v>
      </c>
      <c r="AG2439">
        <v>3.7910000000000001E-3</v>
      </c>
    </row>
    <row r="2440" spans="1:33" x14ac:dyDescent="0.25">
      <c r="A2440" t="s">
        <v>5142</v>
      </c>
      <c r="B2440" t="s">
        <v>113</v>
      </c>
      <c r="C2440" t="s">
        <v>114</v>
      </c>
      <c r="F2440" t="s">
        <v>115</v>
      </c>
      <c r="G2440" s="1">
        <v>178</v>
      </c>
      <c r="H2440" s="1">
        <v>0.45</v>
      </c>
      <c r="I2440" s="2">
        <v>8010</v>
      </c>
      <c r="J2440" s="3">
        <v>9.3850000000000004E-5</v>
      </c>
      <c r="K2440" s="4">
        <v>85345322.349999994</v>
      </c>
      <c r="L2440" s="5">
        <v>3550001</v>
      </c>
      <c r="M2440" s="6">
        <v>24.0409291</v>
      </c>
      <c r="N2440" s="7" t="str">
        <f>IF(ISNUMBER(_xll.BDP($C2440, "DELTA_MID")),_xll.BDP($C2440, "DELTA_MID")," ")</f>
        <v xml:space="preserve"> </v>
      </c>
      <c r="O2440" s="7" t="str">
        <f>IF(ISNUMBER(N2440),_xll.BDP($C2440, "OPT_UNDL_TICKER"),"")</f>
        <v/>
      </c>
      <c r="P2440" s="8" t="str">
        <f>IF(ISNUMBER(N2440),_xll.BDP($C2440, "OPT_UNDL_PX")," ")</f>
        <v xml:space="preserve"> </v>
      </c>
      <c r="Q2440" s="7" t="str">
        <f>IF(ISNUMBER(N2440),+G2440*_xll.BDP($C2440, "PX_POS_MULT_FACTOR")*P2440/K2440," ")</f>
        <v xml:space="preserve"> </v>
      </c>
      <c r="R2440" s="8" t="str">
        <f>IF(OR($A2440="TUA",$A2440="TYA"),"",IF(ISNUMBER(_xll.BDP($C2440,"DUR_ADJ_OAS_MID")),_xll.BDP($C2440,"DUR_ADJ_OAS_MID"),IF(ISNUMBER(_xll.BDP($E2440&amp;" ISIN","DUR_ADJ_OAS_MID")),_xll.BDP($E2440&amp;" ISIN","DUR_ADJ_OAS_MID")," ")))</f>
        <v xml:space="preserve"> </v>
      </c>
      <c r="S2440" s="7" t="str">
        <f t="shared" si="37"/>
        <v xml:space="preserve"> </v>
      </c>
      <c r="T2440" t="s">
        <v>115</v>
      </c>
      <c r="U2440" t="s">
        <v>54</v>
      </c>
      <c r="AG2440">
        <v>3.7910000000000001E-3</v>
      </c>
    </row>
    <row r="2441" spans="1:33" x14ac:dyDescent="0.25">
      <c r="A2441" t="s">
        <v>5142</v>
      </c>
      <c r="B2441" t="s">
        <v>116</v>
      </c>
      <c r="C2441" t="s">
        <v>117</v>
      </c>
      <c r="F2441" t="s">
        <v>118</v>
      </c>
      <c r="G2441" s="1">
        <v>-178</v>
      </c>
      <c r="H2441" s="1">
        <v>1.21</v>
      </c>
      <c r="I2441" s="2">
        <v>-21538</v>
      </c>
      <c r="J2441" s="3">
        <v>-2.5235999999999998E-4</v>
      </c>
      <c r="K2441" s="4">
        <v>85345322.349999994</v>
      </c>
      <c r="L2441" s="5">
        <v>3550001</v>
      </c>
      <c r="M2441" s="6">
        <v>24.0409291</v>
      </c>
      <c r="N2441" s="7" t="str">
        <f>IF(ISNUMBER(_xll.BDP($C2441, "DELTA_MID")),_xll.BDP($C2441, "DELTA_MID")," ")</f>
        <v xml:space="preserve"> </v>
      </c>
      <c r="O2441" s="7" t="str">
        <f>IF(ISNUMBER(N2441),_xll.BDP($C2441, "OPT_UNDL_TICKER"),"")</f>
        <v/>
      </c>
      <c r="P2441" s="8" t="str">
        <f>IF(ISNUMBER(N2441),_xll.BDP($C2441, "OPT_UNDL_PX")," ")</f>
        <v xml:space="preserve"> </v>
      </c>
      <c r="Q2441" s="7" t="str">
        <f>IF(ISNUMBER(N2441),+G2441*_xll.BDP($C2441, "PX_POS_MULT_FACTOR")*P2441/K2441," ")</f>
        <v xml:space="preserve"> </v>
      </c>
      <c r="R2441" s="8" t="str">
        <f>IF(OR($A2441="TUA",$A2441="TYA"),"",IF(ISNUMBER(_xll.BDP($C2441,"DUR_ADJ_OAS_MID")),_xll.BDP($C2441,"DUR_ADJ_OAS_MID"),IF(ISNUMBER(_xll.BDP($E2441&amp;" ISIN","DUR_ADJ_OAS_MID")),_xll.BDP($E2441&amp;" ISIN","DUR_ADJ_OAS_MID")," ")))</f>
        <v xml:space="preserve"> </v>
      </c>
      <c r="S2441" s="7" t="str">
        <f t="shared" si="37"/>
        <v xml:space="preserve"> </v>
      </c>
      <c r="T2441" t="s">
        <v>118</v>
      </c>
      <c r="U2441" t="s">
        <v>54</v>
      </c>
      <c r="AG2441">
        <v>3.7910000000000001E-3</v>
      </c>
    </row>
    <row r="2442" spans="1:33" x14ac:dyDescent="0.25">
      <c r="A2442" t="s">
        <v>5142</v>
      </c>
      <c r="B2442" t="s">
        <v>119</v>
      </c>
      <c r="C2442" t="s">
        <v>120</v>
      </c>
      <c r="F2442" t="s">
        <v>121</v>
      </c>
      <c r="G2442" s="1">
        <v>89</v>
      </c>
      <c r="H2442" s="1">
        <v>0.78500000000000003</v>
      </c>
      <c r="I2442" s="2">
        <v>6986.5</v>
      </c>
      <c r="J2442" s="3">
        <v>8.1860000000000006E-5</v>
      </c>
      <c r="K2442" s="4">
        <v>85345322.349999994</v>
      </c>
      <c r="L2442" s="5">
        <v>3550001</v>
      </c>
      <c r="M2442" s="6">
        <v>24.0409291</v>
      </c>
      <c r="N2442" s="7" t="str">
        <f>IF(ISNUMBER(_xll.BDP($C2442, "DELTA_MID")),_xll.BDP($C2442, "DELTA_MID")," ")</f>
        <v xml:space="preserve"> </v>
      </c>
      <c r="O2442" s="7" t="str">
        <f>IF(ISNUMBER(N2442),_xll.BDP($C2442, "OPT_UNDL_TICKER"),"")</f>
        <v/>
      </c>
      <c r="P2442" s="8" t="str">
        <f>IF(ISNUMBER(N2442),_xll.BDP($C2442, "OPT_UNDL_PX")," ")</f>
        <v xml:space="preserve"> </v>
      </c>
      <c r="Q2442" s="7" t="str">
        <f>IF(ISNUMBER(N2442),+G2442*_xll.BDP($C2442, "PX_POS_MULT_FACTOR")*P2442/K2442," ")</f>
        <v xml:space="preserve"> </v>
      </c>
      <c r="R2442" s="8" t="str">
        <f>IF(OR($A2442="TUA",$A2442="TYA"),"",IF(ISNUMBER(_xll.BDP($C2442,"DUR_ADJ_OAS_MID")),_xll.BDP($C2442,"DUR_ADJ_OAS_MID"),IF(ISNUMBER(_xll.BDP($E2442&amp;" ISIN","DUR_ADJ_OAS_MID")),_xll.BDP($E2442&amp;" ISIN","DUR_ADJ_OAS_MID")," ")))</f>
        <v xml:space="preserve"> </v>
      </c>
      <c r="S2442" s="7" t="str">
        <f t="shared" si="37"/>
        <v xml:space="preserve"> </v>
      </c>
      <c r="T2442" t="s">
        <v>121</v>
      </c>
      <c r="U2442" t="s">
        <v>54</v>
      </c>
      <c r="AG2442">
        <v>3.7910000000000001E-3</v>
      </c>
    </row>
    <row r="2443" spans="1:33" x14ac:dyDescent="0.25">
      <c r="A2443" t="s">
        <v>5142</v>
      </c>
      <c r="B2443" t="s">
        <v>122</v>
      </c>
      <c r="C2443" t="s">
        <v>123</v>
      </c>
      <c r="F2443" t="s">
        <v>124</v>
      </c>
      <c r="G2443" s="1">
        <v>89</v>
      </c>
      <c r="H2443" s="1">
        <v>0.90500000000000003</v>
      </c>
      <c r="I2443" s="2">
        <v>8054.5</v>
      </c>
      <c r="J2443" s="3">
        <v>9.4380000000000001E-5</v>
      </c>
      <c r="K2443" s="4">
        <v>85345322.349999994</v>
      </c>
      <c r="L2443" s="5">
        <v>3550001</v>
      </c>
      <c r="M2443" s="6">
        <v>24.0409291</v>
      </c>
      <c r="N2443" s="7" t="str">
        <f>IF(ISNUMBER(_xll.BDP($C2443, "DELTA_MID")),_xll.BDP($C2443, "DELTA_MID")," ")</f>
        <v xml:space="preserve"> </v>
      </c>
      <c r="O2443" s="7" t="str">
        <f>IF(ISNUMBER(N2443),_xll.BDP($C2443, "OPT_UNDL_TICKER"),"")</f>
        <v/>
      </c>
      <c r="P2443" s="8" t="str">
        <f>IF(ISNUMBER(N2443),_xll.BDP($C2443, "OPT_UNDL_PX")," ")</f>
        <v xml:space="preserve"> </v>
      </c>
      <c r="Q2443" s="7" t="str">
        <f>IF(ISNUMBER(N2443),+G2443*_xll.BDP($C2443, "PX_POS_MULT_FACTOR")*P2443/K2443," ")</f>
        <v xml:space="preserve"> </v>
      </c>
      <c r="R2443" s="8" t="str">
        <f>IF(OR($A2443="TUA",$A2443="TYA"),"",IF(ISNUMBER(_xll.BDP($C2443,"DUR_ADJ_OAS_MID")),_xll.BDP($C2443,"DUR_ADJ_OAS_MID"),IF(ISNUMBER(_xll.BDP($E2443&amp;" ISIN","DUR_ADJ_OAS_MID")),_xll.BDP($E2443&amp;" ISIN","DUR_ADJ_OAS_MID")," ")))</f>
        <v xml:space="preserve"> </v>
      </c>
      <c r="S2443" s="7" t="str">
        <f t="shared" si="37"/>
        <v xml:space="preserve"> </v>
      </c>
      <c r="T2443" t="s">
        <v>124</v>
      </c>
      <c r="U2443" t="s">
        <v>54</v>
      </c>
      <c r="AG2443">
        <v>3.7910000000000001E-3</v>
      </c>
    </row>
    <row r="2444" spans="1:33" x14ac:dyDescent="0.25">
      <c r="A2444" t="s">
        <v>5142</v>
      </c>
      <c r="B2444" t="s">
        <v>125</v>
      </c>
      <c r="C2444" t="s">
        <v>126</v>
      </c>
      <c r="F2444" t="s">
        <v>127</v>
      </c>
      <c r="G2444" s="1">
        <v>-89</v>
      </c>
      <c r="H2444" s="1">
        <v>2.2250000000000001</v>
      </c>
      <c r="I2444" s="2">
        <v>-19802.5</v>
      </c>
      <c r="J2444" s="3">
        <v>-2.3203000000000001E-4</v>
      </c>
      <c r="K2444" s="4">
        <v>85345322.349999994</v>
      </c>
      <c r="L2444" s="5">
        <v>3550001</v>
      </c>
      <c r="M2444" s="6">
        <v>24.0409291</v>
      </c>
      <c r="N2444" s="7" t="str">
        <f>IF(ISNUMBER(_xll.BDP($C2444, "DELTA_MID")),_xll.BDP($C2444, "DELTA_MID")," ")</f>
        <v xml:space="preserve"> </v>
      </c>
      <c r="O2444" s="7" t="str">
        <f>IF(ISNUMBER(N2444),_xll.BDP($C2444, "OPT_UNDL_TICKER"),"")</f>
        <v/>
      </c>
      <c r="P2444" s="8" t="str">
        <f>IF(ISNUMBER(N2444),_xll.BDP($C2444, "OPT_UNDL_PX")," ")</f>
        <v xml:space="preserve"> </v>
      </c>
      <c r="Q2444" s="7" t="str">
        <f>IF(ISNUMBER(N2444),+G2444*_xll.BDP($C2444, "PX_POS_MULT_FACTOR")*P2444/K2444," ")</f>
        <v xml:space="preserve"> </v>
      </c>
      <c r="R2444" s="8" t="str">
        <f>IF(OR($A2444="TUA",$A2444="TYA"),"",IF(ISNUMBER(_xll.BDP($C2444,"DUR_ADJ_OAS_MID")),_xll.BDP($C2444,"DUR_ADJ_OAS_MID"),IF(ISNUMBER(_xll.BDP($E2444&amp;" ISIN","DUR_ADJ_OAS_MID")),_xll.BDP($E2444&amp;" ISIN","DUR_ADJ_OAS_MID")," ")))</f>
        <v xml:space="preserve"> </v>
      </c>
      <c r="S2444" s="7" t="str">
        <f t="shared" ref="S2444:S2507" si="38">IF(ISNUMBER(N2444),Q2444*N2444,IF(ISNUMBER(R2444),J2444*R2444," "))</f>
        <v xml:space="preserve"> </v>
      </c>
      <c r="T2444" t="s">
        <v>127</v>
      </c>
      <c r="U2444" t="s">
        <v>54</v>
      </c>
      <c r="AG2444">
        <v>3.7910000000000001E-3</v>
      </c>
    </row>
    <row r="2445" spans="1:33" x14ac:dyDescent="0.25">
      <c r="A2445" t="s">
        <v>5142</v>
      </c>
      <c r="B2445" t="s">
        <v>128</v>
      </c>
      <c r="C2445" t="s">
        <v>129</v>
      </c>
      <c r="F2445" t="s">
        <v>130</v>
      </c>
      <c r="G2445" s="1">
        <v>-89</v>
      </c>
      <c r="H2445" s="1">
        <v>2.95</v>
      </c>
      <c r="I2445" s="2">
        <v>-26255</v>
      </c>
      <c r="J2445" s="3">
        <v>-3.0762999999999998E-4</v>
      </c>
      <c r="K2445" s="4">
        <v>85345322.349999994</v>
      </c>
      <c r="L2445" s="5">
        <v>3550001</v>
      </c>
      <c r="M2445" s="6">
        <v>24.0409291</v>
      </c>
      <c r="N2445" s="7" t="str">
        <f>IF(ISNUMBER(_xll.BDP($C2445, "DELTA_MID")),_xll.BDP($C2445, "DELTA_MID")," ")</f>
        <v xml:space="preserve"> </v>
      </c>
      <c r="O2445" s="7" t="str">
        <f>IF(ISNUMBER(N2445),_xll.BDP($C2445, "OPT_UNDL_TICKER"),"")</f>
        <v/>
      </c>
      <c r="P2445" s="8" t="str">
        <f>IF(ISNUMBER(N2445),_xll.BDP($C2445, "OPT_UNDL_PX")," ")</f>
        <v xml:space="preserve"> </v>
      </c>
      <c r="Q2445" s="7" t="str">
        <f>IF(ISNUMBER(N2445),+G2445*_xll.BDP($C2445, "PX_POS_MULT_FACTOR")*P2445/K2445," ")</f>
        <v xml:space="preserve"> </v>
      </c>
      <c r="R2445" s="8" t="str">
        <f>IF(OR($A2445="TUA",$A2445="TYA"),"",IF(ISNUMBER(_xll.BDP($C2445,"DUR_ADJ_OAS_MID")),_xll.BDP($C2445,"DUR_ADJ_OAS_MID"),IF(ISNUMBER(_xll.BDP($E2445&amp;" ISIN","DUR_ADJ_OAS_MID")),_xll.BDP($E2445&amp;" ISIN","DUR_ADJ_OAS_MID")," ")))</f>
        <v xml:space="preserve"> </v>
      </c>
      <c r="S2445" s="7" t="str">
        <f t="shared" si="38"/>
        <v xml:space="preserve"> </v>
      </c>
      <c r="T2445" t="s">
        <v>130</v>
      </c>
      <c r="U2445" t="s">
        <v>54</v>
      </c>
      <c r="AG2445">
        <v>3.7910000000000001E-3</v>
      </c>
    </row>
    <row r="2446" spans="1:33" x14ac:dyDescent="0.25">
      <c r="A2446" t="s">
        <v>5142</v>
      </c>
      <c r="B2446" t="s">
        <v>131</v>
      </c>
      <c r="C2446" t="s">
        <v>131</v>
      </c>
      <c r="F2446" t="s">
        <v>132</v>
      </c>
      <c r="G2446" s="1">
        <v>4</v>
      </c>
      <c r="H2446" s="1">
        <v>11.05</v>
      </c>
      <c r="I2446" s="2">
        <v>4420</v>
      </c>
      <c r="J2446" s="3">
        <v>5.1789999999999997E-5</v>
      </c>
      <c r="K2446" s="4">
        <v>85345322.349999994</v>
      </c>
      <c r="L2446" s="5">
        <v>3550001</v>
      </c>
      <c r="M2446" s="6">
        <v>24.0409291</v>
      </c>
      <c r="N2446" s="7" t="str">
        <f>IF(ISNUMBER(_xll.BDP($C2446, "DELTA_MID")),_xll.BDP($C2446, "DELTA_MID")," ")</f>
        <v xml:space="preserve"> </v>
      </c>
      <c r="O2446" s="7" t="str">
        <f>IF(ISNUMBER(N2446),_xll.BDP($C2446, "OPT_UNDL_TICKER"),"")</f>
        <v/>
      </c>
      <c r="P2446" s="8" t="str">
        <f>IF(ISNUMBER(N2446),_xll.BDP($C2446, "OPT_UNDL_PX")," ")</f>
        <v xml:space="preserve"> </v>
      </c>
      <c r="Q2446" s="7" t="str">
        <f>IF(ISNUMBER(N2446),+G2446*_xll.BDP($C2446, "PX_POS_MULT_FACTOR")*P2446/K2446," ")</f>
        <v xml:space="preserve"> </v>
      </c>
      <c r="R2446" s="8" t="str">
        <f>IF(OR($A2446="TUA",$A2446="TYA"),"",IF(ISNUMBER(_xll.BDP($C2446,"DUR_ADJ_OAS_MID")),_xll.BDP($C2446,"DUR_ADJ_OAS_MID"),IF(ISNUMBER(_xll.BDP($E2446&amp;" ISIN","DUR_ADJ_OAS_MID")),_xll.BDP($E2446&amp;" ISIN","DUR_ADJ_OAS_MID")," ")))</f>
        <v xml:space="preserve"> </v>
      </c>
      <c r="S2446" s="7" t="str">
        <f t="shared" si="38"/>
        <v xml:space="preserve"> </v>
      </c>
      <c r="T2446" t="s">
        <v>132</v>
      </c>
      <c r="U2446" t="s">
        <v>54</v>
      </c>
      <c r="AG2446">
        <v>3.7910000000000001E-3</v>
      </c>
    </row>
    <row r="2447" spans="1:33" x14ac:dyDescent="0.25">
      <c r="A2447" t="s">
        <v>5142</v>
      </c>
      <c r="B2447" t="s">
        <v>133</v>
      </c>
      <c r="C2447" t="s">
        <v>133</v>
      </c>
      <c r="F2447" t="s">
        <v>134</v>
      </c>
      <c r="G2447" s="1">
        <v>-4</v>
      </c>
      <c r="H2447" s="1">
        <v>86.65</v>
      </c>
      <c r="I2447" s="2">
        <v>-34660</v>
      </c>
      <c r="J2447" s="3">
        <v>-4.0611E-4</v>
      </c>
      <c r="K2447" s="4">
        <v>85345322.349999994</v>
      </c>
      <c r="L2447" s="5">
        <v>3550001</v>
      </c>
      <c r="M2447" s="6">
        <v>24.0409291</v>
      </c>
      <c r="N2447" s="7" t="str">
        <f>IF(ISNUMBER(_xll.BDP($C2447, "DELTA_MID")),_xll.BDP($C2447, "DELTA_MID")," ")</f>
        <v xml:space="preserve"> </v>
      </c>
      <c r="O2447" s="7" t="str">
        <f>IF(ISNUMBER(N2447),_xll.BDP($C2447, "OPT_UNDL_TICKER"),"")</f>
        <v/>
      </c>
      <c r="P2447" s="8" t="str">
        <f>IF(ISNUMBER(N2447),_xll.BDP($C2447, "OPT_UNDL_PX")," ")</f>
        <v xml:space="preserve"> </v>
      </c>
      <c r="Q2447" s="7" t="str">
        <f>IF(ISNUMBER(N2447),+G2447*_xll.BDP($C2447, "PX_POS_MULT_FACTOR")*P2447/K2447," ")</f>
        <v xml:space="preserve"> </v>
      </c>
      <c r="R2447" s="8" t="str">
        <f>IF(OR($A2447="TUA",$A2447="TYA"),"",IF(ISNUMBER(_xll.BDP($C2447,"DUR_ADJ_OAS_MID")),_xll.BDP($C2447,"DUR_ADJ_OAS_MID"),IF(ISNUMBER(_xll.BDP($E2447&amp;" ISIN","DUR_ADJ_OAS_MID")),_xll.BDP($E2447&amp;" ISIN","DUR_ADJ_OAS_MID")," ")))</f>
        <v xml:space="preserve"> </v>
      </c>
      <c r="S2447" s="7" t="str">
        <f t="shared" si="38"/>
        <v xml:space="preserve"> </v>
      </c>
      <c r="T2447" t="s">
        <v>134</v>
      </c>
      <c r="U2447" t="s">
        <v>54</v>
      </c>
      <c r="AG2447">
        <v>3.7910000000000001E-3</v>
      </c>
    </row>
    <row r="2448" spans="1:33" x14ac:dyDescent="0.25">
      <c r="A2448" t="s">
        <v>5142</v>
      </c>
      <c r="B2448" t="s">
        <v>135</v>
      </c>
      <c r="C2448" t="s">
        <v>135</v>
      </c>
      <c r="F2448" t="s">
        <v>136</v>
      </c>
      <c r="G2448" s="1">
        <v>4</v>
      </c>
      <c r="H2448" s="1">
        <v>18.2</v>
      </c>
      <c r="I2448" s="2">
        <v>7280</v>
      </c>
      <c r="J2448" s="3">
        <v>8.53E-5</v>
      </c>
      <c r="K2448" s="4">
        <v>85345322.349999994</v>
      </c>
      <c r="L2448" s="5">
        <v>3550001</v>
      </c>
      <c r="M2448" s="6">
        <v>24.0409291</v>
      </c>
      <c r="N2448" s="7" t="str">
        <f>IF(ISNUMBER(_xll.BDP($C2448, "DELTA_MID")),_xll.BDP($C2448, "DELTA_MID")," ")</f>
        <v xml:space="preserve"> </v>
      </c>
      <c r="O2448" s="7" t="str">
        <f>IF(ISNUMBER(N2448),_xll.BDP($C2448, "OPT_UNDL_TICKER"),"")</f>
        <v/>
      </c>
      <c r="P2448" s="8" t="str">
        <f>IF(ISNUMBER(N2448),_xll.BDP($C2448, "OPT_UNDL_PX")," ")</f>
        <v xml:space="preserve"> </v>
      </c>
      <c r="Q2448" s="7" t="str">
        <f>IF(ISNUMBER(N2448),+G2448*_xll.BDP($C2448, "PX_POS_MULT_FACTOR")*P2448/K2448," ")</f>
        <v xml:space="preserve"> </v>
      </c>
      <c r="R2448" s="8" t="str">
        <f>IF(OR($A2448="TUA",$A2448="TYA"),"",IF(ISNUMBER(_xll.BDP($C2448,"DUR_ADJ_OAS_MID")),_xll.BDP($C2448,"DUR_ADJ_OAS_MID"),IF(ISNUMBER(_xll.BDP($E2448&amp;" ISIN","DUR_ADJ_OAS_MID")),_xll.BDP($E2448&amp;" ISIN","DUR_ADJ_OAS_MID")," ")))</f>
        <v xml:space="preserve"> </v>
      </c>
      <c r="S2448" s="7" t="str">
        <f t="shared" si="38"/>
        <v xml:space="preserve"> </v>
      </c>
      <c r="T2448" t="s">
        <v>136</v>
      </c>
      <c r="U2448" t="s">
        <v>54</v>
      </c>
      <c r="AG2448">
        <v>3.7910000000000001E-3</v>
      </c>
    </row>
    <row r="2449" spans="1:33" x14ac:dyDescent="0.25">
      <c r="A2449" t="s">
        <v>5142</v>
      </c>
      <c r="B2449" t="s">
        <v>137</v>
      </c>
      <c r="C2449" t="s">
        <v>137</v>
      </c>
      <c r="F2449" t="s">
        <v>138</v>
      </c>
      <c r="G2449" s="1">
        <v>-4</v>
      </c>
      <c r="H2449" s="1">
        <v>63.2</v>
      </c>
      <c r="I2449" s="2">
        <v>-25280</v>
      </c>
      <c r="J2449" s="3">
        <v>-2.9620999999999998E-4</v>
      </c>
      <c r="K2449" s="4">
        <v>85345322.349999994</v>
      </c>
      <c r="L2449" s="5">
        <v>3550001</v>
      </c>
      <c r="M2449" s="6">
        <v>24.0409291</v>
      </c>
      <c r="N2449" s="7" t="str">
        <f>IF(ISNUMBER(_xll.BDP($C2449, "DELTA_MID")),_xll.BDP($C2449, "DELTA_MID")," ")</f>
        <v xml:space="preserve"> </v>
      </c>
      <c r="O2449" s="7" t="str">
        <f>IF(ISNUMBER(N2449),_xll.BDP($C2449, "OPT_UNDL_TICKER"),"")</f>
        <v/>
      </c>
      <c r="P2449" s="8" t="str">
        <f>IF(ISNUMBER(N2449),_xll.BDP($C2449, "OPT_UNDL_PX")," ")</f>
        <v xml:space="preserve"> </v>
      </c>
      <c r="Q2449" s="7" t="str">
        <f>IF(ISNUMBER(N2449),+G2449*_xll.BDP($C2449, "PX_POS_MULT_FACTOR")*P2449/K2449," ")</f>
        <v xml:space="preserve"> </v>
      </c>
      <c r="R2449" s="8" t="str">
        <f>IF(OR($A2449="TUA",$A2449="TYA"),"",IF(ISNUMBER(_xll.BDP($C2449,"DUR_ADJ_OAS_MID")),_xll.BDP($C2449,"DUR_ADJ_OAS_MID"),IF(ISNUMBER(_xll.BDP($E2449&amp;" ISIN","DUR_ADJ_OAS_MID")),_xll.BDP($E2449&amp;" ISIN","DUR_ADJ_OAS_MID")," ")))</f>
        <v xml:space="preserve"> </v>
      </c>
      <c r="S2449" s="7" t="str">
        <f t="shared" si="38"/>
        <v xml:space="preserve"> </v>
      </c>
      <c r="T2449" t="s">
        <v>138</v>
      </c>
      <c r="U2449" t="s">
        <v>54</v>
      </c>
      <c r="AG2449">
        <v>3.7910000000000001E-3</v>
      </c>
    </row>
    <row r="2450" spans="1:33" x14ac:dyDescent="0.25">
      <c r="A2450" t="s">
        <v>5142</v>
      </c>
      <c r="B2450" t="s">
        <v>139</v>
      </c>
      <c r="C2450" t="s">
        <v>139</v>
      </c>
      <c r="F2450" t="s">
        <v>140</v>
      </c>
      <c r="G2450" s="1">
        <v>4</v>
      </c>
      <c r="H2450" s="1">
        <v>28.1</v>
      </c>
      <c r="I2450" s="2">
        <v>11240</v>
      </c>
      <c r="J2450" s="3">
        <v>1.317E-4</v>
      </c>
      <c r="K2450" s="4">
        <v>85345322.349999994</v>
      </c>
      <c r="L2450" s="5">
        <v>3550001</v>
      </c>
      <c r="M2450" s="6">
        <v>24.0409291</v>
      </c>
      <c r="N2450" s="7" t="str">
        <f>IF(ISNUMBER(_xll.BDP($C2450, "DELTA_MID")),_xll.BDP($C2450, "DELTA_MID")," ")</f>
        <v xml:space="preserve"> </v>
      </c>
      <c r="O2450" s="7" t="str">
        <f>IF(ISNUMBER(N2450),_xll.BDP($C2450, "OPT_UNDL_TICKER"),"")</f>
        <v/>
      </c>
      <c r="P2450" s="8" t="str">
        <f>IF(ISNUMBER(N2450),_xll.BDP($C2450, "OPT_UNDL_PX")," ")</f>
        <v xml:space="preserve"> </v>
      </c>
      <c r="Q2450" s="7" t="str">
        <f>IF(ISNUMBER(N2450),+G2450*_xll.BDP($C2450, "PX_POS_MULT_FACTOR")*P2450/K2450," ")</f>
        <v xml:space="preserve"> </v>
      </c>
      <c r="R2450" s="8" t="str">
        <f>IF(OR($A2450="TUA",$A2450="TYA"),"",IF(ISNUMBER(_xll.BDP($C2450,"DUR_ADJ_OAS_MID")),_xll.BDP($C2450,"DUR_ADJ_OAS_MID"),IF(ISNUMBER(_xll.BDP($E2450&amp;" ISIN","DUR_ADJ_OAS_MID")),_xll.BDP($E2450&amp;" ISIN","DUR_ADJ_OAS_MID")," ")))</f>
        <v xml:space="preserve"> </v>
      </c>
      <c r="S2450" s="7" t="str">
        <f t="shared" si="38"/>
        <v xml:space="preserve"> </v>
      </c>
      <c r="T2450" t="s">
        <v>140</v>
      </c>
      <c r="U2450" t="s">
        <v>54</v>
      </c>
      <c r="AG2450">
        <v>3.7910000000000001E-3</v>
      </c>
    </row>
    <row r="2451" spans="1:33" x14ac:dyDescent="0.25">
      <c r="A2451" t="s">
        <v>5142</v>
      </c>
      <c r="B2451" t="s">
        <v>141</v>
      </c>
      <c r="C2451" t="s">
        <v>141</v>
      </c>
      <c r="F2451" t="s">
        <v>142</v>
      </c>
      <c r="G2451" s="1">
        <v>4</v>
      </c>
      <c r="H2451" s="1">
        <v>33.299999999999997</v>
      </c>
      <c r="I2451" s="2">
        <v>13320</v>
      </c>
      <c r="J2451" s="3">
        <v>1.5606999999999999E-4</v>
      </c>
      <c r="K2451" s="4">
        <v>85345322.349999994</v>
      </c>
      <c r="L2451" s="5">
        <v>3550001</v>
      </c>
      <c r="M2451" s="6">
        <v>24.0409291</v>
      </c>
      <c r="N2451" s="7" t="str">
        <f>IF(ISNUMBER(_xll.BDP($C2451, "DELTA_MID")),_xll.BDP($C2451, "DELTA_MID")," ")</f>
        <v xml:space="preserve"> </v>
      </c>
      <c r="O2451" s="7" t="str">
        <f>IF(ISNUMBER(N2451),_xll.BDP($C2451, "OPT_UNDL_TICKER"),"")</f>
        <v/>
      </c>
      <c r="P2451" s="8" t="str">
        <f>IF(ISNUMBER(N2451),_xll.BDP($C2451, "OPT_UNDL_PX")," ")</f>
        <v xml:space="preserve"> </v>
      </c>
      <c r="Q2451" s="7" t="str">
        <f>IF(ISNUMBER(N2451),+G2451*_xll.BDP($C2451, "PX_POS_MULT_FACTOR")*P2451/K2451," ")</f>
        <v xml:space="preserve"> </v>
      </c>
      <c r="R2451" s="8" t="str">
        <f>IF(OR($A2451="TUA",$A2451="TYA"),"",IF(ISNUMBER(_xll.BDP($C2451,"DUR_ADJ_OAS_MID")),_xll.BDP($C2451,"DUR_ADJ_OAS_MID"),IF(ISNUMBER(_xll.BDP($E2451&amp;" ISIN","DUR_ADJ_OAS_MID")),_xll.BDP($E2451&amp;" ISIN","DUR_ADJ_OAS_MID")," ")))</f>
        <v xml:space="preserve"> </v>
      </c>
      <c r="S2451" s="7" t="str">
        <f t="shared" si="38"/>
        <v xml:space="preserve"> </v>
      </c>
      <c r="T2451" t="s">
        <v>142</v>
      </c>
      <c r="U2451" t="s">
        <v>54</v>
      </c>
      <c r="AG2451">
        <v>3.7910000000000001E-3</v>
      </c>
    </row>
    <row r="2452" spans="1:33" x14ac:dyDescent="0.25">
      <c r="A2452" t="s">
        <v>5142</v>
      </c>
      <c r="B2452" t="s">
        <v>143</v>
      </c>
      <c r="C2452" t="s">
        <v>143</v>
      </c>
      <c r="F2452" t="s">
        <v>144</v>
      </c>
      <c r="G2452" s="1">
        <v>-4</v>
      </c>
      <c r="H2452" s="1">
        <v>83.4</v>
      </c>
      <c r="I2452" s="2">
        <v>-33360</v>
      </c>
      <c r="J2452" s="3">
        <v>-3.9088000000000003E-4</v>
      </c>
      <c r="K2452" s="4">
        <v>85345322.349999994</v>
      </c>
      <c r="L2452" s="5">
        <v>3550001</v>
      </c>
      <c r="M2452" s="6">
        <v>24.0409291</v>
      </c>
      <c r="N2452" s="7" t="str">
        <f>IF(ISNUMBER(_xll.BDP($C2452, "DELTA_MID")),_xll.BDP($C2452, "DELTA_MID")," ")</f>
        <v xml:space="preserve"> </v>
      </c>
      <c r="O2452" s="7" t="str">
        <f>IF(ISNUMBER(N2452),_xll.BDP($C2452, "OPT_UNDL_TICKER"),"")</f>
        <v/>
      </c>
      <c r="P2452" s="8" t="str">
        <f>IF(ISNUMBER(N2452),_xll.BDP($C2452, "OPT_UNDL_PX")," ")</f>
        <v xml:space="preserve"> </v>
      </c>
      <c r="Q2452" s="7" t="str">
        <f>IF(ISNUMBER(N2452),+G2452*_xll.BDP($C2452, "PX_POS_MULT_FACTOR")*P2452/K2452," ")</f>
        <v xml:space="preserve"> </v>
      </c>
      <c r="R2452" s="8" t="str">
        <f>IF(OR($A2452="TUA",$A2452="TYA"),"",IF(ISNUMBER(_xll.BDP($C2452,"DUR_ADJ_OAS_MID")),_xll.BDP($C2452,"DUR_ADJ_OAS_MID"),IF(ISNUMBER(_xll.BDP($E2452&amp;" ISIN","DUR_ADJ_OAS_MID")),_xll.BDP($E2452&amp;" ISIN","DUR_ADJ_OAS_MID")," ")))</f>
        <v xml:space="preserve"> </v>
      </c>
      <c r="S2452" s="7" t="str">
        <f t="shared" si="38"/>
        <v xml:space="preserve"> </v>
      </c>
      <c r="T2452" t="s">
        <v>144</v>
      </c>
      <c r="U2452" t="s">
        <v>54</v>
      </c>
      <c r="AG2452">
        <v>3.7910000000000001E-3</v>
      </c>
    </row>
    <row r="2453" spans="1:33" x14ac:dyDescent="0.25">
      <c r="A2453" t="s">
        <v>5142</v>
      </c>
      <c r="B2453" t="s">
        <v>145</v>
      </c>
      <c r="C2453" t="s">
        <v>145</v>
      </c>
      <c r="F2453" t="s">
        <v>146</v>
      </c>
      <c r="G2453" s="1">
        <v>-4</v>
      </c>
      <c r="H2453" s="1">
        <v>101.55</v>
      </c>
      <c r="I2453" s="2">
        <v>-40620</v>
      </c>
      <c r="J2453" s="3">
        <v>-4.7595E-4</v>
      </c>
      <c r="K2453" s="4">
        <v>85345322.349999994</v>
      </c>
      <c r="L2453" s="5">
        <v>3550001</v>
      </c>
      <c r="M2453" s="6">
        <v>24.0409291</v>
      </c>
      <c r="N2453" s="7" t="str">
        <f>IF(ISNUMBER(_xll.BDP($C2453, "DELTA_MID")),_xll.BDP($C2453, "DELTA_MID")," ")</f>
        <v xml:space="preserve"> </v>
      </c>
      <c r="O2453" s="7" t="str">
        <f>IF(ISNUMBER(N2453),_xll.BDP($C2453, "OPT_UNDL_TICKER"),"")</f>
        <v/>
      </c>
      <c r="P2453" s="8" t="str">
        <f>IF(ISNUMBER(N2453),_xll.BDP($C2453, "OPT_UNDL_PX")," ")</f>
        <v xml:space="preserve"> </v>
      </c>
      <c r="Q2453" s="7" t="str">
        <f>IF(ISNUMBER(N2453),+G2453*_xll.BDP($C2453, "PX_POS_MULT_FACTOR")*P2453/K2453," ")</f>
        <v xml:space="preserve"> </v>
      </c>
      <c r="R2453" s="8" t="str">
        <f>IF(OR($A2453="TUA",$A2453="TYA"),"",IF(ISNUMBER(_xll.BDP($C2453,"DUR_ADJ_OAS_MID")),_xll.BDP($C2453,"DUR_ADJ_OAS_MID"),IF(ISNUMBER(_xll.BDP($E2453&amp;" ISIN","DUR_ADJ_OAS_MID")),_xll.BDP($E2453&amp;" ISIN","DUR_ADJ_OAS_MID")," ")))</f>
        <v xml:space="preserve"> </v>
      </c>
      <c r="S2453" s="7" t="str">
        <f t="shared" si="38"/>
        <v xml:space="preserve"> </v>
      </c>
      <c r="T2453" t="s">
        <v>146</v>
      </c>
      <c r="U2453" t="s">
        <v>54</v>
      </c>
      <c r="AG2453">
        <v>3.7910000000000001E-3</v>
      </c>
    </row>
    <row r="2454" spans="1:33" x14ac:dyDescent="0.25">
      <c r="A2454" t="s">
        <v>5142</v>
      </c>
      <c r="B2454" t="s">
        <v>147</v>
      </c>
      <c r="C2454" t="s">
        <v>147</v>
      </c>
      <c r="F2454" t="s">
        <v>148</v>
      </c>
      <c r="G2454" s="1">
        <v>45</v>
      </c>
      <c r="H2454" s="1">
        <v>0.9</v>
      </c>
      <c r="I2454" s="2">
        <v>4050</v>
      </c>
      <c r="J2454" s="3">
        <v>4.7450000000000001E-5</v>
      </c>
      <c r="K2454" s="4">
        <v>85345322.349999994</v>
      </c>
      <c r="L2454" s="5">
        <v>3550001</v>
      </c>
      <c r="M2454" s="6">
        <v>24.0409291</v>
      </c>
      <c r="N2454" s="7" t="str">
        <f>IF(ISNUMBER(_xll.BDP($C2454, "DELTA_MID")),_xll.BDP($C2454, "DELTA_MID")," ")</f>
        <v xml:space="preserve"> </v>
      </c>
      <c r="O2454" s="7" t="str">
        <f>IF(ISNUMBER(N2454),_xll.BDP($C2454, "OPT_UNDL_TICKER"),"")</f>
        <v/>
      </c>
      <c r="P2454" s="8" t="str">
        <f>IF(ISNUMBER(N2454),_xll.BDP($C2454, "OPT_UNDL_PX")," ")</f>
        <v xml:space="preserve"> </v>
      </c>
      <c r="Q2454" s="7" t="str">
        <f>IF(ISNUMBER(N2454),+G2454*_xll.BDP($C2454, "PX_POS_MULT_FACTOR")*P2454/K2454," ")</f>
        <v xml:space="preserve"> </v>
      </c>
      <c r="R2454" s="8" t="str">
        <f>IF(OR($A2454="TUA",$A2454="TYA"),"",IF(ISNUMBER(_xll.BDP($C2454,"DUR_ADJ_OAS_MID")),_xll.BDP($C2454,"DUR_ADJ_OAS_MID"),IF(ISNUMBER(_xll.BDP($E2454&amp;" ISIN","DUR_ADJ_OAS_MID")),_xll.BDP($E2454&amp;" ISIN","DUR_ADJ_OAS_MID")," ")))</f>
        <v xml:space="preserve"> </v>
      </c>
      <c r="S2454" s="7" t="str">
        <f t="shared" si="38"/>
        <v xml:space="preserve"> </v>
      </c>
      <c r="T2454" t="s">
        <v>148</v>
      </c>
      <c r="U2454" t="s">
        <v>54</v>
      </c>
      <c r="AG2454">
        <v>3.7910000000000001E-3</v>
      </c>
    </row>
    <row r="2455" spans="1:33" x14ac:dyDescent="0.25">
      <c r="A2455" t="s">
        <v>5142</v>
      </c>
      <c r="B2455" t="s">
        <v>149</v>
      </c>
      <c r="C2455" t="s">
        <v>149</v>
      </c>
      <c r="F2455" t="s">
        <v>150</v>
      </c>
      <c r="G2455" s="1">
        <v>-45</v>
      </c>
      <c r="H2455" s="1">
        <v>2.7250000000000001</v>
      </c>
      <c r="I2455" s="2">
        <v>-12262.5</v>
      </c>
      <c r="J2455" s="3">
        <v>-1.4368000000000001E-4</v>
      </c>
      <c r="K2455" s="4">
        <v>85345322.349999994</v>
      </c>
      <c r="L2455" s="5">
        <v>3550001</v>
      </c>
      <c r="M2455" s="6">
        <v>24.0409291</v>
      </c>
      <c r="N2455" s="7" t="str">
        <f>IF(ISNUMBER(_xll.BDP($C2455, "DELTA_MID")),_xll.BDP($C2455, "DELTA_MID")," ")</f>
        <v xml:space="preserve"> </v>
      </c>
      <c r="O2455" s="7" t="str">
        <f>IF(ISNUMBER(N2455),_xll.BDP($C2455, "OPT_UNDL_TICKER"),"")</f>
        <v/>
      </c>
      <c r="P2455" s="8" t="str">
        <f>IF(ISNUMBER(N2455),_xll.BDP($C2455, "OPT_UNDL_PX")," ")</f>
        <v xml:space="preserve"> </v>
      </c>
      <c r="Q2455" s="7" t="str">
        <f>IF(ISNUMBER(N2455),+G2455*_xll.BDP($C2455, "PX_POS_MULT_FACTOR")*P2455/K2455," ")</f>
        <v xml:space="preserve"> </v>
      </c>
      <c r="R2455" s="8" t="str">
        <f>IF(OR($A2455="TUA",$A2455="TYA"),"",IF(ISNUMBER(_xll.BDP($C2455,"DUR_ADJ_OAS_MID")),_xll.BDP($C2455,"DUR_ADJ_OAS_MID"),IF(ISNUMBER(_xll.BDP($E2455&amp;" ISIN","DUR_ADJ_OAS_MID")),_xll.BDP($E2455&amp;" ISIN","DUR_ADJ_OAS_MID")," ")))</f>
        <v xml:space="preserve"> </v>
      </c>
      <c r="S2455" s="7" t="str">
        <f t="shared" si="38"/>
        <v xml:space="preserve"> </v>
      </c>
      <c r="T2455" t="s">
        <v>150</v>
      </c>
      <c r="U2455" t="s">
        <v>54</v>
      </c>
      <c r="AG2455">
        <v>3.7910000000000001E-3</v>
      </c>
    </row>
    <row r="2456" spans="1:33" x14ac:dyDescent="0.25">
      <c r="A2456" t="s">
        <v>5142</v>
      </c>
      <c r="B2456" t="s">
        <v>151</v>
      </c>
      <c r="C2456" t="s">
        <v>151</v>
      </c>
      <c r="F2456" t="s">
        <v>152</v>
      </c>
      <c r="G2456" s="1">
        <v>46</v>
      </c>
      <c r="H2456" s="1">
        <v>1.75</v>
      </c>
      <c r="I2456" s="2">
        <v>8050</v>
      </c>
      <c r="J2456" s="3">
        <v>9.4320000000000005E-5</v>
      </c>
      <c r="K2456" s="4">
        <v>85345322.349999994</v>
      </c>
      <c r="L2456" s="5">
        <v>3550001</v>
      </c>
      <c r="M2456" s="6">
        <v>24.0409291</v>
      </c>
      <c r="N2456" s="7" t="str">
        <f>IF(ISNUMBER(_xll.BDP($C2456, "DELTA_MID")),_xll.BDP($C2456, "DELTA_MID")," ")</f>
        <v xml:space="preserve"> </v>
      </c>
      <c r="O2456" s="7" t="str">
        <f>IF(ISNUMBER(N2456),_xll.BDP($C2456, "OPT_UNDL_TICKER"),"")</f>
        <v/>
      </c>
      <c r="P2456" s="8" t="str">
        <f>IF(ISNUMBER(N2456),_xll.BDP($C2456, "OPT_UNDL_PX")," ")</f>
        <v xml:space="preserve"> </v>
      </c>
      <c r="Q2456" s="7" t="str">
        <f>IF(ISNUMBER(N2456),+G2456*_xll.BDP($C2456, "PX_POS_MULT_FACTOR")*P2456/K2456," ")</f>
        <v xml:space="preserve"> </v>
      </c>
      <c r="R2456" s="8" t="str">
        <f>IF(OR($A2456="TUA",$A2456="TYA"),"",IF(ISNUMBER(_xll.BDP($C2456,"DUR_ADJ_OAS_MID")),_xll.BDP($C2456,"DUR_ADJ_OAS_MID"),IF(ISNUMBER(_xll.BDP($E2456&amp;" ISIN","DUR_ADJ_OAS_MID")),_xll.BDP($E2456&amp;" ISIN","DUR_ADJ_OAS_MID")," ")))</f>
        <v xml:space="preserve"> </v>
      </c>
      <c r="S2456" s="7" t="str">
        <f t="shared" si="38"/>
        <v xml:space="preserve"> </v>
      </c>
      <c r="T2456" t="s">
        <v>152</v>
      </c>
      <c r="U2456" t="s">
        <v>54</v>
      </c>
      <c r="AG2456">
        <v>3.7910000000000001E-3</v>
      </c>
    </row>
    <row r="2457" spans="1:33" x14ac:dyDescent="0.25">
      <c r="A2457" t="s">
        <v>5142</v>
      </c>
      <c r="B2457" t="s">
        <v>153</v>
      </c>
      <c r="C2457" t="s">
        <v>153</v>
      </c>
      <c r="F2457" t="s">
        <v>154</v>
      </c>
      <c r="G2457" s="1">
        <v>-46</v>
      </c>
      <c r="H2457" s="1">
        <v>4.3</v>
      </c>
      <c r="I2457" s="2">
        <v>-19780</v>
      </c>
      <c r="J2457" s="3">
        <v>-2.3175999999999999E-4</v>
      </c>
      <c r="K2457" s="4">
        <v>85345322.349999994</v>
      </c>
      <c r="L2457" s="5">
        <v>3550001</v>
      </c>
      <c r="M2457" s="6">
        <v>24.0409291</v>
      </c>
      <c r="N2457" s="7" t="str">
        <f>IF(ISNUMBER(_xll.BDP($C2457, "DELTA_MID")),_xll.BDP($C2457, "DELTA_MID")," ")</f>
        <v xml:space="preserve"> </v>
      </c>
      <c r="O2457" s="7" t="str">
        <f>IF(ISNUMBER(N2457),_xll.BDP($C2457, "OPT_UNDL_TICKER"),"")</f>
        <v/>
      </c>
      <c r="P2457" s="8" t="str">
        <f>IF(ISNUMBER(N2457),_xll.BDP($C2457, "OPT_UNDL_PX")," ")</f>
        <v xml:space="preserve"> </v>
      </c>
      <c r="Q2457" s="7" t="str">
        <f>IF(ISNUMBER(N2457),+G2457*_xll.BDP($C2457, "PX_POS_MULT_FACTOR")*P2457/K2457," ")</f>
        <v xml:space="preserve"> </v>
      </c>
      <c r="R2457" s="8" t="str">
        <f>IF(OR($A2457="TUA",$A2457="TYA"),"",IF(ISNUMBER(_xll.BDP($C2457,"DUR_ADJ_OAS_MID")),_xll.BDP($C2457,"DUR_ADJ_OAS_MID"),IF(ISNUMBER(_xll.BDP($E2457&amp;" ISIN","DUR_ADJ_OAS_MID")),_xll.BDP($E2457&amp;" ISIN","DUR_ADJ_OAS_MID")," ")))</f>
        <v xml:space="preserve"> </v>
      </c>
      <c r="S2457" s="7" t="str">
        <f t="shared" si="38"/>
        <v xml:space="preserve"> </v>
      </c>
      <c r="T2457" t="s">
        <v>154</v>
      </c>
      <c r="U2457" t="s">
        <v>54</v>
      </c>
      <c r="AG2457">
        <v>3.7910000000000001E-3</v>
      </c>
    </row>
    <row r="2458" spans="1:33" x14ac:dyDescent="0.25">
      <c r="A2458" t="s">
        <v>5142</v>
      </c>
      <c r="B2458" t="s">
        <v>155</v>
      </c>
      <c r="C2458" t="s">
        <v>155</v>
      </c>
      <c r="F2458" t="s">
        <v>156</v>
      </c>
      <c r="G2458" s="1">
        <v>46</v>
      </c>
      <c r="H2458" s="1">
        <v>2.9249999999999998</v>
      </c>
      <c r="I2458" s="2">
        <v>13455</v>
      </c>
      <c r="J2458" s="3">
        <v>1.5765000000000001E-4</v>
      </c>
      <c r="K2458" s="4">
        <v>85345322.349999994</v>
      </c>
      <c r="L2458" s="5">
        <v>3550001</v>
      </c>
      <c r="M2458" s="6">
        <v>24.0409291</v>
      </c>
      <c r="N2458" s="7" t="str">
        <f>IF(ISNUMBER(_xll.BDP($C2458, "DELTA_MID")),_xll.BDP($C2458, "DELTA_MID")," ")</f>
        <v xml:space="preserve"> </v>
      </c>
      <c r="O2458" s="7" t="str">
        <f>IF(ISNUMBER(N2458),_xll.BDP($C2458, "OPT_UNDL_TICKER"),"")</f>
        <v/>
      </c>
      <c r="P2458" s="8" t="str">
        <f>IF(ISNUMBER(N2458),_xll.BDP($C2458, "OPT_UNDL_PX")," ")</f>
        <v xml:space="preserve"> </v>
      </c>
      <c r="Q2458" s="7" t="str">
        <f>IF(ISNUMBER(N2458),+G2458*_xll.BDP($C2458, "PX_POS_MULT_FACTOR")*P2458/K2458," ")</f>
        <v xml:space="preserve"> </v>
      </c>
      <c r="R2458" s="8" t="str">
        <f>IF(OR($A2458="TUA",$A2458="TYA"),"",IF(ISNUMBER(_xll.BDP($C2458,"DUR_ADJ_OAS_MID")),_xll.BDP($C2458,"DUR_ADJ_OAS_MID"),IF(ISNUMBER(_xll.BDP($E2458&amp;" ISIN","DUR_ADJ_OAS_MID")),_xll.BDP($E2458&amp;" ISIN","DUR_ADJ_OAS_MID")," ")))</f>
        <v xml:space="preserve"> </v>
      </c>
      <c r="S2458" s="7" t="str">
        <f t="shared" si="38"/>
        <v xml:space="preserve"> </v>
      </c>
      <c r="T2458" t="s">
        <v>156</v>
      </c>
      <c r="U2458" t="s">
        <v>54</v>
      </c>
      <c r="AG2458">
        <v>3.7910000000000001E-3</v>
      </c>
    </row>
    <row r="2459" spans="1:33" x14ac:dyDescent="0.25">
      <c r="A2459" t="s">
        <v>5142</v>
      </c>
      <c r="B2459" t="s">
        <v>157</v>
      </c>
      <c r="C2459" t="s">
        <v>157</v>
      </c>
      <c r="F2459" t="s">
        <v>158</v>
      </c>
      <c r="G2459" s="1">
        <v>46</v>
      </c>
      <c r="H2459" s="1">
        <v>3.45</v>
      </c>
      <c r="I2459" s="2">
        <v>15870</v>
      </c>
      <c r="J2459" s="3">
        <v>1.8594999999999999E-4</v>
      </c>
      <c r="K2459" s="4">
        <v>85345322.349999994</v>
      </c>
      <c r="L2459" s="5">
        <v>3550001</v>
      </c>
      <c r="M2459" s="6">
        <v>24.0409291</v>
      </c>
      <c r="N2459" s="7" t="str">
        <f>IF(ISNUMBER(_xll.BDP($C2459, "DELTA_MID")),_xll.BDP($C2459, "DELTA_MID")," ")</f>
        <v xml:space="preserve"> </v>
      </c>
      <c r="O2459" s="7" t="str">
        <f>IF(ISNUMBER(N2459),_xll.BDP($C2459, "OPT_UNDL_TICKER"),"")</f>
        <v/>
      </c>
      <c r="P2459" s="8" t="str">
        <f>IF(ISNUMBER(N2459),_xll.BDP($C2459, "OPT_UNDL_PX")," ")</f>
        <v xml:space="preserve"> </v>
      </c>
      <c r="Q2459" s="7" t="str">
        <f>IF(ISNUMBER(N2459),+G2459*_xll.BDP($C2459, "PX_POS_MULT_FACTOR")*P2459/K2459," ")</f>
        <v xml:space="preserve"> </v>
      </c>
      <c r="R2459" s="8" t="str">
        <f>IF(OR($A2459="TUA",$A2459="TYA"),"",IF(ISNUMBER(_xll.BDP($C2459,"DUR_ADJ_OAS_MID")),_xll.BDP($C2459,"DUR_ADJ_OAS_MID"),IF(ISNUMBER(_xll.BDP($E2459&amp;" ISIN","DUR_ADJ_OAS_MID")),_xll.BDP($E2459&amp;" ISIN","DUR_ADJ_OAS_MID")," ")))</f>
        <v xml:space="preserve"> </v>
      </c>
      <c r="S2459" s="7" t="str">
        <f t="shared" si="38"/>
        <v xml:space="preserve"> </v>
      </c>
      <c r="T2459" t="s">
        <v>158</v>
      </c>
      <c r="U2459" t="s">
        <v>54</v>
      </c>
      <c r="AG2459">
        <v>3.7910000000000001E-3</v>
      </c>
    </row>
    <row r="2460" spans="1:33" x14ac:dyDescent="0.25">
      <c r="A2460" t="s">
        <v>5142</v>
      </c>
      <c r="B2460" t="s">
        <v>159</v>
      </c>
      <c r="C2460" t="s">
        <v>159</v>
      </c>
      <c r="F2460" t="s">
        <v>160</v>
      </c>
      <c r="G2460" s="1">
        <v>-46</v>
      </c>
      <c r="H2460" s="1">
        <v>7.65</v>
      </c>
      <c r="I2460" s="2">
        <v>-35190</v>
      </c>
      <c r="J2460" s="3">
        <v>-4.1231999999999998E-4</v>
      </c>
      <c r="K2460" s="4">
        <v>85345322.349999994</v>
      </c>
      <c r="L2460" s="5">
        <v>3550001</v>
      </c>
      <c r="M2460" s="6">
        <v>24.0409291</v>
      </c>
      <c r="N2460" s="7" t="str">
        <f>IF(ISNUMBER(_xll.BDP($C2460, "DELTA_MID")),_xll.BDP($C2460, "DELTA_MID")," ")</f>
        <v xml:space="preserve"> </v>
      </c>
      <c r="O2460" s="7" t="str">
        <f>IF(ISNUMBER(N2460),_xll.BDP($C2460, "OPT_UNDL_TICKER"),"")</f>
        <v/>
      </c>
      <c r="P2460" s="8" t="str">
        <f>IF(ISNUMBER(N2460),_xll.BDP($C2460, "OPT_UNDL_PX")," ")</f>
        <v xml:space="preserve"> </v>
      </c>
      <c r="Q2460" s="7" t="str">
        <f>IF(ISNUMBER(N2460),+G2460*_xll.BDP($C2460, "PX_POS_MULT_FACTOR")*P2460/K2460," ")</f>
        <v xml:space="preserve"> </v>
      </c>
      <c r="R2460" s="8" t="str">
        <f>IF(OR($A2460="TUA",$A2460="TYA"),"",IF(ISNUMBER(_xll.BDP($C2460,"DUR_ADJ_OAS_MID")),_xll.BDP($C2460,"DUR_ADJ_OAS_MID"),IF(ISNUMBER(_xll.BDP($E2460&amp;" ISIN","DUR_ADJ_OAS_MID")),_xll.BDP($E2460&amp;" ISIN","DUR_ADJ_OAS_MID")," ")))</f>
        <v xml:space="preserve"> </v>
      </c>
      <c r="S2460" s="7" t="str">
        <f t="shared" si="38"/>
        <v xml:space="preserve"> </v>
      </c>
      <c r="T2460" t="s">
        <v>160</v>
      </c>
      <c r="U2460" t="s">
        <v>54</v>
      </c>
      <c r="AG2460">
        <v>3.7910000000000001E-3</v>
      </c>
    </row>
    <row r="2461" spans="1:33" x14ac:dyDescent="0.25">
      <c r="A2461" t="s">
        <v>5142</v>
      </c>
      <c r="B2461" t="s">
        <v>161</v>
      </c>
      <c r="C2461" t="s">
        <v>161</v>
      </c>
      <c r="F2461" t="s">
        <v>162</v>
      </c>
      <c r="G2461" s="1">
        <v>-46</v>
      </c>
      <c r="H2461" s="1">
        <v>9.9</v>
      </c>
      <c r="I2461" s="2">
        <v>-45540</v>
      </c>
      <c r="J2461" s="3">
        <v>-5.3359999999999996E-4</v>
      </c>
      <c r="K2461" s="4">
        <v>85345322.349999994</v>
      </c>
      <c r="L2461" s="5">
        <v>3550001</v>
      </c>
      <c r="M2461" s="6">
        <v>24.0409291</v>
      </c>
      <c r="N2461" s="7" t="str">
        <f>IF(ISNUMBER(_xll.BDP($C2461, "DELTA_MID")),_xll.BDP($C2461, "DELTA_MID")," ")</f>
        <v xml:space="preserve"> </v>
      </c>
      <c r="O2461" s="7" t="str">
        <f>IF(ISNUMBER(N2461),_xll.BDP($C2461, "OPT_UNDL_TICKER"),"")</f>
        <v/>
      </c>
      <c r="P2461" s="8" t="str">
        <f>IF(ISNUMBER(N2461),_xll.BDP($C2461, "OPT_UNDL_PX")," ")</f>
        <v xml:space="preserve"> </v>
      </c>
      <c r="Q2461" s="7" t="str">
        <f>IF(ISNUMBER(N2461),+G2461*_xll.BDP($C2461, "PX_POS_MULT_FACTOR")*P2461/K2461," ")</f>
        <v xml:space="preserve"> </v>
      </c>
      <c r="R2461" s="8" t="str">
        <f>IF(OR($A2461="TUA",$A2461="TYA"),"",IF(ISNUMBER(_xll.BDP($C2461,"DUR_ADJ_OAS_MID")),_xll.BDP($C2461,"DUR_ADJ_OAS_MID"),IF(ISNUMBER(_xll.BDP($E2461&amp;" ISIN","DUR_ADJ_OAS_MID")),_xll.BDP($E2461&amp;" ISIN","DUR_ADJ_OAS_MID")," ")))</f>
        <v xml:space="preserve"> </v>
      </c>
      <c r="S2461" s="7" t="str">
        <f t="shared" si="38"/>
        <v xml:space="preserve"> </v>
      </c>
      <c r="T2461" t="s">
        <v>162</v>
      </c>
      <c r="U2461" t="s">
        <v>54</v>
      </c>
      <c r="AG2461">
        <v>3.7910000000000001E-3</v>
      </c>
    </row>
    <row r="2462" spans="1:33" x14ac:dyDescent="0.25">
      <c r="A2462" t="s">
        <v>5142</v>
      </c>
      <c r="B2462" t="s">
        <v>163</v>
      </c>
      <c r="C2462" t="s">
        <v>163</v>
      </c>
      <c r="F2462" t="s">
        <v>164</v>
      </c>
      <c r="G2462" s="1">
        <v>420</v>
      </c>
      <c r="H2462" s="1">
        <v>0.7</v>
      </c>
      <c r="I2462" s="2">
        <v>29400</v>
      </c>
      <c r="J2462" s="3">
        <v>3.4447999999999998E-4</v>
      </c>
      <c r="K2462" s="4">
        <v>85345322.349999994</v>
      </c>
      <c r="L2462" s="5">
        <v>3550001</v>
      </c>
      <c r="M2462" s="6">
        <v>24.0409291</v>
      </c>
      <c r="N2462" s="7" t="str">
        <f>IF(ISNUMBER(_xll.BDP($C2462, "DELTA_MID")),_xll.BDP($C2462, "DELTA_MID")," ")</f>
        <v xml:space="preserve"> </v>
      </c>
      <c r="O2462" s="7" t="str">
        <f>IF(ISNUMBER(N2462),_xll.BDP($C2462, "OPT_UNDL_TICKER"),"")</f>
        <v/>
      </c>
      <c r="P2462" s="8" t="str">
        <f>IF(ISNUMBER(N2462),_xll.BDP($C2462, "OPT_UNDL_PX")," ")</f>
        <v xml:space="preserve"> </v>
      </c>
      <c r="Q2462" s="7" t="str">
        <f>IF(ISNUMBER(N2462),+G2462*_xll.BDP($C2462, "PX_POS_MULT_FACTOR")*P2462/K2462," ")</f>
        <v xml:space="preserve"> </v>
      </c>
      <c r="R2462" s="8" t="str">
        <f>IF(OR($A2462="TUA",$A2462="TYA"),"",IF(ISNUMBER(_xll.BDP($C2462,"DUR_ADJ_OAS_MID")),_xll.BDP($C2462,"DUR_ADJ_OAS_MID"),IF(ISNUMBER(_xll.BDP($E2462&amp;" ISIN","DUR_ADJ_OAS_MID")),_xll.BDP($E2462&amp;" ISIN","DUR_ADJ_OAS_MID")," ")))</f>
        <v xml:space="preserve"> </v>
      </c>
      <c r="S2462" s="7" t="str">
        <f t="shared" si="38"/>
        <v xml:space="preserve"> </v>
      </c>
      <c r="T2462" t="s">
        <v>164</v>
      </c>
      <c r="U2462" t="s">
        <v>54</v>
      </c>
      <c r="AG2462">
        <v>3.7910000000000001E-3</v>
      </c>
    </row>
    <row r="2463" spans="1:33" x14ac:dyDescent="0.25">
      <c r="A2463" t="s">
        <v>5142</v>
      </c>
      <c r="B2463" t="s">
        <v>165</v>
      </c>
      <c r="C2463" t="s">
        <v>165</v>
      </c>
      <c r="F2463" t="s">
        <v>166</v>
      </c>
      <c r="G2463" s="1">
        <v>-58</v>
      </c>
      <c r="H2463" s="1">
        <v>1.4</v>
      </c>
      <c r="I2463" s="2">
        <v>-8120</v>
      </c>
      <c r="J2463" s="3">
        <v>-9.5140000000000001E-5</v>
      </c>
      <c r="K2463" s="4">
        <v>85345322.349999994</v>
      </c>
      <c r="L2463" s="5">
        <v>3550001</v>
      </c>
      <c r="M2463" s="6">
        <v>24.0409291</v>
      </c>
      <c r="N2463" s="7" t="str">
        <f>IF(ISNUMBER(_xll.BDP($C2463, "DELTA_MID")),_xll.BDP($C2463, "DELTA_MID")," ")</f>
        <v xml:space="preserve"> </v>
      </c>
      <c r="O2463" s="7" t="str">
        <f>IF(ISNUMBER(N2463),_xll.BDP($C2463, "OPT_UNDL_TICKER"),"")</f>
        <v/>
      </c>
      <c r="P2463" s="8" t="str">
        <f>IF(ISNUMBER(N2463),_xll.BDP($C2463, "OPT_UNDL_PX")," ")</f>
        <v xml:space="preserve"> </v>
      </c>
      <c r="Q2463" s="7" t="str">
        <f>IF(ISNUMBER(N2463),+G2463*_xll.BDP($C2463, "PX_POS_MULT_FACTOR")*P2463/K2463," ")</f>
        <v xml:space="preserve"> </v>
      </c>
      <c r="R2463" s="8" t="str">
        <f>IF(OR($A2463="TUA",$A2463="TYA"),"",IF(ISNUMBER(_xll.BDP($C2463,"DUR_ADJ_OAS_MID")),_xll.BDP($C2463,"DUR_ADJ_OAS_MID"),IF(ISNUMBER(_xll.BDP($E2463&amp;" ISIN","DUR_ADJ_OAS_MID")),_xll.BDP($E2463&amp;" ISIN","DUR_ADJ_OAS_MID")," ")))</f>
        <v xml:space="preserve"> </v>
      </c>
      <c r="S2463" s="7" t="str">
        <f t="shared" si="38"/>
        <v xml:space="preserve"> </v>
      </c>
      <c r="T2463" t="s">
        <v>166</v>
      </c>
      <c r="U2463" t="s">
        <v>54</v>
      </c>
      <c r="AG2463">
        <v>3.7910000000000001E-3</v>
      </c>
    </row>
    <row r="2464" spans="1:33" x14ac:dyDescent="0.25">
      <c r="A2464" t="s">
        <v>5142</v>
      </c>
      <c r="B2464" t="s">
        <v>167</v>
      </c>
      <c r="C2464" t="s">
        <v>167</v>
      </c>
      <c r="F2464" t="s">
        <v>168</v>
      </c>
      <c r="G2464" s="1">
        <v>58</v>
      </c>
      <c r="H2464" s="1">
        <v>7.2</v>
      </c>
      <c r="I2464" s="2">
        <v>41760</v>
      </c>
      <c r="J2464" s="3">
        <v>4.8930999999999996E-4</v>
      </c>
      <c r="K2464" s="4">
        <v>85345322.349999994</v>
      </c>
      <c r="L2464" s="5">
        <v>3550001</v>
      </c>
      <c r="M2464" s="6">
        <v>24.0409291</v>
      </c>
      <c r="N2464" s="7" t="str">
        <f>IF(ISNUMBER(_xll.BDP($C2464, "DELTA_MID")),_xll.BDP($C2464, "DELTA_MID")," ")</f>
        <v xml:space="preserve"> </v>
      </c>
      <c r="O2464" s="7" t="str">
        <f>IF(ISNUMBER(N2464),_xll.BDP($C2464, "OPT_UNDL_TICKER"),"")</f>
        <v/>
      </c>
      <c r="P2464" s="8" t="str">
        <f>IF(ISNUMBER(N2464),_xll.BDP($C2464, "OPT_UNDL_PX")," ")</f>
        <v xml:space="preserve"> </v>
      </c>
      <c r="Q2464" s="7" t="str">
        <f>IF(ISNUMBER(N2464),+G2464*_xll.BDP($C2464, "PX_POS_MULT_FACTOR")*P2464/K2464," ")</f>
        <v xml:space="preserve"> </v>
      </c>
      <c r="R2464" s="8" t="str">
        <f>IF(OR($A2464="TUA",$A2464="TYA"),"",IF(ISNUMBER(_xll.BDP($C2464,"DUR_ADJ_OAS_MID")),_xll.BDP($C2464,"DUR_ADJ_OAS_MID"),IF(ISNUMBER(_xll.BDP($E2464&amp;" ISIN","DUR_ADJ_OAS_MID")),_xll.BDP($E2464&amp;" ISIN","DUR_ADJ_OAS_MID")," ")))</f>
        <v xml:space="preserve"> </v>
      </c>
      <c r="S2464" s="7" t="str">
        <f t="shared" si="38"/>
        <v xml:space="preserve"> </v>
      </c>
      <c r="T2464" t="s">
        <v>168</v>
      </c>
      <c r="U2464" t="s">
        <v>54</v>
      </c>
      <c r="AG2464">
        <v>3.7910000000000001E-3</v>
      </c>
    </row>
    <row r="2465" spans="1:33" x14ac:dyDescent="0.25">
      <c r="A2465" t="s">
        <v>5142</v>
      </c>
      <c r="B2465" t="s">
        <v>169</v>
      </c>
      <c r="C2465" t="s">
        <v>169</v>
      </c>
      <c r="F2465" t="s">
        <v>170</v>
      </c>
      <c r="G2465" s="1">
        <v>164</v>
      </c>
      <c r="H2465" s="1">
        <v>0.375</v>
      </c>
      <c r="I2465" s="2">
        <v>6150</v>
      </c>
      <c r="J2465" s="3">
        <v>7.2059999999999998E-5</v>
      </c>
      <c r="K2465" s="4">
        <v>85345322.349999994</v>
      </c>
      <c r="L2465" s="5">
        <v>3550001</v>
      </c>
      <c r="M2465" s="6">
        <v>24.0409291</v>
      </c>
      <c r="N2465" s="7" t="str">
        <f>IF(ISNUMBER(_xll.BDP($C2465, "DELTA_MID")),_xll.BDP($C2465, "DELTA_MID")," ")</f>
        <v xml:space="preserve"> </v>
      </c>
      <c r="O2465" s="7" t="str">
        <f>IF(ISNUMBER(N2465),_xll.BDP($C2465, "OPT_UNDL_TICKER"),"")</f>
        <v/>
      </c>
      <c r="P2465" s="8" t="str">
        <f>IF(ISNUMBER(N2465),_xll.BDP($C2465, "OPT_UNDL_PX")," ")</f>
        <v xml:space="preserve"> </v>
      </c>
      <c r="Q2465" s="7" t="str">
        <f>IF(ISNUMBER(N2465),+G2465*_xll.BDP($C2465, "PX_POS_MULT_FACTOR")*P2465/K2465," ")</f>
        <v xml:space="preserve"> </v>
      </c>
      <c r="R2465" s="8" t="str">
        <f>IF(OR($A2465="TUA",$A2465="TYA"),"",IF(ISNUMBER(_xll.BDP($C2465,"DUR_ADJ_OAS_MID")),_xll.BDP($C2465,"DUR_ADJ_OAS_MID"),IF(ISNUMBER(_xll.BDP($E2465&amp;" ISIN","DUR_ADJ_OAS_MID")),_xll.BDP($E2465&amp;" ISIN","DUR_ADJ_OAS_MID")," ")))</f>
        <v xml:space="preserve"> </v>
      </c>
      <c r="S2465" s="7" t="str">
        <f t="shared" si="38"/>
        <v xml:space="preserve"> </v>
      </c>
      <c r="T2465" t="s">
        <v>170</v>
      </c>
      <c r="U2465" t="s">
        <v>54</v>
      </c>
      <c r="AG2465">
        <v>3.7910000000000001E-3</v>
      </c>
    </row>
    <row r="2466" spans="1:33" x14ac:dyDescent="0.25">
      <c r="A2466" t="s">
        <v>5142</v>
      </c>
      <c r="B2466" t="s">
        <v>171</v>
      </c>
      <c r="C2466" t="s">
        <v>171</v>
      </c>
      <c r="F2466" t="s">
        <v>172</v>
      </c>
      <c r="G2466" s="1">
        <v>-173</v>
      </c>
      <c r="H2466" s="1">
        <v>19.45</v>
      </c>
      <c r="I2466" s="2">
        <v>-336485</v>
      </c>
      <c r="J2466" s="3">
        <v>-3.9426299999999999E-3</v>
      </c>
      <c r="K2466" s="4">
        <v>85345322.349999994</v>
      </c>
      <c r="L2466" s="5">
        <v>3550001</v>
      </c>
      <c r="M2466" s="6">
        <v>24.0409291</v>
      </c>
      <c r="N2466" s="7" t="str">
        <f>IF(ISNUMBER(_xll.BDP($C2466, "DELTA_MID")),_xll.BDP($C2466, "DELTA_MID")," ")</f>
        <v xml:space="preserve"> </v>
      </c>
      <c r="O2466" s="7" t="str">
        <f>IF(ISNUMBER(N2466),_xll.BDP($C2466, "OPT_UNDL_TICKER"),"")</f>
        <v/>
      </c>
      <c r="P2466" s="8" t="str">
        <f>IF(ISNUMBER(N2466),_xll.BDP($C2466, "OPT_UNDL_PX")," ")</f>
        <v xml:space="preserve"> </v>
      </c>
      <c r="Q2466" s="7" t="str">
        <f>IF(ISNUMBER(N2466),+G2466*_xll.BDP($C2466, "PX_POS_MULT_FACTOR")*P2466/K2466," ")</f>
        <v xml:space="preserve"> </v>
      </c>
      <c r="R2466" s="8" t="str">
        <f>IF(OR($A2466="TUA",$A2466="TYA"),"",IF(ISNUMBER(_xll.BDP($C2466,"DUR_ADJ_OAS_MID")),_xll.BDP($C2466,"DUR_ADJ_OAS_MID"),IF(ISNUMBER(_xll.BDP($E2466&amp;" ISIN","DUR_ADJ_OAS_MID")),_xll.BDP($E2466&amp;" ISIN","DUR_ADJ_OAS_MID")," ")))</f>
        <v xml:space="preserve"> </v>
      </c>
      <c r="S2466" s="7" t="str">
        <f t="shared" si="38"/>
        <v xml:space="preserve"> </v>
      </c>
      <c r="T2466" t="s">
        <v>172</v>
      </c>
      <c r="U2466" t="s">
        <v>54</v>
      </c>
      <c r="AG2466">
        <v>3.7910000000000001E-3</v>
      </c>
    </row>
    <row r="2467" spans="1:33" x14ac:dyDescent="0.25">
      <c r="A2467" t="s">
        <v>5142</v>
      </c>
      <c r="B2467" t="s">
        <v>173</v>
      </c>
      <c r="C2467" t="s">
        <v>173</v>
      </c>
      <c r="F2467" t="s">
        <v>174</v>
      </c>
      <c r="G2467" s="1">
        <v>173</v>
      </c>
      <c r="H2467" s="1">
        <v>32.299999999999997</v>
      </c>
      <c r="I2467" s="2">
        <v>558790</v>
      </c>
      <c r="J2467" s="3">
        <v>6.5474000000000001E-3</v>
      </c>
      <c r="K2467" s="4">
        <v>85345322.349999994</v>
      </c>
      <c r="L2467" s="5">
        <v>3550001</v>
      </c>
      <c r="M2467" s="6">
        <v>24.0409291</v>
      </c>
      <c r="N2467" s="7" t="str">
        <f>IF(ISNUMBER(_xll.BDP($C2467, "DELTA_MID")),_xll.BDP($C2467, "DELTA_MID")," ")</f>
        <v xml:space="preserve"> </v>
      </c>
      <c r="O2467" s="7" t="str">
        <f>IF(ISNUMBER(N2467),_xll.BDP($C2467, "OPT_UNDL_TICKER"),"")</f>
        <v/>
      </c>
      <c r="P2467" s="8" t="str">
        <f>IF(ISNUMBER(N2467),_xll.BDP($C2467, "OPT_UNDL_PX")," ")</f>
        <v xml:space="preserve"> </v>
      </c>
      <c r="Q2467" s="7" t="str">
        <f>IF(ISNUMBER(N2467),+G2467*_xll.BDP($C2467, "PX_POS_MULT_FACTOR")*P2467/K2467," ")</f>
        <v xml:space="preserve"> </v>
      </c>
      <c r="R2467" s="8" t="str">
        <f>IF(OR($A2467="TUA",$A2467="TYA"),"",IF(ISNUMBER(_xll.BDP($C2467,"DUR_ADJ_OAS_MID")),_xll.BDP($C2467,"DUR_ADJ_OAS_MID"),IF(ISNUMBER(_xll.BDP($E2467&amp;" ISIN","DUR_ADJ_OAS_MID")),_xll.BDP($E2467&amp;" ISIN","DUR_ADJ_OAS_MID")," ")))</f>
        <v xml:space="preserve"> </v>
      </c>
      <c r="S2467" s="7" t="str">
        <f t="shared" si="38"/>
        <v xml:space="preserve"> </v>
      </c>
      <c r="T2467" t="s">
        <v>174</v>
      </c>
      <c r="U2467" t="s">
        <v>54</v>
      </c>
      <c r="AG2467">
        <v>3.7910000000000001E-3</v>
      </c>
    </row>
    <row r="2468" spans="1:33" x14ac:dyDescent="0.25">
      <c r="A2468" t="s">
        <v>5142</v>
      </c>
      <c r="B2468" t="s">
        <v>175</v>
      </c>
      <c r="C2468" t="s">
        <v>175</v>
      </c>
      <c r="F2468" t="s">
        <v>176</v>
      </c>
      <c r="G2468" s="1">
        <v>15</v>
      </c>
      <c r="H2468" s="1">
        <v>3.05</v>
      </c>
      <c r="I2468" s="2">
        <v>4575</v>
      </c>
      <c r="J2468" s="3">
        <v>5.3609999999999997E-5</v>
      </c>
      <c r="K2468" s="4">
        <v>85345322.349999994</v>
      </c>
      <c r="L2468" s="5">
        <v>3550001</v>
      </c>
      <c r="M2468" s="6">
        <v>24.0409291</v>
      </c>
      <c r="N2468" s="7" t="str">
        <f>IF(ISNUMBER(_xll.BDP($C2468, "DELTA_MID")),_xll.BDP($C2468, "DELTA_MID")," ")</f>
        <v xml:space="preserve"> </v>
      </c>
      <c r="O2468" s="7" t="str">
        <f>IF(ISNUMBER(N2468),_xll.BDP($C2468, "OPT_UNDL_TICKER"),"")</f>
        <v/>
      </c>
      <c r="P2468" s="8" t="str">
        <f>IF(ISNUMBER(N2468),_xll.BDP($C2468, "OPT_UNDL_PX")," ")</f>
        <v xml:space="preserve"> </v>
      </c>
      <c r="Q2468" s="7" t="str">
        <f>IF(ISNUMBER(N2468),+G2468*_xll.BDP($C2468, "PX_POS_MULT_FACTOR")*P2468/K2468," ")</f>
        <v xml:space="preserve"> </v>
      </c>
      <c r="R2468" s="8" t="str">
        <f>IF(OR($A2468="TUA",$A2468="TYA"),"",IF(ISNUMBER(_xll.BDP($C2468,"DUR_ADJ_OAS_MID")),_xll.BDP($C2468,"DUR_ADJ_OAS_MID"),IF(ISNUMBER(_xll.BDP($E2468&amp;" ISIN","DUR_ADJ_OAS_MID")),_xll.BDP($E2468&amp;" ISIN","DUR_ADJ_OAS_MID")," ")))</f>
        <v xml:space="preserve"> </v>
      </c>
      <c r="S2468" s="7" t="str">
        <f t="shared" si="38"/>
        <v xml:space="preserve"> </v>
      </c>
      <c r="T2468" t="s">
        <v>176</v>
      </c>
      <c r="U2468" t="s">
        <v>54</v>
      </c>
      <c r="AG2468">
        <v>3.7910000000000001E-3</v>
      </c>
    </row>
    <row r="2469" spans="1:33" x14ac:dyDescent="0.25">
      <c r="A2469" t="s">
        <v>5142</v>
      </c>
      <c r="B2469" t="s">
        <v>177</v>
      </c>
      <c r="C2469" t="s">
        <v>177</v>
      </c>
      <c r="F2469" t="s">
        <v>178</v>
      </c>
      <c r="G2469" s="1">
        <v>-15</v>
      </c>
      <c r="H2469" s="1">
        <v>18.600000000000001</v>
      </c>
      <c r="I2469" s="2">
        <v>-27900</v>
      </c>
      <c r="J2469" s="3">
        <v>-3.2691000000000003E-4</v>
      </c>
      <c r="K2469" s="4">
        <v>85345322.349999994</v>
      </c>
      <c r="L2469" s="5">
        <v>3550001</v>
      </c>
      <c r="M2469" s="6">
        <v>24.0409291</v>
      </c>
      <c r="N2469" s="7" t="str">
        <f>IF(ISNUMBER(_xll.BDP($C2469, "DELTA_MID")),_xll.BDP($C2469, "DELTA_MID")," ")</f>
        <v xml:space="preserve"> </v>
      </c>
      <c r="O2469" s="7" t="str">
        <f>IF(ISNUMBER(N2469),_xll.BDP($C2469, "OPT_UNDL_TICKER"),"")</f>
        <v/>
      </c>
      <c r="P2469" s="8" t="str">
        <f>IF(ISNUMBER(N2469),_xll.BDP($C2469, "OPT_UNDL_PX")," ")</f>
        <v xml:space="preserve"> </v>
      </c>
      <c r="Q2469" s="7" t="str">
        <f>IF(ISNUMBER(N2469),+G2469*_xll.BDP($C2469, "PX_POS_MULT_FACTOR")*P2469/K2469," ")</f>
        <v xml:space="preserve"> </v>
      </c>
      <c r="R2469" s="8" t="str">
        <f>IF(OR($A2469="TUA",$A2469="TYA"),"",IF(ISNUMBER(_xll.BDP($C2469,"DUR_ADJ_OAS_MID")),_xll.BDP($C2469,"DUR_ADJ_OAS_MID"),IF(ISNUMBER(_xll.BDP($E2469&amp;" ISIN","DUR_ADJ_OAS_MID")),_xll.BDP($E2469&amp;" ISIN","DUR_ADJ_OAS_MID")," ")))</f>
        <v xml:space="preserve"> </v>
      </c>
      <c r="S2469" s="7" t="str">
        <f t="shared" si="38"/>
        <v xml:space="preserve"> </v>
      </c>
      <c r="T2469" t="s">
        <v>178</v>
      </c>
      <c r="U2469" t="s">
        <v>54</v>
      </c>
      <c r="AG2469">
        <v>3.7910000000000001E-3</v>
      </c>
    </row>
    <row r="2470" spans="1:33" x14ac:dyDescent="0.25">
      <c r="A2470" t="s">
        <v>5142</v>
      </c>
      <c r="B2470" t="s">
        <v>179</v>
      </c>
      <c r="C2470" t="s">
        <v>179</v>
      </c>
      <c r="F2470" t="s">
        <v>180</v>
      </c>
      <c r="G2470" s="1">
        <v>15</v>
      </c>
      <c r="H2470" s="1">
        <v>6.25</v>
      </c>
      <c r="I2470" s="2">
        <v>9375</v>
      </c>
      <c r="J2470" s="3">
        <v>1.0985E-4</v>
      </c>
      <c r="K2470" s="4">
        <v>85345322.349999994</v>
      </c>
      <c r="L2470" s="5">
        <v>3550001</v>
      </c>
      <c r="M2470" s="6">
        <v>24.0409291</v>
      </c>
      <c r="N2470" s="7" t="str">
        <f>IF(ISNUMBER(_xll.BDP($C2470, "DELTA_MID")),_xll.BDP($C2470, "DELTA_MID")," ")</f>
        <v xml:space="preserve"> </v>
      </c>
      <c r="O2470" s="7" t="str">
        <f>IF(ISNUMBER(N2470),_xll.BDP($C2470, "OPT_UNDL_TICKER"),"")</f>
        <v/>
      </c>
      <c r="P2470" s="8" t="str">
        <f>IF(ISNUMBER(N2470),_xll.BDP($C2470, "OPT_UNDL_PX")," ")</f>
        <v xml:space="preserve"> </v>
      </c>
      <c r="Q2470" s="7" t="str">
        <f>IF(ISNUMBER(N2470),+G2470*_xll.BDP($C2470, "PX_POS_MULT_FACTOR")*P2470/K2470," ")</f>
        <v xml:space="preserve"> </v>
      </c>
      <c r="R2470" s="8" t="str">
        <f>IF(OR($A2470="TUA",$A2470="TYA"),"",IF(ISNUMBER(_xll.BDP($C2470,"DUR_ADJ_OAS_MID")),_xll.BDP($C2470,"DUR_ADJ_OAS_MID"),IF(ISNUMBER(_xll.BDP($E2470&amp;" ISIN","DUR_ADJ_OAS_MID")),_xll.BDP($E2470&amp;" ISIN","DUR_ADJ_OAS_MID")," ")))</f>
        <v xml:space="preserve"> </v>
      </c>
      <c r="S2470" s="7" t="str">
        <f t="shared" si="38"/>
        <v xml:space="preserve"> </v>
      </c>
      <c r="T2470" t="s">
        <v>180</v>
      </c>
      <c r="U2470" t="s">
        <v>54</v>
      </c>
      <c r="AG2470">
        <v>3.7910000000000001E-3</v>
      </c>
    </row>
    <row r="2471" spans="1:33" x14ac:dyDescent="0.25">
      <c r="A2471" t="s">
        <v>5142</v>
      </c>
      <c r="B2471" t="s">
        <v>181</v>
      </c>
      <c r="C2471" t="s">
        <v>181</v>
      </c>
      <c r="F2471" t="s">
        <v>182</v>
      </c>
      <c r="G2471" s="1">
        <v>-15</v>
      </c>
      <c r="H2471" s="1">
        <v>17.149999999999999</v>
      </c>
      <c r="I2471" s="2">
        <v>-25725</v>
      </c>
      <c r="J2471" s="3">
        <v>-3.0142E-4</v>
      </c>
      <c r="K2471" s="4">
        <v>85345322.349999994</v>
      </c>
      <c r="L2471" s="5">
        <v>3550001</v>
      </c>
      <c r="M2471" s="6">
        <v>24.0409291</v>
      </c>
      <c r="N2471" s="7" t="str">
        <f>IF(ISNUMBER(_xll.BDP($C2471, "DELTA_MID")),_xll.BDP($C2471, "DELTA_MID")," ")</f>
        <v xml:space="preserve"> </v>
      </c>
      <c r="O2471" s="7" t="str">
        <f>IF(ISNUMBER(N2471),_xll.BDP($C2471, "OPT_UNDL_TICKER"),"")</f>
        <v/>
      </c>
      <c r="P2471" s="8" t="str">
        <f>IF(ISNUMBER(N2471),_xll.BDP($C2471, "OPT_UNDL_PX")," ")</f>
        <v xml:space="preserve"> </v>
      </c>
      <c r="Q2471" s="7" t="str">
        <f>IF(ISNUMBER(N2471),+G2471*_xll.BDP($C2471, "PX_POS_MULT_FACTOR")*P2471/K2471," ")</f>
        <v xml:space="preserve"> </v>
      </c>
      <c r="R2471" s="8" t="str">
        <f>IF(OR($A2471="TUA",$A2471="TYA"),"",IF(ISNUMBER(_xll.BDP($C2471,"DUR_ADJ_OAS_MID")),_xll.BDP($C2471,"DUR_ADJ_OAS_MID"),IF(ISNUMBER(_xll.BDP($E2471&amp;" ISIN","DUR_ADJ_OAS_MID")),_xll.BDP($E2471&amp;" ISIN","DUR_ADJ_OAS_MID")," ")))</f>
        <v xml:space="preserve"> </v>
      </c>
      <c r="S2471" s="7" t="str">
        <f t="shared" si="38"/>
        <v xml:space="preserve"> </v>
      </c>
      <c r="T2471" t="s">
        <v>182</v>
      </c>
      <c r="U2471" t="s">
        <v>54</v>
      </c>
      <c r="AG2471">
        <v>3.7910000000000001E-3</v>
      </c>
    </row>
    <row r="2472" spans="1:33" x14ac:dyDescent="0.25">
      <c r="A2472" t="s">
        <v>5142</v>
      </c>
      <c r="B2472" t="s">
        <v>183</v>
      </c>
      <c r="C2472" t="s">
        <v>183</v>
      </c>
      <c r="F2472" t="s">
        <v>184</v>
      </c>
      <c r="G2472" s="1">
        <v>15</v>
      </c>
      <c r="H2472" s="1">
        <v>8.8000000000000007</v>
      </c>
      <c r="I2472" s="2">
        <v>13200</v>
      </c>
      <c r="J2472" s="3">
        <v>1.5467000000000001E-4</v>
      </c>
      <c r="K2472" s="4">
        <v>85345322.349999994</v>
      </c>
      <c r="L2472" s="5">
        <v>3550001</v>
      </c>
      <c r="M2472" s="6">
        <v>24.0409291</v>
      </c>
      <c r="N2472" s="7" t="str">
        <f>IF(ISNUMBER(_xll.BDP($C2472, "DELTA_MID")),_xll.BDP($C2472, "DELTA_MID")," ")</f>
        <v xml:space="preserve"> </v>
      </c>
      <c r="O2472" s="7" t="str">
        <f>IF(ISNUMBER(N2472),_xll.BDP($C2472, "OPT_UNDL_TICKER"),"")</f>
        <v/>
      </c>
      <c r="P2472" s="8" t="str">
        <f>IF(ISNUMBER(N2472),_xll.BDP($C2472, "OPT_UNDL_PX")," ")</f>
        <v xml:space="preserve"> </v>
      </c>
      <c r="Q2472" s="7" t="str">
        <f>IF(ISNUMBER(N2472),+G2472*_xll.BDP($C2472, "PX_POS_MULT_FACTOR")*P2472/K2472," ")</f>
        <v xml:space="preserve"> </v>
      </c>
      <c r="R2472" s="8" t="str">
        <f>IF(OR($A2472="TUA",$A2472="TYA"),"",IF(ISNUMBER(_xll.BDP($C2472,"DUR_ADJ_OAS_MID")),_xll.BDP($C2472,"DUR_ADJ_OAS_MID"),IF(ISNUMBER(_xll.BDP($E2472&amp;" ISIN","DUR_ADJ_OAS_MID")),_xll.BDP($E2472&amp;" ISIN","DUR_ADJ_OAS_MID")," ")))</f>
        <v xml:space="preserve"> </v>
      </c>
      <c r="S2472" s="7" t="str">
        <f t="shared" si="38"/>
        <v xml:space="preserve"> </v>
      </c>
      <c r="T2472" t="s">
        <v>184</v>
      </c>
      <c r="U2472" t="s">
        <v>54</v>
      </c>
      <c r="AG2472">
        <v>3.7910000000000001E-3</v>
      </c>
    </row>
    <row r="2473" spans="1:33" x14ac:dyDescent="0.25">
      <c r="A2473" t="s">
        <v>5142</v>
      </c>
      <c r="B2473" t="s">
        <v>185</v>
      </c>
      <c r="C2473" t="s">
        <v>185</v>
      </c>
      <c r="F2473" t="s">
        <v>186</v>
      </c>
      <c r="G2473" s="1">
        <v>15</v>
      </c>
      <c r="H2473" s="1">
        <v>9.8000000000000007</v>
      </c>
      <c r="I2473" s="2">
        <v>14700</v>
      </c>
      <c r="J2473" s="3">
        <v>1.7223999999999999E-4</v>
      </c>
      <c r="K2473" s="4">
        <v>85345322.349999994</v>
      </c>
      <c r="L2473" s="5">
        <v>3550001</v>
      </c>
      <c r="M2473" s="6">
        <v>24.0409291</v>
      </c>
      <c r="N2473" s="7" t="str">
        <f>IF(ISNUMBER(_xll.BDP($C2473, "DELTA_MID")),_xll.BDP($C2473, "DELTA_MID")," ")</f>
        <v xml:space="preserve"> </v>
      </c>
      <c r="O2473" s="7" t="str">
        <f>IF(ISNUMBER(N2473),_xll.BDP($C2473, "OPT_UNDL_TICKER"),"")</f>
        <v/>
      </c>
      <c r="P2473" s="8" t="str">
        <f>IF(ISNUMBER(N2473),_xll.BDP($C2473, "OPT_UNDL_PX")," ")</f>
        <v xml:space="preserve"> </v>
      </c>
      <c r="Q2473" s="7" t="str">
        <f>IF(ISNUMBER(N2473),+G2473*_xll.BDP($C2473, "PX_POS_MULT_FACTOR")*P2473/K2473," ")</f>
        <v xml:space="preserve"> </v>
      </c>
      <c r="R2473" s="8" t="str">
        <f>IF(OR($A2473="TUA",$A2473="TYA"),"",IF(ISNUMBER(_xll.BDP($C2473,"DUR_ADJ_OAS_MID")),_xll.BDP($C2473,"DUR_ADJ_OAS_MID"),IF(ISNUMBER(_xll.BDP($E2473&amp;" ISIN","DUR_ADJ_OAS_MID")),_xll.BDP($E2473&amp;" ISIN","DUR_ADJ_OAS_MID")," ")))</f>
        <v xml:space="preserve"> </v>
      </c>
      <c r="S2473" s="7" t="str">
        <f t="shared" si="38"/>
        <v xml:space="preserve"> </v>
      </c>
      <c r="T2473" t="s">
        <v>186</v>
      </c>
      <c r="U2473" t="s">
        <v>54</v>
      </c>
      <c r="AG2473">
        <v>3.7910000000000001E-3</v>
      </c>
    </row>
    <row r="2474" spans="1:33" x14ac:dyDescent="0.25">
      <c r="A2474" t="s">
        <v>5142</v>
      </c>
      <c r="B2474" t="s">
        <v>187</v>
      </c>
      <c r="C2474" t="s">
        <v>187</v>
      </c>
      <c r="F2474" t="s">
        <v>188</v>
      </c>
      <c r="G2474" s="1">
        <v>-15</v>
      </c>
      <c r="H2474" s="1">
        <v>21.9</v>
      </c>
      <c r="I2474" s="2">
        <v>-32850</v>
      </c>
      <c r="J2474" s="3">
        <v>-3.8491000000000003E-4</v>
      </c>
      <c r="K2474" s="4">
        <v>85345322.349999994</v>
      </c>
      <c r="L2474" s="5">
        <v>3550001</v>
      </c>
      <c r="M2474" s="6">
        <v>24.0409291</v>
      </c>
      <c r="N2474" s="7" t="str">
        <f>IF(ISNUMBER(_xll.BDP($C2474, "DELTA_MID")),_xll.BDP($C2474, "DELTA_MID")," ")</f>
        <v xml:space="preserve"> </v>
      </c>
      <c r="O2474" s="7" t="str">
        <f>IF(ISNUMBER(N2474),_xll.BDP($C2474, "OPT_UNDL_TICKER"),"")</f>
        <v/>
      </c>
      <c r="P2474" s="8" t="str">
        <f>IF(ISNUMBER(N2474),_xll.BDP($C2474, "OPT_UNDL_PX")," ")</f>
        <v xml:space="preserve"> </v>
      </c>
      <c r="Q2474" s="7" t="str">
        <f>IF(ISNUMBER(N2474),+G2474*_xll.BDP($C2474, "PX_POS_MULT_FACTOR")*P2474/K2474," ")</f>
        <v xml:space="preserve"> </v>
      </c>
      <c r="R2474" s="8" t="str">
        <f>IF(OR($A2474="TUA",$A2474="TYA"),"",IF(ISNUMBER(_xll.BDP($C2474,"DUR_ADJ_OAS_MID")),_xll.BDP($C2474,"DUR_ADJ_OAS_MID"),IF(ISNUMBER(_xll.BDP($E2474&amp;" ISIN","DUR_ADJ_OAS_MID")),_xll.BDP($E2474&amp;" ISIN","DUR_ADJ_OAS_MID")," ")))</f>
        <v xml:space="preserve"> </v>
      </c>
      <c r="S2474" s="7" t="str">
        <f t="shared" si="38"/>
        <v xml:space="preserve"> </v>
      </c>
      <c r="T2474" t="s">
        <v>188</v>
      </c>
      <c r="U2474" t="s">
        <v>54</v>
      </c>
      <c r="AG2474">
        <v>3.7910000000000001E-3</v>
      </c>
    </row>
    <row r="2475" spans="1:33" x14ac:dyDescent="0.25">
      <c r="A2475" t="s">
        <v>5142</v>
      </c>
      <c r="B2475" t="s">
        <v>189</v>
      </c>
      <c r="C2475" t="s">
        <v>189</v>
      </c>
      <c r="F2475" t="s">
        <v>190</v>
      </c>
      <c r="G2475" s="1">
        <v>-15</v>
      </c>
      <c r="H2475" s="1">
        <v>26.75</v>
      </c>
      <c r="I2475" s="2">
        <v>-40125</v>
      </c>
      <c r="J2475" s="3">
        <v>-4.7015000000000002E-4</v>
      </c>
      <c r="K2475" s="4">
        <v>85345322.349999994</v>
      </c>
      <c r="L2475" s="5">
        <v>3550001</v>
      </c>
      <c r="M2475" s="6">
        <v>24.0409291</v>
      </c>
      <c r="N2475" s="7" t="str">
        <f>IF(ISNUMBER(_xll.BDP($C2475, "DELTA_MID")),_xll.BDP($C2475, "DELTA_MID")," ")</f>
        <v xml:space="preserve"> </v>
      </c>
      <c r="O2475" s="7" t="str">
        <f>IF(ISNUMBER(N2475),_xll.BDP($C2475, "OPT_UNDL_TICKER"),"")</f>
        <v/>
      </c>
      <c r="P2475" s="8" t="str">
        <f>IF(ISNUMBER(N2475),_xll.BDP($C2475, "OPT_UNDL_PX")," ")</f>
        <v xml:space="preserve"> </v>
      </c>
      <c r="Q2475" s="7" t="str">
        <f>IF(ISNUMBER(N2475),+G2475*_xll.BDP($C2475, "PX_POS_MULT_FACTOR")*P2475/K2475," ")</f>
        <v xml:space="preserve"> </v>
      </c>
      <c r="R2475" s="8" t="str">
        <f>IF(OR($A2475="TUA",$A2475="TYA"),"",IF(ISNUMBER(_xll.BDP($C2475,"DUR_ADJ_OAS_MID")),_xll.BDP($C2475,"DUR_ADJ_OAS_MID"),IF(ISNUMBER(_xll.BDP($E2475&amp;" ISIN","DUR_ADJ_OAS_MID")),_xll.BDP($E2475&amp;" ISIN","DUR_ADJ_OAS_MID")," ")))</f>
        <v xml:space="preserve"> </v>
      </c>
      <c r="S2475" s="7" t="str">
        <f t="shared" si="38"/>
        <v xml:space="preserve"> </v>
      </c>
      <c r="T2475" t="s">
        <v>190</v>
      </c>
      <c r="U2475" t="s">
        <v>54</v>
      </c>
      <c r="AG2475">
        <v>3.7910000000000001E-3</v>
      </c>
    </row>
    <row r="2476" spans="1:33" x14ac:dyDescent="0.25">
      <c r="A2476" t="s">
        <v>5142</v>
      </c>
      <c r="B2476" t="s">
        <v>5143</v>
      </c>
      <c r="C2476" t="s">
        <v>5144</v>
      </c>
      <c r="D2476" t="s">
        <v>5145</v>
      </c>
      <c r="E2476" t="s">
        <v>5146</v>
      </c>
      <c r="F2476" t="s">
        <v>5147</v>
      </c>
      <c r="G2476" s="1">
        <v>2500000</v>
      </c>
      <c r="H2476" s="1">
        <v>70.202789999999993</v>
      </c>
      <c r="I2476" s="2">
        <v>1755069.75</v>
      </c>
      <c r="J2476" s="3">
        <v>2.0564329999999999E-2</v>
      </c>
      <c r="K2476" s="4">
        <v>85345322.349999994</v>
      </c>
      <c r="L2476" s="5">
        <v>3550001</v>
      </c>
      <c r="M2476" s="6">
        <v>24.0409291</v>
      </c>
      <c r="N2476" s="7" t="str">
        <f>IF(ISNUMBER(_xll.BDP($C2476, "DELTA_MID")),_xll.BDP($C2476, "DELTA_MID")," ")</f>
        <v xml:space="preserve"> </v>
      </c>
      <c r="O2476" s="7" t="str">
        <f>IF(ISNUMBER(N2476),_xll.BDP($C2476, "OPT_UNDL_TICKER"),"")</f>
        <v/>
      </c>
      <c r="P2476" s="8" t="str">
        <f>IF(ISNUMBER(N2476),_xll.BDP($C2476, "OPT_UNDL_PX")," ")</f>
        <v xml:space="preserve"> </v>
      </c>
      <c r="Q2476" s="7" t="str">
        <f>IF(ISNUMBER(N2476),+G2476*_xll.BDP($C2476, "PX_POS_MULT_FACTOR")*P2476/K2476," ")</f>
        <v xml:space="preserve"> </v>
      </c>
      <c r="R2476" s="8" t="str">
        <f>IF(OR($A2476="TUA",$A2476="TYA"),"",IF(ISNUMBER(_xll.BDP($C2476,"DUR_ADJ_OAS_MID")),_xll.BDP($C2476,"DUR_ADJ_OAS_MID"),IF(ISNUMBER(_xll.BDP($E2476&amp;" ISIN","DUR_ADJ_OAS_MID")),_xll.BDP($E2476&amp;" ISIN","DUR_ADJ_OAS_MID")," ")))</f>
        <v xml:space="preserve"> </v>
      </c>
      <c r="S2476" s="16" t="str">
        <f t="shared" si="38"/>
        <v xml:space="preserve"> </v>
      </c>
      <c r="T2476" t="s">
        <v>5147</v>
      </c>
      <c r="U2476" t="s">
        <v>1408</v>
      </c>
      <c r="AG2476">
        <v>3.7910000000000001E-3</v>
      </c>
    </row>
    <row r="2477" spans="1:33" x14ac:dyDescent="0.25">
      <c r="A2477" t="s">
        <v>5142</v>
      </c>
      <c r="B2477" t="s">
        <v>5148</v>
      </c>
      <c r="C2477" t="s">
        <v>5149</v>
      </c>
      <c r="D2477" t="s">
        <v>5150</v>
      </c>
      <c r="E2477" t="s">
        <v>5151</v>
      </c>
      <c r="F2477" t="s">
        <v>5152</v>
      </c>
      <c r="G2477" s="1">
        <v>3000000</v>
      </c>
      <c r="H2477" s="1">
        <v>91.27089556</v>
      </c>
      <c r="I2477" s="2">
        <v>2738126.87</v>
      </c>
      <c r="J2477" s="3">
        <v>3.2082920000000001E-2</v>
      </c>
      <c r="K2477" s="4">
        <v>85345322.349999994</v>
      </c>
      <c r="L2477" s="5">
        <v>3550001</v>
      </c>
      <c r="M2477" s="6">
        <v>24.0409291</v>
      </c>
      <c r="N2477" s="7" t="str">
        <f>IF(ISNUMBER(_xll.BDP($C2477, "DELTA_MID")),_xll.BDP($C2477, "DELTA_MID")," ")</f>
        <v xml:space="preserve"> </v>
      </c>
      <c r="O2477" s="7" t="str">
        <f>IF(ISNUMBER(N2477),_xll.BDP($C2477, "OPT_UNDL_TICKER"),"")</f>
        <v/>
      </c>
      <c r="P2477" s="8" t="str">
        <f>IF(ISNUMBER(N2477),_xll.BDP($C2477, "OPT_UNDL_PX")," ")</f>
        <v xml:space="preserve"> </v>
      </c>
      <c r="Q2477" s="7" t="str">
        <f>IF(ISNUMBER(N2477),+G2477*_xll.BDP($C2477, "PX_POS_MULT_FACTOR")*P2477/K2477," ")</f>
        <v xml:space="preserve"> </v>
      </c>
      <c r="R2477" s="8" t="str">
        <f>IF(OR($A2477="TUA",$A2477="TYA"),"",IF(ISNUMBER(_xll.BDP($C2477,"DUR_ADJ_OAS_MID")),_xll.BDP($C2477,"DUR_ADJ_OAS_MID"),IF(ISNUMBER(_xll.BDP($E2477&amp;" ISIN","DUR_ADJ_OAS_MID")),_xll.BDP($E2477&amp;" ISIN","DUR_ADJ_OAS_MID")," ")))</f>
        <v xml:space="preserve"> </v>
      </c>
      <c r="S2477" s="16" t="str">
        <f t="shared" si="38"/>
        <v xml:space="preserve"> </v>
      </c>
      <c r="T2477" t="s">
        <v>5152</v>
      </c>
      <c r="U2477" t="s">
        <v>1408</v>
      </c>
      <c r="AG2477">
        <v>3.7910000000000001E-3</v>
      </c>
    </row>
    <row r="2478" spans="1:33" x14ac:dyDescent="0.25">
      <c r="A2478" t="s">
        <v>5142</v>
      </c>
      <c r="B2478" t="s">
        <v>5153</v>
      </c>
      <c r="C2478" t="s">
        <v>5154</v>
      </c>
      <c r="D2478" t="s">
        <v>5155</v>
      </c>
      <c r="E2478" t="s">
        <v>5156</v>
      </c>
      <c r="F2478" t="s">
        <v>5157</v>
      </c>
      <c r="G2478" s="1">
        <v>2565000</v>
      </c>
      <c r="H2478" s="1">
        <v>104.87065</v>
      </c>
      <c r="I2478" s="2">
        <v>2689932.17</v>
      </c>
      <c r="J2478" s="3">
        <v>3.1518209999999998E-2</v>
      </c>
      <c r="K2478" s="4">
        <v>85345322.349999994</v>
      </c>
      <c r="L2478" s="5">
        <v>3550001</v>
      </c>
      <c r="M2478" s="6">
        <v>24.0409291</v>
      </c>
      <c r="N2478" s="7" t="str">
        <f>IF(ISNUMBER(_xll.BDP($C2478, "DELTA_MID")),_xll.BDP($C2478, "DELTA_MID")," ")</f>
        <v xml:space="preserve"> </v>
      </c>
      <c r="O2478" s="7" t="str">
        <f>IF(ISNUMBER(N2478),_xll.BDP($C2478, "OPT_UNDL_TICKER"),"")</f>
        <v/>
      </c>
      <c r="P2478" s="8" t="str">
        <f>IF(ISNUMBER(N2478),_xll.BDP($C2478, "OPT_UNDL_PX")," ")</f>
        <v xml:space="preserve"> </v>
      </c>
      <c r="Q2478" s="7" t="str">
        <f>IF(ISNUMBER(N2478),+G2478*_xll.BDP($C2478, "PX_POS_MULT_FACTOR")*P2478/K2478," ")</f>
        <v xml:space="preserve"> </v>
      </c>
      <c r="R2478" s="8" t="str">
        <f>IF(OR($A2478="TUA",$A2478="TYA"),"",IF(ISNUMBER(_xll.BDP($C2478,"DUR_ADJ_OAS_MID")),_xll.BDP($C2478,"DUR_ADJ_OAS_MID"),IF(ISNUMBER(_xll.BDP($E2478&amp;" ISIN","DUR_ADJ_OAS_MID")),_xll.BDP($E2478&amp;" ISIN","DUR_ADJ_OAS_MID")," ")))</f>
        <v xml:space="preserve"> </v>
      </c>
      <c r="S2478" s="16" t="str">
        <f t="shared" si="38"/>
        <v xml:space="preserve"> </v>
      </c>
      <c r="T2478" t="s">
        <v>5157</v>
      </c>
      <c r="U2478" t="s">
        <v>1408</v>
      </c>
      <c r="AG2478">
        <v>3.7910000000000001E-3</v>
      </c>
    </row>
    <row r="2479" spans="1:33" x14ac:dyDescent="0.25">
      <c r="A2479" t="s">
        <v>5142</v>
      </c>
      <c r="B2479" t="s">
        <v>5158</v>
      </c>
      <c r="C2479" t="s">
        <v>5154</v>
      </c>
      <c r="D2479" t="s">
        <v>5159</v>
      </c>
      <c r="E2479" t="s">
        <v>5160</v>
      </c>
      <c r="F2479" t="s">
        <v>5161</v>
      </c>
      <c r="G2479" s="1">
        <v>4000000</v>
      </c>
      <c r="H2479" s="1">
        <v>94.533976670000001</v>
      </c>
      <c r="I2479" s="2">
        <v>3781359.07</v>
      </c>
      <c r="J2479" s="3">
        <v>4.4306579999999998E-2</v>
      </c>
      <c r="K2479" s="4">
        <v>85345322.349999994</v>
      </c>
      <c r="L2479" s="5">
        <v>3550001</v>
      </c>
      <c r="M2479" s="6">
        <v>24.0409291</v>
      </c>
      <c r="N2479" s="7" t="str">
        <f>IF(ISNUMBER(_xll.BDP($C2479, "DELTA_MID")),_xll.BDP($C2479, "DELTA_MID")," ")</f>
        <v xml:space="preserve"> </v>
      </c>
      <c r="O2479" s="7" t="str">
        <f>IF(ISNUMBER(N2479),_xll.BDP($C2479, "OPT_UNDL_TICKER"),"")</f>
        <v/>
      </c>
      <c r="P2479" s="8" t="str">
        <f>IF(ISNUMBER(N2479),_xll.BDP($C2479, "OPT_UNDL_PX")," ")</f>
        <v xml:space="preserve"> </v>
      </c>
      <c r="Q2479" s="7" t="str">
        <f>IF(ISNUMBER(N2479),+G2479*_xll.BDP($C2479, "PX_POS_MULT_FACTOR")*P2479/K2479," ")</f>
        <v xml:space="preserve"> </v>
      </c>
      <c r="R2479" s="8" t="str">
        <f>IF(OR($A2479="TUA",$A2479="TYA"),"",IF(ISNUMBER(_xll.BDP($C2479,"DUR_ADJ_OAS_MID")),_xll.BDP($C2479,"DUR_ADJ_OAS_MID"),IF(ISNUMBER(_xll.BDP($E2479&amp;" ISIN","DUR_ADJ_OAS_MID")),_xll.BDP($E2479&amp;" ISIN","DUR_ADJ_OAS_MID")," ")))</f>
        <v xml:space="preserve"> </v>
      </c>
      <c r="S2479" s="16" t="str">
        <f t="shared" si="38"/>
        <v xml:space="preserve"> </v>
      </c>
      <c r="T2479" t="s">
        <v>5161</v>
      </c>
      <c r="U2479" t="s">
        <v>1408</v>
      </c>
      <c r="AG2479">
        <v>3.7910000000000001E-3</v>
      </c>
    </row>
    <row r="2480" spans="1:33" x14ac:dyDescent="0.25">
      <c r="A2480" t="s">
        <v>5142</v>
      </c>
      <c r="B2480" t="s">
        <v>5162</v>
      </c>
      <c r="C2480" t="s">
        <v>5163</v>
      </c>
      <c r="D2480" t="s">
        <v>5164</v>
      </c>
      <c r="E2480" t="s">
        <v>5165</v>
      </c>
      <c r="F2480" t="s">
        <v>5166</v>
      </c>
      <c r="G2480" s="1">
        <v>3150000</v>
      </c>
      <c r="H2480" s="1">
        <v>89.808499999999995</v>
      </c>
      <c r="I2480" s="2">
        <v>2828967.75</v>
      </c>
      <c r="J2480" s="3">
        <v>3.3147309999999999E-2</v>
      </c>
      <c r="K2480" s="4">
        <v>85345322.349999994</v>
      </c>
      <c r="L2480" s="5">
        <v>3550001</v>
      </c>
      <c r="M2480" s="6">
        <v>24.0409291</v>
      </c>
      <c r="N2480" s="7" t="str">
        <f>IF(ISNUMBER(_xll.BDP($C2480, "DELTA_MID")),_xll.BDP($C2480, "DELTA_MID")," ")</f>
        <v xml:space="preserve"> </v>
      </c>
      <c r="O2480" s="7" t="str">
        <f>IF(ISNUMBER(N2480),_xll.BDP($C2480, "OPT_UNDL_TICKER"),"")</f>
        <v/>
      </c>
      <c r="P2480" s="8" t="str">
        <f>IF(ISNUMBER(N2480),_xll.BDP($C2480, "OPT_UNDL_PX")," ")</f>
        <v xml:space="preserve"> </v>
      </c>
      <c r="Q2480" s="7" t="str">
        <f>IF(ISNUMBER(N2480),+G2480*_xll.BDP($C2480, "PX_POS_MULT_FACTOR")*P2480/K2480," ")</f>
        <v xml:space="preserve"> </v>
      </c>
      <c r="R2480" s="8" t="str">
        <f>IF(OR($A2480="TUA",$A2480="TYA"),"",IF(ISNUMBER(_xll.BDP($C2480,"DUR_ADJ_OAS_MID")),_xll.BDP($C2480,"DUR_ADJ_OAS_MID"),IF(ISNUMBER(_xll.BDP($E2480&amp;" ISIN","DUR_ADJ_OAS_MID")),_xll.BDP($E2480&amp;" ISIN","DUR_ADJ_OAS_MID")," ")))</f>
        <v xml:space="preserve"> </v>
      </c>
      <c r="S2480" s="16" t="str">
        <f t="shared" si="38"/>
        <v xml:space="preserve"> </v>
      </c>
      <c r="T2480" t="s">
        <v>5166</v>
      </c>
      <c r="U2480" t="s">
        <v>1408</v>
      </c>
      <c r="AG2480">
        <v>3.7910000000000001E-3</v>
      </c>
    </row>
    <row r="2481" spans="1:33" x14ac:dyDescent="0.25">
      <c r="A2481" t="s">
        <v>5142</v>
      </c>
      <c r="B2481" t="s">
        <v>5167</v>
      </c>
      <c r="C2481" t="s">
        <v>5168</v>
      </c>
      <c r="D2481" t="s">
        <v>5169</v>
      </c>
      <c r="E2481" t="s">
        <v>5170</v>
      </c>
      <c r="F2481" t="s">
        <v>5171</v>
      </c>
      <c r="G2481" s="1">
        <v>2500000</v>
      </c>
      <c r="H2481" s="1">
        <v>88.383522220000003</v>
      </c>
      <c r="I2481" s="2">
        <v>2209588.06</v>
      </c>
      <c r="J2481" s="3">
        <v>2.5889970000000002E-2</v>
      </c>
      <c r="K2481" s="4">
        <v>85345322.349999994</v>
      </c>
      <c r="L2481" s="5">
        <v>3550001</v>
      </c>
      <c r="M2481" s="6">
        <v>24.0409291</v>
      </c>
      <c r="N2481" s="7" t="str">
        <f>IF(ISNUMBER(_xll.BDP($C2481, "DELTA_MID")),_xll.BDP($C2481, "DELTA_MID")," ")</f>
        <v xml:space="preserve"> </v>
      </c>
      <c r="O2481" s="7" t="str">
        <f>IF(ISNUMBER(N2481),_xll.BDP($C2481, "OPT_UNDL_TICKER"),"")</f>
        <v/>
      </c>
      <c r="P2481" s="8" t="str">
        <f>IF(ISNUMBER(N2481),_xll.BDP($C2481, "OPT_UNDL_PX")," ")</f>
        <v xml:space="preserve"> </v>
      </c>
      <c r="Q2481" s="7" t="str">
        <f>IF(ISNUMBER(N2481),+G2481*_xll.BDP($C2481, "PX_POS_MULT_FACTOR")*P2481/K2481," ")</f>
        <v xml:space="preserve"> </v>
      </c>
      <c r="R2481" s="8" t="str">
        <f>IF(OR($A2481="TUA",$A2481="TYA"),"",IF(ISNUMBER(_xll.BDP($C2481,"DUR_ADJ_OAS_MID")),_xll.BDP($C2481,"DUR_ADJ_OAS_MID"),IF(ISNUMBER(_xll.BDP($E2481&amp;" ISIN","DUR_ADJ_OAS_MID")),_xll.BDP($E2481&amp;" ISIN","DUR_ADJ_OAS_MID")," ")))</f>
        <v xml:space="preserve"> </v>
      </c>
      <c r="S2481" s="16" t="str">
        <f t="shared" si="38"/>
        <v xml:space="preserve"> </v>
      </c>
      <c r="T2481" t="s">
        <v>5171</v>
      </c>
      <c r="U2481" t="s">
        <v>1408</v>
      </c>
      <c r="AG2481">
        <v>3.7910000000000001E-3</v>
      </c>
    </row>
    <row r="2482" spans="1:33" x14ac:dyDescent="0.25">
      <c r="A2482" t="s">
        <v>5142</v>
      </c>
      <c r="B2482" t="s">
        <v>5172</v>
      </c>
      <c r="C2482" t="s">
        <v>5173</v>
      </c>
      <c r="D2482" t="s">
        <v>5174</v>
      </c>
      <c r="E2482" t="s">
        <v>5175</v>
      </c>
      <c r="F2482" t="s">
        <v>5176</v>
      </c>
      <c r="G2482" s="1">
        <v>2500000</v>
      </c>
      <c r="H2482" s="1">
        <v>90.640774440000001</v>
      </c>
      <c r="I2482" s="2">
        <v>2266019.36</v>
      </c>
      <c r="J2482" s="3">
        <v>2.6551180000000001E-2</v>
      </c>
      <c r="K2482" s="4">
        <v>85345322.349999994</v>
      </c>
      <c r="L2482" s="5">
        <v>3550001</v>
      </c>
      <c r="M2482" s="6">
        <v>24.0409291</v>
      </c>
      <c r="N2482" s="7" t="str">
        <f>IF(ISNUMBER(_xll.BDP($C2482, "DELTA_MID")),_xll.BDP($C2482, "DELTA_MID")," ")</f>
        <v xml:space="preserve"> </v>
      </c>
      <c r="O2482" s="7" t="str">
        <f>IF(ISNUMBER(N2482),_xll.BDP($C2482, "OPT_UNDL_TICKER"),"")</f>
        <v/>
      </c>
      <c r="P2482" s="8" t="str">
        <f>IF(ISNUMBER(N2482),_xll.BDP($C2482, "OPT_UNDL_PX")," ")</f>
        <v xml:space="preserve"> </v>
      </c>
      <c r="Q2482" s="7" t="str">
        <f>IF(ISNUMBER(N2482),+G2482*_xll.BDP($C2482, "PX_POS_MULT_FACTOR")*P2482/K2482," ")</f>
        <v xml:space="preserve"> </v>
      </c>
      <c r="R2482" s="8" t="str">
        <f>IF(OR($A2482="TUA",$A2482="TYA"),"",IF(ISNUMBER(_xll.BDP($C2482,"DUR_ADJ_OAS_MID")),_xll.BDP($C2482,"DUR_ADJ_OAS_MID"),IF(ISNUMBER(_xll.BDP($E2482&amp;" ISIN","DUR_ADJ_OAS_MID")),_xll.BDP($E2482&amp;" ISIN","DUR_ADJ_OAS_MID")," ")))</f>
        <v xml:space="preserve"> </v>
      </c>
      <c r="S2482" s="16" t="str">
        <f t="shared" si="38"/>
        <v xml:space="preserve"> </v>
      </c>
      <c r="T2482" t="s">
        <v>5176</v>
      </c>
      <c r="U2482" t="s">
        <v>1408</v>
      </c>
      <c r="AG2482">
        <v>3.7910000000000001E-3</v>
      </c>
    </row>
    <row r="2483" spans="1:33" x14ac:dyDescent="0.25">
      <c r="A2483" t="s">
        <v>5142</v>
      </c>
      <c r="B2483" t="s">
        <v>5177</v>
      </c>
      <c r="C2483" t="s">
        <v>5178</v>
      </c>
      <c r="D2483" t="s">
        <v>5179</v>
      </c>
      <c r="E2483" t="s">
        <v>5180</v>
      </c>
      <c r="F2483" t="s">
        <v>5181</v>
      </c>
      <c r="G2483" s="1">
        <v>2500000</v>
      </c>
      <c r="H2483" s="1">
        <v>105.07823999999999</v>
      </c>
      <c r="I2483" s="2">
        <v>2626956</v>
      </c>
      <c r="J2483" s="3">
        <v>3.078032E-2</v>
      </c>
      <c r="K2483" s="4">
        <v>85345322.349999994</v>
      </c>
      <c r="L2483" s="5">
        <v>3550001</v>
      </c>
      <c r="M2483" s="6">
        <v>24.0409291</v>
      </c>
      <c r="N2483" s="7" t="str">
        <f>IF(ISNUMBER(_xll.BDP($C2483, "DELTA_MID")),_xll.BDP($C2483, "DELTA_MID")," ")</f>
        <v xml:space="preserve"> </v>
      </c>
      <c r="O2483" s="7" t="str">
        <f>IF(ISNUMBER(N2483),_xll.BDP($C2483, "OPT_UNDL_TICKER"),"")</f>
        <v/>
      </c>
      <c r="P2483" s="8" t="str">
        <f>IF(ISNUMBER(N2483),_xll.BDP($C2483, "OPT_UNDL_PX")," ")</f>
        <v xml:space="preserve"> </v>
      </c>
      <c r="Q2483" s="7" t="str">
        <f>IF(ISNUMBER(N2483),+G2483*_xll.BDP($C2483, "PX_POS_MULT_FACTOR")*P2483/K2483," ")</f>
        <v xml:space="preserve"> </v>
      </c>
      <c r="R2483" s="8" t="str">
        <f>IF(OR($A2483="TUA",$A2483="TYA"),"",IF(ISNUMBER(_xll.BDP($C2483,"DUR_ADJ_OAS_MID")),_xll.BDP($C2483,"DUR_ADJ_OAS_MID"),IF(ISNUMBER(_xll.BDP($E2483&amp;" ISIN","DUR_ADJ_OAS_MID")),_xll.BDP($E2483&amp;" ISIN","DUR_ADJ_OAS_MID")," ")))</f>
        <v xml:space="preserve"> </v>
      </c>
      <c r="S2483" s="16" t="str">
        <f t="shared" si="38"/>
        <v xml:space="preserve"> </v>
      </c>
      <c r="T2483" t="s">
        <v>5181</v>
      </c>
      <c r="U2483" t="s">
        <v>1408</v>
      </c>
      <c r="AG2483">
        <v>3.7910000000000001E-3</v>
      </c>
    </row>
    <row r="2484" spans="1:33" x14ac:dyDescent="0.25">
      <c r="A2484" t="s">
        <v>5142</v>
      </c>
      <c r="B2484" t="s">
        <v>5182</v>
      </c>
      <c r="C2484" t="s">
        <v>5178</v>
      </c>
      <c r="D2484" t="s">
        <v>5183</v>
      </c>
      <c r="E2484" t="s">
        <v>5184</v>
      </c>
      <c r="F2484" t="s">
        <v>5185</v>
      </c>
      <c r="G2484" s="1">
        <v>2000000</v>
      </c>
      <c r="H2484" s="1">
        <v>100.95742</v>
      </c>
      <c r="I2484" s="2">
        <v>2019148.4</v>
      </c>
      <c r="J2484" s="3">
        <v>2.365857E-2</v>
      </c>
      <c r="K2484" s="4">
        <v>85345322.349999994</v>
      </c>
      <c r="L2484" s="5">
        <v>3550001</v>
      </c>
      <c r="M2484" s="6">
        <v>24.0409291</v>
      </c>
      <c r="N2484" s="7" t="str">
        <f>IF(ISNUMBER(_xll.BDP($C2484, "DELTA_MID")),_xll.BDP($C2484, "DELTA_MID")," ")</f>
        <v xml:space="preserve"> </v>
      </c>
      <c r="O2484" s="7" t="str">
        <f>IF(ISNUMBER(N2484),_xll.BDP($C2484, "OPT_UNDL_TICKER"),"")</f>
        <v/>
      </c>
      <c r="P2484" s="8" t="str">
        <f>IF(ISNUMBER(N2484),_xll.BDP($C2484, "OPT_UNDL_PX")," ")</f>
        <v xml:space="preserve"> </v>
      </c>
      <c r="Q2484" s="7" t="str">
        <f>IF(ISNUMBER(N2484),+G2484*_xll.BDP($C2484, "PX_POS_MULT_FACTOR")*P2484/K2484," ")</f>
        <v xml:space="preserve"> </v>
      </c>
      <c r="R2484" s="8" t="str">
        <f>IF(OR($A2484="TUA",$A2484="TYA"),"",IF(ISNUMBER(_xll.BDP($C2484,"DUR_ADJ_OAS_MID")),_xll.BDP($C2484,"DUR_ADJ_OAS_MID"),IF(ISNUMBER(_xll.BDP($E2484&amp;" ISIN","DUR_ADJ_OAS_MID")),_xll.BDP($E2484&amp;" ISIN","DUR_ADJ_OAS_MID")," ")))</f>
        <v xml:space="preserve"> </v>
      </c>
      <c r="S2484" s="16" t="str">
        <f t="shared" si="38"/>
        <v xml:space="preserve"> </v>
      </c>
      <c r="T2484" t="s">
        <v>5185</v>
      </c>
      <c r="U2484" t="s">
        <v>1408</v>
      </c>
      <c r="AG2484">
        <v>3.7910000000000001E-3</v>
      </c>
    </row>
    <row r="2485" spans="1:33" x14ac:dyDescent="0.25">
      <c r="A2485" t="s">
        <v>5142</v>
      </c>
      <c r="B2485" t="s">
        <v>5186</v>
      </c>
      <c r="C2485" t="s">
        <v>5187</v>
      </c>
      <c r="D2485" t="s">
        <v>5188</v>
      </c>
      <c r="E2485" t="s">
        <v>5189</v>
      </c>
      <c r="F2485" t="s">
        <v>5190</v>
      </c>
      <c r="G2485" s="1">
        <v>2000000</v>
      </c>
      <c r="H2485" s="1">
        <v>101.35311222</v>
      </c>
      <c r="I2485" s="2">
        <v>2027062.24</v>
      </c>
      <c r="J2485" s="3">
        <v>2.3751299999999999E-2</v>
      </c>
      <c r="K2485" s="4">
        <v>85345322.349999994</v>
      </c>
      <c r="L2485" s="5">
        <v>3550001</v>
      </c>
      <c r="M2485" s="6">
        <v>24.0409291</v>
      </c>
      <c r="N2485" s="7" t="str">
        <f>IF(ISNUMBER(_xll.BDP($C2485, "DELTA_MID")),_xll.BDP($C2485, "DELTA_MID")," ")</f>
        <v xml:space="preserve"> </v>
      </c>
      <c r="O2485" s="7" t="str">
        <f>IF(ISNUMBER(N2485),_xll.BDP($C2485, "OPT_UNDL_TICKER"),"")</f>
        <v/>
      </c>
      <c r="P2485" s="8" t="str">
        <f>IF(ISNUMBER(N2485),_xll.BDP($C2485, "OPT_UNDL_PX")," ")</f>
        <v xml:space="preserve"> </v>
      </c>
      <c r="Q2485" s="7" t="str">
        <f>IF(ISNUMBER(N2485),+G2485*_xll.BDP($C2485, "PX_POS_MULT_FACTOR")*P2485/K2485," ")</f>
        <v xml:space="preserve"> </v>
      </c>
      <c r="R2485" s="8" t="str">
        <f>IF(OR($A2485="TUA",$A2485="TYA"),"",IF(ISNUMBER(_xll.BDP($C2485,"DUR_ADJ_OAS_MID")),_xll.BDP($C2485,"DUR_ADJ_OAS_MID"),IF(ISNUMBER(_xll.BDP($E2485&amp;" ISIN","DUR_ADJ_OAS_MID")),_xll.BDP($E2485&amp;" ISIN","DUR_ADJ_OAS_MID")," ")))</f>
        <v xml:space="preserve"> </v>
      </c>
      <c r="S2485" s="16" t="str">
        <f t="shared" si="38"/>
        <v xml:space="preserve"> </v>
      </c>
      <c r="T2485" t="s">
        <v>5190</v>
      </c>
      <c r="U2485" t="s">
        <v>1408</v>
      </c>
      <c r="AG2485">
        <v>3.7910000000000001E-3</v>
      </c>
    </row>
    <row r="2486" spans="1:33" x14ac:dyDescent="0.25">
      <c r="A2486" t="s">
        <v>5142</v>
      </c>
      <c r="B2486" t="s">
        <v>5191</v>
      </c>
      <c r="C2486" t="s">
        <v>1114</v>
      </c>
      <c r="D2486" t="s">
        <v>5192</v>
      </c>
      <c r="E2486" t="s">
        <v>5193</v>
      </c>
      <c r="F2486" t="s">
        <v>5194</v>
      </c>
      <c r="G2486" s="1">
        <v>2000000</v>
      </c>
      <c r="H2486" s="1">
        <v>105.36598111000001</v>
      </c>
      <c r="I2486" s="2">
        <v>2107319.62</v>
      </c>
      <c r="J2486" s="3">
        <v>2.4691680000000001E-2</v>
      </c>
      <c r="K2486" s="4">
        <v>85345322.349999994</v>
      </c>
      <c r="L2486" s="5">
        <v>3550001</v>
      </c>
      <c r="M2486" s="6">
        <v>24.0409291</v>
      </c>
      <c r="N2486" s="7" t="str">
        <f>IF(ISNUMBER(_xll.BDP($C2486, "DELTA_MID")),_xll.BDP($C2486, "DELTA_MID")," ")</f>
        <v xml:space="preserve"> </v>
      </c>
      <c r="O2486" s="7" t="str">
        <f>IF(ISNUMBER(N2486),_xll.BDP($C2486, "OPT_UNDL_TICKER"),"")</f>
        <v/>
      </c>
      <c r="P2486" s="8" t="str">
        <f>IF(ISNUMBER(N2486),_xll.BDP($C2486, "OPT_UNDL_PX")," ")</f>
        <v xml:space="preserve"> </v>
      </c>
      <c r="Q2486" s="7" t="str">
        <f>IF(ISNUMBER(N2486),+G2486*_xll.BDP($C2486, "PX_POS_MULT_FACTOR")*P2486/K2486," ")</f>
        <v xml:space="preserve"> </v>
      </c>
      <c r="R2486" s="8" t="str">
        <f>IF(OR($A2486="TUA",$A2486="TYA"),"",IF(ISNUMBER(_xll.BDP($C2486,"DUR_ADJ_OAS_MID")),_xll.BDP($C2486,"DUR_ADJ_OAS_MID"),IF(ISNUMBER(_xll.BDP($E2486&amp;" ISIN","DUR_ADJ_OAS_MID")),_xll.BDP($E2486&amp;" ISIN","DUR_ADJ_OAS_MID")," ")))</f>
        <v xml:space="preserve"> </v>
      </c>
      <c r="S2486" s="16" t="str">
        <f t="shared" si="38"/>
        <v xml:space="preserve"> </v>
      </c>
      <c r="T2486" t="s">
        <v>5194</v>
      </c>
      <c r="U2486" t="s">
        <v>1408</v>
      </c>
      <c r="AG2486">
        <v>3.7910000000000001E-3</v>
      </c>
    </row>
    <row r="2487" spans="1:33" x14ac:dyDescent="0.25">
      <c r="A2487" t="s">
        <v>5142</v>
      </c>
      <c r="B2487" t="s">
        <v>5195</v>
      </c>
      <c r="C2487" t="s">
        <v>5196</v>
      </c>
      <c r="D2487" t="s">
        <v>5197</v>
      </c>
      <c r="E2487" t="s">
        <v>5198</v>
      </c>
      <c r="F2487" t="s">
        <v>5199</v>
      </c>
      <c r="G2487" s="1">
        <v>1930000</v>
      </c>
      <c r="H2487" s="1">
        <v>70.183526670000006</v>
      </c>
      <c r="I2487" s="2">
        <v>1354542.06</v>
      </c>
      <c r="J2487" s="3">
        <v>1.587131E-2</v>
      </c>
      <c r="K2487" s="4">
        <v>85345322.349999994</v>
      </c>
      <c r="L2487" s="5">
        <v>3550001</v>
      </c>
      <c r="M2487" s="6">
        <v>24.0409291</v>
      </c>
      <c r="N2487" s="7" t="str">
        <f>IF(ISNUMBER(_xll.BDP($C2487, "DELTA_MID")),_xll.BDP($C2487, "DELTA_MID")," ")</f>
        <v xml:space="preserve"> </v>
      </c>
      <c r="O2487" s="7" t="str">
        <f>IF(ISNUMBER(N2487),_xll.BDP($C2487, "OPT_UNDL_TICKER"),"")</f>
        <v/>
      </c>
      <c r="P2487" s="8" t="str">
        <f>IF(ISNUMBER(N2487),_xll.BDP($C2487, "OPT_UNDL_PX")," ")</f>
        <v xml:space="preserve"> </v>
      </c>
      <c r="Q2487" s="7" t="str">
        <f>IF(ISNUMBER(N2487),+G2487*_xll.BDP($C2487, "PX_POS_MULT_FACTOR")*P2487/K2487," ")</f>
        <v xml:space="preserve"> </v>
      </c>
      <c r="R2487" s="8" t="str">
        <f>IF(OR($A2487="TUA",$A2487="TYA"),"",IF(ISNUMBER(_xll.BDP($C2487,"DUR_ADJ_OAS_MID")),_xll.BDP($C2487,"DUR_ADJ_OAS_MID"),IF(ISNUMBER(_xll.BDP($E2487&amp;" ISIN","DUR_ADJ_OAS_MID")),_xll.BDP($E2487&amp;" ISIN","DUR_ADJ_OAS_MID")," ")))</f>
        <v xml:space="preserve"> </v>
      </c>
      <c r="S2487" s="16" t="str">
        <f t="shared" si="38"/>
        <v xml:space="preserve"> </v>
      </c>
      <c r="T2487" t="s">
        <v>5199</v>
      </c>
      <c r="U2487" t="s">
        <v>1408</v>
      </c>
      <c r="AG2487">
        <v>3.7910000000000001E-3</v>
      </c>
    </row>
    <row r="2488" spans="1:33" x14ac:dyDescent="0.25">
      <c r="A2488" t="s">
        <v>5142</v>
      </c>
      <c r="B2488" t="s">
        <v>5200</v>
      </c>
      <c r="C2488" t="s">
        <v>5201</v>
      </c>
      <c r="D2488" t="s">
        <v>5202</v>
      </c>
      <c r="E2488" t="s">
        <v>5203</v>
      </c>
      <c r="F2488" t="s">
        <v>5204</v>
      </c>
      <c r="G2488" s="1">
        <v>2000000</v>
      </c>
      <c r="H2488" s="1">
        <v>86.080442219999995</v>
      </c>
      <c r="I2488" s="2">
        <v>1721608.84</v>
      </c>
      <c r="J2488" s="3">
        <v>2.0172269999999999E-2</v>
      </c>
      <c r="K2488" s="4">
        <v>85345322.349999994</v>
      </c>
      <c r="L2488" s="5">
        <v>3550001</v>
      </c>
      <c r="M2488" s="6">
        <v>24.0409291</v>
      </c>
      <c r="N2488" s="7" t="str">
        <f>IF(ISNUMBER(_xll.BDP($C2488, "DELTA_MID")),_xll.BDP($C2488, "DELTA_MID")," ")</f>
        <v xml:space="preserve"> </v>
      </c>
      <c r="O2488" s="7" t="str">
        <f>IF(ISNUMBER(N2488),_xll.BDP($C2488, "OPT_UNDL_TICKER"),"")</f>
        <v/>
      </c>
      <c r="P2488" s="8" t="str">
        <f>IF(ISNUMBER(N2488),_xll.BDP($C2488, "OPT_UNDL_PX")," ")</f>
        <v xml:space="preserve"> </v>
      </c>
      <c r="Q2488" s="7" t="str">
        <f>IF(ISNUMBER(N2488),+G2488*_xll.BDP($C2488, "PX_POS_MULT_FACTOR")*P2488/K2488," ")</f>
        <v xml:space="preserve"> </v>
      </c>
      <c r="R2488" s="8" t="str">
        <f>IF(OR($A2488="TUA",$A2488="TYA"),"",IF(ISNUMBER(_xll.BDP($C2488,"DUR_ADJ_OAS_MID")),_xll.BDP($C2488,"DUR_ADJ_OAS_MID"),IF(ISNUMBER(_xll.BDP($E2488&amp;" ISIN","DUR_ADJ_OAS_MID")),_xll.BDP($E2488&amp;" ISIN","DUR_ADJ_OAS_MID")," ")))</f>
        <v xml:space="preserve"> </v>
      </c>
      <c r="S2488" s="16" t="str">
        <f t="shared" si="38"/>
        <v xml:space="preserve"> </v>
      </c>
      <c r="T2488" t="s">
        <v>5204</v>
      </c>
      <c r="U2488" t="s">
        <v>1408</v>
      </c>
      <c r="AG2488">
        <v>3.7910000000000001E-3</v>
      </c>
    </row>
    <row r="2489" spans="1:33" x14ac:dyDescent="0.25">
      <c r="A2489" t="s">
        <v>5142</v>
      </c>
      <c r="B2489" t="s">
        <v>5205</v>
      </c>
      <c r="C2489" t="s">
        <v>5206</v>
      </c>
      <c r="D2489" t="s">
        <v>5207</v>
      </c>
      <c r="E2489" t="s">
        <v>5208</v>
      </c>
      <c r="F2489" t="s">
        <v>5209</v>
      </c>
      <c r="G2489" s="1">
        <v>3000000</v>
      </c>
      <c r="H2489" s="1">
        <v>104.04491333</v>
      </c>
      <c r="I2489" s="2">
        <v>3121347.4</v>
      </c>
      <c r="J2489" s="3">
        <v>3.6573149999999999E-2</v>
      </c>
      <c r="K2489" s="4">
        <v>85345322.349999994</v>
      </c>
      <c r="L2489" s="5">
        <v>3550001</v>
      </c>
      <c r="M2489" s="6">
        <v>24.0409291</v>
      </c>
      <c r="N2489" s="7" t="str">
        <f>IF(ISNUMBER(_xll.BDP($C2489, "DELTA_MID")),_xll.BDP($C2489, "DELTA_MID")," ")</f>
        <v xml:space="preserve"> </v>
      </c>
      <c r="O2489" s="7" t="str">
        <f>IF(ISNUMBER(N2489),_xll.BDP($C2489, "OPT_UNDL_TICKER"),"")</f>
        <v/>
      </c>
      <c r="P2489" s="8" t="str">
        <f>IF(ISNUMBER(N2489),_xll.BDP($C2489, "OPT_UNDL_PX")," ")</f>
        <v xml:space="preserve"> </v>
      </c>
      <c r="Q2489" s="7" t="str">
        <f>IF(ISNUMBER(N2489),+G2489*_xll.BDP($C2489, "PX_POS_MULT_FACTOR")*P2489/K2489," ")</f>
        <v xml:space="preserve"> </v>
      </c>
      <c r="R2489" s="8" t="str">
        <f>IF(OR($A2489="TUA",$A2489="TYA"),"",IF(ISNUMBER(_xll.BDP($C2489,"DUR_ADJ_OAS_MID")),_xll.BDP($C2489,"DUR_ADJ_OAS_MID"),IF(ISNUMBER(_xll.BDP($E2489&amp;" ISIN","DUR_ADJ_OAS_MID")),_xll.BDP($E2489&amp;" ISIN","DUR_ADJ_OAS_MID")," ")))</f>
        <v xml:space="preserve"> </v>
      </c>
      <c r="S2489" s="16" t="str">
        <f t="shared" si="38"/>
        <v xml:space="preserve"> </v>
      </c>
      <c r="T2489" t="s">
        <v>5209</v>
      </c>
      <c r="U2489" t="s">
        <v>1408</v>
      </c>
      <c r="AG2489">
        <v>3.7910000000000001E-3</v>
      </c>
    </row>
    <row r="2490" spans="1:33" x14ac:dyDescent="0.25">
      <c r="A2490" t="s">
        <v>5142</v>
      </c>
      <c r="B2490" t="s">
        <v>5210</v>
      </c>
      <c r="C2490" t="s">
        <v>5211</v>
      </c>
      <c r="D2490" t="s">
        <v>5212</v>
      </c>
      <c r="E2490" t="s">
        <v>5213</v>
      </c>
      <c r="F2490" t="s">
        <v>5214</v>
      </c>
      <c r="G2490" s="1">
        <v>2000000</v>
      </c>
      <c r="H2490" s="1">
        <v>96.921369999999996</v>
      </c>
      <c r="I2490" s="2">
        <v>1938427.4</v>
      </c>
      <c r="J2490" s="3">
        <v>2.2712759999999999E-2</v>
      </c>
      <c r="K2490" s="4">
        <v>85345322.349999994</v>
      </c>
      <c r="L2490" s="5">
        <v>3550001</v>
      </c>
      <c r="M2490" s="6">
        <v>24.0409291</v>
      </c>
      <c r="N2490" s="7" t="str">
        <f>IF(ISNUMBER(_xll.BDP($C2490, "DELTA_MID")),_xll.BDP($C2490, "DELTA_MID")," ")</f>
        <v xml:space="preserve"> </v>
      </c>
      <c r="O2490" s="7" t="str">
        <f>IF(ISNUMBER(N2490),_xll.BDP($C2490, "OPT_UNDL_TICKER"),"")</f>
        <v/>
      </c>
      <c r="P2490" s="8" t="str">
        <f>IF(ISNUMBER(N2490),_xll.BDP($C2490, "OPT_UNDL_PX")," ")</f>
        <v xml:space="preserve"> </v>
      </c>
      <c r="Q2490" s="7" t="str">
        <f>IF(ISNUMBER(N2490),+G2490*_xll.BDP($C2490, "PX_POS_MULT_FACTOR")*P2490/K2490," ")</f>
        <v xml:space="preserve"> </v>
      </c>
      <c r="R2490" s="8" t="str">
        <f>IF(OR($A2490="TUA",$A2490="TYA"),"",IF(ISNUMBER(_xll.BDP($C2490,"DUR_ADJ_OAS_MID")),_xll.BDP($C2490,"DUR_ADJ_OAS_MID"),IF(ISNUMBER(_xll.BDP($E2490&amp;" ISIN","DUR_ADJ_OAS_MID")),_xll.BDP($E2490&amp;" ISIN","DUR_ADJ_OAS_MID")," ")))</f>
        <v xml:space="preserve"> </v>
      </c>
      <c r="S2490" s="16" t="str">
        <f t="shared" si="38"/>
        <v xml:space="preserve"> </v>
      </c>
      <c r="T2490" t="s">
        <v>5214</v>
      </c>
      <c r="U2490" t="s">
        <v>1408</v>
      </c>
      <c r="AG2490">
        <v>3.7910000000000001E-3</v>
      </c>
    </row>
    <row r="2491" spans="1:33" x14ac:dyDescent="0.25">
      <c r="A2491" t="s">
        <v>5142</v>
      </c>
      <c r="B2491" t="s">
        <v>5215</v>
      </c>
      <c r="C2491" t="s">
        <v>5216</v>
      </c>
      <c r="D2491" t="s">
        <v>5217</v>
      </c>
      <c r="E2491" t="s">
        <v>5218</v>
      </c>
      <c r="F2491" t="s">
        <v>5219</v>
      </c>
      <c r="G2491" s="1">
        <v>1750000</v>
      </c>
      <c r="H2491" s="1">
        <v>92.07947222</v>
      </c>
      <c r="I2491" s="2">
        <v>1611390.76</v>
      </c>
      <c r="J2491" s="3">
        <v>1.8880830000000001E-2</v>
      </c>
      <c r="K2491" s="4">
        <v>85345322.349999994</v>
      </c>
      <c r="L2491" s="5">
        <v>3550001</v>
      </c>
      <c r="M2491" s="6">
        <v>24.0409291</v>
      </c>
      <c r="N2491" s="7" t="str">
        <f>IF(ISNUMBER(_xll.BDP($C2491, "DELTA_MID")),_xll.BDP($C2491, "DELTA_MID")," ")</f>
        <v xml:space="preserve"> </v>
      </c>
      <c r="O2491" s="7" t="str">
        <f>IF(ISNUMBER(N2491),_xll.BDP($C2491, "OPT_UNDL_TICKER"),"")</f>
        <v/>
      </c>
      <c r="P2491" s="8" t="str">
        <f>IF(ISNUMBER(N2491),_xll.BDP($C2491, "OPT_UNDL_PX")," ")</f>
        <v xml:space="preserve"> </v>
      </c>
      <c r="Q2491" s="7" t="str">
        <f>IF(ISNUMBER(N2491),+G2491*_xll.BDP($C2491, "PX_POS_MULT_FACTOR")*P2491/K2491," ")</f>
        <v xml:space="preserve"> </v>
      </c>
      <c r="R2491" s="8" t="str">
        <f>IF(OR($A2491="TUA",$A2491="TYA"),"",IF(ISNUMBER(_xll.BDP($C2491,"DUR_ADJ_OAS_MID")),_xll.BDP($C2491,"DUR_ADJ_OAS_MID"),IF(ISNUMBER(_xll.BDP($E2491&amp;" ISIN","DUR_ADJ_OAS_MID")),_xll.BDP($E2491&amp;" ISIN","DUR_ADJ_OAS_MID")," ")))</f>
        <v xml:space="preserve"> </v>
      </c>
      <c r="S2491" s="16" t="str">
        <f t="shared" si="38"/>
        <v xml:space="preserve"> </v>
      </c>
      <c r="T2491" t="s">
        <v>5219</v>
      </c>
      <c r="U2491" t="s">
        <v>1408</v>
      </c>
      <c r="AG2491">
        <v>3.7910000000000001E-3</v>
      </c>
    </row>
    <row r="2492" spans="1:33" x14ac:dyDescent="0.25">
      <c r="A2492" t="s">
        <v>5142</v>
      </c>
      <c r="B2492" t="s">
        <v>5220</v>
      </c>
      <c r="C2492" t="s">
        <v>5221</v>
      </c>
      <c r="D2492" t="s">
        <v>5222</v>
      </c>
      <c r="E2492" t="s">
        <v>5223</v>
      </c>
      <c r="F2492" t="s">
        <v>5224</v>
      </c>
      <c r="G2492" s="1">
        <v>2500000</v>
      </c>
      <c r="H2492" s="1">
        <v>95.499009999999998</v>
      </c>
      <c r="I2492" s="2">
        <v>2387475.25</v>
      </c>
      <c r="J2492" s="3">
        <v>2.7974300000000001E-2</v>
      </c>
      <c r="K2492" s="4">
        <v>85345322.349999994</v>
      </c>
      <c r="L2492" s="5">
        <v>3550001</v>
      </c>
      <c r="M2492" s="6">
        <v>24.0409291</v>
      </c>
      <c r="N2492" s="7" t="str">
        <f>IF(ISNUMBER(_xll.BDP($C2492, "DELTA_MID")),_xll.BDP($C2492, "DELTA_MID")," ")</f>
        <v xml:space="preserve"> </v>
      </c>
      <c r="O2492" s="7" t="str">
        <f>IF(ISNUMBER(N2492),_xll.BDP($C2492, "OPT_UNDL_TICKER"),"")</f>
        <v/>
      </c>
      <c r="P2492" s="8" t="str">
        <f>IF(ISNUMBER(N2492),_xll.BDP($C2492, "OPT_UNDL_PX")," ")</f>
        <v xml:space="preserve"> </v>
      </c>
      <c r="Q2492" s="7" t="str">
        <f>IF(ISNUMBER(N2492),+G2492*_xll.BDP($C2492, "PX_POS_MULT_FACTOR")*P2492/K2492," ")</f>
        <v xml:space="preserve"> </v>
      </c>
      <c r="R2492" s="8" t="str">
        <f>IF(OR($A2492="TUA",$A2492="TYA"),"",IF(ISNUMBER(_xll.BDP($C2492,"DUR_ADJ_OAS_MID")),_xll.BDP($C2492,"DUR_ADJ_OAS_MID"),IF(ISNUMBER(_xll.BDP($E2492&amp;" ISIN","DUR_ADJ_OAS_MID")),_xll.BDP($E2492&amp;" ISIN","DUR_ADJ_OAS_MID")," ")))</f>
        <v xml:space="preserve"> </v>
      </c>
      <c r="S2492" s="16" t="str">
        <f t="shared" si="38"/>
        <v xml:space="preserve"> </v>
      </c>
      <c r="T2492" t="s">
        <v>5224</v>
      </c>
      <c r="U2492" t="s">
        <v>1408</v>
      </c>
      <c r="AG2492">
        <v>3.7910000000000001E-3</v>
      </c>
    </row>
    <row r="2493" spans="1:33" x14ac:dyDescent="0.25">
      <c r="A2493" t="s">
        <v>5142</v>
      </c>
      <c r="B2493" t="s">
        <v>5225</v>
      </c>
      <c r="C2493" t="s">
        <v>5226</v>
      </c>
      <c r="D2493" t="s">
        <v>5227</v>
      </c>
      <c r="E2493" t="s">
        <v>5228</v>
      </c>
      <c r="F2493" t="s">
        <v>5229</v>
      </c>
      <c r="G2493" s="1">
        <v>2500000</v>
      </c>
      <c r="H2493" s="1">
        <v>102.57131</v>
      </c>
      <c r="I2493" s="2">
        <v>2564282.75</v>
      </c>
      <c r="J2493" s="3">
        <v>3.0045970000000002E-2</v>
      </c>
      <c r="K2493" s="4">
        <v>85345322.349999994</v>
      </c>
      <c r="L2493" s="5">
        <v>3550001</v>
      </c>
      <c r="M2493" s="6">
        <v>24.0409291</v>
      </c>
      <c r="N2493" s="7" t="str">
        <f>IF(ISNUMBER(_xll.BDP($C2493, "DELTA_MID")),_xll.BDP($C2493, "DELTA_MID")," ")</f>
        <v xml:space="preserve"> </v>
      </c>
      <c r="O2493" s="7" t="str">
        <f>IF(ISNUMBER(N2493),_xll.BDP($C2493, "OPT_UNDL_TICKER"),"")</f>
        <v/>
      </c>
      <c r="P2493" s="8" t="str">
        <f>IF(ISNUMBER(N2493),_xll.BDP($C2493, "OPT_UNDL_PX")," ")</f>
        <v xml:space="preserve"> </v>
      </c>
      <c r="Q2493" s="7" t="str">
        <f>IF(ISNUMBER(N2493),+G2493*_xll.BDP($C2493, "PX_POS_MULT_FACTOR")*P2493/K2493," ")</f>
        <v xml:space="preserve"> </v>
      </c>
      <c r="R2493" s="8" t="str">
        <f>IF(OR($A2493="TUA",$A2493="TYA"),"",IF(ISNUMBER(_xll.BDP($C2493,"DUR_ADJ_OAS_MID")),_xll.BDP($C2493,"DUR_ADJ_OAS_MID"),IF(ISNUMBER(_xll.BDP($E2493&amp;" ISIN","DUR_ADJ_OAS_MID")),_xll.BDP($E2493&amp;" ISIN","DUR_ADJ_OAS_MID")," ")))</f>
        <v xml:space="preserve"> </v>
      </c>
      <c r="S2493" s="16" t="str">
        <f t="shared" si="38"/>
        <v xml:space="preserve"> </v>
      </c>
      <c r="T2493" t="s">
        <v>5229</v>
      </c>
      <c r="U2493" t="s">
        <v>1408</v>
      </c>
      <c r="AG2493">
        <v>3.7910000000000001E-3</v>
      </c>
    </row>
    <row r="2494" spans="1:33" x14ac:dyDescent="0.25">
      <c r="A2494" t="s">
        <v>5142</v>
      </c>
      <c r="B2494" t="s">
        <v>5230</v>
      </c>
      <c r="C2494" t="s">
        <v>5226</v>
      </c>
      <c r="D2494" t="s">
        <v>5231</v>
      </c>
      <c r="E2494" t="s">
        <v>5232</v>
      </c>
      <c r="F2494" t="s">
        <v>5233</v>
      </c>
      <c r="G2494" s="1">
        <v>2500000</v>
      </c>
      <c r="H2494" s="1">
        <v>69.774900000000002</v>
      </c>
      <c r="I2494" s="2">
        <v>1744372.5</v>
      </c>
      <c r="J2494" s="3">
        <v>2.0438990000000001E-2</v>
      </c>
      <c r="K2494" s="4">
        <v>85345322.349999994</v>
      </c>
      <c r="L2494" s="5">
        <v>3550001</v>
      </c>
      <c r="M2494" s="6">
        <v>24.0409291</v>
      </c>
      <c r="N2494" s="7" t="str">
        <f>IF(ISNUMBER(_xll.BDP($C2494, "DELTA_MID")),_xll.BDP($C2494, "DELTA_MID")," ")</f>
        <v xml:space="preserve"> </v>
      </c>
      <c r="O2494" s="7" t="str">
        <f>IF(ISNUMBER(N2494),_xll.BDP($C2494, "OPT_UNDL_TICKER"),"")</f>
        <v/>
      </c>
      <c r="P2494" s="8" t="str">
        <f>IF(ISNUMBER(N2494),_xll.BDP($C2494, "OPT_UNDL_PX")," ")</f>
        <v xml:space="preserve"> </v>
      </c>
      <c r="Q2494" s="7" t="str">
        <f>IF(ISNUMBER(N2494),+G2494*_xll.BDP($C2494, "PX_POS_MULT_FACTOR")*P2494/K2494," ")</f>
        <v xml:space="preserve"> </v>
      </c>
      <c r="R2494" s="8" t="str">
        <f>IF(OR($A2494="TUA",$A2494="TYA"),"",IF(ISNUMBER(_xll.BDP($C2494,"DUR_ADJ_OAS_MID")),_xll.BDP($C2494,"DUR_ADJ_OAS_MID"),IF(ISNUMBER(_xll.BDP($E2494&amp;" ISIN","DUR_ADJ_OAS_MID")),_xll.BDP($E2494&amp;" ISIN","DUR_ADJ_OAS_MID")," ")))</f>
        <v xml:space="preserve"> </v>
      </c>
      <c r="S2494" s="16" t="str">
        <f t="shared" si="38"/>
        <v xml:space="preserve"> </v>
      </c>
      <c r="T2494" t="s">
        <v>5233</v>
      </c>
      <c r="U2494" t="s">
        <v>1408</v>
      </c>
      <c r="AG2494">
        <v>3.7910000000000001E-3</v>
      </c>
    </row>
    <row r="2495" spans="1:33" x14ac:dyDescent="0.25">
      <c r="A2495" t="s">
        <v>5142</v>
      </c>
      <c r="B2495" t="s">
        <v>5234</v>
      </c>
      <c r="C2495" t="s">
        <v>5235</v>
      </c>
      <c r="D2495" t="s">
        <v>5236</v>
      </c>
      <c r="E2495" t="s">
        <v>5237</v>
      </c>
      <c r="F2495" t="s">
        <v>5238</v>
      </c>
      <c r="G2495" s="1">
        <v>2500000</v>
      </c>
      <c r="H2495" s="1">
        <v>103.76228333</v>
      </c>
      <c r="I2495" s="2">
        <v>2594057.08</v>
      </c>
      <c r="J2495" s="3">
        <v>3.0394839999999999E-2</v>
      </c>
      <c r="K2495" s="4">
        <v>85345322.349999994</v>
      </c>
      <c r="L2495" s="5">
        <v>3550001</v>
      </c>
      <c r="M2495" s="6">
        <v>24.0409291</v>
      </c>
      <c r="N2495" s="7" t="str">
        <f>IF(ISNUMBER(_xll.BDP($C2495, "DELTA_MID")),_xll.BDP($C2495, "DELTA_MID")," ")</f>
        <v xml:space="preserve"> </v>
      </c>
      <c r="O2495" s="7" t="str">
        <f>IF(ISNUMBER(N2495),_xll.BDP($C2495, "OPT_UNDL_TICKER"),"")</f>
        <v/>
      </c>
      <c r="P2495" s="8" t="str">
        <f>IF(ISNUMBER(N2495),_xll.BDP($C2495, "OPT_UNDL_PX")," ")</f>
        <v xml:space="preserve"> </v>
      </c>
      <c r="Q2495" s="7" t="str">
        <f>IF(ISNUMBER(N2495),+G2495*_xll.BDP($C2495, "PX_POS_MULT_FACTOR")*P2495/K2495," ")</f>
        <v xml:space="preserve"> </v>
      </c>
      <c r="R2495" s="8" t="str">
        <f>IF(OR($A2495="TUA",$A2495="TYA"),"",IF(ISNUMBER(_xll.BDP($C2495,"DUR_ADJ_OAS_MID")),_xll.BDP($C2495,"DUR_ADJ_OAS_MID"),IF(ISNUMBER(_xll.BDP($E2495&amp;" ISIN","DUR_ADJ_OAS_MID")),_xll.BDP($E2495&amp;" ISIN","DUR_ADJ_OAS_MID")," ")))</f>
        <v xml:space="preserve"> </v>
      </c>
      <c r="S2495" s="16" t="str">
        <f t="shared" si="38"/>
        <v xml:space="preserve"> </v>
      </c>
      <c r="T2495" t="s">
        <v>5238</v>
      </c>
      <c r="U2495" t="s">
        <v>1408</v>
      </c>
      <c r="AG2495">
        <v>3.7910000000000001E-3</v>
      </c>
    </row>
    <row r="2496" spans="1:33" x14ac:dyDescent="0.25">
      <c r="A2496" t="s">
        <v>5142</v>
      </c>
      <c r="B2496" t="s">
        <v>5239</v>
      </c>
      <c r="C2496" t="s">
        <v>5240</v>
      </c>
      <c r="D2496" t="s">
        <v>5241</v>
      </c>
      <c r="E2496" t="s">
        <v>5242</v>
      </c>
      <c r="F2496" t="s">
        <v>5243</v>
      </c>
      <c r="G2496" s="1">
        <v>2500000</v>
      </c>
      <c r="H2496" s="1">
        <v>87.577672219999997</v>
      </c>
      <c r="I2496" s="2">
        <v>2189441.81</v>
      </c>
      <c r="J2496" s="3">
        <v>2.565392E-2</v>
      </c>
      <c r="K2496" s="4">
        <v>85345322.349999994</v>
      </c>
      <c r="L2496" s="5">
        <v>3550001</v>
      </c>
      <c r="M2496" s="6">
        <v>24.0409291</v>
      </c>
      <c r="N2496" s="7" t="str">
        <f>IF(ISNUMBER(_xll.BDP($C2496, "DELTA_MID")),_xll.BDP($C2496, "DELTA_MID")," ")</f>
        <v xml:space="preserve"> </v>
      </c>
      <c r="O2496" s="7" t="str">
        <f>IF(ISNUMBER(N2496),_xll.BDP($C2496, "OPT_UNDL_TICKER"),"")</f>
        <v/>
      </c>
      <c r="P2496" s="8" t="str">
        <f>IF(ISNUMBER(N2496),_xll.BDP($C2496, "OPT_UNDL_PX")," ")</f>
        <v xml:space="preserve"> </v>
      </c>
      <c r="Q2496" s="7" t="str">
        <f>IF(ISNUMBER(N2496),+G2496*_xll.BDP($C2496, "PX_POS_MULT_FACTOR")*P2496/K2496," ")</f>
        <v xml:space="preserve"> </v>
      </c>
      <c r="R2496" s="8" t="str">
        <f>IF(OR($A2496="TUA",$A2496="TYA"),"",IF(ISNUMBER(_xll.BDP($C2496,"DUR_ADJ_OAS_MID")),_xll.BDP($C2496,"DUR_ADJ_OAS_MID"),IF(ISNUMBER(_xll.BDP($E2496&amp;" ISIN","DUR_ADJ_OAS_MID")),_xll.BDP($E2496&amp;" ISIN","DUR_ADJ_OAS_MID")," ")))</f>
        <v xml:space="preserve"> </v>
      </c>
      <c r="S2496" s="16" t="str">
        <f t="shared" si="38"/>
        <v xml:space="preserve"> </v>
      </c>
      <c r="T2496" t="s">
        <v>5243</v>
      </c>
      <c r="U2496" t="s">
        <v>1408</v>
      </c>
      <c r="AG2496">
        <v>3.7910000000000001E-3</v>
      </c>
    </row>
    <row r="2497" spans="1:33" x14ac:dyDescent="0.25">
      <c r="A2497" t="s">
        <v>5142</v>
      </c>
      <c r="B2497" t="s">
        <v>5244</v>
      </c>
      <c r="C2497" t="s">
        <v>5245</v>
      </c>
      <c r="D2497" t="s">
        <v>5246</v>
      </c>
      <c r="E2497" t="s">
        <v>5247</v>
      </c>
      <c r="F2497" t="s">
        <v>5248</v>
      </c>
      <c r="G2497" s="1">
        <v>2000000</v>
      </c>
      <c r="H2497" s="1">
        <v>104.70147111</v>
      </c>
      <c r="I2497" s="2">
        <v>2094029.42</v>
      </c>
      <c r="J2497" s="3">
        <v>2.4535959999999999E-2</v>
      </c>
      <c r="K2497" s="4">
        <v>85345322.349999994</v>
      </c>
      <c r="L2497" s="5">
        <v>3550001</v>
      </c>
      <c r="M2497" s="6">
        <v>24.0409291</v>
      </c>
      <c r="N2497" s="7" t="str">
        <f>IF(ISNUMBER(_xll.BDP($C2497, "DELTA_MID")),_xll.BDP($C2497, "DELTA_MID")," ")</f>
        <v xml:space="preserve"> </v>
      </c>
      <c r="O2497" s="7" t="str">
        <f>IF(ISNUMBER(N2497),_xll.BDP($C2497, "OPT_UNDL_TICKER"),"")</f>
        <v/>
      </c>
      <c r="P2497" s="8" t="str">
        <f>IF(ISNUMBER(N2497),_xll.BDP($C2497, "OPT_UNDL_PX")," ")</f>
        <v xml:space="preserve"> </v>
      </c>
      <c r="Q2497" s="7" t="str">
        <f>IF(ISNUMBER(N2497),+G2497*_xll.BDP($C2497, "PX_POS_MULT_FACTOR")*P2497/K2497," ")</f>
        <v xml:space="preserve"> </v>
      </c>
      <c r="R2497" s="8" t="str">
        <f>IF(OR($A2497="TUA",$A2497="TYA"),"",IF(ISNUMBER(_xll.BDP($C2497,"DUR_ADJ_OAS_MID")),_xll.BDP($C2497,"DUR_ADJ_OAS_MID"),IF(ISNUMBER(_xll.BDP($E2497&amp;" ISIN","DUR_ADJ_OAS_MID")),_xll.BDP($E2497&amp;" ISIN","DUR_ADJ_OAS_MID")," ")))</f>
        <v xml:space="preserve"> </v>
      </c>
      <c r="S2497" s="16" t="str">
        <f t="shared" si="38"/>
        <v xml:space="preserve"> </v>
      </c>
      <c r="T2497" t="s">
        <v>5248</v>
      </c>
      <c r="U2497" t="s">
        <v>1408</v>
      </c>
      <c r="AG2497">
        <v>3.7910000000000001E-3</v>
      </c>
    </row>
    <row r="2498" spans="1:33" x14ac:dyDescent="0.25">
      <c r="A2498" t="s">
        <v>5142</v>
      </c>
      <c r="B2498" t="s">
        <v>5249</v>
      </c>
      <c r="C2498" t="s">
        <v>5250</v>
      </c>
      <c r="D2498" t="s">
        <v>5251</v>
      </c>
      <c r="E2498" t="s">
        <v>5252</v>
      </c>
      <c r="F2498" t="s">
        <v>5253</v>
      </c>
      <c r="G2498" s="1">
        <v>2000000</v>
      </c>
      <c r="H2498" s="1">
        <v>96.415424999999999</v>
      </c>
      <c r="I2498" s="2">
        <v>1928308.5</v>
      </c>
      <c r="J2498" s="3">
        <v>2.259419E-2</v>
      </c>
      <c r="K2498" s="4">
        <v>85345322.349999994</v>
      </c>
      <c r="L2498" s="5">
        <v>3550001</v>
      </c>
      <c r="M2498" s="6">
        <v>24.0409291</v>
      </c>
      <c r="N2498" s="7" t="str">
        <f>IF(ISNUMBER(_xll.BDP($C2498, "DELTA_MID")),_xll.BDP($C2498, "DELTA_MID")," ")</f>
        <v xml:space="preserve"> </v>
      </c>
      <c r="O2498" s="7" t="str">
        <f>IF(ISNUMBER(N2498),_xll.BDP($C2498, "OPT_UNDL_TICKER"),"")</f>
        <v/>
      </c>
      <c r="P2498" s="8" t="str">
        <f>IF(ISNUMBER(N2498),_xll.BDP($C2498, "OPT_UNDL_PX")," ")</f>
        <v xml:space="preserve"> </v>
      </c>
      <c r="Q2498" s="7" t="str">
        <f>IF(ISNUMBER(N2498),+G2498*_xll.BDP($C2498, "PX_POS_MULT_FACTOR")*P2498/K2498," ")</f>
        <v xml:space="preserve"> </v>
      </c>
      <c r="R2498" s="8" t="str">
        <f>IF(OR($A2498="TUA",$A2498="TYA"),"",IF(ISNUMBER(_xll.BDP($C2498,"DUR_ADJ_OAS_MID")),_xll.BDP($C2498,"DUR_ADJ_OAS_MID"),IF(ISNUMBER(_xll.BDP($E2498&amp;" ISIN","DUR_ADJ_OAS_MID")),_xll.BDP($E2498&amp;" ISIN","DUR_ADJ_OAS_MID")," ")))</f>
        <v xml:space="preserve"> </v>
      </c>
      <c r="S2498" s="16" t="str">
        <f t="shared" si="38"/>
        <v xml:space="preserve"> </v>
      </c>
      <c r="T2498" t="s">
        <v>5253</v>
      </c>
      <c r="U2498" t="s">
        <v>1408</v>
      </c>
      <c r="AG2498">
        <v>3.7910000000000001E-3</v>
      </c>
    </row>
    <row r="2499" spans="1:33" x14ac:dyDescent="0.25">
      <c r="A2499" t="s">
        <v>5142</v>
      </c>
      <c r="B2499" t="s">
        <v>5254</v>
      </c>
      <c r="C2499" t="s">
        <v>5250</v>
      </c>
      <c r="D2499" t="s">
        <v>5255</v>
      </c>
      <c r="E2499" t="s">
        <v>5256</v>
      </c>
      <c r="F2499" t="s">
        <v>5257</v>
      </c>
      <c r="G2499" s="1">
        <v>2120000</v>
      </c>
      <c r="H2499" s="1">
        <v>105.94540000000001</v>
      </c>
      <c r="I2499" s="2">
        <v>2246042.48</v>
      </c>
      <c r="J2499" s="3">
        <v>2.6317110000000001E-2</v>
      </c>
      <c r="K2499" s="4">
        <v>85345322.349999994</v>
      </c>
      <c r="L2499" s="5">
        <v>3550001</v>
      </c>
      <c r="M2499" s="6">
        <v>24.0409291</v>
      </c>
      <c r="N2499" s="7" t="str">
        <f>IF(ISNUMBER(_xll.BDP($C2499, "DELTA_MID")),_xll.BDP($C2499, "DELTA_MID")," ")</f>
        <v xml:space="preserve"> </v>
      </c>
      <c r="O2499" s="7" t="str">
        <f>IF(ISNUMBER(N2499),_xll.BDP($C2499, "OPT_UNDL_TICKER"),"")</f>
        <v/>
      </c>
      <c r="P2499" s="8" t="str">
        <f>IF(ISNUMBER(N2499),_xll.BDP($C2499, "OPT_UNDL_PX")," ")</f>
        <v xml:space="preserve"> </v>
      </c>
      <c r="Q2499" s="7" t="str">
        <f>IF(ISNUMBER(N2499),+G2499*_xll.BDP($C2499, "PX_POS_MULT_FACTOR")*P2499/K2499," ")</f>
        <v xml:space="preserve"> </v>
      </c>
      <c r="R2499" s="8" t="str">
        <f>IF(OR($A2499="TUA",$A2499="TYA"),"",IF(ISNUMBER(_xll.BDP($C2499,"DUR_ADJ_OAS_MID")),_xll.BDP($C2499,"DUR_ADJ_OAS_MID"),IF(ISNUMBER(_xll.BDP($E2499&amp;" ISIN","DUR_ADJ_OAS_MID")),_xll.BDP($E2499&amp;" ISIN","DUR_ADJ_OAS_MID")," ")))</f>
        <v xml:space="preserve"> </v>
      </c>
      <c r="S2499" s="16" t="str">
        <f t="shared" si="38"/>
        <v xml:space="preserve"> </v>
      </c>
      <c r="T2499" t="s">
        <v>5257</v>
      </c>
      <c r="U2499" t="s">
        <v>1408</v>
      </c>
      <c r="AG2499">
        <v>3.7910000000000001E-3</v>
      </c>
    </row>
    <row r="2500" spans="1:33" x14ac:dyDescent="0.25">
      <c r="A2500" t="s">
        <v>5142</v>
      </c>
      <c r="B2500" t="s">
        <v>5258</v>
      </c>
      <c r="C2500" t="s">
        <v>5250</v>
      </c>
      <c r="D2500" t="s">
        <v>5259</v>
      </c>
      <c r="E2500" t="s">
        <v>5260</v>
      </c>
      <c r="F2500" t="s">
        <v>5261</v>
      </c>
      <c r="G2500" s="1">
        <v>2500000</v>
      </c>
      <c r="H2500" s="1">
        <v>87.241945560000005</v>
      </c>
      <c r="I2500" s="2">
        <v>2181048.64</v>
      </c>
      <c r="J2500" s="3">
        <v>2.555557E-2</v>
      </c>
      <c r="K2500" s="4">
        <v>85345322.349999994</v>
      </c>
      <c r="L2500" s="5">
        <v>3550001</v>
      </c>
      <c r="M2500" s="6">
        <v>24.0409291</v>
      </c>
      <c r="N2500" s="7" t="str">
        <f>IF(ISNUMBER(_xll.BDP($C2500, "DELTA_MID")),_xll.BDP($C2500, "DELTA_MID")," ")</f>
        <v xml:space="preserve"> </v>
      </c>
      <c r="O2500" s="7" t="str">
        <f>IF(ISNUMBER(N2500),_xll.BDP($C2500, "OPT_UNDL_TICKER"),"")</f>
        <v/>
      </c>
      <c r="P2500" s="8" t="str">
        <f>IF(ISNUMBER(N2500),_xll.BDP($C2500, "OPT_UNDL_PX")," ")</f>
        <v xml:space="preserve"> </v>
      </c>
      <c r="Q2500" s="7" t="str">
        <f>IF(ISNUMBER(N2500),+G2500*_xll.BDP($C2500, "PX_POS_MULT_FACTOR")*P2500/K2500," ")</f>
        <v xml:space="preserve"> </v>
      </c>
      <c r="R2500" s="8" t="str">
        <f>IF(OR($A2500="TUA",$A2500="TYA"),"",IF(ISNUMBER(_xll.BDP($C2500,"DUR_ADJ_OAS_MID")),_xll.BDP($C2500,"DUR_ADJ_OAS_MID"),IF(ISNUMBER(_xll.BDP($E2500&amp;" ISIN","DUR_ADJ_OAS_MID")),_xll.BDP($E2500&amp;" ISIN","DUR_ADJ_OAS_MID")," ")))</f>
        <v xml:space="preserve"> </v>
      </c>
      <c r="S2500" s="16" t="str">
        <f t="shared" si="38"/>
        <v xml:space="preserve"> </v>
      </c>
      <c r="T2500" t="s">
        <v>5261</v>
      </c>
      <c r="U2500" t="s">
        <v>1408</v>
      </c>
      <c r="AG2500">
        <v>3.7910000000000001E-3</v>
      </c>
    </row>
    <row r="2501" spans="1:33" x14ac:dyDescent="0.25">
      <c r="A2501" t="s">
        <v>5142</v>
      </c>
      <c r="B2501" t="s">
        <v>5262</v>
      </c>
      <c r="C2501" t="s">
        <v>5263</v>
      </c>
      <c r="D2501" t="s">
        <v>5264</v>
      </c>
      <c r="E2501" t="s">
        <v>5265</v>
      </c>
      <c r="F2501" t="s">
        <v>5266</v>
      </c>
      <c r="G2501" s="1">
        <v>2000000</v>
      </c>
      <c r="H2501" s="1">
        <v>74.032575559999998</v>
      </c>
      <c r="I2501" s="2">
        <v>1480651.51</v>
      </c>
      <c r="J2501" s="3">
        <v>1.7348949999999998E-2</v>
      </c>
      <c r="K2501" s="4">
        <v>85345322.349999994</v>
      </c>
      <c r="L2501" s="5">
        <v>3550001</v>
      </c>
      <c r="M2501" s="6">
        <v>24.0409291</v>
      </c>
      <c r="N2501" s="7" t="str">
        <f>IF(ISNUMBER(_xll.BDP($C2501, "DELTA_MID")),_xll.BDP($C2501, "DELTA_MID")," ")</f>
        <v xml:space="preserve"> </v>
      </c>
      <c r="O2501" s="7" t="str">
        <f>IF(ISNUMBER(N2501),_xll.BDP($C2501, "OPT_UNDL_TICKER"),"")</f>
        <v/>
      </c>
      <c r="P2501" s="8" t="str">
        <f>IF(ISNUMBER(N2501),_xll.BDP($C2501, "OPT_UNDL_PX")," ")</f>
        <v xml:space="preserve"> </v>
      </c>
      <c r="Q2501" s="7" t="str">
        <f>IF(ISNUMBER(N2501),+G2501*_xll.BDP($C2501, "PX_POS_MULT_FACTOR")*P2501/K2501," ")</f>
        <v xml:space="preserve"> </v>
      </c>
      <c r="R2501" s="8" t="str">
        <f>IF(OR($A2501="TUA",$A2501="TYA"),"",IF(ISNUMBER(_xll.BDP($C2501,"DUR_ADJ_OAS_MID")),_xll.BDP($C2501,"DUR_ADJ_OAS_MID"),IF(ISNUMBER(_xll.BDP($E2501&amp;" ISIN","DUR_ADJ_OAS_MID")),_xll.BDP($E2501&amp;" ISIN","DUR_ADJ_OAS_MID")," ")))</f>
        <v xml:space="preserve"> </v>
      </c>
      <c r="S2501" s="16" t="str">
        <f t="shared" si="38"/>
        <v xml:space="preserve"> </v>
      </c>
      <c r="T2501" t="s">
        <v>5266</v>
      </c>
      <c r="U2501" t="s">
        <v>1408</v>
      </c>
      <c r="AG2501">
        <v>3.7910000000000001E-3</v>
      </c>
    </row>
    <row r="2502" spans="1:33" x14ac:dyDescent="0.25">
      <c r="A2502" t="s">
        <v>5142</v>
      </c>
      <c r="B2502" t="s">
        <v>5267</v>
      </c>
      <c r="C2502" t="s">
        <v>5268</v>
      </c>
      <c r="D2502" t="s">
        <v>5269</v>
      </c>
      <c r="E2502" t="s">
        <v>5270</v>
      </c>
      <c r="F2502" t="s">
        <v>5271</v>
      </c>
      <c r="G2502" s="1">
        <v>2000000</v>
      </c>
      <c r="H2502" s="1">
        <v>103.16128444</v>
      </c>
      <c r="I2502" s="2">
        <v>2063225.69</v>
      </c>
      <c r="J2502" s="3">
        <v>2.417503E-2</v>
      </c>
      <c r="K2502" s="4">
        <v>85345322.349999994</v>
      </c>
      <c r="L2502" s="5">
        <v>3550001</v>
      </c>
      <c r="M2502" s="6">
        <v>24.0409291</v>
      </c>
      <c r="N2502" s="7" t="str">
        <f>IF(ISNUMBER(_xll.BDP($C2502, "DELTA_MID")),_xll.BDP($C2502, "DELTA_MID")," ")</f>
        <v xml:space="preserve"> </v>
      </c>
      <c r="O2502" s="7" t="str">
        <f>IF(ISNUMBER(N2502),_xll.BDP($C2502, "OPT_UNDL_TICKER"),"")</f>
        <v/>
      </c>
      <c r="P2502" s="8" t="str">
        <f>IF(ISNUMBER(N2502),_xll.BDP($C2502, "OPT_UNDL_PX")," ")</f>
        <v xml:space="preserve"> </v>
      </c>
      <c r="Q2502" s="7" t="str">
        <f>IF(ISNUMBER(N2502),+G2502*_xll.BDP($C2502, "PX_POS_MULT_FACTOR")*P2502/K2502," ")</f>
        <v xml:space="preserve"> </v>
      </c>
      <c r="R2502" s="8" t="str">
        <f>IF(OR($A2502="TUA",$A2502="TYA"),"",IF(ISNUMBER(_xll.BDP($C2502,"DUR_ADJ_OAS_MID")),_xll.BDP($C2502,"DUR_ADJ_OAS_MID"),IF(ISNUMBER(_xll.BDP($E2502&amp;" ISIN","DUR_ADJ_OAS_MID")),_xll.BDP($E2502&amp;" ISIN","DUR_ADJ_OAS_MID")," ")))</f>
        <v xml:space="preserve"> </v>
      </c>
      <c r="S2502" s="16" t="str">
        <f t="shared" si="38"/>
        <v xml:space="preserve"> </v>
      </c>
      <c r="T2502" t="s">
        <v>5271</v>
      </c>
      <c r="U2502" t="s">
        <v>1408</v>
      </c>
      <c r="AG2502">
        <v>3.7910000000000001E-3</v>
      </c>
    </row>
    <row r="2503" spans="1:33" x14ac:dyDescent="0.25">
      <c r="A2503" t="s">
        <v>5142</v>
      </c>
      <c r="B2503" t="s">
        <v>5272</v>
      </c>
      <c r="C2503" t="s">
        <v>5273</v>
      </c>
      <c r="D2503" t="s">
        <v>5274</v>
      </c>
      <c r="E2503" t="s">
        <v>5275</v>
      </c>
      <c r="F2503" t="s">
        <v>5276</v>
      </c>
      <c r="G2503" s="1">
        <v>3000000</v>
      </c>
      <c r="H2503" s="1">
        <v>100.28025778</v>
      </c>
      <c r="I2503" s="2">
        <v>3008407.73</v>
      </c>
      <c r="J2503" s="3">
        <v>3.5249830000000003E-2</v>
      </c>
      <c r="K2503" s="4">
        <v>85345322.349999994</v>
      </c>
      <c r="L2503" s="5">
        <v>3550001</v>
      </c>
      <c r="M2503" s="6">
        <v>24.0409291</v>
      </c>
      <c r="N2503" s="7" t="str">
        <f>IF(ISNUMBER(_xll.BDP($C2503, "DELTA_MID")),_xll.BDP($C2503, "DELTA_MID")," ")</f>
        <v xml:space="preserve"> </v>
      </c>
      <c r="O2503" s="7" t="str">
        <f>IF(ISNUMBER(N2503),_xll.BDP($C2503, "OPT_UNDL_TICKER"),"")</f>
        <v/>
      </c>
      <c r="P2503" s="8" t="str">
        <f>IF(ISNUMBER(N2503),_xll.BDP($C2503, "OPT_UNDL_PX")," ")</f>
        <v xml:space="preserve"> </v>
      </c>
      <c r="Q2503" s="7" t="str">
        <f>IF(ISNUMBER(N2503),+G2503*_xll.BDP($C2503, "PX_POS_MULT_FACTOR")*P2503/K2503," ")</f>
        <v xml:space="preserve"> </v>
      </c>
      <c r="R2503" s="8" t="str">
        <f>IF(OR($A2503="TUA",$A2503="TYA"),"",IF(ISNUMBER(_xll.BDP($C2503,"DUR_ADJ_OAS_MID")),_xll.BDP($C2503,"DUR_ADJ_OAS_MID"),IF(ISNUMBER(_xll.BDP($E2503&amp;" ISIN","DUR_ADJ_OAS_MID")),_xll.BDP($E2503&amp;" ISIN","DUR_ADJ_OAS_MID")," ")))</f>
        <v xml:space="preserve"> </v>
      </c>
      <c r="S2503" s="16" t="str">
        <f t="shared" si="38"/>
        <v xml:space="preserve"> </v>
      </c>
      <c r="T2503" t="s">
        <v>5276</v>
      </c>
      <c r="U2503" t="s">
        <v>1408</v>
      </c>
      <c r="AG2503">
        <v>3.7910000000000001E-3</v>
      </c>
    </row>
    <row r="2504" spans="1:33" x14ac:dyDescent="0.25">
      <c r="A2504" t="s">
        <v>5142</v>
      </c>
      <c r="B2504" t="s">
        <v>5277</v>
      </c>
      <c r="C2504" t="s">
        <v>5273</v>
      </c>
      <c r="D2504" t="s">
        <v>5278</v>
      </c>
      <c r="E2504" t="s">
        <v>5279</v>
      </c>
      <c r="F2504" t="s">
        <v>5280</v>
      </c>
      <c r="G2504" s="1">
        <v>3000000</v>
      </c>
      <c r="H2504" s="1">
        <v>100.93490778</v>
      </c>
      <c r="I2504" s="2">
        <v>3028047.23</v>
      </c>
      <c r="J2504" s="3">
        <v>3.5479940000000001E-2</v>
      </c>
      <c r="K2504" s="4">
        <v>85345322.349999994</v>
      </c>
      <c r="L2504" s="5">
        <v>3550001</v>
      </c>
      <c r="M2504" s="6">
        <v>24.0409291</v>
      </c>
      <c r="N2504" s="7" t="str">
        <f>IF(ISNUMBER(_xll.BDP($C2504, "DELTA_MID")),_xll.BDP($C2504, "DELTA_MID")," ")</f>
        <v xml:space="preserve"> </v>
      </c>
      <c r="O2504" s="7" t="str">
        <f>IF(ISNUMBER(N2504),_xll.BDP($C2504, "OPT_UNDL_TICKER"),"")</f>
        <v/>
      </c>
      <c r="P2504" s="8" t="str">
        <f>IF(ISNUMBER(N2504),_xll.BDP($C2504, "OPT_UNDL_PX")," ")</f>
        <v xml:space="preserve"> </v>
      </c>
      <c r="Q2504" s="7" t="str">
        <f>IF(ISNUMBER(N2504),+G2504*_xll.BDP($C2504, "PX_POS_MULT_FACTOR")*P2504/K2504," ")</f>
        <v xml:space="preserve"> </v>
      </c>
      <c r="R2504" s="8" t="str">
        <f>IF(OR($A2504="TUA",$A2504="TYA"),"",IF(ISNUMBER(_xll.BDP($C2504,"DUR_ADJ_OAS_MID")),_xll.BDP($C2504,"DUR_ADJ_OAS_MID"),IF(ISNUMBER(_xll.BDP($E2504&amp;" ISIN","DUR_ADJ_OAS_MID")),_xll.BDP($E2504&amp;" ISIN","DUR_ADJ_OAS_MID")," ")))</f>
        <v xml:space="preserve"> </v>
      </c>
      <c r="S2504" s="16" t="str">
        <f t="shared" si="38"/>
        <v xml:space="preserve"> </v>
      </c>
      <c r="T2504" t="s">
        <v>5280</v>
      </c>
      <c r="U2504" t="s">
        <v>1408</v>
      </c>
      <c r="AG2504">
        <v>3.7910000000000001E-3</v>
      </c>
    </row>
    <row r="2505" spans="1:33" x14ac:dyDescent="0.25">
      <c r="A2505" t="s">
        <v>5142</v>
      </c>
      <c r="B2505" t="s">
        <v>5281</v>
      </c>
      <c r="C2505" t="s">
        <v>5282</v>
      </c>
      <c r="D2505" t="s">
        <v>5283</v>
      </c>
      <c r="E2505" t="s">
        <v>5284</v>
      </c>
      <c r="F2505" t="s">
        <v>5285</v>
      </c>
      <c r="G2505" s="1">
        <v>2500000</v>
      </c>
      <c r="H2505" s="1">
        <v>93.890192220000003</v>
      </c>
      <c r="I2505" s="2">
        <v>2347254.81</v>
      </c>
      <c r="J2505" s="3">
        <v>2.7503030000000001E-2</v>
      </c>
      <c r="K2505" s="4">
        <v>85345322.349999994</v>
      </c>
      <c r="L2505" s="5">
        <v>3550001</v>
      </c>
      <c r="M2505" s="6">
        <v>24.0409291</v>
      </c>
      <c r="N2505" s="7" t="str">
        <f>IF(ISNUMBER(_xll.BDP($C2505, "DELTA_MID")),_xll.BDP($C2505, "DELTA_MID")," ")</f>
        <v xml:space="preserve"> </v>
      </c>
      <c r="O2505" s="7" t="str">
        <f>IF(ISNUMBER(N2505),_xll.BDP($C2505, "OPT_UNDL_TICKER"),"")</f>
        <v/>
      </c>
      <c r="P2505" s="8" t="str">
        <f>IF(ISNUMBER(N2505),_xll.BDP($C2505, "OPT_UNDL_PX")," ")</f>
        <v xml:space="preserve"> </v>
      </c>
      <c r="Q2505" s="7" t="str">
        <f>IF(ISNUMBER(N2505),+G2505*_xll.BDP($C2505, "PX_POS_MULT_FACTOR")*P2505/K2505," ")</f>
        <v xml:space="preserve"> </v>
      </c>
      <c r="R2505" s="8" t="str">
        <f>IF(OR($A2505="TUA",$A2505="TYA"),"",IF(ISNUMBER(_xll.BDP($C2505,"DUR_ADJ_OAS_MID")),_xll.BDP($C2505,"DUR_ADJ_OAS_MID"),IF(ISNUMBER(_xll.BDP($E2505&amp;" ISIN","DUR_ADJ_OAS_MID")),_xll.BDP($E2505&amp;" ISIN","DUR_ADJ_OAS_MID")," ")))</f>
        <v xml:space="preserve"> </v>
      </c>
      <c r="S2505" s="16" t="str">
        <f t="shared" si="38"/>
        <v xml:space="preserve"> </v>
      </c>
      <c r="T2505" t="s">
        <v>5285</v>
      </c>
      <c r="U2505" t="s">
        <v>1408</v>
      </c>
      <c r="AG2505">
        <v>3.7910000000000001E-3</v>
      </c>
    </row>
    <row r="2506" spans="1:33" x14ac:dyDescent="0.25">
      <c r="A2506" t="s">
        <v>5142</v>
      </c>
      <c r="B2506" t="s">
        <v>5286</v>
      </c>
      <c r="C2506" t="s">
        <v>5287</v>
      </c>
      <c r="D2506" t="s">
        <v>5288</v>
      </c>
      <c r="E2506" t="s">
        <v>5289</v>
      </c>
      <c r="F2506" t="s">
        <v>5290</v>
      </c>
      <c r="G2506" s="1">
        <v>2000000</v>
      </c>
      <c r="H2506" s="1">
        <v>103.59434666999999</v>
      </c>
      <c r="I2506" s="2">
        <v>2071886.93</v>
      </c>
      <c r="J2506" s="3">
        <v>2.4276510000000001E-2</v>
      </c>
      <c r="K2506" s="4">
        <v>85345322.349999994</v>
      </c>
      <c r="L2506" s="5">
        <v>3550001</v>
      </c>
      <c r="M2506" s="6">
        <v>24.0409291</v>
      </c>
      <c r="N2506" s="7" t="str">
        <f>IF(ISNUMBER(_xll.BDP($C2506, "DELTA_MID")),_xll.BDP($C2506, "DELTA_MID")," ")</f>
        <v xml:space="preserve"> </v>
      </c>
      <c r="O2506" s="7" t="str">
        <f>IF(ISNUMBER(N2506),_xll.BDP($C2506, "OPT_UNDL_TICKER"),"")</f>
        <v/>
      </c>
      <c r="P2506" s="8" t="str">
        <f>IF(ISNUMBER(N2506),_xll.BDP($C2506, "OPT_UNDL_PX")," ")</f>
        <v xml:space="preserve"> </v>
      </c>
      <c r="Q2506" s="7" t="str">
        <f>IF(ISNUMBER(N2506),+G2506*_xll.BDP($C2506, "PX_POS_MULT_FACTOR")*P2506/K2506," ")</f>
        <v xml:space="preserve"> </v>
      </c>
      <c r="R2506" s="8" t="str">
        <f>IF(OR($A2506="TUA",$A2506="TYA"),"",IF(ISNUMBER(_xll.BDP($C2506,"DUR_ADJ_OAS_MID")),_xll.BDP($C2506,"DUR_ADJ_OAS_MID"),IF(ISNUMBER(_xll.BDP($E2506&amp;" ISIN","DUR_ADJ_OAS_MID")),_xll.BDP($E2506&amp;" ISIN","DUR_ADJ_OAS_MID")," ")))</f>
        <v xml:space="preserve"> </v>
      </c>
      <c r="S2506" s="16" t="str">
        <f t="shared" si="38"/>
        <v xml:space="preserve"> </v>
      </c>
      <c r="T2506" t="s">
        <v>5290</v>
      </c>
      <c r="U2506" t="s">
        <v>1408</v>
      </c>
      <c r="AG2506">
        <v>3.7910000000000001E-3</v>
      </c>
    </row>
    <row r="2507" spans="1:33" x14ac:dyDescent="0.25">
      <c r="A2507" t="s">
        <v>5142</v>
      </c>
      <c r="B2507" t="s">
        <v>5291</v>
      </c>
      <c r="C2507" t="s">
        <v>5292</v>
      </c>
      <c r="D2507" t="s">
        <v>5293</v>
      </c>
      <c r="E2507" t="s">
        <v>5294</v>
      </c>
      <c r="F2507" t="s">
        <v>5295</v>
      </c>
      <c r="G2507" s="1">
        <v>3630000</v>
      </c>
      <c r="H2507" s="1">
        <v>92.77734667</v>
      </c>
      <c r="I2507" s="2">
        <v>3367817.68</v>
      </c>
      <c r="J2507" s="3">
        <v>3.9461070000000001E-2</v>
      </c>
      <c r="K2507" s="4">
        <v>85345322.349999994</v>
      </c>
      <c r="L2507" s="5">
        <v>3550001</v>
      </c>
      <c r="M2507" s="6">
        <v>24.0409291</v>
      </c>
      <c r="N2507" s="7" t="str">
        <f>IF(ISNUMBER(_xll.BDP($C2507, "DELTA_MID")),_xll.BDP($C2507, "DELTA_MID")," ")</f>
        <v xml:space="preserve"> </v>
      </c>
      <c r="O2507" s="7" t="str">
        <f>IF(ISNUMBER(N2507),_xll.BDP($C2507, "OPT_UNDL_TICKER"),"")</f>
        <v/>
      </c>
      <c r="P2507" s="8" t="str">
        <f>IF(ISNUMBER(N2507),_xll.BDP($C2507, "OPT_UNDL_PX")," ")</f>
        <v xml:space="preserve"> </v>
      </c>
      <c r="Q2507" s="7" t="str">
        <f>IF(ISNUMBER(N2507),+G2507*_xll.BDP($C2507, "PX_POS_MULT_FACTOR")*P2507/K2507," ")</f>
        <v xml:space="preserve"> </v>
      </c>
      <c r="R2507" s="8" t="str">
        <f>IF(OR($A2507="TUA",$A2507="TYA"),"",IF(ISNUMBER(_xll.BDP($C2507,"DUR_ADJ_OAS_MID")),_xll.BDP($C2507,"DUR_ADJ_OAS_MID"),IF(ISNUMBER(_xll.BDP($E2507&amp;" ISIN","DUR_ADJ_OAS_MID")),_xll.BDP($E2507&amp;" ISIN","DUR_ADJ_OAS_MID")," ")))</f>
        <v xml:space="preserve"> </v>
      </c>
      <c r="S2507" s="16" t="str">
        <f t="shared" si="38"/>
        <v xml:space="preserve"> </v>
      </c>
      <c r="T2507" t="s">
        <v>5295</v>
      </c>
      <c r="U2507" t="s">
        <v>1408</v>
      </c>
      <c r="AG2507">
        <v>3.7910000000000001E-3</v>
      </c>
    </row>
    <row r="2508" spans="1:33" x14ac:dyDescent="0.25">
      <c r="A2508" t="s">
        <v>5142</v>
      </c>
      <c r="B2508" t="s">
        <v>86</v>
      </c>
      <c r="C2508" t="s">
        <v>86</v>
      </c>
      <c r="G2508" s="1">
        <v>11297240.07</v>
      </c>
      <c r="H2508" s="1">
        <v>1</v>
      </c>
      <c r="I2508" s="2">
        <v>11297240.07</v>
      </c>
      <c r="J2508" s="3">
        <v>0.13237093</v>
      </c>
      <c r="K2508" s="4">
        <v>85345322.349999994</v>
      </c>
      <c r="L2508" s="5">
        <v>3550001</v>
      </c>
      <c r="M2508" s="6">
        <v>24.0409291</v>
      </c>
      <c r="N2508" s="7" t="str">
        <f>IF(ISNUMBER(_xll.BDP($C2508, "DELTA_MID")),_xll.BDP($C2508, "DELTA_MID")," ")</f>
        <v xml:space="preserve"> </v>
      </c>
      <c r="O2508" s="7" t="str">
        <f>IF(ISNUMBER(N2508),_xll.BDP($C2508, "OPT_UNDL_TICKER"),"")</f>
        <v/>
      </c>
      <c r="P2508" s="8" t="str">
        <f>IF(ISNUMBER(N2508),_xll.BDP($C2508, "OPT_UNDL_PX")," ")</f>
        <v xml:space="preserve"> </v>
      </c>
      <c r="Q2508" s="7" t="str">
        <f>IF(ISNUMBER(N2508),+G2508*_xll.BDP($C2508, "PX_POS_MULT_FACTOR")*P2508/K2508," ")</f>
        <v xml:space="preserve"> </v>
      </c>
      <c r="R2508" s="8" t="str">
        <f>IF(OR($A2508="TUA",$A2508="TYA"),"",IF(ISNUMBER(_xll.BDP($C2508,"DUR_ADJ_OAS_MID")),_xll.BDP($C2508,"DUR_ADJ_OAS_MID"),IF(ISNUMBER(_xll.BDP($E2508&amp;" ISIN","DUR_ADJ_OAS_MID")),_xll.BDP($E2508&amp;" ISIN","DUR_ADJ_OAS_MID")," ")))</f>
        <v xml:space="preserve"> </v>
      </c>
      <c r="S2508" s="7" t="str">
        <f t="shared" ref="S2508:S2571" si="39">IF(ISNUMBER(N2508),Q2508*N2508,IF(ISNUMBER(R2508),J2508*R2508," "))</f>
        <v xml:space="preserve"> </v>
      </c>
      <c r="T2508" t="s">
        <v>86</v>
      </c>
      <c r="U2508" t="s">
        <v>86</v>
      </c>
      <c r="AG2508">
        <v>3.7910000000000001E-3</v>
      </c>
    </row>
    <row r="2509" spans="1:33" x14ac:dyDescent="0.25">
      <c r="N2509" s="7" t="str">
        <f>IF(ISNUMBER(_xll.BDP($C2509, "DELTA_MID")),_xll.BDP($C2509, "DELTA_MID")," ")</f>
        <v xml:space="preserve"> </v>
      </c>
      <c r="O2509" s="7" t="str">
        <f>IF(ISNUMBER(N2509),_xll.BDP($C2509, "OPT_UNDL_TICKER"),"")</f>
        <v/>
      </c>
      <c r="P2509" s="8" t="str">
        <f>IF(ISNUMBER(N2509),_xll.BDP($C2509, "OPT_UNDL_PX")," ")</f>
        <v xml:space="preserve"> </v>
      </c>
      <c r="Q2509" s="7" t="str">
        <f>IF(ISNUMBER(N2509),+G2509*_xll.BDP($C2509, "PX_POS_MULT_FACTOR")*P2509/K2509," ")</f>
        <v xml:space="preserve"> </v>
      </c>
      <c r="R2509" s="8" t="str">
        <f>IF(OR($A2509="TUA",$A2509="TYA"),"",IF(ISNUMBER(_xll.BDP($C2509,"DUR_ADJ_OAS_MID")),_xll.BDP($C2509,"DUR_ADJ_OAS_MID"),IF(ISNUMBER(_xll.BDP($E2509&amp;" ISIN","DUR_ADJ_OAS_MID")),_xll.BDP($E2509&amp;" ISIN","DUR_ADJ_OAS_MID")," ")))</f>
        <v xml:space="preserve"> </v>
      </c>
      <c r="S2509" s="7" t="str">
        <f t="shared" si="39"/>
        <v xml:space="preserve"> </v>
      </c>
    </row>
    <row r="2510" spans="1:33" x14ac:dyDescent="0.25">
      <c r="A2510" t="s">
        <v>4631</v>
      </c>
      <c r="B2510" t="s">
        <v>5296</v>
      </c>
      <c r="C2510" t="s">
        <v>5297</v>
      </c>
      <c r="D2510" t="s">
        <v>2066</v>
      </c>
      <c r="E2510" t="s">
        <v>2067</v>
      </c>
      <c r="F2510" t="s">
        <v>2068</v>
      </c>
      <c r="G2510" s="1">
        <v>26</v>
      </c>
      <c r="H2510" s="1">
        <v>102.48</v>
      </c>
      <c r="I2510" s="2">
        <v>2664.48</v>
      </c>
      <c r="J2510" s="3">
        <v>2.0020099999999998E-3</v>
      </c>
      <c r="K2510" s="4">
        <v>1330905.55</v>
      </c>
      <c r="L2510" s="5">
        <v>50001</v>
      </c>
      <c r="M2510" s="6">
        <v>26.617578649999999</v>
      </c>
      <c r="N2510" s="7" t="str">
        <f>IF(ISNUMBER(_xll.BDP($C2510, "DELTA_MID")),_xll.BDP($C2510, "DELTA_MID")," ")</f>
        <v xml:space="preserve"> </v>
      </c>
      <c r="O2510" s="7" t="str">
        <f>IF(ISNUMBER(N2510),_xll.BDP($C2510, "OPT_UNDL_TICKER"),"")</f>
        <v/>
      </c>
      <c r="P2510" s="8" t="str">
        <f>IF(ISNUMBER(N2510),_xll.BDP($C2510, "OPT_UNDL_PX")," ")</f>
        <v xml:space="preserve"> </v>
      </c>
      <c r="Q2510" s="7" t="str">
        <f>IF(ISNUMBER(N2510),+G2510*_xll.BDP($C2510, "PX_POS_MULT_FACTOR")*P2510/K2510," ")</f>
        <v xml:space="preserve"> </v>
      </c>
      <c r="R2510" s="8" t="str">
        <f>IF(OR($A2510="TUA",$A2510="TYA"),"",IF(ISNUMBER(_xll.BDP($C2510,"DUR_ADJ_OAS_MID")),_xll.BDP($C2510,"DUR_ADJ_OAS_MID"),IF(ISNUMBER(_xll.BDP($E2510&amp;" ISIN","DUR_ADJ_OAS_MID")),_xll.BDP($E2510&amp;" ISIN","DUR_ADJ_OAS_MID")," ")))</f>
        <v xml:space="preserve"> </v>
      </c>
      <c r="S2510" s="7" t="str">
        <f t="shared" si="39"/>
        <v xml:space="preserve"> </v>
      </c>
      <c r="T2510" t="s">
        <v>2068</v>
      </c>
      <c r="U2510" t="s">
        <v>1345</v>
      </c>
    </row>
    <row r="2511" spans="1:33" x14ac:dyDescent="0.25">
      <c r="A2511" t="s">
        <v>4631</v>
      </c>
      <c r="B2511" t="s">
        <v>5298</v>
      </c>
      <c r="C2511" t="s">
        <v>5299</v>
      </c>
      <c r="D2511" t="s">
        <v>2072</v>
      </c>
      <c r="E2511" t="s">
        <v>2073</v>
      </c>
      <c r="F2511" t="s">
        <v>2074</v>
      </c>
      <c r="G2511" s="1">
        <v>46</v>
      </c>
      <c r="H2511" s="1">
        <v>112.7</v>
      </c>
      <c r="I2511" s="2">
        <v>5184.2</v>
      </c>
      <c r="J2511" s="3">
        <v>3.8952399999999999E-3</v>
      </c>
      <c r="K2511" s="4">
        <v>1330905.55</v>
      </c>
      <c r="L2511" s="5">
        <v>50001</v>
      </c>
      <c r="M2511" s="6">
        <v>26.617578649999999</v>
      </c>
      <c r="N2511" s="7" t="str">
        <f>IF(ISNUMBER(_xll.BDP($C2511, "DELTA_MID")),_xll.BDP($C2511, "DELTA_MID")," ")</f>
        <v xml:space="preserve"> </v>
      </c>
      <c r="O2511" s="7" t="str">
        <f>IF(ISNUMBER(N2511),_xll.BDP($C2511, "OPT_UNDL_TICKER"),"")</f>
        <v/>
      </c>
      <c r="P2511" s="8" t="str">
        <f>IF(ISNUMBER(N2511),_xll.BDP($C2511, "OPT_UNDL_PX")," ")</f>
        <v xml:space="preserve"> </v>
      </c>
      <c r="Q2511" s="7" t="str">
        <f>IF(ISNUMBER(N2511),+G2511*_xll.BDP($C2511, "PX_POS_MULT_FACTOR")*P2511/K2511," ")</f>
        <v xml:space="preserve"> </v>
      </c>
      <c r="R2511" s="8" t="str">
        <f>IF(OR($A2511="TUA",$A2511="TYA"),"",IF(ISNUMBER(_xll.BDP($C2511,"DUR_ADJ_OAS_MID")),_xll.BDP($C2511,"DUR_ADJ_OAS_MID"),IF(ISNUMBER(_xll.BDP($E2511&amp;" ISIN","DUR_ADJ_OAS_MID")),_xll.BDP($E2511&amp;" ISIN","DUR_ADJ_OAS_MID")," ")))</f>
        <v xml:space="preserve"> </v>
      </c>
      <c r="S2511" s="7" t="str">
        <f t="shared" si="39"/>
        <v xml:space="preserve"> </v>
      </c>
      <c r="T2511" t="s">
        <v>2074</v>
      </c>
      <c r="U2511" t="s">
        <v>1345</v>
      </c>
    </row>
    <row r="2512" spans="1:33" x14ac:dyDescent="0.25">
      <c r="A2512" t="s">
        <v>4631</v>
      </c>
      <c r="B2512" t="s">
        <v>5300</v>
      </c>
      <c r="C2512" t="s">
        <v>5301</v>
      </c>
      <c r="D2512" t="s">
        <v>5302</v>
      </c>
      <c r="E2512" t="s">
        <v>5303</v>
      </c>
      <c r="F2512" t="s">
        <v>5304</v>
      </c>
      <c r="G2512" s="1">
        <v>17</v>
      </c>
      <c r="H2512" s="1">
        <v>92.57</v>
      </c>
      <c r="I2512" s="2">
        <v>1573.69</v>
      </c>
      <c r="J2512" s="3">
        <v>1.18242E-3</v>
      </c>
      <c r="K2512" s="4">
        <v>1330905.55</v>
      </c>
      <c r="L2512" s="5">
        <v>50001</v>
      </c>
      <c r="M2512" s="6">
        <v>26.617578649999999</v>
      </c>
      <c r="N2512" s="7" t="str">
        <f>IF(ISNUMBER(_xll.BDP($C2512, "DELTA_MID")),_xll.BDP($C2512, "DELTA_MID")," ")</f>
        <v xml:space="preserve"> </v>
      </c>
      <c r="O2512" s="7" t="str">
        <f>IF(ISNUMBER(N2512),_xll.BDP($C2512, "OPT_UNDL_TICKER"),"")</f>
        <v/>
      </c>
      <c r="P2512" s="8" t="str">
        <f>IF(ISNUMBER(N2512),_xll.BDP($C2512, "OPT_UNDL_PX")," ")</f>
        <v xml:space="preserve"> </v>
      </c>
      <c r="Q2512" s="7" t="str">
        <f>IF(ISNUMBER(N2512),+G2512*_xll.BDP($C2512, "PX_POS_MULT_FACTOR")*P2512/K2512," ")</f>
        <v xml:space="preserve"> </v>
      </c>
      <c r="R2512" s="8" t="str">
        <f>IF(OR($A2512="TUA",$A2512="TYA"),"",IF(ISNUMBER(_xll.BDP($C2512,"DUR_ADJ_OAS_MID")),_xll.BDP($C2512,"DUR_ADJ_OAS_MID"),IF(ISNUMBER(_xll.BDP($E2512&amp;" ISIN","DUR_ADJ_OAS_MID")),_xll.BDP($E2512&amp;" ISIN","DUR_ADJ_OAS_MID")," ")))</f>
        <v xml:space="preserve"> </v>
      </c>
      <c r="S2512" s="7" t="str">
        <f t="shared" si="39"/>
        <v xml:space="preserve"> </v>
      </c>
      <c r="T2512" t="s">
        <v>5304</v>
      </c>
      <c r="U2512" t="s">
        <v>1345</v>
      </c>
    </row>
    <row r="2513" spans="1:21" x14ac:dyDescent="0.25">
      <c r="A2513" t="s">
        <v>4631</v>
      </c>
      <c r="B2513" t="s">
        <v>5305</v>
      </c>
      <c r="C2513" t="s">
        <v>809</v>
      </c>
      <c r="D2513" t="s">
        <v>810</v>
      </c>
      <c r="E2513" t="s">
        <v>811</v>
      </c>
      <c r="F2513" t="s">
        <v>812</v>
      </c>
      <c r="G2513" s="1">
        <v>108</v>
      </c>
      <c r="H2513" s="1">
        <v>348.8</v>
      </c>
      <c r="I2513" s="2">
        <v>37670.400000000001</v>
      </c>
      <c r="J2513" s="3">
        <v>2.8304340000000001E-2</v>
      </c>
      <c r="K2513" s="4">
        <v>1330905.55</v>
      </c>
      <c r="L2513" s="5">
        <v>50001</v>
      </c>
      <c r="M2513" s="6">
        <v>26.617578649999999</v>
      </c>
      <c r="N2513" s="7" t="str">
        <f>IF(ISNUMBER(_xll.BDP($C2513, "DELTA_MID")),_xll.BDP($C2513, "DELTA_MID")," ")</f>
        <v xml:space="preserve"> </v>
      </c>
      <c r="O2513" s="7" t="str">
        <f>IF(ISNUMBER(N2513),_xll.BDP($C2513, "OPT_UNDL_TICKER"),"")</f>
        <v/>
      </c>
      <c r="P2513" s="8" t="str">
        <f>IF(ISNUMBER(N2513),_xll.BDP($C2513, "OPT_UNDL_PX")," ")</f>
        <v xml:space="preserve"> </v>
      </c>
      <c r="Q2513" s="7" t="str">
        <f>IF(ISNUMBER(N2513),+G2513*_xll.BDP($C2513, "PX_POS_MULT_FACTOR")*P2513/K2513," ")</f>
        <v xml:space="preserve"> </v>
      </c>
      <c r="R2513" s="8" t="str">
        <f>IF(OR($A2513="TUA",$A2513="TYA"),"",IF(ISNUMBER(_xll.BDP($C2513,"DUR_ADJ_OAS_MID")),_xll.BDP($C2513,"DUR_ADJ_OAS_MID"),IF(ISNUMBER(_xll.BDP($E2513&amp;" ISIN","DUR_ADJ_OAS_MID")),_xll.BDP($E2513&amp;" ISIN","DUR_ADJ_OAS_MID")," ")))</f>
        <v xml:space="preserve"> </v>
      </c>
      <c r="S2513" s="7" t="str">
        <f t="shared" si="39"/>
        <v xml:space="preserve"> </v>
      </c>
      <c r="T2513" t="s">
        <v>812</v>
      </c>
      <c r="U2513" t="s">
        <v>1345</v>
      </c>
    </row>
    <row r="2514" spans="1:21" x14ac:dyDescent="0.25">
      <c r="A2514" t="s">
        <v>4631</v>
      </c>
      <c r="B2514" t="s">
        <v>5306</v>
      </c>
      <c r="C2514" t="s">
        <v>819</v>
      </c>
      <c r="D2514" t="s">
        <v>820</v>
      </c>
      <c r="E2514" t="s">
        <v>821</v>
      </c>
      <c r="F2514" t="s">
        <v>822</v>
      </c>
      <c r="G2514" s="1">
        <v>47</v>
      </c>
      <c r="H2514" s="1">
        <v>259.47000000000003</v>
      </c>
      <c r="I2514" s="2">
        <v>12195.09</v>
      </c>
      <c r="J2514" s="3">
        <v>9.1629999999999993E-3</v>
      </c>
      <c r="K2514" s="4">
        <v>1330905.55</v>
      </c>
      <c r="L2514" s="5">
        <v>50001</v>
      </c>
      <c r="M2514" s="6">
        <v>26.617578649999999</v>
      </c>
      <c r="N2514" s="7" t="str">
        <f>IF(ISNUMBER(_xll.BDP($C2514, "DELTA_MID")),_xll.BDP($C2514, "DELTA_MID")," ")</f>
        <v xml:space="preserve"> </v>
      </c>
      <c r="O2514" s="7" t="str">
        <f>IF(ISNUMBER(N2514),_xll.BDP($C2514, "OPT_UNDL_TICKER"),"")</f>
        <v/>
      </c>
      <c r="P2514" s="8" t="str">
        <f>IF(ISNUMBER(N2514),_xll.BDP($C2514, "OPT_UNDL_PX")," ")</f>
        <v xml:space="preserve"> </v>
      </c>
      <c r="Q2514" s="7" t="str">
        <f>IF(ISNUMBER(N2514),+G2514*_xll.BDP($C2514, "PX_POS_MULT_FACTOR")*P2514/K2514," ")</f>
        <v xml:space="preserve"> </v>
      </c>
      <c r="R2514" s="8" t="str">
        <f>IF(OR($A2514="TUA",$A2514="TYA"),"",IF(ISNUMBER(_xll.BDP($C2514,"DUR_ADJ_OAS_MID")),_xll.BDP($C2514,"DUR_ADJ_OAS_MID"),IF(ISNUMBER(_xll.BDP($E2514&amp;" ISIN","DUR_ADJ_OAS_MID")),_xll.BDP($E2514&amp;" ISIN","DUR_ADJ_OAS_MID")," ")))</f>
        <v xml:space="preserve"> </v>
      </c>
      <c r="S2514" s="7" t="str">
        <f t="shared" si="39"/>
        <v xml:space="preserve"> </v>
      </c>
      <c r="T2514" t="s">
        <v>822</v>
      </c>
      <c r="U2514" t="s">
        <v>1345</v>
      </c>
    </row>
    <row r="2515" spans="1:21" x14ac:dyDescent="0.25">
      <c r="A2515" t="s">
        <v>4631</v>
      </c>
      <c r="B2515" t="s">
        <v>5307</v>
      </c>
      <c r="C2515" t="s">
        <v>5308</v>
      </c>
      <c r="D2515" t="s">
        <v>3407</v>
      </c>
      <c r="E2515" t="s">
        <v>3408</v>
      </c>
      <c r="F2515" t="s">
        <v>3409</v>
      </c>
      <c r="G2515" s="1">
        <v>26</v>
      </c>
      <c r="H2515" s="1">
        <v>107.44</v>
      </c>
      <c r="I2515" s="2">
        <v>2793.44</v>
      </c>
      <c r="J2515" s="3">
        <v>2.0988999999999999E-3</v>
      </c>
      <c r="K2515" s="4">
        <v>1330905.55</v>
      </c>
      <c r="L2515" s="5">
        <v>50001</v>
      </c>
      <c r="M2515" s="6">
        <v>26.617578649999999</v>
      </c>
      <c r="N2515" s="7" t="str">
        <f>IF(ISNUMBER(_xll.BDP($C2515, "DELTA_MID")),_xll.BDP($C2515, "DELTA_MID")," ")</f>
        <v xml:space="preserve"> </v>
      </c>
      <c r="O2515" s="7" t="str">
        <f>IF(ISNUMBER(N2515),_xll.BDP($C2515, "OPT_UNDL_TICKER"),"")</f>
        <v/>
      </c>
      <c r="P2515" s="8" t="str">
        <f>IF(ISNUMBER(N2515),_xll.BDP($C2515, "OPT_UNDL_PX")," ")</f>
        <v xml:space="preserve"> </v>
      </c>
      <c r="Q2515" s="7" t="str">
        <f>IF(ISNUMBER(N2515),+G2515*_xll.BDP($C2515, "PX_POS_MULT_FACTOR")*P2515/K2515," ")</f>
        <v xml:space="preserve"> </v>
      </c>
      <c r="R2515" s="8" t="str">
        <f>IF(OR($A2515="TUA",$A2515="TYA"),"",IF(ISNUMBER(_xll.BDP($C2515,"DUR_ADJ_OAS_MID")),_xll.BDP($C2515,"DUR_ADJ_OAS_MID"),IF(ISNUMBER(_xll.BDP($E2515&amp;" ISIN","DUR_ADJ_OAS_MID")),_xll.BDP($E2515&amp;" ISIN","DUR_ADJ_OAS_MID")," ")))</f>
        <v xml:space="preserve"> </v>
      </c>
      <c r="S2515" s="7" t="str">
        <f t="shared" si="39"/>
        <v xml:space="preserve"> </v>
      </c>
      <c r="T2515" t="s">
        <v>3409</v>
      </c>
      <c r="U2515" t="s">
        <v>1345</v>
      </c>
    </row>
    <row r="2516" spans="1:21" x14ac:dyDescent="0.25">
      <c r="A2516" t="s">
        <v>4631</v>
      </c>
      <c r="B2516" t="s">
        <v>5309</v>
      </c>
      <c r="C2516" t="s">
        <v>5310</v>
      </c>
      <c r="D2516" t="s">
        <v>5311</v>
      </c>
      <c r="E2516" t="s">
        <v>5312</v>
      </c>
      <c r="F2516" t="s">
        <v>5313</v>
      </c>
      <c r="G2516" s="1">
        <v>27</v>
      </c>
      <c r="H2516" s="1">
        <v>81.14</v>
      </c>
      <c r="I2516" s="2">
        <v>2190.7800000000002</v>
      </c>
      <c r="J2516" s="3">
        <v>1.6460800000000001E-3</v>
      </c>
      <c r="K2516" s="4">
        <v>1330905.55</v>
      </c>
      <c r="L2516" s="5">
        <v>50001</v>
      </c>
      <c r="M2516" s="6">
        <v>26.617578649999999</v>
      </c>
      <c r="N2516" s="7" t="str">
        <f>IF(ISNUMBER(_xll.BDP($C2516, "DELTA_MID")),_xll.BDP($C2516, "DELTA_MID")," ")</f>
        <v xml:space="preserve"> </v>
      </c>
      <c r="O2516" s="7" t="str">
        <f>IF(ISNUMBER(N2516),_xll.BDP($C2516, "OPT_UNDL_TICKER"),"")</f>
        <v/>
      </c>
      <c r="P2516" s="8" t="str">
        <f>IF(ISNUMBER(N2516),_xll.BDP($C2516, "OPT_UNDL_PX")," ")</f>
        <v xml:space="preserve"> </v>
      </c>
      <c r="Q2516" s="7" t="str">
        <f>IF(ISNUMBER(N2516),+G2516*_xll.BDP($C2516, "PX_POS_MULT_FACTOR")*P2516/K2516," ")</f>
        <v xml:space="preserve"> </v>
      </c>
      <c r="R2516" s="8" t="str">
        <f>IF(OR($A2516="TUA",$A2516="TYA"),"",IF(ISNUMBER(_xll.BDP($C2516,"DUR_ADJ_OAS_MID")),_xll.BDP($C2516,"DUR_ADJ_OAS_MID"),IF(ISNUMBER(_xll.BDP($E2516&amp;" ISIN","DUR_ADJ_OAS_MID")),_xll.BDP($E2516&amp;" ISIN","DUR_ADJ_OAS_MID")," ")))</f>
        <v xml:space="preserve"> </v>
      </c>
      <c r="S2516" s="7" t="str">
        <f t="shared" si="39"/>
        <v xml:space="preserve"> </v>
      </c>
      <c r="T2516" t="s">
        <v>5313</v>
      </c>
      <c r="U2516" t="s">
        <v>1345</v>
      </c>
    </row>
    <row r="2517" spans="1:21" x14ac:dyDescent="0.25">
      <c r="A2517" t="s">
        <v>4631</v>
      </c>
      <c r="B2517" t="s">
        <v>5314</v>
      </c>
      <c r="C2517" t="s">
        <v>824</v>
      </c>
      <c r="D2517" t="s">
        <v>825</v>
      </c>
      <c r="E2517" t="s">
        <v>826</v>
      </c>
      <c r="F2517" t="s">
        <v>827</v>
      </c>
      <c r="G2517" s="1">
        <v>12</v>
      </c>
      <c r="H2517" s="1">
        <v>329.22</v>
      </c>
      <c r="I2517" s="2">
        <v>3950.64</v>
      </c>
      <c r="J2517" s="3">
        <v>2.9683800000000001E-3</v>
      </c>
      <c r="K2517" s="4">
        <v>1330905.55</v>
      </c>
      <c r="L2517" s="5">
        <v>50001</v>
      </c>
      <c r="M2517" s="6">
        <v>26.617578649999999</v>
      </c>
      <c r="N2517" s="7" t="str">
        <f>IF(ISNUMBER(_xll.BDP($C2517, "DELTA_MID")),_xll.BDP($C2517, "DELTA_MID")," ")</f>
        <v xml:space="preserve"> </v>
      </c>
      <c r="O2517" s="7" t="str">
        <f>IF(ISNUMBER(N2517),_xll.BDP($C2517, "OPT_UNDL_TICKER"),"")</f>
        <v/>
      </c>
      <c r="P2517" s="8" t="str">
        <f>IF(ISNUMBER(N2517),_xll.BDP($C2517, "OPT_UNDL_PX")," ")</f>
        <v xml:space="preserve"> </v>
      </c>
      <c r="Q2517" s="7" t="str">
        <f>IF(ISNUMBER(N2517),+G2517*_xll.BDP($C2517, "PX_POS_MULT_FACTOR")*P2517/K2517," ")</f>
        <v xml:space="preserve"> </v>
      </c>
      <c r="R2517" s="8" t="str">
        <f>IF(OR($A2517="TUA",$A2517="TYA"),"",IF(ISNUMBER(_xll.BDP($C2517,"DUR_ADJ_OAS_MID")),_xll.BDP($C2517,"DUR_ADJ_OAS_MID"),IF(ISNUMBER(_xll.BDP($E2517&amp;" ISIN","DUR_ADJ_OAS_MID")),_xll.BDP($E2517&amp;" ISIN","DUR_ADJ_OAS_MID")," ")))</f>
        <v xml:space="preserve"> </v>
      </c>
      <c r="S2517" s="7" t="str">
        <f t="shared" si="39"/>
        <v xml:space="preserve"> </v>
      </c>
      <c r="T2517" t="s">
        <v>827</v>
      </c>
      <c r="U2517" t="s">
        <v>1345</v>
      </c>
    </row>
    <row r="2518" spans="1:21" x14ac:dyDescent="0.25">
      <c r="A2518" t="s">
        <v>4631</v>
      </c>
      <c r="B2518" t="s">
        <v>5315</v>
      </c>
      <c r="C2518" t="s">
        <v>5316</v>
      </c>
      <c r="D2518" t="s">
        <v>2127</v>
      </c>
      <c r="E2518" t="s">
        <v>2128</v>
      </c>
      <c r="F2518" t="s">
        <v>2129</v>
      </c>
      <c r="G2518" s="1">
        <v>29</v>
      </c>
      <c r="H2518" s="1">
        <v>171.41</v>
      </c>
      <c r="I2518" s="2">
        <v>4970.8900000000003</v>
      </c>
      <c r="J2518" s="3">
        <v>3.7349699999999998E-3</v>
      </c>
      <c r="K2518" s="4">
        <v>1330905.55</v>
      </c>
      <c r="L2518" s="5">
        <v>50001</v>
      </c>
      <c r="M2518" s="6">
        <v>26.617578649999999</v>
      </c>
      <c r="N2518" s="7" t="str">
        <f>IF(ISNUMBER(_xll.BDP($C2518, "DELTA_MID")),_xll.BDP($C2518, "DELTA_MID")," ")</f>
        <v xml:space="preserve"> </v>
      </c>
      <c r="O2518" s="7" t="str">
        <f>IF(ISNUMBER(N2518),_xll.BDP($C2518, "OPT_UNDL_TICKER"),"")</f>
        <v/>
      </c>
      <c r="P2518" s="8" t="str">
        <f>IF(ISNUMBER(N2518),_xll.BDP($C2518, "OPT_UNDL_PX")," ")</f>
        <v xml:space="preserve"> </v>
      </c>
      <c r="Q2518" s="7" t="str">
        <f>IF(ISNUMBER(N2518),+G2518*_xll.BDP($C2518, "PX_POS_MULT_FACTOR")*P2518/K2518," ")</f>
        <v xml:space="preserve"> </v>
      </c>
      <c r="R2518" s="8" t="str">
        <f>IF(OR($A2518="TUA",$A2518="TYA"),"",IF(ISNUMBER(_xll.BDP($C2518,"DUR_ADJ_OAS_MID")),_xll.BDP($C2518,"DUR_ADJ_OAS_MID"),IF(ISNUMBER(_xll.BDP($E2518&amp;" ISIN","DUR_ADJ_OAS_MID")),_xll.BDP($E2518&amp;" ISIN","DUR_ADJ_OAS_MID")," ")))</f>
        <v xml:space="preserve"> </v>
      </c>
      <c r="S2518" s="7" t="str">
        <f t="shared" si="39"/>
        <v xml:space="preserve"> </v>
      </c>
      <c r="T2518" t="s">
        <v>2129</v>
      </c>
      <c r="U2518" t="s">
        <v>1345</v>
      </c>
    </row>
    <row r="2519" spans="1:21" x14ac:dyDescent="0.25">
      <c r="A2519" t="s">
        <v>4631</v>
      </c>
      <c r="B2519" t="s">
        <v>5049</v>
      </c>
      <c r="C2519" t="s">
        <v>5050</v>
      </c>
      <c r="D2519" t="s">
        <v>5051</v>
      </c>
      <c r="E2519" t="s">
        <v>5052</v>
      </c>
      <c r="F2519" t="s">
        <v>5053</v>
      </c>
      <c r="G2519" s="1">
        <v>64</v>
      </c>
      <c r="H2519" s="1">
        <v>27</v>
      </c>
      <c r="I2519" s="2">
        <v>1728</v>
      </c>
      <c r="J2519" s="3">
        <v>1.2983599999999999E-3</v>
      </c>
      <c r="K2519" s="4">
        <v>1330905.55</v>
      </c>
      <c r="L2519" s="5">
        <v>50001</v>
      </c>
      <c r="M2519" s="6">
        <v>26.617578649999999</v>
      </c>
      <c r="N2519" s="7" t="str">
        <f>IF(ISNUMBER(_xll.BDP($C2519, "DELTA_MID")),_xll.BDP($C2519, "DELTA_MID")," ")</f>
        <v xml:space="preserve"> </v>
      </c>
      <c r="O2519" s="7" t="str">
        <f>IF(ISNUMBER(N2519),_xll.BDP($C2519, "OPT_UNDL_TICKER"),"")</f>
        <v/>
      </c>
      <c r="P2519" s="8" t="str">
        <f>IF(ISNUMBER(N2519),_xll.BDP($C2519, "OPT_UNDL_PX")," ")</f>
        <v xml:space="preserve"> </v>
      </c>
      <c r="Q2519" s="7" t="str">
        <f>IF(ISNUMBER(N2519),+G2519*_xll.BDP($C2519, "PX_POS_MULT_FACTOR")*P2519/K2519," ")</f>
        <v xml:space="preserve"> </v>
      </c>
      <c r="R2519" s="8" t="str">
        <f>IF(OR($A2519="TUA",$A2519="TYA"),"",IF(ISNUMBER(_xll.BDP($C2519,"DUR_ADJ_OAS_MID")),_xll.BDP($C2519,"DUR_ADJ_OAS_MID"),IF(ISNUMBER(_xll.BDP($E2519&amp;" ISIN","DUR_ADJ_OAS_MID")),_xll.BDP($E2519&amp;" ISIN","DUR_ADJ_OAS_MID")," ")))</f>
        <v xml:space="preserve"> </v>
      </c>
      <c r="S2519" s="7" t="str">
        <f t="shared" si="39"/>
        <v xml:space="preserve"> </v>
      </c>
      <c r="T2519" t="s">
        <v>5053</v>
      </c>
      <c r="U2519" t="s">
        <v>1345</v>
      </c>
    </row>
    <row r="2520" spans="1:21" x14ac:dyDescent="0.25">
      <c r="A2520" t="s">
        <v>4631</v>
      </c>
      <c r="B2520" t="s">
        <v>5317</v>
      </c>
      <c r="C2520" t="s">
        <v>5318</v>
      </c>
      <c r="D2520" t="s">
        <v>5319</v>
      </c>
      <c r="E2520" t="s">
        <v>5320</v>
      </c>
      <c r="F2520" t="s">
        <v>5321</v>
      </c>
      <c r="G2520" s="1">
        <v>12</v>
      </c>
      <c r="H2520" s="1">
        <v>194.66</v>
      </c>
      <c r="I2520" s="2">
        <v>2335.92</v>
      </c>
      <c r="J2520" s="3">
        <v>1.7551400000000001E-3</v>
      </c>
      <c r="K2520" s="4">
        <v>1330905.55</v>
      </c>
      <c r="L2520" s="5">
        <v>50001</v>
      </c>
      <c r="M2520" s="6">
        <v>26.617578649999999</v>
      </c>
      <c r="N2520" s="7" t="str">
        <f>IF(ISNUMBER(_xll.BDP($C2520, "DELTA_MID")),_xll.BDP($C2520, "DELTA_MID")," ")</f>
        <v xml:space="preserve"> </v>
      </c>
      <c r="O2520" s="7" t="str">
        <f>IF(ISNUMBER(N2520),_xll.BDP($C2520, "OPT_UNDL_TICKER"),"")</f>
        <v/>
      </c>
      <c r="P2520" s="8" t="str">
        <f>IF(ISNUMBER(N2520),_xll.BDP($C2520, "OPT_UNDL_PX")," ")</f>
        <v xml:space="preserve"> </v>
      </c>
      <c r="Q2520" s="7" t="str">
        <f>IF(ISNUMBER(N2520),+G2520*_xll.BDP($C2520, "PX_POS_MULT_FACTOR")*P2520/K2520," ")</f>
        <v xml:space="preserve"> </v>
      </c>
      <c r="R2520" s="8" t="str">
        <f>IF(OR($A2520="TUA",$A2520="TYA"),"",IF(ISNUMBER(_xll.BDP($C2520,"DUR_ADJ_OAS_MID")),_xll.BDP($C2520,"DUR_ADJ_OAS_MID"),IF(ISNUMBER(_xll.BDP($E2520&amp;" ISIN","DUR_ADJ_OAS_MID")),_xll.BDP($E2520&amp;" ISIN","DUR_ADJ_OAS_MID")," ")))</f>
        <v xml:space="preserve"> </v>
      </c>
      <c r="S2520" s="7" t="str">
        <f t="shared" si="39"/>
        <v xml:space="preserve"> </v>
      </c>
      <c r="T2520" t="s">
        <v>5321</v>
      </c>
      <c r="U2520" t="s">
        <v>1345</v>
      </c>
    </row>
    <row r="2521" spans="1:21" x14ac:dyDescent="0.25">
      <c r="A2521" t="s">
        <v>4631</v>
      </c>
      <c r="B2521" t="s">
        <v>5322</v>
      </c>
      <c r="C2521" t="s">
        <v>5323</v>
      </c>
      <c r="D2521" t="s">
        <v>5324</v>
      </c>
      <c r="E2521" t="s">
        <v>5325</v>
      </c>
      <c r="F2521" t="s">
        <v>5326</v>
      </c>
      <c r="G2521" s="1">
        <v>51</v>
      </c>
      <c r="H2521" s="1">
        <v>234.56</v>
      </c>
      <c r="I2521" s="2">
        <v>11962.56</v>
      </c>
      <c r="J2521" s="3">
        <v>8.9882899999999995E-3</v>
      </c>
      <c r="K2521" s="4">
        <v>1330905.55</v>
      </c>
      <c r="L2521" s="5">
        <v>50001</v>
      </c>
      <c r="M2521" s="6">
        <v>26.617578649999999</v>
      </c>
      <c r="N2521" s="7" t="str">
        <f>IF(ISNUMBER(_xll.BDP($C2521, "DELTA_MID")),_xll.BDP($C2521, "DELTA_MID")," ")</f>
        <v xml:space="preserve"> </v>
      </c>
      <c r="O2521" s="7" t="str">
        <f>IF(ISNUMBER(N2521),_xll.BDP($C2521, "OPT_UNDL_TICKER"),"")</f>
        <v/>
      </c>
      <c r="P2521" s="8" t="str">
        <f>IF(ISNUMBER(N2521),_xll.BDP($C2521, "OPT_UNDL_PX")," ")</f>
        <v xml:space="preserve"> </v>
      </c>
      <c r="Q2521" s="7" t="str">
        <f>IF(ISNUMBER(N2521),+G2521*_xll.BDP($C2521, "PX_POS_MULT_FACTOR")*P2521/K2521," ")</f>
        <v xml:space="preserve"> </v>
      </c>
      <c r="R2521" s="8" t="str">
        <f>IF(OR($A2521="TUA",$A2521="TYA"),"",IF(ISNUMBER(_xll.BDP($C2521,"DUR_ADJ_OAS_MID")),_xll.BDP($C2521,"DUR_ADJ_OAS_MID"),IF(ISNUMBER(_xll.BDP($E2521&amp;" ISIN","DUR_ADJ_OAS_MID")),_xll.BDP($E2521&amp;" ISIN","DUR_ADJ_OAS_MID")," ")))</f>
        <v xml:space="preserve"> </v>
      </c>
      <c r="S2521" s="7" t="str">
        <f t="shared" si="39"/>
        <v xml:space="preserve"> </v>
      </c>
      <c r="T2521" t="s">
        <v>5326</v>
      </c>
      <c r="U2521" t="s">
        <v>1345</v>
      </c>
    </row>
    <row r="2522" spans="1:21" x14ac:dyDescent="0.25">
      <c r="A2522" t="s">
        <v>4631</v>
      </c>
      <c r="B2522" t="s">
        <v>5327</v>
      </c>
      <c r="C2522" t="s">
        <v>843</v>
      </c>
      <c r="D2522" t="s">
        <v>844</v>
      </c>
      <c r="E2522" t="s">
        <v>845</v>
      </c>
      <c r="F2522" t="s">
        <v>846</v>
      </c>
      <c r="G2522" s="1">
        <v>59</v>
      </c>
      <c r="H2522" s="1">
        <v>137.46</v>
      </c>
      <c r="I2522" s="2">
        <v>8110.14</v>
      </c>
      <c r="J2522" s="3">
        <v>6.0936999999999996E-3</v>
      </c>
      <c r="K2522" s="4">
        <v>1330905.55</v>
      </c>
      <c r="L2522" s="5">
        <v>50001</v>
      </c>
      <c r="M2522" s="6">
        <v>26.617578649999999</v>
      </c>
      <c r="N2522" s="7" t="str">
        <f>IF(ISNUMBER(_xll.BDP($C2522, "DELTA_MID")),_xll.BDP($C2522, "DELTA_MID")," ")</f>
        <v xml:space="preserve"> </v>
      </c>
      <c r="O2522" s="7" t="str">
        <f>IF(ISNUMBER(N2522),_xll.BDP($C2522, "OPT_UNDL_TICKER"),"")</f>
        <v/>
      </c>
      <c r="P2522" s="8" t="str">
        <f>IF(ISNUMBER(N2522),_xll.BDP($C2522, "OPT_UNDL_PX")," ")</f>
        <v xml:space="preserve"> </v>
      </c>
      <c r="Q2522" s="7" t="str">
        <f>IF(ISNUMBER(N2522),+G2522*_xll.BDP($C2522, "PX_POS_MULT_FACTOR")*P2522/K2522," ")</f>
        <v xml:space="preserve"> </v>
      </c>
      <c r="R2522" s="8" t="str">
        <f>IF(OR($A2522="TUA",$A2522="TYA"),"",IF(ISNUMBER(_xll.BDP($C2522,"DUR_ADJ_OAS_MID")),_xll.BDP($C2522,"DUR_ADJ_OAS_MID"),IF(ISNUMBER(_xll.BDP($E2522&amp;" ISIN","DUR_ADJ_OAS_MID")),_xll.BDP($E2522&amp;" ISIN","DUR_ADJ_OAS_MID")," ")))</f>
        <v xml:space="preserve"> </v>
      </c>
      <c r="S2522" s="7" t="str">
        <f t="shared" si="39"/>
        <v xml:space="preserve"> </v>
      </c>
      <c r="T2522" t="s">
        <v>846</v>
      </c>
      <c r="U2522" t="s">
        <v>1345</v>
      </c>
    </row>
    <row r="2523" spans="1:21" x14ac:dyDescent="0.25">
      <c r="A2523" t="s">
        <v>4631</v>
      </c>
      <c r="B2523" t="s">
        <v>5328</v>
      </c>
      <c r="C2523" t="s">
        <v>5329</v>
      </c>
      <c r="D2523" t="s">
        <v>5330</v>
      </c>
      <c r="E2523" t="s">
        <v>5331</v>
      </c>
      <c r="F2523" t="s">
        <v>5332</v>
      </c>
      <c r="G2523" s="1">
        <v>5</v>
      </c>
      <c r="H2523" s="1">
        <v>464.56</v>
      </c>
      <c r="I2523" s="2">
        <v>2322.8000000000002</v>
      </c>
      <c r="J2523" s="3">
        <v>1.7452800000000001E-3</v>
      </c>
      <c r="K2523" s="4">
        <v>1330905.55</v>
      </c>
      <c r="L2523" s="5">
        <v>50001</v>
      </c>
      <c r="M2523" s="6">
        <v>26.617578649999999</v>
      </c>
      <c r="N2523" s="7" t="str">
        <f>IF(ISNUMBER(_xll.BDP($C2523, "DELTA_MID")),_xll.BDP($C2523, "DELTA_MID")," ")</f>
        <v xml:space="preserve"> </v>
      </c>
      <c r="O2523" s="7" t="str">
        <f>IF(ISNUMBER(N2523),_xll.BDP($C2523, "OPT_UNDL_TICKER"),"")</f>
        <v/>
      </c>
      <c r="P2523" s="8" t="str">
        <f>IF(ISNUMBER(N2523),_xll.BDP($C2523, "OPT_UNDL_PX")," ")</f>
        <v xml:space="preserve"> </v>
      </c>
      <c r="Q2523" s="7" t="str">
        <f>IF(ISNUMBER(N2523),+G2523*_xll.BDP($C2523, "PX_POS_MULT_FACTOR")*P2523/K2523," ")</f>
        <v xml:space="preserve"> </v>
      </c>
      <c r="R2523" s="8" t="str">
        <f>IF(OR($A2523="TUA",$A2523="TYA"),"",IF(ISNUMBER(_xll.BDP($C2523,"DUR_ADJ_OAS_MID")),_xll.BDP($C2523,"DUR_ADJ_OAS_MID"),IF(ISNUMBER(_xll.BDP($E2523&amp;" ISIN","DUR_ADJ_OAS_MID")),_xll.BDP($E2523&amp;" ISIN","DUR_ADJ_OAS_MID")," ")))</f>
        <v xml:space="preserve"> </v>
      </c>
      <c r="S2523" s="7" t="str">
        <f t="shared" si="39"/>
        <v xml:space="preserve"> </v>
      </c>
      <c r="T2523" t="s">
        <v>5332</v>
      </c>
      <c r="U2523" t="s">
        <v>1345</v>
      </c>
    </row>
    <row r="2524" spans="1:21" x14ac:dyDescent="0.25">
      <c r="A2524" t="s">
        <v>4631</v>
      </c>
      <c r="B2524" t="s">
        <v>5333</v>
      </c>
      <c r="C2524" t="s">
        <v>5334</v>
      </c>
      <c r="D2524" t="s">
        <v>3445</v>
      </c>
      <c r="E2524" t="s">
        <v>3446</v>
      </c>
      <c r="F2524" t="s">
        <v>3447</v>
      </c>
      <c r="G2524" s="1">
        <v>63</v>
      </c>
      <c r="H2524" s="1">
        <v>238.22</v>
      </c>
      <c r="I2524" s="2">
        <v>15007.86</v>
      </c>
      <c r="J2524" s="3">
        <v>1.127643E-2</v>
      </c>
      <c r="K2524" s="4">
        <v>1330905.55</v>
      </c>
      <c r="L2524" s="5">
        <v>50001</v>
      </c>
      <c r="M2524" s="6">
        <v>26.617578649999999</v>
      </c>
      <c r="N2524" s="7" t="str">
        <f>IF(ISNUMBER(_xll.BDP($C2524, "DELTA_MID")),_xll.BDP($C2524, "DELTA_MID")," ")</f>
        <v xml:space="preserve"> </v>
      </c>
      <c r="O2524" s="7" t="str">
        <f>IF(ISNUMBER(N2524),_xll.BDP($C2524, "OPT_UNDL_TICKER"),"")</f>
        <v/>
      </c>
      <c r="P2524" s="8" t="str">
        <f>IF(ISNUMBER(N2524),_xll.BDP($C2524, "OPT_UNDL_PX")," ")</f>
        <v xml:space="preserve"> </v>
      </c>
      <c r="Q2524" s="7" t="str">
        <f>IF(ISNUMBER(N2524),+G2524*_xll.BDP($C2524, "PX_POS_MULT_FACTOR")*P2524/K2524," ")</f>
        <v xml:space="preserve"> </v>
      </c>
      <c r="R2524" s="8" t="str">
        <f>IF(OR($A2524="TUA",$A2524="TYA"),"",IF(ISNUMBER(_xll.BDP($C2524,"DUR_ADJ_OAS_MID")),_xll.BDP($C2524,"DUR_ADJ_OAS_MID"),IF(ISNUMBER(_xll.BDP($E2524&amp;" ISIN","DUR_ADJ_OAS_MID")),_xll.BDP($E2524&amp;" ISIN","DUR_ADJ_OAS_MID")," ")))</f>
        <v xml:space="preserve"> </v>
      </c>
      <c r="S2524" s="7" t="str">
        <f t="shared" si="39"/>
        <v xml:space="preserve"> </v>
      </c>
      <c r="T2524" t="s">
        <v>3447</v>
      </c>
      <c r="U2524" t="s">
        <v>1345</v>
      </c>
    </row>
    <row r="2525" spans="1:21" x14ac:dyDescent="0.25">
      <c r="A2525" t="s">
        <v>4631</v>
      </c>
      <c r="B2525" t="s">
        <v>5335</v>
      </c>
      <c r="C2525" t="s">
        <v>5336</v>
      </c>
      <c r="D2525" t="s">
        <v>2159</v>
      </c>
      <c r="E2525" t="s">
        <v>2160</v>
      </c>
      <c r="F2525" t="s">
        <v>2161</v>
      </c>
      <c r="G2525" s="1">
        <v>8</v>
      </c>
      <c r="H2525" s="1">
        <v>218.78</v>
      </c>
      <c r="I2525" s="2">
        <v>1750.24</v>
      </c>
      <c r="J2525" s="3">
        <v>1.31507E-3</v>
      </c>
      <c r="K2525" s="4">
        <v>1330905.55</v>
      </c>
      <c r="L2525" s="5">
        <v>50001</v>
      </c>
      <c r="M2525" s="6">
        <v>26.617578649999999</v>
      </c>
      <c r="N2525" s="7" t="str">
        <f>IF(ISNUMBER(_xll.BDP($C2525, "DELTA_MID")),_xll.BDP($C2525, "DELTA_MID")," ")</f>
        <v xml:space="preserve"> </v>
      </c>
      <c r="O2525" s="7" t="str">
        <f>IF(ISNUMBER(N2525),_xll.BDP($C2525, "OPT_UNDL_TICKER"),"")</f>
        <v/>
      </c>
      <c r="P2525" s="8" t="str">
        <f>IF(ISNUMBER(N2525),_xll.BDP($C2525, "OPT_UNDL_PX")," ")</f>
        <v xml:space="preserve"> </v>
      </c>
      <c r="Q2525" s="7" t="str">
        <f>IF(ISNUMBER(N2525),+G2525*_xll.BDP($C2525, "PX_POS_MULT_FACTOR")*P2525/K2525," ")</f>
        <v xml:space="preserve"> </v>
      </c>
      <c r="R2525" s="8" t="str">
        <f>IF(OR($A2525="TUA",$A2525="TYA"),"",IF(ISNUMBER(_xll.BDP($C2525,"DUR_ADJ_OAS_MID")),_xll.BDP($C2525,"DUR_ADJ_OAS_MID"),IF(ISNUMBER(_xll.BDP($E2525&amp;" ISIN","DUR_ADJ_OAS_MID")),_xll.BDP($E2525&amp;" ISIN","DUR_ADJ_OAS_MID")," ")))</f>
        <v xml:space="preserve"> </v>
      </c>
      <c r="S2525" s="7" t="str">
        <f t="shared" si="39"/>
        <v xml:space="preserve"> </v>
      </c>
      <c r="T2525" t="s">
        <v>2161</v>
      </c>
      <c r="U2525" t="s">
        <v>1345</v>
      </c>
    </row>
    <row r="2526" spans="1:21" x14ac:dyDescent="0.25">
      <c r="A2526" t="s">
        <v>4631</v>
      </c>
      <c r="B2526" t="s">
        <v>5337</v>
      </c>
      <c r="C2526" t="s">
        <v>5338</v>
      </c>
      <c r="D2526" t="s">
        <v>5339</v>
      </c>
      <c r="E2526" t="s">
        <v>5340</v>
      </c>
      <c r="F2526" t="s">
        <v>5341</v>
      </c>
      <c r="G2526" s="1">
        <v>381</v>
      </c>
      <c r="H2526" s="1">
        <v>6.11</v>
      </c>
      <c r="I2526" s="2">
        <v>2327.91</v>
      </c>
      <c r="J2526" s="3">
        <v>1.7491200000000001E-3</v>
      </c>
      <c r="K2526" s="4">
        <v>1330905.55</v>
      </c>
      <c r="L2526" s="5">
        <v>50001</v>
      </c>
      <c r="M2526" s="6">
        <v>26.617578649999999</v>
      </c>
      <c r="N2526" s="7" t="str">
        <f>IF(ISNUMBER(_xll.BDP($C2526, "DELTA_MID")),_xll.BDP($C2526, "DELTA_MID")," ")</f>
        <v xml:space="preserve"> </v>
      </c>
      <c r="O2526" s="7" t="str">
        <f>IF(ISNUMBER(N2526),_xll.BDP($C2526, "OPT_UNDL_TICKER"),"")</f>
        <v/>
      </c>
      <c r="P2526" s="8" t="str">
        <f>IF(ISNUMBER(N2526),_xll.BDP($C2526, "OPT_UNDL_PX")," ")</f>
        <v xml:space="preserve"> </v>
      </c>
      <c r="Q2526" s="7" t="str">
        <f>IF(ISNUMBER(N2526),+G2526*_xll.BDP($C2526, "PX_POS_MULT_FACTOR")*P2526/K2526," ")</f>
        <v xml:space="preserve"> </v>
      </c>
      <c r="R2526" s="8" t="str">
        <f>IF(OR($A2526="TUA",$A2526="TYA"),"",IF(ISNUMBER(_xll.BDP($C2526,"DUR_ADJ_OAS_MID")),_xll.BDP($C2526,"DUR_ADJ_OAS_MID"),IF(ISNUMBER(_xll.BDP($E2526&amp;" ISIN","DUR_ADJ_OAS_MID")),_xll.BDP($E2526&amp;" ISIN","DUR_ADJ_OAS_MID")," ")))</f>
        <v xml:space="preserve"> </v>
      </c>
      <c r="S2526" s="7" t="str">
        <f t="shared" si="39"/>
        <v xml:space="preserve"> </v>
      </c>
      <c r="T2526" t="s">
        <v>5341</v>
      </c>
      <c r="U2526" t="s">
        <v>1345</v>
      </c>
    </row>
    <row r="2527" spans="1:21" x14ac:dyDescent="0.25">
      <c r="A2527" t="s">
        <v>4631</v>
      </c>
      <c r="B2527" t="s">
        <v>5342</v>
      </c>
      <c r="C2527" t="s">
        <v>5343</v>
      </c>
      <c r="D2527" t="s">
        <v>5344</v>
      </c>
      <c r="E2527" t="s">
        <v>5345</v>
      </c>
      <c r="F2527" t="s">
        <v>5346</v>
      </c>
      <c r="G2527" s="1">
        <v>35</v>
      </c>
      <c r="H2527" s="1">
        <v>251.31</v>
      </c>
      <c r="I2527" s="2">
        <v>8795.85</v>
      </c>
      <c r="J2527" s="3">
        <v>6.6089199999999999E-3</v>
      </c>
      <c r="K2527" s="4">
        <v>1330905.55</v>
      </c>
      <c r="L2527" s="5">
        <v>50001</v>
      </c>
      <c r="M2527" s="6">
        <v>26.617578649999999</v>
      </c>
      <c r="N2527" s="7" t="str">
        <f>IF(ISNUMBER(_xll.BDP($C2527, "DELTA_MID")),_xll.BDP($C2527, "DELTA_MID")," ")</f>
        <v xml:space="preserve"> </v>
      </c>
      <c r="O2527" s="7" t="str">
        <f>IF(ISNUMBER(N2527),_xll.BDP($C2527, "OPT_UNDL_TICKER"),"")</f>
        <v/>
      </c>
      <c r="P2527" s="8" t="str">
        <f>IF(ISNUMBER(N2527),_xll.BDP($C2527, "OPT_UNDL_PX")," ")</f>
        <v xml:space="preserve"> </v>
      </c>
      <c r="Q2527" s="7" t="str">
        <f>IF(ISNUMBER(N2527),+G2527*_xll.BDP($C2527, "PX_POS_MULT_FACTOR")*P2527/K2527," ")</f>
        <v xml:space="preserve"> </v>
      </c>
      <c r="R2527" s="8" t="str">
        <f>IF(OR($A2527="TUA",$A2527="TYA"),"",IF(ISNUMBER(_xll.BDP($C2527,"DUR_ADJ_OAS_MID")),_xll.BDP($C2527,"DUR_ADJ_OAS_MID"),IF(ISNUMBER(_xll.BDP($E2527&amp;" ISIN","DUR_ADJ_OAS_MID")),_xll.BDP($E2527&amp;" ISIN","DUR_ADJ_OAS_MID")," ")))</f>
        <v xml:space="preserve"> </v>
      </c>
      <c r="S2527" s="7" t="str">
        <f t="shared" si="39"/>
        <v xml:space="preserve"> </v>
      </c>
      <c r="T2527" t="s">
        <v>5346</v>
      </c>
      <c r="U2527" t="s">
        <v>1345</v>
      </c>
    </row>
    <row r="2528" spans="1:21" x14ac:dyDescent="0.25">
      <c r="A2528" t="s">
        <v>4631</v>
      </c>
      <c r="B2528" t="s">
        <v>5347</v>
      </c>
      <c r="C2528" t="s">
        <v>5348</v>
      </c>
      <c r="D2528" t="s">
        <v>5349</v>
      </c>
      <c r="E2528" t="s">
        <v>5350</v>
      </c>
      <c r="F2528" t="s">
        <v>5351</v>
      </c>
      <c r="G2528" s="1">
        <v>19</v>
      </c>
      <c r="H2528" s="1">
        <v>104.46</v>
      </c>
      <c r="I2528" s="2">
        <v>1984.74</v>
      </c>
      <c r="J2528" s="3">
        <v>1.4912700000000001E-3</v>
      </c>
      <c r="K2528" s="4">
        <v>1330905.55</v>
      </c>
      <c r="L2528" s="5">
        <v>50001</v>
      </c>
      <c r="M2528" s="6">
        <v>26.617578649999999</v>
      </c>
      <c r="N2528" s="7" t="str">
        <f>IF(ISNUMBER(_xll.BDP($C2528, "DELTA_MID")),_xll.BDP($C2528, "DELTA_MID")," ")</f>
        <v xml:space="preserve"> </v>
      </c>
      <c r="O2528" s="7" t="str">
        <f>IF(ISNUMBER(N2528),_xll.BDP($C2528, "OPT_UNDL_TICKER"),"")</f>
        <v/>
      </c>
      <c r="P2528" s="8" t="str">
        <f>IF(ISNUMBER(N2528),_xll.BDP($C2528, "OPT_UNDL_PX")," ")</f>
        <v xml:space="preserve"> </v>
      </c>
      <c r="Q2528" s="7" t="str">
        <f>IF(ISNUMBER(N2528),+G2528*_xll.BDP($C2528, "PX_POS_MULT_FACTOR")*P2528/K2528," ")</f>
        <v xml:space="preserve"> </v>
      </c>
      <c r="R2528" s="8" t="str">
        <f>IF(OR($A2528="TUA",$A2528="TYA"),"",IF(ISNUMBER(_xll.BDP($C2528,"DUR_ADJ_OAS_MID")),_xll.BDP($C2528,"DUR_ADJ_OAS_MID"),IF(ISNUMBER(_xll.BDP($E2528&amp;" ISIN","DUR_ADJ_OAS_MID")),_xll.BDP($E2528&amp;" ISIN","DUR_ADJ_OAS_MID")," ")))</f>
        <v xml:space="preserve"> </v>
      </c>
      <c r="S2528" s="7" t="str">
        <f t="shared" si="39"/>
        <v xml:space="preserve"> </v>
      </c>
      <c r="T2528" t="s">
        <v>5351</v>
      </c>
      <c r="U2528" t="s">
        <v>1345</v>
      </c>
    </row>
    <row r="2529" spans="1:21" x14ac:dyDescent="0.25">
      <c r="A2529" t="s">
        <v>4631</v>
      </c>
      <c r="B2529" t="s">
        <v>5352</v>
      </c>
      <c r="C2529" t="s">
        <v>876</v>
      </c>
      <c r="D2529" t="s">
        <v>877</v>
      </c>
      <c r="E2529" t="s">
        <v>878</v>
      </c>
      <c r="F2529" t="s">
        <v>879</v>
      </c>
      <c r="G2529" s="1">
        <v>1</v>
      </c>
      <c r="H2529" s="1">
        <v>3603.47</v>
      </c>
      <c r="I2529" s="2">
        <v>3603.47</v>
      </c>
      <c r="J2529" s="3">
        <v>2.7075300000000001E-3</v>
      </c>
      <c r="K2529" s="4">
        <v>1330905.55</v>
      </c>
      <c r="L2529" s="5">
        <v>50001</v>
      </c>
      <c r="M2529" s="6">
        <v>26.617578649999999</v>
      </c>
      <c r="N2529" s="7" t="str">
        <f>IF(ISNUMBER(_xll.BDP($C2529, "DELTA_MID")),_xll.BDP($C2529, "DELTA_MID")," ")</f>
        <v xml:space="preserve"> </v>
      </c>
      <c r="O2529" s="7" t="str">
        <f>IF(ISNUMBER(N2529),_xll.BDP($C2529, "OPT_UNDL_TICKER"),"")</f>
        <v/>
      </c>
      <c r="P2529" s="8" t="str">
        <f>IF(ISNUMBER(N2529),_xll.BDP($C2529, "OPT_UNDL_PX")," ")</f>
        <v xml:space="preserve"> </v>
      </c>
      <c r="Q2529" s="7" t="str">
        <f>IF(ISNUMBER(N2529),+G2529*_xll.BDP($C2529, "PX_POS_MULT_FACTOR")*P2529/K2529," ")</f>
        <v xml:space="preserve"> </v>
      </c>
      <c r="R2529" s="8" t="str">
        <f>IF(OR($A2529="TUA",$A2529="TYA"),"",IF(ISNUMBER(_xll.BDP($C2529,"DUR_ADJ_OAS_MID")),_xll.BDP($C2529,"DUR_ADJ_OAS_MID"),IF(ISNUMBER(_xll.BDP($E2529&amp;" ISIN","DUR_ADJ_OAS_MID")),_xll.BDP($E2529&amp;" ISIN","DUR_ADJ_OAS_MID")," ")))</f>
        <v xml:space="preserve"> </v>
      </c>
      <c r="S2529" s="7" t="str">
        <f t="shared" si="39"/>
        <v xml:space="preserve"> </v>
      </c>
      <c r="T2529" t="s">
        <v>879</v>
      </c>
      <c r="U2529" t="s">
        <v>1345</v>
      </c>
    </row>
    <row r="2530" spans="1:21" x14ac:dyDescent="0.25">
      <c r="A2530" t="s">
        <v>4631</v>
      </c>
      <c r="B2530" t="s">
        <v>5353</v>
      </c>
      <c r="C2530" t="s">
        <v>5354</v>
      </c>
      <c r="D2530" t="s">
        <v>5355</v>
      </c>
      <c r="E2530" t="s">
        <v>5356</v>
      </c>
      <c r="F2530" t="s">
        <v>5357</v>
      </c>
      <c r="G2530" s="1">
        <v>74</v>
      </c>
      <c r="H2530" s="1">
        <v>33.869999999999997</v>
      </c>
      <c r="I2530" s="2">
        <v>2506.38</v>
      </c>
      <c r="J2530" s="3">
        <v>1.88321E-3</v>
      </c>
      <c r="K2530" s="4">
        <v>1330905.55</v>
      </c>
      <c r="L2530" s="5">
        <v>50001</v>
      </c>
      <c r="M2530" s="6">
        <v>26.617578649999999</v>
      </c>
      <c r="N2530" s="7" t="str">
        <f>IF(ISNUMBER(_xll.BDP($C2530, "DELTA_MID")),_xll.BDP($C2530, "DELTA_MID")," ")</f>
        <v xml:space="preserve"> </v>
      </c>
      <c r="O2530" s="7" t="str">
        <f>IF(ISNUMBER(N2530),_xll.BDP($C2530, "OPT_UNDL_TICKER"),"")</f>
        <v/>
      </c>
      <c r="P2530" s="8" t="str">
        <f>IF(ISNUMBER(N2530),_xll.BDP($C2530, "OPT_UNDL_PX")," ")</f>
        <v xml:space="preserve"> </v>
      </c>
      <c r="Q2530" s="7" t="str">
        <f>IF(ISNUMBER(N2530),+G2530*_xll.BDP($C2530, "PX_POS_MULT_FACTOR")*P2530/K2530," ")</f>
        <v xml:space="preserve"> </v>
      </c>
      <c r="R2530" s="8" t="str">
        <f>IF(OR($A2530="TUA",$A2530="TYA"),"",IF(ISNUMBER(_xll.BDP($C2530,"DUR_ADJ_OAS_MID")),_xll.BDP($C2530,"DUR_ADJ_OAS_MID"),IF(ISNUMBER(_xll.BDP($E2530&amp;" ISIN","DUR_ADJ_OAS_MID")),_xll.BDP($E2530&amp;" ISIN","DUR_ADJ_OAS_MID")," ")))</f>
        <v xml:space="preserve"> </v>
      </c>
      <c r="S2530" s="7" t="str">
        <f t="shared" si="39"/>
        <v xml:space="preserve"> </v>
      </c>
      <c r="T2530" t="s">
        <v>5357</v>
      </c>
      <c r="U2530" t="s">
        <v>1345</v>
      </c>
    </row>
    <row r="2531" spans="1:21" x14ac:dyDescent="0.25">
      <c r="A2531" t="s">
        <v>4631</v>
      </c>
      <c r="B2531" t="s">
        <v>5358</v>
      </c>
      <c r="C2531" t="s">
        <v>5359</v>
      </c>
      <c r="D2531" t="s">
        <v>5360</v>
      </c>
      <c r="E2531" t="s">
        <v>5361</v>
      </c>
      <c r="F2531" t="s">
        <v>5362</v>
      </c>
      <c r="G2531" s="1">
        <v>20</v>
      </c>
      <c r="H2531" s="1">
        <v>61.97</v>
      </c>
      <c r="I2531" s="2">
        <v>1239.4000000000001</v>
      </c>
      <c r="J2531" s="3">
        <v>9.3125E-4</v>
      </c>
      <c r="K2531" s="4">
        <v>1330905.55</v>
      </c>
      <c r="L2531" s="5">
        <v>50001</v>
      </c>
      <c r="M2531" s="6">
        <v>26.617578649999999</v>
      </c>
      <c r="N2531" s="7" t="str">
        <f>IF(ISNUMBER(_xll.BDP($C2531, "DELTA_MID")),_xll.BDP($C2531, "DELTA_MID")," ")</f>
        <v xml:space="preserve"> </v>
      </c>
      <c r="O2531" s="7" t="str">
        <f>IF(ISNUMBER(N2531),_xll.BDP($C2531, "OPT_UNDL_TICKER"),"")</f>
        <v/>
      </c>
      <c r="P2531" s="8" t="str">
        <f>IF(ISNUMBER(N2531),_xll.BDP($C2531, "OPT_UNDL_PX")," ")</f>
        <v xml:space="preserve"> </v>
      </c>
      <c r="Q2531" s="7" t="str">
        <f>IF(ISNUMBER(N2531),+G2531*_xll.BDP($C2531, "PX_POS_MULT_FACTOR")*P2531/K2531," ")</f>
        <v xml:space="preserve"> </v>
      </c>
      <c r="R2531" s="8" t="str">
        <f>IF(OR($A2531="TUA",$A2531="TYA"),"",IF(ISNUMBER(_xll.BDP($C2531,"DUR_ADJ_OAS_MID")),_xll.BDP($C2531,"DUR_ADJ_OAS_MID"),IF(ISNUMBER(_xll.BDP($E2531&amp;" ISIN","DUR_ADJ_OAS_MID")),_xll.BDP($E2531&amp;" ISIN","DUR_ADJ_OAS_MID")," ")))</f>
        <v xml:space="preserve"> </v>
      </c>
      <c r="S2531" s="7" t="str">
        <f t="shared" si="39"/>
        <v xml:space="preserve"> </v>
      </c>
      <c r="T2531" t="s">
        <v>5362</v>
      </c>
      <c r="U2531" t="s">
        <v>1345</v>
      </c>
    </row>
    <row r="2532" spans="1:21" x14ac:dyDescent="0.25">
      <c r="A2532" t="s">
        <v>4631</v>
      </c>
      <c r="B2532" t="s">
        <v>5363</v>
      </c>
      <c r="C2532" t="s">
        <v>5364</v>
      </c>
      <c r="D2532" t="s">
        <v>2248</v>
      </c>
      <c r="E2532" t="s">
        <v>2249</v>
      </c>
      <c r="F2532" t="s">
        <v>2250</v>
      </c>
      <c r="G2532" s="1">
        <v>2</v>
      </c>
      <c r="H2532" s="1">
        <v>4573.3100000000004</v>
      </c>
      <c r="I2532" s="2">
        <v>9146.6200000000008</v>
      </c>
      <c r="J2532" s="3">
        <v>6.8724800000000003E-3</v>
      </c>
      <c r="K2532" s="4">
        <v>1330905.55</v>
      </c>
      <c r="L2532" s="5">
        <v>50001</v>
      </c>
      <c r="M2532" s="6">
        <v>26.617578649999999</v>
      </c>
      <c r="N2532" s="7" t="str">
        <f>IF(ISNUMBER(_xll.BDP($C2532, "DELTA_MID")),_xll.BDP($C2532, "DELTA_MID")," ")</f>
        <v xml:space="preserve"> </v>
      </c>
      <c r="O2532" s="7" t="str">
        <f>IF(ISNUMBER(N2532),_xll.BDP($C2532, "OPT_UNDL_TICKER"),"")</f>
        <v/>
      </c>
      <c r="P2532" s="8" t="str">
        <f>IF(ISNUMBER(N2532),_xll.BDP($C2532, "OPT_UNDL_PX")," ")</f>
        <v xml:space="preserve"> </v>
      </c>
      <c r="Q2532" s="7" t="str">
        <f>IF(ISNUMBER(N2532),+G2532*_xll.BDP($C2532, "PX_POS_MULT_FACTOR")*P2532/K2532," ")</f>
        <v xml:space="preserve"> </v>
      </c>
      <c r="R2532" s="8" t="str">
        <f>IF(OR($A2532="TUA",$A2532="TYA"),"",IF(ISNUMBER(_xll.BDP($C2532,"DUR_ADJ_OAS_MID")),_xll.BDP($C2532,"DUR_ADJ_OAS_MID"),IF(ISNUMBER(_xll.BDP($E2532&amp;" ISIN","DUR_ADJ_OAS_MID")),_xll.BDP($E2532&amp;" ISIN","DUR_ADJ_OAS_MID")," ")))</f>
        <v xml:space="preserve"> </v>
      </c>
      <c r="S2532" s="7" t="str">
        <f t="shared" si="39"/>
        <v xml:space="preserve"> </v>
      </c>
      <c r="T2532" t="s">
        <v>2250</v>
      </c>
      <c r="U2532" t="s">
        <v>1345</v>
      </c>
    </row>
    <row r="2533" spans="1:21" x14ac:dyDescent="0.25">
      <c r="A2533" t="s">
        <v>4631</v>
      </c>
      <c r="B2533" t="s">
        <v>5365</v>
      </c>
      <c r="C2533" t="s">
        <v>885</v>
      </c>
      <c r="D2533" t="s">
        <v>886</v>
      </c>
      <c r="E2533" t="s">
        <v>887</v>
      </c>
      <c r="F2533" t="s">
        <v>888</v>
      </c>
      <c r="G2533" s="1">
        <v>66</v>
      </c>
      <c r="H2533" s="1">
        <v>38.909999999999997</v>
      </c>
      <c r="I2533" s="2">
        <v>2568.06</v>
      </c>
      <c r="J2533" s="3">
        <v>1.9295600000000001E-3</v>
      </c>
      <c r="K2533" s="4">
        <v>1330905.55</v>
      </c>
      <c r="L2533" s="5">
        <v>50001</v>
      </c>
      <c r="M2533" s="6">
        <v>26.617578649999999</v>
      </c>
      <c r="N2533" s="7" t="str">
        <f>IF(ISNUMBER(_xll.BDP($C2533, "DELTA_MID")),_xll.BDP($C2533, "DELTA_MID")," ")</f>
        <v xml:space="preserve"> </v>
      </c>
      <c r="O2533" s="7" t="str">
        <f>IF(ISNUMBER(N2533),_xll.BDP($C2533, "OPT_UNDL_TICKER"),"")</f>
        <v/>
      </c>
      <c r="P2533" s="8" t="str">
        <f>IF(ISNUMBER(N2533),_xll.BDP($C2533, "OPT_UNDL_PX")," ")</f>
        <v xml:space="preserve"> </v>
      </c>
      <c r="Q2533" s="7" t="str">
        <f>IF(ISNUMBER(N2533),+G2533*_xll.BDP($C2533, "PX_POS_MULT_FACTOR")*P2533/K2533," ")</f>
        <v xml:space="preserve"> </v>
      </c>
      <c r="R2533" s="8" t="str">
        <f>IF(OR($A2533="TUA",$A2533="TYA"),"",IF(ISNUMBER(_xll.BDP($C2533,"DUR_ADJ_OAS_MID")),_xll.BDP($C2533,"DUR_ADJ_OAS_MID"),IF(ISNUMBER(_xll.BDP($E2533&amp;" ISIN","DUR_ADJ_OAS_MID")),_xll.BDP($E2533&amp;" ISIN","DUR_ADJ_OAS_MID")," ")))</f>
        <v xml:space="preserve"> </v>
      </c>
      <c r="S2533" s="7" t="str">
        <f t="shared" si="39"/>
        <v xml:space="preserve"> </v>
      </c>
      <c r="T2533" t="s">
        <v>888</v>
      </c>
      <c r="U2533" t="s">
        <v>1345</v>
      </c>
    </row>
    <row r="2534" spans="1:21" x14ac:dyDescent="0.25">
      <c r="A2534" t="s">
        <v>4631</v>
      </c>
      <c r="B2534" t="s">
        <v>5366</v>
      </c>
      <c r="C2534" t="s">
        <v>5367</v>
      </c>
      <c r="D2534" t="s">
        <v>5368</v>
      </c>
      <c r="E2534" t="s">
        <v>5369</v>
      </c>
      <c r="F2534" t="s">
        <v>5370</v>
      </c>
      <c r="G2534" s="1">
        <v>24</v>
      </c>
      <c r="H2534" s="1">
        <v>84.69</v>
      </c>
      <c r="I2534" s="2">
        <v>2032.56</v>
      </c>
      <c r="J2534" s="3">
        <v>1.5272E-3</v>
      </c>
      <c r="K2534" s="4">
        <v>1330905.55</v>
      </c>
      <c r="L2534" s="5">
        <v>50001</v>
      </c>
      <c r="M2534" s="6">
        <v>26.617578649999999</v>
      </c>
      <c r="N2534" s="7" t="str">
        <f>IF(ISNUMBER(_xll.BDP($C2534, "DELTA_MID")),_xll.BDP($C2534, "DELTA_MID")," ")</f>
        <v xml:space="preserve"> </v>
      </c>
      <c r="O2534" s="7" t="str">
        <f>IF(ISNUMBER(N2534),_xll.BDP($C2534, "OPT_UNDL_TICKER"),"")</f>
        <v/>
      </c>
      <c r="P2534" s="8" t="str">
        <f>IF(ISNUMBER(N2534),_xll.BDP($C2534, "OPT_UNDL_PX")," ")</f>
        <v xml:space="preserve"> </v>
      </c>
      <c r="Q2534" s="7" t="str">
        <f>IF(ISNUMBER(N2534),+G2534*_xll.BDP($C2534, "PX_POS_MULT_FACTOR")*P2534/K2534," ")</f>
        <v xml:space="preserve"> </v>
      </c>
      <c r="R2534" s="8" t="str">
        <f>IF(OR($A2534="TUA",$A2534="TYA"),"",IF(ISNUMBER(_xll.BDP($C2534,"DUR_ADJ_OAS_MID")),_xll.BDP($C2534,"DUR_ADJ_OAS_MID"),IF(ISNUMBER(_xll.BDP($E2534&amp;" ISIN","DUR_ADJ_OAS_MID")),_xll.BDP($E2534&amp;" ISIN","DUR_ADJ_OAS_MID")," ")))</f>
        <v xml:space="preserve"> </v>
      </c>
      <c r="S2534" s="7" t="str">
        <f t="shared" si="39"/>
        <v xml:space="preserve"> </v>
      </c>
      <c r="T2534" t="s">
        <v>5370</v>
      </c>
      <c r="U2534" t="s">
        <v>1345</v>
      </c>
    </row>
    <row r="2535" spans="1:21" x14ac:dyDescent="0.25">
      <c r="A2535" t="s">
        <v>4631</v>
      </c>
      <c r="B2535" t="s">
        <v>5371</v>
      </c>
      <c r="C2535" t="s">
        <v>5372</v>
      </c>
      <c r="D2535" t="s">
        <v>5373</v>
      </c>
      <c r="E2535" t="s">
        <v>5374</v>
      </c>
      <c r="F2535" t="s">
        <v>5375</v>
      </c>
      <c r="G2535" s="1">
        <v>97</v>
      </c>
      <c r="H2535" s="1">
        <v>518.21</v>
      </c>
      <c r="I2535" s="2">
        <v>50266.37</v>
      </c>
      <c r="J2535" s="3">
        <v>3.7768549999999998E-2</v>
      </c>
      <c r="K2535" s="4">
        <v>1330905.55</v>
      </c>
      <c r="L2535" s="5">
        <v>50001</v>
      </c>
      <c r="M2535" s="6">
        <v>26.617578649999999</v>
      </c>
      <c r="N2535" s="7" t="str">
        <f>IF(ISNUMBER(_xll.BDP($C2535, "DELTA_MID")),_xll.BDP($C2535, "DELTA_MID")," ")</f>
        <v xml:space="preserve"> </v>
      </c>
      <c r="O2535" s="7" t="str">
        <f>IF(ISNUMBER(N2535),_xll.BDP($C2535, "OPT_UNDL_TICKER"),"")</f>
        <v/>
      </c>
      <c r="P2535" s="8" t="str">
        <f>IF(ISNUMBER(N2535),_xll.BDP($C2535, "OPT_UNDL_PX")," ")</f>
        <v xml:space="preserve"> </v>
      </c>
      <c r="Q2535" s="7" t="str">
        <f>IF(ISNUMBER(N2535),+G2535*_xll.BDP($C2535, "PX_POS_MULT_FACTOR")*P2535/K2535," ")</f>
        <v xml:space="preserve"> </v>
      </c>
      <c r="R2535" s="8" t="str">
        <f>IF(OR($A2535="TUA",$A2535="TYA"),"",IF(ISNUMBER(_xll.BDP($C2535,"DUR_ADJ_OAS_MID")),_xll.BDP($C2535,"DUR_ADJ_OAS_MID"),IF(ISNUMBER(_xll.BDP($E2535&amp;" ISIN","DUR_ADJ_OAS_MID")),_xll.BDP($E2535&amp;" ISIN","DUR_ADJ_OAS_MID")," ")))</f>
        <v xml:space="preserve"> </v>
      </c>
      <c r="S2535" s="7" t="str">
        <f t="shared" si="39"/>
        <v xml:space="preserve"> </v>
      </c>
      <c r="T2535" t="s">
        <v>5375</v>
      </c>
      <c r="U2535" t="s">
        <v>1345</v>
      </c>
    </row>
    <row r="2536" spans="1:21" x14ac:dyDescent="0.25">
      <c r="A2536" t="s">
        <v>4631</v>
      </c>
      <c r="B2536" t="s">
        <v>5376</v>
      </c>
      <c r="C2536" t="s">
        <v>900</v>
      </c>
      <c r="D2536" t="s">
        <v>901</v>
      </c>
      <c r="E2536" t="s">
        <v>902</v>
      </c>
      <c r="F2536" t="s">
        <v>903</v>
      </c>
      <c r="G2536" s="1">
        <v>13</v>
      </c>
      <c r="H2536" s="1">
        <v>117.22</v>
      </c>
      <c r="I2536" s="2">
        <v>1523.86</v>
      </c>
      <c r="J2536" s="3">
        <v>1.1449800000000001E-3</v>
      </c>
      <c r="K2536" s="4">
        <v>1330905.55</v>
      </c>
      <c r="L2536" s="5">
        <v>50001</v>
      </c>
      <c r="M2536" s="6">
        <v>26.617578649999999</v>
      </c>
      <c r="N2536" s="7" t="str">
        <f>IF(ISNUMBER(_xll.BDP($C2536, "DELTA_MID")),_xll.BDP($C2536, "DELTA_MID")," ")</f>
        <v xml:space="preserve"> </v>
      </c>
      <c r="O2536" s="7" t="str">
        <f>IF(ISNUMBER(N2536),_xll.BDP($C2536, "OPT_UNDL_TICKER"),"")</f>
        <v/>
      </c>
      <c r="P2536" s="8" t="str">
        <f>IF(ISNUMBER(N2536),_xll.BDP($C2536, "OPT_UNDL_PX")," ")</f>
        <v xml:space="preserve"> </v>
      </c>
      <c r="Q2536" s="7" t="str">
        <f>IF(ISNUMBER(N2536),+G2536*_xll.BDP($C2536, "PX_POS_MULT_FACTOR")*P2536/K2536," ")</f>
        <v xml:space="preserve"> </v>
      </c>
      <c r="R2536" s="8" t="str">
        <f>IF(OR($A2536="TUA",$A2536="TYA"),"",IF(ISNUMBER(_xll.BDP($C2536,"DUR_ADJ_OAS_MID")),_xll.BDP($C2536,"DUR_ADJ_OAS_MID"),IF(ISNUMBER(_xll.BDP($E2536&amp;" ISIN","DUR_ADJ_OAS_MID")),_xll.BDP($E2536&amp;" ISIN","DUR_ADJ_OAS_MID")," ")))</f>
        <v xml:space="preserve"> </v>
      </c>
      <c r="S2536" s="7" t="str">
        <f t="shared" si="39"/>
        <v xml:space="preserve"> </v>
      </c>
      <c r="T2536" t="s">
        <v>903</v>
      </c>
      <c r="U2536" t="s">
        <v>1345</v>
      </c>
    </row>
    <row r="2537" spans="1:21" x14ac:dyDescent="0.25">
      <c r="A2537" t="s">
        <v>4631</v>
      </c>
      <c r="B2537" t="s">
        <v>5377</v>
      </c>
      <c r="C2537" t="s">
        <v>5378</v>
      </c>
      <c r="D2537" t="s">
        <v>3541</v>
      </c>
      <c r="E2537" t="s">
        <v>3542</v>
      </c>
      <c r="F2537" t="s">
        <v>3543</v>
      </c>
      <c r="G2537" s="1">
        <v>6</v>
      </c>
      <c r="H2537" s="1">
        <v>226.48</v>
      </c>
      <c r="I2537" s="2">
        <v>1358.88</v>
      </c>
      <c r="J2537" s="3">
        <v>1.0210200000000001E-3</v>
      </c>
      <c r="K2537" s="4">
        <v>1330905.55</v>
      </c>
      <c r="L2537" s="5">
        <v>50001</v>
      </c>
      <c r="M2537" s="6">
        <v>26.617578649999999</v>
      </c>
      <c r="N2537" s="7" t="str">
        <f>IF(ISNUMBER(_xll.BDP($C2537, "DELTA_MID")),_xll.BDP($C2537, "DELTA_MID")," ")</f>
        <v xml:space="preserve"> </v>
      </c>
      <c r="O2537" s="7" t="str">
        <f>IF(ISNUMBER(N2537),_xll.BDP($C2537, "OPT_UNDL_TICKER"),"")</f>
        <v/>
      </c>
      <c r="P2537" s="8" t="str">
        <f>IF(ISNUMBER(N2537),_xll.BDP($C2537, "OPT_UNDL_PX")," ")</f>
        <v xml:space="preserve"> </v>
      </c>
      <c r="Q2537" s="7" t="str">
        <f>IF(ISNUMBER(N2537),+G2537*_xll.BDP($C2537, "PX_POS_MULT_FACTOR")*P2537/K2537," ")</f>
        <v xml:space="preserve"> </v>
      </c>
      <c r="R2537" s="8" t="str">
        <f>IF(OR($A2537="TUA",$A2537="TYA"),"",IF(ISNUMBER(_xll.BDP($C2537,"DUR_ADJ_OAS_MID")),_xll.BDP($C2537,"DUR_ADJ_OAS_MID"),IF(ISNUMBER(_xll.BDP($E2537&amp;" ISIN","DUR_ADJ_OAS_MID")),_xll.BDP($E2537&amp;" ISIN","DUR_ADJ_OAS_MID")," ")))</f>
        <v xml:space="preserve"> </v>
      </c>
      <c r="S2537" s="7" t="str">
        <f t="shared" si="39"/>
        <v xml:space="preserve"> </v>
      </c>
      <c r="T2537" t="s">
        <v>3543</v>
      </c>
      <c r="U2537" t="s">
        <v>1345</v>
      </c>
    </row>
    <row r="2538" spans="1:21" x14ac:dyDescent="0.25">
      <c r="A2538" t="s">
        <v>4631</v>
      </c>
      <c r="B2538" t="s">
        <v>5379</v>
      </c>
      <c r="C2538" t="s">
        <v>5380</v>
      </c>
      <c r="D2538" t="s">
        <v>2277</v>
      </c>
      <c r="E2538" t="s">
        <v>2278</v>
      </c>
      <c r="F2538" t="s">
        <v>2279</v>
      </c>
      <c r="G2538" s="1">
        <v>57</v>
      </c>
      <c r="H2538" s="1">
        <v>130.38999999999999</v>
      </c>
      <c r="I2538" s="2">
        <v>7432.23</v>
      </c>
      <c r="J2538" s="3">
        <v>5.5843400000000001E-3</v>
      </c>
      <c r="K2538" s="4">
        <v>1330905.55</v>
      </c>
      <c r="L2538" s="5">
        <v>50001</v>
      </c>
      <c r="M2538" s="6">
        <v>26.617578649999999</v>
      </c>
      <c r="N2538" s="7" t="str">
        <f>IF(ISNUMBER(_xll.BDP($C2538, "DELTA_MID")),_xll.BDP($C2538, "DELTA_MID")," ")</f>
        <v xml:space="preserve"> </v>
      </c>
      <c r="O2538" s="7" t="str">
        <f>IF(ISNUMBER(N2538),_xll.BDP($C2538, "OPT_UNDL_TICKER"),"")</f>
        <v/>
      </c>
      <c r="P2538" s="8" t="str">
        <f>IF(ISNUMBER(N2538),_xll.BDP($C2538, "OPT_UNDL_PX")," ")</f>
        <v xml:space="preserve"> </v>
      </c>
      <c r="Q2538" s="7" t="str">
        <f>IF(ISNUMBER(N2538),+G2538*_xll.BDP($C2538, "PX_POS_MULT_FACTOR")*P2538/K2538," ")</f>
        <v xml:space="preserve"> </v>
      </c>
      <c r="R2538" s="8" t="str">
        <f>IF(OR($A2538="TUA",$A2538="TYA"),"",IF(ISNUMBER(_xll.BDP($C2538,"DUR_ADJ_OAS_MID")),_xll.BDP($C2538,"DUR_ADJ_OAS_MID"),IF(ISNUMBER(_xll.BDP($E2538&amp;" ISIN","DUR_ADJ_OAS_MID")),_xll.BDP($E2538&amp;" ISIN","DUR_ADJ_OAS_MID")," ")))</f>
        <v xml:space="preserve"> </v>
      </c>
      <c r="S2538" s="7" t="str">
        <f t="shared" si="39"/>
        <v xml:space="preserve"> </v>
      </c>
      <c r="T2538" t="s">
        <v>2279</v>
      </c>
      <c r="U2538" t="s">
        <v>1345</v>
      </c>
    </row>
    <row r="2539" spans="1:21" x14ac:dyDescent="0.25">
      <c r="A2539" t="s">
        <v>4631</v>
      </c>
      <c r="B2539" t="s">
        <v>5381</v>
      </c>
      <c r="C2539" t="s">
        <v>910</v>
      </c>
      <c r="D2539" t="s">
        <v>911</v>
      </c>
      <c r="E2539" t="s">
        <v>912</v>
      </c>
      <c r="F2539" t="s">
        <v>913</v>
      </c>
      <c r="G2539" s="1">
        <v>5</v>
      </c>
      <c r="H2539" s="1">
        <v>420</v>
      </c>
      <c r="I2539" s="2">
        <v>2100</v>
      </c>
      <c r="J2539" s="3">
        <v>1.5778700000000001E-3</v>
      </c>
      <c r="K2539" s="4">
        <v>1330905.55</v>
      </c>
      <c r="L2539" s="5">
        <v>50001</v>
      </c>
      <c r="M2539" s="6">
        <v>26.617578649999999</v>
      </c>
      <c r="N2539" s="7" t="str">
        <f>IF(ISNUMBER(_xll.BDP($C2539, "DELTA_MID")),_xll.BDP($C2539, "DELTA_MID")," ")</f>
        <v xml:space="preserve"> </v>
      </c>
      <c r="O2539" s="7" t="str">
        <f>IF(ISNUMBER(N2539),_xll.BDP($C2539, "OPT_UNDL_TICKER"),"")</f>
        <v/>
      </c>
      <c r="P2539" s="8" t="str">
        <f>IF(ISNUMBER(N2539),_xll.BDP($C2539, "OPT_UNDL_PX")," ")</f>
        <v xml:space="preserve"> </v>
      </c>
      <c r="Q2539" s="7" t="str">
        <f>IF(ISNUMBER(N2539),+G2539*_xll.BDP($C2539, "PX_POS_MULT_FACTOR")*P2539/K2539," ")</f>
        <v xml:space="preserve"> </v>
      </c>
      <c r="R2539" s="8" t="str">
        <f>IF(OR($A2539="TUA",$A2539="TYA"),"",IF(ISNUMBER(_xll.BDP($C2539,"DUR_ADJ_OAS_MID")),_xll.BDP($C2539,"DUR_ADJ_OAS_MID"),IF(ISNUMBER(_xll.BDP($E2539&amp;" ISIN","DUR_ADJ_OAS_MID")),_xll.BDP($E2539&amp;" ISIN","DUR_ADJ_OAS_MID")," ")))</f>
        <v xml:space="preserve"> </v>
      </c>
      <c r="S2539" s="7" t="str">
        <f t="shared" si="39"/>
        <v xml:space="preserve"> </v>
      </c>
      <c r="T2539" t="s">
        <v>913</v>
      </c>
      <c r="U2539" t="s">
        <v>1345</v>
      </c>
    </row>
    <row r="2540" spans="1:21" x14ac:dyDescent="0.25">
      <c r="A2540" t="s">
        <v>4631</v>
      </c>
      <c r="B2540" t="s">
        <v>5382</v>
      </c>
      <c r="C2540" t="s">
        <v>5383</v>
      </c>
      <c r="D2540" t="s">
        <v>5384</v>
      </c>
      <c r="E2540" t="s">
        <v>5385</v>
      </c>
      <c r="F2540" t="s">
        <v>5386</v>
      </c>
      <c r="G2540" s="1">
        <v>15</v>
      </c>
      <c r="H2540" s="1">
        <v>117.62</v>
      </c>
      <c r="I2540" s="2">
        <v>1764.3</v>
      </c>
      <c r="J2540" s="3">
        <v>1.3256400000000001E-3</v>
      </c>
      <c r="K2540" s="4">
        <v>1330905.55</v>
      </c>
      <c r="L2540" s="5">
        <v>50001</v>
      </c>
      <c r="M2540" s="6">
        <v>26.617578649999999</v>
      </c>
      <c r="N2540" s="7" t="str">
        <f>IF(ISNUMBER(_xll.BDP($C2540, "DELTA_MID")),_xll.BDP($C2540, "DELTA_MID")," ")</f>
        <v xml:space="preserve"> </v>
      </c>
      <c r="O2540" s="7" t="str">
        <f>IF(ISNUMBER(N2540),_xll.BDP($C2540, "OPT_UNDL_TICKER"),"")</f>
        <v/>
      </c>
      <c r="P2540" s="8" t="str">
        <f>IF(ISNUMBER(N2540),_xll.BDP($C2540, "OPT_UNDL_PX")," ")</f>
        <v xml:space="preserve"> </v>
      </c>
      <c r="Q2540" s="7" t="str">
        <f>IF(ISNUMBER(N2540),+G2540*_xll.BDP($C2540, "PX_POS_MULT_FACTOR")*P2540/K2540," ")</f>
        <v xml:space="preserve"> </v>
      </c>
      <c r="R2540" s="8" t="str">
        <f>IF(OR($A2540="TUA",$A2540="TYA"),"",IF(ISNUMBER(_xll.BDP($C2540,"DUR_ADJ_OAS_MID")),_xll.BDP($C2540,"DUR_ADJ_OAS_MID"),IF(ISNUMBER(_xll.BDP($E2540&amp;" ISIN","DUR_ADJ_OAS_MID")),_xll.BDP($E2540&amp;" ISIN","DUR_ADJ_OAS_MID")," ")))</f>
        <v xml:space="preserve"> </v>
      </c>
      <c r="S2540" s="7" t="str">
        <f t="shared" si="39"/>
        <v xml:space="preserve"> </v>
      </c>
      <c r="T2540" t="s">
        <v>5386</v>
      </c>
      <c r="U2540" t="s">
        <v>1345</v>
      </c>
    </row>
    <row r="2541" spans="1:21" x14ac:dyDescent="0.25">
      <c r="A2541" t="s">
        <v>4631</v>
      </c>
      <c r="B2541" t="s">
        <v>5387</v>
      </c>
      <c r="C2541" t="s">
        <v>5388</v>
      </c>
      <c r="D2541" t="s">
        <v>2292</v>
      </c>
      <c r="E2541" t="s">
        <v>2293</v>
      </c>
      <c r="F2541" t="s">
        <v>2294</v>
      </c>
      <c r="G2541" s="1">
        <v>57</v>
      </c>
      <c r="H2541" s="1">
        <v>260.22000000000003</v>
      </c>
      <c r="I2541" s="2">
        <v>14832.54</v>
      </c>
      <c r="J2541" s="3">
        <v>1.11447E-2</v>
      </c>
      <c r="K2541" s="4">
        <v>1330905.55</v>
      </c>
      <c r="L2541" s="5">
        <v>50001</v>
      </c>
      <c r="M2541" s="6">
        <v>26.617578649999999</v>
      </c>
      <c r="N2541" s="7" t="str">
        <f>IF(ISNUMBER(_xll.BDP($C2541, "DELTA_MID")),_xll.BDP($C2541, "DELTA_MID")," ")</f>
        <v xml:space="preserve"> </v>
      </c>
      <c r="O2541" s="7" t="str">
        <f>IF(ISNUMBER(N2541),_xll.BDP($C2541, "OPT_UNDL_TICKER"),"")</f>
        <v/>
      </c>
      <c r="P2541" s="8" t="str">
        <f>IF(ISNUMBER(N2541),_xll.BDP($C2541, "OPT_UNDL_PX")," ")</f>
        <v xml:space="preserve"> </v>
      </c>
      <c r="Q2541" s="7" t="str">
        <f>IF(ISNUMBER(N2541),+G2541*_xll.BDP($C2541, "PX_POS_MULT_FACTOR")*P2541/K2541," ")</f>
        <v xml:space="preserve"> </v>
      </c>
      <c r="R2541" s="8" t="str">
        <f>IF(OR($A2541="TUA",$A2541="TYA"),"",IF(ISNUMBER(_xll.BDP($C2541,"DUR_ADJ_OAS_MID")),_xll.BDP($C2541,"DUR_ADJ_OAS_MID"),IF(ISNUMBER(_xll.BDP($E2541&amp;" ISIN","DUR_ADJ_OAS_MID")),_xll.BDP($E2541&amp;" ISIN","DUR_ADJ_OAS_MID")," ")))</f>
        <v xml:space="preserve"> </v>
      </c>
      <c r="S2541" s="7" t="str">
        <f t="shared" si="39"/>
        <v xml:space="preserve"> </v>
      </c>
      <c r="T2541" t="s">
        <v>2294</v>
      </c>
      <c r="U2541" t="s">
        <v>1345</v>
      </c>
    </row>
    <row r="2542" spans="1:21" x14ac:dyDescent="0.25">
      <c r="A2542" t="s">
        <v>4631</v>
      </c>
      <c r="B2542" t="s">
        <v>5389</v>
      </c>
      <c r="C2542" t="s">
        <v>333</v>
      </c>
      <c r="D2542" t="s">
        <v>334</v>
      </c>
      <c r="E2542" t="s">
        <v>335</v>
      </c>
      <c r="F2542" t="s">
        <v>336</v>
      </c>
      <c r="G2542" s="1">
        <v>77</v>
      </c>
      <c r="H2542" s="1">
        <v>21.15</v>
      </c>
      <c r="I2542" s="2">
        <v>1628.55</v>
      </c>
      <c r="J2542" s="3">
        <v>1.22364E-3</v>
      </c>
      <c r="K2542" s="4">
        <v>1330905.55</v>
      </c>
      <c r="L2542" s="5">
        <v>50001</v>
      </c>
      <c r="M2542" s="6">
        <v>26.617578649999999</v>
      </c>
      <c r="N2542" s="7" t="str">
        <f>IF(ISNUMBER(_xll.BDP($C2542, "DELTA_MID")),_xll.BDP($C2542, "DELTA_MID")," ")</f>
        <v xml:space="preserve"> </v>
      </c>
      <c r="O2542" s="7" t="str">
        <f>IF(ISNUMBER(N2542),_xll.BDP($C2542, "OPT_UNDL_TICKER"),"")</f>
        <v/>
      </c>
      <c r="P2542" s="8" t="str">
        <f>IF(ISNUMBER(N2542),_xll.BDP($C2542, "OPT_UNDL_PX")," ")</f>
        <v xml:space="preserve"> </v>
      </c>
      <c r="Q2542" s="7" t="str">
        <f>IF(ISNUMBER(N2542),+G2542*_xll.BDP($C2542, "PX_POS_MULT_FACTOR")*P2542/K2542," ")</f>
        <v xml:space="preserve"> </v>
      </c>
      <c r="R2542" s="8" t="str">
        <f>IF(OR($A2542="TUA",$A2542="TYA"),"",IF(ISNUMBER(_xll.BDP($C2542,"DUR_ADJ_OAS_MID")),_xll.BDP($C2542,"DUR_ADJ_OAS_MID"),IF(ISNUMBER(_xll.BDP($E2542&amp;" ISIN","DUR_ADJ_OAS_MID")),_xll.BDP($E2542&amp;" ISIN","DUR_ADJ_OAS_MID")," ")))</f>
        <v xml:space="preserve"> </v>
      </c>
      <c r="S2542" s="7" t="str">
        <f t="shared" si="39"/>
        <v xml:space="preserve"> </v>
      </c>
      <c r="T2542" t="s">
        <v>336</v>
      </c>
      <c r="U2542" t="s">
        <v>1345</v>
      </c>
    </row>
    <row r="2543" spans="1:21" x14ac:dyDescent="0.25">
      <c r="A2543" t="s">
        <v>4631</v>
      </c>
      <c r="B2543" t="s">
        <v>5390</v>
      </c>
      <c r="C2543" t="s">
        <v>5391</v>
      </c>
      <c r="D2543" t="s">
        <v>2317</v>
      </c>
      <c r="E2543" t="s">
        <v>2318</v>
      </c>
      <c r="F2543" t="s">
        <v>2319</v>
      </c>
      <c r="G2543" s="1">
        <v>13</v>
      </c>
      <c r="H2543" s="1">
        <v>330.13</v>
      </c>
      <c r="I2543" s="2">
        <v>4291.6899999999996</v>
      </c>
      <c r="J2543" s="3">
        <v>3.22464E-3</v>
      </c>
      <c r="K2543" s="4">
        <v>1330905.55</v>
      </c>
      <c r="L2543" s="5">
        <v>50001</v>
      </c>
      <c r="M2543" s="6">
        <v>26.617578649999999</v>
      </c>
      <c r="N2543" s="7" t="str">
        <f>IF(ISNUMBER(_xll.BDP($C2543, "DELTA_MID")),_xll.BDP($C2543, "DELTA_MID")," ")</f>
        <v xml:space="preserve"> </v>
      </c>
      <c r="O2543" s="7" t="str">
        <f>IF(ISNUMBER(N2543),_xll.BDP($C2543, "OPT_UNDL_TICKER"),"")</f>
        <v/>
      </c>
      <c r="P2543" s="8" t="str">
        <f>IF(ISNUMBER(N2543),_xll.BDP($C2543, "OPT_UNDL_PX")," ")</f>
        <v xml:space="preserve"> </v>
      </c>
      <c r="Q2543" s="7" t="str">
        <f>IF(ISNUMBER(N2543),+G2543*_xll.BDP($C2543, "PX_POS_MULT_FACTOR")*P2543/K2543," ")</f>
        <v xml:space="preserve"> </v>
      </c>
      <c r="R2543" s="8" t="str">
        <f>IF(OR($A2543="TUA",$A2543="TYA"),"",IF(ISNUMBER(_xll.BDP($C2543,"DUR_ADJ_OAS_MID")),_xll.BDP($C2543,"DUR_ADJ_OAS_MID"),IF(ISNUMBER(_xll.BDP($E2543&amp;" ISIN","DUR_ADJ_OAS_MID")),_xll.BDP($E2543&amp;" ISIN","DUR_ADJ_OAS_MID")," ")))</f>
        <v xml:space="preserve"> </v>
      </c>
      <c r="S2543" s="7" t="str">
        <f t="shared" si="39"/>
        <v xml:space="preserve"> </v>
      </c>
      <c r="T2543" t="s">
        <v>2319</v>
      </c>
      <c r="U2543" t="s">
        <v>1345</v>
      </c>
    </row>
    <row r="2544" spans="1:21" x14ac:dyDescent="0.25">
      <c r="A2544" t="s">
        <v>4631</v>
      </c>
      <c r="B2544" t="s">
        <v>5392</v>
      </c>
      <c r="C2544" t="s">
        <v>5393</v>
      </c>
      <c r="D2544" t="s">
        <v>5394</v>
      </c>
      <c r="E2544" t="s">
        <v>5395</v>
      </c>
      <c r="F2544" t="s">
        <v>5396</v>
      </c>
      <c r="G2544" s="1">
        <v>33</v>
      </c>
      <c r="H2544" s="1">
        <v>60.14</v>
      </c>
      <c r="I2544" s="2">
        <v>1984.62</v>
      </c>
      <c r="J2544" s="3">
        <v>1.4911799999999999E-3</v>
      </c>
      <c r="K2544" s="4">
        <v>1330905.55</v>
      </c>
      <c r="L2544" s="5">
        <v>50001</v>
      </c>
      <c r="M2544" s="6">
        <v>26.617578649999999</v>
      </c>
      <c r="N2544" s="7" t="str">
        <f>IF(ISNUMBER(_xll.BDP($C2544, "DELTA_MID")),_xll.BDP($C2544, "DELTA_MID")," ")</f>
        <v xml:space="preserve"> </v>
      </c>
      <c r="O2544" s="7" t="str">
        <f>IF(ISNUMBER(N2544),_xll.BDP($C2544, "OPT_UNDL_TICKER"),"")</f>
        <v/>
      </c>
      <c r="P2544" s="8" t="str">
        <f>IF(ISNUMBER(N2544),_xll.BDP($C2544, "OPT_UNDL_PX")," ")</f>
        <v xml:space="preserve"> </v>
      </c>
      <c r="Q2544" s="7" t="str">
        <f>IF(ISNUMBER(N2544),+G2544*_xll.BDP($C2544, "PX_POS_MULT_FACTOR")*P2544/K2544," ")</f>
        <v xml:space="preserve"> </v>
      </c>
      <c r="R2544" s="8" t="str">
        <f>IF(OR($A2544="TUA",$A2544="TYA"),"",IF(ISNUMBER(_xll.BDP($C2544,"DUR_ADJ_OAS_MID")),_xll.BDP($C2544,"DUR_ADJ_OAS_MID"),IF(ISNUMBER(_xll.BDP($E2544&amp;" ISIN","DUR_ADJ_OAS_MID")),_xll.BDP($E2544&amp;" ISIN","DUR_ADJ_OAS_MID")," ")))</f>
        <v xml:space="preserve"> </v>
      </c>
      <c r="S2544" s="7" t="str">
        <f t="shared" si="39"/>
        <v xml:space="preserve"> </v>
      </c>
      <c r="T2544" t="s">
        <v>5396</v>
      </c>
      <c r="U2544" t="s">
        <v>1345</v>
      </c>
    </row>
    <row r="2545" spans="1:21" x14ac:dyDescent="0.25">
      <c r="A2545" t="s">
        <v>4631</v>
      </c>
      <c r="B2545" t="s">
        <v>5397</v>
      </c>
      <c r="C2545" t="s">
        <v>930</v>
      </c>
      <c r="D2545" t="s">
        <v>931</v>
      </c>
      <c r="E2545" t="s">
        <v>932</v>
      </c>
      <c r="F2545" t="s">
        <v>933</v>
      </c>
      <c r="G2545" s="1">
        <v>71</v>
      </c>
      <c r="H2545" s="1">
        <v>95.5</v>
      </c>
      <c r="I2545" s="2">
        <v>6780.5</v>
      </c>
      <c r="J2545" s="3">
        <v>5.09465E-3</v>
      </c>
      <c r="K2545" s="4">
        <v>1330905.55</v>
      </c>
      <c r="L2545" s="5">
        <v>50001</v>
      </c>
      <c r="M2545" s="6">
        <v>26.617578649999999</v>
      </c>
      <c r="N2545" s="7" t="str">
        <f>IF(ISNUMBER(_xll.BDP($C2545, "DELTA_MID")),_xll.BDP($C2545, "DELTA_MID")," ")</f>
        <v xml:space="preserve"> </v>
      </c>
      <c r="O2545" s="7" t="str">
        <f>IF(ISNUMBER(N2545),_xll.BDP($C2545, "OPT_UNDL_TICKER"),"")</f>
        <v/>
      </c>
      <c r="P2545" s="8" t="str">
        <f>IF(ISNUMBER(N2545),_xll.BDP($C2545, "OPT_UNDL_PX")," ")</f>
        <v xml:space="preserve"> </v>
      </c>
      <c r="Q2545" s="7" t="str">
        <f>IF(ISNUMBER(N2545),+G2545*_xll.BDP($C2545, "PX_POS_MULT_FACTOR")*P2545/K2545," ")</f>
        <v xml:space="preserve"> </v>
      </c>
      <c r="R2545" s="8" t="str">
        <f>IF(OR($A2545="TUA",$A2545="TYA"),"",IF(ISNUMBER(_xll.BDP($C2545,"DUR_ADJ_OAS_MID")),_xll.BDP($C2545,"DUR_ADJ_OAS_MID"),IF(ISNUMBER(_xll.BDP($E2545&amp;" ISIN","DUR_ADJ_OAS_MID")),_xll.BDP($E2545&amp;" ISIN","DUR_ADJ_OAS_MID")," ")))</f>
        <v xml:space="preserve"> </v>
      </c>
      <c r="S2545" s="7" t="str">
        <f t="shared" si="39"/>
        <v xml:space="preserve"> </v>
      </c>
      <c r="T2545" t="s">
        <v>933</v>
      </c>
      <c r="U2545" t="s">
        <v>1345</v>
      </c>
    </row>
    <row r="2546" spans="1:21" x14ac:dyDescent="0.25">
      <c r="A2546" t="s">
        <v>4631</v>
      </c>
      <c r="B2546" t="s">
        <v>5398</v>
      </c>
      <c r="C2546" t="s">
        <v>5399</v>
      </c>
      <c r="D2546" t="s">
        <v>2322</v>
      </c>
      <c r="E2546" t="s">
        <v>2323</v>
      </c>
      <c r="F2546" t="s">
        <v>2324</v>
      </c>
      <c r="G2546" s="1">
        <v>11</v>
      </c>
      <c r="H2546" s="1">
        <v>139.78</v>
      </c>
      <c r="I2546" s="2">
        <v>1537.58</v>
      </c>
      <c r="J2546" s="3">
        <v>1.15529E-3</v>
      </c>
      <c r="K2546" s="4">
        <v>1330905.55</v>
      </c>
      <c r="L2546" s="5">
        <v>50001</v>
      </c>
      <c r="M2546" s="6">
        <v>26.617578649999999</v>
      </c>
      <c r="N2546" s="7" t="str">
        <f>IF(ISNUMBER(_xll.BDP($C2546, "DELTA_MID")),_xll.BDP($C2546, "DELTA_MID")," ")</f>
        <v xml:space="preserve"> </v>
      </c>
      <c r="O2546" s="7" t="str">
        <f>IF(ISNUMBER(N2546),_xll.BDP($C2546, "OPT_UNDL_TICKER"),"")</f>
        <v/>
      </c>
      <c r="P2546" s="8" t="str">
        <f>IF(ISNUMBER(N2546),_xll.BDP($C2546, "OPT_UNDL_PX")," ")</f>
        <v xml:space="preserve"> </v>
      </c>
      <c r="Q2546" s="7" t="str">
        <f>IF(ISNUMBER(N2546),+G2546*_xll.BDP($C2546, "PX_POS_MULT_FACTOR")*P2546/K2546," ")</f>
        <v xml:space="preserve"> </v>
      </c>
      <c r="R2546" s="8" t="str">
        <f>IF(OR($A2546="TUA",$A2546="TYA"),"",IF(ISNUMBER(_xll.BDP($C2546,"DUR_ADJ_OAS_MID")),_xll.BDP($C2546,"DUR_ADJ_OAS_MID"),IF(ISNUMBER(_xll.BDP($E2546&amp;" ISIN","DUR_ADJ_OAS_MID")),_xll.BDP($E2546&amp;" ISIN","DUR_ADJ_OAS_MID")," ")))</f>
        <v xml:space="preserve"> </v>
      </c>
      <c r="S2546" s="7" t="str">
        <f t="shared" si="39"/>
        <v xml:space="preserve"> </v>
      </c>
      <c r="T2546" t="s">
        <v>2324</v>
      </c>
      <c r="U2546" t="s">
        <v>1345</v>
      </c>
    </row>
    <row r="2547" spans="1:21" x14ac:dyDescent="0.25">
      <c r="A2547" t="s">
        <v>4631</v>
      </c>
      <c r="B2547" t="s">
        <v>5400</v>
      </c>
      <c r="C2547" t="s">
        <v>5401</v>
      </c>
      <c r="D2547" t="s">
        <v>3604</v>
      </c>
      <c r="E2547" t="s">
        <v>3605</v>
      </c>
      <c r="F2547" t="s">
        <v>3606</v>
      </c>
      <c r="G2547" s="1">
        <v>10</v>
      </c>
      <c r="H2547" s="1">
        <v>281.81</v>
      </c>
      <c r="I2547" s="2">
        <v>2818.1</v>
      </c>
      <c r="J2547" s="3">
        <v>2.11743E-3</v>
      </c>
      <c r="K2547" s="4">
        <v>1330905.55</v>
      </c>
      <c r="L2547" s="5">
        <v>50001</v>
      </c>
      <c r="M2547" s="6">
        <v>26.617578649999999</v>
      </c>
      <c r="N2547" s="7" t="str">
        <f>IF(ISNUMBER(_xll.BDP($C2547, "DELTA_MID")),_xll.BDP($C2547, "DELTA_MID")," ")</f>
        <v xml:space="preserve"> </v>
      </c>
      <c r="O2547" s="7" t="str">
        <f>IF(ISNUMBER(N2547),_xll.BDP($C2547, "OPT_UNDL_TICKER"),"")</f>
        <v/>
      </c>
      <c r="P2547" s="8" t="str">
        <f>IF(ISNUMBER(N2547),_xll.BDP($C2547, "OPT_UNDL_PX")," ")</f>
        <v xml:space="preserve"> </v>
      </c>
      <c r="Q2547" s="7" t="str">
        <f>IF(ISNUMBER(N2547),+G2547*_xll.BDP($C2547, "PX_POS_MULT_FACTOR")*P2547/K2547," ")</f>
        <v xml:space="preserve"> </v>
      </c>
      <c r="R2547" s="8" t="str">
        <f>IF(OR($A2547="TUA",$A2547="TYA"),"",IF(ISNUMBER(_xll.BDP($C2547,"DUR_ADJ_OAS_MID")),_xll.BDP($C2547,"DUR_ADJ_OAS_MID"),IF(ISNUMBER(_xll.BDP($E2547&amp;" ISIN","DUR_ADJ_OAS_MID")),_xll.BDP($E2547&amp;" ISIN","DUR_ADJ_OAS_MID")," ")))</f>
        <v xml:space="preserve"> </v>
      </c>
      <c r="S2547" s="7" t="str">
        <f t="shared" si="39"/>
        <v xml:space="preserve"> </v>
      </c>
      <c r="T2547" t="s">
        <v>3606</v>
      </c>
      <c r="U2547" t="s">
        <v>1345</v>
      </c>
    </row>
    <row r="2548" spans="1:21" x14ac:dyDescent="0.25">
      <c r="A2548" t="s">
        <v>4631</v>
      </c>
      <c r="B2548" t="s">
        <v>5402</v>
      </c>
      <c r="C2548" t="s">
        <v>5403</v>
      </c>
      <c r="D2548" t="s">
        <v>2332</v>
      </c>
      <c r="E2548" t="s">
        <v>2333</v>
      </c>
      <c r="F2548" t="s">
        <v>2334</v>
      </c>
      <c r="G2548" s="1">
        <v>23</v>
      </c>
      <c r="H2548" s="1">
        <v>60.7</v>
      </c>
      <c r="I2548" s="2">
        <v>1396.1</v>
      </c>
      <c r="J2548" s="3">
        <v>1.0489900000000001E-3</v>
      </c>
      <c r="K2548" s="4">
        <v>1330905.55</v>
      </c>
      <c r="L2548" s="5">
        <v>50001</v>
      </c>
      <c r="M2548" s="6">
        <v>26.617578649999999</v>
      </c>
      <c r="N2548" s="7" t="str">
        <f>IF(ISNUMBER(_xll.BDP($C2548, "DELTA_MID")),_xll.BDP($C2548, "DELTA_MID")," ")</f>
        <v xml:space="preserve"> </v>
      </c>
      <c r="O2548" s="7" t="str">
        <f>IF(ISNUMBER(N2548),_xll.BDP($C2548, "OPT_UNDL_TICKER"),"")</f>
        <v/>
      </c>
      <c r="P2548" s="8" t="str">
        <f>IF(ISNUMBER(N2548),_xll.BDP($C2548, "OPT_UNDL_PX")," ")</f>
        <v xml:space="preserve"> </v>
      </c>
      <c r="Q2548" s="7" t="str">
        <f>IF(ISNUMBER(N2548),+G2548*_xll.BDP($C2548, "PX_POS_MULT_FACTOR")*P2548/K2548," ")</f>
        <v xml:space="preserve"> </v>
      </c>
      <c r="R2548" s="8" t="str">
        <f>IF(OR($A2548="TUA",$A2548="TYA"),"",IF(ISNUMBER(_xll.BDP($C2548,"DUR_ADJ_OAS_MID")),_xll.BDP($C2548,"DUR_ADJ_OAS_MID"),IF(ISNUMBER(_xll.BDP($E2548&amp;" ISIN","DUR_ADJ_OAS_MID")),_xll.BDP($E2548&amp;" ISIN","DUR_ADJ_OAS_MID")," ")))</f>
        <v xml:space="preserve"> </v>
      </c>
      <c r="S2548" s="7" t="str">
        <f t="shared" si="39"/>
        <v xml:space="preserve"> </v>
      </c>
      <c r="T2548" t="s">
        <v>2334</v>
      </c>
      <c r="U2548" t="s">
        <v>1345</v>
      </c>
    </row>
    <row r="2549" spans="1:21" x14ac:dyDescent="0.25">
      <c r="A2549" t="s">
        <v>4631</v>
      </c>
      <c r="B2549" t="s">
        <v>5404</v>
      </c>
      <c r="C2549" t="s">
        <v>5405</v>
      </c>
      <c r="D2549" t="s">
        <v>5406</v>
      </c>
      <c r="E2549" t="s">
        <v>5407</v>
      </c>
      <c r="F2549" t="s">
        <v>5408</v>
      </c>
      <c r="G2549" s="1">
        <v>13</v>
      </c>
      <c r="H2549" s="1">
        <v>175.03</v>
      </c>
      <c r="I2549" s="2">
        <v>2275.39</v>
      </c>
      <c r="J2549" s="3">
        <v>1.70966E-3</v>
      </c>
      <c r="K2549" s="4">
        <v>1330905.55</v>
      </c>
      <c r="L2549" s="5">
        <v>50001</v>
      </c>
      <c r="M2549" s="6">
        <v>26.617578649999999</v>
      </c>
      <c r="N2549" s="7" t="str">
        <f>IF(ISNUMBER(_xll.BDP($C2549, "DELTA_MID")),_xll.BDP($C2549, "DELTA_MID")," ")</f>
        <v xml:space="preserve"> </v>
      </c>
      <c r="O2549" s="7" t="str">
        <f>IF(ISNUMBER(N2549),_xll.BDP($C2549, "OPT_UNDL_TICKER"),"")</f>
        <v/>
      </c>
      <c r="P2549" s="8" t="str">
        <f>IF(ISNUMBER(N2549),_xll.BDP($C2549, "OPT_UNDL_PX")," ")</f>
        <v xml:space="preserve"> </v>
      </c>
      <c r="Q2549" s="7" t="str">
        <f>IF(ISNUMBER(N2549),+G2549*_xll.BDP($C2549, "PX_POS_MULT_FACTOR")*P2549/K2549," ")</f>
        <v xml:space="preserve"> </v>
      </c>
      <c r="R2549" s="8" t="str">
        <f>IF(OR($A2549="TUA",$A2549="TYA"),"",IF(ISNUMBER(_xll.BDP($C2549,"DUR_ADJ_OAS_MID")),_xll.BDP($C2549,"DUR_ADJ_OAS_MID"),IF(ISNUMBER(_xll.BDP($E2549&amp;" ISIN","DUR_ADJ_OAS_MID")),_xll.BDP($E2549&amp;" ISIN","DUR_ADJ_OAS_MID")," ")))</f>
        <v xml:space="preserve"> </v>
      </c>
      <c r="S2549" s="7" t="str">
        <f t="shared" si="39"/>
        <v xml:space="preserve"> </v>
      </c>
      <c r="T2549" t="s">
        <v>5408</v>
      </c>
      <c r="U2549" t="s">
        <v>1345</v>
      </c>
    </row>
    <row r="2550" spans="1:21" x14ac:dyDescent="0.25">
      <c r="A2550" t="s">
        <v>4631</v>
      </c>
      <c r="B2550" t="s">
        <v>5064</v>
      </c>
      <c r="C2550" t="s">
        <v>5065</v>
      </c>
      <c r="D2550" t="s">
        <v>5066</v>
      </c>
      <c r="E2550" t="s">
        <v>5067</v>
      </c>
      <c r="F2550" t="s">
        <v>5068</v>
      </c>
      <c r="G2550" s="1">
        <v>39</v>
      </c>
      <c r="H2550" s="1">
        <v>62.24</v>
      </c>
      <c r="I2550" s="2">
        <v>2427.36</v>
      </c>
      <c r="J2550" s="3">
        <v>1.82384E-3</v>
      </c>
      <c r="K2550" s="4">
        <v>1330905.55</v>
      </c>
      <c r="L2550" s="5">
        <v>50001</v>
      </c>
      <c r="M2550" s="6">
        <v>26.617578649999999</v>
      </c>
      <c r="N2550" s="7" t="str">
        <f>IF(ISNUMBER(_xll.BDP($C2550, "DELTA_MID")),_xll.BDP($C2550, "DELTA_MID")," ")</f>
        <v xml:space="preserve"> </v>
      </c>
      <c r="O2550" s="7" t="str">
        <f>IF(ISNUMBER(N2550),_xll.BDP($C2550, "OPT_UNDL_TICKER"),"")</f>
        <v/>
      </c>
      <c r="P2550" s="8" t="str">
        <f>IF(ISNUMBER(N2550),_xll.BDP($C2550, "OPT_UNDL_PX")," ")</f>
        <v xml:space="preserve"> </v>
      </c>
      <c r="Q2550" s="7" t="str">
        <f>IF(ISNUMBER(N2550),+G2550*_xll.BDP($C2550, "PX_POS_MULT_FACTOR")*P2550/K2550," ")</f>
        <v xml:space="preserve"> </v>
      </c>
      <c r="R2550" s="8" t="str">
        <f>IF(OR($A2550="TUA",$A2550="TYA"),"",IF(ISNUMBER(_xll.BDP($C2550,"DUR_ADJ_OAS_MID")),_xll.BDP($C2550,"DUR_ADJ_OAS_MID"),IF(ISNUMBER(_xll.BDP($E2550&amp;" ISIN","DUR_ADJ_OAS_MID")),_xll.BDP($E2550&amp;" ISIN","DUR_ADJ_OAS_MID")," ")))</f>
        <v xml:space="preserve"> </v>
      </c>
      <c r="S2550" s="7" t="str">
        <f t="shared" si="39"/>
        <v xml:space="preserve"> </v>
      </c>
      <c r="T2550" t="s">
        <v>5068</v>
      </c>
      <c r="U2550" t="s">
        <v>1345</v>
      </c>
    </row>
    <row r="2551" spans="1:21" x14ac:dyDescent="0.25">
      <c r="A2551" t="s">
        <v>4631</v>
      </c>
      <c r="B2551" t="s">
        <v>5409</v>
      </c>
      <c r="C2551" t="s">
        <v>5410</v>
      </c>
      <c r="D2551" t="s">
        <v>3631</v>
      </c>
      <c r="E2551" t="s">
        <v>3632</v>
      </c>
      <c r="F2551" t="s">
        <v>3633</v>
      </c>
      <c r="G2551" s="1">
        <v>44</v>
      </c>
      <c r="H2551" s="1">
        <v>994.5</v>
      </c>
      <c r="I2551" s="2">
        <v>43758</v>
      </c>
      <c r="J2551" s="3">
        <v>3.2878369999999997E-2</v>
      </c>
      <c r="K2551" s="4">
        <v>1330905.55</v>
      </c>
      <c r="L2551" s="5">
        <v>50001</v>
      </c>
      <c r="M2551" s="6">
        <v>26.617578649999999</v>
      </c>
      <c r="N2551" s="7" t="str">
        <f>IF(ISNUMBER(_xll.BDP($C2551, "DELTA_MID")),_xll.BDP($C2551, "DELTA_MID")," ")</f>
        <v xml:space="preserve"> </v>
      </c>
      <c r="O2551" s="7" t="str">
        <f>IF(ISNUMBER(N2551),_xll.BDP($C2551, "OPT_UNDL_TICKER"),"")</f>
        <v/>
      </c>
      <c r="P2551" s="8" t="str">
        <f>IF(ISNUMBER(N2551),_xll.BDP($C2551, "OPT_UNDL_PX")," ")</f>
        <v xml:space="preserve"> </v>
      </c>
      <c r="Q2551" s="7" t="str">
        <f>IF(ISNUMBER(N2551),+G2551*_xll.BDP($C2551, "PX_POS_MULT_FACTOR")*P2551/K2551," ")</f>
        <v xml:space="preserve"> </v>
      </c>
      <c r="R2551" s="8" t="str">
        <f>IF(OR($A2551="TUA",$A2551="TYA"),"",IF(ISNUMBER(_xll.BDP($C2551,"DUR_ADJ_OAS_MID")),_xll.BDP($C2551,"DUR_ADJ_OAS_MID"),IF(ISNUMBER(_xll.BDP($E2551&amp;" ISIN","DUR_ADJ_OAS_MID")),_xll.BDP($E2551&amp;" ISIN","DUR_ADJ_OAS_MID")," ")))</f>
        <v xml:space="preserve"> </v>
      </c>
      <c r="S2551" s="7" t="str">
        <f t="shared" si="39"/>
        <v xml:space="preserve"> </v>
      </c>
      <c r="T2551" t="s">
        <v>3633</v>
      </c>
      <c r="U2551" t="s">
        <v>1345</v>
      </c>
    </row>
    <row r="2552" spans="1:21" x14ac:dyDescent="0.25">
      <c r="A2552" t="s">
        <v>4631</v>
      </c>
      <c r="B2552" t="s">
        <v>5411</v>
      </c>
      <c r="C2552" t="s">
        <v>5412</v>
      </c>
      <c r="D2552" t="s">
        <v>5413</v>
      </c>
      <c r="E2552" t="s">
        <v>5414</v>
      </c>
      <c r="F2552" t="s">
        <v>5415</v>
      </c>
      <c r="G2552" s="1">
        <v>31</v>
      </c>
      <c r="H2552" s="1">
        <v>84.75</v>
      </c>
      <c r="I2552" s="2">
        <v>2627.25</v>
      </c>
      <c r="J2552" s="3">
        <v>1.9740299999999999E-3</v>
      </c>
      <c r="K2552" s="4">
        <v>1330905.55</v>
      </c>
      <c r="L2552" s="5">
        <v>50001</v>
      </c>
      <c r="M2552" s="6">
        <v>26.617578649999999</v>
      </c>
      <c r="N2552" s="7" t="str">
        <f>IF(ISNUMBER(_xll.BDP($C2552, "DELTA_MID")),_xll.BDP($C2552, "DELTA_MID")," ")</f>
        <v xml:space="preserve"> </v>
      </c>
      <c r="O2552" s="7" t="str">
        <f>IF(ISNUMBER(N2552),_xll.BDP($C2552, "OPT_UNDL_TICKER"),"")</f>
        <v/>
      </c>
      <c r="P2552" s="8" t="str">
        <f>IF(ISNUMBER(N2552),_xll.BDP($C2552, "OPT_UNDL_PX")," ")</f>
        <v xml:space="preserve"> </v>
      </c>
      <c r="Q2552" s="7" t="str">
        <f>IF(ISNUMBER(N2552),+G2552*_xll.BDP($C2552, "PX_POS_MULT_FACTOR")*P2552/K2552," ")</f>
        <v xml:space="preserve"> </v>
      </c>
      <c r="R2552" s="8" t="str">
        <f>IF(OR($A2552="TUA",$A2552="TYA"),"",IF(ISNUMBER(_xll.BDP($C2552,"DUR_ADJ_OAS_MID")),_xll.BDP($C2552,"DUR_ADJ_OAS_MID"),IF(ISNUMBER(_xll.BDP($E2552&amp;" ISIN","DUR_ADJ_OAS_MID")),_xll.BDP($E2552&amp;" ISIN","DUR_ADJ_OAS_MID")," ")))</f>
        <v xml:space="preserve"> </v>
      </c>
      <c r="S2552" s="7" t="str">
        <f t="shared" si="39"/>
        <v xml:space="preserve"> </v>
      </c>
      <c r="T2552" t="s">
        <v>5415</v>
      </c>
      <c r="U2552" t="s">
        <v>1345</v>
      </c>
    </row>
    <row r="2553" spans="1:21" x14ac:dyDescent="0.25">
      <c r="A2553" t="s">
        <v>4631</v>
      </c>
      <c r="B2553" t="s">
        <v>5416</v>
      </c>
      <c r="C2553" t="s">
        <v>950</v>
      </c>
      <c r="D2553" t="s">
        <v>951</v>
      </c>
      <c r="E2553" t="s">
        <v>952</v>
      </c>
      <c r="F2553" t="s">
        <v>953</v>
      </c>
      <c r="G2553" s="1">
        <v>37</v>
      </c>
      <c r="H2553" s="1">
        <v>205.76</v>
      </c>
      <c r="I2553" s="2">
        <v>7613.12</v>
      </c>
      <c r="J2553" s="3">
        <v>5.7202599999999996E-3</v>
      </c>
      <c r="K2553" s="4">
        <v>1330905.55</v>
      </c>
      <c r="L2553" s="5">
        <v>50001</v>
      </c>
      <c r="M2553" s="6">
        <v>26.617578649999999</v>
      </c>
      <c r="N2553" s="7" t="str">
        <f>IF(ISNUMBER(_xll.BDP($C2553, "DELTA_MID")),_xll.BDP($C2553, "DELTA_MID")," ")</f>
        <v xml:space="preserve"> </v>
      </c>
      <c r="O2553" s="7" t="str">
        <f>IF(ISNUMBER(N2553),_xll.BDP($C2553, "OPT_UNDL_TICKER"),"")</f>
        <v/>
      </c>
      <c r="P2553" s="8" t="str">
        <f>IF(ISNUMBER(N2553),_xll.BDP($C2553, "OPT_UNDL_PX")," ")</f>
        <v xml:space="preserve"> </v>
      </c>
      <c r="Q2553" s="7" t="str">
        <f>IF(ISNUMBER(N2553),+G2553*_xll.BDP($C2553, "PX_POS_MULT_FACTOR")*P2553/K2553," ")</f>
        <v xml:space="preserve"> </v>
      </c>
      <c r="R2553" s="8" t="str">
        <f>IF(OR($A2553="TUA",$A2553="TYA"),"",IF(ISNUMBER(_xll.BDP($C2553,"DUR_ADJ_OAS_MID")),_xll.BDP($C2553,"DUR_ADJ_OAS_MID"),IF(ISNUMBER(_xll.BDP($E2553&amp;" ISIN","DUR_ADJ_OAS_MID")),_xll.BDP($E2553&amp;" ISIN","DUR_ADJ_OAS_MID")," ")))</f>
        <v xml:space="preserve"> </v>
      </c>
      <c r="S2553" s="7" t="str">
        <f t="shared" si="39"/>
        <v xml:space="preserve"> </v>
      </c>
      <c r="T2553" t="s">
        <v>953</v>
      </c>
      <c r="U2553" t="s">
        <v>1345</v>
      </c>
    </row>
    <row r="2554" spans="1:21" x14ac:dyDescent="0.25">
      <c r="A2554" t="s">
        <v>4631</v>
      </c>
      <c r="B2554" t="s">
        <v>5069</v>
      </c>
      <c r="C2554" t="s">
        <v>5070</v>
      </c>
      <c r="D2554" t="s">
        <v>5071</v>
      </c>
      <c r="E2554" t="s">
        <v>5072</v>
      </c>
      <c r="F2554" t="s">
        <v>5073</v>
      </c>
      <c r="G2554" s="1">
        <v>10</v>
      </c>
      <c r="H2554" s="1">
        <v>149.74</v>
      </c>
      <c r="I2554" s="2">
        <v>1497.4</v>
      </c>
      <c r="J2554" s="3">
        <v>1.1251E-3</v>
      </c>
      <c r="K2554" s="4">
        <v>1330905.55</v>
      </c>
      <c r="L2554" s="5">
        <v>50001</v>
      </c>
      <c r="M2554" s="6">
        <v>26.617578649999999</v>
      </c>
      <c r="N2554" s="7" t="str">
        <f>IF(ISNUMBER(_xll.BDP($C2554, "DELTA_MID")),_xll.BDP($C2554, "DELTA_MID")," ")</f>
        <v xml:space="preserve"> </v>
      </c>
      <c r="O2554" s="7" t="str">
        <f>IF(ISNUMBER(N2554),_xll.BDP($C2554, "OPT_UNDL_TICKER"),"")</f>
        <v/>
      </c>
      <c r="P2554" s="8" t="str">
        <f>IF(ISNUMBER(N2554),_xll.BDP($C2554, "OPT_UNDL_PX")," ")</f>
        <v xml:space="preserve"> </v>
      </c>
      <c r="Q2554" s="7" t="str">
        <f>IF(ISNUMBER(N2554),+G2554*_xll.BDP($C2554, "PX_POS_MULT_FACTOR")*P2554/K2554," ")</f>
        <v xml:space="preserve"> </v>
      </c>
      <c r="R2554" s="8" t="str">
        <f>IF(OR($A2554="TUA",$A2554="TYA"),"",IF(ISNUMBER(_xll.BDP($C2554,"DUR_ADJ_OAS_MID")),_xll.BDP($C2554,"DUR_ADJ_OAS_MID"),IF(ISNUMBER(_xll.BDP($E2554&amp;" ISIN","DUR_ADJ_OAS_MID")),_xll.BDP($E2554&amp;" ISIN","DUR_ADJ_OAS_MID")," ")))</f>
        <v xml:space="preserve"> </v>
      </c>
      <c r="S2554" s="7" t="str">
        <f t="shared" si="39"/>
        <v xml:space="preserve"> </v>
      </c>
      <c r="T2554" t="s">
        <v>5073</v>
      </c>
      <c r="U2554" t="s">
        <v>1345</v>
      </c>
    </row>
    <row r="2555" spans="1:21" x14ac:dyDescent="0.25">
      <c r="A2555" t="s">
        <v>4631</v>
      </c>
      <c r="B2555" t="s">
        <v>5417</v>
      </c>
      <c r="C2555" t="s">
        <v>5418</v>
      </c>
      <c r="D2555" t="s">
        <v>3663</v>
      </c>
      <c r="E2555" t="s">
        <v>3664</v>
      </c>
      <c r="F2555" t="s">
        <v>3665</v>
      </c>
      <c r="G2555" s="1">
        <v>9</v>
      </c>
      <c r="H2555" s="1">
        <v>211.41</v>
      </c>
      <c r="I2555" s="2">
        <v>1902.69</v>
      </c>
      <c r="J2555" s="3">
        <v>1.4296199999999999E-3</v>
      </c>
      <c r="K2555" s="4">
        <v>1330905.55</v>
      </c>
      <c r="L2555" s="5">
        <v>50001</v>
      </c>
      <c r="M2555" s="6">
        <v>26.617578649999999</v>
      </c>
      <c r="N2555" s="7" t="str">
        <f>IF(ISNUMBER(_xll.BDP($C2555, "DELTA_MID")),_xll.BDP($C2555, "DELTA_MID")," ")</f>
        <v xml:space="preserve"> </v>
      </c>
      <c r="O2555" s="7" t="str">
        <f>IF(ISNUMBER(N2555),_xll.BDP($C2555, "OPT_UNDL_TICKER"),"")</f>
        <v/>
      </c>
      <c r="P2555" s="8" t="str">
        <f>IF(ISNUMBER(N2555),_xll.BDP($C2555, "OPT_UNDL_PX")," ")</f>
        <v xml:space="preserve"> </v>
      </c>
      <c r="Q2555" s="7" t="str">
        <f>IF(ISNUMBER(N2555),+G2555*_xll.BDP($C2555, "PX_POS_MULT_FACTOR")*P2555/K2555," ")</f>
        <v xml:space="preserve"> </v>
      </c>
      <c r="R2555" s="8" t="str">
        <f>IF(OR($A2555="TUA",$A2555="TYA"),"",IF(ISNUMBER(_xll.BDP($C2555,"DUR_ADJ_OAS_MID")),_xll.BDP($C2555,"DUR_ADJ_OAS_MID"),IF(ISNUMBER(_xll.BDP($E2555&amp;" ISIN","DUR_ADJ_OAS_MID")),_xll.BDP($E2555&amp;" ISIN","DUR_ADJ_OAS_MID")," ")))</f>
        <v xml:space="preserve"> </v>
      </c>
      <c r="S2555" s="7" t="str">
        <f t="shared" si="39"/>
        <v xml:space="preserve"> </v>
      </c>
      <c r="T2555" t="s">
        <v>3665</v>
      </c>
      <c r="U2555" t="s">
        <v>1345</v>
      </c>
    </row>
    <row r="2556" spans="1:21" x14ac:dyDescent="0.25">
      <c r="A2556" t="s">
        <v>4631</v>
      </c>
      <c r="B2556" t="s">
        <v>5419</v>
      </c>
      <c r="C2556" t="s">
        <v>371</v>
      </c>
      <c r="D2556" t="s">
        <v>372</v>
      </c>
      <c r="E2556" t="s">
        <v>373</v>
      </c>
      <c r="F2556" t="s">
        <v>374</v>
      </c>
      <c r="G2556" s="1">
        <v>58</v>
      </c>
      <c r="H2556" s="1">
        <v>67.290000000000006</v>
      </c>
      <c r="I2556" s="2">
        <v>3902.82</v>
      </c>
      <c r="J2556" s="3">
        <v>2.9324500000000001E-3</v>
      </c>
      <c r="K2556" s="4">
        <v>1330905.55</v>
      </c>
      <c r="L2556" s="5">
        <v>50001</v>
      </c>
      <c r="M2556" s="6">
        <v>26.617578649999999</v>
      </c>
      <c r="N2556" s="7" t="str">
        <f>IF(ISNUMBER(_xll.BDP($C2556, "DELTA_MID")),_xll.BDP($C2556, "DELTA_MID")," ")</f>
        <v xml:space="preserve"> </v>
      </c>
      <c r="O2556" s="7" t="str">
        <f>IF(ISNUMBER(N2556),_xll.BDP($C2556, "OPT_UNDL_TICKER"),"")</f>
        <v/>
      </c>
      <c r="P2556" s="8" t="str">
        <f>IF(ISNUMBER(N2556),_xll.BDP($C2556, "OPT_UNDL_PX")," ")</f>
        <v xml:space="preserve"> </v>
      </c>
      <c r="Q2556" s="7" t="str">
        <f>IF(ISNUMBER(N2556),+G2556*_xll.BDP($C2556, "PX_POS_MULT_FACTOR")*P2556/K2556," ")</f>
        <v xml:space="preserve"> </v>
      </c>
      <c r="R2556" s="8" t="str">
        <f>IF(OR($A2556="TUA",$A2556="TYA"),"",IF(ISNUMBER(_xll.BDP($C2556,"DUR_ADJ_OAS_MID")),_xll.BDP($C2556,"DUR_ADJ_OAS_MID"),IF(ISNUMBER(_xll.BDP($E2556&amp;" ISIN","DUR_ADJ_OAS_MID")),_xll.BDP($E2556&amp;" ISIN","DUR_ADJ_OAS_MID")," ")))</f>
        <v xml:space="preserve"> </v>
      </c>
      <c r="S2556" s="7" t="str">
        <f t="shared" si="39"/>
        <v xml:space="preserve"> </v>
      </c>
      <c r="T2556" t="s">
        <v>374</v>
      </c>
      <c r="U2556" t="s">
        <v>1345</v>
      </c>
    </row>
    <row r="2557" spans="1:21" x14ac:dyDescent="0.25">
      <c r="A2557" t="s">
        <v>4631</v>
      </c>
      <c r="B2557" t="s">
        <v>5420</v>
      </c>
      <c r="C2557" t="s">
        <v>5421</v>
      </c>
      <c r="D2557" t="s">
        <v>3668</v>
      </c>
      <c r="E2557" t="s">
        <v>3669</v>
      </c>
      <c r="F2557" t="s">
        <v>3670</v>
      </c>
      <c r="G2557" s="1">
        <v>67</v>
      </c>
      <c r="H2557" s="1">
        <v>53.17</v>
      </c>
      <c r="I2557" s="2">
        <v>3562.39</v>
      </c>
      <c r="J2557" s="3">
        <v>2.6766699999999999E-3</v>
      </c>
      <c r="K2557" s="4">
        <v>1330905.55</v>
      </c>
      <c r="L2557" s="5">
        <v>50001</v>
      </c>
      <c r="M2557" s="6">
        <v>26.617578649999999</v>
      </c>
      <c r="N2557" s="7" t="str">
        <f>IF(ISNUMBER(_xll.BDP($C2557, "DELTA_MID")),_xll.BDP($C2557, "DELTA_MID")," ")</f>
        <v xml:space="preserve"> </v>
      </c>
      <c r="O2557" s="7" t="str">
        <f>IF(ISNUMBER(N2557),_xll.BDP($C2557, "OPT_UNDL_TICKER"),"")</f>
        <v/>
      </c>
      <c r="P2557" s="8" t="str">
        <f>IF(ISNUMBER(N2557),_xll.BDP($C2557, "OPT_UNDL_PX")," ")</f>
        <v xml:space="preserve"> </v>
      </c>
      <c r="Q2557" s="7" t="str">
        <f>IF(ISNUMBER(N2557),+G2557*_xll.BDP($C2557, "PX_POS_MULT_FACTOR")*P2557/K2557," ")</f>
        <v xml:space="preserve"> </v>
      </c>
      <c r="R2557" s="8" t="str">
        <f>IF(OR($A2557="TUA",$A2557="TYA"),"",IF(ISNUMBER(_xll.BDP($C2557,"DUR_ADJ_OAS_MID")),_xll.BDP($C2557,"DUR_ADJ_OAS_MID"),IF(ISNUMBER(_xll.BDP($E2557&amp;" ISIN","DUR_ADJ_OAS_MID")),_xll.BDP($E2557&amp;" ISIN","DUR_ADJ_OAS_MID")," ")))</f>
        <v xml:space="preserve"> </v>
      </c>
      <c r="S2557" s="7" t="str">
        <f t="shared" si="39"/>
        <v xml:space="preserve"> </v>
      </c>
      <c r="T2557" t="s">
        <v>3670</v>
      </c>
      <c r="U2557" t="s">
        <v>1345</v>
      </c>
    </row>
    <row r="2558" spans="1:21" x14ac:dyDescent="0.25">
      <c r="A2558" t="s">
        <v>4631</v>
      </c>
      <c r="B2558" t="s">
        <v>5422</v>
      </c>
      <c r="C2558" t="s">
        <v>5423</v>
      </c>
      <c r="D2558" t="s">
        <v>5424</v>
      </c>
      <c r="E2558" t="s">
        <v>5425</v>
      </c>
      <c r="F2558" t="s">
        <v>5426</v>
      </c>
      <c r="G2558" s="1">
        <v>28</v>
      </c>
      <c r="H2558" s="1">
        <v>181.24</v>
      </c>
      <c r="I2558" s="2">
        <v>5074.72</v>
      </c>
      <c r="J2558" s="3">
        <v>3.8129800000000001E-3</v>
      </c>
      <c r="K2558" s="4">
        <v>1330905.55</v>
      </c>
      <c r="L2558" s="5">
        <v>50001</v>
      </c>
      <c r="M2558" s="6">
        <v>26.617578649999999</v>
      </c>
      <c r="N2558" s="7" t="str">
        <f>IF(ISNUMBER(_xll.BDP($C2558, "DELTA_MID")),_xll.BDP($C2558, "DELTA_MID")," ")</f>
        <v xml:space="preserve"> </v>
      </c>
      <c r="O2558" s="7" t="str">
        <f>IF(ISNUMBER(N2558),_xll.BDP($C2558, "OPT_UNDL_TICKER"),"")</f>
        <v/>
      </c>
      <c r="P2558" s="8" t="str">
        <f>IF(ISNUMBER(N2558),_xll.BDP($C2558, "OPT_UNDL_PX")," ")</f>
        <v xml:space="preserve"> </v>
      </c>
      <c r="Q2558" s="7" t="str">
        <f>IF(ISNUMBER(N2558),+G2558*_xll.BDP($C2558, "PX_POS_MULT_FACTOR")*P2558/K2558," ")</f>
        <v xml:space="preserve"> </v>
      </c>
      <c r="R2558" s="8" t="str">
        <f>IF(OR($A2558="TUA",$A2558="TYA"),"",IF(ISNUMBER(_xll.BDP($C2558,"DUR_ADJ_OAS_MID")),_xll.BDP($C2558,"DUR_ADJ_OAS_MID"),IF(ISNUMBER(_xll.BDP($E2558&amp;" ISIN","DUR_ADJ_OAS_MID")),_xll.BDP($E2558&amp;" ISIN","DUR_ADJ_OAS_MID")," ")))</f>
        <v xml:space="preserve"> </v>
      </c>
      <c r="S2558" s="7" t="str">
        <f t="shared" si="39"/>
        <v xml:space="preserve"> </v>
      </c>
      <c r="T2558" t="s">
        <v>5426</v>
      </c>
      <c r="U2558" t="s">
        <v>1345</v>
      </c>
    </row>
    <row r="2559" spans="1:21" x14ac:dyDescent="0.25">
      <c r="A2559" t="s">
        <v>4631</v>
      </c>
      <c r="B2559" t="s">
        <v>5427</v>
      </c>
      <c r="C2559" t="s">
        <v>5428</v>
      </c>
      <c r="D2559" t="s">
        <v>3680</v>
      </c>
      <c r="E2559" t="s">
        <v>3681</v>
      </c>
      <c r="F2559" t="s">
        <v>3682</v>
      </c>
      <c r="G2559" s="1">
        <v>65</v>
      </c>
      <c r="H2559" s="1">
        <v>27.11</v>
      </c>
      <c r="I2559" s="2">
        <v>1762.15</v>
      </c>
      <c r="J2559" s="3">
        <v>1.32402E-3</v>
      </c>
      <c r="K2559" s="4">
        <v>1330905.55</v>
      </c>
      <c r="L2559" s="5">
        <v>50001</v>
      </c>
      <c r="M2559" s="6">
        <v>26.617578649999999</v>
      </c>
      <c r="N2559" s="7" t="str">
        <f>IF(ISNUMBER(_xll.BDP($C2559, "DELTA_MID")),_xll.BDP($C2559, "DELTA_MID")," ")</f>
        <v xml:space="preserve"> </v>
      </c>
      <c r="O2559" s="7" t="str">
        <f>IF(ISNUMBER(N2559),_xll.BDP($C2559, "OPT_UNDL_TICKER"),"")</f>
        <v/>
      </c>
      <c r="P2559" s="8" t="str">
        <f>IF(ISNUMBER(N2559),_xll.BDP($C2559, "OPT_UNDL_PX")," ")</f>
        <v xml:space="preserve"> </v>
      </c>
      <c r="Q2559" s="7" t="str">
        <f>IF(ISNUMBER(N2559),+G2559*_xll.BDP($C2559, "PX_POS_MULT_FACTOR")*P2559/K2559," ")</f>
        <v xml:space="preserve"> </v>
      </c>
      <c r="R2559" s="8" t="str">
        <f>IF(OR($A2559="TUA",$A2559="TYA"),"",IF(ISNUMBER(_xll.BDP($C2559,"DUR_ADJ_OAS_MID")),_xll.BDP($C2559,"DUR_ADJ_OAS_MID"),IF(ISNUMBER(_xll.BDP($E2559&amp;" ISIN","DUR_ADJ_OAS_MID")),_xll.BDP($E2559&amp;" ISIN","DUR_ADJ_OAS_MID")," ")))</f>
        <v xml:space="preserve"> </v>
      </c>
      <c r="S2559" s="7" t="str">
        <f t="shared" si="39"/>
        <v xml:space="preserve"> </v>
      </c>
      <c r="T2559" t="s">
        <v>3682</v>
      </c>
      <c r="U2559" t="s">
        <v>1345</v>
      </c>
    </row>
    <row r="2560" spans="1:21" x14ac:dyDescent="0.25">
      <c r="A2560" t="s">
        <v>4631</v>
      </c>
      <c r="B2560" t="s">
        <v>5429</v>
      </c>
      <c r="C2560" t="s">
        <v>5430</v>
      </c>
      <c r="D2560" t="s">
        <v>2361</v>
      </c>
      <c r="E2560" t="s">
        <v>2362</v>
      </c>
      <c r="F2560" t="s">
        <v>2363</v>
      </c>
      <c r="G2560" s="1">
        <v>81</v>
      </c>
      <c r="H2560" s="1">
        <v>91.18</v>
      </c>
      <c r="I2560" s="2">
        <v>7385.58</v>
      </c>
      <c r="J2560" s="3">
        <v>5.5492900000000001E-3</v>
      </c>
      <c r="K2560" s="4">
        <v>1330905.55</v>
      </c>
      <c r="L2560" s="5">
        <v>50001</v>
      </c>
      <c r="M2560" s="6">
        <v>26.617578649999999</v>
      </c>
      <c r="N2560" s="7" t="str">
        <f>IF(ISNUMBER(_xll.BDP($C2560, "DELTA_MID")),_xll.BDP($C2560, "DELTA_MID")," ")</f>
        <v xml:space="preserve"> </v>
      </c>
      <c r="O2560" s="7" t="str">
        <f>IF(ISNUMBER(N2560),_xll.BDP($C2560, "OPT_UNDL_TICKER"),"")</f>
        <v/>
      </c>
      <c r="P2560" s="8" t="str">
        <f>IF(ISNUMBER(N2560),_xll.BDP($C2560, "OPT_UNDL_PX")," ")</f>
        <v xml:space="preserve"> </v>
      </c>
      <c r="Q2560" s="7" t="str">
        <f>IF(ISNUMBER(N2560),+G2560*_xll.BDP($C2560, "PX_POS_MULT_FACTOR")*P2560/K2560," ")</f>
        <v xml:space="preserve"> </v>
      </c>
      <c r="R2560" s="8" t="str">
        <f>IF(OR($A2560="TUA",$A2560="TYA"),"",IF(ISNUMBER(_xll.BDP($C2560,"DUR_ADJ_OAS_MID")),_xll.BDP($C2560,"DUR_ADJ_OAS_MID"),IF(ISNUMBER(_xll.BDP($E2560&amp;" ISIN","DUR_ADJ_OAS_MID")),_xll.BDP($E2560&amp;" ISIN","DUR_ADJ_OAS_MID")," ")))</f>
        <v xml:space="preserve"> </v>
      </c>
      <c r="S2560" s="7" t="str">
        <f t="shared" si="39"/>
        <v xml:space="preserve"> </v>
      </c>
      <c r="T2560" t="s">
        <v>2363</v>
      </c>
      <c r="U2560" t="s">
        <v>1345</v>
      </c>
    </row>
    <row r="2561" spans="1:21" x14ac:dyDescent="0.25">
      <c r="A2561" t="s">
        <v>4631</v>
      </c>
      <c r="B2561" t="s">
        <v>5431</v>
      </c>
      <c r="C2561" t="s">
        <v>965</v>
      </c>
      <c r="D2561" t="s">
        <v>966</v>
      </c>
      <c r="E2561" t="s">
        <v>967</v>
      </c>
      <c r="F2561" t="s">
        <v>968</v>
      </c>
      <c r="G2561" s="1">
        <v>15</v>
      </c>
      <c r="H2561" s="1">
        <v>105.67</v>
      </c>
      <c r="I2561" s="2">
        <v>1585.05</v>
      </c>
      <c r="J2561" s="3">
        <v>1.19096E-3</v>
      </c>
      <c r="K2561" s="4">
        <v>1330905.55</v>
      </c>
      <c r="L2561" s="5">
        <v>50001</v>
      </c>
      <c r="M2561" s="6">
        <v>26.617578649999999</v>
      </c>
      <c r="N2561" s="7" t="str">
        <f>IF(ISNUMBER(_xll.BDP($C2561, "DELTA_MID")),_xll.BDP($C2561, "DELTA_MID")," ")</f>
        <v xml:space="preserve"> </v>
      </c>
      <c r="O2561" s="7" t="str">
        <f>IF(ISNUMBER(N2561),_xll.BDP($C2561, "OPT_UNDL_TICKER"),"")</f>
        <v/>
      </c>
      <c r="P2561" s="8" t="str">
        <f>IF(ISNUMBER(N2561),_xll.BDP($C2561, "OPT_UNDL_PX")," ")</f>
        <v xml:space="preserve"> </v>
      </c>
      <c r="Q2561" s="7" t="str">
        <f>IF(ISNUMBER(N2561),+G2561*_xll.BDP($C2561, "PX_POS_MULT_FACTOR")*P2561/K2561," ")</f>
        <v xml:space="preserve"> </v>
      </c>
      <c r="R2561" s="8" t="str">
        <f>IF(OR($A2561="TUA",$A2561="TYA"),"",IF(ISNUMBER(_xll.BDP($C2561,"DUR_ADJ_OAS_MID")),_xll.BDP($C2561,"DUR_ADJ_OAS_MID"),IF(ISNUMBER(_xll.BDP($E2561&amp;" ISIN","DUR_ADJ_OAS_MID")),_xll.BDP($E2561&amp;" ISIN","DUR_ADJ_OAS_MID")," ")))</f>
        <v xml:space="preserve"> </v>
      </c>
      <c r="S2561" s="7" t="str">
        <f t="shared" si="39"/>
        <v xml:space="preserve"> </v>
      </c>
      <c r="T2561" t="s">
        <v>968</v>
      </c>
      <c r="U2561" t="s">
        <v>1345</v>
      </c>
    </row>
    <row r="2562" spans="1:21" x14ac:dyDescent="0.25">
      <c r="A2562" t="s">
        <v>4631</v>
      </c>
      <c r="B2562" t="s">
        <v>5432</v>
      </c>
      <c r="C2562" t="s">
        <v>391</v>
      </c>
      <c r="D2562" t="s">
        <v>392</v>
      </c>
      <c r="E2562" t="s">
        <v>393</v>
      </c>
      <c r="F2562" t="s">
        <v>394</v>
      </c>
      <c r="G2562" s="1">
        <v>146</v>
      </c>
      <c r="H2562" s="1">
        <v>84.8</v>
      </c>
      <c r="I2562" s="2">
        <v>12380.8</v>
      </c>
      <c r="J2562" s="3">
        <v>9.3025399999999998E-3</v>
      </c>
      <c r="K2562" s="4">
        <v>1330905.55</v>
      </c>
      <c r="L2562" s="5">
        <v>50001</v>
      </c>
      <c r="M2562" s="6">
        <v>26.617578649999999</v>
      </c>
      <c r="N2562" s="7" t="str">
        <f>IF(ISNUMBER(_xll.BDP($C2562, "DELTA_MID")),_xll.BDP($C2562, "DELTA_MID")," ")</f>
        <v xml:space="preserve"> </v>
      </c>
      <c r="O2562" s="7" t="str">
        <f>IF(ISNUMBER(N2562),_xll.BDP($C2562, "OPT_UNDL_TICKER"),"")</f>
        <v/>
      </c>
      <c r="P2562" s="8" t="str">
        <f>IF(ISNUMBER(N2562),_xll.BDP($C2562, "OPT_UNDL_PX")," ")</f>
        <v xml:space="preserve"> </v>
      </c>
      <c r="Q2562" s="7" t="str">
        <f>IF(ISNUMBER(N2562),+G2562*_xll.BDP($C2562, "PX_POS_MULT_FACTOR")*P2562/K2562," ")</f>
        <v xml:space="preserve"> </v>
      </c>
      <c r="R2562" s="8" t="str">
        <f>IF(OR($A2562="TUA",$A2562="TYA"),"",IF(ISNUMBER(_xll.BDP($C2562,"DUR_ADJ_OAS_MID")),_xll.BDP($C2562,"DUR_ADJ_OAS_MID"),IF(ISNUMBER(_xll.BDP($E2562&amp;" ISIN","DUR_ADJ_OAS_MID")),_xll.BDP($E2562&amp;" ISIN","DUR_ADJ_OAS_MID")," ")))</f>
        <v xml:space="preserve"> </v>
      </c>
      <c r="S2562" s="7" t="str">
        <f t="shared" si="39"/>
        <v xml:space="preserve"> </v>
      </c>
      <c r="T2562" t="s">
        <v>394</v>
      </c>
      <c r="U2562" t="s">
        <v>1345</v>
      </c>
    </row>
    <row r="2563" spans="1:21" x14ac:dyDescent="0.25">
      <c r="A2563" t="s">
        <v>4631</v>
      </c>
      <c r="B2563" t="s">
        <v>5433</v>
      </c>
      <c r="C2563" t="s">
        <v>5434</v>
      </c>
      <c r="D2563" t="s">
        <v>5435</v>
      </c>
      <c r="E2563" t="s">
        <v>5436</v>
      </c>
      <c r="F2563" t="s">
        <v>5437</v>
      </c>
      <c r="G2563" s="1">
        <v>31</v>
      </c>
      <c r="H2563" s="1">
        <v>33.61</v>
      </c>
      <c r="I2563" s="2">
        <v>1041.9100000000001</v>
      </c>
      <c r="J2563" s="3">
        <v>7.8286000000000002E-4</v>
      </c>
      <c r="K2563" s="4">
        <v>1330905.55</v>
      </c>
      <c r="L2563" s="5">
        <v>50001</v>
      </c>
      <c r="M2563" s="6">
        <v>26.617578649999999</v>
      </c>
      <c r="N2563" s="7" t="str">
        <f>IF(ISNUMBER(_xll.BDP($C2563, "DELTA_MID")),_xll.BDP($C2563, "DELTA_MID")," ")</f>
        <v xml:space="preserve"> </v>
      </c>
      <c r="O2563" s="7" t="str">
        <f>IF(ISNUMBER(N2563),_xll.BDP($C2563, "OPT_UNDL_TICKER"),"")</f>
        <v/>
      </c>
      <c r="P2563" s="8" t="str">
        <f>IF(ISNUMBER(N2563),_xll.BDP($C2563, "OPT_UNDL_PX")," ")</f>
        <v xml:space="preserve"> </v>
      </c>
      <c r="Q2563" s="7" t="str">
        <f>IF(ISNUMBER(N2563),+G2563*_xll.BDP($C2563, "PX_POS_MULT_FACTOR")*P2563/K2563," ")</f>
        <v xml:space="preserve"> </v>
      </c>
      <c r="R2563" s="8" t="str">
        <f>IF(OR($A2563="TUA",$A2563="TYA"),"",IF(ISNUMBER(_xll.BDP($C2563,"DUR_ADJ_OAS_MID")),_xll.BDP($C2563,"DUR_ADJ_OAS_MID"),IF(ISNUMBER(_xll.BDP($E2563&amp;" ISIN","DUR_ADJ_OAS_MID")),_xll.BDP($E2563&amp;" ISIN","DUR_ADJ_OAS_MID")," ")))</f>
        <v xml:space="preserve"> </v>
      </c>
      <c r="S2563" s="7" t="str">
        <f t="shared" si="39"/>
        <v xml:space="preserve"> </v>
      </c>
      <c r="T2563" t="s">
        <v>5437</v>
      </c>
      <c r="U2563" t="s">
        <v>1345</v>
      </c>
    </row>
    <row r="2564" spans="1:21" x14ac:dyDescent="0.25">
      <c r="A2564" t="s">
        <v>4631</v>
      </c>
      <c r="B2564" t="s">
        <v>5438</v>
      </c>
      <c r="C2564" t="s">
        <v>5439</v>
      </c>
      <c r="D2564" t="s">
        <v>5440</v>
      </c>
      <c r="E2564" t="s">
        <v>5441</v>
      </c>
      <c r="F2564" t="s">
        <v>5442</v>
      </c>
      <c r="G2564" s="1">
        <v>6</v>
      </c>
      <c r="H2564" s="1">
        <v>71.97</v>
      </c>
      <c r="I2564" s="2">
        <v>431.82</v>
      </c>
      <c r="J2564" s="3">
        <v>3.2445999999999999E-4</v>
      </c>
      <c r="K2564" s="4">
        <v>1330905.55</v>
      </c>
      <c r="L2564" s="5">
        <v>50001</v>
      </c>
      <c r="M2564" s="6">
        <v>26.617578649999999</v>
      </c>
      <c r="N2564" s="7" t="str">
        <f>IF(ISNUMBER(_xll.BDP($C2564, "DELTA_MID")),_xll.BDP($C2564, "DELTA_MID")," ")</f>
        <v xml:space="preserve"> </v>
      </c>
      <c r="O2564" s="7" t="str">
        <f>IF(ISNUMBER(N2564),_xll.BDP($C2564, "OPT_UNDL_TICKER"),"")</f>
        <v/>
      </c>
      <c r="P2564" s="8" t="str">
        <f>IF(ISNUMBER(N2564),_xll.BDP($C2564, "OPT_UNDL_PX")," ")</f>
        <v xml:space="preserve"> </v>
      </c>
      <c r="Q2564" s="7" t="str">
        <f>IF(ISNUMBER(N2564),+G2564*_xll.BDP($C2564, "PX_POS_MULT_FACTOR")*P2564/K2564," ")</f>
        <v xml:space="preserve"> </v>
      </c>
      <c r="R2564" s="8" t="str">
        <f>IF(OR($A2564="TUA",$A2564="TYA"),"",IF(ISNUMBER(_xll.BDP($C2564,"DUR_ADJ_OAS_MID")),_xll.BDP($C2564,"DUR_ADJ_OAS_MID"),IF(ISNUMBER(_xll.BDP($E2564&amp;" ISIN","DUR_ADJ_OAS_MID")),_xll.BDP($E2564&amp;" ISIN","DUR_ADJ_OAS_MID")," ")))</f>
        <v xml:space="preserve"> </v>
      </c>
      <c r="S2564" s="7" t="str">
        <f t="shared" si="39"/>
        <v xml:space="preserve"> </v>
      </c>
      <c r="T2564" t="s">
        <v>5442</v>
      </c>
      <c r="U2564" t="s">
        <v>1345</v>
      </c>
    </row>
    <row r="2565" spans="1:21" x14ac:dyDescent="0.25">
      <c r="A2565" t="s">
        <v>4631</v>
      </c>
      <c r="B2565" t="s">
        <v>5443</v>
      </c>
      <c r="C2565" t="s">
        <v>5444</v>
      </c>
      <c r="D2565" t="s">
        <v>5445</v>
      </c>
      <c r="E2565" t="s">
        <v>5446</v>
      </c>
      <c r="F2565" t="s">
        <v>5447</v>
      </c>
      <c r="G2565" s="1">
        <v>10</v>
      </c>
      <c r="H2565" s="1">
        <v>161.08000000000001</v>
      </c>
      <c r="I2565" s="2">
        <v>1610.8</v>
      </c>
      <c r="J2565" s="3">
        <v>1.2103000000000001E-3</v>
      </c>
      <c r="K2565" s="4">
        <v>1330905.55</v>
      </c>
      <c r="L2565" s="5">
        <v>50001</v>
      </c>
      <c r="M2565" s="6">
        <v>26.617578649999999</v>
      </c>
      <c r="N2565" s="7" t="str">
        <f>IF(ISNUMBER(_xll.BDP($C2565, "DELTA_MID")),_xll.BDP($C2565, "DELTA_MID")," ")</f>
        <v xml:space="preserve"> </v>
      </c>
      <c r="O2565" s="7" t="str">
        <f>IF(ISNUMBER(N2565),_xll.BDP($C2565, "OPT_UNDL_TICKER"),"")</f>
        <v/>
      </c>
      <c r="P2565" s="8" t="str">
        <f>IF(ISNUMBER(N2565),_xll.BDP($C2565, "OPT_UNDL_PX")," ")</f>
        <v xml:space="preserve"> </v>
      </c>
      <c r="Q2565" s="7" t="str">
        <f>IF(ISNUMBER(N2565),+G2565*_xll.BDP($C2565, "PX_POS_MULT_FACTOR")*P2565/K2565," ")</f>
        <v xml:space="preserve"> </v>
      </c>
      <c r="R2565" s="8" t="str">
        <f>IF(OR($A2565="TUA",$A2565="TYA"),"",IF(ISNUMBER(_xll.BDP($C2565,"DUR_ADJ_OAS_MID")),_xll.BDP($C2565,"DUR_ADJ_OAS_MID"),IF(ISNUMBER(_xll.BDP($E2565&amp;" ISIN","DUR_ADJ_OAS_MID")),_xll.BDP($E2565&amp;" ISIN","DUR_ADJ_OAS_MID")," ")))</f>
        <v xml:space="preserve"> </v>
      </c>
      <c r="S2565" s="7" t="str">
        <f t="shared" si="39"/>
        <v xml:space="preserve"> </v>
      </c>
      <c r="T2565" t="s">
        <v>5447</v>
      </c>
      <c r="U2565" t="s">
        <v>1345</v>
      </c>
    </row>
    <row r="2566" spans="1:21" x14ac:dyDescent="0.25">
      <c r="A2566" t="s">
        <v>4631</v>
      </c>
      <c r="B2566" t="s">
        <v>5448</v>
      </c>
      <c r="C2566" t="s">
        <v>5449</v>
      </c>
      <c r="D2566" t="s">
        <v>5450</v>
      </c>
      <c r="E2566" t="s">
        <v>5451</v>
      </c>
      <c r="F2566" t="s">
        <v>5452</v>
      </c>
      <c r="G2566" s="1">
        <v>71</v>
      </c>
      <c r="H2566" s="1">
        <v>43.1</v>
      </c>
      <c r="I2566" s="2">
        <v>3060.1</v>
      </c>
      <c r="J2566" s="3">
        <v>2.29926E-3</v>
      </c>
      <c r="K2566" s="4">
        <v>1330905.55</v>
      </c>
      <c r="L2566" s="5">
        <v>50001</v>
      </c>
      <c r="M2566" s="6">
        <v>26.617578649999999</v>
      </c>
      <c r="N2566" s="7" t="str">
        <f>IF(ISNUMBER(_xll.BDP($C2566, "DELTA_MID")),_xll.BDP($C2566, "DELTA_MID")," ")</f>
        <v xml:space="preserve"> </v>
      </c>
      <c r="O2566" s="7" t="str">
        <f>IF(ISNUMBER(N2566),_xll.BDP($C2566, "OPT_UNDL_TICKER"),"")</f>
        <v/>
      </c>
      <c r="P2566" s="8" t="str">
        <f>IF(ISNUMBER(N2566),_xll.BDP($C2566, "OPT_UNDL_PX")," ")</f>
        <v xml:space="preserve"> </v>
      </c>
      <c r="Q2566" s="7" t="str">
        <f>IF(ISNUMBER(N2566),+G2566*_xll.BDP($C2566, "PX_POS_MULT_FACTOR")*P2566/K2566," ")</f>
        <v xml:space="preserve"> </v>
      </c>
      <c r="R2566" s="8" t="str">
        <f>IF(OR($A2566="TUA",$A2566="TYA"),"",IF(ISNUMBER(_xll.BDP($C2566,"DUR_ADJ_OAS_MID")),_xll.BDP($C2566,"DUR_ADJ_OAS_MID"),IF(ISNUMBER(_xll.BDP($E2566&amp;" ISIN","DUR_ADJ_OAS_MID")),_xll.BDP($E2566&amp;" ISIN","DUR_ADJ_OAS_MID")," ")))</f>
        <v xml:space="preserve"> </v>
      </c>
      <c r="S2566" s="7" t="str">
        <f t="shared" si="39"/>
        <v xml:space="preserve"> </v>
      </c>
      <c r="T2566" t="s">
        <v>5452</v>
      </c>
      <c r="U2566" t="s">
        <v>1345</v>
      </c>
    </row>
    <row r="2567" spans="1:21" x14ac:dyDescent="0.25">
      <c r="A2567" t="s">
        <v>4631</v>
      </c>
      <c r="B2567" t="s">
        <v>5453</v>
      </c>
      <c r="C2567" t="s">
        <v>5454</v>
      </c>
      <c r="D2567" t="s">
        <v>2401</v>
      </c>
      <c r="E2567" t="s">
        <v>2402</v>
      </c>
      <c r="F2567" t="s">
        <v>2403</v>
      </c>
      <c r="G2567" s="1">
        <v>9</v>
      </c>
      <c r="H2567" s="1">
        <v>326.5</v>
      </c>
      <c r="I2567" s="2">
        <v>2938.5</v>
      </c>
      <c r="J2567" s="3">
        <v>2.2079000000000001E-3</v>
      </c>
      <c r="K2567" s="4">
        <v>1330905.55</v>
      </c>
      <c r="L2567" s="5">
        <v>50001</v>
      </c>
      <c r="M2567" s="6">
        <v>26.617578649999999</v>
      </c>
      <c r="N2567" s="7" t="str">
        <f>IF(ISNUMBER(_xll.BDP($C2567, "DELTA_MID")),_xll.BDP($C2567, "DELTA_MID")," ")</f>
        <v xml:space="preserve"> </v>
      </c>
      <c r="O2567" s="7" t="str">
        <f>IF(ISNUMBER(N2567),_xll.BDP($C2567, "OPT_UNDL_TICKER"),"")</f>
        <v/>
      </c>
      <c r="P2567" s="8" t="str">
        <f>IF(ISNUMBER(N2567),_xll.BDP($C2567, "OPT_UNDL_PX")," ")</f>
        <v xml:space="preserve"> </v>
      </c>
      <c r="Q2567" s="7" t="str">
        <f>IF(ISNUMBER(N2567),+G2567*_xll.BDP($C2567, "PX_POS_MULT_FACTOR")*P2567/K2567," ")</f>
        <v xml:space="preserve"> </v>
      </c>
      <c r="R2567" s="8" t="str">
        <f>IF(OR($A2567="TUA",$A2567="TYA"),"",IF(ISNUMBER(_xll.BDP($C2567,"DUR_ADJ_OAS_MID")),_xll.BDP($C2567,"DUR_ADJ_OAS_MID"),IF(ISNUMBER(_xll.BDP($E2567&amp;" ISIN","DUR_ADJ_OAS_MID")),_xll.BDP($E2567&amp;" ISIN","DUR_ADJ_OAS_MID")," ")))</f>
        <v xml:space="preserve"> </v>
      </c>
      <c r="S2567" s="7" t="str">
        <f t="shared" si="39"/>
        <v xml:space="preserve"> </v>
      </c>
      <c r="T2567" t="s">
        <v>2403</v>
      </c>
      <c r="U2567" t="s">
        <v>1345</v>
      </c>
    </row>
    <row r="2568" spans="1:21" x14ac:dyDescent="0.25">
      <c r="A2568" t="s">
        <v>4631</v>
      </c>
      <c r="B2568" t="s">
        <v>5455</v>
      </c>
      <c r="C2568" t="s">
        <v>5456</v>
      </c>
      <c r="D2568" t="s">
        <v>2411</v>
      </c>
      <c r="E2568" t="s">
        <v>2412</v>
      </c>
      <c r="F2568" t="s">
        <v>2413</v>
      </c>
      <c r="G2568" s="1">
        <v>55</v>
      </c>
      <c r="H2568" s="1">
        <v>145.61000000000001</v>
      </c>
      <c r="I2568" s="2">
        <v>8008.55</v>
      </c>
      <c r="J2568" s="3">
        <v>6.0173700000000002E-3</v>
      </c>
      <c r="K2568" s="4">
        <v>1330905.55</v>
      </c>
      <c r="L2568" s="5">
        <v>50001</v>
      </c>
      <c r="M2568" s="6">
        <v>26.617578649999999</v>
      </c>
      <c r="N2568" s="7" t="str">
        <f>IF(ISNUMBER(_xll.BDP($C2568, "DELTA_MID")),_xll.BDP($C2568, "DELTA_MID")," ")</f>
        <v xml:space="preserve"> </v>
      </c>
      <c r="O2568" s="7" t="str">
        <f>IF(ISNUMBER(N2568),_xll.BDP($C2568, "OPT_UNDL_TICKER"),"")</f>
        <v/>
      </c>
      <c r="P2568" s="8" t="str">
        <f>IF(ISNUMBER(N2568),_xll.BDP($C2568, "OPT_UNDL_PX")," ")</f>
        <v xml:space="preserve"> </v>
      </c>
      <c r="Q2568" s="7" t="str">
        <f>IF(ISNUMBER(N2568),+G2568*_xll.BDP($C2568, "PX_POS_MULT_FACTOR")*P2568/K2568," ")</f>
        <v xml:space="preserve"> </v>
      </c>
      <c r="R2568" s="8" t="str">
        <f>IF(OR($A2568="TUA",$A2568="TYA"),"",IF(ISNUMBER(_xll.BDP($C2568,"DUR_ADJ_OAS_MID")),_xll.BDP($C2568,"DUR_ADJ_OAS_MID"),IF(ISNUMBER(_xll.BDP($E2568&amp;" ISIN","DUR_ADJ_OAS_MID")),_xll.BDP($E2568&amp;" ISIN","DUR_ADJ_OAS_MID")," ")))</f>
        <v xml:space="preserve"> </v>
      </c>
      <c r="S2568" s="7" t="str">
        <f t="shared" si="39"/>
        <v xml:space="preserve"> </v>
      </c>
      <c r="T2568" t="s">
        <v>2413</v>
      </c>
      <c r="U2568" t="s">
        <v>1345</v>
      </c>
    </row>
    <row r="2569" spans="1:21" x14ac:dyDescent="0.25">
      <c r="A2569" t="s">
        <v>4631</v>
      </c>
      <c r="B2569" t="s">
        <v>5457</v>
      </c>
      <c r="C2569" t="s">
        <v>5458</v>
      </c>
      <c r="D2569" t="s">
        <v>5459</v>
      </c>
      <c r="E2569" t="s">
        <v>5460</v>
      </c>
      <c r="F2569" t="s">
        <v>5461</v>
      </c>
      <c r="G2569" s="1">
        <v>103</v>
      </c>
      <c r="H2569" s="1">
        <v>66.260000000000005</v>
      </c>
      <c r="I2569" s="2">
        <v>6824.78</v>
      </c>
      <c r="J2569" s="3">
        <v>5.1279200000000002E-3</v>
      </c>
      <c r="K2569" s="4">
        <v>1330905.55</v>
      </c>
      <c r="L2569" s="5">
        <v>50001</v>
      </c>
      <c r="M2569" s="6">
        <v>26.617578649999999</v>
      </c>
      <c r="N2569" s="7" t="str">
        <f>IF(ISNUMBER(_xll.BDP($C2569, "DELTA_MID")),_xll.BDP($C2569, "DELTA_MID")," ")</f>
        <v xml:space="preserve"> </v>
      </c>
      <c r="O2569" s="7" t="str">
        <f>IF(ISNUMBER(N2569),_xll.BDP($C2569, "OPT_UNDL_TICKER"),"")</f>
        <v/>
      </c>
      <c r="P2569" s="8" t="str">
        <f>IF(ISNUMBER(N2569),_xll.BDP($C2569, "OPT_UNDL_PX")," ")</f>
        <v xml:space="preserve"> </v>
      </c>
      <c r="Q2569" s="7" t="str">
        <f>IF(ISNUMBER(N2569),+G2569*_xll.BDP($C2569, "PX_POS_MULT_FACTOR")*P2569/K2569," ")</f>
        <v xml:space="preserve"> </v>
      </c>
      <c r="R2569" s="8" t="str">
        <f>IF(OR($A2569="TUA",$A2569="TYA"),"",IF(ISNUMBER(_xll.BDP($C2569,"DUR_ADJ_OAS_MID")),_xll.BDP($C2569,"DUR_ADJ_OAS_MID"),IF(ISNUMBER(_xll.BDP($E2569&amp;" ISIN","DUR_ADJ_OAS_MID")),_xll.BDP($E2569&amp;" ISIN","DUR_ADJ_OAS_MID")," ")))</f>
        <v xml:space="preserve"> </v>
      </c>
      <c r="S2569" s="7" t="str">
        <f t="shared" si="39"/>
        <v xml:space="preserve"> </v>
      </c>
      <c r="T2569" t="s">
        <v>5461</v>
      </c>
      <c r="U2569" t="s">
        <v>1345</v>
      </c>
    </row>
    <row r="2570" spans="1:21" x14ac:dyDescent="0.25">
      <c r="A2570" t="s">
        <v>4631</v>
      </c>
      <c r="B2570" t="s">
        <v>5462</v>
      </c>
      <c r="C2570" t="s">
        <v>985</v>
      </c>
      <c r="D2570" t="s">
        <v>986</v>
      </c>
      <c r="E2570" t="s">
        <v>987</v>
      </c>
      <c r="F2570" t="s">
        <v>988</v>
      </c>
      <c r="G2570" s="1">
        <v>22</v>
      </c>
      <c r="H2570" s="1">
        <v>238.73</v>
      </c>
      <c r="I2570" s="2">
        <v>5252.06</v>
      </c>
      <c r="J2570" s="3">
        <v>3.9462300000000002E-3</v>
      </c>
      <c r="K2570" s="4">
        <v>1330905.55</v>
      </c>
      <c r="L2570" s="5">
        <v>50001</v>
      </c>
      <c r="M2570" s="6">
        <v>26.617578649999999</v>
      </c>
      <c r="N2570" s="7" t="str">
        <f>IF(ISNUMBER(_xll.BDP($C2570, "DELTA_MID")),_xll.BDP($C2570, "DELTA_MID")," ")</f>
        <v xml:space="preserve"> </v>
      </c>
      <c r="O2570" s="7" t="str">
        <f>IF(ISNUMBER(N2570),_xll.BDP($C2570, "OPT_UNDL_TICKER"),"")</f>
        <v/>
      </c>
      <c r="P2570" s="8" t="str">
        <f>IF(ISNUMBER(N2570),_xll.BDP($C2570, "OPT_UNDL_PX")," ")</f>
        <v xml:space="preserve"> </v>
      </c>
      <c r="Q2570" s="7" t="str">
        <f>IF(ISNUMBER(N2570),+G2570*_xll.BDP($C2570, "PX_POS_MULT_FACTOR")*P2570/K2570," ")</f>
        <v xml:space="preserve"> </v>
      </c>
      <c r="R2570" s="8" t="str">
        <f>IF(OR($A2570="TUA",$A2570="TYA"),"",IF(ISNUMBER(_xll.BDP($C2570,"DUR_ADJ_OAS_MID")),_xll.BDP($C2570,"DUR_ADJ_OAS_MID"),IF(ISNUMBER(_xll.BDP($E2570&amp;" ISIN","DUR_ADJ_OAS_MID")),_xll.BDP($E2570&amp;" ISIN","DUR_ADJ_OAS_MID")," ")))</f>
        <v xml:space="preserve"> </v>
      </c>
      <c r="S2570" s="7" t="str">
        <f t="shared" si="39"/>
        <v xml:space="preserve"> </v>
      </c>
      <c r="T2570" t="s">
        <v>988</v>
      </c>
      <c r="U2570" t="s">
        <v>1345</v>
      </c>
    </row>
    <row r="2571" spans="1:21" x14ac:dyDescent="0.25">
      <c r="A2571" t="s">
        <v>4631</v>
      </c>
      <c r="B2571" t="s">
        <v>5463</v>
      </c>
      <c r="C2571" t="s">
        <v>5464</v>
      </c>
      <c r="D2571" t="s">
        <v>3733</v>
      </c>
      <c r="E2571" t="s">
        <v>3734</v>
      </c>
      <c r="F2571" t="s">
        <v>3735</v>
      </c>
      <c r="G2571" s="1">
        <v>27</v>
      </c>
      <c r="H2571" s="1">
        <v>112.1</v>
      </c>
      <c r="I2571" s="2">
        <v>3026.7</v>
      </c>
      <c r="J2571" s="3">
        <v>2.2741699999999998E-3</v>
      </c>
      <c r="K2571" s="4">
        <v>1330905.55</v>
      </c>
      <c r="L2571" s="5">
        <v>50001</v>
      </c>
      <c r="M2571" s="6">
        <v>26.617578649999999</v>
      </c>
      <c r="N2571" s="7" t="str">
        <f>IF(ISNUMBER(_xll.BDP($C2571, "DELTA_MID")),_xll.BDP($C2571, "DELTA_MID")," ")</f>
        <v xml:space="preserve"> </v>
      </c>
      <c r="O2571" s="7" t="str">
        <f>IF(ISNUMBER(N2571),_xll.BDP($C2571, "OPT_UNDL_TICKER"),"")</f>
        <v/>
      </c>
      <c r="P2571" s="8" t="str">
        <f>IF(ISNUMBER(N2571),_xll.BDP($C2571, "OPT_UNDL_PX")," ")</f>
        <v xml:space="preserve"> </v>
      </c>
      <c r="Q2571" s="7" t="str">
        <f>IF(ISNUMBER(N2571),+G2571*_xll.BDP($C2571, "PX_POS_MULT_FACTOR")*P2571/K2571," ")</f>
        <v xml:space="preserve"> </v>
      </c>
      <c r="R2571" s="8" t="str">
        <f>IF(OR($A2571="TUA",$A2571="TYA"),"",IF(ISNUMBER(_xll.BDP($C2571,"DUR_ADJ_OAS_MID")),_xll.BDP($C2571,"DUR_ADJ_OAS_MID"),IF(ISNUMBER(_xll.BDP($E2571&amp;" ISIN","DUR_ADJ_OAS_MID")),_xll.BDP($E2571&amp;" ISIN","DUR_ADJ_OAS_MID")," ")))</f>
        <v xml:space="preserve"> </v>
      </c>
      <c r="S2571" s="7" t="str">
        <f t="shared" si="39"/>
        <v xml:space="preserve"> </v>
      </c>
      <c r="T2571" t="s">
        <v>3735</v>
      </c>
      <c r="U2571" t="s">
        <v>1345</v>
      </c>
    </row>
    <row r="2572" spans="1:21" x14ac:dyDescent="0.25">
      <c r="A2572" t="s">
        <v>4631</v>
      </c>
      <c r="B2572" t="s">
        <v>5465</v>
      </c>
      <c r="C2572" t="s">
        <v>5466</v>
      </c>
      <c r="D2572" t="s">
        <v>5467</v>
      </c>
      <c r="E2572" t="s">
        <v>5468</v>
      </c>
      <c r="F2572" t="s">
        <v>5469</v>
      </c>
      <c r="G2572" s="1">
        <v>32</v>
      </c>
      <c r="H2572" s="1">
        <v>54.47</v>
      </c>
      <c r="I2572" s="2">
        <v>1743.04</v>
      </c>
      <c r="J2572" s="3">
        <v>1.30966E-3</v>
      </c>
      <c r="K2572" s="4">
        <v>1330905.55</v>
      </c>
      <c r="L2572" s="5">
        <v>50001</v>
      </c>
      <c r="M2572" s="6">
        <v>26.617578649999999</v>
      </c>
      <c r="N2572" s="7" t="str">
        <f>IF(ISNUMBER(_xll.BDP($C2572, "DELTA_MID")),_xll.BDP($C2572, "DELTA_MID")," ")</f>
        <v xml:space="preserve"> </v>
      </c>
      <c r="O2572" s="7" t="str">
        <f>IF(ISNUMBER(N2572),_xll.BDP($C2572, "OPT_UNDL_TICKER"),"")</f>
        <v/>
      </c>
      <c r="P2572" s="8" t="str">
        <f>IF(ISNUMBER(N2572),_xll.BDP($C2572, "OPT_UNDL_PX")," ")</f>
        <v xml:space="preserve"> </v>
      </c>
      <c r="Q2572" s="7" t="str">
        <f>IF(ISNUMBER(N2572),+G2572*_xll.BDP($C2572, "PX_POS_MULT_FACTOR")*P2572/K2572," ")</f>
        <v xml:space="preserve"> </v>
      </c>
      <c r="R2572" s="8" t="str">
        <f>IF(OR($A2572="TUA",$A2572="TYA"),"",IF(ISNUMBER(_xll.BDP($C2572,"DUR_ADJ_OAS_MID")),_xll.BDP($C2572,"DUR_ADJ_OAS_MID"),IF(ISNUMBER(_xll.BDP($E2572&amp;" ISIN","DUR_ADJ_OAS_MID")),_xll.BDP($E2572&amp;" ISIN","DUR_ADJ_OAS_MID")," ")))</f>
        <v xml:space="preserve"> </v>
      </c>
      <c r="S2572" s="7" t="str">
        <f t="shared" ref="S2572:S2635" si="40">IF(ISNUMBER(N2572),Q2572*N2572,IF(ISNUMBER(R2572),J2572*R2572," "))</f>
        <v xml:space="preserve"> </v>
      </c>
      <c r="T2572" t="s">
        <v>5469</v>
      </c>
      <c r="U2572" t="s">
        <v>1345</v>
      </c>
    </row>
    <row r="2573" spans="1:21" x14ac:dyDescent="0.25">
      <c r="A2573" t="s">
        <v>4631</v>
      </c>
      <c r="B2573" t="s">
        <v>5470</v>
      </c>
      <c r="C2573" t="s">
        <v>995</v>
      </c>
      <c r="D2573" t="s">
        <v>996</v>
      </c>
      <c r="E2573" t="s">
        <v>997</v>
      </c>
      <c r="F2573" t="s">
        <v>998</v>
      </c>
      <c r="G2573" s="1">
        <v>10</v>
      </c>
      <c r="H2573" s="1">
        <v>424.53</v>
      </c>
      <c r="I2573" s="2">
        <v>4245.3</v>
      </c>
      <c r="J2573" s="3">
        <v>3.1897800000000001E-3</v>
      </c>
      <c r="K2573" s="4">
        <v>1330905.55</v>
      </c>
      <c r="L2573" s="5">
        <v>50001</v>
      </c>
      <c r="M2573" s="6">
        <v>26.617578649999999</v>
      </c>
      <c r="N2573" s="7" t="str">
        <f>IF(ISNUMBER(_xll.BDP($C2573, "DELTA_MID")),_xll.BDP($C2573, "DELTA_MID")," ")</f>
        <v xml:space="preserve"> </v>
      </c>
      <c r="O2573" s="7" t="str">
        <f>IF(ISNUMBER(N2573),_xll.BDP($C2573, "OPT_UNDL_TICKER"),"")</f>
        <v/>
      </c>
      <c r="P2573" s="8" t="str">
        <f>IF(ISNUMBER(N2573),_xll.BDP($C2573, "OPT_UNDL_PX")," ")</f>
        <v xml:space="preserve"> </v>
      </c>
      <c r="Q2573" s="7" t="str">
        <f>IF(ISNUMBER(N2573),+G2573*_xll.BDP($C2573, "PX_POS_MULT_FACTOR")*P2573/K2573," ")</f>
        <v xml:space="preserve"> </v>
      </c>
      <c r="R2573" s="8" t="str">
        <f>IF(OR($A2573="TUA",$A2573="TYA"),"",IF(ISNUMBER(_xll.BDP($C2573,"DUR_ADJ_OAS_MID")),_xll.BDP($C2573,"DUR_ADJ_OAS_MID"),IF(ISNUMBER(_xll.BDP($E2573&amp;" ISIN","DUR_ADJ_OAS_MID")),_xll.BDP($E2573&amp;" ISIN","DUR_ADJ_OAS_MID")," ")))</f>
        <v xml:space="preserve"> </v>
      </c>
      <c r="S2573" s="7" t="str">
        <f t="shared" si="40"/>
        <v xml:space="preserve"> </v>
      </c>
      <c r="T2573" t="s">
        <v>998</v>
      </c>
      <c r="U2573" t="s">
        <v>1345</v>
      </c>
    </row>
    <row r="2574" spans="1:21" x14ac:dyDescent="0.25">
      <c r="A2574" t="s">
        <v>4631</v>
      </c>
      <c r="B2574" t="s">
        <v>5471</v>
      </c>
      <c r="C2574" t="s">
        <v>5472</v>
      </c>
      <c r="D2574" t="s">
        <v>5473</v>
      </c>
      <c r="E2574" t="s">
        <v>5474</v>
      </c>
      <c r="F2574" t="s">
        <v>5475</v>
      </c>
      <c r="G2574" s="1">
        <v>24</v>
      </c>
      <c r="H2574" s="1">
        <v>77.87</v>
      </c>
      <c r="I2574" s="2">
        <v>1868.88</v>
      </c>
      <c r="J2574" s="3">
        <v>1.4042200000000001E-3</v>
      </c>
      <c r="K2574" s="4">
        <v>1330905.55</v>
      </c>
      <c r="L2574" s="5">
        <v>50001</v>
      </c>
      <c r="M2574" s="6">
        <v>26.617578649999999</v>
      </c>
      <c r="N2574" s="7" t="str">
        <f>IF(ISNUMBER(_xll.BDP($C2574, "DELTA_MID")),_xll.BDP($C2574, "DELTA_MID")," ")</f>
        <v xml:space="preserve"> </v>
      </c>
      <c r="O2574" s="7" t="str">
        <f>IF(ISNUMBER(N2574),_xll.BDP($C2574, "OPT_UNDL_TICKER"),"")</f>
        <v/>
      </c>
      <c r="P2574" s="8" t="str">
        <f>IF(ISNUMBER(N2574),_xll.BDP($C2574, "OPT_UNDL_PX")," ")</f>
        <v xml:space="preserve"> </v>
      </c>
      <c r="Q2574" s="7" t="str">
        <f>IF(ISNUMBER(N2574),+G2574*_xll.BDP($C2574, "PX_POS_MULT_FACTOR")*P2574/K2574," ")</f>
        <v xml:space="preserve"> </v>
      </c>
      <c r="R2574" s="8" t="str">
        <f>IF(OR($A2574="TUA",$A2574="TYA"),"",IF(ISNUMBER(_xll.BDP($C2574,"DUR_ADJ_OAS_MID")),_xll.BDP($C2574,"DUR_ADJ_OAS_MID"),IF(ISNUMBER(_xll.BDP($E2574&amp;" ISIN","DUR_ADJ_OAS_MID")),_xll.BDP($E2574&amp;" ISIN","DUR_ADJ_OAS_MID")," ")))</f>
        <v xml:space="preserve"> </v>
      </c>
      <c r="S2574" s="7" t="str">
        <f t="shared" si="40"/>
        <v xml:space="preserve"> </v>
      </c>
      <c r="T2574" t="s">
        <v>5475</v>
      </c>
      <c r="U2574" t="s">
        <v>1345</v>
      </c>
    </row>
    <row r="2575" spans="1:21" x14ac:dyDescent="0.25">
      <c r="A2575" t="s">
        <v>4631</v>
      </c>
      <c r="B2575" t="s">
        <v>5476</v>
      </c>
      <c r="C2575" t="s">
        <v>5477</v>
      </c>
      <c r="D2575" t="s">
        <v>2462</v>
      </c>
      <c r="E2575" t="s">
        <v>2463</v>
      </c>
      <c r="F2575" t="s">
        <v>2464</v>
      </c>
      <c r="G2575" s="1">
        <v>113</v>
      </c>
      <c r="H2575" s="1">
        <v>36.19</v>
      </c>
      <c r="I2575" s="2">
        <v>4089.47</v>
      </c>
      <c r="J2575" s="3">
        <v>3.0726999999999998E-3</v>
      </c>
      <c r="K2575" s="4">
        <v>1330905.55</v>
      </c>
      <c r="L2575" s="5">
        <v>50001</v>
      </c>
      <c r="M2575" s="6">
        <v>26.617578649999999</v>
      </c>
      <c r="N2575" s="7" t="str">
        <f>IF(ISNUMBER(_xll.BDP($C2575, "DELTA_MID")),_xll.BDP($C2575, "DELTA_MID")," ")</f>
        <v xml:space="preserve"> </v>
      </c>
      <c r="O2575" s="7" t="str">
        <f>IF(ISNUMBER(N2575),_xll.BDP($C2575, "OPT_UNDL_TICKER"),"")</f>
        <v/>
      </c>
      <c r="P2575" s="8" t="str">
        <f>IF(ISNUMBER(N2575),_xll.BDP($C2575, "OPT_UNDL_PX")," ")</f>
        <v xml:space="preserve"> </v>
      </c>
      <c r="Q2575" s="7" t="str">
        <f>IF(ISNUMBER(N2575),+G2575*_xll.BDP($C2575, "PX_POS_MULT_FACTOR")*P2575/K2575," ")</f>
        <v xml:space="preserve"> </v>
      </c>
      <c r="R2575" s="8" t="str">
        <f>IF(OR($A2575="TUA",$A2575="TYA"),"",IF(ISNUMBER(_xll.BDP($C2575,"DUR_ADJ_OAS_MID")),_xll.BDP($C2575,"DUR_ADJ_OAS_MID"),IF(ISNUMBER(_xll.BDP($E2575&amp;" ISIN","DUR_ADJ_OAS_MID")),_xll.BDP($E2575&amp;" ISIN","DUR_ADJ_OAS_MID")," ")))</f>
        <v xml:space="preserve"> </v>
      </c>
      <c r="S2575" s="7" t="str">
        <f t="shared" si="40"/>
        <v xml:space="preserve"> </v>
      </c>
      <c r="T2575" t="s">
        <v>2464</v>
      </c>
      <c r="U2575" t="s">
        <v>1345</v>
      </c>
    </row>
    <row r="2576" spans="1:21" x14ac:dyDescent="0.25">
      <c r="A2576" t="s">
        <v>4631</v>
      </c>
      <c r="B2576" t="s">
        <v>5478</v>
      </c>
      <c r="C2576" t="s">
        <v>5479</v>
      </c>
      <c r="D2576" t="s">
        <v>2467</v>
      </c>
      <c r="E2576" t="s">
        <v>2468</v>
      </c>
      <c r="F2576" t="s">
        <v>2469</v>
      </c>
      <c r="G2576" s="1">
        <v>10</v>
      </c>
      <c r="H2576" s="1">
        <v>151.15</v>
      </c>
      <c r="I2576" s="2">
        <v>1511.5</v>
      </c>
      <c r="J2576" s="3">
        <v>1.13569E-3</v>
      </c>
      <c r="K2576" s="4">
        <v>1330905.55</v>
      </c>
      <c r="L2576" s="5">
        <v>50001</v>
      </c>
      <c r="M2576" s="6">
        <v>26.617578649999999</v>
      </c>
      <c r="N2576" s="7" t="str">
        <f>IF(ISNUMBER(_xll.BDP($C2576, "DELTA_MID")),_xll.BDP($C2576, "DELTA_MID")," ")</f>
        <v xml:space="preserve"> </v>
      </c>
      <c r="O2576" s="7" t="str">
        <f>IF(ISNUMBER(N2576),_xll.BDP($C2576, "OPT_UNDL_TICKER"),"")</f>
        <v/>
      </c>
      <c r="P2576" s="8" t="str">
        <f>IF(ISNUMBER(N2576),_xll.BDP($C2576, "OPT_UNDL_PX")," ")</f>
        <v xml:space="preserve"> </v>
      </c>
      <c r="Q2576" s="7" t="str">
        <f>IF(ISNUMBER(N2576),+G2576*_xll.BDP($C2576, "PX_POS_MULT_FACTOR")*P2576/K2576," ")</f>
        <v xml:space="preserve"> </v>
      </c>
      <c r="R2576" s="8" t="str">
        <f>IF(OR($A2576="TUA",$A2576="TYA"),"",IF(ISNUMBER(_xll.BDP($C2576,"DUR_ADJ_OAS_MID")),_xll.BDP($C2576,"DUR_ADJ_OAS_MID"),IF(ISNUMBER(_xll.BDP($E2576&amp;" ISIN","DUR_ADJ_OAS_MID")),_xll.BDP($E2576&amp;" ISIN","DUR_ADJ_OAS_MID")," ")))</f>
        <v xml:space="preserve"> </v>
      </c>
      <c r="S2576" s="7" t="str">
        <f t="shared" si="40"/>
        <v xml:space="preserve"> </v>
      </c>
      <c r="T2576" t="s">
        <v>2469</v>
      </c>
      <c r="U2576" t="s">
        <v>1345</v>
      </c>
    </row>
    <row r="2577" spans="1:21" x14ac:dyDescent="0.25">
      <c r="A2577" t="s">
        <v>4631</v>
      </c>
      <c r="B2577" t="s">
        <v>5480</v>
      </c>
      <c r="C2577" t="s">
        <v>5481</v>
      </c>
      <c r="D2577" t="s">
        <v>5482</v>
      </c>
      <c r="E2577" t="s">
        <v>5483</v>
      </c>
      <c r="F2577" t="s">
        <v>5484</v>
      </c>
      <c r="G2577" s="1">
        <v>26</v>
      </c>
      <c r="H2577" s="1">
        <v>81.58</v>
      </c>
      <c r="I2577" s="2">
        <v>2121.08</v>
      </c>
      <c r="J2577" s="3">
        <v>1.5937099999999999E-3</v>
      </c>
      <c r="K2577" s="4">
        <v>1330905.55</v>
      </c>
      <c r="L2577" s="5">
        <v>50001</v>
      </c>
      <c r="M2577" s="6">
        <v>26.617578649999999</v>
      </c>
      <c r="N2577" s="7" t="str">
        <f>IF(ISNUMBER(_xll.BDP($C2577, "DELTA_MID")),_xll.BDP($C2577, "DELTA_MID")," ")</f>
        <v xml:space="preserve"> </v>
      </c>
      <c r="O2577" s="7" t="str">
        <f>IF(ISNUMBER(N2577),_xll.BDP($C2577, "OPT_UNDL_TICKER"),"")</f>
        <v/>
      </c>
      <c r="P2577" s="8" t="str">
        <f>IF(ISNUMBER(N2577),_xll.BDP($C2577, "OPT_UNDL_PX")," ")</f>
        <v xml:space="preserve"> </v>
      </c>
      <c r="Q2577" s="7" t="str">
        <f>IF(ISNUMBER(N2577),+G2577*_xll.BDP($C2577, "PX_POS_MULT_FACTOR")*P2577/K2577," ")</f>
        <v xml:space="preserve"> </v>
      </c>
      <c r="R2577" s="8" t="str">
        <f>IF(OR($A2577="TUA",$A2577="TYA"),"",IF(ISNUMBER(_xll.BDP($C2577,"DUR_ADJ_OAS_MID")),_xll.BDP($C2577,"DUR_ADJ_OAS_MID"),IF(ISNUMBER(_xll.BDP($E2577&amp;" ISIN","DUR_ADJ_OAS_MID")),_xll.BDP($E2577&amp;" ISIN","DUR_ADJ_OAS_MID")," ")))</f>
        <v xml:space="preserve"> </v>
      </c>
      <c r="S2577" s="7" t="str">
        <f t="shared" si="40"/>
        <v xml:space="preserve"> </v>
      </c>
      <c r="T2577" t="s">
        <v>5484</v>
      </c>
      <c r="U2577" t="s">
        <v>1345</v>
      </c>
    </row>
    <row r="2578" spans="1:21" x14ac:dyDescent="0.25">
      <c r="A2578" t="s">
        <v>4631</v>
      </c>
      <c r="B2578" t="s">
        <v>5485</v>
      </c>
      <c r="C2578" t="s">
        <v>5486</v>
      </c>
      <c r="D2578" t="s">
        <v>5487</v>
      </c>
      <c r="E2578" t="s">
        <v>5488</v>
      </c>
      <c r="F2578" t="s">
        <v>5489</v>
      </c>
      <c r="G2578" s="1">
        <v>17</v>
      </c>
      <c r="H2578" s="1">
        <v>207.55</v>
      </c>
      <c r="I2578" s="2">
        <v>3528.35</v>
      </c>
      <c r="J2578" s="3">
        <v>2.65109E-3</v>
      </c>
      <c r="K2578" s="4">
        <v>1330905.55</v>
      </c>
      <c r="L2578" s="5">
        <v>50001</v>
      </c>
      <c r="M2578" s="6">
        <v>26.617578649999999</v>
      </c>
      <c r="N2578" s="7" t="str">
        <f>IF(ISNUMBER(_xll.BDP($C2578, "DELTA_MID")),_xll.BDP($C2578, "DELTA_MID")," ")</f>
        <v xml:space="preserve"> </v>
      </c>
      <c r="O2578" s="7" t="str">
        <f>IF(ISNUMBER(N2578),_xll.BDP($C2578, "OPT_UNDL_TICKER"),"")</f>
        <v/>
      </c>
      <c r="P2578" s="8" t="str">
        <f>IF(ISNUMBER(N2578),_xll.BDP($C2578, "OPT_UNDL_PX")," ")</f>
        <v xml:space="preserve"> </v>
      </c>
      <c r="Q2578" s="7" t="str">
        <f>IF(ISNUMBER(N2578),+G2578*_xll.BDP($C2578, "PX_POS_MULT_FACTOR")*P2578/K2578," ")</f>
        <v xml:space="preserve"> </v>
      </c>
      <c r="R2578" s="8" t="str">
        <f>IF(OR($A2578="TUA",$A2578="TYA"),"",IF(ISNUMBER(_xll.BDP($C2578,"DUR_ADJ_OAS_MID")),_xll.BDP($C2578,"DUR_ADJ_OAS_MID"),IF(ISNUMBER(_xll.BDP($E2578&amp;" ISIN","DUR_ADJ_OAS_MID")),_xll.BDP($E2578&amp;" ISIN","DUR_ADJ_OAS_MID")," ")))</f>
        <v xml:space="preserve"> </v>
      </c>
      <c r="S2578" s="7" t="str">
        <f t="shared" si="40"/>
        <v xml:space="preserve"> </v>
      </c>
      <c r="T2578" t="s">
        <v>5489</v>
      </c>
      <c r="U2578" t="s">
        <v>1345</v>
      </c>
    </row>
    <row r="2579" spans="1:21" x14ac:dyDescent="0.25">
      <c r="A2579" t="s">
        <v>4631</v>
      </c>
      <c r="B2579" t="s">
        <v>5490</v>
      </c>
      <c r="C2579" t="s">
        <v>5491</v>
      </c>
      <c r="D2579" t="s">
        <v>5492</v>
      </c>
      <c r="E2579" t="s">
        <v>5493</v>
      </c>
      <c r="F2579" t="s">
        <v>5494</v>
      </c>
      <c r="G2579" s="1">
        <v>9</v>
      </c>
      <c r="H2579" s="1">
        <v>164.25</v>
      </c>
      <c r="I2579" s="2">
        <v>1478.25</v>
      </c>
      <c r="J2579" s="3">
        <v>1.11071E-3</v>
      </c>
      <c r="K2579" s="4">
        <v>1330905.55</v>
      </c>
      <c r="L2579" s="5">
        <v>50001</v>
      </c>
      <c r="M2579" s="6">
        <v>26.617578649999999</v>
      </c>
      <c r="N2579" s="7" t="str">
        <f>IF(ISNUMBER(_xll.BDP($C2579, "DELTA_MID")),_xll.BDP($C2579, "DELTA_MID")," ")</f>
        <v xml:space="preserve"> </v>
      </c>
      <c r="O2579" s="7" t="str">
        <f>IF(ISNUMBER(N2579),_xll.BDP($C2579, "OPT_UNDL_TICKER"),"")</f>
        <v/>
      </c>
      <c r="P2579" s="8" t="str">
        <f>IF(ISNUMBER(N2579),_xll.BDP($C2579, "OPT_UNDL_PX")," ")</f>
        <v xml:space="preserve"> </v>
      </c>
      <c r="Q2579" s="7" t="str">
        <f>IF(ISNUMBER(N2579),+G2579*_xll.BDP($C2579, "PX_POS_MULT_FACTOR")*P2579/K2579," ")</f>
        <v xml:space="preserve"> </v>
      </c>
      <c r="R2579" s="8" t="str">
        <f>IF(OR($A2579="TUA",$A2579="TYA"),"",IF(ISNUMBER(_xll.BDP($C2579,"DUR_ADJ_OAS_MID")),_xll.BDP($C2579,"DUR_ADJ_OAS_MID"),IF(ISNUMBER(_xll.BDP($E2579&amp;" ISIN","DUR_ADJ_OAS_MID")),_xll.BDP($E2579&amp;" ISIN","DUR_ADJ_OAS_MID")," ")))</f>
        <v xml:space="preserve"> </v>
      </c>
      <c r="S2579" s="7" t="str">
        <f t="shared" si="40"/>
        <v xml:space="preserve"> </v>
      </c>
      <c r="T2579" t="s">
        <v>5494</v>
      </c>
      <c r="U2579" t="s">
        <v>1345</v>
      </c>
    </row>
    <row r="2580" spans="1:21" x14ac:dyDescent="0.25">
      <c r="A2580" t="s">
        <v>4631</v>
      </c>
      <c r="B2580" t="s">
        <v>5495</v>
      </c>
      <c r="C2580" t="s">
        <v>5496</v>
      </c>
      <c r="D2580" t="s">
        <v>5497</v>
      </c>
      <c r="E2580" t="s">
        <v>5498</v>
      </c>
      <c r="F2580" t="s">
        <v>5499</v>
      </c>
      <c r="G2580" s="1">
        <v>13</v>
      </c>
      <c r="H2580" s="1">
        <v>258.61</v>
      </c>
      <c r="I2580" s="2">
        <v>3361.93</v>
      </c>
      <c r="J2580" s="3">
        <v>2.5260500000000002E-3</v>
      </c>
      <c r="K2580" s="4">
        <v>1330905.55</v>
      </c>
      <c r="L2580" s="5">
        <v>50001</v>
      </c>
      <c r="M2580" s="6">
        <v>26.617578649999999</v>
      </c>
      <c r="N2580" s="7" t="str">
        <f>IF(ISNUMBER(_xll.BDP($C2580, "DELTA_MID")),_xll.BDP($C2580, "DELTA_MID")," ")</f>
        <v xml:space="preserve"> </v>
      </c>
      <c r="O2580" s="7" t="str">
        <f>IF(ISNUMBER(N2580),_xll.BDP($C2580, "OPT_UNDL_TICKER"),"")</f>
        <v/>
      </c>
      <c r="P2580" s="8" t="str">
        <f>IF(ISNUMBER(N2580),_xll.BDP($C2580, "OPT_UNDL_PX")," ")</f>
        <v xml:space="preserve"> </v>
      </c>
      <c r="Q2580" s="7" t="str">
        <f>IF(ISNUMBER(N2580),+G2580*_xll.BDP($C2580, "PX_POS_MULT_FACTOR")*P2580/K2580," ")</f>
        <v xml:space="preserve"> </v>
      </c>
      <c r="R2580" s="8" t="str">
        <f>IF(OR($A2580="TUA",$A2580="TYA"),"",IF(ISNUMBER(_xll.BDP($C2580,"DUR_ADJ_OAS_MID")),_xll.BDP($C2580,"DUR_ADJ_OAS_MID"),IF(ISNUMBER(_xll.BDP($E2580&amp;" ISIN","DUR_ADJ_OAS_MID")),_xll.BDP($E2580&amp;" ISIN","DUR_ADJ_OAS_MID")," ")))</f>
        <v xml:space="preserve"> </v>
      </c>
      <c r="S2580" s="7" t="str">
        <f t="shared" si="40"/>
        <v xml:space="preserve"> </v>
      </c>
      <c r="T2580" t="s">
        <v>5499</v>
      </c>
      <c r="U2580" t="s">
        <v>1345</v>
      </c>
    </row>
    <row r="2581" spans="1:21" x14ac:dyDescent="0.25">
      <c r="A2581" t="s">
        <v>4631</v>
      </c>
      <c r="B2581" t="s">
        <v>5500</v>
      </c>
      <c r="C2581" t="s">
        <v>5501</v>
      </c>
      <c r="D2581" t="s">
        <v>2477</v>
      </c>
      <c r="E2581" t="s">
        <v>2478</v>
      </c>
      <c r="F2581" t="s">
        <v>2479</v>
      </c>
      <c r="G2581" s="1">
        <v>5</v>
      </c>
      <c r="H2581" s="1">
        <v>1908.69</v>
      </c>
      <c r="I2581" s="2">
        <v>9543.4500000000007</v>
      </c>
      <c r="J2581" s="3">
        <v>7.1706399999999998E-3</v>
      </c>
      <c r="K2581" s="4">
        <v>1330905.55</v>
      </c>
      <c r="L2581" s="5">
        <v>50001</v>
      </c>
      <c r="M2581" s="6">
        <v>26.617578649999999</v>
      </c>
      <c r="N2581" s="7" t="str">
        <f>IF(ISNUMBER(_xll.BDP($C2581, "DELTA_MID")),_xll.BDP($C2581, "DELTA_MID")," ")</f>
        <v xml:space="preserve"> </v>
      </c>
      <c r="O2581" s="7" t="str">
        <f>IF(ISNUMBER(N2581),_xll.BDP($C2581, "OPT_UNDL_TICKER"),"")</f>
        <v/>
      </c>
      <c r="P2581" s="8" t="str">
        <f>IF(ISNUMBER(N2581),_xll.BDP($C2581, "OPT_UNDL_PX")," ")</f>
        <v xml:space="preserve"> </v>
      </c>
      <c r="Q2581" s="7" t="str">
        <f>IF(ISNUMBER(N2581),+G2581*_xll.BDP($C2581, "PX_POS_MULT_FACTOR")*P2581/K2581," ")</f>
        <v xml:space="preserve"> </v>
      </c>
      <c r="R2581" s="8" t="str">
        <f>IF(OR($A2581="TUA",$A2581="TYA"),"",IF(ISNUMBER(_xll.BDP($C2581,"DUR_ADJ_OAS_MID")),_xll.BDP($C2581,"DUR_ADJ_OAS_MID"),IF(ISNUMBER(_xll.BDP($E2581&amp;" ISIN","DUR_ADJ_OAS_MID")),_xll.BDP($E2581&amp;" ISIN","DUR_ADJ_OAS_MID")," ")))</f>
        <v xml:space="preserve"> </v>
      </c>
      <c r="S2581" s="7" t="str">
        <f t="shared" si="40"/>
        <v xml:space="preserve"> </v>
      </c>
      <c r="T2581" t="s">
        <v>2479</v>
      </c>
      <c r="U2581" t="s">
        <v>1345</v>
      </c>
    </row>
    <row r="2582" spans="1:21" x14ac:dyDescent="0.25">
      <c r="A2582" t="s">
        <v>4631</v>
      </c>
      <c r="B2582" t="s">
        <v>5502</v>
      </c>
      <c r="C2582" t="s">
        <v>5503</v>
      </c>
      <c r="D2582" t="s">
        <v>5504</v>
      </c>
      <c r="E2582" t="s">
        <v>5505</v>
      </c>
      <c r="F2582" t="s">
        <v>5506</v>
      </c>
      <c r="G2582" s="1">
        <v>12</v>
      </c>
      <c r="H2582" s="1">
        <v>227.66</v>
      </c>
      <c r="I2582" s="2">
        <v>2731.92</v>
      </c>
      <c r="J2582" s="3">
        <v>2.0526799999999999E-3</v>
      </c>
      <c r="K2582" s="4">
        <v>1330905.55</v>
      </c>
      <c r="L2582" s="5">
        <v>50001</v>
      </c>
      <c r="M2582" s="6">
        <v>26.617578649999999</v>
      </c>
      <c r="N2582" s="7" t="str">
        <f>IF(ISNUMBER(_xll.BDP($C2582, "DELTA_MID")),_xll.BDP($C2582, "DELTA_MID")," ")</f>
        <v xml:space="preserve"> </v>
      </c>
      <c r="O2582" s="7" t="str">
        <f>IF(ISNUMBER(N2582),_xll.BDP($C2582, "OPT_UNDL_TICKER"),"")</f>
        <v/>
      </c>
      <c r="P2582" s="8" t="str">
        <f>IF(ISNUMBER(N2582),_xll.BDP($C2582, "OPT_UNDL_PX")," ")</f>
        <v xml:space="preserve"> </v>
      </c>
      <c r="Q2582" s="7" t="str">
        <f>IF(ISNUMBER(N2582),+G2582*_xll.BDP($C2582, "PX_POS_MULT_FACTOR")*P2582/K2582," ")</f>
        <v xml:space="preserve"> </v>
      </c>
      <c r="R2582" s="8" t="str">
        <f>IF(OR($A2582="TUA",$A2582="TYA"),"",IF(ISNUMBER(_xll.BDP($C2582,"DUR_ADJ_OAS_MID")),_xll.BDP($C2582,"DUR_ADJ_OAS_MID"),IF(ISNUMBER(_xll.BDP($E2582&amp;" ISIN","DUR_ADJ_OAS_MID")),_xll.BDP($E2582&amp;" ISIN","DUR_ADJ_OAS_MID")," ")))</f>
        <v xml:space="preserve"> </v>
      </c>
      <c r="S2582" s="7" t="str">
        <f t="shared" si="40"/>
        <v xml:space="preserve"> </v>
      </c>
      <c r="T2582" t="s">
        <v>5506</v>
      </c>
      <c r="U2582" t="s">
        <v>1345</v>
      </c>
    </row>
    <row r="2583" spans="1:21" x14ac:dyDescent="0.25">
      <c r="A2583" t="s">
        <v>4631</v>
      </c>
      <c r="B2583" t="s">
        <v>5507</v>
      </c>
      <c r="C2583" t="s">
        <v>5508</v>
      </c>
      <c r="D2583" t="s">
        <v>2494</v>
      </c>
      <c r="E2583" t="s">
        <v>2495</v>
      </c>
      <c r="F2583" t="s">
        <v>2496</v>
      </c>
      <c r="G2583" s="1">
        <v>178</v>
      </c>
      <c r="H2583" s="1">
        <v>96.13</v>
      </c>
      <c r="I2583" s="2">
        <v>17111.14</v>
      </c>
      <c r="J2583" s="3">
        <v>1.285677E-2</v>
      </c>
      <c r="K2583" s="4">
        <v>1330905.55</v>
      </c>
      <c r="L2583" s="5">
        <v>50001</v>
      </c>
      <c r="M2583" s="6">
        <v>26.617578649999999</v>
      </c>
      <c r="N2583" s="7" t="str">
        <f>IF(ISNUMBER(_xll.BDP($C2583, "DELTA_MID")),_xll.BDP($C2583, "DELTA_MID")," ")</f>
        <v xml:space="preserve"> </v>
      </c>
      <c r="O2583" s="7" t="str">
        <f>IF(ISNUMBER(N2583),_xll.BDP($C2583, "OPT_UNDL_TICKER"),"")</f>
        <v/>
      </c>
      <c r="P2583" s="8" t="str">
        <f>IF(ISNUMBER(N2583),_xll.BDP($C2583, "OPT_UNDL_PX")," ")</f>
        <v xml:space="preserve"> </v>
      </c>
      <c r="Q2583" s="7" t="str">
        <f>IF(ISNUMBER(N2583),+G2583*_xll.BDP($C2583, "PX_POS_MULT_FACTOR")*P2583/K2583," ")</f>
        <v xml:space="preserve"> </v>
      </c>
      <c r="R2583" s="8" t="str">
        <f>IF(OR($A2583="TUA",$A2583="TYA"),"",IF(ISNUMBER(_xll.BDP($C2583,"DUR_ADJ_OAS_MID")),_xll.BDP($C2583,"DUR_ADJ_OAS_MID"),IF(ISNUMBER(_xll.BDP($E2583&amp;" ISIN","DUR_ADJ_OAS_MID")),_xll.BDP($E2583&amp;" ISIN","DUR_ADJ_OAS_MID")," ")))</f>
        <v xml:space="preserve"> </v>
      </c>
      <c r="S2583" s="7" t="str">
        <f t="shared" si="40"/>
        <v xml:space="preserve"> </v>
      </c>
      <c r="T2583" t="s">
        <v>2496</v>
      </c>
      <c r="U2583" t="s">
        <v>1345</v>
      </c>
    </row>
    <row r="2584" spans="1:21" x14ac:dyDescent="0.25">
      <c r="A2584" t="s">
        <v>4631</v>
      </c>
      <c r="B2584" t="s">
        <v>5509</v>
      </c>
      <c r="C2584" t="s">
        <v>5510</v>
      </c>
      <c r="D2584" t="s">
        <v>3881</v>
      </c>
      <c r="E2584" t="s">
        <v>3882</v>
      </c>
      <c r="F2584" t="s">
        <v>3883</v>
      </c>
      <c r="G2584" s="1">
        <v>30</v>
      </c>
      <c r="H2584" s="1">
        <v>171.78</v>
      </c>
      <c r="I2584" s="2">
        <v>5153.3999999999996</v>
      </c>
      <c r="J2584" s="3">
        <v>3.8720999999999998E-3</v>
      </c>
      <c r="K2584" s="4">
        <v>1330905.55</v>
      </c>
      <c r="L2584" s="5">
        <v>50001</v>
      </c>
      <c r="M2584" s="6">
        <v>26.617578649999999</v>
      </c>
      <c r="N2584" s="7" t="str">
        <f>IF(ISNUMBER(_xll.BDP($C2584, "DELTA_MID")),_xll.BDP($C2584, "DELTA_MID")," ")</f>
        <v xml:space="preserve"> </v>
      </c>
      <c r="O2584" s="7" t="str">
        <f>IF(ISNUMBER(N2584),_xll.BDP($C2584, "OPT_UNDL_TICKER"),"")</f>
        <v/>
      </c>
      <c r="P2584" s="8" t="str">
        <f>IF(ISNUMBER(N2584),_xll.BDP($C2584, "OPT_UNDL_PX")," ")</f>
        <v xml:space="preserve"> </v>
      </c>
      <c r="Q2584" s="7" t="str">
        <f>IF(ISNUMBER(N2584),+G2584*_xll.BDP($C2584, "PX_POS_MULT_FACTOR")*P2584/K2584," ")</f>
        <v xml:space="preserve"> </v>
      </c>
      <c r="R2584" s="8" t="str">
        <f>IF(OR($A2584="TUA",$A2584="TYA"),"",IF(ISNUMBER(_xll.BDP($C2584,"DUR_ADJ_OAS_MID")),_xll.BDP($C2584,"DUR_ADJ_OAS_MID"),IF(ISNUMBER(_xll.BDP($E2584&amp;" ISIN","DUR_ADJ_OAS_MID")),_xll.BDP($E2584&amp;" ISIN","DUR_ADJ_OAS_MID")," ")))</f>
        <v xml:space="preserve"> </v>
      </c>
      <c r="S2584" s="7" t="str">
        <f t="shared" si="40"/>
        <v xml:space="preserve"> </v>
      </c>
      <c r="T2584" t="s">
        <v>3883</v>
      </c>
      <c r="U2584" t="s">
        <v>1345</v>
      </c>
    </row>
    <row r="2585" spans="1:21" x14ac:dyDescent="0.25">
      <c r="A2585" t="s">
        <v>4631</v>
      </c>
      <c r="B2585" t="s">
        <v>5511</v>
      </c>
      <c r="C2585" t="s">
        <v>5512</v>
      </c>
      <c r="D2585" t="s">
        <v>2509</v>
      </c>
      <c r="E2585" t="s">
        <v>2510</v>
      </c>
      <c r="F2585" t="s">
        <v>2511</v>
      </c>
      <c r="G2585" s="1">
        <v>72</v>
      </c>
      <c r="H2585" s="1">
        <v>181.79</v>
      </c>
      <c r="I2585" s="2">
        <v>13088.88</v>
      </c>
      <c r="J2585" s="3">
        <v>9.8345700000000008E-3</v>
      </c>
      <c r="K2585" s="4">
        <v>1330905.55</v>
      </c>
      <c r="L2585" s="5">
        <v>50001</v>
      </c>
      <c r="M2585" s="6">
        <v>26.617578649999999</v>
      </c>
      <c r="N2585" s="7" t="str">
        <f>IF(ISNUMBER(_xll.BDP($C2585, "DELTA_MID")),_xll.BDP($C2585, "DELTA_MID")," ")</f>
        <v xml:space="preserve"> </v>
      </c>
      <c r="O2585" s="7" t="str">
        <f>IF(ISNUMBER(N2585),_xll.BDP($C2585, "OPT_UNDL_TICKER"),"")</f>
        <v/>
      </c>
      <c r="P2585" s="8" t="str">
        <f>IF(ISNUMBER(N2585),_xll.BDP($C2585, "OPT_UNDL_PX")," ")</f>
        <v xml:space="preserve"> </v>
      </c>
      <c r="Q2585" s="7" t="str">
        <f>IF(ISNUMBER(N2585),+G2585*_xll.BDP($C2585, "PX_POS_MULT_FACTOR")*P2585/K2585," ")</f>
        <v xml:space="preserve"> </v>
      </c>
      <c r="R2585" s="8" t="str">
        <f>IF(OR($A2585="TUA",$A2585="TYA"),"",IF(ISNUMBER(_xll.BDP($C2585,"DUR_ADJ_OAS_MID")),_xll.BDP($C2585,"DUR_ADJ_OAS_MID"),IF(ISNUMBER(_xll.BDP($E2585&amp;" ISIN","DUR_ADJ_OAS_MID")),_xll.BDP($E2585&amp;" ISIN","DUR_ADJ_OAS_MID")," ")))</f>
        <v xml:space="preserve"> </v>
      </c>
      <c r="S2585" s="7" t="str">
        <f t="shared" si="40"/>
        <v xml:space="preserve"> </v>
      </c>
      <c r="T2585" t="s">
        <v>2511</v>
      </c>
      <c r="U2585" t="s">
        <v>1345</v>
      </c>
    </row>
    <row r="2586" spans="1:21" x14ac:dyDescent="0.25">
      <c r="A2586" t="s">
        <v>4631</v>
      </c>
      <c r="B2586" t="s">
        <v>5513</v>
      </c>
      <c r="C2586" t="s">
        <v>5514</v>
      </c>
      <c r="D2586" t="s">
        <v>2514</v>
      </c>
      <c r="E2586" t="s">
        <v>2515</v>
      </c>
      <c r="F2586" t="s">
        <v>2516</v>
      </c>
      <c r="G2586" s="1">
        <v>20</v>
      </c>
      <c r="H2586" s="1">
        <v>323.55</v>
      </c>
      <c r="I2586" s="2">
        <v>6471</v>
      </c>
      <c r="J2586" s="3">
        <v>4.8621000000000003E-3</v>
      </c>
      <c r="K2586" s="4">
        <v>1330905.55</v>
      </c>
      <c r="L2586" s="5">
        <v>50001</v>
      </c>
      <c r="M2586" s="6">
        <v>26.617578649999999</v>
      </c>
      <c r="N2586" s="7" t="str">
        <f>IF(ISNUMBER(_xll.BDP($C2586, "DELTA_MID")),_xll.BDP($C2586, "DELTA_MID")," ")</f>
        <v xml:space="preserve"> </v>
      </c>
      <c r="O2586" s="7" t="str">
        <f>IF(ISNUMBER(N2586),_xll.BDP($C2586, "OPT_UNDL_TICKER"),"")</f>
        <v/>
      </c>
      <c r="P2586" s="8" t="str">
        <f>IF(ISNUMBER(N2586),_xll.BDP($C2586, "OPT_UNDL_PX")," ")</f>
        <v xml:space="preserve"> </v>
      </c>
      <c r="Q2586" s="7" t="str">
        <f>IF(ISNUMBER(N2586),+G2586*_xll.BDP($C2586, "PX_POS_MULT_FACTOR")*P2586/K2586," ")</f>
        <v xml:space="preserve"> </v>
      </c>
      <c r="R2586" s="8" t="str">
        <f>IF(OR($A2586="TUA",$A2586="TYA"),"",IF(ISNUMBER(_xll.BDP($C2586,"DUR_ADJ_OAS_MID")),_xll.BDP($C2586,"DUR_ADJ_OAS_MID"),IF(ISNUMBER(_xll.BDP($E2586&amp;" ISIN","DUR_ADJ_OAS_MID")),_xll.BDP($E2586&amp;" ISIN","DUR_ADJ_OAS_MID")," ")))</f>
        <v xml:space="preserve"> </v>
      </c>
      <c r="S2586" s="7" t="str">
        <f t="shared" si="40"/>
        <v xml:space="preserve"> </v>
      </c>
      <c r="T2586" t="s">
        <v>2516</v>
      </c>
      <c r="U2586" t="s">
        <v>1345</v>
      </c>
    </row>
    <row r="2587" spans="1:21" x14ac:dyDescent="0.25">
      <c r="A2587" t="s">
        <v>4631</v>
      </c>
      <c r="B2587" t="s">
        <v>5515</v>
      </c>
      <c r="C2587" t="s">
        <v>5516</v>
      </c>
      <c r="D2587" t="s">
        <v>5517</v>
      </c>
      <c r="E2587" t="s">
        <v>5518</v>
      </c>
      <c r="F2587" t="s">
        <v>5519</v>
      </c>
      <c r="G2587" s="1">
        <v>45</v>
      </c>
      <c r="H2587" s="1">
        <v>44.97</v>
      </c>
      <c r="I2587" s="2">
        <v>2023.65</v>
      </c>
      <c r="J2587" s="3">
        <v>1.5205100000000001E-3</v>
      </c>
      <c r="K2587" s="4">
        <v>1330905.55</v>
      </c>
      <c r="L2587" s="5">
        <v>50001</v>
      </c>
      <c r="M2587" s="6">
        <v>26.617578649999999</v>
      </c>
      <c r="N2587" s="7" t="str">
        <f>IF(ISNUMBER(_xll.BDP($C2587, "DELTA_MID")),_xll.BDP($C2587, "DELTA_MID")," ")</f>
        <v xml:space="preserve"> </v>
      </c>
      <c r="O2587" s="7" t="str">
        <f>IF(ISNUMBER(N2587),_xll.BDP($C2587, "OPT_UNDL_TICKER"),"")</f>
        <v/>
      </c>
      <c r="P2587" s="8" t="str">
        <f>IF(ISNUMBER(N2587),_xll.BDP($C2587, "OPT_UNDL_PX")," ")</f>
        <v xml:space="preserve"> </v>
      </c>
      <c r="Q2587" s="7" t="str">
        <f>IF(ISNUMBER(N2587),+G2587*_xll.BDP($C2587, "PX_POS_MULT_FACTOR")*P2587/K2587," ")</f>
        <v xml:space="preserve"> </v>
      </c>
      <c r="R2587" s="8" t="str">
        <f>IF(OR($A2587="TUA",$A2587="TYA"),"",IF(ISNUMBER(_xll.BDP($C2587,"DUR_ADJ_OAS_MID")),_xll.BDP($C2587,"DUR_ADJ_OAS_MID"),IF(ISNUMBER(_xll.BDP($E2587&amp;" ISIN","DUR_ADJ_OAS_MID")),_xll.BDP($E2587&amp;" ISIN","DUR_ADJ_OAS_MID")," ")))</f>
        <v xml:space="preserve"> </v>
      </c>
      <c r="S2587" s="7" t="str">
        <f t="shared" si="40"/>
        <v xml:space="preserve"> </v>
      </c>
      <c r="T2587" t="s">
        <v>5519</v>
      </c>
      <c r="U2587" t="s">
        <v>1345</v>
      </c>
    </row>
    <row r="2588" spans="1:21" x14ac:dyDescent="0.25">
      <c r="A2588" t="s">
        <v>4631</v>
      </c>
      <c r="B2588" t="s">
        <v>5520</v>
      </c>
      <c r="C2588" t="s">
        <v>5521</v>
      </c>
      <c r="D2588" t="s">
        <v>5522</v>
      </c>
      <c r="E2588" t="s">
        <v>5523</v>
      </c>
      <c r="F2588" t="s">
        <v>5524</v>
      </c>
      <c r="G2588" s="1">
        <v>22</v>
      </c>
      <c r="H2588" s="1">
        <v>90.26</v>
      </c>
      <c r="I2588" s="2">
        <v>1985.72</v>
      </c>
      <c r="J2588" s="3">
        <v>1.49201E-3</v>
      </c>
      <c r="K2588" s="4">
        <v>1330905.55</v>
      </c>
      <c r="L2588" s="5">
        <v>50001</v>
      </c>
      <c r="M2588" s="6">
        <v>26.617578649999999</v>
      </c>
      <c r="N2588" s="7" t="str">
        <f>IF(ISNUMBER(_xll.BDP($C2588, "DELTA_MID")),_xll.BDP($C2588, "DELTA_MID")," ")</f>
        <v xml:space="preserve"> </v>
      </c>
      <c r="O2588" s="7" t="str">
        <f>IF(ISNUMBER(N2588),_xll.BDP($C2588, "OPT_UNDL_TICKER"),"")</f>
        <v/>
      </c>
      <c r="P2588" s="8" t="str">
        <f>IF(ISNUMBER(N2588),_xll.BDP($C2588, "OPT_UNDL_PX")," ")</f>
        <v xml:space="preserve"> </v>
      </c>
      <c r="Q2588" s="7" t="str">
        <f>IF(ISNUMBER(N2588),+G2588*_xll.BDP($C2588, "PX_POS_MULT_FACTOR")*P2588/K2588," ")</f>
        <v xml:space="preserve"> </v>
      </c>
      <c r="R2588" s="8" t="str">
        <f>IF(OR($A2588="TUA",$A2588="TYA"),"",IF(ISNUMBER(_xll.BDP($C2588,"DUR_ADJ_OAS_MID")),_xll.BDP($C2588,"DUR_ADJ_OAS_MID"),IF(ISNUMBER(_xll.BDP($E2588&amp;" ISIN","DUR_ADJ_OAS_MID")),_xll.BDP($E2588&amp;" ISIN","DUR_ADJ_OAS_MID")," ")))</f>
        <v xml:space="preserve"> </v>
      </c>
      <c r="S2588" s="7" t="str">
        <f t="shared" si="40"/>
        <v xml:space="preserve"> </v>
      </c>
      <c r="T2588" t="s">
        <v>5524</v>
      </c>
      <c r="U2588" t="s">
        <v>1345</v>
      </c>
    </row>
    <row r="2589" spans="1:21" x14ac:dyDescent="0.25">
      <c r="A2589" t="s">
        <v>4631</v>
      </c>
      <c r="B2589" t="s">
        <v>5525</v>
      </c>
      <c r="C2589" t="s">
        <v>5526</v>
      </c>
      <c r="D2589" t="s">
        <v>3903</v>
      </c>
      <c r="E2589" t="s">
        <v>3904</v>
      </c>
      <c r="F2589" t="s">
        <v>3905</v>
      </c>
      <c r="G2589" s="1">
        <v>39</v>
      </c>
      <c r="H2589" s="1">
        <v>42.9</v>
      </c>
      <c r="I2589" s="2">
        <v>1673.1</v>
      </c>
      <c r="J2589" s="3">
        <v>1.2571100000000001E-3</v>
      </c>
      <c r="K2589" s="4">
        <v>1330905.55</v>
      </c>
      <c r="L2589" s="5">
        <v>50001</v>
      </c>
      <c r="M2589" s="6">
        <v>26.617578649999999</v>
      </c>
      <c r="N2589" s="7" t="str">
        <f>IF(ISNUMBER(_xll.BDP($C2589, "DELTA_MID")),_xll.BDP($C2589, "DELTA_MID")," ")</f>
        <v xml:space="preserve"> </v>
      </c>
      <c r="O2589" s="7" t="str">
        <f>IF(ISNUMBER(N2589),_xll.BDP($C2589, "OPT_UNDL_TICKER"),"")</f>
        <v/>
      </c>
      <c r="P2589" s="8" t="str">
        <f>IF(ISNUMBER(N2589),_xll.BDP($C2589, "OPT_UNDL_PX")," ")</f>
        <v xml:space="preserve"> </v>
      </c>
      <c r="Q2589" s="7" t="str">
        <f>IF(ISNUMBER(N2589),+G2589*_xll.BDP($C2589, "PX_POS_MULT_FACTOR")*P2589/K2589," ")</f>
        <v xml:space="preserve"> </v>
      </c>
      <c r="R2589" s="8" t="str">
        <f>IF(OR($A2589="TUA",$A2589="TYA"),"",IF(ISNUMBER(_xll.BDP($C2589,"DUR_ADJ_OAS_MID")),_xll.BDP($C2589,"DUR_ADJ_OAS_MID"),IF(ISNUMBER(_xll.BDP($E2589&amp;" ISIN","DUR_ADJ_OAS_MID")),_xll.BDP($E2589&amp;" ISIN","DUR_ADJ_OAS_MID")," ")))</f>
        <v xml:space="preserve"> </v>
      </c>
      <c r="S2589" s="7" t="str">
        <f t="shared" si="40"/>
        <v xml:space="preserve"> </v>
      </c>
      <c r="T2589" t="s">
        <v>3905</v>
      </c>
      <c r="U2589" t="s">
        <v>1345</v>
      </c>
    </row>
    <row r="2590" spans="1:21" x14ac:dyDescent="0.25">
      <c r="A2590" t="s">
        <v>4631</v>
      </c>
      <c r="B2590" t="s">
        <v>5527</v>
      </c>
      <c r="C2590" t="s">
        <v>5528</v>
      </c>
      <c r="D2590" t="s">
        <v>3908</v>
      </c>
      <c r="E2590" t="s">
        <v>3909</v>
      </c>
      <c r="F2590" t="s">
        <v>3910</v>
      </c>
      <c r="G2590" s="1">
        <v>18</v>
      </c>
      <c r="H2590" s="1">
        <v>191.33</v>
      </c>
      <c r="I2590" s="2">
        <v>3443.94</v>
      </c>
      <c r="J2590" s="3">
        <v>2.5876699999999998E-3</v>
      </c>
      <c r="K2590" s="4">
        <v>1330905.55</v>
      </c>
      <c r="L2590" s="5">
        <v>50001</v>
      </c>
      <c r="M2590" s="6">
        <v>26.617578649999999</v>
      </c>
      <c r="N2590" s="7" t="str">
        <f>IF(ISNUMBER(_xll.BDP($C2590, "DELTA_MID")),_xll.BDP($C2590, "DELTA_MID")," ")</f>
        <v xml:space="preserve"> </v>
      </c>
      <c r="O2590" s="7" t="str">
        <f>IF(ISNUMBER(N2590),_xll.BDP($C2590, "OPT_UNDL_TICKER"),"")</f>
        <v/>
      </c>
      <c r="P2590" s="8" t="str">
        <f>IF(ISNUMBER(N2590),_xll.BDP($C2590, "OPT_UNDL_PX")," ")</f>
        <v xml:space="preserve"> </v>
      </c>
      <c r="Q2590" s="7" t="str">
        <f>IF(ISNUMBER(N2590),+G2590*_xll.BDP($C2590, "PX_POS_MULT_FACTOR")*P2590/K2590," ")</f>
        <v xml:space="preserve"> </v>
      </c>
      <c r="R2590" s="8" t="str">
        <f>IF(OR($A2590="TUA",$A2590="TYA"),"",IF(ISNUMBER(_xll.BDP($C2590,"DUR_ADJ_OAS_MID")),_xll.BDP($C2590,"DUR_ADJ_OAS_MID"),IF(ISNUMBER(_xll.BDP($E2590&amp;" ISIN","DUR_ADJ_OAS_MID")),_xll.BDP($E2590&amp;" ISIN","DUR_ADJ_OAS_MID")," ")))</f>
        <v xml:space="preserve"> </v>
      </c>
      <c r="S2590" s="7" t="str">
        <f t="shared" si="40"/>
        <v xml:space="preserve"> </v>
      </c>
      <c r="T2590" t="s">
        <v>3910</v>
      </c>
      <c r="U2590" t="s">
        <v>1345</v>
      </c>
    </row>
    <row r="2591" spans="1:21" x14ac:dyDescent="0.25">
      <c r="A2591" t="s">
        <v>4631</v>
      </c>
      <c r="B2591" t="s">
        <v>5529</v>
      </c>
      <c r="C2591" t="s">
        <v>5530</v>
      </c>
      <c r="D2591" t="s">
        <v>2554</v>
      </c>
      <c r="E2591" t="s">
        <v>2555</v>
      </c>
      <c r="F2591" t="s">
        <v>2556</v>
      </c>
      <c r="G2591" s="1">
        <v>4</v>
      </c>
      <c r="H2591" s="1">
        <v>1002.69</v>
      </c>
      <c r="I2591" s="2">
        <v>4010.76</v>
      </c>
      <c r="J2591" s="3">
        <v>3.0135600000000002E-3</v>
      </c>
      <c r="K2591" s="4">
        <v>1330905.55</v>
      </c>
      <c r="L2591" s="5">
        <v>50001</v>
      </c>
      <c r="M2591" s="6">
        <v>26.617578649999999</v>
      </c>
      <c r="N2591" s="7" t="str">
        <f>IF(ISNUMBER(_xll.BDP($C2591, "DELTA_MID")),_xll.BDP($C2591, "DELTA_MID")," ")</f>
        <v xml:space="preserve"> </v>
      </c>
      <c r="O2591" s="7" t="str">
        <f>IF(ISNUMBER(N2591),_xll.BDP($C2591, "OPT_UNDL_TICKER"),"")</f>
        <v/>
      </c>
      <c r="P2591" s="8" t="str">
        <f>IF(ISNUMBER(N2591),_xll.BDP($C2591, "OPT_UNDL_PX")," ")</f>
        <v xml:space="preserve"> </v>
      </c>
      <c r="Q2591" s="7" t="str">
        <f>IF(ISNUMBER(N2591),+G2591*_xll.BDP($C2591, "PX_POS_MULT_FACTOR")*P2591/K2591," ")</f>
        <v xml:space="preserve"> </v>
      </c>
      <c r="R2591" s="8" t="str">
        <f>IF(OR($A2591="TUA",$A2591="TYA"),"",IF(ISNUMBER(_xll.BDP($C2591,"DUR_ADJ_OAS_MID")),_xll.BDP($C2591,"DUR_ADJ_OAS_MID"),IF(ISNUMBER(_xll.BDP($E2591&amp;" ISIN","DUR_ADJ_OAS_MID")),_xll.BDP($E2591&amp;" ISIN","DUR_ADJ_OAS_MID")," ")))</f>
        <v xml:space="preserve"> </v>
      </c>
      <c r="S2591" s="7" t="str">
        <f t="shared" si="40"/>
        <v xml:space="preserve"> </v>
      </c>
      <c r="T2591" t="s">
        <v>2556</v>
      </c>
      <c r="U2591" t="s">
        <v>1345</v>
      </c>
    </row>
    <row r="2592" spans="1:21" x14ac:dyDescent="0.25">
      <c r="A2592" t="s">
        <v>4631</v>
      </c>
      <c r="B2592" t="s">
        <v>5531</v>
      </c>
      <c r="C2592" t="s">
        <v>1030</v>
      </c>
      <c r="D2592" t="s">
        <v>1031</v>
      </c>
      <c r="E2592" t="s">
        <v>1032</v>
      </c>
      <c r="F2592" t="s">
        <v>1033</v>
      </c>
      <c r="G2592" s="1">
        <v>48</v>
      </c>
      <c r="H2592" s="1">
        <v>355.06</v>
      </c>
      <c r="I2592" s="2">
        <v>17042.88</v>
      </c>
      <c r="J2592" s="3">
        <v>1.2805479999999999E-2</v>
      </c>
      <c r="K2592" s="4">
        <v>1330905.55</v>
      </c>
      <c r="L2592" s="5">
        <v>50001</v>
      </c>
      <c r="M2592" s="6">
        <v>26.617578649999999</v>
      </c>
      <c r="N2592" s="7" t="str">
        <f>IF(ISNUMBER(_xll.BDP($C2592, "DELTA_MID")),_xll.BDP($C2592, "DELTA_MID")," ")</f>
        <v xml:space="preserve"> </v>
      </c>
      <c r="O2592" s="7" t="str">
        <f>IF(ISNUMBER(N2592),_xll.BDP($C2592, "OPT_UNDL_TICKER"),"")</f>
        <v/>
      </c>
      <c r="P2592" s="8" t="str">
        <f>IF(ISNUMBER(N2592),_xll.BDP($C2592, "OPT_UNDL_PX")," ")</f>
        <v xml:space="preserve"> </v>
      </c>
      <c r="Q2592" s="7" t="str">
        <f>IF(ISNUMBER(N2592),+G2592*_xll.BDP($C2592, "PX_POS_MULT_FACTOR")*P2592/K2592," ")</f>
        <v xml:space="preserve"> </v>
      </c>
      <c r="R2592" s="8" t="str">
        <f>IF(OR($A2592="TUA",$A2592="TYA"),"",IF(ISNUMBER(_xll.BDP($C2592,"DUR_ADJ_OAS_MID")),_xll.BDP($C2592,"DUR_ADJ_OAS_MID"),IF(ISNUMBER(_xll.BDP($E2592&amp;" ISIN","DUR_ADJ_OAS_MID")),_xll.BDP($E2592&amp;" ISIN","DUR_ADJ_OAS_MID")," ")))</f>
        <v xml:space="preserve"> </v>
      </c>
      <c r="S2592" s="7" t="str">
        <f t="shared" si="40"/>
        <v xml:space="preserve"> </v>
      </c>
      <c r="T2592" t="s">
        <v>1033</v>
      </c>
      <c r="U2592" t="s">
        <v>1345</v>
      </c>
    </row>
    <row r="2593" spans="1:21" x14ac:dyDescent="0.25">
      <c r="A2593" t="s">
        <v>4631</v>
      </c>
      <c r="B2593" t="s">
        <v>5532</v>
      </c>
      <c r="C2593" t="s">
        <v>5533</v>
      </c>
      <c r="D2593" t="s">
        <v>2568</v>
      </c>
      <c r="E2593" t="s">
        <v>2569</v>
      </c>
      <c r="F2593" t="s">
        <v>2570</v>
      </c>
      <c r="G2593" s="1">
        <v>13</v>
      </c>
      <c r="H2593" s="1">
        <v>117.8</v>
      </c>
      <c r="I2593" s="2">
        <v>1531.4</v>
      </c>
      <c r="J2593" s="3">
        <v>1.15065E-3</v>
      </c>
      <c r="K2593" s="4">
        <v>1330905.55</v>
      </c>
      <c r="L2593" s="5">
        <v>50001</v>
      </c>
      <c r="M2593" s="6">
        <v>26.617578649999999</v>
      </c>
      <c r="N2593" s="7" t="str">
        <f>IF(ISNUMBER(_xll.BDP($C2593, "DELTA_MID")),_xll.BDP($C2593, "DELTA_MID")," ")</f>
        <v xml:space="preserve"> </v>
      </c>
      <c r="O2593" s="7" t="str">
        <f>IF(ISNUMBER(N2593),_xll.BDP($C2593, "OPT_UNDL_TICKER"),"")</f>
        <v/>
      </c>
      <c r="P2593" s="8" t="str">
        <f>IF(ISNUMBER(N2593),_xll.BDP($C2593, "OPT_UNDL_PX")," ")</f>
        <v xml:space="preserve"> </v>
      </c>
      <c r="Q2593" s="7" t="str">
        <f>IF(ISNUMBER(N2593),+G2593*_xll.BDP($C2593, "PX_POS_MULT_FACTOR")*P2593/K2593," ")</f>
        <v xml:space="preserve"> </v>
      </c>
      <c r="R2593" s="8" t="str">
        <f>IF(OR($A2593="TUA",$A2593="TYA"),"",IF(ISNUMBER(_xll.BDP($C2593,"DUR_ADJ_OAS_MID")),_xll.BDP($C2593,"DUR_ADJ_OAS_MID"),IF(ISNUMBER(_xll.BDP($E2593&amp;" ISIN","DUR_ADJ_OAS_MID")),_xll.BDP($E2593&amp;" ISIN","DUR_ADJ_OAS_MID")," ")))</f>
        <v xml:space="preserve"> </v>
      </c>
      <c r="S2593" s="7" t="str">
        <f t="shared" si="40"/>
        <v xml:space="preserve"> </v>
      </c>
      <c r="T2593" t="s">
        <v>2570</v>
      </c>
      <c r="U2593" t="s">
        <v>1345</v>
      </c>
    </row>
    <row r="2594" spans="1:21" x14ac:dyDescent="0.25">
      <c r="A2594" t="s">
        <v>4631</v>
      </c>
      <c r="B2594" t="s">
        <v>5079</v>
      </c>
      <c r="C2594" t="s">
        <v>5080</v>
      </c>
      <c r="D2594" t="s">
        <v>5081</v>
      </c>
      <c r="E2594" t="s">
        <v>5082</v>
      </c>
      <c r="F2594" t="s">
        <v>5083</v>
      </c>
      <c r="G2594" s="1">
        <v>48</v>
      </c>
      <c r="H2594" s="1">
        <v>27.23</v>
      </c>
      <c r="I2594" s="2">
        <v>1307.04</v>
      </c>
      <c r="J2594" s="3">
        <v>9.8207000000000003E-4</v>
      </c>
      <c r="K2594" s="4">
        <v>1330905.55</v>
      </c>
      <c r="L2594" s="5">
        <v>50001</v>
      </c>
      <c r="M2594" s="6">
        <v>26.617578649999999</v>
      </c>
      <c r="N2594" s="7" t="str">
        <f>IF(ISNUMBER(_xll.BDP($C2594, "DELTA_MID")),_xll.BDP($C2594, "DELTA_MID")," ")</f>
        <v xml:space="preserve"> </v>
      </c>
      <c r="O2594" s="7" t="str">
        <f>IF(ISNUMBER(N2594),_xll.BDP($C2594, "OPT_UNDL_TICKER"),"")</f>
        <v/>
      </c>
      <c r="P2594" s="8" t="str">
        <f>IF(ISNUMBER(N2594),_xll.BDP($C2594, "OPT_UNDL_PX")," ")</f>
        <v xml:space="preserve"> </v>
      </c>
      <c r="Q2594" s="7" t="str">
        <f>IF(ISNUMBER(N2594),+G2594*_xll.BDP($C2594, "PX_POS_MULT_FACTOR")*P2594/K2594," ")</f>
        <v xml:space="preserve"> </v>
      </c>
      <c r="R2594" s="8" t="str">
        <f>IF(OR($A2594="TUA",$A2594="TYA"),"",IF(ISNUMBER(_xll.BDP($C2594,"DUR_ADJ_OAS_MID")),_xll.BDP($C2594,"DUR_ADJ_OAS_MID"),IF(ISNUMBER(_xll.BDP($E2594&amp;" ISIN","DUR_ADJ_OAS_MID")),_xll.BDP($E2594&amp;" ISIN","DUR_ADJ_OAS_MID")," ")))</f>
        <v xml:space="preserve"> </v>
      </c>
      <c r="S2594" s="7" t="str">
        <f t="shared" si="40"/>
        <v xml:space="preserve"> </v>
      </c>
      <c r="T2594" t="s">
        <v>5083</v>
      </c>
      <c r="U2594" t="s">
        <v>1345</v>
      </c>
    </row>
    <row r="2595" spans="1:21" x14ac:dyDescent="0.25">
      <c r="A2595" t="s">
        <v>4631</v>
      </c>
      <c r="B2595" t="s">
        <v>5534</v>
      </c>
      <c r="C2595" t="s">
        <v>5535</v>
      </c>
      <c r="D2595" t="s">
        <v>3949</v>
      </c>
      <c r="E2595" t="s">
        <v>3950</v>
      </c>
      <c r="F2595" t="s">
        <v>3951</v>
      </c>
      <c r="G2595" s="1">
        <v>45</v>
      </c>
      <c r="H2595" s="1">
        <v>196.6</v>
      </c>
      <c r="I2595" s="2">
        <v>8847</v>
      </c>
      <c r="J2595" s="3">
        <v>6.6473499999999998E-3</v>
      </c>
      <c r="K2595" s="4">
        <v>1330905.55</v>
      </c>
      <c r="L2595" s="5">
        <v>50001</v>
      </c>
      <c r="M2595" s="6">
        <v>26.617578649999999</v>
      </c>
      <c r="N2595" s="7" t="str">
        <f>IF(ISNUMBER(_xll.BDP($C2595, "DELTA_MID")),_xll.BDP($C2595, "DELTA_MID")," ")</f>
        <v xml:space="preserve"> </v>
      </c>
      <c r="O2595" s="7" t="str">
        <f>IF(ISNUMBER(N2595),_xll.BDP($C2595, "OPT_UNDL_TICKER"),"")</f>
        <v/>
      </c>
      <c r="P2595" s="8" t="str">
        <f>IF(ISNUMBER(N2595),_xll.BDP($C2595, "OPT_UNDL_PX")," ")</f>
        <v xml:space="preserve"> </v>
      </c>
      <c r="Q2595" s="7" t="str">
        <f>IF(ISNUMBER(N2595),+G2595*_xll.BDP($C2595, "PX_POS_MULT_FACTOR")*P2595/K2595," ")</f>
        <v xml:space="preserve"> </v>
      </c>
      <c r="R2595" s="8" t="str">
        <f>IF(OR($A2595="TUA",$A2595="TYA"),"",IF(ISNUMBER(_xll.BDP($C2595,"DUR_ADJ_OAS_MID")),_xll.BDP($C2595,"DUR_ADJ_OAS_MID"),IF(ISNUMBER(_xll.BDP($E2595&amp;" ISIN","DUR_ADJ_OAS_MID")),_xll.BDP($E2595&amp;" ISIN","DUR_ADJ_OAS_MID")," ")))</f>
        <v xml:space="preserve"> </v>
      </c>
      <c r="S2595" s="7" t="str">
        <f t="shared" si="40"/>
        <v xml:space="preserve"> </v>
      </c>
      <c r="T2595" t="s">
        <v>3951</v>
      </c>
      <c r="U2595" t="s">
        <v>1345</v>
      </c>
    </row>
    <row r="2596" spans="1:21" x14ac:dyDescent="0.25">
      <c r="A2596" t="s">
        <v>4631</v>
      </c>
      <c r="B2596" t="s">
        <v>5536</v>
      </c>
      <c r="C2596" t="s">
        <v>5537</v>
      </c>
      <c r="D2596" t="s">
        <v>5538</v>
      </c>
      <c r="E2596" t="s">
        <v>5539</v>
      </c>
      <c r="F2596" t="s">
        <v>5540</v>
      </c>
      <c r="G2596" s="1">
        <v>44</v>
      </c>
      <c r="H2596" s="1">
        <v>41.18</v>
      </c>
      <c r="I2596" s="2">
        <v>1811.92</v>
      </c>
      <c r="J2596" s="3">
        <v>1.3614199999999999E-3</v>
      </c>
      <c r="K2596" s="4">
        <v>1330905.55</v>
      </c>
      <c r="L2596" s="5">
        <v>50001</v>
      </c>
      <c r="M2596" s="6">
        <v>26.617578649999999</v>
      </c>
      <c r="N2596" s="7" t="str">
        <f>IF(ISNUMBER(_xll.BDP($C2596, "DELTA_MID")),_xll.BDP($C2596, "DELTA_MID")," ")</f>
        <v xml:space="preserve"> </v>
      </c>
      <c r="O2596" s="7" t="str">
        <f>IF(ISNUMBER(N2596),_xll.BDP($C2596, "OPT_UNDL_TICKER"),"")</f>
        <v/>
      </c>
      <c r="P2596" s="8" t="str">
        <f>IF(ISNUMBER(N2596),_xll.BDP($C2596, "OPT_UNDL_PX")," ")</f>
        <v xml:space="preserve"> </v>
      </c>
      <c r="Q2596" s="7" t="str">
        <f>IF(ISNUMBER(N2596),+G2596*_xll.BDP($C2596, "PX_POS_MULT_FACTOR")*P2596/K2596," ")</f>
        <v xml:space="preserve"> </v>
      </c>
      <c r="R2596" s="8" t="str">
        <f>IF(OR($A2596="TUA",$A2596="TYA"),"",IF(ISNUMBER(_xll.BDP($C2596,"DUR_ADJ_OAS_MID")),_xll.BDP($C2596,"DUR_ADJ_OAS_MID"),IF(ISNUMBER(_xll.BDP($E2596&amp;" ISIN","DUR_ADJ_OAS_MID")),_xll.BDP($E2596&amp;" ISIN","DUR_ADJ_OAS_MID")," ")))</f>
        <v xml:space="preserve"> </v>
      </c>
      <c r="S2596" s="7" t="str">
        <f t="shared" si="40"/>
        <v xml:space="preserve"> </v>
      </c>
      <c r="T2596" t="s">
        <v>5540</v>
      </c>
      <c r="U2596" t="s">
        <v>1345</v>
      </c>
    </row>
    <row r="2597" spans="1:21" x14ac:dyDescent="0.25">
      <c r="A2597" t="s">
        <v>4631</v>
      </c>
      <c r="B2597" t="s">
        <v>5541</v>
      </c>
      <c r="C2597" t="s">
        <v>476</v>
      </c>
      <c r="D2597" t="s">
        <v>477</v>
      </c>
      <c r="E2597" t="s">
        <v>478</v>
      </c>
      <c r="F2597" t="s">
        <v>479</v>
      </c>
      <c r="G2597" s="1">
        <v>215</v>
      </c>
      <c r="H2597" s="1">
        <v>23.83</v>
      </c>
      <c r="I2597" s="2">
        <v>5123.45</v>
      </c>
      <c r="J2597" s="3">
        <v>3.8495999999999999E-3</v>
      </c>
      <c r="K2597" s="4">
        <v>1330905.55</v>
      </c>
      <c r="L2597" s="5">
        <v>50001</v>
      </c>
      <c r="M2597" s="6">
        <v>26.617578649999999</v>
      </c>
      <c r="N2597" s="7" t="str">
        <f>IF(ISNUMBER(_xll.BDP($C2597, "DELTA_MID")),_xll.BDP($C2597, "DELTA_MID")," ")</f>
        <v xml:space="preserve"> </v>
      </c>
      <c r="O2597" s="7" t="str">
        <f>IF(ISNUMBER(N2597),_xll.BDP($C2597, "OPT_UNDL_TICKER"),"")</f>
        <v/>
      </c>
      <c r="P2597" s="8" t="str">
        <f>IF(ISNUMBER(N2597),_xll.BDP($C2597, "OPT_UNDL_PX")," ")</f>
        <v xml:space="preserve"> </v>
      </c>
      <c r="Q2597" s="7" t="str">
        <f>IF(ISNUMBER(N2597),+G2597*_xll.BDP($C2597, "PX_POS_MULT_FACTOR")*P2597/K2597," ")</f>
        <v xml:space="preserve"> </v>
      </c>
      <c r="R2597" s="8" t="str">
        <f>IF(OR($A2597="TUA",$A2597="TYA"),"",IF(ISNUMBER(_xll.BDP($C2597,"DUR_ADJ_OAS_MID")),_xll.BDP($C2597,"DUR_ADJ_OAS_MID"),IF(ISNUMBER(_xll.BDP($E2597&amp;" ISIN","DUR_ADJ_OAS_MID")),_xll.BDP($E2597&amp;" ISIN","DUR_ADJ_OAS_MID")," ")))</f>
        <v xml:space="preserve"> </v>
      </c>
      <c r="S2597" s="7" t="str">
        <f t="shared" si="40"/>
        <v xml:space="preserve"> </v>
      </c>
      <c r="T2597" t="s">
        <v>479</v>
      </c>
      <c r="U2597" t="s">
        <v>1345</v>
      </c>
    </row>
    <row r="2598" spans="1:21" x14ac:dyDescent="0.25">
      <c r="A2598" t="s">
        <v>4631</v>
      </c>
      <c r="B2598" t="s">
        <v>5542</v>
      </c>
      <c r="C2598" t="s">
        <v>1035</v>
      </c>
      <c r="D2598" t="s">
        <v>1036</v>
      </c>
      <c r="E2598" t="s">
        <v>1037</v>
      </c>
      <c r="F2598" t="s">
        <v>1038</v>
      </c>
      <c r="G2598" s="1">
        <v>49</v>
      </c>
      <c r="H2598" s="1">
        <v>64.73</v>
      </c>
      <c r="I2598" s="2">
        <v>3171.77</v>
      </c>
      <c r="J2598" s="3">
        <v>2.38317E-3</v>
      </c>
      <c r="K2598" s="4">
        <v>1330905.55</v>
      </c>
      <c r="L2598" s="5">
        <v>50001</v>
      </c>
      <c r="M2598" s="6">
        <v>26.617578649999999</v>
      </c>
      <c r="N2598" s="7" t="str">
        <f>IF(ISNUMBER(_xll.BDP($C2598, "DELTA_MID")),_xll.BDP($C2598, "DELTA_MID")," ")</f>
        <v xml:space="preserve"> </v>
      </c>
      <c r="O2598" s="7" t="str">
        <f>IF(ISNUMBER(N2598),_xll.BDP($C2598, "OPT_UNDL_TICKER"),"")</f>
        <v/>
      </c>
      <c r="P2598" s="8" t="str">
        <f>IF(ISNUMBER(N2598),_xll.BDP($C2598, "OPT_UNDL_PX")," ")</f>
        <v xml:space="preserve"> </v>
      </c>
      <c r="Q2598" s="7" t="str">
        <f>IF(ISNUMBER(N2598),+G2598*_xll.BDP($C2598, "PX_POS_MULT_FACTOR")*P2598/K2598," ")</f>
        <v xml:space="preserve"> </v>
      </c>
      <c r="R2598" s="8" t="str">
        <f>IF(OR($A2598="TUA",$A2598="TYA"),"",IF(ISNUMBER(_xll.BDP($C2598,"DUR_ADJ_OAS_MID")),_xll.BDP($C2598,"DUR_ADJ_OAS_MID"),IF(ISNUMBER(_xll.BDP($E2598&amp;" ISIN","DUR_ADJ_OAS_MID")),_xll.BDP($E2598&amp;" ISIN","DUR_ADJ_OAS_MID")," ")))</f>
        <v xml:space="preserve"> </v>
      </c>
      <c r="S2598" s="7" t="str">
        <f t="shared" si="40"/>
        <v xml:space="preserve"> </v>
      </c>
      <c r="T2598" t="s">
        <v>1038</v>
      </c>
      <c r="U2598" t="s">
        <v>1345</v>
      </c>
    </row>
    <row r="2599" spans="1:21" x14ac:dyDescent="0.25">
      <c r="A2599" t="s">
        <v>4631</v>
      </c>
      <c r="B2599" t="s">
        <v>5543</v>
      </c>
      <c r="C2599" t="s">
        <v>1045</v>
      </c>
      <c r="D2599" t="s">
        <v>1046</v>
      </c>
      <c r="E2599" t="s">
        <v>1047</v>
      </c>
      <c r="F2599" t="s">
        <v>1048</v>
      </c>
      <c r="G2599" s="1">
        <v>10</v>
      </c>
      <c r="H2599" s="1">
        <v>166.59</v>
      </c>
      <c r="I2599" s="2">
        <v>1665.9</v>
      </c>
      <c r="J2599" s="3">
        <v>1.2516999999999999E-3</v>
      </c>
      <c r="K2599" s="4">
        <v>1330905.55</v>
      </c>
      <c r="L2599" s="5">
        <v>50001</v>
      </c>
      <c r="M2599" s="6">
        <v>26.617578649999999</v>
      </c>
      <c r="N2599" s="7" t="str">
        <f>IF(ISNUMBER(_xll.BDP($C2599, "DELTA_MID")),_xll.BDP($C2599, "DELTA_MID")," ")</f>
        <v xml:space="preserve"> </v>
      </c>
      <c r="O2599" s="7" t="str">
        <f>IF(ISNUMBER(N2599),_xll.BDP($C2599, "OPT_UNDL_TICKER"),"")</f>
        <v/>
      </c>
      <c r="P2599" s="8" t="str">
        <f>IF(ISNUMBER(N2599),_xll.BDP($C2599, "OPT_UNDL_PX")," ")</f>
        <v xml:space="preserve"> </v>
      </c>
      <c r="Q2599" s="7" t="str">
        <f>IF(ISNUMBER(N2599),+G2599*_xll.BDP($C2599, "PX_POS_MULT_FACTOR")*P2599/K2599," ")</f>
        <v xml:space="preserve"> </v>
      </c>
      <c r="R2599" s="8" t="str">
        <f>IF(OR($A2599="TUA",$A2599="TYA"),"",IF(ISNUMBER(_xll.BDP($C2599,"DUR_ADJ_OAS_MID")),_xll.BDP($C2599,"DUR_ADJ_OAS_MID"),IF(ISNUMBER(_xll.BDP($E2599&amp;" ISIN","DUR_ADJ_OAS_MID")),_xll.BDP($E2599&amp;" ISIN","DUR_ADJ_OAS_MID")," ")))</f>
        <v xml:space="preserve"> </v>
      </c>
      <c r="S2599" s="7" t="str">
        <f t="shared" si="40"/>
        <v xml:space="preserve"> </v>
      </c>
      <c r="T2599" t="s">
        <v>1048</v>
      </c>
      <c r="U2599" t="s">
        <v>1345</v>
      </c>
    </row>
    <row r="2600" spans="1:21" x14ac:dyDescent="0.25">
      <c r="A2600" t="s">
        <v>4631</v>
      </c>
      <c r="B2600" t="s">
        <v>5544</v>
      </c>
      <c r="C2600" t="s">
        <v>5545</v>
      </c>
      <c r="D2600" t="s">
        <v>5546</v>
      </c>
      <c r="E2600" t="s">
        <v>5547</v>
      </c>
      <c r="F2600" t="s">
        <v>5548</v>
      </c>
      <c r="G2600" s="1">
        <v>12</v>
      </c>
      <c r="H2600" s="1">
        <v>539.69000000000005</v>
      </c>
      <c r="I2600" s="2">
        <v>6476.28</v>
      </c>
      <c r="J2600" s="3">
        <v>4.8660700000000001E-3</v>
      </c>
      <c r="K2600" s="4">
        <v>1330905.55</v>
      </c>
      <c r="L2600" s="5">
        <v>50001</v>
      </c>
      <c r="M2600" s="6">
        <v>26.617578649999999</v>
      </c>
      <c r="N2600" s="7" t="str">
        <f>IF(ISNUMBER(_xll.BDP($C2600, "DELTA_MID")),_xll.BDP($C2600, "DELTA_MID")," ")</f>
        <v xml:space="preserve"> </v>
      </c>
      <c r="O2600" s="7" t="str">
        <f>IF(ISNUMBER(N2600),_xll.BDP($C2600, "OPT_UNDL_TICKER"),"")</f>
        <v/>
      </c>
      <c r="P2600" s="8" t="str">
        <f>IF(ISNUMBER(N2600),_xll.BDP($C2600, "OPT_UNDL_PX")," ")</f>
        <v xml:space="preserve"> </v>
      </c>
      <c r="Q2600" s="7" t="str">
        <f>IF(ISNUMBER(N2600),+G2600*_xll.BDP($C2600, "PX_POS_MULT_FACTOR")*P2600/K2600," ")</f>
        <v xml:space="preserve"> </v>
      </c>
      <c r="R2600" s="8" t="str">
        <f>IF(OR($A2600="TUA",$A2600="TYA"),"",IF(ISNUMBER(_xll.BDP($C2600,"DUR_ADJ_OAS_MID")),_xll.BDP($C2600,"DUR_ADJ_OAS_MID"),IF(ISNUMBER(_xll.BDP($E2600&amp;" ISIN","DUR_ADJ_OAS_MID")),_xll.BDP($E2600&amp;" ISIN","DUR_ADJ_OAS_MID")," ")))</f>
        <v xml:space="preserve"> </v>
      </c>
      <c r="S2600" s="7" t="str">
        <f t="shared" si="40"/>
        <v xml:space="preserve"> </v>
      </c>
      <c r="T2600" t="s">
        <v>5548</v>
      </c>
      <c r="U2600" t="s">
        <v>1345</v>
      </c>
    </row>
    <row r="2601" spans="1:21" x14ac:dyDescent="0.25">
      <c r="A2601" t="s">
        <v>4631</v>
      </c>
      <c r="B2601" t="s">
        <v>5549</v>
      </c>
      <c r="C2601" t="s">
        <v>5550</v>
      </c>
      <c r="D2601" t="s">
        <v>2586</v>
      </c>
      <c r="E2601" t="s">
        <v>2587</v>
      </c>
      <c r="F2601" t="s">
        <v>2588</v>
      </c>
      <c r="G2601" s="1">
        <v>6</v>
      </c>
      <c r="H2601" s="1">
        <v>264.48</v>
      </c>
      <c r="I2601" s="2">
        <v>1586.88</v>
      </c>
      <c r="J2601" s="3">
        <v>1.1923299999999999E-3</v>
      </c>
      <c r="K2601" s="4">
        <v>1330905.55</v>
      </c>
      <c r="L2601" s="5">
        <v>50001</v>
      </c>
      <c r="M2601" s="6">
        <v>26.617578649999999</v>
      </c>
      <c r="N2601" s="7" t="str">
        <f>IF(ISNUMBER(_xll.BDP($C2601, "DELTA_MID")),_xll.BDP($C2601, "DELTA_MID")," ")</f>
        <v xml:space="preserve"> </v>
      </c>
      <c r="O2601" s="7" t="str">
        <f>IF(ISNUMBER(N2601),_xll.BDP($C2601, "OPT_UNDL_TICKER"),"")</f>
        <v/>
      </c>
      <c r="P2601" s="8" t="str">
        <f>IF(ISNUMBER(N2601),_xll.BDP($C2601, "OPT_UNDL_PX")," ")</f>
        <v xml:space="preserve"> </v>
      </c>
      <c r="Q2601" s="7" t="str">
        <f>IF(ISNUMBER(N2601),+G2601*_xll.BDP($C2601, "PX_POS_MULT_FACTOR")*P2601/K2601," ")</f>
        <v xml:space="preserve"> </v>
      </c>
      <c r="R2601" s="8" t="str">
        <f>IF(OR($A2601="TUA",$A2601="TYA"),"",IF(ISNUMBER(_xll.BDP($C2601,"DUR_ADJ_OAS_MID")),_xll.BDP($C2601,"DUR_ADJ_OAS_MID"),IF(ISNUMBER(_xll.BDP($E2601&amp;" ISIN","DUR_ADJ_OAS_MID")),_xll.BDP($E2601&amp;" ISIN","DUR_ADJ_OAS_MID")," ")))</f>
        <v xml:space="preserve"> </v>
      </c>
      <c r="S2601" s="7" t="str">
        <f t="shared" si="40"/>
        <v xml:space="preserve"> </v>
      </c>
      <c r="T2601" t="s">
        <v>2588</v>
      </c>
      <c r="U2601" t="s">
        <v>1345</v>
      </c>
    </row>
    <row r="2602" spans="1:21" x14ac:dyDescent="0.25">
      <c r="A2602" t="s">
        <v>4631</v>
      </c>
      <c r="B2602" t="s">
        <v>5551</v>
      </c>
      <c r="C2602" t="s">
        <v>5552</v>
      </c>
      <c r="D2602" t="s">
        <v>3964</v>
      </c>
      <c r="E2602" t="s">
        <v>3965</v>
      </c>
      <c r="F2602" t="s">
        <v>3966</v>
      </c>
      <c r="G2602" s="1">
        <v>200</v>
      </c>
      <c r="H2602" s="1">
        <v>238.81</v>
      </c>
      <c r="I2602" s="2">
        <v>47762</v>
      </c>
      <c r="J2602" s="3">
        <v>3.5886840000000003E-2</v>
      </c>
      <c r="K2602" s="4">
        <v>1330905.55</v>
      </c>
      <c r="L2602" s="5">
        <v>50001</v>
      </c>
      <c r="M2602" s="6">
        <v>26.617578649999999</v>
      </c>
      <c r="N2602" s="7" t="str">
        <f>IF(ISNUMBER(_xll.BDP($C2602, "DELTA_MID")),_xll.BDP($C2602, "DELTA_MID")," ")</f>
        <v xml:space="preserve"> </v>
      </c>
      <c r="O2602" s="7" t="str">
        <f>IF(ISNUMBER(N2602),_xll.BDP($C2602, "OPT_UNDL_TICKER"),"")</f>
        <v/>
      </c>
      <c r="P2602" s="8" t="str">
        <f>IF(ISNUMBER(N2602),_xll.BDP($C2602, "OPT_UNDL_PX")," ")</f>
        <v xml:space="preserve"> </v>
      </c>
      <c r="Q2602" s="7" t="str">
        <f>IF(ISNUMBER(N2602),+G2602*_xll.BDP($C2602, "PX_POS_MULT_FACTOR")*P2602/K2602," ")</f>
        <v xml:space="preserve"> </v>
      </c>
      <c r="R2602" s="8" t="str">
        <f>IF(OR($A2602="TUA",$A2602="TYA"),"",IF(ISNUMBER(_xll.BDP($C2602,"DUR_ADJ_OAS_MID")),_xll.BDP($C2602,"DUR_ADJ_OAS_MID"),IF(ISNUMBER(_xll.BDP($E2602&amp;" ISIN","DUR_ADJ_OAS_MID")),_xll.BDP($E2602&amp;" ISIN","DUR_ADJ_OAS_MID")," ")))</f>
        <v xml:space="preserve"> </v>
      </c>
      <c r="S2602" s="7" t="str">
        <f t="shared" si="40"/>
        <v xml:space="preserve"> </v>
      </c>
      <c r="T2602" t="s">
        <v>3966</v>
      </c>
      <c r="U2602" t="s">
        <v>1345</v>
      </c>
    </row>
    <row r="2603" spans="1:21" x14ac:dyDescent="0.25">
      <c r="A2603" t="s">
        <v>4631</v>
      </c>
      <c r="B2603" t="s">
        <v>5553</v>
      </c>
      <c r="C2603" t="s">
        <v>1055</v>
      </c>
      <c r="D2603" t="s">
        <v>1056</v>
      </c>
      <c r="E2603" t="s">
        <v>1057</v>
      </c>
      <c r="F2603" t="s">
        <v>1058</v>
      </c>
      <c r="G2603" s="1">
        <v>32</v>
      </c>
      <c r="H2603" s="1">
        <v>411.49</v>
      </c>
      <c r="I2603" s="2">
        <v>13167.68</v>
      </c>
      <c r="J2603" s="3">
        <v>9.8937699999999996E-3</v>
      </c>
      <c r="K2603" s="4">
        <v>1330905.55</v>
      </c>
      <c r="L2603" s="5">
        <v>50001</v>
      </c>
      <c r="M2603" s="6">
        <v>26.617578649999999</v>
      </c>
      <c r="N2603" s="7" t="str">
        <f>IF(ISNUMBER(_xll.BDP($C2603, "DELTA_MID")),_xll.BDP($C2603, "DELTA_MID")," ")</f>
        <v xml:space="preserve"> </v>
      </c>
      <c r="O2603" s="7" t="str">
        <f>IF(ISNUMBER(N2603),_xll.BDP($C2603, "OPT_UNDL_TICKER"),"")</f>
        <v/>
      </c>
      <c r="P2603" s="8" t="str">
        <f>IF(ISNUMBER(N2603),_xll.BDP($C2603, "OPT_UNDL_PX")," ")</f>
        <v xml:space="preserve"> </v>
      </c>
      <c r="Q2603" s="7" t="str">
        <f>IF(ISNUMBER(N2603),+G2603*_xll.BDP($C2603, "PX_POS_MULT_FACTOR")*P2603/K2603," ")</f>
        <v xml:space="preserve"> </v>
      </c>
      <c r="R2603" s="8" t="str">
        <f>IF(OR($A2603="TUA",$A2603="TYA"),"",IF(ISNUMBER(_xll.BDP($C2603,"DUR_ADJ_OAS_MID")),_xll.BDP($C2603,"DUR_ADJ_OAS_MID"),IF(ISNUMBER(_xll.BDP($E2603&amp;" ISIN","DUR_ADJ_OAS_MID")),_xll.BDP($E2603&amp;" ISIN","DUR_ADJ_OAS_MID")," ")))</f>
        <v xml:space="preserve"> </v>
      </c>
      <c r="S2603" s="7" t="str">
        <f t="shared" si="40"/>
        <v xml:space="preserve"> </v>
      </c>
      <c r="T2603" t="s">
        <v>1058</v>
      </c>
      <c r="U2603" t="s">
        <v>1345</v>
      </c>
    </row>
    <row r="2604" spans="1:21" x14ac:dyDescent="0.25">
      <c r="A2604" t="s">
        <v>4631</v>
      </c>
      <c r="B2604" t="s">
        <v>5554</v>
      </c>
      <c r="C2604" t="s">
        <v>5555</v>
      </c>
      <c r="D2604" t="s">
        <v>2607</v>
      </c>
      <c r="E2604" t="s">
        <v>2608</v>
      </c>
      <c r="F2604" t="s">
        <v>2609</v>
      </c>
      <c r="G2604" s="1">
        <v>84</v>
      </c>
      <c r="H2604" s="1">
        <v>58.21</v>
      </c>
      <c r="I2604" s="2">
        <v>4889.6400000000003</v>
      </c>
      <c r="J2604" s="3">
        <v>3.6739199999999998E-3</v>
      </c>
      <c r="K2604" s="4">
        <v>1330905.55</v>
      </c>
      <c r="L2604" s="5">
        <v>50001</v>
      </c>
      <c r="M2604" s="6">
        <v>26.617578649999999</v>
      </c>
      <c r="N2604" s="7" t="str">
        <f>IF(ISNUMBER(_xll.BDP($C2604, "DELTA_MID")),_xll.BDP($C2604, "DELTA_MID")," ")</f>
        <v xml:space="preserve"> </v>
      </c>
      <c r="O2604" s="7" t="str">
        <f>IF(ISNUMBER(N2604),_xll.BDP($C2604, "OPT_UNDL_TICKER"),"")</f>
        <v/>
      </c>
      <c r="P2604" s="8" t="str">
        <f>IF(ISNUMBER(N2604),_xll.BDP($C2604, "OPT_UNDL_PX")," ")</f>
        <v xml:space="preserve"> </v>
      </c>
      <c r="Q2604" s="7" t="str">
        <f>IF(ISNUMBER(N2604),+G2604*_xll.BDP($C2604, "PX_POS_MULT_FACTOR")*P2604/K2604," ")</f>
        <v xml:space="preserve"> </v>
      </c>
      <c r="R2604" s="8" t="str">
        <f>IF(OR($A2604="TUA",$A2604="TYA"),"",IF(ISNUMBER(_xll.BDP($C2604,"DUR_ADJ_OAS_MID")),_xll.BDP($C2604,"DUR_ADJ_OAS_MID"),IF(ISNUMBER(_xll.BDP($E2604&amp;" ISIN","DUR_ADJ_OAS_MID")),_xll.BDP($E2604&amp;" ISIN","DUR_ADJ_OAS_MID")," ")))</f>
        <v xml:space="preserve"> </v>
      </c>
      <c r="S2604" s="7" t="str">
        <f t="shared" si="40"/>
        <v xml:space="preserve"> </v>
      </c>
      <c r="T2604" t="s">
        <v>2609</v>
      </c>
      <c r="U2604" t="s">
        <v>1345</v>
      </c>
    </row>
    <row r="2605" spans="1:21" x14ac:dyDescent="0.25">
      <c r="A2605" t="s">
        <v>4631</v>
      </c>
      <c r="B2605" t="s">
        <v>5556</v>
      </c>
      <c r="C2605" t="s">
        <v>5557</v>
      </c>
      <c r="D2605" t="s">
        <v>5558</v>
      </c>
      <c r="E2605" t="s">
        <v>5559</v>
      </c>
      <c r="F2605" t="s">
        <v>5560</v>
      </c>
      <c r="G2605" s="1">
        <v>69</v>
      </c>
      <c r="H2605" s="1">
        <v>72.650000000000006</v>
      </c>
      <c r="I2605" s="2">
        <v>5012.8500000000004</v>
      </c>
      <c r="J2605" s="3">
        <v>3.7664999999999999E-3</v>
      </c>
      <c r="K2605" s="4">
        <v>1330905.55</v>
      </c>
      <c r="L2605" s="5">
        <v>50001</v>
      </c>
      <c r="M2605" s="6">
        <v>26.617578649999999</v>
      </c>
      <c r="N2605" s="7" t="str">
        <f>IF(ISNUMBER(_xll.BDP($C2605, "DELTA_MID")),_xll.BDP($C2605, "DELTA_MID")," ")</f>
        <v xml:space="preserve"> </v>
      </c>
      <c r="O2605" s="7" t="str">
        <f>IF(ISNUMBER(N2605),_xll.BDP($C2605, "OPT_UNDL_TICKER"),"")</f>
        <v/>
      </c>
      <c r="P2605" s="8" t="str">
        <f>IF(ISNUMBER(N2605),_xll.BDP($C2605, "OPT_UNDL_PX")," ")</f>
        <v xml:space="preserve"> </v>
      </c>
      <c r="Q2605" s="7" t="str">
        <f>IF(ISNUMBER(N2605),+G2605*_xll.BDP($C2605, "PX_POS_MULT_FACTOR")*P2605/K2605," ")</f>
        <v xml:space="preserve"> </v>
      </c>
      <c r="R2605" s="8" t="str">
        <f>IF(OR($A2605="TUA",$A2605="TYA"),"",IF(ISNUMBER(_xll.BDP($C2605,"DUR_ADJ_OAS_MID")),_xll.BDP($C2605,"DUR_ADJ_OAS_MID"),IF(ISNUMBER(_xll.BDP($E2605&amp;" ISIN","DUR_ADJ_OAS_MID")),_xll.BDP($E2605&amp;" ISIN","DUR_ADJ_OAS_MID")," ")))</f>
        <v xml:space="preserve"> </v>
      </c>
      <c r="S2605" s="7" t="str">
        <f t="shared" si="40"/>
        <v xml:space="preserve"> </v>
      </c>
      <c r="T2605" t="s">
        <v>5560</v>
      </c>
      <c r="U2605" t="s">
        <v>1345</v>
      </c>
    </row>
    <row r="2606" spans="1:21" x14ac:dyDescent="0.25">
      <c r="A2606" t="s">
        <v>4631</v>
      </c>
      <c r="B2606" t="s">
        <v>5561</v>
      </c>
      <c r="C2606" t="s">
        <v>5562</v>
      </c>
      <c r="D2606" t="s">
        <v>5563</v>
      </c>
      <c r="E2606" t="s">
        <v>5564</v>
      </c>
      <c r="F2606" t="s">
        <v>5565</v>
      </c>
      <c r="G2606" s="1">
        <v>12</v>
      </c>
      <c r="H2606" s="1">
        <v>150.21</v>
      </c>
      <c r="I2606" s="2">
        <v>1802.52</v>
      </c>
      <c r="J2606" s="3">
        <v>1.35436E-3</v>
      </c>
      <c r="K2606" s="4">
        <v>1330905.55</v>
      </c>
      <c r="L2606" s="5">
        <v>50001</v>
      </c>
      <c r="M2606" s="6">
        <v>26.617578649999999</v>
      </c>
      <c r="N2606" s="7" t="str">
        <f>IF(ISNUMBER(_xll.BDP($C2606, "DELTA_MID")),_xll.BDP($C2606, "DELTA_MID")," ")</f>
        <v xml:space="preserve"> </v>
      </c>
      <c r="O2606" s="7" t="str">
        <f>IF(ISNUMBER(N2606),_xll.BDP($C2606, "OPT_UNDL_TICKER"),"")</f>
        <v/>
      </c>
      <c r="P2606" s="8" t="str">
        <f>IF(ISNUMBER(N2606),_xll.BDP($C2606, "OPT_UNDL_PX")," ")</f>
        <v xml:space="preserve"> </v>
      </c>
      <c r="Q2606" s="7" t="str">
        <f>IF(ISNUMBER(N2606),+G2606*_xll.BDP($C2606, "PX_POS_MULT_FACTOR")*P2606/K2606," ")</f>
        <v xml:space="preserve"> </v>
      </c>
      <c r="R2606" s="8" t="str">
        <f>IF(OR($A2606="TUA",$A2606="TYA"),"",IF(ISNUMBER(_xll.BDP($C2606,"DUR_ADJ_OAS_MID")),_xll.BDP($C2606,"DUR_ADJ_OAS_MID"),IF(ISNUMBER(_xll.BDP($E2606&amp;" ISIN","DUR_ADJ_OAS_MID")),_xll.BDP($E2606&amp;" ISIN","DUR_ADJ_OAS_MID")," ")))</f>
        <v xml:space="preserve"> </v>
      </c>
      <c r="S2606" s="7" t="str">
        <f t="shared" si="40"/>
        <v xml:space="preserve"> </v>
      </c>
      <c r="T2606" t="s">
        <v>5565</v>
      </c>
      <c r="U2606" t="s">
        <v>1345</v>
      </c>
    </row>
    <row r="2607" spans="1:21" x14ac:dyDescent="0.25">
      <c r="A2607" t="s">
        <v>4631</v>
      </c>
      <c r="B2607" t="s">
        <v>5566</v>
      </c>
      <c r="C2607" t="s">
        <v>1060</v>
      </c>
      <c r="D2607" t="s">
        <v>1061</v>
      </c>
      <c r="E2607" t="s">
        <v>1062</v>
      </c>
      <c r="F2607" t="s">
        <v>1063</v>
      </c>
      <c r="G2607" s="1">
        <v>62</v>
      </c>
      <c r="H2607" s="1">
        <v>585.38</v>
      </c>
      <c r="I2607" s="2">
        <v>36293.56</v>
      </c>
      <c r="J2607" s="3">
        <v>2.726982E-2</v>
      </c>
      <c r="K2607" s="4">
        <v>1330905.55</v>
      </c>
      <c r="L2607" s="5">
        <v>50001</v>
      </c>
      <c r="M2607" s="6">
        <v>26.617578649999999</v>
      </c>
      <c r="N2607" s="7" t="str">
        <f>IF(ISNUMBER(_xll.BDP($C2607, "DELTA_MID")),_xll.BDP($C2607, "DELTA_MID")," ")</f>
        <v xml:space="preserve"> </v>
      </c>
      <c r="O2607" s="7" t="str">
        <f>IF(ISNUMBER(N2607),_xll.BDP($C2607, "OPT_UNDL_TICKER"),"")</f>
        <v/>
      </c>
      <c r="P2607" s="8" t="str">
        <f>IF(ISNUMBER(N2607),_xll.BDP($C2607, "OPT_UNDL_PX")," ")</f>
        <v xml:space="preserve"> </v>
      </c>
      <c r="Q2607" s="7" t="str">
        <f>IF(ISNUMBER(N2607),+G2607*_xll.BDP($C2607, "PX_POS_MULT_FACTOR")*P2607/K2607," ")</f>
        <v xml:space="preserve"> </v>
      </c>
      <c r="R2607" s="8" t="str">
        <f>IF(OR($A2607="TUA",$A2607="TYA"),"",IF(ISNUMBER(_xll.BDP($C2607,"DUR_ADJ_OAS_MID")),_xll.BDP($C2607,"DUR_ADJ_OAS_MID"),IF(ISNUMBER(_xll.BDP($E2607&amp;" ISIN","DUR_ADJ_OAS_MID")),_xll.BDP($E2607&amp;" ISIN","DUR_ADJ_OAS_MID")," ")))</f>
        <v xml:space="preserve"> </v>
      </c>
      <c r="S2607" s="7" t="str">
        <f t="shared" si="40"/>
        <v xml:space="preserve"> </v>
      </c>
      <c r="T2607" t="s">
        <v>1063</v>
      </c>
      <c r="U2607" t="s">
        <v>1345</v>
      </c>
    </row>
    <row r="2608" spans="1:21" x14ac:dyDescent="0.25">
      <c r="A2608" t="s">
        <v>4631</v>
      </c>
      <c r="B2608" t="s">
        <v>5567</v>
      </c>
      <c r="C2608" t="s">
        <v>5568</v>
      </c>
      <c r="D2608" t="s">
        <v>3991</v>
      </c>
      <c r="E2608" t="s">
        <v>3992</v>
      </c>
      <c r="F2608" t="s">
        <v>3993</v>
      </c>
      <c r="G2608" s="1">
        <v>63</v>
      </c>
      <c r="H2608" s="1">
        <v>28.4</v>
      </c>
      <c r="I2608" s="2">
        <v>1789.2</v>
      </c>
      <c r="J2608" s="3">
        <v>1.34435E-3</v>
      </c>
      <c r="K2608" s="4">
        <v>1330905.55</v>
      </c>
      <c r="L2608" s="5">
        <v>50001</v>
      </c>
      <c r="M2608" s="6">
        <v>26.617578649999999</v>
      </c>
      <c r="N2608" s="7" t="str">
        <f>IF(ISNUMBER(_xll.BDP($C2608, "DELTA_MID")),_xll.BDP($C2608, "DELTA_MID")," ")</f>
        <v xml:space="preserve"> </v>
      </c>
      <c r="O2608" s="7" t="str">
        <f>IF(ISNUMBER(N2608),_xll.BDP($C2608, "OPT_UNDL_TICKER"),"")</f>
        <v/>
      </c>
      <c r="P2608" s="8" t="str">
        <f>IF(ISNUMBER(N2608),_xll.BDP($C2608, "OPT_UNDL_PX")," ")</f>
        <v xml:space="preserve"> </v>
      </c>
      <c r="Q2608" s="7" t="str">
        <f>IF(ISNUMBER(N2608),+G2608*_xll.BDP($C2608, "PX_POS_MULT_FACTOR")*P2608/K2608," ")</f>
        <v xml:space="preserve"> </v>
      </c>
      <c r="R2608" s="8" t="str">
        <f>IF(OR($A2608="TUA",$A2608="TYA"),"",IF(ISNUMBER(_xll.BDP($C2608,"DUR_ADJ_OAS_MID")),_xll.BDP($C2608,"DUR_ADJ_OAS_MID"),IF(ISNUMBER(_xll.BDP($E2608&amp;" ISIN","DUR_ADJ_OAS_MID")),_xll.BDP($E2608&amp;" ISIN","DUR_ADJ_OAS_MID")," ")))</f>
        <v xml:space="preserve"> </v>
      </c>
      <c r="S2608" s="7" t="str">
        <f t="shared" si="40"/>
        <v xml:space="preserve"> </v>
      </c>
      <c r="T2608" t="s">
        <v>3993</v>
      </c>
      <c r="U2608" t="s">
        <v>1345</v>
      </c>
    </row>
    <row r="2609" spans="1:21" x14ac:dyDescent="0.25">
      <c r="A2609" t="s">
        <v>4631</v>
      </c>
      <c r="B2609" t="s">
        <v>5569</v>
      </c>
      <c r="C2609" t="s">
        <v>5570</v>
      </c>
      <c r="D2609" t="s">
        <v>5571</v>
      </c>
      <c r="E2609" t="s">
        <v>5572</v>
      </c>
      <c r="F2609" t="s">
        <v>5573</v>
      </c>
      <c r="G2609" s="1">
        <v>131</v>
      </c>
      <c r="H2609" s="1">
        <v>37.520000000000003</v>
      </c>
      <c r="I2609" s="2">
        <v>4915.12</v>
      </c>
      <c r="J2609" s="3">
        <v>3.6930600000000002E-3</v>
      </c>
      <c r="K2609" s="4">
        <v>1330905.55</v>
      </c>
      <c r="L2609" s="5">
        <v>50001</v>
      </c>
      <c r="M2609" s="6">
        <v>26.617578649999999</v>
      </c>
      <c r="N2609" s="7" t="str">
        <f>IF(ISNUMBER(_xll.BDP($C2609, "DELTA_MID")),_xll.BDP($C2609, "DELTA_MID")," ")</f>
        <v xml:space="preserve"> </v>
      </c>
      <c r="O2609" s="7" t="str">
        <f>IF(ISNUMBER(N2609),_xll.BDP($C2609, "OPT_UNDL_TICKER"),"")</f>
        <v/>
      </c>
      <c r="P2609" s="8" t="str">
        <f>IF(ISNUMBER(N2609),_xll.BDP($C2609, "OPT_UNDL_PX")," ")</f>
        <v xml:space="preserve"> </v>
      </c>
      <c r="Q2609" s="7" t="str">
        <f>IF(ISNUMBER(N2609),+G2609*_xll.BDP($C2609, "PX_POS_MULT_FACTOR")*P2609/K2609," ")</f>
        <v xml:space="preserve"> </v>
      </c>
      <c r="R2609" s="8" t="str">
        <f>IF(OR($A2609="TUA",$A2609="TYA"),"",IF(ISNUMBER(_xll.BDP($C2609,"DUR_ADJ_OAS_MID")),_xll.BDP($C2609,"DUR_ADJ_OAS_MID"),IF(ISNUMBER(_xll.BDP($E2609&amp;" ISIN","DUR_ADJ_OAS_MID")),_xll.BDP($E2609&amp;" ISIN","DUR_ADJ_OAS_MID")," ")))</f>
        <v xml:space="preserve"> </v>
      </c>
      <c r="S2609" s="7" t="str">
        <f t="shared" si="40"/>
        <v xml:space="preserve"> </v>
      </c>
      <c r="T2609" t="s">
        <v>5573</v>
      </c>
      <c r="U2609" t="s">
        <v>1345</v>
      </c>
    </row>
    <row r="2610" spans="1:21" x14ac:dyDescent="0.25">
      <c r="A2610" t="s">
        <v>4631</v>
      </c>
      <c r="B2610" t="s">
        <v>5574</v>
      </c>
      <c r="C2610" t="s">
        <v>5575</v>
      </c>
      <c r="D2610" t="s">
        <v>4001</v>
      </c>
      <c r="E2610" t="s">
        <v>4002</v>
      </c>
      <c r="F2610" t="s">
        <v>4003</v>
      </c>
      <c r="G2610" s="1">
        <v>7</v>
      </c>
      <c r="H2610" s="1">
        <v>401.65</v>
      </c>
      <c r="I2610" s="2">
        <v>2811.55</v>
      </c>
      <c r="J2610" s="3">
        <v>2.1125100000000002E-3</v>
      </c>
      <c r="K2610" s="4">
        <v>1330905.55</v>
      </c>
      <c r="L2610" s="5">
        <v>50001</v>
      </c>
      <c r="M2610" s="6">
        <v>26.617578649999999</v>
      </c>
      <c r="N2610" s="7" t="str">
        <f>IF(ISNUMBER(_xll.BDP($C2610, "DELTA_MID")),_xll.BDP($C2610, "DELTA_MID")," ")</f>
        <v xml:space="preserve"> </v>
      </c>
      <c r="O2610" s="7" t="str">
        <f>IF(ISNUMBER(N2610),_xll.BDP($C2610, "OPT_UNDL_TICKER"),"")</f>
        <v/>
      </c>
      <c r="P2610" s="8" t="str">
        <f>IF(ISNUMBER(N2610),_xll.BDP($C2610, "OPT_UNDL_PX")," ")</f>
        <v xml:space="preserve"> </v>
      </c>
      <c r="Q2610" s="7" t="str">
        <f>IF(ISNUMBER(N2610),+G2610*_xll.BDP($C2610, "PX_POS_MULT_FACTOR")*P2610/K2610," ")</f>
        <v xml:space="preserve"> </v>
      </c>
      <c r="R2610" s="8" t="str">
        <f>IF(OR($A2610="TUA",$A2610="TYA"),"",IF(ISNUMBER(_xll.BDP($C2610,"DUR_ADJ_OAS_MID")),_xll.BDP($C2610,"DUR_ADJ_OAS_MID"),IF(ISNUMBER(_xll.BDP($E2610&amp;" ISIN","DUR_ADJ_OAS_MID")),_xll.BDP($E2610&amp;" ISIN","DUR_ADJ_OAS_MID")," ")))</f>
        <v xml:space="preserve"> </v>
      </c>
      <c r="S2610" s="7" t="str">
        <f t="shared" si="40"/>
        <v xml:space="preserve"> </v>
      </c>
      <c r="T2610" t="s">
        <v>4003</v>
      </c>
      <c r="U2610" t="s">
        <v>1345</v>
      </c>
    </row>
    <row r="2611" spans="1:21" x14ac:dyDescent="0.25">
      <c r="A2611" t="s">
        <v>4631</v>
      </c>
      <c r="B2611" t="s">
        <v>5576</v>
      </c>
      <c r="C2611" t="s">
        <v>5577</v>
      </c>
      <c r="D2611" t="s">
        <v>5578</v>
      </c>
      <c r="E2611" t="s">
        <v>5579</v>
      </c>
      <c r="F2611" t="s">
        <v>5580</v>
      </c>
      <c r="G2611" s="1">
        <v>21</v>
      </c>
      <c r="H2611" s="1">
        <v>230.84</v>
      </c>
      <c r="I2611" s="2">
        <v>4847.6400000000003</v>
      </c>
      <c r="J2611" s="3">
        <v>3.6423599999999999E-3</v>
      </c>
      <c r="K2611" s="4">
        <v>1330905.55</v>
      </c>
      <c r="L2611" s="5">
        <v>50001</v>
      </c>
      <c r="M2611" s="6">
        <v>26.617578649999999</v>
      </c>
      <c r="N2611" s="7" t="str">
        <f>IF(ISNUMBER(_xll.BDP($C2611, "DELTA_MID")),_xll.BDP($C2611, "DELTA_MID")," ")</f>
        <v xml:space="preserve"> </v>
      </c>
      <c r="O2611" s="7" t="str">
        <f>IF(ISNUMBER(N2611),_xll.BDP($C2611, "OPT_UNDL_TICKER"),"")</f>
        <v/>
      </c>
      <c r="P2611" s="8" t="str">
        <f>IF(ISNUMBER(N2611),_xll.BDP($C2611, "OPT_UNDL_PX")," ")</f>
        <v xml:space="preserve"> </v>
      </c>
      <c r="Q2611" s="7" t="str">
        <f>IF(ISNUMBER(N2611),+G2611*_xll.BDP($C2611, "PX_POS_MULT_FACTOR")*P2611/K2611," ")</f>
        <v xml:space="preserve"> </v>
      </c>
      <c r="R2611" s="8" t="str">
        <f>IF(OR($A2611="TUA",$A2611="TYA"),"",IF(ISNUMBER(_xll.BDP($C2611,"DUR_ADJ_OAS_MID")),_xll.BDP($C2611,"DUR_ADJ_OAS_MID"),IF(ISNUMBER(_xll.BDP($E2611&amp;" ISIN","DUR_ADJ_OAS_MID")),_xll.BDP($E2611&amp;" ISIN","DUR_ADJ_OAS_MID")," ")))</f>
        <v xml:space="preserve"> </v>
      </c>
      <c r="S2611" s="7" t="str">
        <f t="shared" si="40"/>
        <v xml:space="preserve"> </v>
      </c>
      <c r="T2611" t="s">
        <v>5580</v>
      </c>
      <c r="U2611" t="s">
        <v>1345</v>
      </c>
    </row>
    <row r="2612" spans="1:21" x14ac:dyDescent="0.25">
      <c r="A2612" t="s">
        <v>4631</v>
      </c>
      <c r="B2612" t="s">
        <v>5581</v>
      </c>
      <c r="C2612" t="s">
        <v>5582</v>
      </c>
      <c r="D2612" t="s">
        <v>2654</v>
      </c>
      <c r="E2612" t="s">
        <v>2655</v>
      </c>
      <c r="F2612" t="s">
        <v>2656</v>
      </c>
      <c r="G2612" s="1">
        <v>73</v>
      </c>
      <c r="H2612" s="1">
        <v>34.33</v>
      </c>
      <c r="I2612" s="2">
        <v>2506.09</v>
      </c>
      <c r="J2612" s="3">
        <v>1.8829999999999999E-3</v>
      </c>
      <c r="K2612" s="4">
        <v>1330905.55</v>
      </c>
      <c r="L2612" s="5">
        <v>50001</v>
      </c>
      <c r="M2612" s="6">
        <v>26.617578649999999</v>
      </c>
      <c r="N2612" s="7" t="str">
        <f>IF(ISNUMBER(_xll.BDP($C2612, "DELTA_MID")),_xll.BDP($C2612, "DELTA_MID")," ")</f>
        <v xml:space="preserve"> </v>
      </c>
      <c r="O2612" s="7" t="str">
        <f>IF(ISNUMBER(N2612),_xll.BDP($C2612, "OPT_UNDL_TICKER"),"")</f>
        <v/>
      </c>
      <c r="P2612" s="8" t="str">
        <f>IF(ISNUMBER(N2612),_xll.BDP($C2612, "OPT_UNDL_PX")," ")</f>
        <v xml:space="preserve"> </v>
      </c>
      <c r="Q2612" s="7" t="str">
        <f>IF(ISNUMBER(N2612),+G2612*_xll.BDP($C2612, "PX_POS_MULT_FACTOR")*P2612/K2612," ")</f>
        <v xml:space="preserve"> </v>
      </c>
      <c r="R2612" s="8" t="str">
        <f>IF(OR($A2612="TUA",$A2612="TYA"),"",IF(ISNUMBER(_xll.BDP($C2612,"DUR_ADJ_OAS_MID")),_xll.BDP($C2612,"DUR_ADJ_OAS_MID"),IF(ISNUMBER(_xll.BDP($E2612&amp;" ISIN","DUR_ADJ_OAS_MID")),_xll.BDP($E2612&amp;" ISIN","DUR_ADJ_OAS_MID")," ")))</f>
        <v xml:space="preserve"> </v>
      </c>
      <c r="S2612" s="7" t="str">
        <f t="shared" si="40"/>
        <v xml:space="preserve"> </v>
      </c>
      <c r="T2612" t="s">
        <v>2656</v>
      </c>
      <c r="U2612" t="s">
        <v>1345</v>
      </c>
    </row>
    <row r="2613" spans="1:21" x14ac:dyDescent="0.25">
      <c r="A2613" t="s">
        <v>4631</v>
      </c>
      <c r="B2613" t="s">
        <v>5583</v>
      </c>
      <c r="C2613" t="s">
        <v>496</v>
      </c>
      <c r="D2613" t="s">
        <v>497</v>
      </c>
      <c r="E2613" t="s">
        <v>498</v>
      </c>
      <c r="F2613" t="s">
        <v>499</v>
      </c>
      <c r="G2613" s="1">
        <v>51</v>
      </c>
      <c r="H2613" s="1">
        <v>29.22</v>
      </c>
      <c r="I2613" s="2">
        <v>1490.22</v>
      </c>
      <c r="J2613" s="3">
        <v>1.1196999999999999E-3</v>
      </c>
      <c r="K2613" s="4">
        <v>1330905.55</v>
      </c>
      <c r="L2613" s="5">
        <v>50001</v>
      </c>
      <c r="M2613" s="6">
        <v>26.617578649999999</v>
      </c>
      <c r="N2613" s="7" t="str">
        <f>IF(ISNUMBER(_xll.BDP($C2613, "DELTA_MID")),_xll.BDP($C2613, "DELTA_MID")," ")</f>
        <v xml:space="preserve"> </v>
      </c>
      <c r="O2613" s="7" t="str">
        <f>IF(ISNUMBER(N2613),_xll.BDP($C2613, "OPT_UNDL_TICKER"),"")</f>
        <v/>
      </c>
      <c r="P2613" s="8" t="str">
        <f>IF(ISNUMBER(N2613),_xll.BDP($C2613, "OPT_UNDL_PX")," ")</f>
        <v xml:space="preserve"> </v>
      </c>
      <c r="Q2613" s="7" t="str">
        <f>IF(ISNUMBER(N2613),+G2613*_xll.BDP($C2613, "PX_POS_MULT_FACTOR")*P2613/K2613," ")</f>
        <v xml:space="preserve"> </v>
      </c>
      <c r="R2613" s="8" t="str">
        <f>IF(OR($A2613="TUA",$A2613="TYA"),"",IF(ISNUMBER(_xll.BDP($C2613,"DUR_ADJ_OAS_MID")),_xll.BDP($C2613,"DUR_ADJ_OAS_MID"),IF(ISNUMBER(_xll.BDP($E2613&amp;" ISIN","DUR_ADJ_OAS_MID")),_xll.BDP($E2613&amp;" ISIN","DUR_ADJ_OAS_MID")," ")))</f>
        <v xml:space="preserve"> </v>
      </c>
      <c r="S2613" s="7" t="str">
        <f t="shared" si="40"/>
        <v xml:space="preserve"> </v>
      </c>
      <c r="T2613" t="s">
        <v>499</v>
      </c>
      <c r="U2613" t="s">
        <v>1345</v>
      </c>
    </row>
    <row r="2614" spans="1:21" x14ac:dyDescent="0.25">
      <c r="A2614" t="s">
        <v>4631</v>
      </c>
      <c r="B2614" t="s">
        <v>5584</v>
      </c>
      <c r="C2614" t="s">
        <v>5585</v>
      </c>
      <c r="D2614" t="s">
        <v>5586</v>
      </c>
      <c r="E2614" t="s">
        <v>5587</v>
      </c>
      <c r="F2614" t="s">
        <v>5588</v>
      </c>
      <c r="G2614" s="1">
        <v>15</v>
      </c>
      <c r="H2614" s="1">
        <v>135.46</v>
      </c>
      <c r="I2614" s="2">
        <v>2031.9</v>
      </c>
      <c r="J2614" s="3">
        <v>1.5267E-3</v>
      </c>
      <c r="K2614" s="4">
        <v>1330905.55</v>
      </c>
      <c r="L2614" s="5">
        <v>50001</v>
      </c>
      <c r="M2614" s="6">
        <v>26.617578649999999</v>
      </c>
      <c r="N2614" s="7" t="str">
        <f>IF(ISNUMBER(_xll.BDP($C2614, "DELTA_MID")),_xll.BDP($C2614, "DELTA_MID")," ")</f>
        <v xml:space="preserve"> </v>
      </c>
      <c r="O2614" s="7" t="str">
        <f>IF(ISNUMBER(N2614),_xll.BDP($C2614, "OPT_UNDL_TICKER"),"")</f>
        <v/>
      </c>
      <c r="P2614" s="8" t="str">
        <f>IF(ISNUMBER(N2614),_xll.BDP($C2614, "OPT_UNDL_PX")," ")</f>
        <v xml:space="preserve"> </v>
      </c>
      <c r="Q2614" s="7" t="str">
        <f>IF(ISNUMBER(N2614),+G2614*_xll.BDP($C2614, "PX_POS_MULT_FACTOR")*P2614/K2614," ")</f>
        <v xml:space="preserve"> </v>
      </c>
      <c r="R2614" s="8" t="str">
        <f>IF(OR($A2614="TUA",$A2614="TYA"),"",IF(ISNUMBER(_xll.BDP($C2614,"DUR_ADJ_OAS_MID")),_xll.BDP($C2614,"DUR_ADJ_OAS_MID"),IF(ISNUMBER(_xll.BDP($E2614&amp;" ISIN","DUR_ADJ_OAS_MID")),_xll.BDP($E2614&amp;" ISIN","DUR_ADJ_OAS_MID")," ")))</f>
        <v xml:space="preserve"> </v>
      </c>
      <c r="S2614" s="7" t="str">
        <f t="shared" si="40"/>
        <v xml:space="preserve"> </v>
      </c>
      <c r="T2614" t="s">
        <v>5588</v>
      </c>
      <c r="U2614" t="s">
        <v>1345</v>
      </c>
    </row>
    <row r="2615" spans="1:21" x14ac:dyDescent="0.25">
      <c r="A2615" t="s">
        <v>4631</v>
      </c>
      <c r="B2615" t="s">
        <v>5589</v>
      </c>
      <c r="C2615" t="s">
        <v>4995</v>
      </c>
      <c r="D2615" t="s">
        <v>5590</v>
      </c>
      <c r="E2615" t="s">
        <v>5591</v>
      </c>
      <c r="F2615" t="s">
        <v>5592</v>
      </c>
      <c r="G2615" s="1">
        <v>30</v>
      </c>
      <c r="H2615" s="1">
        <v>142.81</v>
      </c>
      <c r="I2615" s="2">
        <v>4284.3</v>
      </c>
      <c r="J2615" s="3">
        <v>3.21909E-3</v>
      </c>
      <c r="K2615" s="4">
        <v>1330905.55</v>
      </c>
      <c r="L2615" s="5">
        <v>50001</v>
      </c>
      <c r="M2615" s="6">
        <v>26.617578649999999</v>
      </c>
      <c r="N2615" s="7" t="str">
        <f>IF(ISNUMBER(_xll.BDP($C2615, "DELTA_MID")),_xll.BDP($C2615, "DELTA_MID")," ")</f>
        <v xml:space="preserve"> </v>
      </c>
      <c r="O2615" s="7" t="str">
        <f>IF(ISNUMBER(N2615),_xll.BDP($C2615, "OPT_UNDL_TICKER"),"")</f>
        <v/>
      </c>
      <c r="P2615" s="8" t="str">
        <f>IF(ISNUMBER(N2615),_xll.BDP($C2615, "OPT_UNDL_PX")," ")</f>
        <v xml:space="preserve"> </v>
      </c>
      <c r="Q2615" s="7" t="str">
        <f>IF(ISNUMBER(N2615),+G2615*_xll.BDP($C2615, "PX_POS_MULT_FACTOR")*P2615/K2615," ")</f>
        <v xml:space="preserve"> </v>
      </c>
      <c r="R2615" s="8" t="str">
        <f>IF(OR($A2615="TUA",$A2615="TYA"),"",IF(ISNUMBER(_xll.BDP($C2615,"DUR_ADJ_OAS_MID")),_xll.BDP($C2615,"DUR_ADJ_OAS_MID"),IF(ISNUMBER(_xll.BDP($E2615&amp;" ISIN","DUR_ADJ_OAS_MID")),_xll.BDP($E2615&amp;" ISIN","DUR_ADJ_OAS_MID")," ")))</f>
        <v xml:space="preserve"> </v>
      </c>
      <c r="S2615" s="7" t="str">
        <f t="shared" si="40"/>
        <v xml:space="preserve"> </v>
      </c>
      <c r="T2615" t="s">
        <v>5592</v>
      </c>
      <c r="U2615" t="s">
        <v>1345</v>
      </c>
    </row>
    <row r="2616" spans="1:21" x14ac:dyDescent="0.25">
      <c r="A2616" t="s">
        <v>4631</v>
      </c>
      <c r="B2616" t="s">
        <v>5593</v>
      </c>
      <c r="C2616" t="s">
        <v>5594</v>
      </c>
      <c r="D2616" t="s">
        <v>4033</v>
      </c>
      <c r="E2616" t="s">
        <v>4034</v>
      </c>
      <c r="F2616" t="s">
        <v>4035</v>
      </c>
      <c r="G2616" s="1">
        <v>170</v>
      </c>
      <c r="H2616" s="1">
        <v>27.1</v>
      </c>
      <c r="I2616" s="2">
        <v>4607</v>
      </c>
      <c r="J2616" s="3">
        <v>3.4615499999999999E-3</v>
      </c>
      <c r="K2616" s="4">
        <v>1330905.55</v>
      </c>
      <c r="L2616" s="5">
        <v>50001</v>
      </c>
      <c r="M2616" s="6">
        <v>26.617578649999999</v>
      </c>
      <c r="N2616" s="7" t="str">
        <f>IF(ISNUMBER(_xll.BDP($C2616, "DELTA_MID")),_xll.BDP($C2616, "DELTA_MID")," ")</f>
        <v xml:space="preserve"> </v>
      </c>
      <c r="O2616" s="7" t="str">
        <f>IF(ISNUMBER(N2616),_xll.BDP($C2616, "OPT_UNDL_TICKER"),"")</f>
        <v/>
      </c>
      <c r="P2616" s="8" t="str">
        <f>IF(ISNUMBER(N2616),_xll.BDP($C2616, "OPT_UNDL_PX")," ")</f>
        <v xml:space="preserve"> </v>
      </c>
      <c r="Q2616" s="7" t="str">
        <f>IF(ISNUMBER(N2616),+G2616*_xll.BDP($C2616, "PX_POS_MULT_FACTOR")*P2616/K2616," ")</f>
        <v xml:space="preserve"> </v>
      </c>
      <c r="R2616" s="8" t="str">
        <f>IF(OR($A2616="TUA",$A2616="TYA"),"",IF(ISNUMBER(_xll.BDP($C2616,"DUR_ADJ_OAS_MID")),_xll.BDP($C2616,"DUR_ADJ_OAS_MID"),IF(ISNUMBER(_xll.BDP($E2616&amp;" ISIN","DUR_ADJ_OAS_MID")),_xll.BDP($E2616&amp;" ISIN","DUR_ADJ_OAS_MID")," ")))</f>
        <v xml:space="preserve"> </v>
      </c>
      <c r="S2616" s="7" t="str">
        <f t="shared" si="40"/>
        <v xml:space="preserve"> </v>
      </c>
      <c r="T2616" t="s">
        <v>4035</v>
      </c>
      <c r="U2616" t="s">
        <v>1345</v>
      </c>
    </row>
    <row r="2617" spans="1:21" x14ac:dyDescent="0.25">
      <c r="A2617" t="s">
        <v>4631</v>
      </c>
      <c r="B2617" t="s">
        <v>5595</v>
      </c>
      <c r="C2617" t="s">
        <v>5596</v>
      </c>
      <c r="D2617" t="s">
        <v>4038</v>
      </c>
      <c r="E2617" t="s">
        <v>4039</v>
      </c>
      <c r="F2617" t="s">
        <v>4040</v>
      </c>
      <c r="G2617" s="1">
        <v>203</v>
      </c>
      <c r="H2617" s="1">
        <v>73</v>
      </c>
      <c r="I2617" s="2">
        <v>14819</v>
      </c>
      <c r="J2617" s="3">
        <v>1.113452E-2</v>
      </c>
      <c r="K2617" s="4">
        <v>1330905.55</v>
      </c>
      <c r="L2617" s="5">
        <v>50001</v>
      </c>
      <c r="M2617" s="6">
        <v>26.617578649999999</v>
      </c>
      <c r="N2617" s="7" t="str">
        <f>IF(ISNUMBER(_xll.BDP($C2617, "DELTA_MID")),_xll.BDP($C2617, "DELTA_MID")," ")</f>
        <v xml:space="preserve"> </v>
      </c>
      <c r="O2617" s="7" t="str">
        <f>IF(ISNUMBER(N2617),_xll.BDP($C2617, "OPT_UNDL_TICKER"),"")</f>
        <v/>
      </c>
      <c r="P2617" s="8" t="str">
        <f>IF(ISNUMBER(N2617),_xll.BDP($C2617, "OPT_UNDL_PX")," ")</f>
        <v xml:space="preserve"> </v>
      </c>
      <c r="Q2617" s="7" t="str">
        <f>IF(ISNUMBER(N2617),+G2617*_xll.BDP($C2617, "PX_POS_MULT_FACTOR")*P2617/K2617," ")</f>
        <v xml:space="preserve"> </v>
      </c>
      <c r="R2617" s="8" t="str">
        <f>IF(OR($A2617="TUA",$A2617="TYA"),"",IF(ISNUMBER(_xll.BDP($C2617,"DUR_ADJ_OAS_MID")),_xll.BDP($C2617,"DUR_ADJ_OAS_MID"),IF(ISNUMBER(_xll.BDP($E2617&amp;" ISIN","DUR_ADJ_OAS_MID")),_xll.BDP($E2617&amp;" ISIN","DUR_ADJ_OAS_MID")," ")))</f>
        <v xml:space="preserve"> </v>
      </c>
      <c r="S2617" s="7" t="str">
        <f t="shared" si="40"/>
        <v xml:space="preserve"> </v>
      </c>
      <c r="T2617" t="s">
        <v>4040</v>
      </c>
      <c r="U2617" t="s">
        <v>1345</v>
      </c>
    </row>
    <row r="2618" spans="1:21" x14ac:dyDescent="0.25">
      <c r="A2618" t="s">
        <v>4631</v>
      </c>
      <c r="B2618" t="s">
        <v>5597</v>
      </c>
      <c r="C2618" t="s">
        <v>5598</v>
      </c>
      <c r="D2618" t="s">
        <v>5599</v>
      </c>
      <c r="E2618" t="s">
        <v>5600</v>
      </c>
      <c r="F2618" t="s">
        <v>5601</v>
      </c>
      <c r="G2618" s="1">
        <v>61</v>
      </c>
      <c r="H2618" s="1">
        <v>71.22</v>
      </c>
      <c r="I2618" s="2">
        <v>4344.42</v>
      </c>
      <c r="J2618" s="3">
        <v>3.2642600000000002E-3</v>
      </c>
      <c r="K2618" s="4">
        <v>1330905.55</v>
      </c>
      <c r="L2618" s="5">
        <v>50001</v>
      </c>
      <c r="M2618" s="6">
        <v>26.617578649999999</v>
      </c>
      <c r="N2618" s="7" t="str">
        <f>IF(ISNUMBER(_xll.BDP($C2618, "DELTA_MID")),_xll.BDP($C2618, "DELTA_MID")," ")</f>
        <v xml:space="preserve"> </v>
      </c>
      <c r="O2618" s="7" t="str">
        <f>IF(ISNUMBER(N2618),_xll.BDP($C2618, "OPT_UNDL_TICKER"),"")</f>
        <v/>
      </c>
      <c r="P2618" s="8" t="str">
        <f>IF(ISNUMBER(N2618),_xll.BDP($C2618, "OPT_UNDL_PX")," ")</f>
        <v xml:space="preserve"> </v>
      </c>
      <c r="Q2618" s="7" t="str">
        <f>IF(ISNUMBER(N2618),+G2618*_xll.BDP($C2618, "PX_POS_MULT_FACTOR")*P2618/K2618," ")</f>
        <v xml:space="preserve"> </v>
      </c>
      <c r="R2618" s="8" t="str">
        <f>IF(OR($A2618="TUA",$A2618="TYA"),"",IF(ISNUMBER(_xll.BDP($C2618,"DUR_ADJ_OAS_MID")),_xll.BDP($C2618,"DUR_ADJ_OAS_MID"),IF(ISNUMBER(_xll.BDP($E2618&amp;" ISIN","DUR_ADJ_OAS_MID")),_xll.BDP($E2618&amp;" ISIN","DUR_ADJ_OAS_MID")," ")))</f>
        <v xml:space="preserve"> </v>
      </c>
      <c r="S2618" s="7" t="str">
        <f t="shared" si="40"/>
        <v xml:space="preserve"> </v>
      </c>
      <c r="T2618" t="s">
        <v>5601</v>
      </c>
      <c r="U2618" t="s">
        <v>1345</v>
      </c>
    </row>
    <row r="2619" spans="1:21" x14ac:dyDescent="0.25">
      <c r="A2619" t="s">
        <v>4631</v>
      </c>
      <c r="B2619" t="s">
        <v>5602</v>
      </c>
      <c r="C2619" t="s">
        <v>5603</v>
      </c>
      <c r="D2619" t="s">
        <v>5604</v>
      </c>
      <c r="E2619" t="s">
        <v>5605</v>
      </c>
      <c r="F2619" t="s">
        <v>5606</v>
      </c>
      <c r="G2619" s="1">
        <v>67</v>
      </c>
      <c r="H2619" s="1">
        <v>25.65</v>
      </c>
      <c r="I2619" s="2">
        <v>1718.55</v>
      </c>
      <c r="J2619" s="3">
        <v>1.29126E-3</v>
      </c>
      <c r="K2619" s="4">
        <v>1330905.55</v>
      </c>
      <c r="L2619" s="5">
        <v>50001</v>
      </c>
      <c r="M2619" s="6">
        <v>26.617578649999999</v>
      </c>
      <c r="N2619" s="7" t="str">
        <f>IF(ISNUMBER(_xll.BDP($C2619, "DELTA_MID")),_xll.BDP($C2619, "DELTA_MID")," ")</f>
        <v xml:space="preserve"> </v>
      </c>
      <c r="O2619" s="7" t="str">
        <f>IF(ISNUMBER(N2619),_xll.BDP($C2619, "OPT_UNDL_TICKER"),"")</f>
        <v/>
      </c>
      <c r="P2619" s="8" t="str">
        <f>IF(ISNUMBER(N2619),_xll.BDP($C2619, "OPT_UNDL_PX")," ")</f>
        <v xml:space="preserve"> </v>
      </c>
      <c r="Q2619" s="7" t="str">
        <f>IF(ISNUMBER(N2619),+G2619*_xll.BDP($C2619, "PX_POS_MULT_FACTOR")*P2619/K2619," ")</f>
        <v xml:space="preserve"> </v>
      </c>
      <c r="R2619" s="8" t="str">
        <f>IF(OR($A2619="TUA",$A2619="TYA"),"",IF(ISNUMBER(_xll.BDP($C2619,"DUR_ADJ_OAS_MID")),_xll.BDP($C2619,"DUR_ADJ_OAS_MID"),IF(ISNUMBER(_xll.BDP($E2619&amp;" ISIN","DUR_ADJ_OAS_MID")),_xll.BDP($E2619&amp;" ISIN","DUR_ADJ_OAS_MID")," ")))</f>
        <v xml:space="preserve"> </v>
      </c>
      <c r="S2619" s="7" t="str">
        <f t="shared" si="40"/>
        <v xml:space="preserve"> </v>
      </c>
      <c r="T2619" t="s">
        <v>5606</v>
      </c>
      <c r="U2619" t="s">
        <v>1345</v>
      </c>
    </row>
    <row r="2620" spans="1:21" x14ac:dyDescent="0.25">
      <c r="A2620" t="s">
        <v>4631</v>
      </c>
      <c r="B2620" t="s">
        <v>5607</v>
      </c>
      <c r="C2620" t="s">
        <v>5608</v>
      </c>
      <c r="D2620" t="s">
        <v>2691</v>
      </c>
      <c r="E2620" t="s">
        <v>2692</v>
      </c>
      <c r="F2620" t="s">
        <v>2693</v>
      </c>
      <c r="G2620" s="1">
        <v>3</v>
      </c>
      <c r="H2620" s="1">
        <v>556.15</v>
      </c>
      <c r="I2620" s="2">
        <v>1668.45</v>
      </c>
      <c r="J2620" s="3">
        <v>1.25362E-3</v>
      </c>
      <c r="K2620" s="4">
        <v>1330905.55</v>
      </c>
      <c r="L2620" s="5">
        <v>50001</v>
      </c>
      <c r="M2620" s="6">
        <v>26.617578649999999</v>
      </c>
      <c r="N2620" s="7" t="str">
        <f>IF(ISNUMBER(_xll.BDP($C2620, "DELTA_MID")),_xll.BDP($C2620, "DELTA_MID")," ")</f>
        <v xml:space="preserve"> </v>
      </c>
      <c r="O2620" s="7" t="str">
        <f>IF(ISNUMBER(N2620),_xll.BDP($C2620, "OPT_UNDL_TICKER"),"")</f>
        <v/>
      </c>
      <c r="P2620" s="8" t="str">
        <f>IF(ISNUMBER(N2620),_xll.BDP($C2620, "OPT_UNDL_PX")," ")</f>
        <v xml:space="preserve"> </v>
      </c>
      <c r="Q2620" s="7" t="str">
        <f>IF(ISNUMBER(N2620),+G2620*_xll.BDP($C2620, "PX_POS_MULT_FACTOR")*P2620/K2620," ")</f>
        <v xml:space="preserve"> </v>
      </c>
      <c r="R2620" s="8" t="str">
        <f>IF(OR($A2620="TUA",$A2620="TYA"),"",IF(ISNUMBER(_xll.BDP($C2620,"DUR_ADJ_OAS_MID")),_xll.BDP($C2620,"DUR_ADJ_OAS_MID"),IF(ISNUMBER(_xll.BDP($E2620&amp;" ISIN","DUR_ADJ_OAS_MID")),_xll.BDP($E2620&amp;" ISIN","DUR_ADJ_OAS_MID")," ")))</f>
        <v xml:space="preserve"> </v>
      </c>
      <c r="S2620" s="7" t="str">
        <f t="shared" si="40"/>
        <v xml:space="preserve"> </v>
      </c>
      <c r="T2620" t="s">
        <v>2693</v>
      </c>
      <c r="U2620" t="s">
        <v>1345</v>
      </c>
    </row>
    <row r="2621" spans="1:21" x14ac:dyDescent="0.25">
      <c r="A2621" t="s">
        <v>4631</v>
      </c>
      <c r="B2621" t="s">
        <v>5609</v>
      </c>
      <c r="C2621" t="s">
        <v>5610</v>
      </c>
      <c r="D2621" t="s">
        <v>5611</v>
      </c>
      <c r="E2621" t="s">
        <v>5612</v>
      </c>
      <c r="F2621" t="s">
        <v>5613</v>
      </c>
      <c r="G2621" s="1">
        <v>5</v>
      </c>
      <c r="H2621" s="1">
        <v>79.959999999999994</v>
      </c>
      <c r="I2621" s="2">
        <v>399.8</v>
      </c>
      <c r="J2621" s="3">
        <v>3.0039999999999998E-4</v>
      </c>
      <c r="K2621" s="4">
        <v>1330905.55</v>
      </c>
      <c r="L2621" s="5">
        <v>50001</v>
      </c>
      <c r="M2621" s="6">
        <v>26.617578649999999</v>
      </c>
      <c r="N2621" s="7" t="str">
        <f>IF(ISNUMBER(_xll.BDP($C2621, "DELTA_MID")),_xll.BDP($C2621, "DELTA_MID")," ")</f>
        <v xml:space="preserve"> </v>
      </c>
      <c r="O2621" s="7" t="str">
        <f>IF(ISNUMBER(N2621),_xll.BDP($C2621, "OPT_UNDL_TICKER"),"")</f>
        <v/>
      </c>
      <c r="P2621" s="8" t="str">
        <f>IF(ISNUMBER(N2621),_xll.BDP($C2621, "OPT_UNDL_PX")," ")</f>
        <v xml:space="preserve"> </v>
      </c>
      <c r="Q2621" s="7" t="str">
        <f>IF(ISNUMBER(N2621),+G2621*_xll.BDP($C2621, "PX_POS_MULT_FACTOR")*P2621/K2621," ")</f>
        <v xml:space="preserve"> </v>
      </c>
      <c r="R2621" s="8" t="str">
        <f>IF(OR($A2621="TUA",$A2621="TYA"),"",IF(ISNUMBER(_xll.BDP($C2621,"DUR_ADJ_OAS_MID")),_xll.BDP($C2621,"DUR_ADJ_OAS_MID"),IF(ISNUMBER(_xll.BDP($E2621&amp;" ISIN","DUR_ADJ_OAS_MID")),_xll.BDP($E2621&amp;" ISIN","DUR_ADJ_OAS_MID")," ")))</f>
        <v xml:space="preserve"> </v>
      </c>
      <c r="S2621" s="7" t="str">
        <f t="shared" si="40"/>
        <v xml:space="preserve"> </v>
      </c>
      <c r="T2621" t="s">
        <v>5613</v>
      </c>
      <c r="U2621" t="s">
        <v>1345</v>
      </c>
    </row>
    <row r="2622" spans="1:21" x14ac:dyDescent="0.25">
      <c r="A2622" t="s">
        <v>4631</v>
      </c>
      <c r="B2622" t="s">
        <v>5614</v>
      </c>
      <c r="C2622" t="s">
        <v>1104</v>
      </c>
      <c r="D2622" t="s">
        <v>1105</v>
      </c>
      <c r="E2622" t="s">
        <v>1106</v>
      </c>
      <c r="F2622" t="s">
        <v>1107</v>
      </c>
      <c r="G2622" s="1">
        <v>28</v>
      </c>
      <c r="H2622" s="1">
        <v>219</v>
      </c>
      <c r="I2622" s="2">
        <v>6132</v>
      </c>
      <c r="J2622" s="3">
        <v>4.6073900000000003E-3</v>
      </c>
      <c r="K2622" s="4">
        <v>1330905.55</v>
      </c>
      <c r="L2622" s="5">
        <v>50001</v>
      </c>
      <c r="M2622" s="6">
        <v>26.617578649999999</v>
      </c>
      <c r="N2622" s="7" t="str">
        <f>IF(ISNUMBER(_xll.BDP($C2622, "DELTA_MID")),_xll.BDP($C2622, "DELTA_MID")," ")</f>
        <v xml:space="preserve"> </v>
      </c>
      <c r="O2622" s="7" t="str">
        <f>IF(ISNUMBER(N2622),_xll.BDP($C2622, "OPT_UNDL_TICKER"),"")</f>
        <v/>
      </c>
      <c r="P2622" s="8" t="str">
        <f>IF(ISNUMBER(N2622),_xll.BDP($C2622, "OPT_UNDL_PX")," ")</f>
        <v xml:space="preserve"> </v>
      </c>
      <c r="Q2622" s="7" t="str">
        <f>IF(ISNUMBER(N2622),+G2622*_xll.BDP($C2622, "PX_POS_MULT_FACTOR")*P2622/K2622," ")</f>
        <v xml:space="preserve"> </v>
      </c>
      <c r="R2622" s="8" t="str">
        <f>IF(OR($A2622="TUA",$A2622="TYA"),"",IF(ISNUMBER(_xll.BDP($C2622,"DUR_ADJ_OAS_MID")),_xll.BDP($C2622,"DUR_ADJ_OAS_MID"),IF(ISNUMBER(_xll.BDP($E2622&amp;" ISIN","DUR_ADJ_OAS_MID")),_xll.BDP($E2622&amp;" ISIN","DUR_ADJ_OAS_MID")," ")))</f>
        <v xml:space="preserve"> </v>
      </c>
      <c r="S2622" s="7" t="str">
        <f t="shared" si="40"/>
        <v xml:space="preserve"> </v>
      </c>
      <c r="T2622" t="s">
        <v>1107</v>
      </c>
      <c r="U2622" t="s">
        <v>1345</v>
      </c>
    </row>
    <row r="2623" spans="1:21" x14ac:dyDescent="0.25">
      <c r="A2623" t="s">
        <v>4631</v>
      </c>
      <c r="B2623" t="s">
        <v>5615</v>
      </c>
      <c r="C2623" t="s">
        <v>5616</v>
      </c>
      <c r="D2623" t="s">
        <v>2703</v>
      </c>
      <c r="E2623" t="s">
        <v>2704</v>
      </c>
      <c r="F2623" t="s">
        <v>2705</v>
      </c>
      <c r="G2623" s="1">
        <v>94</v>
      </c>
      <c r="H2623" s="1">
        <v>63.76</v>
      </c>
      <c r="I2623" s="2">
        <v>5993.44</v>
      </c>
      <c r="J2623" s="3">
        <v>4.5032800000000001E-3</v>
      </c>
      <c r="K2623" s="4">
        <v>1330905.55</v>
      </c>
      <c r="L2623" s="5">
        <v>50001</v>
      </c>
      <c r="M2623" s="6">
        <v>26.617578649999999</v>
      </c>
      <c r="N2623" s="7" t="str">
        <f>IF(ISNUMBER(_xll.BDP($C2623, "DELTA_MID")),_xll.BDP($C2623, "DELTA_MID")," ")</f>
        <v xml:space="preserve"> </v>
      </c>
      <c r="O2623" s="7" t="str">
        <f>IF(ISNUMBER(N2623),_xll.BDP($C2623, "OPT_UNDL_TICKER"),"")</f>
        <v/>
      </c>
      <c r="P2623" s="8" t="str">
        <f>IF(ISNUMBER(N2623),_xll.BDP($C2623, "OPT_UNDL_PX")," ")</f>
        <v xml:space="preserve"> </v>
      </c>
      <c r="Q2623" s="7" t="str">
        <f>IF(ISNUMBER(N2623),+G2623*_xll.BDP($C2623, "PX_POS_MULT_FACTOR")*P2623/K2623," ")</f>
        <v xml:space="preserve"> </v>
      </c>
      <c r="R2623" s="8" t="str">
        <f>IF(OR($A2623="TUA",$A2623="TYA"),"",IF(ISNUMBER(_xll.BDP($C2623,"DUR_ADJ_OAS_MID")),_xll.BDP($C2623,"DUR_ADJ_OAS_MID"),IF(ISNUMBER(_xll.BDP($E2623&amp;" ISIN","DUR_ADJ_OAS_MID")),_xll.BDP($E2623&amp;" ISIN","DUR_ADJ_OAS_MID")," ")))</f>
        <v xml:space="preserve"> </v>
      </c>
      <c r="S2623" s="7" t="str">
        <f t="shared" si="40"/>
        <v xml:space="preserve"> </v>
      </c>
      <c r="T2623" t="s">
        <v>2705</v>
      </c>
      <c r="U2623" t="s">
        <v>1345</v>
      </c>
    </row>
    <row r="2624" spans="1:21" x14ac:dyDescent="0.25">
      <c r="A2624" t="s">
        <v>4631</v>
      </c>
      <c r="B2624" t="s">
        <v>5617</v>
      </c>
      <c r="C2624" t="s">
        <v>5618</v>
      </c>
      <c r="D2624" t="s">
        <v>2708</v>
      </c>
      <c r="E2624" t="s">
        <v>2709</v>
      </c>
      <c r="F2624" t="s">
        <v>2710</v>
      </c>
      <c r="G2624" s="1">
        <v>30</v>
      </c>
      <c r="H2624" s="1">
        <v>41.18</v>
      </c>
      <c r="I2624" s="2">
        <v>1235.4000000000001</v>
      </c>
      <c r="J2624" s="3">
        <v>9.2823999999999999E-4</v>
      </c>
      <c r="K2624" s="4">
        <v>1330905.55</v>
      </c>
      <c r="L2624" s="5">
        <v>50001</v>
      </c>
      <c r="M2624" s="6">
        <v>26.617578649999999</v>
      </c>
      <c r="N2624" s="7" t="str">
        <f>IF(ISNUMBER(_xll.BDP($C2624, "DELTA_MID")),_xll.BDP($C2624, "DELTA_MID")," ")</f>
        <v xml:space="preserve"> </v>
      </c>
      <c r="O2624" s="7" t="str">
        <f>IF(ISNUMBER(N2624),_xll.BDP($C2624, "OPT_UNDL_TICKER"),"")</f>
        <v/>
      </c>
      <c r="P2624" s="8" t="str">
        <f>IF(ISNUMBER(N2624),_xll.BDP($C2624, "OPT_UNDL_PX")," ")</f>
        <v xml:space="preserve"> </v>
      </c>
      <c r="Q2624" s="7" t="str">
        <f>IF(ISNUMBER(N2624),+G2624*_xll.BDP($C2624, "PX_POS_MULT_FACTOR")*P2624/K2624," ")</f>
        <v xml:space="preserve"> </v>
      </c>
      <c r="R2624" s="8" t="str">
        <f>IF(OR($A2624="TUA",$A2624="TYA"),"",IF(ISNUMBER(_xll.BDP($C2624,"DUR_ADJ_OAS_MID")),_xll.BDP($C2624,"DUR_ADJ_OAS_MID"),IF(ISNUMBER(_xll.BDP($E2624&amp;" ISIN","DUR_ADJ_OAS_MID")),_xll.BDP($E2624&amp;" ISIN","DUR_ADJ_OAS_MID")," ")))</f>
        <v xml:space="preserve"> </v>
      </c>
      <c r="S2624" s="7" t="str">
        <f t="shared" si="40"/>
        <v xml:space="preserve"> </v>
      </c>
      <c r="T2624" t="s">
        <v>2710</v>
      </c>
      <c r="U2624" t="s">
        <v>1345</v>
      </c>
    </row>
    <row r="2625" spans="1:21" x14ac:dyDescent="0.25">
      <c r="A2625" t="s">
        <v>4631</v>
      </c>
      <c r="B2625" t="s">
        <v>5619</v>
      </c>
      <c r="C2625" t="s">
        <v>5620</v>
      </c>
      <c r="D2625" t="s">
        <v>5621</v>
      </c>
      <c r="E2625" t="s">
        <v>5622</v>
      </c>
      <c r="F2625" t="s">
        <v>5623</v>
      </c>
      <c r="G2625" s="1">
        <v>15</v>
      </c>
      <c r="H2625" s="1">
        <v>127.22</v>
      </c>
      <c r="I2625" s="2">
        <v>1908.3</v>
      </c>
      <c r="J2625" s="3">
        <v>1.43384E-3</v>
      </c>
      <c r="K2625" s="4">
        <v>1330905.55</v>
      </c>
      <c r="L2625" s="5">
        <v>50001</v>
      </c>
      <c r="M2625" s="6">
        <v>26.617578649999999</v>
      </c>
      <c r="N2625" s="7" t="str">
        <f>IF(ISNUMBER(_xll.BDP($C2625, "DELTA_MID")),_xll.BDP($C2625, "DELTA_MID")," ")</f>
        <v xml:space="preserve"> </v>
      </c>
      <c r="O2625" s="7" t="str">
        <f>IF(ISNUMBER(N2625),_xll.BDP($C2625, "OPT_UNDL_TICKER"),"")</f>
        <v/>
      </c>
      <c r="P2625" s="8" t="str">
        <f>IF(ISNUMBER(N2625),_xll.BDP($C2625, "OPT_UNDL_PX")," ")</f>
        <v xml:space="preserve"> </v>
      </c>
      <c r="Q2625" s="7" t="str">
        <f>IF(ISNUMBER(N2625),+G2625*_xll.BDP($C2625, "PX_POS_MULT_FACTOR")*P2625/K2625," ")</f>
        <v xml:space="preserve"> </v>
      </c>
      <c r="R2625" s="8" t="str">
        <f>IF(OR($A2625="TUA",$A2625="TYA"),"",IF(ISNUMBER(_xll.BDP($C2625,"DUR_ADJ_OAS_MID")),_xll.BDP($C2625,"DUR_ADJ_OAS_MID"),IF(ISNUMBER(_xll.BDP($E2625&amp;" ISIN","DUR_ADJ_OAS_MID")),_xll.BDP($E2625&amp;" ISIN","DUR_ADJ_OAS_MID")," ")))</f>
        <v xml:space="preserve"> </v>
      </c>
      <c r="S2625" s="7" t="str">
        <f t="shared" si="40"/>
        <v xml:space="preserve"> </v>
      </c>
      <c r="T2625" t="s">
        <v>5623</v>
      </c>
      <c r="U2625" t="s">
        <v>1345</v>
      </c>
    </row>
    <row r="2626" spans="1:21" x14ac:dyDescent="0.25">
      <c r="A2626" t="s">
        <v>4631</v>
      </c>
      <c r="B2626" t="s">
        <v>5624</v>
      </c>
      <c r="C2626" t="s">
        <v>5625</v>
      </c>
      <c r="D2626" t="s">
        <v>2721</v>
      </c>
      <c r="E2626" t="s">
        <v>2722</v>
      </c>
      <c r="F2626" t="s">
        <v>2723</v>
      </c>
      <c r="G2626" s="1">
        <v>84</v>
      </c>
      <c r="H2626" s="1">
        <v>517.33000000000004</v>
      </c>
      <c r="I2626" s="2">
        <v>43455.72</v>
      </c>
      <c r="J2626" s="3">
        <v>3.2651239999999998E-2</v>
      </c>
      <c r="K2626" s="4">
        <v>1330905.55</v>
      </c>
      <c r="L2626" s="5">
        <v>50001</v>
      </c>
      <c r="M2626" s="6">
        <v>26.617578649999999</v>
      </c>
      <c r="N2626" s="7" t="str">
        <f>IF(ISNUMBER(_xll.BDP($C2626, "DELTA_MID")),_xll.BDP($C2626, "DELTA_MID")," ")</f>
        <v xml:space="preserve"> </v>
      </c>
      <c r="O2626" s="7" t="str">
        <f>IF(ISNUMBER(N2626),_xll.BDP($C2626, "OPT_UNDL_TICKER"),"")</f>
        <v/>
      </c>
      <c r="P2626" s="8" t="str">
        <f>IF(ISNUMBER(N2626),_xll.BDP($C2626, "OPT_UNDL_PX")," ")</f>
        <v xml:space="preserve"> </v>
      </c>
      <c r="Q2626" s="7" t="str">
        <f>IF(ISNUMBER(N2626),+G2626*_xll.BDP($C2626, "PX_POS_MULT_FACTOR")*P2626/K2626," ")</f>
        <v xml:space="preserve"> </v>
      </c>
      <c r="R2626" s="8" t="str">
        <f>IF(OR($A2626="TUA",$A2626="TYA"),"",IF(ISNUMBER(_xll.BDP($C2626,"DUR_ADJ_OAS_MID")),_xll.BDP($C2626,"DUR_ADJ_OAS_MID"),IF(ISNUMBER(_xll.BDP($E2626&amp;" ISIN","DUR_ADJ_OAS_MID")),_xll.BDP($E2626&amp;" ISIN","DUR_ADJ_OAS_MID")," ")))</f>
        <v xml:space="preserve"> </v>
      </c>
      <c r="S2626" s="7" t="str">
        <f t="shared" si="40"/>
        <v xml:space="preserve"> </v>
      </c>
      <c r="T2626" t="s">
        <v>2723</v>
      </c>
      <c r="U2626" t="s">
        <v>1345</v>
      </c>
    </row>
    <row r="2627" spans="1:21" x14ac:dyDescent="0.25">
      <c r="A2627" t="s">
        <v>4631</v>
      </c>
      <c r="B2627" t="s">
        <v>5626</v>
      </c>
      <c r="C2627" t="s">
        <v>5627</v>
      </c>
      <c r="D2627" t="s">
        <v>5628</v>
      </c>
      <c r="E2627" t="s">
        <v>5629</v>
      </c>
      <c r="F2627" t="s">
        <v>5630</v>
      </c>
      <c r="G2627" s="1">
        <v>13</v>
      </c>
      <c r="H2627" s="1">
        <v>163.57</v>
      </c>
      <c r="I2627" s="2">
        <v>2126.41</v>
      </c>
      <c r="J2627" s="3">
        <v>1.59772E-3</v>
      </c>
      <c r="K2627" s="4">
        <v>1330905.55</v>
      </c>
      <c r="L2627" s="5">
        <v>50001</v>
      </c>
      <c r="M2627" s="6">
        <v>26.617578649999999</v>
      </c>
      <c r="N2627" s="7" t="str">
        <f>IF(ISNUMBER(_xll.BDP($C2627, "DELTA_MID")),_xll.BDP($C2627, "DELTA_MID")," ")</f>
        <v xml:space="preserve"> </v>
      </c>
      <c r="O2627" s="7" t="str">
        <f>IF(ISNUMBER(N2627),_xll.BDP($C2627, "OPT_UNDL_TICKER"),"")</f>
        <v/>
      </c>
      <c r="P2627" s="8" t="str">
        <f>IF(ISNUMBER(N2627),_xll.BDP($C2627, "OPT_UNDL_PX")," ")</f>
        <v xml:space="preserve"> </v>
      </c>
      <c r="Q2627" s="7" t="str">
        <f>IF(ISNUMBER(N2627),+G2627*_xll.BDP($C2627, "PX_POS_MULT_FACTOR")*P2627/K2627," ")</f>
        <v xml:space="preserve"> </v>
      </c>
      <c r="R2627" s="8" t="str">
        <f>IF(OR($A2627="TUA",$A2627="TYA"),"",IF(ISNUMBER(_xll.BDP($C2627,"DUR_ADJ_OAS_MID")),_xll.BDP($C2627,"DUR_ADJ_OAS_MID"),IF(ISNUMBER(_xll.BDP($E2627&amp;" ISIN","DUR_ADJ_OAS_MID")),_xll.BDP($E2627&amp;" ISIN","DUR_ADJ_OAS_MID")," ")))</f>
        <v xml:space="preserve"> </v>
      </c>
      <c r="S2627" s="7" t="str">
        <f t="shared" si="40"/>
        <v xml:space="preserve"> </v>
      </c>
      <c r="T2627" t="s">
        <v>5630</v>
      </c>
      <c r="U2627" t="s">
        <v>1345</v>
      </c>
    </row>
    <row r="2628" spans="1:21" x14ac:dyDescent="0.25">
      <c r="A2628" t="s">
        <v>4631</v>
      </c>
      <c r="B2628" t="s">
        <v>5631</v>
      </c>
      <c r="C2628" t="s">
        <v>5632</v>
      </c>
      <c r="D2628" t="s">
        <v>5633</v>
      </c>
      <c r="E2628" t="s">
        <v>5634</v>
      </c>
      <c r="F2628" t="s">
        <v>5635</v>
      </c>
      <c r="G2628" s="1">
        <v>22</v>
      </c>
      <c r="H2628" s="1">
        <v>152.15</v>
      </c>
      <c r="I2628" s="2">
        <v>3347.3</v>
      </c>
      <c r="J2628" s="3">
        <v>2.51505E-3</v>
      </c>
      <c r="K2628" s="4">
        <v>1330905.55</v>
      </c>
      <c r="L2628" s="5">
        <v>50001</v>
      </c>
      <c r="M2628" s="6">
        <v>26.617578649999999</v>
      </c>
      <c r="N2628" s="7" t="str">
        <f>IF(ISNUMBER(_xll.BDP($C2628, "DELTA_MID")),_xll.BDP($C2628, "DELTA_MID")," ")</f>
        <v xml:space="preserve"> </v>
      </c>
      <c r="O2628" s="7" t="str">
        <f>IF(ISNUMBER(N2628),_xll.BDP($C2628, "OPT_UNDL_TICKER"),"")</f>
        <v/>
      </c>
      <c r="P2628" s="8" t="str">
        <f>IF(ISNUMBER(N2628),_xll.BDP($C2628, "OPT_UNDL_PX")," ")</f>
        <v xml:space="preserve"> </v>
      </c>
      <c r="Q2628" s="7" t="str">
        <f>IF(ISNUMBER(N2628),+G2628*_xll.BDP($C2628, "PX_POS_MULT_FACTOR")*P2628/K2628," ")</f>
        <v xml:space="preserve"> </v>
      </c>
      <c r="R2628" s="8" t="str">
        <f>IF(OR($A2628="TUA",$A2628="TYA"),"",IF(ISNUMBER(_xll.BDP($C2628,"DUR_ADJ_OAS_MID")),_xll.BDP($C2628,"DUR_ADJ_OAS_MID"),IF(ISNUMBER(_xll.BDP($E2628&amp;" ISIN","DUR_ADJ_OAS_MID")),_xll.BDP($E2628&amp;" ISIN","DUR_ADJ_OAS_MID")," ")))</f>
        <v xml:space="preserve"> </v>
      </c>
      <c r="S2628" s="7" t="str">
        <f t="shared" si="40"/>
        <v xml:space="preserve"> </v>
      </c>
      <c r="T2628" t="s">
        <v>5635</v>
      </c>
      <c r="U2628" t="s">
        <v>1345</v>
      </c>
    </row>
    <row r="2629" spans="1:21" x14ac:dyDescent="0.25">
      <c r="A2629" t="s">
        <v>4631</v>
      </c>
      <c r="B2629" t="s">
        <v>5636</v>
      </c>
      <c r="C2629" t="s">
        <v>5637</v>
      </c>
      <c r="D2629" t="s">
        <v>4092</v>
      </c>
      <c r="E2629" t="s">
        <v>4093</v>
      </c>
      <c r="F2629" t="s">
        <v>4094</v>
      </c>
      <c r="G2629" s="1">
        <v>17</v>
      </c>
      <c r="H2629" s="1">
        <v>159.26</v>
      </c>
      <c r="I2629" s="2">
        <v>2707.42</v>
      </c>
      <c r="J2629" s="3">
        <v>2.0342699999999999E-3</v>
      </c>
      <c r="K2629" s="4">
        <v>1330905.55</v>
      </c>
      <c r="L2629" s="5">
        <v>50001</v>
      </c>
      <c r="M2629" s="6">
        <v>26.617578649999999</v>
      </c>
      <c r="N2629" s="7" t="str">
        <f>IF(ISNUMBER(_xll.BDP($C2629, "DELTA_MID")),_xll.BDP($C2629, "DELTA_MID")," ")</f>
        <v xml:space="preserve"> </v>
      </c>
      <c r="O2629" s="7" t="str">
        <f>IF(ISNUMBER(N2629),_xll.BDP($C2629, "OPT_UNDL_TICKER"),"")</f>
        <v/>
      </c>
      <c r="P2629" s="8" t="str">
        <f>IF(ISNUMBER(N2629),_xll.BDP($C2629, "OPT_UNDL_PX")," ")</f>
        <v xml:space="preserve"> </v>
      </c>
      <c r="Q2629" s="7" t="str">
        <f>IF(ISNUMBER(N2629),+G2629*_xll.BDP($C2629, "PX_POS_MULT_FACTOR")*P2629/K2629," ")</f>
        <v xml:space="preserve"> </v>
      </c>
      <c r="R2629" s="8" t="str">
        <f>IF(OR($A2629="TUA",$A2629="TYA"),"",IF(ISNUMBER(_xll.BDP($C2629,"DUR_ADJ_OAS_MID")),_xll.BDP($C2629,"DUR_ADJ_OAS_MID"),IF(ISNUMBER(_xll.BDP($E2629&amp;" ISIN","DUR_ADJ_OAS_MID")),_xll.BDP($E2629&amp;" ISIN","DUR_ADJ_OAS_MID")," ")))</f>
        <v xml:space="preserve"> </v>
      </c>
      <c r="S2629" s="7" t="str">
        <f t="shared" si="40"/>
        <v xml:space="preserve"> </v>
      </c>
      <c r="T2629" t="s">
        <v>4094</v>
      </c>
      <c r="U2629" t="s">
        <v>1345</v>
      </c>
    </row>
    <row r="2630" spans="1:21" x14ac:dyDescent="0.25">
      <c r="A2630" t="s">
        <v>4631</v>
      </c>
      <c r="B2630" t="s">
        <v>5638</v>
      </c>
      <c r="C2630" t="s">
        <v>5639</v>
      </c>
      <c r="D2630" t="s">
        <v>5640</v>
      </c>
      <c r="E2630" t="s">
        <v>5641</v>
      </c>
      <c r="F2630" t="s">
        <v>5642</v>
      </c>
      <c r="G2630" s="1">
        <v>8</v>
      </c>
      <c r="H2630" s="1">
        <v>301.66000000000003</v>
      </c>
      <c r="I2630" s="2">
        <v>2413.2800000000002</v>
      </c>
      <c r="J2630" s="3">
        <v>1.8132599999999999E-3</v>
      </c>
      <c r="K2630" s="4">
        <v>1330905.55</v>
      </c>
      <c r="L2630" s="5">
        <v>50001</v>
      </c>
      <c r="M2630" s="6">
        <v>26.617578649999999</v>
      </c>
      <c r="N2630" s="7" t="str">
        <f>IF(ISNUMBER(_xll.BDP($C2630, "DELTA_MID")),_xll.BDP($C2630, "DELTA_MID")," ")</f>
        <v xml:space="preserve"> </v>
      </c>
      <c r="O2630" s="7" t="str">
        <f>IF(ISNUMBER(N2630),_xll.BDP($C2630, "OPT_UNDL_TICKER"),"")</f>
        <v/>
      </c>
      <c r="P2630" s="8" t="str">
        <f>IF(ISNUMBER(N2630),_xll.BDP($C2630, "OPT_UNDL_PX")," ")</f>
        <v xml:space="preserve"> </v>
      </c>
      <c r="Q2630" s="7" t="str">
        <f>IF(ISNUMBER(N2630),+G2630*_xll.BDP($C2630, "PX_POS_MULT_FACTOR")*P2630/K2630," ")</f>
        <v xml:space="preserve"> </v>
      </c>
      <c r="R2630" s="8" t="str">
        <f>IF(OR($A2630="TUA",$A2630="TYA"),"",IF(ISNUMBER(_xll.BDP($C2630,"DUR_ADJ_OAS_MID")),_xll.BDP($C2630,"DUR_ADJ_OAS_MID"),IF(ISNUMBER(_xll.BDP($E2630&amp;" ISIN","DUR_ADJ_OAS_MID")),_xll.BDP($E2630&amp;" ISIN","DUR_ADJ_OAS_MID")," ")))</f>
        <v xml:space="preserve"> </v>
      </c>
      <c r="S2630" s="7" t="str">
        <f t="shared" si="40"/>
        <v xml:space="preserve"> </v>
      </c>
      <c r="T2630" t="s">
        <v>5642</v>
      </c>
      <c r="U2630" t="s">
        <v>1345</v>
      </c>
    </row>
    <row r="2631" spans="1:21" x14ac:dyDescent="0.25">
      <c r="A2631" t="s">
        <v>4631</v>
      </c>
      <c r="B2631" t="s">
        <v>5643</v>
      </c>
      <c r="C2631" t="s">
        <v>5644</v>
      </c>
      <c r="D2631" t="s">
        <v>4097</v>
      </c>
      <c r="E2631" t="s">
        <v>4098</v>
      </c>
      <c r="F2631" t="s">
        <v>4099</v>
      </c>
      <c r="G2631" s="1">
        <v>62</v>
      </c>
      <c r="H2631" s="1">
        <v>67.319999999999993</v>
      </c>
      <c r="I2631" s="2">
        <v>4173.84</v>
      </c>
      <c r="J2631" s="3">
        <v>3.1360899999999998E-3</v>
      </c>
      <c r="K2631" s="4">
        <v>1330905.55</v>
      </c>
      <c r="L2631" s="5">
        <v>50001</v>
      </c>
      <c r="M2631" s="6">
        <v>26.617578649999999</v>
      </c>
      <c r="N2631" s="7" t="str">
        <f>IF(ISNUMBER(_xll.BDP($C2631, "DELTA_MID")),_xll.BDP($C2631, "DELTA_MID")," ")</f>
        <v xml:space="preserve"> </v>
      </c>
      <c r="O2631" s="7" t="str">
        <f>IF(ISNUMBER(N2631),_xll.BDP($C2631, "OPT_UNDL_TICKER"),"")</f>
        <v/>
      </c>
      <c r="P2631" s="8" t="str">
        <f>IF(ISNUMBER(N2631),_xll.BDP($C2631, "OPT_UNDL_PX")," ")</f>
        <v xml:space="preserve"> </v>
      </c>
      <c r="Q2631" s="7" t="str">
        <f>IF(ISNUMBER(N2631),+G2631*_xll.BDP($C2631, "PX_POS_MULT_FACTOR")*P2631/K2631," ")</f>
        <v xml:space="preserve"> </v>
      </c>
      <c r="R2631" s="8" t="str">
        <f>IF(OR($A2631="TUA",$A2631="TYA"),"",IF(ISNUMBER(_xll.BDP($C2631,"DUR_ADJ_OAS_MID")),_xll.BDP($C2631,"DUR_ADJ_OAS_MID"),IF(ISNUMBER(_xll.BDP($E2631&amp;" ISIN","DUR_ADJ_OAS_MID")),_xll.BDP($E2631&amp;" ISIN","DUR_ADJ_OAS_MID")," ")))</f>
        <v xml:space="preserve"> </v>
      </c>
      <c r="S2631" s="7" t="str">
        <f t="shared" si="40"/>
        <v xml:space="preserve"> </v>
      </c>
      <c r="T2631" t="s">
        <v>4099</v>
      </c>
      <c r="U2631" t="s">
        <v>1345</v>
      </c>
    </row>
    <row r="2632" spans="1:21" x14ac:dyDescent="0.25">
      <c r="A2632" t="s">
        <v>4631</v>
      </c>
      <c r="B2632" t="s">
        <v>5645</v>
      </c>
      <c r="C2632" t="s">
        <v>5646</v>
      </c>
      <c r="D2632" t="s">
        <v>5647</v>
      </c>
      <c r="E2632" t="s">
        <v>5648</v>
      </c>
      <c r="F2632" t="s">
        <v>5649</v>
      </c>
      <c r="G2632" s="1">
        <v>32</v>
      </c>
      <c r="H2632" s="1">
        <v>72.55</v>
      </c>
      <c r="I2632" s="2">
        <v>2321.6</v>
      </c>
      <c r="J2632" s="3">
        <v>1.74438E-3</v>
      </c>
      <c r="K2632" s="4">
        <v>1330905.55</v>
      </c>
      <c r="L2632" s="5">
        <v>50001</v>
      </c>
      <c r="M2632" s="6">
        <v>26.617578649999999</v>
      </c>
      <c r="N2632" s="7" t="str">
        <f>IF(ISNUMBER(_xll.BDP($C2632, "DELTA_MID")),_xll.BDP($C2632, "DELTA_MID")," ")</f>
        <v xml:space="preserve"> </v>
      </c>
      <c r="O2632" s="7" t="str">
        <f>IF(ISNUMBER(N2632),_xll.BDP($C2632, "OPT_UNDL_TICKER"),"")</f>
        <v/>
      </c>
      <c r="P2632" s="8" t="str">
        <f>IF(ISNUMBER(N2632),_xll.BDP($C2632, "OPT_UNDL_PX")," ")</f>
        <v xml:space="preserve"> </v>
      </c>
      <c r="Q2632" s="7" t="str">
        <f>IF(ISNUMBER(N2632),+G2632*_xll.BDP($C2632, "PX_POS_MULT_FACTOR")*P2632/K2632," ")</f>
        <v xml:space="preserve"> </v>
      </c>
      <c r="R2632" s="8" t="str">
        <f>IF(OR($A2632="TUA",$A2632="TYA"),"",IF(ISNUMBER(_xll.BDP($C2632,"DUR_ADJ_OAS_MID")),_xll.BDP($C2632,"DUR_ADJ_OAS_MID"),IF(ISNUMBER(_xll.BDP($E2632&amp;" ISIN","DUR_ADJ_OAS_MID")),_xll.BDP($E2632&amp;" ISIN","DUR_ADJ_OAS_MID")," ")))</f>
        <v xml:space="preserve"> </v>
      </c>
      <c r="S2632" s="7" t="str">
        <f t="shared" si="40"/>
        <v xml:space="preserve"> </v>
      </c>
      <c r="T2632" t="s">
        <v>5649</v>
      </c>
      <c r="U2632" t="s">
        <v>1345</v>
      </c>
    </row>
    <row r="2633" spans="1:21" x14ac:dyDescent="0.25">
      <c r="A2633" t="s">
        <v>4631</v>
      </c>
      <c r="B2633" t="s">
        <v>5650</v>
      </c>
      <c r="C2633" t="s">
        <v>1124</v>
      </c>
      <c r="D2633" t="s">
        <v>1125</v>
      </c>
      <c r="E2633" t="s">
        <v>1126</v>
      </c>
      <c r="F2633" t="s">
        <v>1127</v>
      </c>
      <c r="G2633" s="1">
        <v>23</v>
      </c>
      <c r="H2633" s="1">
        <v>220.07</v>
      </c>
      <c r="I2633" s="2">
        <v>5061.6099999999997</v>
      </c>
      <c r="J2633" s="3">
        <v>3.8031300000000001E-3</v>
      </c>
      <c r="K2633" s="4">
        <v>1330905.55</v>
      </c>
      <c r="L2633" s="5">
        <v>50001</v>
      </c>
      <c r="M2633" s="6">
        <v>26.617578649999999</v>
      </c>
      <c r="N2633" s="7" t="str">
        <f>IF(ISNUMBER(_xll.BDP($C2633, "DELTA_MID")),_xll.BDP($C2633, "DELTA_MID")," ")</f>
        <v xml:space="preserve"> </v>
      </c>
      <c r="O2633" s="7" t="str">
        <f>IF(ISNUMBER(N2633),_xll.BDP($C2633, "OPT_UNDL_TICKER"),"")</f>
        <v/>
      </c>
      <c r="P2633" s="8" t="str">
        <f>IF(ISNUMBER(N2633),_xll.BDP($C2633, "OPT_UNDL_PX")," ")</f>
        <v xml:space="preserve"> </v>
      </c>
      <c r="Q2633" s="7" t="str">
        <f>IF(ISNUMBER(N2633),+G2633*_xll.BDP($C2633, "PX_POS_MULT_FACTOR")*P2633/K2633," ")</f>
        <v xml:space="preserve"> </v>
      </c>
      <c r="R2633" s="8" t="str">
        <f>IF(OR($A2633="TUA",$A2633="TYA"),"",IF(ISNUMBER(_xll.BDP($C2633,"DUR_ADJ_OAS_MID")),_xll.BDP($C2633,"DUR_ADJ_OAS_MID"),IF(ISNUMBER(_xll.BDP($E2633&amp;" ISIN","DUR_ADJ_OAS_MID")),_xll.BDP($E2633&amp;" ISIN","DUR_ADJ_OAS_MID")," ")))</f>
        <v xml:space="preserve"> </v>
      </c>
      <c r="S2633" s="7" t="str">
        <f t="shared" si="40"/>
        <v xml:space="preserve"> </v>
      </c>
      <c r="T2633" t="s">
        <v>1127</v>
      </c>
      <c r="U2633" t="s">
        <v>1345</v>
      </c>
    </row>
    <row r="2634" spans="1:21" x14ac:dyDescent="0.25">
      <c r="A2634" t="s">
        <v>4631</v>
      </c>
      <c r="B2634" t="s">
        <v>5651</v>
      </c>
      <c r="C2634" t="s">
        <v>5652</v>
      </c>
      <c r="D2634" t="s">
        <v>4118</v>
      </c>
      <c r="E2634" t="s">
        <v>4119</v>
      </c>
      <c r="F2634" t="s">
        <v>4120</v>
      </c>
      <c r="G2634" s="1">
        <v>46</v>
      </c>
      <c r="H2634" s="1">
        <v>130.21</v>
      </c>
      <c r="I2634" s="2">
        <v>5989.66</v>
      </c>
      <c r="J2634" s="3">
        <v>4.5004399999999996E-3</v>
      </c>
      <c r="K2634" s="4">
        <v>1330905.55</v>
      </c>
      <c r="L2634" s="5">
        <v>50001</v>
      </c>
      <c r="M2634" s="6">
        <v>26.617578649999999</v>
      </c>
      <c r="N2634" s="7" t="str">
        <f>IF(ISNUMBER(_xll.BDP($C2634, "DELTA_MID")),_xll.BDP($C2634, "DELTA_MID")," ")</f>
        <v xml:space="preserve"> </v>
      </c>
      <c r="O2634" s="7" t="str">
        <f>IF(ISNUMBER(N2634),_xll.BDP($C2634, "OPT_UNDL_TICKER"),"")</f>
        <v/>
      </c>
      <c r="P2634" s="8" t="str">
        <f>IF(ISNUMBER(N2634),_xll.BDP($C2634, "OPT_UNDL_PX")," ")</f>
        <v xml:space="preserve"> </v>
      </c>
      <c r="Q2634" s="7" t="str">
        <f>IF(ISNUMBER(N2634),+G2634*_xll.BDP($C2634, "PX_POS_MULT_FACTOR")*P2634/K2634," ")</f>
        <v xml:space="preserve"> </v>
      </c>
      <c r="R2634" s="8" t="str">
        <f>IF(OR($A2634="TUA",$A2634="TYA"),"",IF(ISNUMBER(_xll.BDP($C2634,"DUR_ADJ_OAS_MID")),_xll.BDP($C2634,"DUR_ADJ_OAS_MID"),IF(ISNUMBER(_xll.BDP($E2634&amp;" ISIN","DUR_ADJ_OAS_MID")),_xll.BDP($E2634&amp;" ISIN","DUR_ADJ_OAS_MID")," ")))</f>
        <v xml:space="preserve"> </v>
      </c>
      <c r="S2634" s="7" t="str">
        <f t="shared" si="40"/>
        <v xml:space="preserve"> </v>
      </c>
      <c r="T2634" t="s">
        <v>4120</v>
      </c>
      <c r="U2634" t="s">
        <v>1345</v>
      </c>
    </row>
    <row r="2635" spans="1:21" x14ac:dyDescent="0.25">
      <c r="A2635" t="s">
        <v>4631</v>
      </c>
      <c r="B2635" t="s">
        <v>5653</v>
      </c>
      <c r="C2635" t="s">
        <v>5654</v>
      </c>
      <c r="D2635" t="s">
        <v>2754</v>
      </c>
      <c r="E2635" t="s">
        <v>2755</v>
      </c>
      <c r="F2635" t="s">
        <v>2756</v>
      </c>
      <c r="G2635" s="1">
        <v>45</v>
      </c>
      <c r="H2635" s="1">
        <v>58.41</v>
      </c>
      <c r="I2635" s="2">
        <v>2628.45</v>
      </c>
      <c r="J2635" s="3">
        <v>1.9749300000000002E-3</v>
      </c>
      <c r="K2635" s="4">
        <v>1330905.55</v>
      </c>
      <c r="L2635" s="5">
        <v>50001</v>
      </c>
      <c r="M2635" s="6">
        <v>26.617578649999999</v>
      </c>
      <c r="N2635" s="7" t="str">
        <f>IF(ISNUMBER(_xll.BDP($C2635, "DELTA_MID")),_xll.BDP($C2635, "DELTA_MID")," ")</f>
        <v xml:space="preserve"> </v>
      </c>
      <c r="O2635" s="7" t="str">
        <f>IF(ISNUMBER(N2635),_xll.BDP($C2635, "OPT_UNDL_TICKER"),"")</f>
        <v/>
      </c>
      <c r="P2635" s="8" t="str">
        <f>IF(ISNUMBER(N2635),_xll.BDP($C2635, "OPT_UNDL_PX")," ")</f>
        <v xml:space="preserve"> </v>
      </c>
      <c r="Q2635" s="7" t="str">
        <f>IF(ISNUMBER(N2635),+G2635*_xll.BDP($C2635, "PX_POS_MULT_FACTOR")*P2635/K2635," ")</f>
        <v xml:space="preserve"> </v>
      </c>
      <c r="R2635" s="8" t="str">
        <f>IF(OR($A2635="TUA",$A2635="TYA"),"",IF(ISNUMBER(_xll.BDP($C2635,"DUR_ADJ_OAS_MID")),_xll.BDP($C2635,"DUR_ADJ_OAS_MID"),IF(ISNUMBER(_xll.BDP($E2635&amp;" ISIN","DUR_ADJ_OAS_MID")),_xll.BDP($E2635&amp;" ISIN","DUR_ADJ_OAS_MID")," ")))</f>
        <v xml:space="preserve"> </v>
      </c>
      <c r="S2635" s="7" t="str">
        <f t="shared" si="40"/>
        <v xml:space="preserve"> </v>
      </c>
      <c r="T2635" t="s">
        <v>2756</v>
      </c>
      <c r="U2635" t="s">
        <v>1345</v>
      </c>
    </row>
    <row r="2636" spans="1:21" x14ac:dyDescent="0.25">
      <c r="A2636" t="s">
        <v>4631</v>
      </c>
      <c r="B2636" t="s">
        <v>5655</v>
      </c>
      <c r="C2636" t="s">
        <v>5656</v>
      </c>
      <c r="D2636" t="s">
        <v>4127</v>
      </c>
      <c r="E2636" t="s">
        <v>4128</v>
      </c>
      <c r="F2636" t="s">
        <v>4129</v>
      </c>
      <c r="G2636" s="1">
        <v>21</v>
      </c>
      <c r="H2636" s="1">
        <v>127.72</v>
      </c>
      <c r="I2636" s="2">
        <v>2682.12</v>
      </c>
      <c r="J2636" s="3">
        <v>2.0152600000000001E-3</v>
      </c>
      <c r="K2636" s="4">
        <v>1330905.55</v>
      </c>
      <c r="L2636" s="5">
        <v>50001</v>
      </c>
      <c r="M2636" s="6">
        <v>26.617578649999999</v>
      </c>
      <c r="N2636" s="7" t="str">
        <f>IF(ISNUMBER(_xll.BDP($C2636, "DELTA_MID")),_xll.BDP($C2636, "DELTA_MID")," ")</f>
        <v xml:space="preserve"> </v>
      </c>
      <c r="O2636" s="7" t="str">
        <f>IF(ISNUMBER(N2636),_xll.BDP($C2636, "OPT_UNDL_TICKER"),"")</f>
        <v/>
      </c>
      <c r="P2636" s="8" t="str">
        <f>IF(ISNUMBER(N2636),_xll.BDP($C2636, "OPT_UNDL_PX")," ")</f>
        <v xml:space="preserve"> </v>
      </c>
      <c r="Q2636" s="7" t="str">
        <f>IF(ISNUMBER(N2636),+G2636*_xll.BDP($C2636, "PX_POS_MULT_FACTOR")*P2636/K2636," ")</f>
        <v xml:space="preserve"> </v>
      </c>
      <c r="R2636" s="8" t="str">
        <f>IF(OR($A2636="TUA",$A2636="TYA"),"",IF(ISNUMBER(_xll.BDP($C2636,"DUR_ADJ_OAS_MID")),_xll.BDP($C2636,"DUR_ADJ_OAS_MID"),IF(ISNUMBER(_xll.BDP($E2636&amp;" ISIN","DUR_ADJ_OAS_MID")),_xll.BDP($E2636&amp;" ISIN","DUR_ADJ_OAS_MID")," ")))</f>
        <v xml:space="preserve"> </v>
      </c>
      <c r="S2636" s="7" t="str">
        <f t="shared" ref="S2636:S2699" si="41">IF(ISNUMBER(N2636),Q2636*N2636,IF(ISNUMBER(R2636),J2636*R2636," "))</f>
        <v xml:space="preserve"> </v>
      </c>
      <c r="T2636" t="s">
        <v>4129</v>
      </c>
      <c r="U2636" t="s">
        <v>1345</v>
      </c>
    </row>
    <row r="2637" spans="1:21" x14ac:dyDescent="0.25">
      <c r="A2637" t="s">
        <v>4631</v>
      </c>
      <c r="B2637" t="s">
        <v>5657</v>
      </c>
      <c r="C2637" t="s">
        <v>1139</v>
      </c>
      <c r="D2637" t="s">
        <v>1140</v>
      </c>
      <c r="E2637" t="s">
        <v>1141</v>
      </c>
      <c r="F2637" t="s">
        <v>1142</v>
      </c>
      <c r="G2637" s="1">
        <v>37</v>
      </c>
      <c r="H2637" s="1">
        <v>420.95</v>
      </c>
      <c r="I2637" s="2">
        <v>15575.15</v>
      </c>
      <c r="J2637" s="3">
        <v>1.170267E-2</v>
      </c>
      <c r="K2637" s="4">
        <v>1330905.55</v>
      </c>
      <c r="L2637" s="5">
        <v>50001</v>
      </c>
      <c r="M2637" s="6">
        <v>26.617578649999999</v>
      </c>
      <c r="N2637" s="7" t="str">
        <f>IF(ISNUMBER(_xll.BDP($C2637, "DELTA_MID")),_xll.BDP($C2637, "DELTA_MID")," ")</f>
        <v xml:space="preserve"> </v>
      </c>
      <c r="O2637" s="7" t="str">
        <f>IF(ISNUMBER(N2637),_xll.BDP($C2637, "OPT_UNDL_TICKER"),"")</f>
        <v/>
      </c>
      <c r="P2637" s="8" t="str">
        <f>IF(ISNUMBER(N2637),_xll.BDP($C2637, "OPT_UNDL_PX")," ")</f>
        <v xml:space="preserve"> </v>
      </c>
      <c r="Q2637" s="7" t="str">
        <f>IF(ISNUMBER(N2637),+G2637*_xll.BDP($C2637, "PX_POS_MULT_FACTOR")*P2637/K2637," ")</f>
        <v xml:space="preserve"> </v>
      </c>
      <c r="R2637" s="8" t="str">
        <f>IF(OR($A2637="TUA",$A2637="TYA"),"",IF(ISNUMBER(_xll.BDP($C2637,"DUR_ADJ_OAS_MID")),_xll.BDP($C2637,"DUR_ADJ_OAS_MID"),IF(ISNUMBER(_xll.BDP($E2637&amp;" ISIN","DUR_ADJ_OAS_MID")),_xll.BDP($E2637&amp;" ISIN","DUR_ADJ_OAS_MID")," ")))</f>
        <v xml:space="preserve"> </v>
      </c>
      <c r="S2637" s="7" t="str">
        <f t="shared" si="41"/>
        <v xml:space="preserve"> </v>
      </c>
      <c r="T2637" t="s">
        <v>1142</v>
      </c>
      <c r="U2637" t="s">
        <v>1345</v>
      </c>
    </row>
    <row r="2638" spans="1:21" x14ac:dyDescent="0.25">
      <c r="A2638" t="s">
        <v>4631</v>
      </c>
      <c r="B2638" t="s">
        <v>5658</v>
      </c>
      <c r="C2638" t="s">
        <v>1144</v>
      </c>
      <c r="D2638" t="s">
        <v>1145</v>
      </c>
      <c r="E2638" t="s">
        <v>1146</v>
      </c>
      <c r="F2638" t="s">
        <v>1147</v>
      </c>
      <c r="G2638" s="1">
        <v>55</v>
      </c>
      <c r="H2638" s="1">
        <v>29.02</v>
      </c>
      <c r="I2638" s="2">
        <v>1596.1</v>
      </c>
      <c r="J2638" s="3">
        <v>1.19926E-3</v>
      </c>
      <c r="K2638" s="4">
        <v>1330905.55</v>
      </c>
      <c r="L2638" s="5">
        <v>50001</v>
      </c>
      <c r="M2638" s="6">
        <v>26.617578649999999</v>
      </c>
      <c r="N2638" s="7" t="str">
        <f>IF(ISNUMBER(_xll.BDP($C2638, "DELTA_MID")),_xll.BDP($C2638, "DELTA_MID")," ")</f>
        <v xml:space="preserve"> </v>
      </c>
      <c r="O2638" s="7" t="str">
        <f>IF(ISNUMBER(N2638),_xll.BDP($C2638, "OPT_UNDL_TICKER"),"")</f>
        <v/>
      </c>
      <c r="P2638" s="8" t="str">
        <f>IF(ISNUMBER(N2638),_xll.BDP($C2638, "OPT_UNDL_PX")," ")</f>
        <v xml:space="preserve"> </v>
      </c>
      <c r="Q2638" s="7" t="str">
        <f>IF(ISNUMBER(N2638),+G2638*_xll.BDP($C2638, "PX_POS_MULT_FACTOR")*P2638/K2638," ")</f>
        <v xml:space="preserve"> </v>
      </c>
      <c r="R2638" s="8" t="str">
        <f>IF(OR($A2638="TUA",$A2638="TYA"),"",IF(ISNUMBER(_xll.BDP($C2638,"DUR_ADJ_OAS_MID")),_xll.BDP($C2638,"DUR_ADJ_OAS_MID"),IF(ISNUMBER(_xll.BDP($E2638&amp;" ISIN","DUR_ADJ_OAS_MID")),_xll.BDP($E2638&amp;" ISIN","DUR_ADJ_OAS_MID")," ")))</f>
        <v xml:space="preserve"> </v>
      </c>
      <c r="S2638" s="7" t="str">
        <f t="shared" si="41"/>
        <v xml:space="preserve"> </v>
      </c>
      <c r="T2638" t="s">
        <v>1147</v>
      </c>
      <c r="U2638" t="s">
        <v>1345</v>
      </c>
    </row>
    <row r="2639" spans="1:21" x14ac:dyDescent="0.25">
      <c r="A2639" t="s">
        <v>4631</v>
      </c>
      <c r="B2639" t="s">
        <v>5659</v>
      </c>
      <c r="C2639" t="s">
        <v>1149</v>
      </c>
      <c r="D2639" t="s">
        <v>1150</v>
      </c>
      <c r="E2639" t="s">
        <v>1151</v>
      </c>
      <c r="F2639" t="s">
        <v>1152</v>
      </c>
      <c r="G2639" s="1">
        <v>2</v>
      </c>
      <c r="H2639" s="1">
        <v>1004.96</v>
      </c>
      <c r="I2639" s="2">
        <v>2009.92</v>
      </c>
      <c r="J2639" s="3">
        <v>1.51019E-3</v>
      </c>
      <c r="K2639" s="4">
        <v>1330905.55</v>
      </c>
      <c r="L2639" s="5">
        <v>50001</v>
      </c>
      <c r="M2639" s="6">
        <v>26.617578649999999</v>
      </c>
      <c r="N2639" s="7" t="str">
        <f>IF(ISNUMBER(_xll.BDP($C2639, "DELTA_MID")),_xll.BDP($C2639, "DELTA_MID")," ")</f>
        <v xml:space="preserve"> </v>
      </c>
      <c r="O2639" s="7" t="str">
        <f>IF(ISNUMBER(N2639),_xll.BDP($C2639, "OPT_UNDL_TICKER"),"")</f>
        <v/>
      </c>
      <c r="P2639" s="8" t="str">
        <f>IF(ISNUMBER(N2639),_xll.BDP($C2639, "OPT_UNDL_PX")," ")</f>
        <v xml:space="preserve"> </v>
      </c>
      <c r="Q2639" s="7" t="str">
        <f>IF(ISNUMBER(N2639),+G2639*_xll.BDP($C2639, "PX_POS_MULT_FACTOR")*P2639/K2639," ")</f>
        <v xml:space="preserve"> </v>
      </c>
      <c r="R2639" s="8" t="str">
        <f>IF(OR($A2639="TUA",$A2639="TYA"),"",IF(ISNUMBER(_xll.BDP($C2639,"DUR_ADJ_OAS_MID")),_xll.BDP($C2639,"DUR_ADJ_OAS_MID"),IF(ISNUMBER(_xll.BDP($E2639&amp;" ISIN","DUR_ADJ_OAS_MID")),_xll.BDP($E2639&amp;" ISIN","DUR_ADJ_OAS_MID")," ")))</f>
        <v xml:space="preserve"> </v>
      </c>
      <c r="S2639" s="7" t="str">
        <f t="shared" si="41"/>
        <v xml:space="preserve"> </v>
      </c>
      <c r="T2639" t="s">
        <v>1152</v>
      </c>
      <c r="U2639" t="s">
        <v>1345</v>
      </c>
    </row>
    <row r="2640" spans="1:21" x14ac:dyDescent="0.25">
      <c r="A2640" t="s">
        <v>4631</v>
      </c>
      <c r="B2640" t="s">
        <v>5660</v>
      </c>
      <c r="C2640" t="s">
        <v>5661</v>
      </c>
      <c r="D2640" t="s">
        <v>2789</v>
      </c>
      <c r="E2640" t="s">
        <v>2790</v>
      </c>
      <c r="F2640" t="s">
        <v>2791</v>
      </c>
      <c r="G2640" s="1">
        <v>39</v>
      </c>
      <c r="H2640" s="1">
        <v>101.38</v>
      </c>
      <c r="I2640" s="2">
        <v>3953.82</v>
      </c>
      <c r="J2640" s="3">
        <v>2.9707700000000002E-3</v>
      </c>
      <c r="K2640" s="4">
        <v>1330905.55</v>
      </c>
      <c r="L2640" s="5">
        <v>50001</v>
      </c>
      <c r="M2640" s="6">
        <v>26.617578649999999</v>
      </c>
      <c r="N2640" s="7" t="str">
        <f>IF(ISNUMBER(_xll.BDP($C2640, "DELTA_MID")),_xll.BDP($C2640, "DELTA_MID")," ")</f>
        <v xml:space="preserve"> </v>
      </c>
      <c r="O2640" s="7" t="str">
        <f>IF(ISNUMBER(N2640),_xll.BDP($C2640, "OPT_UNDL_TICKER"),"")</f>
        <v/>
      </c>
      <c r="P2640" s="8" t="str">
        <f>IF(ISNUMBER(N2640),_xll.BDP($C2640, "OPT_UNDL_PX")," ")</f>
        <v xml:space="preserve"> </v>
      </c>
      <c r="Q2640" s="7" t="str">
        <f>IF(ISNUMBER(N2640),+G2640*_xll.BDP($C2640, "PX_POS_MULT_FACTOR")*P2640/K2640," ")</f>
        <v xml:space="preserve"> </v>
      </c>
      <c r="R2640" s="8" t="str">
        <f>IF(OR($A2640="TUA",$A2640="TYA"),"",IF(ISNUMBER(_xll.BDP($C2640,"DUR_ADJ_OAS_MID")),_xll.BDP($C2640,"DUR_ADJ_OAS_MID"),IF(ISNUMBER(_xll.BDP($E2640&amp;" ISIN","DUR_ADJ_OAS_MID")),_xll.BDP($E2640&amp;" ISIN","DUR_ADJ_OAS_MID")," ")))</f>
        <v xml:space="preserve"> </v>
      </c>
      <c r="S2640" s="7" t="str">
        <f t="shared" si="41"/>
        <v xml:space="preserve"> </v>
      </c>
      <c r="T2640" t="s">
        <v>2791</v>
      </c>
      <c r="U2640" t="s">
        <v>1345</v>
      </c>
    </row>
    <row r="2641" spans="1:21" x14ac:dyDescent="0.25">
      <c r="A2641" t="s">
        <v>4631</v>
      </c>
      <c r="B2641" t="s">
        <v>5662</v>
      </c>
      <c r="C2641" t="s">
        <v>1154</v>
      </c>
      <c r="D2641" t="s">
        <v>1155</v>
      </c>
      <c r="E2641" t="s">
        <v>1156</v>
      </c>
      <c r="F2641" t="s">
        <v>1157</v>
      </c>
      <c r="G2641" s="1">
        <v>28</v>
      </c>
      <c r="H2641" s="1">
        <v>72.180000000000007</v>
      </c>
      <c r="I2641" s="2">
        <v>2021.04</v>
      </c>
      <c r="J2641" s="3">
        <v>1.51855E-3</v>
      </c>
      <c r="K2641" s="4">
        <v>1330905.55</v>
      </c>
      <c r="L2641" s="5">
        <v>50001</v>
      </c>
      <c r="M2641" s="6">
        <v>26.617578649999999</v>
      </c>
      <c r="N2641" s="7" t="str">
        <f>IF(ISNUMBER(_xll.BDP($C2641, "DELTA_MID")),_xll.BDP($C2641, "DELTA_MID")," ")</f>
        <v xml:space="preserve"> </v>
      </c>
      <c r="O2641" s="7" t="str">
        <f>IF(ISNUMBER(N2641),_xll.BDP($C2641, "OPT_UNDL_TICKER"),"")</f>
        <v/>
      </c>
      <c r="P2641" s="8" t="str">
        <f>IF(ISNUMBER(N2641),_xll.BDP($C2641, "OPT_UNDL_PX")," ")</f>
        <v xml:space="preserve"> </v>
      </c>
      <c r="Q2641" s="7" t="str">
        <f>IF(ISNUMBER(N2641),+G2641*_xll.BDP($C2641, "PX_POS_MULT_FACTOR")*P2641/K2641," ")</f>
        <v xml:space="preserve"> </v>
      </c>
      <c r="R2641" s="8" t="str">
        <f>IF(OR($A2641="TUA",$A2641="TYA"),"",IF(ISNUMBER(_xll.BDP($C2641,"DUR_ADJ_OAS_MID")),_xll.BDP($C2641,"DUR_ADJ_OAS_MID"),IF(ISNUMBER(_xll.BDP($E2641&amp;" ISIN","DUR_ADJ_OAS_MID")),_xll.BDP($E2641&amp;" ISIN","DUR_ADJ_OAS_MID")," ")))</f>
        <v xml:space="preserve"> </v>
      </c>
      <c r="S2641" s="7" t="str">
        <f t="shared" si="41"/>
        <v xml:space="preserve"> </v>
      </c>
      <c r="T2641" t="s">
        <v>1157</v>
      </c>
      <c r="U2641" t="s">
        <v>1345</v>
      </c>
    </row>
    <row r="2642" spans="1:21" x14ac:dyDescent="0.25">
      <c r="A2642" t="s">
        <v>4631</v>
      </c>
      <c r="B2642" t="s">
        <v>5663</v>
      </c>
      <c r="C2642" t="s">
        <v>5664</v>
      </c>
      <c r="D2642" t="s">
        <v>4176</v>
      </c>
      <c r="E2642" t="s">
        <v>4177</v>
      </c>
      <c r="F2642" t="s">
        <v>4178</v>
      </c>
      <c r="G2642" s="1">
        <v>85</v>
      </c>
      <c r="H2642" s="1">
        <v>107.9</v>
      </c>
      <c r="I2642" s="2">
        <v>9171.5</v>
      </c>
      <c r="J2642" s="3">
        <v>6.8911700000000003E-3</v>
      </c>
      <c r="K2642" s="4">
        <v>1330905.55</v>
      </c>
      <c r="L2642" s="5">
        <v>50001</v>
      </c>
      <c r="M2642" s="6">
        <v>26.617578649999999</v>
      </c>
      <c r="N2642" s="7" t="str">
        <f>IF(ISNUMBER(_xll.BDP($C2642, "DELTA_MID")),_xll.BDP($C2642, "DELTA_MID")," ")</f>
        <v xml:space="preserve"> </v>
      </c>
      <c r="O2642" s="7" t="str">
        <f>IF(ISNUMBER(N2642),_xll.BDP($C2642, "OPT_UNDL_TICKER"),"")</f>
        <v/>
      </c>
      <c r="P2642" s="8" t="str">
        <f>IF(ISNUMBER(N2642),_xll.BDP($C2642, "OPT_UNDL_PX")," ")</f>
        <v xml:space="preserve"> </v>
      </c>
      <c r="Q2642" s="7" t="str">
        <f>IF(ISNUMBER(N2642),+G2642*_xll.BDP($C2642, "PX_POS_MULT_FACTOR")*P2642/K2642," ")</f>
        <v xml:space="preserve"> </v>
      </c>
      <c r="R2642" s="8" t="str">
        <f>IF(OR($A2642="TUA",$A2642="TYA"),"",IF(ISNUMBER(_xll.BDP($C2642,"DUR_ADJ_OAS_MID")),_xll.BDP($C2642,"DUR_ADJ_OAS_MID"),IF(ISNUMBER(_xll.BDP($E2642&amp;" ISIN","DUR_ADJ_OAS_MID")),_xll.BDP($E2642&amp;" ISIN","DUR_ADJ_OAS_MID")," ")))</f>
        <v xml:space="preserve"> </v>
      </c>
      <c r="S2642" s="7" t="str">
        <f t="shared" si="41"/>
        <v xml:space="preserve"> </v>
      </c>
      <c r="T2642" t="s">
        <v>4178</v>
      </c>
      <c r="U2642" t="s">
        <v>1345</v>
      </c>
    </row>
    <row r="2643" spans="1:21" x14ac:dyDescent="0.25">
      <c r="A2643" t="s">
        <v>4631</v>
      </c>
      <c r="B2643" t="s">
        <v>5665</v>
      </c>
      <c r="C2643" t="s">
        <v>5666</v>
      </c>
      <c r="D2643" t="s">
        <v>5667</v>
      </c>
      <c r="E2643" t="s">
        <v>5668</v>
      </c>
      <c r="F2643" t="s">
        <v>5669</v>
      </c>
      <c r="G2643" s="1">
        <v>37</v>
      </c>
      <c r="H2643" s="1">
        <v>39.29</v>
      </c>
      <c r="I2643" s="2">
        <v>1453.73</v>
      </c>
      <c r="J2643" s="3">
        <v>1.0922900000000001E-3</v>
      </c>
      <c r="K2643" s="4">
        <v>1330905.55</v>
      </c>
      <c r="L2643" s="5">
        <v>50001</v>
      </c>
      <c r="M2643" s="6">
        <v>26.617578649999999</v>
      </c>
      <c r="N2643" s="7" t="str">
        <f>IF(ISNUMBER(_xll.BDP($C2643, "DELTA_MID")),_xll.BDP($C2643, "DELTA_MID")," ")</f>
        <v xml:space="preserve"> </v>
      </c>
      <c r="O2643" s="7" t="str">
        <f>IF(ISNUMBER(N2643),_xll.BDP($C2643, "OPT_UNDL_TICKER"),"")</f>
        <v/>
      </c>
      <c r="P2643" s="8" t="str">
        <f>IF(ISNUMBER(N2643),_xll.BDP($C2643, "OPT_UNDL_PX")," ")</f>
        <v xml:space="preserve"> </v>
      </c>
      <c r="Q2643" s="7" t="str">
        <f>IF(ISNUMBER(N2643),+G2643*_xll.BDP($C2643, "PX_POS_MULT_FACTOR")*P2643/K2643," ")</f>
        <v xml:space="preserve"> </v>
      </c>
      <c r="R2643" s="8" t="str">
        <f>IF(OR($A2643="TUA",$A2643="TYA"),"",IF(ISNUMBER(_xll.BDP($C2643,"DUR_ADJ_OAS_MID")),_xll.BDP($C2643,"DUR_ADJ_OAS_MID"),IF(ISNUMBER(_xll.BDP($E2643&amp;" ISIN","DUR_ADJ_OAS_MID")),_xll.BDP($E2643&amp;" ISIN","DUR_ADJ_OAS_MID")," ")))</f>
        <v xml:space="preserve"> </v>
      </c>
      <c r="S2643" s="7" t="str">
        <f t="shared" si="41"/>
        <v xml:space="preserve"> </v>
      </c>
      <c r="T2643" t="s">
        <v>5669</v>
      </c>
      <c r="U2643" t="s">
        <v>1345</v>
      </c>
    </row>
    <row r="2644" spans="1:21" x14ac:dyDescent="0.25">
      <c r="A2644" t="s">
        <v>4631</v>
      </c>
      <c r="B2644" t="s">
        <v>5670</v>
      </c>
      <c r="C2644" t="s">
        <v>5671</v>
      </c>
      <c r="D2644" t="s">
        <v>5672</v>
      </c>
      <c r="E2644" t="s">
        <v>5673</v>
      </c>
      <c r="F2644" t="s">
        <v>5674</v>
      </c>
      <c r="G2644" s="1">
        <v>134</v>
      </c>
      <c r="H2644" s="1">
        <v>55.76</v>
      </c>
      <c r="I2644" s="2">
        <v>7471.84</v>
      </c>
      <c r="J2644" s="3">
        <v>5.6141000000000003E-3</v>
      </c>
      <c r="K2644" s="4">
        <v>1330905.55</v>
      </c>
      <c r="L2644" s="5">
        <v>50001</v>
      </c>
      <c r="M2644" s="6">
        <v>26.617578649999999</v>
      </c>
      <c r="N2644" s="7" t="str">
        <f>IF(ISNUMBER(_xll.BDP($C2644, "DELTA_MID")),_xll.BDP($C2644, "DELTA_MID")," ")</f>
        <v xml:space="preserve"> </v>
      </c>
      <c r="O2644" s="7" t="str">
        <f>IF(ISNUMBER(N2644),_xll.BDP($C2644, "OPT_UNDL_TICKER"),"")</f>
        <v/>
      </c>
      <c r="P2644" s="8" t="str">
        <f>IF(ISNUMBER(N2644),_xll.BDP($C2644, "OPT_UNDL_PX")," ")</f>
        <v xml:space="preserve"> </v>
      </c>
      <c r="Q2644" s="7" t="str">
        <f>IF(ISNUMBER(N2644),+G2644*_xll.BDP($C2644, "PX_POS_MULT_FACTOR")*P2644/K2644," ")</f>
        <v xml:space="preserve"> </v>
      </c>
      <c r="R2644" s="8" t="str">
        <f>IF(OR($A2644="TUA",$A2644="TYA"),"",IF(ISNUMBER(_xll.BDP($C2644,"DUR_ADJ_OAS_MID")),_xll.BDP($C2644,"DUR_ADJ_OAS_MID"),IF(ISNUMBER(_xll.BDP($E2644&amp;" ISIN","DUR_ADJ_OAS_MID")),_xll.BDP($E2644&amp;" ISIN","DUR_ADJ_OAS_MID")," ")))</f>
        <v xml:space="preserve"> </v>
      </c>
      <c r="S2644" s="7" t="str">
        <f t="shared" si="41"/>
        <v xml:space="preserve"> </v>
      </c>
      <c r="T2644" t="s">
        <v>5674</v>
      </c>
      <c r="U2644" t="s">
        <v>1345</v>
      </c>
    </row>
    <row r="2645" spans="1:21" x14ac:dyDescent="0.25">
      <c r="A2645" t="s">
        <v>4631</v>
      </c>
      <c r="B2645" t="s">
        <v>5675</v>
      </c>
      <c r="C2645" t="s">
        <v>5676</v>
      </c>
      <c r="D2645" t="s">
        <v>2819</v>
      </c>
      <c r="E2645" t="s">
        <v>2820</v>
      </c>
      <c r="F2645" t="s">
        <v>2821</v>
      </c>
      <c r="G2645" s="1">
        <v>46</v>
      </c>
      <c r="H2645" s="1">
        <v>772.16</v>
      </c>
      <c r="I2645" s="2">
        <v>35519.360000000001</v>
      </c>
      <c r="J2645" s="3">
        <v>2.6688110000000001E-2</v>
      </c>
      <c r="K2645" s="4">
        <v>1330905.55</v>
      </c>
      <c r="L2645" s="5">
        <v>50001</v>
      </c>
      <c r="M2645" s="6">
        <v>26.617578649999999</v>
      </c>
      <c r="N2645" s="7" t="str">
        <f>IF(ISNUMBER(_xll.BDP($C2645, "DELTA_MID")),_xll.BDP($C2645, "DELTA_MID")," ")</f>
        <v xml:space="preserve"> </v>
      </c>
      <c r="O2645" s="7" t="str">
        <f>IF(ISNUMBER(N2645),_xll.BDP($C2645, "OPT_UNDL_TICKER"),"")</f>
        <v/>
      </c>
      <c r="P2645" s="8" t="str">
        <f>IF(ISNUMBER(N2645),_xll.BDP($C2645, "OPT_UNDL_PX")," ")</f>
        <v xml:space="preserve"> </v>
      </c>
      <c r="Q2645" s="7" t="str">
        <f>IF(ISNUMBER(N2645),+G2645*_xll.BDP($C2645, "PX_POS_MULT_FACTOR")*P2645/K2645," ")</f>
        <v xml:space="preserve"> </v>
      </c>
      <c r="R2645" s="8" t="str">
        <f>IF(OR($A2645="TUA",$A2645="TYA"),"",IF(ISNUMBER(_xll.BDP($C2645,"DUR_ADJ_OAS_MID")),_xll.BDP($C2645,"DUR_ADJ_OAS_MID"),IF(ISNUMBER(_xll.BDP($E2645&amp;" ISIN","DUR_ADJ_OAS_MID")),_xll.BDP($E2645&amp;" ISIN","DUR_ADJ_OAS_MID")," ")))</f>
        <v xml:space="preserve"> </v>
      </c>
      <c r="S2645" s="7" t="str">
        <f t="shared" si="41"/>
        <v xml:space="preserve"> </v>
      </c>
      <c r="T2645" t="s">
        <v>2821</v>
      </c>
      <c r="U2645" t="s">
        <v>1345</v>
      </c>
    </row>
    <row r="2646" spans="1:21" x14ac:dyDescent="0.25">
      <c r="A2646" t="s">
        <v>4631</v>
      </c>
      <c r="B2646" t="s">
        <v>5677</v>
      </c>
      <c r="C2646" t="s">
        <v>1164</v>
      </c>
      <c r="D2646" t="s">
        <v>1165</v>
      </c>
      <c r="E2646" t="s">
        <v>1166</v>
      </c>
      <c r="F2646" t="s">
        <v>1167</v>
      </c>
      <c r="G2646" s="1">
        <v>15</v>
      </c>
      <c r="H2646" s="1">
        <v>97.86</v>
      </c>
      <c r="I2646" s="2">
        <v>1467.9</v>
      </c>
      <c r="J2646" s="3">
        <v>1.10293E-3</v>
      </c>
      <c r="K2646" s="4">
        <v>1330905.55</v>
      </c>
      <c r="L2646" s="5">
        <v>50001</v>
      </c>
      <c r="M2646" s="6">
        <v>26.617578649999999</v>
      </c>
      <c r="N2646" s="7" t="str">
        <f>IF(ISNUMBER(_xll.BDP($C2646, "DELTA_MID")),_xll.BDP($C2646, "DELTA_MID")," ")</f>
        <v xml:space="preserve"> </v>
      </c>
      <c r="O2646" s="7" t="str">
        <f>IF(ISNUMBER(N2646),_xll.BDP($C2646, "OPT_UNDL_TICKER"),"")</f>
        <v/>
      </c>
      <c r="P2646" s="8" t="str">
        <f>IF(ISNUMBER(N2646),_xll.BDP($C2646, "OPT_UNDL_PX")," ")</f>
        <v xml:space="preserve"> </v>
      </c>
      <c r="Q2646" s="7" t="str">
        <f>IF(ISNUMBER(N2646),+G2646*_xll.BDP($C2646, "PX_POS_MULT_FACTOR")*P2646/K2646," ")</f>
        <v xml:space="preserve"> </v>
      </c>
      <c r="R2646" s="8" t="str">
        <f>IF(OR($A2646="TUA",$A2646="TYA"),"",IF(ISNUMBER(_xll.BDP($C2646,"DUR_ADJ_OAS_MID")),_xll.BDP($C2646,"DUR_ADJ_OAS_MID"),IF(ISNUMBER(_xll.BDP($E2646&amp;" ISIN","DUR_ADJ_OAS_MID")),_xll.BDP($E2646&amp;" ISIN","DUR_ADJ_OAS_MID")," ")))</f>
        <v xml:space="preserve"> </v>
      </c>
      <c r="S2646" s="7" t="str">
        <f t="shared" si="41"/>
        <v xml:space="preserve"> </v>
      </c>
      <c r="T2646" t="s">
        <v>1167</v>
      </c>
      <c r="U2646" t="s">
        <v>1345</v>
      </c>
    </row>
    <row r="2647" spans="1:21" x14ac:dyDescent="0.25">
      <c r="A2647" t="s">
        <v>4631</v>
      </c>
      <c r="B2647" t="s">
        <v>5678</v>
      </c>
      <c r="C2647" t="s">
        <v>5679</v>
      </c>
      <c r="D2647" t="s">
        <v>5680</v>
      </c>
      <c r="E2647" t="s">
        <v>5681</v>
      </c>
      <c r="F2647" t="s">
        <v>5682</v>
      </c>
      <c r="G2647" s="1">
        <v>44</v>
      </c>
      <c r="H2647" s="1">
        <v>82.61</v>
      </c>
      <c r="I2647" s="2">
        <v>3634.84</v>
      </c>
      <c r="J2647" s="3">
        <v>2.7311000000000002E-3</v>
      </c>
      <c r="K2647" s="4">
        <v>1330905.55</v>
      </c>
      <c r="L2647" s="5">
        <v>50001</v>
      </c>
      <c r="M2647" s="6">
        <v>26.617578649999999</v>
      </c>
      <c r="N2647" s="7" t="str">
        <f>IF(ISNUMBER(_xll.BDP($C2647, "DELTA_MID")),_xll.BDP($C2647, "DELTA_MID")," ")</f>
        <v xml:space="preserve"> </v>
      </c>
      <c r="O2647" s="7" t="str">
        <f>IF(ISNUMBER(N2647),_xll.BDP($C2647, "OPT_UNDL_TICKER"),"")</f>
        <v/>
      </c>
      <c r="P2647" s="8" t="str">
        <f>IF(ISNUMBER(N2647),_xll.BDP($C2647, "OPT_UNDL_PX")," ")</f>
        <v xml:space="preserve"> </v>
      </c>
      <c r="Q2647" s="7" t="str">
        <f>IF(ISNUMBER(N2647),+G2647*_xll.BDP($C2647, "PX_POS_MULT_FACTOR")*P2647/K2647," ")</f>
        <v xml:space="preserve"> </v>
      </c>
      <c r="R2647" s="8" t="str">
        <f>IF(OR($A2647="TUA",$A2647="TYA"),"",IF(ISNUMBER(_xll.BDP($C2647,"DUR_ADJ_OAS_MID")),_xll.BDP($C2647,"DUR_ADJ_OAS_MID"),IF(ISNUMBER(_xll.BDP($E2647&amp;" ISIN","DUR_ADJ_OAS_MID")),_xll.BDP($E2647&amp;" ISIN","DUR_ADJ_OAS_MID")," ")))</f>
        <v xml:space="preserve"> </v>
      </c>
      <c r="S2647" s="7" t="str">
        <f t="shared" si="41"/>
        <v xml:space="preserve"> </v>
      </c>
      <c r="T2647" t="s">
        <v>5682</v>
      </c>
      <c r="U2647" t="s">
        <v>1345</v>
      </c>
    </row>
    <row r="2648" spans="1:21" x14ac:dyDescent="0.25">
      <c r="A2648" t="s">
        <v>4631</v>
      </c>
      <c r="B2648" t="s">
        <v>5683</v>
      </c>
      <c r="C2648" t="s">
        <v>5684</v>
      </c>
      <c r="D2648" t="s">
        <v>2828</v>
      </c>
      <c r="E2648" t="s">
        <v>2829</v>
      </c>
      <c r="F2648" t="s">
        <v>2830</v>
      </c>
      <c r="G2648" s="1">
        <v>59</v>
      </c>
      <c r="H2648" s="1">
        <v>61.63</v>
      </c>
      <c r="I2648" s="2">
        <v>3636.17</v>
      </c>
      <c r="J2648" s="3">
        <v>2.7320999999999999E-3</v>
      </c>
      <c r="K2648" s="4">
        <v>1330905.55</v>
      </c>
      <c r="L2648" s="5">
        <v>50001</v>
      </c>
      <c r="M2648" s="6">
        <v>26.617578649999999</v>
      </c>
      <c r="N2648" s="7" t="str">
        <f>IF(ISNUMBER(_xll.BDP($C2648, "DELTA_MID")),_xll.BDP($C2648, "DELTA_MID")," ")</f>
        <v xml:space="preserve"> </v>
      </c>
      <c r="O2648" s="7" t="str">
        <f>IF(ISNUMBER(N2648),_xll.BDP($C2648, "OPT_UNDL_TICKER"),"")</f>
        <v/>
      </c>
      <c r="P2648" s="8" t="str">
        <f>IF(ISNUMBER(N2648),_xll.BDP($C2648, "OPT_UNDL_PX")," ")</f>
        <v xml:space="preserve"> </v>
      </c>
      <c r="Q2648" s="7" t="str">
        <f>IF(ISNUMBER(N2648),+G2648*_xll.BDP($C2648, "PX_POS_MULT_FACTOR")*P2648/K2648," ")</f>
        <v xml:space="preserve"> </v>
      </c>
      <c r="R2648" s="8" t="str">
        <f>IF(OR($A2648="TUA",$A2648="TYA"),"",IF(ISNUMBER(_xll.BDP($C2648,"DUR_ADJ_OAS_MID")),_xll.BDP($C2648,"DUR_ADJ_OAS_MID"),IF(ISNUMBER(_xll.BDP($E2648&amp;" ISIN","DUR_ADJ_OAS_MID")),_xll.BDP($E2648&amp;" ISIN","DUR_ADJ_OAS_MID")," ")))</f>
        <v xml:space="preserve"> </v>
      </c>
      <c r="S2648" s="7" t="str">
        <f t="shared" si="41"/>
        <v xml:space="preserve"> </v>
      </c>
      <c r="T2648" t="s">
        <v>2830</v>
      </c>
      <c r="U2648" t="s">
        <v>1345</v>
      </c>
    </row>
    <row r="2649" spans="1:21" x14ac:dyDescent="0.25">
      <c r="A2649" t="s">
        <v>4631</v>
      </c>
      <c r="B2649" t="s">
        <v>5685</v>
      </c>
      <c r="C2649" t="s">
        <v>5686</v>
      </c>
      <c r="D2649" t="s">
        <v>5687</v>
      </c>
      <c r="E2649" t="s">
        <v>5688</v>
      </c>
      <c r="F2649" t="s">
        <v>5689</v>
      </c>
      <c r="G2649" s="1">
        <v>50</v>
      </c>
      <c r="H2649" s="1">
        <v>148.08000000000001</v>
      </c>
      <c r="I2649" s="2">
        <v>7404</v>
      </c>
      <c r="J2649" s="3">
        <v>5.5631300000000003E-3</v>
      </c>
      <c r="K2649" s="4">
        <v>1330905.55</v>
      </c>
      <c r="L2649" s="5">
        <v>50001</v>
      </c>
      <c r="M2649" s="6">
        <v>26.617578649999999</v>
      </c>
      <c r="N2649" s="7" t="str">
        <f>IF(ISNUMBER(_xll.BDP($C2649, "DELTA_MID")),_xll.BDP($C2649, "DELTA_MID")," ")</f>
        <v xml:space="preserve"> </v>
      </c>
      <c r="O2649" s="7" t="str">
        <f>IF(ISNUMBER(N2649),_xll.BDP($C2649, "OPT_UNDL_TICKER"),"")</f>
        <v/>
      </c>
      <c r="P2649" s="8" t="str">
        <f>IF(ISNUMBER(N2649),_xll.BDP($C2649, "OPT_UNDL_PX")," ")</f>
        <v xml:space="preserve"> </v>
      </c>
      <c r="Q2649" s="7" t="str">
        <f>IF(ISNUMBER(N2649),+G2649*_xll.BDP($C2649, "PX_POS_MULT_FACTOR")*P2649/K2649," ")</f>
        <v xml:space="preserve"> </v>
      </c>
      <c r="R2649" s="8" t="str">
        <f>IF(OR($A2649="TUA",$A2649="TYA"),"",IF(ISNUMBER(_xll.BDP($C2649,"DUR_ADJ_OAS_MID")),_xll.BDP($C2649,"DUR_ADJ_OAS_MID"),IF(ISNUMBER(_xll.BDP($E2649&amp;" ISIN","DUR_ADJ_OAS_MID")),_xll.BDP($E2649&amp;" ISIN","DUR_ADJ_OAS_MID")," ")))</f>
        <v xml:space="preserve"> </v>
      </c>
      <c r="S2649" s="7" t="str">
        <f t="shared" si="41"/>
        <v xml:space="preserve"> </v>
      </c>
      <c r="T2649" t="s">
        <v>5689</v>
      </c>
      <c r="U2649" t="s">
        <v>1345</v>
      </c>
    </row>
    <row r="2650" spans="1:21" x14ac:dyDescent="0.25">
      <c r="A2650" t="s">
        <v>4631</v>
      </c>
      <c r="B2650" t="s">
        <v>5690</v>
      </c>
      <c r="C2650" t="s">
        <v>5691</v>
      </c>
      <c r="D2650" t="s">
        <v>5692</v>
      </c>
      <c r="E2650" t="s">
        <v>5693</v>
      </c>
      <c r="F2650" t="s">
        <v>5694</v>
      </c>
      <c r="G2650" s="1">
        <v>128</v>
      </c>
      <c r="H2650" s="1">
        <v>30</v>
      </c>
      <c r="I2650" s="2">
        <v>3840</v>
      </c>
      <c r="J2650" s="3">
        <v>2.8852499999999998E-3</v>
      </c>
      <c r="K2650" s="4">
        <v>1330905.55</v>
      </c>
      <c r="L2650" s="5">
        <v>50001</v>
      </c>
      <c r="M2650" s="6">
        <v>26.617578649999999</v>
      </c>
      <c r="N2650" s="7" t="str">
        <f>IF(ISNUMBER(_xll.BDP($C2650, "DELTA_MID")),_xll.BDP($C2650, "DELTA_MID")," ")</f>
        <v xml:space="preserve"> </v>
      </c>
      <c r="O2650" s="7" t="str">
        <f>IF(ISNUMBER(N2650),_xll.BDP($C2650, "OPT_UNDL_TICKER"),"")</f>
        <v/>
      </c>
      <c r="P2650" s="8" t="str">
        <f>IF(ISNUMBER(N2650),_xll.BDP($C2650, "OPT_UNDL_PX")," ")</f>
        <v xml:space="preserve"> </v>
      </c>
      <c r="Q2650" s="7" t="str">
        <f>IF(ISNUMBER(N2650),+G2650*_xll.BDP($C2650, "PX_POS_MULT_FACTOR")*P2650/K2650," ")</f>
        <v xml:space="preserve"> </v>
      </c>
      <c r="R2650" s="8" t="str">
        <f>IF(OR($A2650="TUA",$A2650="TYA"),"",IF(ISNUMBER(_xll.BDP($C2650,"DUR_ADJ_OAS_MID")),_xll.BDP($C2650,"DUR_ADJ_OAS_MID"),IF(ISNUMBER(_xll.BDP($E2650&amp;" ISIN","DUR_ADJ_OAS_MID")),_xll.BDP($E2650&amp;" ISIN","DUR_ADJ_OAS_MID")," ")))</f>
        <v xml:space="preserve"> </v>
      </c>
      <c r="S2650" s="7" t="str">
        <f t="shared" si="41"/>
        <v xml:space="preserve"> </v>
      </c>
      <c r="T2650" t="s">
        <v>5694</v>
      </c>
      <c r="U2650" t="s">
        <v>1345</v>
      </c>
    </row>
    <row r="2651" spans="1:21" x14ac:dyDescent="0.25">
      <c r="A2651" t="s">
        <v>4631</v>
      </c>
      <c r="B2651" t="s">
        <v>5695</v>
      </c>
      <c r="C2651" t="s">
        <v>5696</v>
      </c>
      <c r="D2651" t="s">
        <v>2856</v>
      </c>
      <c r="E2651" t="s">
        <v>2857</v>
      </c>
      <c r="F2651" t="s">
        <v>2858</v>
      </c>
      <c r="G2651" s="1">
        <v>35</v>
      </c>
      <c r="H2651" s="1">
        <v>49.27</v>
      </c>
      <c r="I2651" s="2">
        <v>1724.45</v>
      </c>
      <c r="J2651" s="3">
        <v>1.2957000000000001E-3</v>
      </c>
      <c r="K2651" s="4">
        <v>1330905.55</v>
      </c>
      <c r="L2651" s="5">
        <v>50001</v>
      </c>
      <c r="M2651" s="6">
        <v>26.617578649999999</v>
      </c>
      <c r="N2651" s="7" t="str">
        <f>IF(ISNUMBER(_xll.BDP($C2651, "DELTA_MID")),_xll.BDP($C2651, "DELTA_MID")," ")</f>
        <v xml:space="preserve"> </v>
      </c>
      <c r="O2651" s="7" t="str">
        <f>IF(ISNUMBER(N2651),_xll.BDP($C2651, "OPT_UNDL_TICKER"),"")</f>
        <v/>
      </c>
      <c r="P2651" s="8" t="str">
        <f>IF(ISNUMBER(N2651),_xll.BDP($C2651, "OPT_UNDL_PX")," ")</f>
        <v xml:space="preserve"> </v>
      </c>
      <c r="Q2651" s="7" t="str">
        <f>IF(ISNUMBER(N2651),+G2651*_xll.BDP($C2651, "PX_POS_MULT_FACTOR")*P2651/K2651," ")</f>
        <v xml:space="preserve"> </v>
      </c>
      <c r="R2651" s="8" t="str">
        <f>IF(OR($A2651="TUA",$A2651="TYA"),"",IF(ISNUMBER(_xll.BDP($C2651,"DUR_ADJ_OAS_MID")),_xll.BDP($C2651,"DUR_ADJ_OAS_MID"),IF(ISNUMBER(_xll.BDP($E2651&amp;" ISIN","DUR_ADJ_OAS_MID")),_xll.BDP($E2651&amp;" ISIN","DUR_ADJ_OAS_MID")," ")))</f>
        <v xml:space="preserve"> </v>
      </c>
      <c r="S2651" s="7" t="str">
        <f t="shared" si="41"/>
        <v xml:space="preserve"> </v>
      </c>
      <c r="T2651" t="s">
        <v>2858</v>
      </c>
      <c r="U2651" t="s">
        <v>1345</v>
      </c>
    </row>
    <row r="2652" spans="1:21" x14ac:dyDescent="0.25">
      <c r="A2652" t="s">
        <v>4631</v>
      </c>
      <c r="B2652" t="s">
        <v>5697</v>
      </c>
      <c r="C2652" t="s">
        <v>1188</v>
      </c>
      <c r="D2652" t="s">
        <v>1189</v>
      </c>
      <c r="E2652" t="s">
        <v>1190</v>
      </c>
      <c r="F2652" t="s">
        <v>1191</v>
      </c>
      <c r="G2652" s="1">
        <v>4</v>
      </c>
      <c r="H2652" s="1">
        <v>1390.9</v>
      </c>
      <c r="I2652" s="2">
        <v>5563.6</v>
      </c>
      <c r="J2652" s="3">
        <v>4.1803099999999996E-3</v>
      </c>
      <c r="K2652" s="4">
        <v>1330905.55</v>
      </c>
      <c r="L2652" s="5">
        <v>50001</v>
      </c>
      <c r="M2652" s="6">
        <v>26.617578649999999</v>
      </c>
      <c r="N2652" s="7" t="str">
        <f>IF(ISNUMBER(_xll.BDP($C2652, "DELTA_MID")),_xll.BDP($C2652, "DELTA_MID")," ")</f>
        <v xml:space="preserve"> </v>
      </c>
      <c r="O2652" s="7" t="str">
        <f>IF(ISNUMBER(N2652),_xll.BDP($C2652, "OPT_UNDL_TICKER"),"")</f>
        <v/>
      </c>
      <c r="P2652" s="8" t="str">
        <f>IF(ISNUMBER(N2652),_xll.BDP($C2652, "OPT_UNDL_PX")," ")</f>
        <v xml:space="preserve"> </v>
      </c>
      <c r="Q2652" s="7" t="str">
        <f>IF(ISNUMBER(N2652),+G2652*_xll.BDP($C2652, "PX_POS_MULT_FACTOR")*P2652/K2652," ")</f>
        <v xml:space="preserve"> </v>
      </c>
      <c r="R2652" s="8" t="str">
        <f>IF(OR($A2652="TUA",$A2652="TYA"),"",IF(ISNUMBER(_xll.BDP($C2652,"DUR_ADJ_OAS_MID")),_xll.BDP($C2652,"DUR_ADJ_OAS_MID"),IF(ISNUMBER(_xll.BDP($E2652&amp;" ISIN","DUR_ADJ_OAS_MID")),_xll.BDP($E2652&amp;" ISIN","DUR_ADJ_OAS_MID")," ")))</f>
        <v xml:space="preserve"> </v>
      </c>
      <c r="S2652" s="7" t="str">
        <f t="shared" si="41"/>
        <v xml:space="preserve"> </v>
      </c>
      <c r="T2652" t="s">
        <v>1191</v>
      </c>
      <c r="U2652" t="s">
        <v>1345</v>
      </c>
    </row>
    <row r="2653" spans="1:21" x14ac:dyDescent="0.25">
      <c r="A2653" t="s">
        <v>4631</v>
      </c>
      <c r="B2653" t="s">
        <v>5698</v>
      </c>
      <c r="C2653" t="s">
        <v>5699</v>
      </c>
      <c r="D2653" t="s">
        <v>2881</v>
      </c>
      <c r="E2653" t="s">
        <v>2882</v>
      </c>
      <c r="F2653" t="s">
        <v>2883</v>
      </c>
      <c r="G2653" s="1">
        <v>18</v>
      </c>
      <c r="H2653" s="1">
        <v>98.52</v>
      </c>
      <c r="I2653" s="2">
        <v>1773.36</v>
      </c>
      <c r="J2653" s="3">
        <v>1.33245E-3</v>
      </c>
      <c r="K2653" s="4">
        <v>1330905.55</v>
      </c>
      <c r="L2653" s="5">
        <v>50001</v>
      </c>
      <c r="M2653" s="6">
        <v>26.617578649999999</v>
      </c>
      <c r="N2653" s="7" t="str">
        <f>IF(ISNUMBER(_xll.BDP($C2653, "DELTA_MID")),_xll.BDP($C2653, "DELTA_MID")," ")</f>
        <v xml:space="preserve"> </v>
      </c>
      <c r="O2653" s="7" t="str">
        <f>IF(ISNUMBER(N2653),_xll.BDP($C2653, "OPT_UNDL_TICKER"),"")</f>
        <v/>
      </c>
      <c r="P2653" s="8" t="str">
        <f>IF(ISNUMBER(N2653),_xll.BDP($C2653, "OPT_UNDL_PX")," ")</f>
        <v xml:space="preserve"> </v>
      </c>
      <c r="Q2653" s="7" t="str">
        <f>IF(ISNUMBER(N2653),+G2653*_xll.BDP($C2653, "PX_POS_MULT_FACTOR")*P2653/K2653," ")</f>
        <v xml:space="preserve"> </v>
      </c>
      <c r="R2653" s="8" t="str">
        <f>IF(OR($A2653="TUA",$A2653="TYA"),"",IF(ISNUMBER(_xll.BDP($C2653,"DUR_ADJ_OAS_MID")),_xll.BDP($C2653,"DUR_ADJ_OAS_MID"),IF(ISNUMBER(_xll.BDP($E2653&amp;" ISIN","DUR_ADJ_OAS_MID")),_xll.BDP($E2653&amp;" ISIN","DUR_ADJ_OAS_MID")," ")))</f>
        <v xml:space="preserve"> </v>
      </c>
      <c r="S2653" s="7" t="str">
        <f t="shared" si="41"/>
        <v xml:space="preserve"> </v>
      </c>
      <c r="T2653" t="s">
        <v>2883</v>
      </c>
      <c r="U2653" t="s">
        <v>1345</v>
      </c>
    </row>
    <row r="2654" spans="1:21" x14ac:dyDescent="0.25">
      <c r="A2654" t="s">
        <v>4631</v>
      </c>
      <c r="B2654" t="s">
        <v>5700</v>
      </c>
      <c r="C2654" t="s">
        <v>5701</v>
      </c>
      <c r="D2654" t="s">
        <v>2886</v>
      </c>
      <c r="E2654" t="s">
        <v>2887</v>
      </c>
      <c r="F2654" t="s">
        <v>2888</v>
      </c>
      <c r="G2654" s="1">
        <v>142</v>
      </c>
      <c r="H2654" s="1">
        <v>167.69</v>
      </c>
      <c r="I2654" s="2">
        <v>23811.98</v>
      </c>
      <c r="J2654" s="3">
        <v>1.7891560000000001E-2</v>
      </c>
      <c r="K2654" s="4">
        <v>1330905.55</v>
      </c>
      <c r="L2654" s="5">
        <v>50001</v>
      </c>
      <c r="M2654" s="6">
        <v>26.617578649999999</v>
      </c>
      <c r="N2654" s="7" t="str">
        <f>IF(ISNUMBER(_xll.BDP($C2654, "DELTA_MID")),_xll.BDP($C2654, "DELTA_MID")," ")</f>
        <v xml:space="preserve"> </v>
      </c>
      <c r="O2654" s="7" t="str">
        <f>IF(ISNUMBER(N2654),_xll.BDP($C2654, "OPT_UNDL_TICKER"),"")</f>
        <v/>
      </c>
      <c r="P2654" s="8" t="str">
        <f>IF(ISNUMBER(N2654),_xll.BDP($C2654, "OPT_UNDL_PX")," ")</f>
        <v xml:space="preserve"> </v>
      </c>
      <c r="Q2654" s="7" t="str">
        <f>IF(ISNUMBER(N2654),+G2654*_xll.BDP($C2654, "PX_POS_MULT_FACTOR")*P2654/K2654," ")</f>
        <v xml:space="preserve"> </v>
      </c>
      <c r="R2654" s="8" t="str">
        <f>IF(OR($A2654="TUA",$A2654="TYA"),"",IF(ISNUMBER(_xll.BDP($C2654,"DUR_ADJ_OAS_MID")),_xll.BDP($C2654,"DUR_ADJ_OAS_MID"),IF(ISNUMBER(_xll.BDP($E2654&amp;" ISIN","DUR_ADJ_OAS_MID")),_xll.BDP($E2654&amp;" ISIN","DUR_ADJ_OAS_MID")," ")))</f>
        <v xml:space="preserve"> </v>
      </c>
      <c r="S2654" s="7" t="str">
        <f t="shared" si="41"/>
        <v xml:space="preserve"> </v>
      </c>
      <c r="T2654" t="s">
        <v>2888</v>
      </c>
      <c r="U2654" t="s">
        <v>1345</v>
      </c>
    </row>
    <row r="2655" spans="1:21" x14ac:dyDescent="0.25">
      <c r="A2655" t="s">
        <v>4631</v>
      </c>
      <c r="B2655" t="s">
        <v>5702</v>
      </c>
      <c r="C2655" t="s">
        <v>5703</v>
      </c>
      <c r="D2655" t="s">
        <v>4224</v>
      </c>
      <c r="E2655" t="s">
        <v>4225</v>
      </c>
      <c r="F2655" t="s">
        <v>4226</v>
      </c>
      <c r="G2655" s="1">
        <v>34</v>
      </c>
      <c r="H2655" s="1">
        <v>58.35</v>
      </c>
      <c r="I2655" s="2">
        <v>1983.9</v>
      </c>
      <c r="J2655" s="3">
        <v>1.4906400000000001E-3</v>
      </c>
      <c r="K2655" s="4">
        <v>1330905.55</v>
      </c>
      <c r="L2655" s="5">
        <v>50001</v>
      </c>
      <c r="M2655" s="6">
        <v>26.617578649999999</v>
      </c>
      <c r="N2655" s="7" t="str">
        <f>IF(ISNUMBER(_xll.BDP($C2655, "DELTA_MID")),_xll.BDP($C2655, "DELTA_MID")," ")</f>
        <v xml:space="preserve"> </v>
      </c>
      <c r="O2655" s="7" t="str">
        <f>IF(ISNUMBER(N2655),_xll.BDP($C2655, "OPT_UNDL_TICKER"),"")</f>
        <v/>
      </c>
      <c r="P2655" s="8" t="str">
        <f>IF(ISNUMBER(N2655),_xll.BDP($C2655, "OPT_UNDL_PX")," ")</f>
        <v xml:space="preserve"> </v>
      </c>
      <c r="Q2655" s="7" t="str">
        <f>IF(ISNUMBER(N2655),+G2655*_xll.BDP($C2655, "PX_POS_MULT_FACTOR")*P2655/K2655," ")</f>
        <v xml:space="preserve"> </v>
      </c>
      <c r="R2655" s="8" t="str">
        <f>IF(OR($A2655="TUA",$A2655="TYA"),"",IF(ISNUMBER(_xll.BDP($C2655,"DUR_ADJ_OAS_MID")),_xll.BDP($C2655,"DUR_ADJ_OAS_MID"),IF(ISNUMBER(_xll.BDP($E2655&amp;" ISIN","DUR_ADJ_OAS_MID")),_xll.BDP($E2655&amp;" ISIN","DUR_ADJ_OAS_MID")," ")))</f>
        <v xml:space="preserve"> </v>
      </c>
      <c r="S2655" s="7" t="str">
        <f t="shared" si="41"/>
        <v xml:space="preserve"> </v>
      </c>
      <c r="T2655" t="s">
        <v>4226</v>
      </c>
      <c r="U2655" t="s">
        <v>1345</v>
      </c>
    </row>
    <row r="2656" spans="1:21" x14ac:dyDescent="0.25">
      <c r="A2656" t="s">
        <v>4631</v>
      </c>
      <c r="B2656" t="s">
        <v>5704</v>
      </c>
      <c r="C2656" t="s">
        <v>5705</v>
      </c>
      <c r="D2656" t="s">
        <v>5706</v>
      </c>
      <c r="E2656" t="s">
        <v>5707</v>
      </c>
      <c r="F2656" t="s">
        <v>5708</v>
      </c>
      <c r="G2656" s="1">
        <v>20</v>
      </c>
      <c r="H2656" s="1">
        <v>68.34</v>
      </c>
      <c r="I2656" s="2">
        <v>1366.8</v>
      </c>
      <c r="J2656" s="3">
        <v>1.0269700000000001E-3</v>
      </c>
      <c r="K2656" s="4">
        <v>1330905.55</v>
      </c>
      <c r="L2656" s="5">
        <v>50001</v>
      </c>
      <c r="M2656" s="6">
        <v>26.617578649999999</v>
      </c>
      <c r="N2656" s="7" t="str">
        <f>IF(ISNUMBER(_xll.BDP($C2656, "DELTA_MID")),_xll.BDP($C2656, "DELTA_MID")," ")</f>
        <v xml:space="preserve"> </v>
      </c>
      <c r="O2656" s="7" t="str">
        <f>IF(ISNUMBER(N2656),_xll.BDP($C2656, "OPT_UNDL_TICKER"),"")</f>
        <v/>
      </c>
      <c r="P2656" s="8" t="str">
        <f>IF(ISNUMBER(N2656),_xll.BDP($C2656, "OPT_UNDL_PX")," ")</f>
        <v xml:space="preserve"> </v>
      </c>
      <c r="Q2656" s="7" t="str">
        <f>IF(ISNUMBER(N2656),+G2656*_xll.BDP($C2656, "PX_POS_MULT_FACTOR")*P2656/K2656," ")</f>
        <v xml:space="preserve"> </v>
      </c>
      <c r="R2656" s="8" t="str">
        <f>IF(OR($A2656="TUA",$A2656="TYA"),"",IF(ISNUMBER(_xll.BDP($C2656,"DUR_ADJ_OAS_MID")),_xll.BDP($C2656,"DUR_ADJ_OAS_MID"),IF(ISNUMBER(_xll.BDP($E2656&amp;" ISIN","DUR_ADJ_OAS_MID")),_xll.BDP($E2656&amp;" ISIN","DUR_ADJ_OAS_MID")," ")))</f>
        <v xml:space="preserve"> </v>
      </c>
      <c r="S2656" s="7" t="str">
        <f t="shared" si="41"/>
        <v xml:space="preserve"> </v>
      </c>
      <c r="T2656" t="s">
        <v>5708</v>
      </c>
      <c r="U2656" t="s">
        <v>1345</v>
      </c>
    </row>
    <row r="2657" spans="1:21" x14ac:dyDescent="0.25">
      <c r="A2657" t="s">
        <v>4631</v>
      </c>
      <c r="B2657" t="s">
        <v>5709</v>
      </c>
      <c r="C2657" t="s">
        <v>5710</v>
      </c>
      <c r="D2657" t="s">
        <v>5711</v>
      </c>
      <c r="E2657" t="s">
        <v>5712</v>
      </c>
      <c r="F2657" t="s">
        <v>5713</v>
      </c>
      <c r="G2657" s="1">
        <v>15</v>
      </c>
      <c r="H2657" s="1">
        <v>277.35000000000002</v>
      </c>
      <c r="I2657" s="2">
        <v>4160.25</v>
      </c>
      <c r="J2657" s="3">
        <v>3.1258800000000002E-3</v>
      </c>
      <c r="K2657" s="4">
        <v>1330905.55</v>
      </c>
      <c r="L2657" s="5">
        <v>50001</v>
      </c>
      <c r="M2657" s="6">
        <v>26.617578649999999</v>
      </c>
      <c r="N2657" s="7" t="str">
        <f>IF(ISNUMBER(_xll.BDP($C2657, "DELTA_MID")),_xll.BDP($C2657, "DELTA_MID")," ")</f>
        <v xml:space="preserve"> </v>
      </c>
      <c r="O2657" s="7" t="str">
        <f>IF(ISNUMBER(N2657),_xll.BDP($C2657, "OPT_UNDL_TICKER"),"")</f>
        <v/>
      </c>
      <c r="P2657" s="8" t="str">
        <f>IF(ISNUMBER(N2657),_xll.BDP($C2657, "OPT_UNDL_PX")," ")</f>
        <v xml:space="preserve"> </v>
      </c>
      <c r="Q2657" s="7" t="str">
        <f>IF(ISNUMBER(N2657),+G2657*_xll.BDP($C2657, "PX_POS_MULT_FACTOR")*P2657/K2657," ")</f>
        <v xml:space="preserve"> </v>
      </c>
      <c r="R2657" s="8" t="str">
        <f>IF(OR($A2657="TUA",$A2657="TYA"),"",IF(ISNUMBER(_xll.BDP($C2657,"DUR_ADJ_OAS_MID")),_xll.BDP($C2657,"DUR_ADJ_OAS_MID"),IF(ISNUMBER(_xll.BDP($E2657&amp;" ISIN","DUR_ADJ_OAS_MID")),_xll.BDP($E2657&amp;" ISIN","DUR_ADJ_OAS_MID")," ")))</f>
        <v xml:space="preserve"> </v>
      </c>
      <c r="S2657" s="7" t="str">
        <f t="shared" si="41"/>
        <v xml:space="preserve"> </v>
      </c>
      <c r="T2657" t="s">
        <v>5713</v>
      </c>
      <c r="U2657" t="s">
        <v>1345</v>
      </c>
    </row>
    <row r="2658" spans="1:21" x14ac:dyDescent="0.25">
      <c r="A2658" t="s">
        <v>4631</v>
      </c>
      <c r="B2658" t="s">
        <v>5714</v>
      </c>
      <c r="C2658" t="s">
        <v>5715</v>
      </c>
      <c r="D2658" t="s">
        <v>5716</v>
      </c>
      <c r="E2658" t="s">
        <v>5717</v>
      </c>
      <c r="F2658" t="s">
        <v>5718</v>
      </c>
      <c r="G2658" s="1">
        <v>66</v>
      </c>
      <c r="H2658" s="1">
        <v>142.84</v>
      </c>
      <c r="I2658" s="2">
        <v>9427.44</v>
      </c>
      <c r="J2658" s="3">
        <v>7.0834799999999996E-3</v>
      </c>
      <c r="K2658" s="4">
        <v>1330905.55</v>
      </c>
      <c r="L2658" s="5">
        <v>50001</v>
      </c>
      <c r="M2658" s="6">
        <v>26.617578649999999</v>
      </c>
      <c r="N2658" s="7" t="str">
        <f>IF(ISNUMBER(_xll.BDP($C2658, "DELTA_MID")),_xll.BDP($C2658, "DELTA_MID")," ")</f>
        <v xml:space="preserve"> </v>
      </c>
      <c r="O2658" s="7" t="str">
        <f>IF(ISNUMBER(N2658),_xll.BDP($C2658, "OPT_UNDL_TICKER"),"")</f>
        <v/>
      </c>
      <c r="P2658" s="8" t="str">
        <f>IF(ISNUMBER(N2658),_xll.BDP($C2658, "OPT_UNDL_PX")," ")</f>
        <v xml:space="preserve"> </v>
      </c>
      <c r="Q2658" s="7" t="str">
        <f>IF(ISNUMBER(N2658),+G2658*_xll.BDP($C2658, "PX_POS_MULT_FACTOR")*P2658/K2658," ")</f>
        <v xml:space="preserve"> </v>
      </c>
      <c r="R2658" s="8" t="str">
        <f>IF(OR($A2658="TUA",$A2658="TYA"),"",IF(ISNUMBER(_xll.BDP($C2658,"DUR_ADJ_OAS_MID")),_xll.BDP($C2658,"DUR_ADJ_OAS_MID"),IF(ISNUMBER(_xll.BDP($E2658&amp;" ISIN","DUR_ADJ_OAS_MID")),_xll.BDP($E2658&amp;" ISIN","DUR_ADJ_OAS_MID")," ")))</f>
        <v xml:space="preserve"> </v>
      </c>
      <c r="S2658" s="7" t="str">
        <f t="shared" si="41"/>
        <v xml:space="preserve"> </v>
      </c>
      <c r="T2658" t="s">
        <v>5718</v>
      </c>
      <c r="U2658" t="s">
        <v>1345</v>
      </c>
    </row>
    <row r="2659" spans="1:21" x14ac:dyDescent="0.25">
      <c r="A2659" t="s">
        <v>4631</v>
      </c>
      <c r="B2659" t="s">
        <v>5719</v>
      </c>
      <c r="C2659" t="s">
        <v>5720</v>
      </c>
      <c r="D2659" t="s">
        <v>5721</v>
      </c>
      <c r="E2659" t="s">
        <v>5722</v>
      </c>
      <c r="F2659" t="s">
        <v>5723</v>
      </c>
      <c r="G2659" s="1">
        <v>27</v>
      </c>
      <c r="H2659" s="1">
        <v>265.45</v>
      </c>
      <c r="I2659" s="2">
        <v>7167.15</v>
      </c>
      <c r="J2659" s="3">
        <v>5.3851699999999999E-3</v>
      </c>
      <c r="K2659" s="4">
        <v>1330905.55</v>
      </c>
      <c r="L2659" s="5">
        <v>50001</v>
      </c>
      <c r="M2659" s="6">
        <v>26.617578649999999</v>
      </c>
      <c r="N2659" s="7" t="str">
        <f>IF(ISNUMBER(_xll.BDP($C2659, "DELTA_MID")),_xll.BDP($C2659, "DELTA_MID")," ")</f>
        <v xml:space="preserve"> </v>
      </c>
      <c r="O2659" s="7" t="str">
        <f>IF(ISNUMBER(N2659),_xll.BDP($C2659, "OPT_UNDL_TICKER"),"")</f>
        <v/>
      </c>
      <c r="P2659" s="8" t="str">
        <f>IF(ISNUMBER(N2659),_xll.BDP($C2659, "OPT_UNDL_PX")," ")</f>
        <v xml:space="preserve"> </v>
      </c>
      <c r="Q2659" s="7" t="str">
        <f>IF(ISNUMBER(N2659),+G2659*_xll.BDP($C2659, "PX_POS_MULT_FACTOR")*P2659/K2659," ")</f>
        <v xml:space="preserve"> </v>
      </c>
      <c r="R2659" s="8" t="str">
        <f>IF(OR($A2659="TUA",$A2659="TYA"),"",IF(ISNUMBER(_xll.BDP($C2659,"DUR_ADJ_OAS_MID")),_xll.BDP($C2659,"DUR_ADJ_OAS_MID"),IF(ISNUMBER(_xll.BDP($E2659&amp;" ISIN","DUR_ADJ_OAS_MID")),_xll.BDP($E2659&amp;" ISIN","DUR_ADJ_OAS_MID")," ")))</f>
        <v xml:space="preserve"> </v>
      </c>
      <c r="S2659" s="7" t="str">
        <f t="shared" si="41"/>
        <v xml:space="preserve"> </v>
      </c>
      <c r="T2659" t="s">
        <v>5723</v>
      </c>
      <c r="U2659" t="s">
        <v>1345</v>
      </c>
    </row>
    <row r="2660" spans="1:21" x14ac:dyDescent="0.25">
      <c r="A2660" t="s">
        <v>4631</v>
      </c>
      <c r="B2660" t="s">
        <v>5724</v>
      </c>
      <c r="C2660" t="s">
        <v>5725</v>
      </c>
      <c r="D2660" t="s">
        <v>2900</v>
      </c>
      <c r="E2660" t="s">
        <v>2901</v>
      </c>
      <c r="F2660" t="s">
        <v>2902</v>
      </c>
      <c r="G2660" s="1">
        <v>161</v>
      </c>
      <c r="H2660" s="1">
        <v>25.26</v>
      </c>
      <c r="I2660" s="2">
        <v>4066.86</v>
      </c>
      <c r="J2660" s="3">
        <v>3.0557100000000001E-3</v>
      </c>
      <c r="K2660" s="4">
        <v>1330905.55</v>
      </c>
      <c r="L2660" s="5">
        <v>50001</v>
      </c>
      <c r="M2660" s="6">
        <v>26.617578649999999</v>
      </c>
      <c r="N2660" s="7" t="str">
        <f>IF(ISNUMBER(_xll.BDP($C2660, "DELTA_MID")),_xll.BDP($C2660, "DELTA_MID")," ")</f>
        <v xml:space="preserve"> </v>
      </c>
      <c r="O2660" s="7" t="str">
        <f>IF(ISNUMBER(N2660),_xll.BDP($C2660, "OPT_UNDL_TICKER"),"")</f>
        <v/>
      </c>
      <c r="P2660" s="8" t="str">
        <f>IF(ISNUMBER(N2660),_xll.BDP($C2660, "OPT_UNDL_PX")," ")</f>
        <v xml:space="preserve"> </v>
      </c>
      <c r="Q2660" s="7" t="str">
        <f>IF(ISNUMBER(N2660),+G2660*_xll.BDP($C2660, "PX_POS_MULT_FACTOR")*P2660/K2660," ")</f>
        <v xml:space="preserve"> </v>
      </c>
      <c r="R2660" s="8" t="str">
        <f>IF(OR($A2660="TUA",$A2660="TYA"),"",IF(ISNUMBER(_xll.BDP($C2660,"DUR_ADJ_OAS_MID")),_xll.BDP($C2660,"DUR_ADJ_OAS_MID"),IF(ISNUMBER(_xll.BDP($E2660&amp;" ISIN","DUR_ADJ_OAS_MID")),_xll.BDP($E2660&amp;" ISIN","DUR_ADJ_OAS_MID")," ")))</f>
        <v xml:space="preserve"> </v>
      </c>
      <c r="S2660" s="7" t="str">
        <f t="shared" si="41"/>
        <v xml:space="preserve"> </v>
      </c>
      <c r="T2660" t="s">
        <v>2902</v>
      </c>
      <c r="U2660" t="s">
        <v>1345</v>
      </c>
    </row>
    <row r="2661" spans="1:21" x14ac:dyDescent="0.25">
      <c r="A2661" t="s">
        <v>4631</v>
      </c>
      <c r="B2661" t="s">
        <v>5726</v>
      </c>
      <c r="C2661" t="s">
        <v>5727</v>
      </c>
      <c r="D2661" t="s">
        <v>2905</v>
      </c>
      <c r="E2661" t="s">
        <v>2906</v>
      </c>
      <c r="F2661" t="s">
        <v>2907</v>
      </c>
      <c r="G2661" s="1">
        <v>480</v>
      </c>
      <c r="H2661" s="1">
        <v>93.78</v>
      </c>
      <c r="I2661" s="2">
        <v>45014.400000000001</v>
      </c>
      <c r="J2661" s="3">
        <v>3.3822390000000001E-2</v>
      </c>
      <c r="K2661" s="4">
        <v>1330905.55</v>
      </c>
      <c r="L2661" s="5">
        <v>50001</v>
      </c>
      <c r="M2661" s="6">
        <v>26.617578649999999</v>
      </c>
      <c r="N2661" s="7" t="str">
        <f>IF(ISNUMBER(_xll.BDP($C2661, "DELTA_MID")),_xll.BDP($C2661, "DELTA_MID")," ")</f>
        <v xml:space="preserve"> </v>
      </c>
      <c r="O2661" s="7" t="str">
        <f>IF(ISNUMBER(N2661),_xll.BDP($C2661, "OPT_UNDL_TICKER"),"")</f>
        <v/>
      </c>
      <c r="P2661" s="8" t="str">
        <f>IF(ISNUMBER(N2661),_xll.BDP($C2661, "OPT_UNDL_PX")," ")</f>
        <v xml:space="preserve"> </v>
      </c>
      <c r="Q2661" s="7" t="str">
        <f>IF(ISNUMBER(N2661),+G2661*_xll.BDP($C2661, "PX_POS_MULT_FACTOR")*P2661/K2661," ")</f>
        <v xml:space="preserve"> </v>
      </c>
      <c r="R2661" s="8" t="str">
        <f>IF(OR($A2661="TUA",$A2661="TYA"),"",IF(ISNUMBER(_xll.BDP($C2661,"DUR_ADJ_OAS_MID")),_xll.BDP($C2661,"DUR_ADJ_OAS_MID"),IF(ISNUMBER(_xll.BDP($E2661&amp;" ISIN","DUR_ADJ_OAS_MID")),_xll.BDP($E2661&amp;" ISIN","DUR_ADJ_OAS_MID")," ")))</f>
        <v xml:space="preserve"> </v>
      </c>
      <c r="S2661" s="7" t="str">
        <f t="shared" si="41"/>
        <v xml:space="preserve"> </v>
      </c>
      <c r="T2661" t="s">
        <v>2907</v>
      </c>
      <c r="U2661" t="s">
        <v>1345</v>
      </c>
    </row>
    <row r="2662" spans="1:21" x14ac:dyDescent="0.25">
      <c r="A2662" t="s">
        <v>4631</v>
      </c>
      <c r="B2662" t="s">
        <v>5728</v>
      </c>
      <c r="C2662" t="s">
        <v>1203</v>
      </c>
      <c r="D2662" t="s">
        <v>1204</v>
      </c>
      <c r="E2662" t="s">
        <v>1205</v>
      </c>
      <c r="F2662" t="s">
        <v>1206</v>
      </c>
      <c r="G2662" s="1">
        <v>72</v>
      </c>
      <c r="H2662" s="1">
        <v>163.21</v>
      </c>
      <c r="I2662" s="2">
        <v>11751.12</v>
      </c>
      <c r="J2662" s="3">
        <v>8.8294199999999993E-3</v>
      </c>
      <c r="K2662" s="4">
        <v>1330905.55</v>
      </c>
      <c r="L2662" s="5">
        <v>50001</v>
      </c>
      <c r="M2662" s="6">
        <v>26.617578649999999</v>
      </c>
      <c r="N2662" s="7" t="str">
        <f>IF(ISNUMBER(_xll.BDP($C2662, "DELTA_MID")),_xll.BDP($C2662, "DELTA_MID")," ")</f>
        <v xml:space="preserve"> </v>
      </c>
      <c r="O2662" s="7" t="str">
        <f>IF(ISNUMBER(N2662),_xll.BDP($C2662, "OPT_UNDL_TICKER"),"")</f>
        <v/>
      </c>
      <c r="P2662" s="8" t="str">
        <f>IF(ISNUMBER(N2662),_xll.BDP($C2662, "OPT_UNDL_PX")," ")</f>
        <v xml:space="preserve"> </v>
      </c>
      <c r="Q2662" s="7" t="str">
        <f>IF(ISNUMBER(N2662),+G2662*_xll.BDP($C2662, "PX_POS_MULT_FACTOR")*P2662/K2662," ")</f>
        <v xml:space="preserve"> </v>
      </c>
      <c r="R2662" s="8" t="str">
        <f>IF(OR($A2662="TUA",$A2662="TYA"),"",IF(ISNUMBER(_xll.BDP($C2662,"DUR_ADJ_OAS_MID")),_xll.BDP($C2662,"DUR_ADJ_OAS_MID"),IF(ISNUMBER(_xll.BDP($E2662&amp;" ISIN","DUR_ADJ_OAS_MID")),_xll.BDP($E2662&amp;" ISIN","DUR_ADJ_OAS_MID")," ")))</f>
        <v xml:space="preserve"> </v>
      </c>
      <c r="S2662" s="7" t="str">
        <f t="shared" si="41"/>
        <v xml:space="preserve"> </v>
      </c>
      <c r="T2662" t="s">
        <v>1206</v>
      </c>
      <c r="U2662" t="s">
        <v>1345</v>
      </c>
    </row>
    <row r="2663" spans="1:21" x14ac:dyDescent="0.25">
      <c r="A2663" t="s">
        <v>4631</v>
      </c>
      <c r="B2663" t="s">
        <v>5729</v>
      </c>
      <c r="C2663" t="s">
        <v>5730</v>
      </c>
      <c r="D2663" t="s">
        <v>5731</v>
      </c>
      <c r="E2663" t="s">
        <v>5732</v>
      </c>
      <c r="F2663" t="s">
        <v>5733</v>
      </c>
      <c r="G2663" s="1">
        <v>17</v>
      </c>
      <c r="H2663" s="1">
        <v>99.47</v>
      </c>
      <c r="I2663" s="2">
        <v>1690.99</v>
      </c>
      <c r="J2663" s="3">
        <v>1.27056E-3</v>
      </c>
      <c r="K2663" s="4">
        <v>1330905.55</v>
      </c>
      <c r="L2663" s="5">
        <v>50001</v>
      </c>
      <c r="M2663" s="6">
        <v>26.617578649999999</v>
      </c>
      <c r="N2663" s="7" t="str">
        <f>IF(ISNUMBER(_xll.BDP($C2663, "DELTA_MID")),_xll.BDP($C2663, "DELTA_MID")," ")</f>
        <v xml:space="preserve"> </v>
      </c>
      <c r="O2663" s="7" t="str">
        <f>IF(ISNUMBER(N2663),_xll.BDP($C2663, "OPT_UNDL_TICKER"),"")</f>
        <v/>
      </c>
      <c r="P2663" s="8" t="str">
        <f>IF(ISNUMBER(N2663),_xll.BDP($C2663, "OPT_UNDL_PX")," ")</f>
        <v xml:space="preserve"> </v>
      </c>
      <c r="Q2663" s="7" t="str">
        <f>IF(ISNUMBER(N2663),+G2663*_xll.BDP($C2663, "PX_POS_MULT_FACTOR")*P2663/K2663," ")</f>
        <v xml:space="preserve"> </v>
      </c>
      <c r="R2663" s="8" t="str">
        <f>IF(OR($A2663="TUA",$A2663="TYA"),"",IF(ISNUMBER(_xll.BDP($C2663,"DUR_ADJ_OAS_MID")),_xll.BDP($C2663,"DUR_ADJ_OAS_MID"),IF(ISNUMBER(_xll.BDP($E2663&amp;" ISIN","DUR_ADJ_OAS_MID")),_xll.BDP($E2663&amp;" ISIN","DUR_ADJ_OAS_MID")," ")))</f>
        <v xml:space="preserve"> </v>
      </c>
      <c r="S2663" s="7" t="str">
        <f t="shared" si="41"/>
        <v xml:space="preserve"> </v>
      </c>
      <c r="T2663" t="s">
        <v>5733</v>
      </c>
      <c r="U2663" t="s">
        <v>1345</v>
      </c>
    </row>
    <row r="2664" spans="1:21" x14ac:dyDescent="0.25">
      <c r="A2664" t="s">
        <v>4631</v>
      </c>
      <c r="B2664" t="s">
        <v>5734</v>
      </c>
      <c r="C2664" t="s">
        <v>5735</v>
      </c>
      <c r="D2664" t="s">
        <v>4255</v>
      </c>
      <c r="E2664" t="s">
        <v>4256</v>
      </c>
      <c r="F2664" t="s">
        <v>4257</v>
      </c>
      <c r="G2664" s="1">
        <v>70</v>
      </c>
      <c r="H2664" s="1">
        <v>41.75</v>
      </c>
      <c r="I2664" s="2">
        <v>2922.5</v>
      </c>
      <c r="J2664" s="3">
        <v>2.1958699999999999E-3</v>
      </c>
      <c r="K2664" s="4">
        <v>1330905.55</v>
      </c>
      <c r="L2664" s="5">
        <v>50001</v>
      </c>
      <c r="M2664" s="6">
        <v>26.617578649999999</v>
      </c>
      <c r="N2664" s="7" t="str">
        <f>IF(ISNUMBER(_xll.BDP($C2664, "DELTA_MID")),_xll.BDP($C2664, "DELTA_MID")," ")</f>
        <v xml:space="preserve"> </v>
      </c>
      <c r="O2664" s="7" t="str">
        <f>IF(ISNUMBER(N2664),_xll.BDP($C2664, "OPT_UNDL_TICKER"),"")</f>
        <v/>
      </c>
      <c r="P2664" s="8" t="str">
        <f>IF(ISNUMBER(N2664),_xll.BDP($C2664, "OPT_UNDL_PX")," ")</f>
        <v xml:space="preserve"> </v>
      </c>
      <c r="Q2664" s="7" t="str">
        <f>IF(ISNUMBER(N2664),+G2664*_xll.BDP($C2664, "PX_POS_MULT_FACTOR")*P2664/K2664," ")</f>
        <v xml:space="preserve"> </v>
      </c>
      <c r="R2664" s="8" t="str">
        <f>IF(OR($A2664="TUA",$A2664="TYA"),"",IF(ISNUMBER(_xll.BDP($C2664,"DUR_ADJ_OAS_MID")),_xll.BDP($C2664,"DUR_ADJ_OAS_MID"),IF(ISNUMBER(_xll.BDP($E2664&amp;" ISIN","DUR_ADJ_OAS_MID")),_xll.BDP($E2664&amp;" ISIN","DUR_ADJ_OAS_MID")," ")))</f>
        <v xml:space="preserve"> </v>
      </c>
      <c r="S2664" s="7" t="str">
        <f t="shared" si="41"/>
        <v xml:space="preserve"> </v>
      </c>
      <c r="T2664" t="s">
        <v>4257</v>
      </c>
      <c r="U2664" t="s">
        <v>1345</v>
      </c>
    </row>
    <row r="2665" spans="1:21" x14ac:dyDescent="0.25">
      <c r="A2665" t="s">
        <v>4631</v>
      </c>
      <c r="B2665" t="s">
        <v>5736</v>
      </c>
      <c r="C2665" t="s">
        <v>5737</v>
      </c>
      <c r="D2665" t="s">
        <v>5738</v>
      </c>
      <c r="E2665" t="s">
        <v>5739</v>
      </c>
      <c r="F2665" t="s">
        <v>5740</v>
      </c>
      <c r="G2665" s="1">
        <v>27</v>
      </c>
      <c r="H2665" s="1">
        <v>99.1</v>
      </c>
      <c r="I2665" s="2">
        <v>2675.7</v>
      </c>
      <c r="J2665" s="3">
        <v>2.0104400000000001E-3</v>
      </c>
      <c r="K2665" s="4">
        <v>1330905.55</v>
      </c>
      <c r="L2665" s="5">
        <v>50001</v>
      </c>
      <c r="M2665" s="6">
        <v>26.617578649999999</v>
      </c>
      <c r="N2665" s="7" t="str">
        <f>IF(ISNUMBER(_xll.BDP($C2665, "DELTA_MID")),_xll.BDP($C2665, "DELTA_MID")," ")</f>
        <v xml:space="preserve"> </v>
      </c>
      <c r="O2665" s="7" t="str">
        <f>IF(ISNUMBER(N2665),_xll.BDP($C2665, "OPT_UNDL_TICKER"),"")</f>
        <v/>
      </c>
      <c r="P2665" s="8" t="str">
        <f>IF(ISNUMBER(N2665),_xll.BDP($C2665, "OPT_UNDL_PX")," ")</f>
        <v xml:space="preserve"> </v>
      </c>
      <c r="Q2665" s="7" t="str">
        <f>IF(ISNUMBER(N2665),+G2665*_xll.BDP($C2665, "PX_POS_MULT_FACTOR")*P2665/K2665," ")</f>
        <v xml:space="preserve"> </v>
      </c>
      <c r="R2665" s="8" t="str">
        <f>IF(OR($A2665="TUA",$A2665="TYA"),"",IF(ISNUMBER(_xll.BDP($C2665,"DUR_ADJ_OAS_MID")),_xll.BDP($C2665,"DUR_ADJ_OAS_MID"),IF(ISNUMBER(_xll.BDP($E2665&amp;" ISIN","DUR_ADJ_OAS_MID")),_xll.BDP($E2665&amp;" ISIN","DUR_ADJ_OAS_MID")," ")))</f>
        <v xml:space="preserve"> </v>
      </c>
      <c r="S2665" s="7" t="str">
        <f t="shared" si="41"/>
        <v xml:space="preserve"> </v>
      </c>
      <c r="T2665" t="s">
        <v>5740</v>
      </c>
      <c r="U2665" t="s">
        <v>1345</v>
      </c>
    </row>
    <row r="2666" spans="1:21" x14ac:dyDescent="0.25">
      <c r="A2666" t="s">
        <v>4631</v>
      </c>
      <c r="B2666" t="s">
        <v>5741</v>
      </c>
      <c r="C2666" t="s">
        <v>5742</v>
      </c>
      <c r="D2666" t="s">
        <v>5743</v>
      </c>
      <c r="E2666" t="s">
        <v>5744</v>
      </c>
      <c r="F2666" t="s">
        <v>5745</v>
      </c>
      <c r="G2666" s="1">
        <v>28</v>
      </c>
      <c r="H2666" s="1">
        <v>47.39</v>
      </c>
      <c r="I2666" s="2">
        <v>1326.92</v>
      </c>
      <c r="J2666" s="3">
        <v>9.9701E-4</v>
      </c>
      <c r="K2666" s="4">
        <v>1330905.55</v>
      </c>
      <c r="L2666" s="5">
        <v>50001</v>
      </c>
      <c r="M2666" s="6">
        <v>26.617578649999999</v>
      </c>
      <c r="N2666" s="7" t="str">
        <f>IF(ISNUMBER(_xll.BDP($C2666, "DELTA_MID")),_xll.BDP($C2666, "DELTA_MID")," ")</f>
        <v xml:space="preserve"> </v>
      </c>
      <c r="O2666" s="7" t="str">
        <f>IF(ISNUMBER(N2666),_xll.BDP($C2666, "OPT_UNDL_TICKER"),"")</f>
        <v/>
      </c>
      <c r="P2666" s="8" t="str">
        <f>IF(ISNUMBER(N2666),_xll.BDP($C2666, "OPT_UNDL_PX")," ")</f>
        <v xml:space="preserve"> </v>
      </c>
      <c r="Q2666" s="7" t="str">
        <f>IF(ISNUMBER(N2666),+G2666*_xll.BDP($C2666, "PX_POS_MULT_FACTOR")*P2666/K2666," ")</f>
        <v xml:space="preserve"> </v>
      </c>
      <c r="R2666" s="8" t="str">
        <f>IF(OR($A2666="TUA",$A2666="TYA"),"",IF(ISNUMBER(_xll.BDP($C2666,"DUR_ADJ_OAS_MID")),_xll.BDP($C2666,"DUR_ADJ_OAS_MID"),IF(ISNUMBER(_xll.BDP($E2666&amp;" ISIN","DUR_ADJ_OAS_MID")),_xll.BDP($E2666&amp;" ISIN","DUR_ADJ_OAS_MID")," ")))</f>
        <v xml:space="preserve"> </v>
      </c>
      <c r="S2666" s="7" t="str">
        <f t="shared" si="41"/>
        <v xml:space="preserve"> </v>
      </c>
      <c r="T2666" t="s">
        <v>5745</v>
      </c>
      <c r="U2666" t="s">
        <v>1345</v>
      </c>
    </row>
    <row r="2667" spans="1:21" x14ac:dyDescent="0.25">
      <c r="A2667" t="s">
        <v>4631</v>
      </c>
      <c r="B2667" t="s">
        <v>5746</v>
      </c>
      <c r="C2667" t="s">
        <v>5747</v>
      </c>
      <c r="D2667" t="s">
        <v>2942</v>
      </c>
      <c r="E2667" t="s">
        <v>2943</v>
      </c>
      <c r="F2667" t="s">
        <v>2944</v>
      </c>
      <c r="G2667" s="1">
        <v>241</v>
      </c>
      <c r="H2667" s="1">
        <v>136.66</v>
      </c>
      <c r="I2667" s="2">
        <v>32935.06</v>
      </c>
      <c r="J2667" s="3">
        <v>2.474635E-2</v>
      </c>
      <c r="K2667" s="4">
        <v>1330905.55</v>
      </c>
      <c r="L2667" s="5">
        <v>50001</v>
      </c>
      <c r="M2667" s="6">
        <v>26.617578649999999</v>
      </c>
      <c r="N2667" s="7" t="str">
        <f>IF(ISNUMBER(_xll.BDP($C2667, "DELTA_MID")),_xll.BDP($C2667, "DELTA_MID")," ")</f>
        <v xml:space="preserve"> </v>
      </c>
      <c r="O2667" s="7" t="str">
        <f>IF(ISNUMBER(N2667),_xll.BDP($C2667, "OPT_UNDL_TICKER"),"")</f>
        <v/>
      </c>
      <c r="P2667" s="8" t="str">
        <f>IF(ISNUMBER(N2667),_xll.BDP($C2667, "OPT_UNDL_PX")," ")</f>
        <v xml:space="preserve"> </v>
      </c>
      <c r="Q2667" s="7" t="str">
        <f>IF(ISNUMBER(N2667),+G2667*_xll.BDP($C2667, "PX_POS_MULT_FACTOR")*P2667/K2667," ")</f>
        <v xml:space="preserve"> </v>
      </c>
      <c r="R2667" s="8" t="str">
        <f>IF(OR($A2667="TUA",$A2667="TYA"),"",IF(ISNUMBER(_xll.BDP($C2667,"DUR_ADJ_OAS_MID")),_xll.BDP($C2667,"DUR_ADJ_OAS_MID"),IF(ISNUMBER(_xll.BDP($E2667&amp;" ISIN","DUR_ADJ_OAS_MID")),_xll.BDP($E2667&amp;" ISIN","DUR_ADJ_OAS_MID")," ")))</f>
        <v xml:space="preserve"> </v>
      </c>
      <c r="S2667" s="7" t="str">
        <f t="shared" si="41"/>
        <v xml:space="preserve"> </v>
      </c>
      <c r="T2667" t="s">
        <v>2944</v>
      </c>
      <c r="U2667" t="s">
        <v>1345</v>
      </c>
    </row>
    <row r="2668" spans="1:21" x14ac:dyDescent="0.25">
      <c r="A2668" t="s">
        <v>4631</v>
      </c>
      <c r="B2668" t="s">
        <v>5748</v>
      </c>
      <c r="C2668" t="s">
        <v>5749</v>
      </c>
      <c r="D2668" t="s">
        <v>5750</v>
      </c>
      <c r="E2668" t="s">
        <v>5751</v>
      </c>
      <c r="F2668" t="s">
        <v>5752</v>
      </c>
      <c r="G2668" s="1">
        <v>37</v>
      </c>
      <c r="H2668" s="1">
        <v>35.69</v>
      </c>
      <c r="I2668" s="2">
        <v>1320.53</v>
      </c>
      <c r="J2668" s="3">
        <v>9.9219999999999994E-4</v>
      </c>
      <c r="K2668" s="4">
        <v>1330905.55</v>
      </c>
      <c r="L2668" s="5">
        <v>50001</v>
      </c>
      <c r="M2668" s="6">
        <v>26.617578649999999</v>
      </c>
      <c r="N2668" s="7" t="str">
        <f>IF(ISNUMBER(_xll.BDP($C2668, "DELTA_MID")),_xll.BDP($C2668, "DELTA_MID")," ")</f>
        <v xml:space="preserve"> </v>
      </c>
      <c r="O2668" s="7" t="str">
        <f>IF(ISNUMBER(N2668),_xll.BDP($C2668, "OPT_UNDL_TICKER"),"")</f>
        <v/>
      </c>
      <c r="P2668" s="8" t="str">
        <f>IF(ISNUMBER(N2668),_xll.BDP($C2668, "OPT_UNDL_PX")," ")</f>
        <v xml:space="preserve"> </v>
      </c>
      <c r="Q2668" s="7" t="str">
        <f>IF(ISNUMBER(N2668),+G2668*_xll.BDP($C2668, "PX_POS_MULT_FACTOR")*P2668/K2668," ")</f>
        <v xml:space="preserve"> </v>
      </c>
      <c r="R2668" s="8" t="str">
        <f>IF(OR($A2668="TUA",$A2668="TYA"),"",IF(ISNUMBER(_xll.BDP($C2668,"DUR_ADJ_OAS_MID")),_xll.BDP($C2668,"DUR_ADJ_OAS_MID"),IF(ISNUMBER(_xll.BDP($E2668&amp;" ISIN","DUR_ADJ_OAS_MID")),_xll.BDP($E2668&amp;" ISIN","DUR_ADJ_OAS_MID")," ")))</f>
        <v xml:space="preserve"> </v>
      </c>
      <c r="S2668" s="7" t="str">
        <f t="shared" si="41"/>
        <v xml:space="preserve"> </v>
      </c>
      <c r="T2668" t="s">
        <v>5752</v>
      </c>
      <c r="U2668" t="s">
        <v>1345</v>
      </c>
    </row>
    <row r="2669" spans="1:21" x14ac:dyDescent="0.25">
      <c r="A2669" t="s">
        <v>4631</v>
      </c>
      <c r="B2669" t="s">
        <v>5753</v>
      </c>
      <c r="C2669" t="s">
        <v>5754</v>
      </c>
      <c r="D2669" t="s">
        <v>5755</v>
      </c>
      <c r="E2669" t="s">
        <v>5756</v>
      </c>
      <c r="F2669" t="s">
        <v>5757</v>
      </c>
      <c r="G2669" s="1">
        <v>48</v>
      </c>
      <c r="H2669" s="1">
        <v>96.16</v>
      </c>
      <c r="I2669" s="2">
        <v>4615.68</v>
      </c>
      <c r="J2669" s="3">
        <v>3.4680700000000002E-3</v>
      </c>
      <c r="K2669" s="4">
        <v>1330905.55</v>
      </c>
      <c r="L2669" s="5">
        <v>50001</v>
      </c>
      <c r="M2669" s="6">
        <v>26.617578649999999</v>
      </c>
      <c r="N2669" s="7" t="str">
        <f>IF(ISNUMBER(_xll.BDP($C2669, "DELTA_MID")),_xll.BDP($C2669, "DELTA_MID")," ")</f>
        <v xml:space="preserve"> </v>
      </c>
      <c r="O2669" s="7" t="str">
        <f>IF(ISNUMBER(N2669),_xll.BDP($C2669, "OPT_UNDL_TICKER"),"")</f>
        <v/>
      </c>
      <c r="P2669" s="8" t="str">
        <f>IF(ISNUMBER(N2669),_xll.BDP($C2669, "OPT_UNDL_PX")," ")</f>
        <v xml:space="preserve"> </v>
      </c>
      <c r="Q2669" s="7" t="str">
        <f>IF(ISNUMBER(N2669),+G2669*_xll.BDP($C2669, "PX_POS_MULT_FACTOR")*P2669/K2669," ")</f>
        <v xml:space="preserve"> </v>
      </c>
      <c r="R2669" s="8" t="str">
        <f>IF(OR($A2669="TUA",$A2669="TYA"),"",IF(ISNUMBER(_xll.BDP($C2669,"DUR_ADJ_OAS_MID")),_xll.BDP($C2669,"DUR_ADJ_OAS_MID"),IF(ISNUMBER(_xll.BDP($E2669&amp;" ISIN","DUR_ADJ_OAS_MID")),_xll.BDP($E2669&amp;" ISIN","DUR_ADJ_OAS_MID")," ")))</f>
        <v xml:space="preserve"> </v>
      </c>
      <c r="S2669" s="7" t="str">
        <f t="shared" si="41"/>
        <v xml:space="preserve"> </v>
      </c>
      <c r="T2669" t="s">
        <v>5757</v>
      </c>
      <c r="U2669" t="s">
        <v>1345</v>
      </c>
    </row>
    <row r="2670" spans="1:21" x14ac:dyDescent="0.25">
      <c r="A2670" t="s">
        <v>4631</v>
      </c>
      <c r="B2670" t="s">
        <v>5758</v>
      </c>
      <c r="C2670" t="s">
        <v>5759</v>
      </c>
      <c r="D2670" t="s">
        <v>5760</v>
      </c>
      <c r="E2670" t="s">
        <v>5761</v>
      </c>
      <c r="F2670" t="s">
        <v>5762</v>
      </c>
      <c r="G2670" s="1">
        <v>26</v>
      </c>
      <c r="H2670" s="1">
        <v>232.29</v>
      </c>
      <c r="I2670" s="2">
        <v>6039.54</v>
      </c>
      <c r="J2670" s="3">
        <v>4.53792E-3</v>
      </c>
      <c r="K2670" s="4">
        <v>1330905.55</v>
      </c>
      <c r="L2670" s="5">
        <v>50001</v>
      </c>
      <c r="M2670" s="6">
        <v>26.617578649999999</v>
      </c>
      <c r="N2670" s="7" t="str">
        <f>IF(ISNUMBER(_xll.BDP($C2670, "DELTA_MID")),_xll.BDP($C2670, "DELTA_MID")," ")</f>
        <v xml:space="preserve"> </v>
      </c>
      <c r="O2670" s="7" t="str">
        <f>IF(ISNUMBER(N2670),_xll.BDP($C2670, "OPT_UNDL_TICKER"),"")</f>
        <v/>
      </c>
      <c r="P2670" s="8" t="str">
        <f>IF(ISNUMBER(N2670),_xll.BDP($C2670, "OPT_UNDL_PX")," ")</f>
        <v xml:space="preserve"> </v>
      </c>
      <c r="Q2670" s="7" t="str">
        <f>IF(ISNUMBER(N2670),+G2670*_xll.BDP($C2670, "PX_POS_MULT_FACTOR")*P2670/K2670," ")</f>
        <v xml:space="preserve"> </v>
      </c>
      <c r="R2670" s="8" t="str">
        <f>IF(OR($A2670="TUA",$A2670="TYA"),"",IF(ISNUMBER(_xll.BDP($C2670,"DUR_ADJ_OAS_MID")),_xll.BDP($C2670,"DUR_ADJ_OAS_MID"),IF(ISNUMBER(_xll.BDP($E2670&amp;" ISIN","DUR_ADJ_OAS_MID")),_xll.BDP($E2670&amp;" ISIN","DUR_ADJ_OAS_MID")," ")))</f>
        <v xml:space="preserve"> </v>
      </c>
      <c r="S2670" s="7" t="str">
        <f t="shared" si="41"/>
        <v xml:space="preserve"> </v>
      </c>
      <c r="T2670" t="s">
        <v>5762</v>
      </c>
      <c r="U2670" t="s">
        <v>1345</v>
      </c>
    </row>
    <row r="2671" spans="1:21" x14ac:dyDescent="0.25">
      <c r="A2671" t="s">
        <v>4631</v>
      </c>
      <c r="B2671" t="s">
        <v>5763</v>
      </c>
      <c r="C2671" t="s">
        <v>1222</v>
      </c>
      <c r="D2671" t="s">
        <v>1223</v>
      </c>
      <c r="E2671" t="s">
        <v>1224</v>
      </c>
      <c r="F2671" t="s">
        <v>1225</v>
      </c>
      <c r="G2671" s="1">
        <v>43</v>
      </c>
      <c r="H2671" s="1">
        <v>55.78</v>
      </c>
      <c r="I2671" s="2">
        <v>2398.54</v>
      </c>
      <c r="J2671" s="3">
        <v>1.80219E-3</v>
      </c>
      <c r="K2671" s="4">
        <v>1330905.55</v>
      </c>
      <c r="L2671" s="5">
        <v>50001</v>
      </c>
      <c r="M2671" s="6">
        <v>26.617578649999999</v>
      </c>
      <c r="N2671" s="7" t="str">
        <f>IF(ISNUMBER(_xll.BDP($C2671, "DELTA_MID")),_xll.BDP($C2671, "DELTA_MID")," ")</f>
        <v xml:space="preserve"> </v>
      </c>
      <c r="O2671" s="7" t="str">
        <f>IF(ISNUMBER(N2671),_xll.BDP($C2671, "OPT_UNDL_TICKER"),"")</f>
        <v/>
      </c>
      <c r="P2671" s="8" t="str">
        <f>IF(ISNUMBER(N2671),_xll.BDP($C2671, "OPT_UNDL_PX")," ")</f>
        <v xml:space="preserve"> </v>
      </c>
      <c r="Q2671" s="7" t="str">
        <f>IF(ISNUMBER(N2671),+G2671*_xll.BDP($C2671, "PX_POS_MULT_FACTOR")*P2671/K2671," ")</f>
        <v xml:space="preserve"> </v>
      </c>
      <c r="R2671" s="8" t="str">
        <f>IF(OR($A2671="TUA",$A2671="TYA"),"",IF(ISNUMBER(_xll.BDP($C2671,"DUR_ADJ_OAS_MID")),_xll.BDP($C2671,"DUR_ADJ_OAS_MID"),IF(ISNUMBER(_xll.BDP($E2671&amp;" ISIN","DUR_ADJ_OAS_MID")),_xll.BDP($E2671&amp;" ISIN","DUR_ADJ_OAS_MID")," ")))</f>
        <v xml:space="preserve"> </v>
      </c>
      <c r="S2671" s="7" t="str">
        <f t="shared" si="41"/>
        <v xml:space="preserve"> </v>
      </c>
      <c r="T2671" t="s">
        <v>1225</v>
      </c>
      <c r="U2671" t="s">
        <v>1345</v>
      </c>
    </row>
    <row r="2672" spans="1:21" x14ac:dyDescent="0.25">
      <c r="A2672" t="s">
        <v>4631</v>
      </c>
      <c r="B2672" t="s">
        <v>5764</v>
      </c>
      <c r="C2672" t="s">
        <v>1227</v>
      </c>
      <c r="D2672" t="s">
        <v>1228</v>
      </c>
      <c r="E2672" t="s">
        <v>1229</v>
      </c>
      <c r="F2672" t="s">
        <v>1230</v>
      </c>
      <c r="G2672" s="1">
        <v>12</v>
      </c>
      <c r="H2672" s="1">
        <v>333.38</v>
      </c>
      <c r="I2672" s="2">
        <v>4000.56</v>
      </c>
      <c r="J2672" s="3">
        <v>3.0058900000000002E-3</v>
      </c>
      <c r="K2672" s="4">
        <v>1330905.55</v>
      </c>
      <c r="L2672" s="5">
        <v>50001</v>
      </c>
      <c r="M2672" s="6">
        <v>26.617578649999999</v>
      </c>
      <c r="N2672" s="7" t="str">
        <f>IF(ISNUMBER(_xll.BDP($C2672, "DELTA_MID")),_xll.BDP($C2672, "DELTA_MID")," ")</f>
        <v xml:space="preserve"> </v>
      </c>
      <c r="O2672" s="7" t="str">
        <f>IF(ISNUMBER(N2672),_xll.BDP($C2672, "OPT_UNDL_TICKER"),"")</f>
        <v/>
      </c>
      <c r="P2672" s="8" t="str">
        <f>IF(ISNUMBER(N2672),_xll.BDP($C2672, "OPT_UNDL_PX")," ")</f>
        <v xml:space="preserve"> </v>
      </c>
      <c r="Q2672" s="7" t="str">
        <f>IF(ISNUMBER(N2672),+G2672*_xll.BDP($C2672, "PX_POS_MULT_FACTOR")*P2672/K2672," ")</f>
        <v xml:space="preserve"> </v>
      </c>
      <c r="R2672" s="8" t="str">
        <f>IF(OR($A2672="TUA",$A2672="TYA"),"",IF(ISNUMBER(_xll.BDP($C2672,"DUR_ADJ_OAS_MID")),_xll.BDP($C2672,"DUR_ADJ_OAS_MID"),IF(ISNUMBER(_xll.BDP($E2672&amp;" ISIN","DUR_ADJ_OAS_MID")),_xll.BDP($E2672&amp;" ISIN","DUR_ADJ_OAS_MID")," ")))</f>
        <v xml:space="preserve"> </v>
      </c>
      <c r="S2672" s="7" t="str">
        <f t="shared" si="41"/>
        <v xml:space="preserve"> </v>
      </c>
      <c r="T2672" t="s">
        <v>1230</v>
      </c>
      <c r="U2672" t="s">
        <v>1345</v>
      </c>
    </row>
    <row r="2673" spans="1:21" x14ac:dyDescent="0.25">
      <c r="A2673" t="s">
        <v>4631</v>
      </c>
      <c r="B2673" t="s">
        <v>5765</v>
      </c>
      <c r="C2673" t="s">
        <v>1232</v>
      </c>
      <c r="D2673" t="s">
        <v>1233</v>
      </c>
      <c r="E2673" t="s">
        <v>1234</v>
      </c>
      <c r="F2673" t="s">
        <v>1235</v>
      </c>
      <c r="G2673" s="1">
        <v>92</v>
      </c>
      <c r="H2673" s="1">
        <v>35.11</v>
      </c>
      <c r="I2673" s="2">
        <v>3230.12</v>
      </c>
      <c r="J2673" s="3">
        <v>2.4270099999999998E-3</v>
      </c>
      <c r="K2673" s="4">
        <v>1330905.55</v>
      </c>
      <c r="L2673" s="5">
        <v>50001</v>
      </c>
      <c r="M2673" s="6">
        <v>26.617578649999999</v>
      </c>
      <c r="N2673" s="7" t="str">
        <f>IF(ISNUMBER(_xll.BDP($C2673, "DELTA_MID")),_xll.BDP($C2673, "DELTA_MID")," ")</f>
        <v xml:space="preserve"> </v>
      </c>
      <c r="O2673" s="7" t="str">
        <f>IF(ISNUMBER(N2673),_xll.BDP($C2673, "OPT_UNDL_TICKER"),"")</f>
        <v/>
      </c>
      <c r="P2673" s="8" t="str">
        <f>IF(ISNUMBER(N2673),_xll.BDP($C2673, "OPT_UNDL_PX")," ")</f>
        <v xml:space="preserve"> </v>
      </c>
      <c r="Q2673" s="7" t="str">
        <f>IF(ISNUMBER(N2673),+G2673*_xll.BDP($C2673, "PX_POS_MULT_FACTOR")*P2673/K2673," ")</f>
        <v xml:space="preserve"> </v>
      </c>
      <c r="R2673" s="8" t="str">
        <f>IF(OR($A2673="TUA",$A2673="TYA"),"",IF(ISNUMBER(_xll.BDP($C2673,"DUR_ADJ_OAS_MID")),_xll.BDP($C2673,"DUR_ADJ_OAS_MID"),IF(ISNUMBER(_xll.BDP($E2673&amp;" ISIN","DUR_ADJ_OAS_MID")),_xll.BDP($E2673&amp;" ISIN","DUR_ADJ_OAS_MID")," ")))</f>
        <v xml:space="preserve"> </v>
      </c>
      <c r="S2673" s="7" t="str">
        <f t="shared" si="41"/>
        <v xml:space="preserve"> </v>
      </c>
      <c r="T2673" t="s">
        <v>1235</v>
      </c>
      <c r="U2673" t="s">
        <v>1345</v>
      </c>
    </row>
    <row r="2674" spans="1:21" x14ac:dyDescent="0.25">
      <c r="A2674" t="s">
        <v>4631</v>
      </c>
      <c r="B2674" t="s">
        <v>5766</v>
      </c>
      <c r="C2674" t="s">
        <v>5767</v>
      </c>
      <c r="D2674" t="s">
        <v>5768</v>
      </c>
      <c r="E2674" t="s">
        <v>5769</v>
      </c>
      <c r="F2674" t="s">
        <v>5770</v>
      </c>
      <c r="G2674" s="1">
        <v>396</v>
      </c>
      <c r="H2674" s="1">
        <v>7.88</v>
      </c>
      <c r="I2674" s="2">
        <v>3120.48</v>
      </c>
      <c r="J2674" s="3">
        <v>2.3446299999999999E-3</v>
      </c>
      <c r="K2674" s="4">
        <v>1330905.55</v>
      </c>
      <c r="L2674" s="5">
        <v>50001</v>
      </c>
      <c r="M2674" s="6">
        <v>26.617578649999999</v>
      </c>
      <c r="N2674" s="7" t="str">
        <f>IF(ISNUMBER(_xll.BDP($C2674, "DELTA_MID")),_xll.BDP($C2674, "DELTA_MID")," ")</f>
        <v xml:space="preserve"> </v>
      </c>
      <c r="O2674" s="7" t="str">
        <f>IF(ISNUMBER(N2674),_xll.BDP($C2674, "OPT_UNDL_TICKER"),"")</f>
        <v/>
      </c>
      <c r="P2674" s="8" t="str">
        <f>IF(ISNUMBER(N2674),_xll.BDP($C2674, "OPT_UNDL_PX")," ")</f>
        <v xml:space="preserve"> </v>
      </c>
      <c r="Q2674" s="7" t="str">
        <f>IF(ISNUMBER(N2674),+G2674*_xll.BDP($C2674, "PX_POS_MULT_FACTOR")*P2674/K2674," ")</f>
        <v xml:space="preserve"> </v>
      </c>
      <c r="R2674" s="8" t="str">
        <f>IF(OR($A2674="TUA",$A2674="TYA"),"",IF(ISNUMBER(_xll.BDP($C2674,"DUR_ADJ_OAS_MID")),_xll.BDP($C2674,"DUR_ADJ_OAS_MID"),IF(ISNUMBER(_xll.BDP($E2674&amp;" ISIN","DUR_ADJ_OAS_MID")),_xll.BDP($E2674&amp;" ISIN","DUR_ADJ_OAS_MID")," ")))</f>
        <v xml:space="preserve"> </v>
      </c>
      <c r="S2674" s="7" t="str">
        <f t="shared" si="41"/>
        <v xml:space="preserve"> </v>
      </c>
      <c r="T2674" t="s">
        <v>5770</v>
      </c>
      <c r="U2674" t="s">
        <v>1345</v>
      </c>
    </row>
    <row r="2675" spans="1:21" x14ac:dyDescent="0.25">
      <c r="A2675" t="s">
        <v>4631</v>
      </c>
      <c r="B2675" t="s">
        <v>5771</v>
      </c>
      <c r="C2675" t="s">
        <v>5772</v>
      </c>
      <c r="D2675" t="s">
        <v>3087</v>
      </c>
      <c r="E2675" t="s">
        <v>3088</v>
      </c>
      <c r="F2675" t="s">
        <v>3089</v>
      </c>
      <c r="G2675" s="1">
        <v>33</v>
      </c>
      <c r="H2675" s="1">
        <v>413.32</v>
      </c>
      <c r="I2675" s="2">
        <v>13639.56</v>
      </c>
      <c r="J2675" s="3">
        <v>1.024833E-2</v>
      </c>
      <c r="K2675" s="4">
        <v>1330905.55</v>
      </c>
      <c r="L2675" s="5">
        <v>50001</v>
      </c>
      <c r="M2675" s="6">
        <v>26.617578649999999</v>
      </c>
      <c r="N2675" s="7" t="str">
        <f>IF(ISNUMBER(_xll.BDP($C2675, "DELTA_MID")),_xll.BDP($C2675, "DELTA_MID")," ")</f>
        <v xml:space="preserve"> </v>
      </c>
      <c r="O2675" s="7" t="str">
        <f>IF(ISNUMBER(N2675),_xll.BDP($C2675, "OPT_UNDL_TICKER"),"")</f>
        <v/>
      </c>
      <c r="P2675" s="8" t="str">
        <f>IF(ISNUMBER(N2675),_xll.BDP($C2675, "OPT_UNDL_PX")," ")</f>
        <v xml:space="preserve"> </v>
      </c>
      <c r="Q2675" s="7" t="str">
        <f>IF(ISNUMBER(N2675),+G2675*_xll.BDP($C2675, "PX_POS_MULT_FACTOR")*P2675/K2675," ")</f>
        <v xml:space="preserve"> </v>
      </c>
      <c r="R2675" s="8" t="str">
        <f>IF(OR($A2675="TUA",$A2675="TYA"),"",IF(ISNUMBER(_xll.BDP($C2675,"DUR_ADJ_OAS_MID")),_xll.BDP($C2675,"DUR_ADJ_OAS_MID"),IF(ISNUMBER(_xll.BDP($E2675&amp;" ISIN","DUR_ADJ_OAS_MID")),_xll.BDP($E2675&amp;" ISIN","DUR_ADJ_OAS_MID")," ")))</f>
        <v xml:space="preserve"> </v>
      </c>
      <c r="S2675" s="7" t="str">
        <f t="shared" si="41"/>
        <v xml:space="preserve"> </v>
      </c>
      <c r="T2675" t="s">
        <v>3089</v>
      </c>
      <c r="U2675" t="s">
        <v>1345</v>
      </c>
    </row>
    <row r="2676" spans="1:21" x14ac:dyDescent="0.25">
      <c r="A2676" t="s">
        <v>4631</v>
      </c>
      <c r="B2676" t="s">
        <v>5773</v>
      </c>
      <c r="C2676" t="s">
        <v>5774</v>
      </c>
      <c r="D2676" t="s">
        <v>4372</v>
      </c>
      <c r="E2676" t="s">
        <v>4373</v>
      </c>
      <c r="F2676" t="s">
        <v>5775</v>
      </c>
      <c r="G2676" s="1">
        <v>40</v>
      </c>
      <c r="H2676" s="1">
        <v>574.25</v>
      </c>
      <c r="I2676" s="2">
        <v>22970</v>
      </c>
      <c r="J2676" s="3">
        <v>1.7258929999999999E-2</v>
      </c>
      <c r="K2676" s="4">
        <v>1330905.55</v>
      </c>
      <c r="L2676" s="5">
        <v>50001</v>
      </c>
      <c r="M2676" s="6">
        <v>26.617578649999999</v>
      </c>
      <c r="N2676" s="7" t="str">
        <f>IF(ISNUMBER(_xll.BDP($C2676, "DELTA_MID")),_xll.BDP($C2676, "DELTA_MID")," ")</f>
        <v xml:space="preserve"> </v>
      </c>
      <c r="O2676" s="7" t="str">
        <f>IF(ISNUMBER(N2676),_xll.BDP($C2676, "OPT_UNDL_TICKER"),"")</f>
        <v/>
      </c>
      <c r="P2676" s="8" t="str">
        <f>IF(ISNUMBER(N2676),_xll.BDP($C2676, "OPT_UNDL_PX")," ")</f>
        <v xml:space="preserve"> </v>
      </c>
      <c r="Q2676" s="7" t="str">
        <f>IF(ISNUMBER(N2676),+G2676*_xll.BDP($C2676, "PX_POS_MULT_FACTOR")*P2676/K2676," ")</f>
        <v xml:space="preserve"> </v>
      </c>
      <c r="R2676" s="8" t="str">
        <f>IF(OR($A2676="TUA",$A2676="TYA"),"",IF(ISNUMBER(_xll.BDP($C2676,"DUR_ADJ_OAS_MID")),_xll.BDP($C2676,"DUR_ADJ_OAS_MID"),IF(ISNUMBER(_xll.BDP($E2676&amp;" ISIN","DUR_ADJ_OAS_MID")),_xll.BDP($E2676&amp;" ISIN","DUR_ADJ_OAS_MID")," ")))</f>
        <v xml:space="preserve"> </v>
      </c>
      <c r="S2676" s="7" t="str">
        <f t="shared" si="41"/>
        <v xml:space="preserve"> </v>
      </c>
      <c r="T2676" t="s">
        <v>5775</v>
      </c>
      <c r="U2676" t="s">
        <v>1345</v>
      </c>
    </row>
    <row r="2677" spans="1:21" x14ac:dyDescent="0.25">
      <c r="A2677" t="s">
        <v>4631</v>
      </c>
      <c r="B2677" t="s">
        <v>5776</v>
      </c>
      <c r="C2677" t="s">
        <v>5777</v>
      </c>
      <c r="D2677" t="s">
        <v>4390</v>
      </c>
      <c r="E2677" t="s">
        <v>4391</v>
      </c>
      <c r="F2677" t="s">
        <v>4392</v>
      </c>
      <c r="G2677" s="1">
        <v>40</v>
      </c>
      <c r="H2677" s="1">
        <v>53.79</v>
      </c>
      <c r="I2677" s="2">
        <v>2151.6</v>
      </c>
      <c r="J2677" s="3">
        <v>1.6166399999999999E-3</v>
      </c>
      <c r="K2677" s="4">
        <v>1330905.55</v>
      </c>
      <c r="L2677" s="5">
        <v>50001</v>
      </c>
      <c r="M2677" s="6">
        <v>26.617578649999999</v>
      </c>
      <c r="N2677" s="7" t="str">
        <f>IF(ISNUMBER(_xll.BDP($C2677, "DELTA_MID")),_xll.BDP($C2677, "DELTA_MID")," ")</f>
        <v xml:space="preserve"> </v>
      </c>
      <c r="O2677" s="7" t="str">
        <f>IF(ISNUMBER(N2677),_xll.BDP($C2677, "OPT_UNDL_TICKER"),"")</f>
        <v/>
      </c>
      <c r="P2677" s="8" t="str">
        <f>IF(ISNUMBER(N2677),_xll.BDP($C2677, "OPT_UNDL_PX")," ")</f>
        <v xml:space="preserve"> </v>
      </c>
      <c r="Q2677" s="7" t="str">
        <f>IF(ISNUMBER(N2677),+G2677*_xll.BDP($C2677, "PX_POS_MULT_FACTOR")*P2677/K2677," ")</f>
        <v xml:space="preserve"> </v>
      </c>
      <c r="R2677" s="8" t="str">
        <f>IF(OR($A2677="TUA",$A2677="TYA"),"",IF(ISNUMBER(_xll.BDP($C2677,"DUR_ADJ_OAS_MID")),_xll.BDP($C2677,"DUR_ADJ_OAS_MID"),IF(ISNUMBER(_xll.BDP($E2677&amp;" ISIN","DUR_ADJ_OAS_MID")),_xll.BDP($E2677&amp;" ISIN","DUR_ADJ_OAS_MID")," ")))</f>
        <v xml:space="preserve"> </v>
      </c>
      <c r="S2677" s="7" t="str">
        <f t="shared" si="41"/>
        <v xml:space="preserve"> </v>
      </c>
      <c r="T2677" t="s">
        <v>4392</v>
      </c>
      <c r="U2677" t="s">
        <v>1345</v>
      </c>
    </row>
    <row r="2678" spans="1:21" x14ac:dyDescent="0.25">
      <c r="A2678" t="s">
        <v>4631</v>
      </c>
      <c r="B2678" t="s">
        <v>5778</v>
      </c>
      <c r="C2678" t="s">
        <v>5779</v>
      </c>
      <c r="D2678" t="s">
        <v>5780</v>
      </c>
      <c r="E2678" t="s">
        <v>5781</v>
      </c>
      <c r="F2678" t="s">
        <v>5782</v>
      </c>
      <c r="G2678" s="1">
        <v>39</v>
      </c>
      <c r="H2678" s="1">
        <v>30.75</v>
      </c>
      <c r="I2678" s="2">
        <v>1199.25</v>
      </c>
      <c r="J2678" s="3">
        <v>9.0107999999999996E-4</v>
      </c>
      <c r="K2678" s="4">
        <v>1330905.55</v>
      </c>
      <c r="L2678" s="5">
        <v>50001</v>
      </c>
      <c r="M2678" s="6">
        <v>26.617578649999999</v>
      </c>
      <c r="N2678" s="7" t="str">
        <f>IF(ISNUMBER(_xll.BDP($C2678, "DELTA_MID")),_xll.BDP($C2678, "DELTA_MID")," ")</f>
        <v xml:space="preserve"> </v>
      </c>
      <c r="O2678" s="7" t="str">
        <f>IF(ISNUMBER(N2678),_xll.BDP($C2678, "OPT_UNDL_TICKER"),"")</f>
        <v/>
      </c>
      <c r="P2678" s="8" t="str">
        <f>IF(ISNUMBER(N2678),_xll.BDP($C2678, "OPT_UNDL_PX")," ")</f>
        <v xml:space="preserve"> </v>
      </c>
      <c r="Q2678" s="7" t="str">
        <f>IF(ISNUMBER(N2678),+G2678*_xll.BDP($C2678, "PX_POS_MULT_FACTOR")*P2678/K2678," ")</f>
        <v xml:space="preserve"> </v>
      </c>
      <c r="R2678" s="8" t="str">
        <f>IF(OR($A2678="TUA",$A2678="TYA"),"",IF(ISNUMBER(_xll.BDP($C2678,"DUR_ADJ_OAS_MID")),_xll.BDP($C2678,"DUR_ADJ_OAS_MID"),IF(ISNUMBER(_xll.BDP($E2678&amp;" ISIN","DUR_ADJ_OAS_MID")),_xll.BDP($E2678&amp;" ISIN","DUR_ADJ_OAS_MID")," ")))</f>
        <v xml:space="preserve"> </v>
      </c>
      <c r="S2678" s="7" t="str">
        <f t="shared" si="41"/>
        <v xml:space="preserve"> </v>
      </c>
      <c r="T2678" t="s">
        <v>5782</v>
      </c>
      <c r="U2678" t="s">
        <v>1345</v>
      </c>
    </row>
    <row r="2679" spans="1:21" x14ac:dyDescent="0.25">
      <c r="A2679" t="s">
        <v>4631</v>
      </c>
      <c r="B2679" t="s">
        <v>5783</v>
      </c>
      <c r="C2679" t="s">
        <v>5784</v>
      </c>
      <c r="D2679" t="s">
        <v>3097</v>
      </c>
      <c r="E2679" t="s">
        <v>3098</v>
      </c>
      <c r="F2679" t="s">
        <v>5785</v>
      </c>
      <c r="G2679" s="1">
        <v>45</v>
      </c>
      <c r="H2679" s="1">
        <v>75.78</v>
      </c>
      <c r="I2679" s="2">
        <v>3410.1</v>
      </c>
      <c r="J2679" s="3">
        <v>2.5622399999999999E-3</v>
      </c>
      <c r="K2679" s="4">
        <v>1330905.55</v>
      </c>
      <c r="L2679" s="5">
        <v>50001</v>
      </c>
      <c r="M2679" s="6">
        <v>26.617578649999999</v>
      </c>
      <c r="N2679" s="7" t="str">
        <f>IF(ISNUMBER(_xll.BDP($C2679, "DELTA_MID")),_xll.BDP($C2679, "DELTA_MID")," ")</f>
        <v xml:space="preserve"> </v>
      </c>
      <c r="O2679" s="7" t="str">
        <f>IF(ISNUMBER(N2679),_xll.BDP($C2679, "OPT_UNDL_TICKER"),"")</f>
        <v/>
      </c>
      <c r="P2679" s="8" t="str">
        <f>IF(ISNUMBER(N2679),_xll.BDP($C2679, "OPT_UNDL_PX")," ")</f>
        <v xml:space="preserve"> </v>
      </c>
      <c r="Q2679" s="7" t="str">
        <f>IF(ISNUMBER(N2679),+G2679*_xll.BDP($C2679, "PX_POS_MULT_FACTOR")*P2679/K2679," ")</f>
        <v xml:space="preserve"> </v>
      </c>
      <c r="R2679" s="8" t="str">
        <f>IF(OR($A2679="TUA",$A2679="TYA"),"",IF(ISNUMBER(_xll.BDP($C2679,"DUR_ADJ_OAS_MID")),_xll.BDP($C2679,"DUR_ADJ_OAS_MID"),IF(ISNUMBER(_xll.BDP($E2679&amp;" ISIN","DUR_ADJ_OAS_MID")),_xll.BDP($E2679&amp;" ISIN","DUR_ADJ_OAS_MID")," ")))</f>
        <v xml:space="preserve"> </v>
      </c>
      <c r="S2679" s="7" t="str">
        <f t="shared" si="41"/>
        <v xml:space="preserve"> </v>
      </c>
      <c r="T2679" t="s">
        <v>5785</v>
      </c>
      <c r="U2679" t="s">
        <v>1345</v>
      </c>
    </row>
    <row r="2680" spans="1:21" x14ac:dyDescent="0.25">
      <c r="A2680" t="s">
        <v>4631</v>
      </c>
      <c r="B2680" t="s">
        <v>5786</v>
      </c>
      <c r="C2680" t="s">
        <v>5787</v>
      </c>
      <c r="D2680" t="s">
        <v>5788</v>
      </c>
      <c r="E2680" t="s">
        <v>5789</v>
      </c>
      <c r="F2680" t="s">
        <v>5790</v>
      </c>
      <c r="G2680" s="1">
        <v>23</v>
      </c>
      <c r="H2680" s="1">
        <v>71.739999999999995</v>
      </c>
      <c r="I2680" s="2">
        <v>1650.02</v>
      </c>
      <c r="J2680" s="3">
        <v>1.2397700000000001E-3</v>
      </c>
      <c r="K2680" s="4">
        <v>1330905.55</v>
      </c>
      <c r="L2680" s="5">
        <v>50001</v>
      </c>
      <c r="M2680" s="6">
        <v>26.617578649999999</v>
      </c>
      <c r="N2680" s="7" t="str">
        <f>IF(ISNUMBER(_xll.BDP($C2680, "DELTA_MID")),_xll.BDP($C2680, "DELTA_MID")," ")</f>
        <v xml:space="preserve"> </v>
      </c>
      <c r="O2680" s="7" t="str">
        <f>IF(ISNUMBER(N2680),_xll.BDP($C2680, "OPT_UNDL_TICKER"),"")</f>
        <v/>
      </c>
      <c r="P2680" s="8" t="str">
        <f>IF(ISNUMBER(N2680),_xll.BDP($C2680, "OPT_UNDL_PX")," ")</f>
        <v xml:space="preserve"> </v>
      </c>
      <c r="Q2680" s="7" t="str">
        <f>IF(ISNUMBER(N2680),+G2680*_xll.BDP($C2680, "PX_POS_MULT_FACTOR")*P2680/K2680," ")</f>
        <v xml:space="preserve"> </v>
      </c>
      <c r="R2680" s="8" t="str">
        <f>IF(OR($A2680="TUA",$A2680="TYA"),"",IF(ISNUMBER(_xll.BDP($C2680,"DUR_ADJ_OAS_MID")),_xll.BDP($C2680,"DUR_ADJ_OAS_MID"),IF(ISNUMBER(_xll.BDP($E2680&amp;" ISIN","DUR_ADJ_OAS_MID")),_xll.BDP($E2680&amp;" ISIN","DUR_ADJ_OAS_MID")," ")))</f>
        <v xml:space="preserve"> </v>
      </c>
      <c r="S2680" s="7" t="str">
        <f t="shared" si="41"/>
        <v xml:space="preserve"> </v>
      </c>
      <c r="T2680" t="s">
        <v>5790</v>
      </c>
      <c r="U2680" t="s">
        <v>1345</v>
      </c>
    </row>
    <row r="2681" spans="1:21" x14ac:dyDescent="0.25">
      <c r="A2681" t="s">
        <v>4631</v>
      </c>
      <c r="B2681" t="s">
        <v>5791</v>
      </c>
      <c r="C2681" t="s">
        <v>5792</v>
      </c>
      <c r="D2681" t="s">
        <v>3109</v>
      </c>
      <c r="E2681" t="s">
        <v>3110</v>
      </c>
      <c r="F2681" t="s">
        <v>3111</v>
      </c>
      <c r="G2681" s="1">
        <v>65</v>
      </c>
      <c r="H2681" s="1">
        <v>202.75</v>
      </c>
      <c r="I2681" s="2">
        <v>13178.75</v>
      </c>
      <c r="J2681" s="3">
        <v>9.9020900000000005E-3</v>
      </c>
      <c r="K2681" s="4">
        <v>1330905.55</v>
      </c>
      <c r="L2681" s="5">
        <v>50001</v>
      </c>
      <c r="M2681" s="6">
        <v>26.617578649999999</v>
      </c>
      <c r="N2681" s="7" t="str">
        <f>IF(ISNUMBER(_xll.BDP($C2681, "DELTA_MID")),_xll.BDP($C2681, "DELTA_MID")," ")</f>
        <v xml:space="preserve"> </v>
      </c>
      <c r="O2681" s="7" t="str">
        <f>IF(ISNUMBER(N2681),_xll.BDP($C2681, "OPT_UNDL_TICKER"),"")</f>
        <v/>
      </c>
      <c r="P2681" s="8" t="str">
        <f>IF(ISNUMBER(N2681),_xll.BDP($C2681, "OPT_UNDL_PX")," ")</f>
        <v xml:space="preserve"> </v>
      </c>
      <c r="Q2681" s="7" t="str">
        <f>IF(ISNUMBER(N2681),+G2681*_xll.BDP($C2681, "PX_POS_MULT_FACTOR")*P2681/K2681," ")</f>
        <v xml:space="preserve"> </v>
      </c>
      <c r="R2681" s="8" t="str">
        <f>IF(OR($A2681="TUA",$A2681="TYA"),"",IF(ISNUMBER(_xll.BDP($C2681,"DUR_ADJ_OAS_MID")),_xll.BDP($C2681,"DUR_ADJ_OAS_MID"),IF(ISNUMBER(_xll.BDP($E2681&amp;" ISIN","DUR_ADJ_OAS_MID")),_xll.BDP($E2681&amp;" ISIN","DUR_ADJ_OAS_MID")," ")))</f>
        <v xml:space="preserve"> </v>
      </c>
      <c r="S2681" s="7" t="str">
        <f t="shared" si="41"/>
        <v xml:space="preserve"> </v>
      </c>
      <c r="T2681" t="s">
        <v>3111</v>
      </c>
      <c r="U2681" t="s">
        <v>1345</v>
      </c>
    </row>
    <row r="2682" spans="1:21" x14ac:dyDescent="0.25">
      <c r="A2682" t="s">
        <v>4631</v>
      </c>
      <c r="B2682" t="s">
        <v>5793</v>
      </c>
      <c r="C2682" t="s">
        <v>5794</v>
      </c>
      <c r="D2682" t="s">
        <v>5795</v>
      </c>
      <c r="E2682" t="s">
        <v>5796</v>
      </c>
      <c r="F2682" t="s">
        <v>5797</v>
      </c>
      <c r="G2682" s="1">
        <v>38</v>
      </c>
      <c r="H2682" s="1">
        <v>40.450000000000003</v>
      </c>
      <c r="I2682" s="2">
        <v>1537.1</v>
      </c>
      <c r="J2682" s="3">
        <v>1.15493E-3</v>
      </c>
      <c r="K2682" s="4">
        <v>1330905.55</v>
      </c>
      <c r="L2682" s="5">
        <v>50001</v>
      </c>
      <c r="M2682" s="6">
        <v>26.617578649999999</v>
      </c>
      <c r="N2682" s="7" t="str">
        <f>IF(ISNUMBER(_xll.BDP($C2682, "DELTA_MID")),_xll.BDP($C2682, "DELTA_MID")," ")</f>
        <v xml:space="preserve"> </v>
      </c>
      <c r="O2682" s="7" t="str">
        <f>IF(ISNUMBER(N2682),_xll.BDP($C2682, "OPT_UNDL_TICKER"),"")</f>
        <v/>
      </c>
      <c r="P2682" s="8" t="str">
        <f>IF(ISNUMBER(N2682),_xll.BDP($C2682, "OPT_UNDL_PX")," ")</f>
        <v xml:space="preserve"> </v>
      </c>
      <c r="Q2682" s="7" t="str">
        <f>IF(ISNUMBER(N2682),+G2682*_xll.BDP($C2682, "PX_POS_MULT_FACTOR")*P2682/K2682," ")</f>
        <v xml:space="preserve"> </v>
      </c>
      <c r="R2682" s="8" t="str">
        <f>IF(OR($A2682="TUA",$A2682="TYA"),"",IF(ISNUMBER(_xll.BDP($C2682,"DUR_ADJ_OAS_MID")),_xll.BDP($C2682,"DUR_ADJ_OAS_MID"),IF(ISNUMBER(_xll.BDP($E2682&amp;" ISIN","DUR_ADJ_OAS_MID")),_xll.BDP($E2682&amp;" ISIN","DUR_ADJ_OAS_MID")," ")))</f>
        <v xml:space="preserve"> </v>
      </c>
      <c r="S2682" s="7" t="str">
        <f t="shared" si="41"/>
        <v xml:space="preserve"> </v>
      </c>
      <c r="T2682" t="s">
        <v>5797</v>
      </c>
      <c r="U2682" t="s">
        <v>1345</v>
      </c>
    </row>
    <row r="2683" spans="1:21" x14ac:dyDescent="0.25">
      <c r="A2683" t="s">
        <v>4631</v>
      </c>
      <c r="B2683" t="s">
        <v>5798</v>
      </c>
      <c r="C2683" t="s">
        <v>5799</v>
      </c>
      <c r="D2683" t="s">
        <v>4432</v>
      </c>
      <c r="E2683" t="s">
        <v>4433</v>
      </c>
      <c r="F2683" t="s">
        <v>4434</v>
      </c>
      <c r="G2683" s="1">
        <v>17</v>
      </c>
      <c r="H2683" s="1">
        <v>71.25</v>
      </c>
      <c r="I2683" s="2">
        <v>1211.25</v>
      </c>
      <c r="J2683" s="3">
        <v>9.1009000000000001E-4</v>
      </c>
      <c r="K2683" s="4">
        <v>1330905.55</v>
      </c>
      <c r="L2683" s="5">
        <v>50001</v>
      </c>
      <c r="M2683" s="6">
        <v>26.617578649999999</v>
      </c>
      <c r="N2683" s="7" t="str">
        <f>IF(ISNUMBER(_xll.BDP($C2683, "DELTA_MID")),_xll.BDP($C2683, "DELTA_MID")," ")</f>
        <v xml:space="preserve"> </v>
      </c>
      <c r="O2683" s="7" t="str">
        <f>IF(ISNUMBER(N2683),_xll.BDP($C2683, "OPT_UNDL_TICKER"),"")</f>
        <v/>
      </c>
      <c r="P2683" s="8" t="str">
        <f>IF(ISNUMBER(N2683),_xll.BDP($C2683, "OPT_UNDL_PX")," ")</f>
        <v xml:space="preserve"> </v>
      </c>
      <c r="Q2683" s="7" t="str">
        <f>IF(ISNUMBER(N2683),+G2683*_xll.BDP($C2683, "PX_POS_MULT_FACTOR")*P2683/K2683," ")</f>
        <v xml:space="preserve"> </v>
      </c>
      <c r="R2683" s="8" t="str">
        <f>IF(OR($A2683="TUA",$A2683="TYA"),"",IF(ISNUMBER(_xll.BDP($C2683,"DUR_ADJ_OAS_MID")),_xll.BDP($C2683,"DUR_ADJ_OAS_MID"),IF(ISNUMBER(_xll.BDP($E2683&amp;" ISIN","DUR_ADJ_OAS_MID")),_xll.BDP($E2683&amp;" ISIN","DUR_ADJ_OAS_MID")," ")))</f>
        <v xml:space="preserve"> </v>
      </c>
      <c r="S2683" s="7" t="str">
        <f t="shared" si="41"/>
        <v xml:space="preserve"> </v>
      </c>
      <c r="T2683" t="s">
        <v>4434</v>
      </c>
      <c r="U2683" t="s">
        <v>1345</v>
      </c>
    </row>
    <row r="2684" spans="1:21" x14ac:dyDescent="0.25">
      <c r="A2684" t="s">
        <v>4631</v>
      </c>
      <c r="B2684" t="s">
        <v>5800</v>
      </c>
      <c r="C2684" t="s">
        <v>5801</v>
      </c>
      <c r="D2684" t="s">
        <v>5802</v>
      </c>
      <c r="E2684" t="s">
        <v>5803</v>
      </c>
      <c r="F2684" t="s">
        <v>5804</v>
      </c>
      <c r="G2684" s="1">
        <v>43</v>
      </c>
      <c r="H2684" s="1">
        <v>93.11</v>
      </c>
      <c r="I2684" s="2">
        <v>4003.73</v>
      </c>
      <c r="J2684" s="3">
        <v>3.0082799999999999E-3</v>
      </c>
      <c r="K2684" s="4">
        <v>1330905.55</v>
      </c>
      <c r="L2684" s="5">
        <v>50001</v>
      </c>
      <c r="M2684" s="6">
        <v>26.617578649999999</v>
      </c>
      <c r="N2684" s="7" t="str">
        <f>IF(ISNUMBER(_xll.BDP($C2684, "DELTA_MID")),_xll.BDP($C2684, "DELTA_MID")," ")</f>
        <v xml:space="preserve"> </v>
      </c>
      <c r="O2684" s="7" t="str">
        <f>IF(ISNUMBER(N2684),_xll.BDP($C2684, "OPT_UNDL_TICKER"),"")</f>
        <v/>
      </c>
      <c r="P2684" s="8" t="str">
        <f>IF(ISNUMBER(N2684),_xll.BDP($C2684, "OPT_UNDL_PX")," ")</f>
        <v xml:space="preserve"> </v>
      </c>
      <c r="Q2684" s="7" t="str">
        <f>IF(ISNUMBER(N2684),+G2684*_xll.BDP($C2684, "PX_POS_MULT_FACTOR")*P2684/K2684," ")</f>
        <v xml:space="preserve"> </v>
      </c>
      <c r="R2684" s="8" t="str">
        <f>IF(OR($A2684="TUA",$A2684="TYA"),"",IF(ISNUMBER(_xll.BDP($C2684,"DUR_ADJ_OAS_MID")),_xll.BDP($C2684,"DUR_ADJ_OAS_MID"),IF(ISNUMBER(_xll.BDP($E2684&amp;" ISIN","DUR_ADJ_OAS_MID")),_xll.BDP($E2684&amp;" ISIN","DUR_ADJ_OAS_MID")," ")))</f>
        <v xml:space="preserve"> </v>
      </c>
      <c r="S2684" s="7" t="str">
        <f t="shared" si="41"/>
        <v xml:space="preserve"> </v>
      </c>
      <c r="T2684" t="s">
        <v>5804</v>
      </c>
      <c r="U2684" t="s">
        <v>1345</v>
      </c>
    </row>
    <row r="2685" spans="1:21" x14ac:dyDescent="0.25">
      <c r="A2685" t="s">
        <v>4631</v>
      </c>
      <c r="B2685" t="s">
        <v>5805</v>
      </c>
      <c r="C2685" t="s">
        <v>5806</v>
      </c>
      <c r="D2685" t="s">
        <v>5807</v>
      </c>
      <c r="E2685" t="s">
        <v>5808</v>
      </c>
      <c r="F2685" t="s">
        <v>5809</v>
      </c>
      <c r="G2685" s="1">
        <v>53</v>
      </c>
      <c r="H2685" s="1">
        <v>38.32</v>
      </c>
      <c r="I2685" s="2">
        <v>2030.96</v>
      </c>
      <c r="J2685" s="3">
        <v>1.526E-3</v>
      </c>
      <c r="K2685" s="4">
        <v>1330905.55</v>
      </c>
      <c r="L2685" s="5">
        <v>50001</v>
      </c>
      <c r="M2685" s="6">
        <v>26.617578649999999</v>
      </c>
      <c r="N2685" s="7" t="str">
        <f>IF(ISNUMBER(_xll.BDP($C2685, "DELTA_MID")),_xll.BDP($C2685, "DELTA_MID")," ")</f>
        <v xml:space="preserve"> </v>
      </c>
      <c r="O2685" s="7" t="str">
        <f>IF(ISNUMBER(N2685),_xll.BDP($C2685, "OPT_UNDL_TICKER"),"")</f>
        <v/>
      </c>
      <c r="P2685" s="8" t="str">
        <f>IF(ISNUMBER(N2685),_xll.BDP($C2685, "OPT_UNDL_PX")," ")</f>
        <v xml:space="preserve"> </v>
      </c>
      <c r="Q2685" s="7" t="str">
        <f>IF(ISNUMBER(N2685),+G2685*_xll.BDP($C2685, "PX_POS_MULT_FACTOR")*P2685/K2685," ")</f>
        <v xml:space="preserve"> </v>
      </c>
      <c r="R2685" s="8" t="str">
        <f>IF(OR($A2685="TUA",$A2685="TYA"),"",IF(ISNUMBER(_xll.BDP($C2685,"DUR_ADJ_OAS_MID")),_xll.BDP($C2685,"DUR_ADJ_OAS_MID"),IF(ISNUMBER(_xll.BDP($E2685&amp;" ISIN","DUR_ADJ_OAS_MID")),_xll.BDP($E2685&amp;" ISIN","DUR_ADJ_OAS_MID")," ")))</f>
        <v xml:space="preserve"> </v>
      </c>
      <c r="S2685" s="7" t="str">
        <f t="shared" si="41"/>
        <v xml:space="preserve"> </v>
      </c>
      <c r="T2685" t="s">
        <v>5809</v>
      </c>
      <c r="U2685" t="s">
        <v>1345</v>
      </c>
    </row>
    <row r="2686" spans="1:21" x14ac:dyDescent="0.25">
      <c r="A2686" t="s">
        <v>4631</v>
      </c>
      <c r="B2686" t="s">
        <v>5810</v>
      </c>
      <c r="C2686" t="s">
        <v>5811</v>
      </c>
      <c r="D2686" t="s">
        <v>5812</v>
      </c>
      <c r="E2686" t="s">
        <v>5813</v>
      </c>
      <c r="F2686" t="s">
        <v>5814</v>
      </c>
      <c r="G2686" s="1">
        <v>123</v>
      </c>
      <c r="H2686" s="1">
        <v>34.29</v>
      </c>
      <c r="I2686" s="2">
        <v>4217.67</v>
      </c>
      <c r="J2686" s="3">
        <v>3.1690199999999998E-3</v>
      </c>
      <c r="K2686" s="4">
        <v>1330905.55</v>
      </c>
      <c r="L2686" s="5">
        <v>50001</v>
      </c>
      <c r="M2686" s="6">
        <v>26.617578649999999</v>
      </c>
      <c r="N2686" s="7" t="str">
        <f>IF(ISNUMBER(_xll.BDP($C2686, "DELTA_MID")),_xll.BDP($C2686, "DELTA_MID")," ")</f>
        <v xml:space="preserve"> </v>
      </c>
      <c r="O2686" s="7" t="str">
        <f>IF(ISNUMBER(N2686),_xll.BDP($C2686, "OPT_UNDL_TICKER"),"")</f>
        <v/>
      </c>
      <c r="P2686" s="8" t="str">
        <f>IF(ISNUMBER(N2686),_xll.BDP($C2686, "OPT_UNDL_PX")," ")</f>
        <v xml:space="preserve"> </v>
      </c>
      <c r="Q2686" s="7" t="str">
        <f>IF(ISNUMBER(N2686),+G2686*_xll.BDP($C2686, "PX_POS_MULT_FACTOR")*P2686/K2686," ")</f>
        <v xml:space="preserve"> </v>
      </c>
      <c r="R2686" s="8" t="str">
        <f>IF(OR($A2686="TUA",$A2686="TYA"),"",IF(ISNUMBER(_xll.BDP($C2686,"DUR_ADJ_OAS_MID")),_xll.BDP($C2686,"DUR_ADJ_OAS_MID"),IF(ISNUMBER(_xll.BDP($E2686&amp;" ISIN","DUR_ADJ_OAS_MID")),_xll.BDP($E2686&amp;" ISIN","DUR_ADJ_OAS_MID")," ")))</f>
        <v xml:space="preserve"> </v>
      </c>
      <c r="S2686" s="7" t="str">
        <f t="shared" si="41"/>
        <v xml:space="preserve"> </v>
      </c>
      <c r="T2686" t="s">
        <v>5814</v>
      </c>
      <c r="U2686" t="s">
        <v>1345</v>
      </c>
    </row>
    <row r="2687" spans="1:21" x14ac:dyDescent="0.25">
      <c r="A2687" t="s">
        <v>4631</v>
      </c>
      <c r="B2687" t="s">
        <v>5815</v>
      </c>
      <c r="C2687" t="s">
        <v>1252</v>
      </c>
      <c r="D2687" t="s">
        <v>1253</v>
      </c>
      <c r="E2687" t="s">
        <v>1254</v>
      </c>
      <c r="F2687" t="s">
        <v>1255</v>
      </c>
      <c r="G2687" s="1">
        <v>1</v>
      </c>
      <c r="H2687" s="1">
        <v>1298.6400000000001</v>
      </c>
      <c r="I2687" s="2">
        <v>1298.6400000000001</v>
      </c>
      <c r="J2687" s="3">
        <v>9.7576E-4</v>
      </c>
      <c r="K2687" s="4">
        <v>1330905.55</v>
      </c>
      <c r="L2687" s="5">
        <v>50001</v>
      </c>
      <c r="M2687" s="6">
        <v>26.617578649999999</v>
      </c>
      <c r="N2687" s="7" t="str">
        <f>IF(ISNUMBER(_xll.BDP($C2687, "DELTA_MID")),_xll.BDP($C2687, "DELTA_MID")," ")</f>
        <v xml:space="preserve"> </v>
      </c>
      <c r="O2687" s="7" t="str">
        <f>IF(ISNUMBER(N2687),_xll.BDP($C2687, "OPT_UNDL_TICKER"),"")</f>
        <v/>
      </c>
      <c r="P2687" s="8" t="str">
        <f>IF(ISNUMBER(N2687),_xll.BDP($C2687, "OPT_UNDL_PX")," ")</f>
        <v xml:space="preserve"> </v>
      </c>
      <c r="Q2687" s="7" t="str">
        <f>IF(ISNUMBER(N2687),+G2687*_xll.BDP($C2687, "PX_POS_MULT_FACTOR")*P2687/K2687," ")</f>
        <v xml:space="preserve"> </v>
      </c>
      <c r="R2687" s="8" t="str">
        <f>IF(OR($A2687="TUA",$A2687="TYA"),"",IF(ISNUMBER(_xll.BDP($C2687,"DUR_ADJ_OAS_MID")),_xll.BDP($C2687,"DUR_ADJ_OAS_MID"),IF(ISNUMBER(_xll.BDP($E2687&amp;" ISIN","DUR_ADJ_OAS_MID")),_xll.BDP($E2687&amp;" ISIN","DUR_ADJ_OAS_MID")," ")))</f>
        <v xml:space="preserve"> </v>
      </c>
      <c r="S2687" s="7" t="str">
        <f t="shared" si="41"/>
        <v xml:space="preserve"> </v>
      </c>
      <c r="T2687" t="s">
        <v>1255</v>
      </c>
      <c r="U2687" t="s">
        <v>1345</v>
      </c>
    </row>
    <row r="2688" spans="1:21" x14ac:dyDescent="0.25">
      <c r="A2688" t="s">
        <v>4631</v>
      </c>
      <c r="B2688" t="s">
        <v>5816</v>
      </c>
      <c r="C2688" t="s">
        <v>5817</v>
      </c>
      <c r="D2688" t="s">
        <v>3153</v>
      </c>
      <c r="E2688" t="s">
        <v>3154</v>
      </c>
      <c r="F2688" t="s">
        <v>3155</v>
      </c>
      <c r="G2688" s="1">
        <v>16</v>
      </c>
      <c r="H2688" s="1">
        <v>174.57</v>
      </c>
      <c r="I2688" s="2">
        <v>2793.12</v>
      </c>
      <c r="J2688" s="3">
        <v>2.09866E-3</v>
      </c>
      <c r="K2688" s="4">
        <v>1330905.55</v>
      </c>
      <c r="L2688" s="5">
        <v>50001</v>
      </c>
      <c r="M2688" s="6">
        <v>26.617578649999999</v>
      </c>
      <c r="N2688" s="7" t="str">
        <f>IF(ISNUMBER(_xll.BDP($C2688, "DELTA_MID")),_xll.BDP($C2688, "DELTA_MID")," ")</f>
        <v xml:space="preserve"> </v>
      </c>
      <c r="O2688" s="7" t="str">
        <f>IF(ISNUMBER(N2688),_xll.BDP($C2688, "OPT_UNDL_TICKER"),"")</f>
        <v/>
      </c>
      <c r="P2688" s="8" t="str">
        <f>IF(ISNUMBER(N2688),_xll.BDP($C2688, "OPT_UNDL_PX")," ")</f>
        <v xml:space="preserve"> </v>
      </c>
      <c r="Q2688" s="7" t="str">
        <f>IF(ISNUMBER(N2688),+G2688*_xll.BDP($C2688, "PX_POS_MULT_FACTOR")*P2688/K2688," ")</f>
        <v xml:space="preserve"> </v>
      </c>
      <c r="R2688" s="8" t="str">
        <f>IF(OR($A2688="TUA",$A2688="TYA"),"",IF(ISNUMBER(_xll.BDP($C2688,"DUR_ADJ_OAS_MID")),_xll.BDP($C2688,"DUR_ADJ_OAS_MID"),IF(ISNUMBER(_xll.BDP($E2688&amp;" ISIN","DUR_ADJ_OAS_MID")),_xll.BDP($E2688&amp;" ISIN","DUR_ADJ_OAS_MID")," ")))</f>
        <v xml:space="preserve"> </v>
      </c>
      <c r="S2688" s="7" t="str">
        <f t="shared" si="41"/>
        <v xml:space="preserve"> </v>
      </c>
      <c r="T2688" t="s">
        <v>3155</v>
      </c>
      <c r="U2688" t="s">
        <v>1345</v>
      </c>
    </row>
    <row r="2689" spans="1:21" x14ac:dyDescent="0.25">
      <c r="A2689" t="s">
        <v>4631</v>
      </c>
      <c r="B2689" t="s">
        <v>5818</v>
      </c>
      <c r="C2689" t="s">
        <v>5819</v>
      </c>
      <c r="D2689" t="s">
        <v>5820</v>
      </c>
      <c r="E2689" t="s">
        <v>5821</v>
      </c>
      <c r="F2689" t="s">
        <v>5822</v>
      </c>
      <c r="G2689" s="1">
        <v>10</v>
      </c>
      <c r="H2689" s="1">
        <v>255.86</v>
      </c>
      <c r="I2689" s="2">
        <v>2558.6</v>
      </c>
      <c r="J2689" s="3">
        <v>1.92245E-3</v>
      </c>
      <c r="K2689" s="4">
        <v>1330905.55</v>
      </c>
      <c r="L2689" s="5">
        <v>50001</v>
      </c>
      <c r="M2689" s="6">
        <v>26.617578649999999</v>
      </c>
      <c r="N2689" s="7" t="str">
        <f>IF(ISNUMBER(_xll.BDP($C2689, "DELTA_MID")),_xll.BDP($C2689, "DELTA_MID")," ")</f>
        <v xml:space="preserve"> </v>
      </c>
      <c r="O2689" s="7" t="str">
        <f>IF(ISNUMBER(N2689),_xll.BDP($C2689, "OPT_UNDL_TICKER"),"")</f>
        <v/>
      </c>
      <c r="P2689" s="8" t="str">
        <f>IF(ISNUMBER(N2689),_xll.BDP($C2689, "OPT_UNDL_PX")," ")</f>
        <v xml:space="preserve"> </v>
      </c>
      <c r="Q2689" s="7" t="str">
        <f>IF(ISNUMBER(N2689),+G2689*_xll.BDP($C2689, "PX_POS_MULT_FACTOR")*P2689/K2689," ")</f>
        <v xml:space="preserve"> </v>
      </c>
      <c r="R2689" s="8" t="str">
        <f>IF(OR($A2689="TUA",$A2689="TYA"),"",IF(ISNUMBER(_xll.BDP($C2689,"DUR_ADJ_OAS_MID")),_xll.BDP($C2689,"DUR_ADJ_OAS_MID"),IF(ISNUMBER(_xll.BDP($E2689&amp;" ISIN","DUR_ADJ_OAS_MID")),_xll.BDP($E2689&amp;" ISIN","DUR_ADJ_OAS_MID")," ")))</f>
        <v xml:space="preserve"> </v>
      </c>
      <c r="S2689" s="7" t="str">
        <f t="shared" si="41"/>
        <v xml:space="preserve"> </v>
      </c>
      <c r="T2689" t="s">
        <v>5822</v>
      </c>
      <c r="U2689" t="s">
        <v>1345</v>
      </c>
    </row>
    <row r="2690" spans="1:21" x14ac:dyDescent="0.25">
      <c r="A2690" t="s">
        <v>4631</v>
      </c>
      <c r="B2690" t="s">
        <v>5823</v>
      </c>
      <c r="C2690" t="s">
        <v>5824</v>
      </c>
      <c r="D2690" t="s">
        <v>4462</v>
      </c>
      <c r="E2690" t="s">
        <v>4463</v>
      </c>
      <c r="F2690" t="s">
        <v>4464</v>
      </c>
      <c r="G2690" s="1">
        <v>26</v>
      </c>
      <c r="H2690" s="1">
        <v>50.16</v>
      </c>
      <c r="I2690" s="2">
        <v>1304.1600000000001</v>
      </c>
      <c r="J2690" s="3">
        <v>9.7989999999999991E-4</v>
      </c>
      <c r="K2690" s="4">
        <v>1330905.55</v>
      </c>
      <c r="L2690" s="5">
        <v>50001</v>
      </c>
      <c r="M2690" s="6">
        <v>26.617578649999999</v>
      </c>
      <c r="N2690" s="7" t="str">
        <f>IF(ISNUMBER(_xll.BDP($C2690, "DELTA_MID")),_xll.BDP($C2690, "DELTA_MID")," ")</f>
        <v xml:space="preserve"> </v>
      </c>
      <c r="O2690" s="7" t="str">
        <f>IF(ISNUMBER(N2690),_xll.BDP($C2690, "OPT_UNDL_TICKER"),"")</f>
        <v/>
      </c>
      <c r="P2690" s="8" t="str">
        <f>IF(ISNUMBER(N2690),_xll.BDP($C2690, "OPT_UNDL_PX")," ")</f>
        <v xml:space="preserve"> </v>
      </c>
      <c r="Q2690" s="7" t="str">
        <f>IF(ISNUMBER(N2690),+G2690*_xll.BDP($C2690, "PX_POS_MULT_FACTOR")*P2690/K2690," ")</f>
        <v xml:space="preserve"> </v>
      </c>
      <c r="R2690" s="8" t="str">
        <f>IF(OR($A2690="TUA",$A2690="TYA"),"",IF(ISNUMBER(_xll.BDP($C2690,"DUR_ADJ_OAS_MID")),_xll.BDP($C2690,"DUR_ADJ_OAS_MID"),IF(ISNUMBER(_xll.BDP($E2690&amp;" ISIN","DUR_ADJ_OAS_MID")),_xll.BDP($E2690&amp;" ISIN","DUR_ADJ_OAS_MID")," ")))</f>
        <v xml:space="preserve"> </v>
      </c>
      <c r="S2690" s="7" t="str">
        <f t="shared" si="41"/>
        <v xml:space="preserve"> </v>
      </c>
      <c r="T2690" t="s">
        <v>4464</v>
      </c>
      <c r="U2690" t="s">
        <v>1345</v>
      </c>
    </row>
    <row r="2691" spans="1:21" x14ac:dyDescent="0.25">
      <c r="A2691" t="s">
        <v>4631</v>
      </c>
      <c r="B2691" t="s">
        <v>5825</v>
      </c>
      <c r="C2691" t="s">
        <v>704</v>
      </c>
      <c r="D2691" t="s">
        <v>705</v>
      </c>
      <c r="E2691" t="s">
        <v>706</v>
      </c>
      <c r="F2691" t="s">
        <v>707</v>
      </c>
      <c r="G2691" s="1">
        <v>97</v>
      </c>
      <c r="H2691" s="1">
        <v>19.23</v>
      </c>
      <c r="I2691" s="2">
        <v>1865.31</v>
      </c>
      <c r="J2691" s="3">
        <v>1.40153E-3</v>
      </c>
      <c r="K2691" s="4">
        <v>1330905.55</v>
      </c>
      <c r="L2691" s="5">
        <v>50001</v>
      </c>
      <c r="M2691" s="6">
        <v>26.617578649999999</v>
      </c>
      <c r="N2691" s="7" t="str">
        <f>IF(ISNUMBER(_xll.BDP($C2691, "DELTA_MID")),_xll.BDP($C2691, "DELTA_MID")," ")</f>
        <v xml:space="preserve"> </v>
      </c>
      <c r="O2691" s="7" t="str">
        <f>IF(ISNUMBER(N2691),_xll.BDP($C2691, "OPT_UNDL_TICKER"),"")</f>
        <v/>
      </c>
      <c r="P2691" s="8" t="str">
        <f>IF(ISNUMBER(N2691),_xll.BDP($C2691, "OPT_UNDL_PX")," ")</f>
        <v xml:space="preserve"> </v>
      </c>
      <c r="Q2691" s="7" t="str">
        <f>IF(ISNUMBER(N2691),+G2691*_xll.BDP($C2691, "PX_POS_MULT_FACTOR")*P2691/K2691," ")</f>
        <v xml:space="preserve"> </v>
      </c>
      <c r="R2691" s="8" t="str">
        <f>IF(OR($A2691="TUA",$A2691="TYA"),"",IF(ISNUMBER(_xll.BDP($C2691,"DUR_ADJ_OAS_MID")),_xll.BDP($C2691,"DUR_ADJ_OAS_MID"),IF(ISNUMBER(_xll.BDP($E2691&amp;" ISIN","DUR_ADJ_OAS_MID")),_xll.BDP($E2691&amp;" ISIN","DUR_ADJ_OAS_MID")," ")))</f>
        <v xml:space="preserve"> </v>
      </c>
      <c r="S2691" s="7" t="str">
        <f t="shared" si="41"/>
        <v xml:space="preserve"> </v>
      </c>
      <c r="T2691" t="s">
        <v>707</v>
      </c>
      <c r="U2691" t="s">
        <v>1345</v>
      </c>
    </row>
    <row r="2692" spans="1:21" x14ac:dyDescent="0.25">
      <c r="A2692" t="s">
        <v>4631</v>
      </c>
      <c r="B2692" t="s">
        <v>5826</v>
      </c>
      <c r="C2692" t="s">
        <v>5827</v>
      </c>
      <c r="D2692" t="s">
        <v>5828</v>
      </c>
      <c r="E2692" t="s">
        <v>5829</v>
      </c>
      <c r="F2692" t="s">
        <v>5830</v>
      </c>
      <c r="G2692" s="1">
        <v>148</v>
      </c>
      <c r="H2692" s="1">
        <v>75.239999999999995</v>
      </c>
      <c r="I2692" s="2">
        <v>11135.52</v>
      </c>
      <c r="J2692" s="3">
        <v>8.3668700000000002E-3</v>
      </c>
      <c r="K2692" s="4">
        <v>1330905.55</v>
      </c>
      <c r="L2692" s="5">
        <v>50001</v>
      </c>
      <c r="M2692" s="6">
        <v>26.617578649999999</v>
      </c>
      <c r="N2692" s="7" t="str">
        <f>IF(ISNUMBER(_xll.BDP($C2692, "DELTA_MID")),_xll.BDP($C2692, "DELTA_MID")," ")</f>
        <v xml:space="preserve"> </v>
      </c>
      <c r="O2692" s="7" t="str">
        <f>IF(ISNUMBER(N2692),_xll.BDP($C2692, "OPT_UNDL_TICKER"),"")</f>
        <v/>
      </c>
      <c r="P2692" s="8" t="str">
        <f>IF(ISNUMBER(N2692),_xll.BDP($C2692, "OPT_UNDL_PX")," ")</f>
        <v xml:space="preserve"> </v>
      </c>
      <c r="Q2692" s="7" t="str">
        <f>IF(ISNUMBER(N2692),+G2692*_xll.BDP($C2692, "PX_POS_MULT_FACTOR")*P2692/K2692," ")</f>
        <v xml:space="preserve"> </v>
      </c>
      <c r="R2692" s="8" t="str">
        <f>IF(OR($A2692="TUA",$A2692="TYA"),"",IF(ISNUMBER(_xll.BDP($C2692,"DUR_ADJ_OAS_MID")),_xll.BDP($C2692,"DUR_ADJ_OAS_MID"),IF(ISNUMBER(_xll.BDP($E2692&amp;" ISIN","DUR_ADJ_OAS_MID")),_xll.BDP($E2692&amp;" ISIN","DUR_ADJ_OAS_MID")," ")))</f>
        <v xml:space="preserve"> </v>
      </c>
      <c r="S2692" s="7" t="str">
        <f t="shared" si="41"/>
        <v xml:space="preserve"> </v>
      </c>
      <c r="T2692" t="s">
        <v>5830</v>
      </c>
      <c r="U2692" t="s">
        <v>1345</v>
      </c>
    </row>
    <row r="2693" spans="1:21" x14ac:dyDescent="0.25">
      <c r="A2693" t="s">
        <v>4631</v>
      </c>
      <c r="B2693" t="s">
        <v>5831</v>
      </c>
      <c r="C2693" t="s">
        <v>1267</v>
      </c>
      <c r="D2693" t="s">
        <v>1268</v>
      </c>
      <c r="E2693" t="s">
        <v>1269</v>
      </c>
      <c r="F2693" t="s">
        <v>1270</v>
      </c>
      <c r="G2693" s="1">
        <v>42</v>
      </c>
      <c r="H2693" s="1">
        <v>454.11</v>
      </c>
      <c r="I2693" s="2">
        <v>19072.62</v>
      </c>
      <c r="J2693" s="3">
        <v>1.4330559999999999E-2</v>
      </c>
      <c r="K2693" s="4">
        <v>1330905.55</v>
      </c>
      <c r="L2693" s="5">
        <v>50001</v>
      </c>
      <c r="M2693" s="6">
        <v>26.617578649999999</v>
      </c>
      <c r="N2693" s="7" t="str">
        <f>IF(ISNUMBER(_xll.BDP($C2693, "DELTA_MID")),_xll.BDP($C2693, "DELTA_MID")," ")</f>
        <v xml:space="preserve"> </v>
      </c>
      <c r="O2693" s="7" t="str">
        <f>IF(ISNUMBER(N2693),_xll.BDP($C2693, "OPT_UNDL_TICKER"),"")</f>
        <v/>
      </c>
      <c r="P2693" s="8" t="str">
        <f>IF(ISNUMBER(N2693),_xll.BDP($C2693, "OPT_UNDL_PX")," ")</f>
        <v xml:space="preserve"> </v>
      </c>
      <c r="Q2693" s="7" t="str">
        <f>IF(ISNUMBER(N2693),+G2693*_xll.BDP($C2693, "PX_POS_MULT_FACTOR")*P2693/K2693," ")</f>
        <v xml:space="preserve"> </v>
      </c>
      <c r="R2693" s="8" t="str">
        <f>IF(OR($A2693="TUA",$A2693="TYA"),"",IF(ISNUMBER(_xll.BDP($C2693,"DUR_ADJ_OAS_MID")),_xll.BDP($C2693,"DUR_ADJ_OAS_MID"),IF(ISNUMBER(_xll.BDP($E2693&amp;" ISIN","DUR_ADJ_OAS_MID")),_xll.BDP($E2693&amp;" ISIN","DUR_ADJ_OAS_MID")," ")))</f>
        <v xml:space="preserve"> </v>
      </c>
      <c r="S2693" s="7" t="str">
        <f t="shared" si="41"/>
        <v xml:space="preserve"> </v>
      </c>
      <c r="T2693" t="s">
        <v>1270</v>
      </c>
      <c r="U2693" t="s">
        <v>1345</v>
      </c>
    </row>
    <row r="2694" spans="1:21" x14ac:dyDescent="0.25">
      <c r="A2694" t="s">
        <v>4631</v>
      </c>
      <c r="B2694" t="s">
        <v>5832</v>
      </c>
      <c r="C2694" t="s">
        <v>5833</v>
      </c>
      <c r="D2694" t="s">
        <v>5834</v>
      </c>
      <c r="E2694" t="s">
        <v>5835</v>
      </c>
      <c r="F2694" t="s">
        <v>5836</v>
      </c>
      <c r="G2694" s="1">
        <v>60</v>
      </c>
      <c r="H2694" s="1">
        <v>96.43</v>
      </c>
      <c r="I2694" s="2">
        <v>5785.8</v>
      </c>
      <c r="J2694" s="3">
        <v>4.3472700000000003E-3</v>
      </c>
      <c r="K2694" s="4">
        <v>1330905.55</v>
      </c>
      <c r="L2694" s="5">
        <v>50001</v>
      </c>
      <c r="M2694" s="6">
        <v>26.617578649999999</v>
      </c>
      <c r="N2694" s="7" t="str">
        <f>IF(ISNUMBER(_xll.BDP($C2694, "DELTA_MID")),_xll.BDP($C2694, "DELTA_MID")," ")</f>
        <v xml:space="preserve"> </v>
      </c>
      <c r="O2694" s="7" t="str">
        <f>IF(ISNUMBER(N2694),_xll.BDP($C2694, "OPT_UNDL_TICKER"),"")</f>
        <v/>
      </c>
      <c r="P2694" s="8" t="str">
        <f>IF(ISNUMBER(N2694),_xll.BDP($C2694, "OPT_UNDL_PX")," ")</f>
        <v xml:space="preserve"> </v>
      </c>
      <c r="Q2694" s="7" t="str">
        <f>IF(ISNUMBER(N2694),+G2694*_xll.BDP($C2694, "PX_POS_MULT_FACTOR")*P2694/K2694," ")</f>
        <v xml:space="preserve"> </v>
      </c>
      <c r="R2694" s="8" t="str">
        <f>IF(OR($A2694="TUA",$A2694="TYA"),"",IF(ISNUMBER(_xll.BDP($C2694,"DUR_ADJ_OAS_MID")),_xll.BDP($C2694,"DUR_ADJ_OAS_MID"),IF(ISNUMBER(_xll.BDP($E2694&amp;" ISIN","DUR_ADJ_OAS_MID")),_xll.BDP($E2694&amp;" ISIN","DUR_ADJ_OAS_MID")," ")))</f>
        <v xml:space="preserve"> </v>
      </c>
      <c r="S2694" s="7" t="str">
        <f t="shared" si="41"/>
        <v xml:space="preserve"> </v>
      </c>
      <c r="T2694" t="s">
        <v>5836</v>
      </c>
      <c r="U2694" t="s">
        <v>1345</v>
      </c>
    </row>
    <row r="2695" spans="1:21" x14ac:dyDescent="0.25">
      <c r="A2695" t="s">
        <v>4631</v>
      </c>
      <c r="B2695" t="s">
        <v>5837</v>
      </c>
      <c r="C2695" t="s">
        <v>5838</v>
      </c>
      <c r="D2695" t="s">
        <v>5839</v>
      </c>
      <c r="E2695" t="s">
        <v>5840</v>
      </c>
      <c r="F2695" t="s">
        <v>5841</v>
      </c>
      <c r="G2695" s="1">
        <v>20</v>
      </c>
      <c r="H2695" s="1">
        <v>62.19</v>
      </c>
      <c r="I2695" s="2">
        <v>1243.8</v>
      </c>
      <c r="J2695" s="3">
        <v>9.3455000000000003E-4</v>
      </c>
      <c r="K2695" s="4">
        <v>1330905.55</v>
      </c>
      <c r="L2695" s="5">
        <v>50001</v>
      </c>
      <c r="M2695" s="6">
        <v>26.617578649999999</v>
      </c>
      <c r="N2695" s="7" t="str">
        <f>IF(ISNUMBER(_xll.BDP($C2695, "DELTA_MID")),_xll.BDP($C2695, "DELTA_MID")," ")</f>
        <v xml:space="preserve"> </v>
      </c>
      <c r="O2695" s="7" t="str">
        <f>IF(ISNUMBER(N2695),_xll.BDP($C2695, "OPT_UNDL_TICKER"),"")</f>
        <v/>
      </c>
      <c r="P2695" s="8" t="str">
        <f>IF(ISNUMBER(N2695),_xll.BDP($C2695, "OPT_UNDL_PX")," ")</f>
        <v xml:space="preserve"> </v>
      </c>
      <c r="Q2695" s="7" t="str">
        <f>IF(ISNUMBER(N2695),+G2695*_xll.BDP($C2695, "PX_POS_MULT_FACTOR")*P2695/K2695," ")</f>
        <v xml:space="preserve"> </v>
      </c>
      <c r="R2695" s="8" t="str">
        <f>IF(OR($A2695="TUA",$A2695="TYA"),"",IF(ISNUMBER(_xll.BDP($C2695,"DUR_ADJ_OAS_MID")),_xll.BDP($C2695,"DUR_ADJ_OAS_MID"),IF(ISNUMBER(_xll.BDP($E2695&amp;" ISIN","DUR_ADJ_OAS_MID")),_xll.BDP($E2695&amp;" ISIN","DUR_ADJ_OAS_MID")," ")))</f>
        <v xml:space="preserve"> </v>
      </c>
      <c r="S2695" s="7" t="str">
        <f t="shared" si="41"/>
        <v xml:space="preserve"> </v>
      </c>
      <c r="T2695" t="s">
        <v>5841</v>
      </c>
      <c r="U2695" t="s">
        <v>1345</v>
      </c>
    </row>
    <row r="2696" spans="1:21" x14ac:dyDescent="0.25">
      <c r="A2696" t="s">
        <v>4631</v>
      </c>
      <c r="B2696" t="s">
        <v>5842</v>
      </c>
      <c r="C2696" t="s">
        <v>5843</v>
      </c>
      <c r="D2696" t="s">
        <v>3186</v>
      </c>
      <c r="E2696" t="s">
        <v>3187</v>
      </c>
      <c r="F2696" t="s">
        <v>3188</v>
      </c>
      <c r="G2696" s="1">
        <v>20</v>
      </c>
      <c r="H2696" s="1">
        <v>89.54</v>
      </c>
      <c r="I2696" s="2">
        <v>1790.8</v>
      </c>
      <c r="J2696" s="3">
        <v>1.34555E-3</v>
      </c>
      <c r="K2696" s="4">
        <v>1330905.55</v>
      </c>
      <c r="L2696" s="5">
        <v>50001</v>
      </c>
      <c r="M2696" s="6">
        <v>26.617578649999999</v>
      </c>
      <c r="N2696" s="7" t="str">
        <f>IF(ISNUMBER(_xll.BDP($C2696, "DELTA_MID")),_xll.BDP($C2696, "DELTA_MID")," ")</f>
        <v xml:space="preserve"> </v>
      </c>
      <c r="O2696" s="7" t="str">
        <f>IF(ISNUMBER(N2696),_xll.BDP($C2696, "OPT_UNDL_TICKER"),"")</f>
        <v/>
      </c>
      <c r="P2696" s="8" t="str">
        <f>IF(ISNUMBER(N2696),_xll.BDP($C2696, "OPT_UNDL_PX")," ")</f>
        <v xml:space="preserve"> </v>
      </c>
      <c r="Q2696" s="7" t="str">
        <f>IF(ISNUMBER(N2696),+G2696*_xll.BDP($C2696, "PX_POS_MULT_FACTOR")*P2696/K2696," ")</f>
        <v xml:space="preserve"> </v>
      </c>
      <c r="R2696" s="8" t="str">
        <f>IF(OR($A2696="TUA",$A2696="TYA"),"",IF(ISNUMBER(_xll.BDP($C2696,"DUR_ADJ_OAS_MID")),_xll.BDP($C2696,"DUR_ADJ_OAS_MID"),IF(ISNUMBER(_xll.BDP($E2696&amp;" ISIN","DUR_ADJ_OAS_MID")),_xll.BDP($E2696&amp;" ISIN","DUR_ADJ_OAS_MID")," ")))</f>
        <v xml:space="preserve"> </v>
      </c>
      <c r="S2696" s="7" t="str">
        <f t="shared" si="41"/>
        <v xml:space="preserve"> </v>
      </c>
      <c r="T2696" t="s">
        <v>3188</v>
      </c>
      <c r="U2696" t="s">
        <v>1345</v>
      </c>
    </row>
    <row r="2697" spans="1:21" x14ac:dyDescent="0.25">
      <c r="A2697" t="s">
        <v>4631</v>
      </c>
      <c r="B2697" t="s">
        <v>5844</v>
      </c>
      <c r="C2697" t="s">
        <v>5845</v>
      </c>
      <c r="D2697" t="s">
        <v>5846</v>
      </c>
      <c r="E2697" t="s">
        <v>5847</v>
      </c>
      <c r="F2697" t="s">
        <v>5848</v>
      </c>
      <c r="G2697" s="1">
        <v>9</v>
      </c>
      <c r="H2697" s="1">
        <v>241.93</v>
      </c>
      <c r="I2697" s="2">
        <v>2177.37</v>
      </c>
      <c r="J2697" s="3">
        <v>1.63601E-3</v>
      </c>
      <c r="K2697" s="4">
        <v>1330905.55</v>
      </c>
      <c r="L2697" s="5">
        <v>50001</v>
      </c>
      <c r="M2697" s="6">
        <v>26.617578649999999</v>
      </c>
      <c r="N2697" s="7" t="str">
        <f>IF(ISNUMBER(_xll.BDP($C2697, "DELTA_MID")),_xll.BDP($C2697, "DELTA_MID")," ")</f>
        <v xml:space="preserve"> </v>
      </c>
      <c r="O2697" s="7" t="str">
        <f>IF(ISNUMBER(N2697),_xll.BDP($C2697, "OPT_UNDL_TICKER"),"")</f>
        <v/>
      </c>
      <c r="P2697" s="8" t="str">
        <f>IF(ISNUMBER(N2697),_xll.BDP($C2697, "OPT_UNDL_PX")," ")</f>
        <v xml:space="preserve"> </v>
      </c>
      <c r="Q2697" s="7" t="str">
        <f>IF(ISNUMBER(N2697),+G2697*_xll.BDP($C2697, "PX_POS_MULT_FACTOR")*P2697/K2697," ")</f>
        <v xml:space="preserve"> </v>
      </c>
      <c r="R2697" s="8" t="str">
        <f>IF(OR($A2697="TUA",$A2697="TYA"),"",IF(ISNUMBER(_xll.BDP($C2697,"DUR_ADJ_OAS_MID")),_xll.BDP($C2697,"DUR_ADJ_OAS_MID"),IF(ISNUMBER(_xll.BDP($E2697&amp;" ISIN","DUR_ADJ_OAS_MID")),_xll.BDP($E2697&amp;" ISIN","DUR_ADJ_OAS_MID")," ")))</f>
        <v xml:space="preserve"> </v>
      </c>
      <c r="S2697" s="7" t="str">
        <f t="shared" si="41"/>
        <v xml:space="preserve"> </v>
      </c>
      <c r="T2697" t="s">
        <v>5848</v>
      </c>
      <c r="U2697" t="s">
        <v>1345</v>
      </c>
    </row>
    <row r="2698" spans="1:21" x14ac:dyDescent="0.25">
      <c r="A2698" t="s">
        <v>4631</v>
      </c>
      <c r="B2698" t="s">
        <v>5849</v>
      </c>
      <c r="C2698" t="s">
        <v>5850</v>
      </c>
      <c r="D2698" t="s">
        <v>3206</v>
      </c>
      <c r="E2698" t="s">
        <v>3207</v>
      </c>
      <c r="F2698" t="s">
        <v>3208</v>
      </c>
      <c r="G2698" s="1">
        <v>25</v>
      </c>
      <c r="H2698" s="1">
        <v>115.42</v>
      </c>
      <c r="I2698" s="2">
        <v>2885.5</v>
      </c>
      <c r="J2698" s="3">
        <v>2.1680699999999998E-3</v>
      </c>
      <c r="K2698" s="4">
        <v>1330905.55</v>
      </c>
      <c r="L2698" s="5">
        <v>50001</v>
      </c>
      <c r="M2698" s="6">
        <v>26.617578649999999</v>
      </c>
      <c r="N2698" s="7" t="str">
        <f>IF(ISNUMBER(_xll.BDP($C2698, "DELTA_MID")),_xll.BDP($C2698, "DELTA_MID")," ")</f>
        <v xml:space="preserve"> </v>
      </c>
      <c r="O2698" s="7" t="str">
        <f>IF(ISNUMBER(N2698),_xll.BDP($C2698, "OPT_UNDL_TICKER"),"")</f>
        <v/>
      </c>
      <c r="P2698" s="8" t="str">
        <f>IF(ISNUMBER(N2698),_xll.BDP($C2698, "OPT_UNDL_PX")," ")</f>
        <v xml:space="preserve"> </v>
      </c>
      <c r="Q2698" s="7" t="str">
        <f>IF(ISNUMBER(N2698),+G2698*_xll.BDP($C2698, "PX_POS_MULT_FACTOR")*P2698/K2698," ")</f>
        <v xml:space="preserve"> </v>
      </c>
      <c r="R2698" s="8" t="str">
        <f>IF(OR($A2698="TUA",$A2698="TYA"),"",IF(ISNUMBER(_xll.BDP($C2698,"DUR_ADJ_OAS_MID")),_xll.BDP($C2698,"DUR_ADJ_OAS_MID"),IF(ISNUMBER(_xll.BDP($E2698&amp;" ISIN","DUR_ADJ_OAS_MID")),_xll.BDP($E2698&amp;" ISIN","DUR_ADJ_OAS_MID")," ")))</f>
        <v xml:space="preserve"> </v>
      </c>
      <c r="S2698" s="7" t="str">
        <f t="shared" si="41"/>
        <v xml:space="preserve"> </v>
      </c>
      <c r="T2698" t="s">
        <v>3208</v>
      </c>
      <c r="U2698" t="s">
        <v>1345</v>
      </c>
    </row>
    <row r="2699" spans="1:21" x14ac:dyDescent="0.25">
      <c r="A2699" t="s">
        <v>4631</v>
      </c>
      <c r="B2699" t="s">
        <v>5851</v>
      </c>
      <c r="C2699" t="s">
        <v>5852</v>
      </c>
      <c r="D2699" t="s">
        <v>5853</v>
      </c>
      <c r="E2699" t="s">
        <v>5854</v>
      </c>
      <c r="F2699" t="s">
        <v>5855</v>
      </c>
      <c r="G2699" s="1">
        <v>5</v>
      </c>
      <c r="H2699" s="1">
        <v>321.01</v>
      </c>
      <c r="I2699" s="2">
        <v>1605.05</v>
      </c>
      <c r="J2699" s="3">
        <v>1.2059799999999999E-3</v>
      </c>
      <c r="K2699" s="4">
        <v>1330905.55</v>
      </c>
      <c r="L2699" s="5">
        <v>50001</v>
      </c>
      <c r="M2699" s="6">
        <v>26.617578649999999</v>
      </c>
      <c r="N2699" s="7" t="str">
        <f>IF(ISNUMBER(_xll.BDP($C2699, "DELTA_MID")),_xll.BDP($C2699, "DELTA_MID")," ")</f>
        <v xml:space="preserve"> </v>
      </c>
      <c r="O2699" s="7" t="str">
        <f>IF(ISNUMBER(N2699),_xll.BDP($C2699, "OPT_UNDL_TICKER"),"")</f>
        <v/>
      </c>
      <c r="P2699" s="8" t="str">
        <f>IF(ISNUMBER(N2699),_xll.BDP($C2699, "OPT_UNDL_PX")," ")</f>
        <v xml:space="preserve"> </v>
      </c>
      <c r="Q2699" s="7" t="str">
        <f>IF(ISNUMBER(N2699),+G2699*_xll.BDP($C2699, "PX_POS_MULT_FACTOR")*P2699/K2699," ")</f>
        <v xml:space="preserve"> </v>
      </c>
      <c r="R2699" s="8" t="str">
        <f>IF(OR($A2699="TUA",$A2699="TYA"),"",IF(ISNUMBER(_xll.BDP($C2699,"DUR_ADJ_OAS_MID")),_xll.BDP($C2699,"DUR_ADJ_OAS_MID"),IF(ISNUMBER(_xll.BDP($E2699&amp;" ISIN","DUR_ADJ_OAS_MID")),_xll.BDP($E2699&amp;" ISIN","DUR_ADJ_OAS_MID")," ")))</f>
        <v xml:space="preserve"> </v>
      </c>
      <c r="S2699" s="7" t="str">
        <f t="shared" si="41"/>
        <v xml:space="preserve"> </v>
      </c>
      <c r="T2699" t="s">
        <v>5855</v>
      </c>
      <c r="U2699" t="s">
        <v>1345</v>
      </c>
    </row>
    <row r="2700" spans="1:21" x14ac:dyDescent="0.25">
      <c r="A2700" t="s">
        <v>4631</v>
      </c>
      <c r="B2700" t="s">
        <v>5856</v>
      </c>
      <c r="C2700" t="s">
        <v>5857</v>
      </c>
      <c r="D2700" t="s">
        <v>3222</v>
      </c>
      <c r="E2700" t="s">
        <v>3223</v>
      </c>
      <c r="F2700" t="s">
        <v>3224</v>
      </c>
      <c r="G2700" s="1">
        <v>59</v>
      </c>
      <c r="H2700" s="1">
        <v>221.02</v>
      </c>
      <c r="I2700" s="2">
        <v>13040.18</v>
      </c>
      <c r="J2700" s="3">
        <v>9.7979799999999995E-3</v>
      </c>
      <c r="K2700" s="4">
        <v>1330905.55</v>
      </c>
      <c r="L2700" s="5">
        <v>50001</v>
      </c>
      <c r="M2700" s="6">
        <v>26.617578649999999</v>
      </c>
      <c r="N2700" s="7" t="str">
        <f>IF(ISNUMBER(_xll.BDP($C2700, "DELTA_MID")),_xll.BDP($C2700, "DELTA_MID")," ")</f>
        <v xml:space="preserve"> </v>
      </c>
      <c r="O2700" s="7" t="str">
        <f>IF(ISNUMBER(N2700),_xll.BDP($C2700, "OPT_UNDL_TICKER"),"")</f>
        <v/>
      </c>
      <c r="P2700" s="8" t="str">
        <f>IF(ISNUMBER(N2700),_xll.BDP($C2700, "OPT_UNDL_PX")," ")</f>
        <v xml:space="preserve"> </v>
      </c>
      <c r="Q2700" s="7" t="str">
        <f>IF(ISNUMBER(N2700),+G2700*_xll.BDP($C2700, "PX_POS_MULT_FACTOR")*P2700/K2700," ")</f>
        <v xml:space="preserve"> </v>
      </c>
      <c r="R2700" s="8" t="str">
        <f>IF(OR($A2700="TUA",$A2700="TYA"),"",IF(ISNUMBER(_xll.BDP($C2700,"DUR_ADJ_OAS_MID")),_xll.BDP($C2700,"DUR_ADJ_OAS_MID"),IF(ISNUMBER(_xll.BDP($E2700&amp;" ISIN","DUR_ADJ_OAS_MID")),_xll.BDP($E2700&amp;" ISIN","DUR_ADJ_OAS_MID")," ")))</f>
        <v xml:space="preserve"> </v>
      </c>
      <c r="S2700" s="7" t="str">
        <f t="shared" ref="S2700:S2763" si="42">IF(ISNUMBER(N2700),Q2700*N2700,IF(ISNUMBER(R2700),J2700*R2700," "))</f>
        <v xml:space="preserve"> </v>
      </c>
      <c r="T2700" t="s">
        <v>3224</v>
      </c>
      <c r="U2700" t="s">
        <v>1345</v>
      </c>
    </row>
    <row r="2701" spans="1:21" x14ac:dyDescent="0.25">
      <c r="A2701" t="s">
        <v>4631</v>
      </c>
      <c r="B2701" t="s">
        <v>5858</v>
      </c>
      <c r="C2701" t="s">
        <v>5859</v>
      </c>
      <c r="D2701" t="s">
        <v>5860</v>
      </c>
      <c r="E2701" t="s">
        <v>5861</v>
      </c>
      <c r="F2701" t="s">
        <v>5862</v>
      </c>
      <c r="G2701" s="1">
        <v>92</v>
      </c>
      <c r="H2701" s="1">
        <v>58.62</v>
      </c>
      <c r="I2701" s="2">
        <v>5393.04</v>
      </c>
      <c r="J2701" s="3">
        <v>4.05216E-3</v>
      </c>
      <c r="K2701" s="4">
        <v>1330905.55</v>
      </c>
      <c r="L2701" s="5">
        <v>50001</v>
      </c>
      <c r="M2701" s="6">
        <v>26.617578649999999</v>
      </c>
      <c r="N2701" s="7" t="str">
        <f>IF(ISNUMBER(_xll.BDP($C2701, "DELTA_MID")),_xll.BDP($C2701, "DELTA_MID")," ")</f>
        <v xml:space="preserve"> </v>
      </c>
      <c r="O2701" s="7" t="str">
        <f>IF(ISNUMBER(N2701),_xll.BDP($C2701, "OPT_UNDL_TICKER"),"")</f>
        <v/>
      </c>
      <c r="P2701" s="8" t="str">
        <f>IF(ISNUMBER(N2701),_xll.BDP($C2701, "OPT_UNDL_PX")," ")</f>
        <v xml:space="preserve"> </v>
      </c>
      <c r="Q2701" s="7" t="str">
        <f>IF(ISNUMBER(N2701),+G2701*_xll.BDP($C2701, "PX_POS_MULT_FACTOR")*P2701/K2701," ")</f>
        <v xml:space="preserve"> </v>
      </c>
      <c r="R2701" s="8" t="str">
        <f>IF(OR($A2701="TUA",$A2701="TYA"),"",IF(ISNUMBER(_xll.BDP($C2701,"DUR_ADJ_OAS_MID")),_xll.BDP($C2701,"DUR_ADJ_OAS_MID"),IF(ISNUMBER(_xll.BDP($E2701&amp;" ISIN","DUR_ADJ_OAS_MID")),_xll.BDP($E2701&amp;" ISIN","DUR_ADJ_OAS_MID")," ")))</f>
        <v xml:space="preserve"> </v>
      </c>
      <c r="S2701" s="7" t="str">
        <f t="shared" si="42"/>
        <v xml:space="preserve"> </v>
      </c>
      <c r="T2701" t="s">
        <v>5862</v>
      </c>
      <c r="U2701" t="s">
        <v>1345</v>
      </c>
    </row>
    <row r="2702" spans="1:21" x14ac:dyDescent="0.25">
      <c r="A2702" t="s">
        <v>4631</v>
      </c>
      <c r="B2702" t="s">
        <v>5863</v>
      </c>
      <c r="C2702" t="s">
        <v>5864</v>
      </c>
      <c r="D2702" t="s">
        <v>5865</v>
      </c>
      <c r="E2702" t="s">
        <v>5866</v>
      </c>
      <c r="F2702" t="s">
        <v>5867</v>
      </c>
      <c r="G2702" s="1">
        <v>47</v>
      </c>
      <c r="H2702" s="1">
        <v>29.12</v>
      </c>
      <c r="I2702" s="2">
        <v>1368.64</v>
      </c>
      <c r="J2702" s="3">
        <v>1.0283499999999999E-3</v>
      </c>
      <c r="K2702" s="4">
        <v>1330905.55</v>
      </c>
      <c r="L2702" s="5">
        <v>50001</v>
      </c>
      <c r="M2702" s="6">
        <v>26.617578649999999</v>
      </c>
      <c r="N2702" s="7" t="str">
        <f>IF(ISNUMBER(_xll.BDP($C2702, "DELTA_MID")),_xll.BDP($C2702, "DELTA_MID")," ")</f>
        <v xml:space="preserve"> </v>
      </c>
      <c r="O2702" s="7" t="str">
        <f>IF(ISNUMBER(N2702),_xll.BDP($C2702, "OPT_UNDL_TICKER"),"")</f>
        <v/>
      </c>
      <c r="P2702" s="8" t="str">
        <f>IF(ISNUMBER(N2702),_xll.BDP($C2702, "OPT_UNDL_PX")," ")</f>
        <v xml:space="preserve"> </v>
      </c>
      <c r="Q2702" s="7" t="str">
        <f>IF(ISNUMBER(N2702),+G2702*_xll.BDP($C2702, "PX_POS_MULT_FACTOR")*P2702/K2702," ")</f>
        <v xml:space="preserve"> </v>
      </c>
      <c r="R2702" s="8" t="str">
        <f>IF(OR($A2702="TUA",$A2702="TYA"),"",IF(ISNUMBER(_xll.BDP($C2702,"DUR_ADJ_OAS_MID")),_xll.BDP($C2702,"DUR_ADJ_OAS_MID"),IF(ISNUMBER(_xll.BDP($E2702&amp;" ISIN","DUR_ADJ_OAS_MID")),_xll.BDP($E2702&amp;" ISIN","DUR_ADJ_OAS_MID")," ")))</f>
        <v xml:space="preserve"> </v>
      </c>
      <c r="S2702" s="7" t="str">
        <f t="shared" si="42"/>
        <v xml:space="preserve"> </v>
      </c>
      <c r="T2702" t="s">
        <v>5867</v>
      </c>
      <c r="U2702" t="s">
        <v>1345</v>
      </c>
    </row>
    <row r="2703" spans="1:21" x14ac:dyDescent="0.25">
      <c r="A2703" t="s">
        <v>4631</v>
      </c>
      <c r="B2703" t="s">
        <v>5868</v>
      </c>
      <c r="C2703" t="s">
        <v>5869</v>
      </c>
      <c r="D2703" t="s">
        <v>4555</v>
      </c>
      <c r="E2703" t="s">
        <v>4556</v>
      </c>
      <c r="F2703" t="s">
        <v>4557</v>
      </c>
      <c r="G2703" s="1">
        <v>760</v>
      </c>
      <c r="H2703" s="1">
        <v>93.22</v>
      </c>
      <c r="I2703" s="2">
        <v>70847.199999999997</v>
      </c>
      <c r="J2703" s="3">
        <v>5.3232330000000001E-2</v>
      </c>
      <c r="K2703" s="4">
        <v>1330905.55</v>
      </c>
      <c r="L2703" s="5">
        <v>50001</v>
      </c>
      <c r="M2703" s="6">
        <v>26.617578649999999</v>
      </c>
      <c r="N2703" s="7" t="str">
        <f>IF(ISNUMBER(_xll.BDP($C2703, "DELTA_MID")),_xll.BDP($C2703, "DELTA_MID")," ")</f>
        <v xml:space="preserve"> </v>
      </c>
      <c r="O2703" s="7" t="str">
        <f>IF(ISNUMBER(N2703),_xll.BDP($C2703, "OPT_UNDL_TICKER"),"")</f>
        <v/>
      </c>
      <c r="P2703" s="8" t="str">
        <f>IF(ISNUMBER(N2703),_xll.BDP($C2703, "OPT_UNDL_PX")," ")</f>
        <v xml:space="preserve"> </v>
      </c>
      <c r="Q2703" s="7" t="str">
        <f>IF(ISNUMBER(N2703),+G2703*_xll.BDP($C2703, "PX_POS_MULT_FACTOR")*P2703/K2703," ")</f>
        <v xml:space="preserve"> </v>
      </c>
      <c r="R2703" s="8" t="str">
        <f>IF(OR($A2703="TUA",$A2703="TYA"),"",IF(ISNUMBER(_xll.BDP($C2703,"DUR_ADJ_OAS_MID")),_xll.BDP($C2703,"DUR_ADJ_OAS_MID"),IF(ISNUMBER(_xll.BDP($E2703&amp;" ISIN","DUR_ADJ_OAS_MID")),_xll.BDP($E2703&amp;" ISIN","DUR_ADJ_OAS_MID")," ")))</f>
        <v xml:space="preserve"> </v>
      </c>
      <c r="S2703" s="7" t="str">
        <f t="shared" si="42"/>
        <v xml:space="preserve"> </v>
      </c>
      <c r="T2703" t="s">
        <v>4557</v>
      </c>
      <c r="U2703" t="s">
        <v>1345</v>
      </c>
    </row>
    <row r="2704" spans="1:21" x14ac:dyDescent="0.25">
      <c r="A2704" t="s">
        <v>4631</v>
      </c>
      <c r="B2704" t="s">
        <v>5870</v>
      </c>
      <c r="C2704" t="s">
        <v>5871</v>
      </c>
      <c r="D2704" t="s">
        <v>5872</v>
      </c>
      <c r="E2704" t="s">
        <v>5873</v>
      </c>
      <c r="F2704" t="s">
        <v>5874</v>
      </c>
      <c r="G2704" s="1">
        <v>286</v>
      </c>
      <c r="H2704" s="1">
        <v>106.92</v>
      </c>
      <c r="I2704" s="2">
        <v>30579.119999999999</v>
      </c>
      <c r="J2704" s="3">
        <v>2.2976179999999999E-2</v>
      </c>
      <c r="K2704" s="4">
        <v>1330905.55</v>
      </c>
      <c r="L2704" s="5">
        <v>50001</v>
      </c>
      <c r="M2704" s="6">
        <v>26.617578649999999</v>
      </c>
      <c r="N2704" s="7" t="str">
        <f>IF(ISNUMBER(_xll.BDP($C2704, "DELTA_MID")),_xll.BDP($C2704, "DELTA_MID")," ")</f>
        <v xml:space="preserve"> </v>
      </c>
      <c r="O2704" s="7" t="str">
        <f>IF(ISNUMBER(N2704),_xll.BDP($C2704, "OPT_UNDL_TICKER"),"")</f>
        <v/>
      </c>
      <c r="P2704" s="8" t="str">
        <f>IF(ISNUMBER(N2704),_xll.BDP($C2704, "OPT_UNDL_PX")," ")</f>
        <v xml:space="preserve"> </v>
      </c>
      <c r="Q2704" s="7" t="str">
        <f>IF(ISNUMBER(N2704),+G2704*_xll.BDP($C2704, "PX_POS_MULT_FACTOR")*P2704/K2704," ")</f>
        <v xml:space="preserve"> </v>
      </c>
      <c r="R2704" s="8" t="str">
        <f>IF(OR($A2704="TUA",$A2704="TYA"),"",IF(ISNUMBER(_xll.BDP($C2704,"DUR_ADJ_OAS_MID")),_xll.BDP($C2704,"DUR_ADJ_OAS_MID"),IF(ISNUMBER(_xll.BDP($E2704&amp;" ISIN","DUR_ADJ_OAS_MID")),_xll.BDP($E2704&amp;" ISIN","DUR_ADJ_OAS_MID")," ")))</f>
        <v xml:space="preserve"> </v>
      </c>
      <c r="S2704" s="7" t="str">
        <f t="shared" si="42"/>
        <v xml:space="preserve"> </v>
      </c>
      <c r="T2704" t="s">
        <v>5874</v>
      </c>
      <c r="U2704" t="s">
        <v>1345</v>
      </c>
    </row>
    <row r="2705" spans="1:21" x14ac:dyDescent="0.25">
      <c r="A2705" t="s">
        <v>4631</v>
      </c>
      <c r="B2705" t="s">
        <v>5875</v>
      </c>
      <c r="C2705" t="s">
        <v>5876</v>
      </c>
      <c r="D2705" t="s">
        <v>5877</v>
      </c>
      <c r="E2705" t="s">
        <v>5878</v>
      </c>
      <c r="F2705" t="s">
        <v>5879</v>
      </c>
      <c r="G2705" s="1">
        <v>19</v>
      </c>
      <c r="H2705" s="1">
        <v>110.42</v>
      </c>
      <c r="I2705" s="2">
        <v>2097.98</v>
      </c>
      <c r="J2705" s="3">
        <v>1.57636E-3</v>
      </c>
      <c r="K2705" s="4">
        <v>1330905.55</v>
      </c>
      <c r="L2705" s="5">
        <v>50001</v>
      </c>
      <c r="M2705" s="6">
        <v>26.617578649999999</v>
      </c>
      <c r="N2705" s="7" t="str">
        <f>IF(ISNUMBER(_xll.BDP($C2705, "DELTA_MID")),_xll.BDP($C2705, "DELTA_MID")," ")</f>
        <v xml:space="preserve"> </v>
      </c>
      <c r="O2705" s="7" t="str">
        <f>IF(ISNUMBER(N2705),_xll.BDP($C2705, "OPT_UNDL_TICKER"),"")</f>
        <v/>
      </c>
      <c r="P2705" s="8" t="str">
        <f>IF(ISNUMBER(N2705),_xll.BDP($C2705, "OPT_UNDL_PX")," ")</f>
        <v xml:space="preserve"> </v>
      </c>
      <c r="Q2705" s="7" t="str">
        <f>IF(ISNUMBER(N2705),+G2705*_xll.BDP($C2705, "PX_POS_MULT_FACTOR")*P2705/K2705," ")</f>
        <v xml:space="preserve"> </v>
      </c>
      <c r="R2705" s="8" t="str">
        <f>IF(OR($A2705="TUA",$A2705="TYA"),"",IF(ISNUMBER(_xll.BDP($C2705,"DUR_ADJ_OAS_MID")),_xll.BDP($C2705,"DUR_ADJ_OAS_MID"),IF(ISNUMBER(_xll.BDP($E2705&amp;" ISIN","DUR_ADJ_OAS_MID")),_xll.BDP($E2705&amp;" ISIN","DUR_ADJ_OAS_MID")," ")))</f>
        <v xml:space="preserve"> </v>
      </c>
      <c r="S2705" s="7" t="str">
        <f t="shared" si="42"/>
        <v xml:space="preserve"> </v>
      </c>
      <c r="T2705" t="s">
        <v>5879</v>
      </c>
      <c r="U2705" t="s">
        <v>1345</v>
      </c>
    </row>
    <row r="2706" spans="1:21" x14ac:dyDescent="0.25">
      <c r="A2706" t="s">
        <v>4631</v>
      </c>
      <c r="B2706" t="s">
        <v>5880</v>
      </c>
      <c r="C2706" t="s">
        <v>5881</v>
      </c>
      <c r="D2706" t="s">
        <v>5882</v>
      </c>
      <c r="E2706" t="s">
        <v>5883</v>
      </c>
      <c r="F2706" t="s">
        <v>5884</v>
      </c>
      <c r="G2706" s="1">
        <v>12</v>
      </c>
      <c r="H2706" s="1">
        <v>226.73</v>
      </c>
      <c r="I2706" s="2">
        <v>2720.76</v>
      </c>
      <c r="J2706" s="3">
        <v>2.0442899999999998E-3</v>
      </c>
      <c r="K2706" s="4">
        <v>1330905.55</v>
      </c>
      <c r="L2706" s="5">
        <v>50001</v>
      </c>
      <c r="M2706" s="6">
        <v>26.617578649999999</v>
      </c>
      <c r="N2706" s="7" t="str">
        <f>IF(ISNUMBER(_xll.BDP($C2706, "DELTA_MID")),_xll.BDP($C2706, "DELTA_MID")," ")</f>
        <v xml:space="preserve"> </v>
      </c>
      <c r="O2706" s="7" t="str">
        <f>IF(ISNUMBER(N2706),_xll.BDP($C2706, "OPT_UNDL_TICKER"),"")</f>
        <v/>
      </c>
      <c r="P2706" s="8" t="str">
        <f>IF(ISNUMBER(N2706),_xll.BDP($C2706, "OPT_UNDL_PX")," ")</f>
        <v xml:space="preserve"> </v>
      </c>
      <c r="Q2706" s="7" t="str">
        <f>IF(ISNUMBER(N2706),+G2706*_xll.BDP($C2706, "PX_POS_MULT_FACTOR")*P2706/K2706," ")</f>
        <v xml:space="preserve"> </v>
      </c>
      <c r="R2706" s="8" t="str">
        <f>IF(OR($A2706="TUA",$A2706="TYA"),"",IF(ISNUMBER(_xll.BDP($C2706,"DUR_ADJ_OAS_MID")),_xll.BDP($C2706,"DUR_ADJ_OAS_MID"),IF(ISNUMBER(_xll.BDP($E2706&amp;" ISIN","DUR_ADJ_OAS_MID")),_xll.BDP($E2706&amp;" ISIN","DUR_ADJ_OAS_MID")," ")))</f>
        <v xml:space="preserve"> </v>
      </c>
      <c r="S2706" s="7" t="str">
        <f t="shared" si="42"/>
        <v xml:space="preserve"> </v>
      </c>
      <c r="T2706" t="s">
        <v>5884</v>
      </c>
      <c r="U2706" t="s">
        <v>1345</v>
      </c>
    </row>
    <row r="2707" spans="1:21" x14ac:dyDescent="0.25">
      <c r="A2707" t="s">
        <v>4631</v>
      </c>
      <c r="B2707" t="s">
        <v>5885</v>
      </c>
      <c r="C2707" t="s">
        <v>5886</v>
      </c>
      <c r="D2707" t="s">
        <v>5887</v>
      </c>
      <c r="E2707" t="s">
        <v>5888</v>
      </c>
      <c r="F2707" t="s">
        <v>5889</v>
      </c>
      <c r="G2707" s="1">
        <v>34</v>
      </c>
      <c r="H2707" s="1">
        <v>201.09</v>
      </c>
      <c r="I2707" s="2">
        <v>6837.06</v>
      </c>
      <c r="J2707" s="3">
        <v>5.13715E-3</v>
      </c>
      <c r="K2707" s="4">
        <v>1330905.55</v>
      </c>
      <c r="L2707" s="5">
        <v>50001</v>
      </c>
      <c r="M2707" s="6">
        <v>26.617578649999999</v>
      </c>
      <c r="N2707" s="7" t="str">
        <f>IF(ISNUMBER(_xll.BDP($C2707, "DELTA_MID")),_xll.BDP($C2707, "DELTA_MID")," ")</f>
        <v xml:space="preserve"> </v>
      </c>
      <c r="O2707" s="7" t="str">
        <f>IF(ISNUMBER(N2707),_xll.BDP($C2707, "OPT_UNDL_TICKER"),"")</f>
        <v/>
      </c>
      <c r="P2707" s="8" t="str">
        <f>IF(ISNUMBER(N2707),_xll.BDP($C2707, "OPT_UNDL_PX")," ")</f>
        <v xml:space="preserve"> </v>
      </c>
      <c r="Q2707" s="7" t="str">
        <f>IF(ISNUMBER(N2707),+G2707*_xll.BDP($C2707, "PX_POS_MULT_FACTOR")*P2707/K2707," ")</f>
        <v xml:space="preserve"> </v>
      </c>
      <c r="R2707" s="8" t="str">
        <f>IF(OR($A2707="TUA",$A2707="TYA"),"",IF(ISNUMBER(_xll.BDP($C2707,"DUR_ADJ_OAS_MID")),_xll.BDP($C2707,"DUR_ADJ_OAS_MID"),IF(ISNUMBER(_xll.BDP($E2707&amp;" ISIN","DUR_ADJ_OAS_MID")),_xll.BDP($E2707&amp;" ISIN","DUR_ADJ_OAS_MID")," ")))</f>
        <v xml:space="preserve"> </v>
      </c>
      <c r="S2707" s="7" t="str">
        <f t="shared" si="42"/>
        <v xml:space="preserve"> </v>
      </c>
      <c r="T2707" t="s">
        <v>5889</v>
      </c>
      <c r="U2707" t="s">
        <v>1345</v>
      </c>
    </row>
    <row r="2708" spans="1:21" x14ac:dyDescent="0.25">
      <c r="A2708" t="s">
        <v>4631</v>
      </c>
      <c r="B2708" t="s">
        <v>86</v>
      </c>
      <c r="C2708" t="s">
        <v>86</v>
      </c>
      <c r="G2708" s="1">
        <v>15093.29</v>
      </c>
      <c r="H2708" s="1">
        <v>1</v>
      </c>
      <c r="I2708" s="2">
        <v>15093.29</v>
      </c>
      <c r="J2708" s="3">
        <v>1.1340619999999999E-2</v>
      </c>
      <c r="K2708" s="4">
        <v>1330905.55</v>
      </c>
      <c r="L2708" s="5">
        <v>50001</v>
      </c>
      <c r="M2708" s="6">
        <v>26.617578649999999</v>
      </c>
      <c r="N2708" s="7" t="str">
        <f>IF(ISNUMBER(_xll.BDP($C2708, "DELTA_MID")),_xll.BDP($C2708, "DELTA_MID")," ")</f>
        <v xml:space="preserve"> </v>
      </c>
      <c r="O2708" s="7" t="str">
        <f>IF(ISNUMBER(N2708),_xll.BDP($C2708, "OPT_UNDL_TICKER"),"")</f>
        <v/>
      </c>
      <c r="P2708" s="8" t="str">
        <f>IF(ISNUMBER(N2708),_xll.BDP($C2708, "OPT_UNDL_PX")," ")</f>
        <v xml:space="preserve"> </v>
      </c>
      <c r="Q2708" s="7" t="str">
        <f>IF(ISNUMBER(N2708),+G2708*_xll.BDP($C2708, "PX_POS_MULT_FACTOR")*P2708/K2708," ")</f>
        <v xml:space="preserve"> </v>
      </c>
      <c r="R2708" s="8" t="str">
        <f>IF(OR($A2708="TUA",$A2708="TYA"),"",IF(ISNUMBER(_xll.BDP($C2708,"DUR_ADJ_OAS_MID")),_xll.BDP($C2708,"DUR_ADJ_OAS_MID"),IF(ISNUMBER(_xll.BDP($E2708&amp;" ISIN","DUR_ADJ_OAS_MID")),_xll.BDP($E2708&amp;" ISIN","DUR_ADJ_OAS_MID")," ")))</f>
        <v xml:space="preserve"> </v>
      </c>
      <c r="S2708" s="7" t="str">
        <f t="shared" si="42"/>
        <v xml:space="preserve"> </v>
      </c>
      <c r="T2708" t="s">
        <v>86</v>
      </c>
      <c r="U2708" t="s">
        <v>86</v>
      </c>
    </row>
    <row r="2709" spans="1:21" x14ac:dyDescent="0.25">
      <c r="N2709" s="7" t="str">
        <f>IF(ISNUMBER(_xll.BDP($C2709, "DELTA_MID")),_xll.BDP($C2709, "DELTA_MID")," ")</f>
        <v xml:space="preserve"> </v>
      </c>
      <c r="O2709" s="7" t="str">
        <f>IF(ISNUMBER(N2709),_xll.BDP($C2709, "OPT_UNDL_TICKER"),"")</f>
        <v/>
      </c>
      <c r="P2709" s="8" t="str">
        <f>IF(ISNUMBER(N2709),_xll.BDP($C2709, "OPT_UNDL_PX")," ")</f>
        <v xml:space="preserve"> </v>
      </c>
      <c r="Q2709" s="7" t="str">
        <f>IF(ISNUMBER(N2709),+G2709*_xll.BDP($C2709, "PX_POS_MULT_FACTOR")*P2709/K2709," ")</f>
        <v xml:space="preserve"> </v>
      </c>
      <c r="R2709" s="8" t="str">
        <f>IF(OR($A2709="TUA",$A2709="TYA"),"",IF(ISNUMBER(_xll.BDP($C2709,"DUR_ADJ_OAS_MID")),_xll.BDP($C2709,"DUR_ADJ_OAS_MID"),IF(ISNUMBER(_xll.BDP($E2709&amp;" ISIN","DUR_ADJ_OAS_MID")),_xll.BDP($E2709&amp;" ISIN","DUR_ADJ_OAS_MID")," ")))</f>
        <v xml:space="preserve"> </v>
      </c>
      <c r="S2709" s="7" t="str">
        <f t="shared" si="42"/>
        <v xml:space="preserve"> </v>
      </c>
    </row>
    <row r="2710" spans="1:21" x14ac:dyDescent="0.25">
      <c r="A2710" t="s">
        <v>4636</v>
      </c>
      <c r="B2710" t="s">
        <v>5890</v>
      </c>
      <c r="C2710" t="s">
        <v>237</v>
      </c>
      <c r="D2710" t="s">
        <v>238</v>
      </c>
      <c r="E2710" t="s">
        <v>239</v>
      </c>
      <c r="F2710" t="s">
        <v>240</v>
      </c>
      <c r="G2710" s="1">
        <v>68</v>
      </c>
      <c r="H2710" s="1">
        <v>23.32</v>
      </c>
      <c r="I2710" s="2">
        <v>1585.76</v>
      </c>
      <c r="J2710" s="3">
        <v>1.33618E-3</v>
      </c>
      <c r="K2710" s="4">
        <v>1186782.74</v>
      </c>
      <c r="L2710" s="5">
        <v>50001</v>
      </c>
      <c r="M2710" s="6">
        <v>23.735180100000001</v>
      </c>
      <c r="N2710" s="7" t="str">
        <f>IF(ISNUMBER(_xll.BDP($C2710, "DELTA_MID")),_xll.BDP($C2710, "DELTA_MID")," ")</f>
        <v xml:space="preserve"> </v>
      </c>
      <c r="O2710" s="7" t="str">
        <f>IF(ISNUMBER(N2710),_xll.BDP($C2710, "OPT_UNDL_TICKER"),"")</f>
        <v/>
      </c>
      <c r="P2710" s="8" t="str">
        <f>IF(ISNUMBER(N2710),_xll.BDP($C2710, "OPT_UNDL_PX")," ")</f>
        <v xml:space="preserve"> </v>
      </c>
      <c r="Q2710" s="7" t="str">
        <f>IF(ISNUMBER(N2710),+G2710*_xll.BDP($C2710, "PX_POS_MULT_FACTOR")*P2710/K2710," ")</f>
        <v xml:space="preserve"> </v>
      </c>
      <c r="R2710" s="8" t="str">
        <f>IF(OR($A2710="TUA",$A2710="TYA"),"",IF(ISNUMBER(_xll.BDP($C2710,"DUR_ADJ_OAS_MID")),_xll.BDP($C2710,"DUR_ADJ_OAS_MID"),IF(ISNUMBER(_xll.BDP($E2710&amp;" ISIN","DUR_ADJ_OAS_MID")),_xll.BDP($E2710&amp;" ISIN","DUR_ADJ_OAS_MID")," ")))</f>
        <v xml:space="preserve"> </v>
      </c>
      <c r="S2710" s="7" t="str">
        <f t="shared" si="42"/>
        <v xml:space="preserve"> </v>
      </c>
      <c r="T2710" t="s">
        <v>240</v>
      </c>
      <c r="U2710" t="s">
        <v>1345</v>
      </c>
    </row>
    <row r="2711" spans="1:21" x14ac:dyDescent="0.25">
      <c r="A2711" t="s">
        <v>4636</v>
      </c>
      <c r="B2711" t="s">
        <v>5300</v>
      </c>
      <c r="C2711" t="s">
        <v>5301</v>
      </c>
      <c r="D2711" t="s">
        <v>5302</v>
      </c>
      <c r="E2711" t="s">
        <v>5303</v>
      </c>
      <c r="F2711" t="s">
        <v>5304</v>
      </c>
      <c r="G2711" s="1">
        <v>59</v>
      </c>
      <c r="H2711" s="1">
        <v>92.57</v>
      </c>
      <c r="I2711" s="2">
        <v>5461.63</v>
      </c>
      <c r="J2711" s="3">
        <v>4.6020499999999999E-3</v>
      </c>
      <c r="K2711" s="4">
        <v>1186782.74</v>
      </c>
      <c r="L2711" s="5">
        <v>50001</v>
      </c>
      <c r="M2711" s="6">
        <v>23.735180100000001</v>
      </c>
      <c r="N2711" s="7" t="str">
        <f>IF(ISNUMBER(_xll.BDP($C2711, "DELTA_MID")),_xll.BDP($C2711, "DELTA_MID")," ")</f>
        <v xml:space="preserve"> </v>
      </c>
      <c r="O2711" s="7" t="str">
        <f>IF(ISNUMBER(N2711),_xll.BDP($C2711, "OPT_UNDL_TICKER"),"")</f>
        <v/>
      </c>
      <c r="P2711" s="8" t="str">
        <f>IF(ISNUMBER(N2711),_xll.BDP($C2711, "OPT_UNDL_PX")," ")</f>
        <v xml:space="preserve"> </v>
      </c>
      <c r="Q2711" s="7" t="str">
        <f>IF(ISNUMBER(N2711),+G2711*_xll.BDP($C2711, "PX_POS_MULT_FACTOR")*P2711/K2711," ")</f>
        <v xml:space="preserve"> </v>
      </c>
      <c r="R2711" s="8" t="str">
        <f>IF(OR($A2711="TUA",$A2711="TYA"),"",IF(ISNUMBER(_xll.BDP($C2711,"DUR_ADJ_OAS_MID")),_xll.BDP($C2711,"DUR_ADJ_OAS_MID"),IF(ISNUMBER(_xll.BDP($E2711&amp;" ISIN","DUR_ADJ_OAS_MID")),_xll.BDP($E2711&amp;" ISIN","DUR_ADJ_OAS_MID")," ")))</f>
        <v xml:space="preserve"> </v>
      </c>
      <c r="S2711" s="7" t="str">
        <f t="shared" si="42"/>
        <v xml:space="preserve"> </v>
      </c>
      <c r="T2711" t="s">
        <v>5304</v>
      </c>
      <c r="U2711" t="s">
        <v>1345</v>
      </c>
    </row>
    <row r="2712" spans="1:21" x14ac:dyDescent="0.25">
      <c r="A2712" t="s">
        <v>4636</v>
      </c>
      <c r="B2712" t="s">
        <v>5891</v>
      </c>
      <c r="C2712" t="s">
        <v>5892</v>
      </c>
      <c r="D2712" t="s">
        <v>5893</v>
      </c>
      <c r="E2712" t="s">
        <v>5894</v>
      </c>
      <c r="F2712" t="s">
        <v>5895</v>
      </c>
      <c r="G2712" s="1">
        <v>55</v>
      </c>
      <c r="H2712" s="1">
        <v>47.82</v>
      </c>
      <c r="I2712" s="2">
        <v>2630.1</v>
      </c>
      <c r="J2712" s="3">
        <v>2.21616E-3</v>
      </c>
      <c r="K2712" s="4">
        <v>1186782.74</v>
      </c>
      <c r="L2712" s="5">
        <v>50001</v>
      </c>
      <c r="M2712" s="6">
        <v>23.735180100000001</v>
      </c>
      <c r="N2712" s="7" t="str">
        <f>IF(ISNUMBER(_xll.BDP($C2712, "DELTA_MID")),_xll.BDP($C2712, "DELTA_MID")," ")</f>
        <v xml:space="preserve"> </v>
      </c>
      <c r="O2712" s="7" t="str">
        <f>IF(ISNUMBER(N2712),_xll.BDP($C2712, "OPT_UNDL_TICKER"),"")</f>
        <v/>
      </c>
      <c r="P2712" s="8" t="str">
        <f>IF(ISNUMBER(N2712),_xll.BDP($C2712, "OPT_UNDL_PX")," ")</f>
        <v xml:space="preserve"> </v>
      </c>
      <c r="Q2712" s="7" t="str">
        <f>IF(ISNUMBER(N2712),+G2712*_xll.BDP($C2712, "PX_POS_MULT_FACTOR")*P2712/K2712," ")</f>
        <v xml:space="preserve"> </v>
      </c>
      <c r="R2712" s="8" t="str">
        <f>IF(OR($A2712="TUA",$A2712="TYA"),"",IF(ISNUMBER(_xll.BDP($C2712,"DUR_ADJ_OAS_MID")),_xll.BDP($C2712,"DUR_ADJ_OAS_MID"),IF(ISNUMBER(_xll.BDP($E2712&amp;" ISIN","DUR_ADJ_OAS_MID")),_xll.BDP($E2712&amp;" ISIN","DUR_ADJ_OAS_MID")," ")))</f>
        <v xml:space="preserve"> </v>
      </c>
      <c r="S2712" s="7" t="str">
        <f t="shared" si="42"/>
        <v xml:space="preserve"> </v>
      </c>
      <c r="T2712" t="s">
        <v>5895</v>
      </c>
      <c r="U2712" t="s">
        <v>1345</v>
      </c>
    </row>
    <row r="2713" spans="1:21" x14ac:dyDescent="0.25">
      <c r="A2713" t="s">
        <v>4636</v>
      </c>
      <c r="B2713" t="s">
        <v>5896</v>
      </c>
      <c r="C2713" t="s">
        <v>258</v>
      </c>
      <c r="D2713" t="s">
        <v>259</v>
      </c>
      <c r="E2713" t="s">
        <v>260</v>
      </c>
      <c r="F2713" t="s">
        <v>261</v>
      </c>
      <c r="G2713" s="1">
        <v>318</v>
      </c>
      <c r="H2713" s="1">
        <v>7.87</v>
      </c>
      <c r="I2713" s="2">
        <v>2502.66</v>
      </c>
      <c r="J2713" s="3">
        <v>2.1087800000000002E-3</v>
      </c>
      <c r="K2713" s="4">
        <v>1186782.74</v>
      </c>
      <c r="L2713" s="5">
        <v>50001</v>
      </c>
      <c r="M2713" s="6">
        <v>23.735180100000001</v>
      </c>
      <c r="N2713" s="7" t="str">
        <f>IF(ISNUMBER(_xll.BDP($C2713, "DELTA_MID")),_xll.BDP($C2713, "DELTA_MID")," ")</f>
        <v xml:space="preserve"> </v>
      </c>
      <c r="O2713" s="7" t="str">
        <f>IF(ISNUMBER(N2713),_xll.BDP($C2713, "OPT_UNDL_TICKER"),"")</f>
        <v/>
      </c>
      <c r="P2713" s="8" t="str">
        <f>IF(ISNUMBER(N2713),_xll.BDP($C2713, "OPT_UNDL_PX")," ")</f>
        <v xml:space="preserve"> </v>
      </c>
      <c r="Q2713" s="7" t="str">
        <f>IF(ISNUMBER(N2713),+G2713*_xll.BDP($C2713, "PX_POS_MULT_FACTOR")*P2713/K2713," ")</f>
        <v xml:space="preserve"> </v>
      </c>
      <c r="R2713" s="8" t="str">
        <f>IF(OR($A2713="TUA",$A2713="TYA"),"",IF(ISNUMBER(_xll.BDP($C2713,"DUR_ADJ_OAS_MID")),_xll.BDP($C2713,"DUR_ADJ_OAS_MID"),IF(ISNUMBER(_xll.BDP($E2713&amp;" ISIN","DUR_ADJ_OAS_MID")),_xll.BDP($E2713&amp;" ISIN","DUR_ADJ_OAS_MID")," ")))</f>
        <v xml:space="preserve"> </v>
      </c>
      <c r="S2713" s="7" t="str">
        <f t="shared" si="42"/>
        <v xml:space="preserve"> </v>
      </c>
      <c r="T2713" t="s">
        <v>261</v>
      </c>
      <c r="U2713" t="s">
        <v>1345</v>
      </c>
    </row>
    <row r="2714" spans="1:21" x14ac:dyDescent="0.25">
      <c r="A2714" t="s">
        <v>4636</v>
      </c>
      <c r="B2714" t="s">
        <v>5309</v>
      </c>
      <c r="C2714" t="s">
        <v>5310</v>
      </c>
      <c r="D2714" t="s">
        <v>5311</v>
      </c>
      <c r="E2714" t="s">
        <v>5312</v>
      </c>
      <c r="F2714" t="s">
        <v>5313</v>
      </c>
      <c r="G2714" s="1">
        <v>94</v>
      </c>
      <c r="H2714" s="1">
        <v>81.14</v>
      </c>
      <c r="I2714" s="2">
        <v>7627.16</v>
      </c>
      <c r="J2714" s="3">
        <v>6.4267500000000002E-3</v>
      </c>
      <c r="K2714" s="4">
        <v>1186782.74</v>
      </c>
      <c r="L2714" s="5">
        <v>50001</v>
      </c>
      <c r="M2714" s="6">
        <v>23.735180100000001</v>
      </c>
      <c r="N2714" s="7" t="str">
        <f>IF(ISNUMBER(_xll.BDP($C2714, "DELTA_MID")),_xll.BDP($C2714, "DELTA_MID")," ")</f>
        <v xml:space="preserve"> </v>
      </c>
      <c r="O2714" s="7" t="str">
        <f>IF(ISNUMBER(N2714),_xll.BDP($C2714, "OPT_UNDL_TICKER"),"")</f>
        <v/>
      </c>
      <c r="P2714" s="8" t="str">
        <f>IF(ISNUMBER(N2714),_xll.BDP($C2714, "OPT_UNDL_PX")," ")</f>
        <v xml:space="preserve"> </v>
      </c>
      <c r="Q2714" s="7" t="str">
        <f>IF(ISNUMBER(N2714),+G2714*_xll.BDP($C2714, "PX_POS_MULT_FACTOR")*P2714/K2714," ")</f>
        <v xml:space="preserve"> </v>
      </c>
      <c r="R2714" s="8" t="str">
        <f>IF(OR($A2714="TUA",$A2714="TYA"),"",IF(ISNUMBER(_xll.BDP($C2714,"DUR_ADJ_OAS_MID")),_xll.BDP($C2714,"DUR_ADJ_OAS_MID"),IF(ISNUMBER(_xll.BDP($E2714&amp;" ISIN","DUR_ADJ_OAS_MID")),_xll.BDP($E2714&amp;" ISIN","DUR_ADJ_OAS_MID")," ")))</f>
        <v xml:space="preserve"> </v>
      </c>
      <c r="S2714" s="7" t="str">
        <f t="shared" si="42"/>
        <v xml:space="preserve"> </v>
      </c>
      <c r="T2714" t="s">
        <v>5313</v>
      </c>
      <c r="U2714" t="s">
        <v>1345</v>
      </c>
    </row>
    <row r="2715" spans="1:21" x14ac:dyDescent="0.25">
      <c r="A2715" t="s">
        <v>4636</v>
      </c>
      <c r="B2715" t="s">
        <v>5897</v>
      </c>
      <c r="C2715" t="s">
        <v>5898</v>
      </c>
      <c r="D2715" t="s">
        <v>5899</v>
      </c>
      <c r="E2715" t="s">
        <v>5900</v>
      </c>
      <c r="F2715" t="s">
        <v>5901</v>
      </c>
      <c r="G2715" s="1">
        <v>8</v>
      </c>
      <c r="H2715" s="1">
        <v>188.97</v>
      </c>
      <c r="I2715" s="2">
        <v>1511.76</v>
      </c>
      <c r="J2715" s="3">
        <v>1.2738300000000001E-3</v>
      </c>
      <c r="K2715" s="4">
        <v>1186782.74</v>
      </c>
      <c r="L2715" s="5">
        <v>50001</v>
      </c>
      <c r="M2715" s="6">
        <v>23.735180100000001</v>
      </c>
      <c r="N2715" s="7" t="str">
        <f>IF(ISNUMBER(_xll.BDP($C2715, "DELTA_MID")),_xll.BDP($C2715, "DELTA_MID")," ")</f>
        <v xml:space="preserve"> </v>
      </c>
      <c r="O2715" s="7" t="str">
        <f>IF(ISNUMBER(N2715),_xll.BDP($C2715, "OPT_UNDL_TICKER"),"")</f>
        <v/>
      </c>
      <c r="P2715" s="8" t="str">
        <f>IF(ISNUMBER(N2715),_xll.BDP($C2715, "OPT_UNDL_PX")," ")</f>
        <v xml:space="preserve"> </v>
      </c>
      <c r="Q2715" s="7" t="str">
        <f>IF(ISNUMBER(N2715),+G2715*_xll.BDP($C2715, "PX_POS_MULT_FACTOR")*P2715/K2715," ")</f>
        <v xml:space="preserve"> </v>
      </c>
      <c r="R2715" s="8" t="str">
        <f>IF(OR($A2715="TUA",$A2715="TYA"),"",IF(ISNUMBER(_xll.BDP($C2715,"DUR_ADJ_OAS_MID")),_xll.BDP($C2715,"DUR_ADJ_OAS_MID"),IF(ISNUMBER(_xll.BDP($E2715&amp;" ISIN","DUR_ADJ_OAS_MID")),_xll.BDP($E2715&amp;" ISIN","DUR_ADJ_OAS_MID")," ")))</f>
        <v xml:space="preserve"> </v>
      </c>
      <c r="S2715" s="7" t="str">
        <f t="shared" si="42"/>
        <v xml:space="preserve"> </v>
      </c>
      <c r="T2715" t="s">
        <v>5901</v>
      </c>
      <c r="U2715" t="s">
        <v>1345</v>
      </c>
    </row>
    <row r="2716" spans="1:21" x14ac:dyDescent="0.25">
      <c r="A2716" t="s">
        <v>4636</v>
      </c>
      <c r="B2716" t="s">
        <v>5902</v>
      </c>
      <c r="C2716" t="s">
        <v>5903</v>
      </c>
      <c r="D2716" t="s">
        <v>3416</v>
      </c>
      <c r="E2716" t="s">
        <v>3417</v>
      </c>
      <c r="F2716" t="s">
        <v>3418</v>
      </c>
      <c r="G2716" s="1">
        <v>78</v>
      </c>
      <c r="H2716" s="1">
        <v>73.459999999999994</v>
      </c>
      <c r="I2716" s="2">
        <v>5729.88</v>
      </c>
      <c r="J2716" s="3">
        <v>4.8280800000000002E-3</v>
      </c>
      <c r="K2716" s="4">
        <v>1186782.74</v>
      </c>
      <c r="L2716" s="5">
        <v>50001</v>
      </c>
      <c r="M2716" s="6">
        <v>23.735180100000001</v>
      </c>
      <c r="N2716" s="7" t="str">
        <f>IF(ISNUMBER(_xll.BDP($C2716, "DELTA_MID")),_xll.BDP($C2716, "DELTA_MID")," ")</f>
        <v xml:space="preserve"> </v>
      </c>
      <c r="O2716" s="7" t="str">
        <f>IF(ISNUMBER(N2716),_xll.BDP($C2716, "OPT_UNDL_TICKER"),"")</f>
        <v/>
      </c>
      <c r="P2716" s="8" t="str">
        <f>IF(ISNUMBER(N2716),_xll.BDP($C2716, "OPT_UNDL_PX")," ")</f>
        <v xml:space="preserve"> </v>
      </c>
      <c r="Q2716" s="7" t="str">
        <f>IF(ISNUMBER(N2716),+G2716*_xll.BDP($C2716, "PX_POS_MULT_FACTOR")*P2716/K2716," ")</f>
        <v xml:space="preserve"> </v>
      </c>
      <c r="R2716" s="8" t="str">
        <f>IF(OR($A2716="TUA",$A2716="TYA"),"",IF(ISNUMBER(_xll.BDP($C2716,"DUR_ADJ_OAS_MID")),_xll.BDP($C2716,"DUR_ADJ_OAS_MID"),IF(ISNUMBER(_xll.BDP($E2716&amp;" ISIN","DUR_ADJ_OAS_MID")),_xll.BDP($E2716&amp;" ISIN","DUR_ADJ_OAS_MID")," ")))</f>
        <v xml:space="preserve"> </v>
      </c>
      <c r="S2716" s="7" t="str">
        <f t="shared" si="42"/>
        <v xml:space="preserve"> </v>
      </c>
      <c r="T2716" t="s">
        <v>3418</v>
      </c>
      <c r="U2716" t="s">
        <v>1345</v>
      </c>
    </row>
    <row r="2717" spans="1:21" x14ac:dyDescent="0.25">
      <c r="A2717" t="s">
        <v>4636</v>
      </c>
      <c r="B2717" t="s">
        <v>5904</v>
      </c>
      <c r="C2717" t="s">
        <v>263</v>
      </c>
      <c r="D2717" t="s">
        <v>264</v>
      </c>
      <c r="E2717" t="s">
        <v>265</v>
      </c>
      <c r="F2717" t="s">
        <v>266</v>
      </c>
      <c r="G2717" s="1">
        <v>39</v>
      </c>
      <c r="H2717" s="1">
        <v>42.44</v>
      </c>
      <c r="I2717" s="2">
        <v>1655.16</v>
      </c>
      <c r="J2717" s="3">
        <v>1.39466E-3</v>
      </c>
      <c r="K2717" s="4">
        <v>1186782.74</v>
      </c>
      <c r="L2717" s="5">
        <v>50001</v>
      </c>
      <c r="M2717" s="6">
        <v>23.735180100000001</v>
      </c>
      <c r="N2717" s="7" t="str">
        <f>IF(ISNUMBER(_xll.BDP($C2717, "DELTA_MID")),_xll.BDP($C2717, "DELTA_MID")," ")</f>
        <v xml:space="preserve"> </v>
      </c>
      <c r="O2717" s="7" t="str">
        <f>IF(ISNUMBER(N2717),_xll.BDP($C2717, "OPT_UNDL_TICKER"),"")</f>
        <v/>
      </c>
      <c r="P2717" s="8" t="str">
        <f>IF(ISNUMBER(N2717),_xll.BDP($C2717, "OPT_UNDL_PX")," ")</f>
        <v xml:space="preserve"> </v>
      </c>
      <c r="Q2717" s="7" t="str">
        <f>IF(ISNUMBER(N2717),+G2717*_xll.BDP($C2717, "PX_POS_MULT_FACTOR")*P2717/K2717," ")</f>
        <v xml:space="preserve"> </v>
      </c>
      <c r="R2717" s="8" t="str">
        <f>IF(OR($A2717="TUA",$A2717="TYA"),"",IF(ISNUMBER(_xll.BDP($C2717,"DUR_ADJ_OAS_MID")),_xll.BDP($C2717,"DUR_ADJ_OAS_MID"),IF(ISNUMBER(_xll.BDP($E2717&amp;" ISIN","DUR_ADJ_OAS_MID")),_xll.BDP($E2717&amp;" ISIN","DUR_ADJ_OAS_MID")," ")))</f>
        <v xml:space="preserve"> </v>
      </c>
      <c r="S2717" s="7" t="str">
        <f t="shared" si="42"/>
        <v xml:space="preserve"> </v>
      </c>
      <c r="T2717" t="s">
        <v>266</v>
      </c>
      <c r="U2717" t="s">
        <v>1345</v>
      </c>
    </row>
    <row r="2718" spans="1:21" x14ac:dyDescent="0.25">
      <c r="A2718" t="s">
        <v>4636</v>
      </c>
      <c r="B2718" t="s">
        <v>5905</v>
      </c>
      <c r="C2718" t="s">
        <v>268</v>
      </c>
      <c r="D2718" t="s">
        <v>269</v>
      </c>
      <c r="E2718" t="s">
        <v>270</v>
      </c>
      <c r="F2718" t="s">
        <v>271</v>
      </c>
      <c r="G2718" s="1">
        <v>59</v>
      </c>
      <c r="H2718" s="1">
        <v>52.91</v>
      </c>
      <c r="I2718" s="2">
        <v>3121.69</v>
      </c>
      <c r="J2718" s="3">
        <v>2.6303799999999999E-3</v>
      </c>
      <c r="K2718" s="4">
        <v>1186782.74</v>
      </c>
      <c r="L2718" s="5">
        <v>50001</v>
      </c>
      <c r="M2718" s="6">
        <v>23.735180100000001</v>
      </c>
      <c r="N2718" s="7" t="str">
        <f>IF(ISNUMBER(_xll.BDP($C2718, "DELTA_MID")),_xll.BDP($C2718, "DELTA_MID")," ")</f>
        <v xml:space="preserve"> </v>
      </c>
      <c r="O2718" s="7" t="str">
        <f>IF(ISNUMBER(N2718),_xll.BDP($C2718, "OPT_UNDL_TICKER"),"")</f>
        <v/>
      </c>
      <c r="P2718" s="8" t="str">
        <f>IF(ISNUMBER(N2718),_xll.BDP($C2718, "OPT_UNDL_PX")," ")</f>
        <v xml:space="preserve"> </v>
      </c>
      <c r="Q2718" s="7" t="str">
        <f>IF(ISNUMBER(N2718),+G2718*_xll.BDP($C2718, "PX_POS_MULT_FACTOR")*P2718/K2718," ")</f>
        <v xml:space="preserve"> </v>
      </c>
      <c r="R2718" s="8" t="str">
        <f>IF(OR($A2718="TUA",$A2718="TYA"),"",IF(ISNUMBER(_xll.BDP($C2718,"DUR_ADJ_OAS_MID")),_xll.BDP($C2718,"DUR_ADJ_OAS_MID"),IF(ISNUMBER(_xll.BDP($E2718&amp;" ISIN","DUR_ADJ_OAS_MID")),_xll.BDP($E2718&amp;" ISIN","DUR_ADJ_OAS_MID")," ")))</f>
        <v xml:space="preserve"> </v>
      </c>
      <c r="S2718" s="7" t="str">
        <f t="shared" si="42"/>
        <v xml:space="preserve"> </v>
      </c>
      <c r="T2718" t="s">
        <v>271</v>
      </c>
      <c r="U2718" t="s">
        <v>1345</v>
      </c>
    </row>
    <row r="2719" spans="1:21" x14ac:dyDescent="0.25">
      <c r="A2719" t="s">
        <v>4636</v>
      </c>
      <c r="B2719" t="s">
        <v>5906</v>
      </c>
      <c r="C2719" t="s">
        <v>5907</v>
      </c>
      <c r="D2719" t="s">
        <v>5908</v>
      </c>
      <c r="E2719" t="s">
        <v>5909</v>
      </c>
      <c r="F2719" t="s">
        <v>5910</v>
      </c>
      <c r="G2719" s="1">
        <v>273</v>
      </c>
      <c r="H2719" s="1">
        <v>4.99</v>
      </c>
      <c r="I2719" s="2">
        <v>1362.27</v>
      </c>
      <c r="J2719" s="3">
        <v>1.1478700000000001E-3</v>
      </c>
      <c r="K2719" s="4">
        <v>1186782.74</v>
      </c>
      <c r="L2719" s="5">
        <v>50001</v>
      </c>
      <c r="M2719" s="6">
        <v>23.735180100000001</v>
      </c>
      <c r="N2719" s="7" t="str">
        <f>IF(ISNUMBER(_xll.BDP($C2719, "DELTA_MID")),_xll.BDP($C2719, "DELTA_MID")," ")</f>
        <v xml:space="preserve"> </v>
      </c>
      <c r="O2719" s="7" t="str">
        <f>IF(ISNUMBER(N2719),_xll.BDP($C2719, "OPT_UNDL_TICKER"),"")</f>
        <v/>
      </c>
      <c r="P2719" s="8" t="str">
        <f>IF(ISNUMBER(N2719),_xll.BDP($C2719, "OPT_UNDL_PX")," ")</f>
        <v xml:space="preserve"> </v>
      </c>
      <c r="Q2719" s="7" t="str">
        <f>IF(ISNUMBER(N2719),+G2719*_xll.BDP($C2719, "PX_POS_MULT_FACTOR")*P2719/K2719," ")</f>
        <v xml:space="preserve"> </v>
      </c>
      <c r="R2719" s="8" t="str">
        <f>IF(OR($A2719="TUA",$A2719="TYA"),"",IF(ISNUMBER(_xll.BDP($C2719,"DUR_ADJ_OAS_MID")),_xll.BDP($C2719,"DUR_ADJ_OAS_MID"),IF(ISNUMBER(_xll.BDP($E2719&amp;" ISIN","DUR_ADJ_OAS_MID")),_xll.BDP($E2719&amp;" ISIN","DUR_ADJ_OAS_MID")," ")))</f>
        <v xml:space="preserve"> </v>
      </c>
      <c r="S2719" s="7" t="str">
        <f t="shared" si="42"/>
        <v xml:space="preserve"> </v>
      </c>
      <c r="T2719" t="s">
        <v>5910</v>
      </c>
      <c r="U2719" t="s">
        <v>1345</v>
      </c>
    </row>
    <row r="2720" spans="1:21" x14ac:dyDescent="0.25">
      <c r="A2720" t="s">
        <v>4636</v>
      </c>
      <c r="B2720" t="s">
        <v>5049</v>
      </c>
      <c r="C2720" t="s">
        <v>5050</v>
      </c>
      <c r="D2720" t="s">
        <v>5051</v>
      </c>
      <c r="E2720" t="s">
        <v>5052</v>
      </c>
      <c r="F2720" t="s">
        <v>5053</v>
      </c>
      <c r="G2720" s="1">
        <v>63</v>
      </c>
      <c r="H2720" s="1">
        <v>27</v>
      </c>
      <c r="I2720" s="2">
        <v>1701</v>
      </c>
      <c r="J2720" s="3">
        <v>1.43329E-3</v>
      </c>
      <c r="K2720" s="4">
        <v>1186782.74</v>
      </c>
      <c r="L2720" s="5">
        <v>50001</v>
      </c>
      <c r="M2720" s="6">
        <v>23.735180100000001</v>
      </c>
      <c r="N2720" s="7" t="str">
        <f>IF(ISNUMBER(_xll.BDP($C2720, "DELTA_MID")),_xll.BDP($C2720, "DELTA_MID")," ")</f>
        <v xml:space="preserve"> </v>
      </c>
      <c r="O2720" s="7" t="str">
        <f>IF(ISNUMBER(N2720),_xll.BDP($C2720, "OPT_UNDL_TICKER"),"")</f>
        <v/>
      </c>
      <c r="P2720" s="8" t="str">
        <f>IF(ISNUMBER(N2720),_xll.BDP($C2720, "OPT_UNDL_PX")," ")</f>
        <v xml:space="preserve"> </v>
      </c>
      <c r="Q2720" s="7" t="str">
        <f>IF(ISNUMBER(N2720),+G2720*_xll.BDP($C2720, "PX_POS_MULT_FACTOR")*P2720/K2720," ")</f>
        <v xml:space="preserve"> </v>
      </c>
      <c r="R2720" s="8" t="str">
        <f>IF(OR($A2720="TUA",$A2720="TYA"),"",IF(ISNUMBER(_xll.BDP($C2720,"DUR_ADJ_OAS_MID")),_xll.BDP($C2720,"DUR_ADJ_OAS_MID"),IF(ISNUMBER(_xll.BDP($E2720&amp;" ISIN","DUR_ADJ_OAS_MID")),_xll.BDP($E2720&amp;" ISIN","DUR_ADJ_OAS_MID")," ")))</f>
        <v xml:space="preserve"> </v>
      </c>
      <c r="S2720" s="7" t="str">
        <f t="shared" si="42"/>
        <v xml:space="preserve"> </v>
      </c>
      <c r="T2720" t="s">
        <v>5053</v>
      </c>
      <c r="U2720" t="s">
        <v>1345</v>
      </c>
    </row>
    <row r="2721" spans="1:21" x14ac:dyDescent="0.25">
      <c r="A2721" t="s">
        <v>4636</v>
      </c>
      <c r="B2721" t="s">
        <v>5317</v>
      </c>
      <c r="C2721" t="s">
        <v>5318</v>
      </c>
      <c r="D2721" t="s">
        <v>5319</v>
      </c>
      <c r="E2721" t="s">
        <v>5320</v>
      </c>
      <c r="F2721" t="s">
        <v>5321</v>
      </c>
      <c r="G2721" s="1">
        <v>41</v>
      </c>
      <c r="H2721" s="1">
        <v>194.66</v>
      </c>
      <c r="I2721" s="2">
        <v>7981.06</v>
      </c>
      <c r="J2721" s="3">
        <v>6.7249500000000004E-3</v>
      </c>
      <c r="K2721" s="4">
        <v>1186782.74</v>
      </c>
      <c r="L2721" s="5">
        <v>50001</v>
      </c>
      <c r="M2721" s="6">
        <v>23.735180100000001</v>
      </c>
      <c r="N2721" s="7" t="str">
        <f>IF(ISNUMBER(_xll.BDP($C2721, "DELTA_MID")),_xll.BDP($C2721, "DELTA_MID")," ")</f>
        <v xml:space="preserve"> </v>
      </c>
      <c r="O2721" s="7" t="str">
        <f>IF(ISNUMBER(N2721),_xll.BDP($C2721, "OPT_UNDL_TICKER"),"")</f>
        <v/>
      </c>
      <c r="P2721" s="8" t="str">
        <f>IF(ISNUMBER(N2721),_xll.BDP($C2721, "OPT_UNDL_PX")," ")</f>
        <v xml:space="preserve"> </v>
      </c>
      <c r="Q2721" s="7" t="str">
        <f>IF(ISNUMBER(N2721),+G2721*_xll.BDP($C2721, "PX_POS_MULT_FACTOR")*P2721/K2721," ")</f>
        <v xml:space="preserve"> </v>
      </c>
      <c r="R2721" s="8" t="str">
        <f>IF(OR($A2721="TUA",$A2721="TYA"),"",IF(ISNUMBER(_xll.BDP($C2721,"DUR_ADJ_OAS_MID")),_xll.BDP($C2721,"DUR_ADJ_OAS_MID"),IF(ISNUMBER(_xll.BDP($E2721&amp;" ISIN","DUR_ADJ_OAS_MID")),_xll.BDP($E2721&amp;" ISIN","DUR_ADJ_OAS_MID")," ")))</f>
        <v xml:space="preserve"> </v>
      </c>
      <c r="S2721" s="7" t="str">
        <f t="shared" si="42"/>
        <v xml:space="preserve"> </v>
      </c>
      <c r="T2721" t="s">
        <v>5321</v>
      </c>
      <c r="U2721" t="s">
        <v>1345</v>
      </c>
    </row>
    <row r="2722" spans="1:21" x14ac:dyDescent="0.25">
      <c r="A2722" t="s">
        <v>4636</v>
      </c>
      <c r="B2722" t="s">
        <v>5911</v>
      </c>
      <c r="C2722" t="s">
        <v>5912</v>
      </c>
      <c r="D2722" t="s">
        <v>5913</v>
      </c>
      <c r="E2722" t="s">
        <v>5914</v>
      </c>
      <c r="F2722" t="s">
        <v>5915</v>
      </c>
      <c r="G2722" s="1">
        <v>52</v>
      </c>
      <c r="H2722" s="1">
        <v>31.63</v>
      </c>
      <c r="I2722" s="2">
        <v>1644.76</v>
      </c>
      <c r="J2722" s="3">
        <v>1.3859E-3</v>
      </c>
      <c r="K2722" s="4">
        <v>1186782.74</v>
      </c>
      <c r="L2722" s="5">
        <v>50001</v>
      </c>
      <c r="M2722" s="6">
        <v>23.735180100000001</v>
      </c>
      <c r="N2722" s="7" t="str">
        <f>IF(ISNUMBER(_xll.BDP($C2722, "DELTA_MID")),_xll.BDP($C2722, "DELTA_MID")," ")</f>
        <v xml:space="preserve"> </v>
      </c>
      <c r="O2722" s="7" t="str">
        <f>IF(ISNUMBER(N2722),_xll.BDP($C2722, "OPT_UNDL_TICKER"),"")</f>
        <v/>
      </c>
      <c r="P2722" s="8" t="str">
        <f>IF(ISNUMBER(N2722),_xll.BDP($C2722, "OPT_UNDL_PX")," ")</f>
        <v xml:space="preserve"> </v>
      </c>
      <c r="Q2722" s="7" t="str">
        <f>IF(ISNUMBER(N2722),+G2722*_xll.BDP($C2722, "PX_POS_MULT_FACTOR")*P2722/K2722," ")</f>
        <v xml:space="preserve"> </v>
      </c>
      <c r="R2722" s="8" t="str">
        <f>IF(OR($A2722="TUA",$A2722="TYA"),"",IF(ISNUMBER(_xll.BDP($C2722,"DUR_ADJ_OAS_MID")),_xll.BDP($C2722,"DUR_ADJ_OAS_MID"),IF(ISNUMBER(_xll.BDP($E2722&amp;" ISIN","DUR_ADJ_OAS_MID")),_xll.BDP($E2722&amp;" ISIN","DUR_ADJ_OAS_MID")," ")))</f>
        <v xml:space="preserve"> </v>
      </c>
      <c r="S2722" s="7" t="str">
        <f t="shared" si="42"/>
        <v xml:space="preserve"> </v>
      </c>
      <c r="T2722" t="s">
        <v>5915</v>
      </c>
      <c r="U2722" t="s">
        <v>1345</v>
      </c>
    </row>
    <row r="2723" spans="1:21" x14ac:dyDescent="0.25">
      <c r="A2723" t="s">
        <v>4636</v>
      </c>
      <c r="B2723" t="s">
        <v>5916</v>
      </c>
      <c r="C2723" t="s">
        <v>278</v>
      </c>
      <c r="D2723" t="s">
        <v>279</v>
      </c>
      <c r="E2723" t="s">
        <v>280</v>
      </c>
      <c r="F2723" t="s">
        <v>281</v>
      </c>
      <c r="G2723" s="1">
        <v>129</v>
      </c>
      <c r="H2723" s="1">
        <v>15.97</v>
      </c>
      <c r="I2723" s="2">
        <v>2060.13</v>
      </c>
      <c r="J2723" s="3">
        <v>1.7358899999999999E-3</v>
      </c>
      <c r="K2723" s="4">
        <v>1186782.74</v>
      </c>
      <c r="L2723" s="5">
        <v>50001</v>
      </c>
      <c r="M2723" s="6">
        <v>23.735180100000001</v>
      </c>
      <c r="N2723" s="7" t="str">
        <f>IF(ISNUMBER(_xll.BDP($C2723, "DELTA_MID")),_xll.BDP($C2723, "DELTA_MID")," ")</f>
        <v xml:space="preserve"> </v>
      </c>
      <c r="O2723" s="7" t="str">
        <f>IF(ISNUMBER(N2723),_xll.BDP($C2723, "OPT_UNDL_TICKER"),"")</f>
        <v/>
      </c>
      <c r="P2723" s="8" t="str">
        <f>IF(ISNUMBER(N2723),_xll.BDP($C2723, "OPT_UNDL_PX")," ")</f>
        <v xml:space="preserve"> </v>
      </c>
      <c r="Q2723" s="7" t="str">
        <f>IF(ISNUMBER(N2723),+G2723*_xll.BDP($C2723, "PX_POS_MULT_FACTOR")*P2723/K2723," ")</f>
        <v xml:space="preserve"> </v>
      </c>
      <c r="R2723" s="8" t="str">
        <f>IF(OR($A2723="TUA",$A2723="TYA"),"",IF(ISNUMBER(_xll.BDP($C2723,"DUR_ADJ_OAS_MID")),_xll.BDP($C2723,"DUR_ADJ_OAS_MID"),IF(ISNUMBER(_xll.BDP($E2723&amp;" ISIN","DUR_ADJ_OAS_MID")),_xll.BDP($E2723&amp;" ISIN","DUR_ADJ_OAS_MID")," ")))</f>
        <v xml:space="preserve"> </v>
      </c>
      <c r="S2723" s="7" t="str">
        <f t="shared" si="42"/>
        <v xml:space="preserve"> </v>
      </c>
      <c r="T2723" t="s">
        <v>281</v>
      </c>
      <c r="U2723" t="s">
        <v>1345</v>
      </c>
    </row>
    <row r="2724" spans="1:21" x14ac:dyDescent="0.25">
      <c r="A2724" t="s">
        <v>4636</v>
      </c>
      <c r="B2724" t="s">
        <v>5917</v>
      </c>
      <c r="C2724" t="s">
        <v>5918</v>
      </c>
      <c r="D2724" t="s">
        <v>5919</v>
      </c>
      <c r="E2724" t="s">
        <v>5920</v>
      </c>
      <c r="F2724" t="s">
        <v>5921</v>
      </c>
      <c r="G2724" s="1">
        <v>11</v>
      </c>
      <c r="H2724" s="1">
        <v>165.78</v>
      </c>
      <c r="I2724" s="2">
        <v>1823.58</v>
      </c>
      <c r="J2724" s="3">
        <v>1.5365699999999999E-3</v>
      </c>
      <c r="K2724" s="4">
        <v>1186782.74</v>
      </c>
      <c r="L2724" s="5">
        <v>50001</v>
      </c>
      <c r="M2724" s="6">
        <v>23.735180100000001</v>
      </c>
      <c r="N2724" s="7" t="str">
        <f>IF(ISNUMBER(_xll.BDP($C2724, "DELTA_MID")),_xll.BDP($C2724, "DELTA_MID")," ")</f>
        <v xml:space="preserve"> </v>
      </c>
      <c r="O2724" s="7" t="str">
        <f>IF(ISNUMBER(N2724),_xll.BDP($C2724, "OPT_UNDL_TICKER"),"")</f>
        <v/>
      </c>
      <c r="P2724" s="8" t="str">
        <f>IF(ISNUMBER(N2724),_xll.BDP($C2724, "OPT_UNDL_PX")," ")</f>
        <v xml:space="preserve"> </v>
      </c>
      <c r="Q2724" s="7" t="str">
        <f>IF(ISNUMBER(N2724),+G2724*_xll.BDP($C2724, "PX_POS_MULT_FACTOR")*P2724/K2724," ")</f>
        <v xml:space="preserve"> </v>
      </c>
      <c r="R2724" s="8" t="str">
        <f>IF(OR($A2724="TUA",$A2724="TYA"),"",IF(ISNUMBER(_xll.BDP($C2724,"DUR_ADJ_OAS_MID")),_xll.BDP($C2724,"DUR_ADJ_OAS_MID"),IF(ISNUMBER(_xll.BDP($E2724&amp;" ISIN","DUR_ADJ_OAS_MID")),_xll.BDP($E2724&amp;" ISIN","DUR_ADJ_OAS_MID")," ")))</f>
        <v xml:space="preserve"> </v>
      </c>
      <c r="S2724" s="7" t="str">
        <f t="shared" si="42"/>
        <v xml:space="preserve"> </v>
      </c>
      <c r="T2724" t="s">
        <v>5921</v>
      </c>
      <c r="U2724" t="s">
        <v>1345</v>
      </c>
    </row>
    <row r="2725" spans="1:21" x14ac:dyDescent="0.25">
      <c r="A2725" t="s">
        <v>4636</v>
      </c>
      <c r="B2725" t="s">
        <v>5054</v>
      </c>
      <c r="C2725" t="s">
        <v>5055</v>
      </c>
      <c r="D2725" t="s">
        <v>5056</v>
      </c>
      <c r="E2725" t="s">
        <v>5057</v>
      </c>
      <c r="F2725" t="s">
        <v>5058</v>
      </c>
      <c r="G2725" s="1">
        <v>31</v>
      </c>
      <c r="H2725" s="1">
        <v>72.98</v>
      </c>
      <c r="I2725" s="2">
        <v>2262.38</v>
      </c>
      <c r="J2725" s="3">
        <v>1.90631E-3</v>
      </c>
      <c r="K2725" s="4">
        <v>1186782.74</v>
      </c>
      <c r="L2725" s="5">
        <v>50001</v>
      </c>
      <c r="M2725" s="6">
        <v>23.735180100000001</v>
      </c>
      <c r="N2725" s="7" t="str">
        <f>IF(ISNUMBER(_xll.BDP($C2725, "DELTA_MID")),_xll.BDP($C2725, "DELTA_MID")," ")</f>
        <v xml:space="preserve"> </v>
      </c>
      <c r="O2725" s="7" t="str">
        <f>IF(ISNUMBER(N2725),_xll.BDP($C2725, "OPT_UNDL_TICKER"),"")</f>
        <v/>
      </c>
      <c r="P2725" s="8" t="str">
        <f>IF(ISNUMBER(N2725),_xll.BDP($C2725, "OPT_UNDL_PX")," ")</f>
        <v xml:space="preserve"> </v>
      </c>
      <c r="Q2725" s="7" t="str">
        <f>IF(ISNUMBER(N2725),+G2725*_xll.BDP($C2725, "PX_POS_MULT_FACTOR")*P2725/K2725," ")</f>
        <v xml:space="preserve"> </v>
      </c>
      <c r="R2725" s="8" t="str">
        <f>IF(OR($A2725="TUA",$A2725="TYA"),"",IF(ISNUMBER(_xll.BDP($C2725,"DUR_ADJ_OAS_MID")),_xll.BDP($C2725,"DUR_ADJ_OAS_MID"),IF(ISNUMBER(_xll.BDP($E2725&amp;" ISIN","DUR_ADJ_OAS_MID")),_xll.BDP($E2725&amp;" ISIN","DUR_ADJ_OAS_MID")," ")))</f>
        <v xml:space="preserve"> </v>
      </c>
      <c r="S2725" s="7" t="str">
        <f t="shared" si="42"/>
        <v xml:space="preserve"> </v>
      </c>
      <c r="T2725" t="s">
        <v>5058</v>
      </c>
      <c r="U2725" t="s">
        <v>1345</v>
      </c>
    </row>
    <row r="2726" spans="1:21" x14ac:dyDescent="0.25">
      <c r="A2726" t="s">
        <v>4636</v>
      </c>
      <c r="B2726" t="s">
        <v>5922</v>
      </c>
      <c r="C2726" t="s">
        <v>5923</v>
      </c>
      <c r="D2726" t="s">
        <v>5924</v>
      </c>
      <c r="E2726" t="s">
        <v>5925</v>
      </c>
      <c r="F2726" t="s">
        <v>5926</v>
      </c>
      <c r="G2726" s="1">
        <v>21</v>
      </c>
      <c r="H2726" s="1">
        <v>11.6</v>
      </c>
      <c r="I2726" s="2">
        <v>243.6</v>
      </c>
      <c r="J2726" s="3">
        <v>2.0526E-4</v>
      </c>
      <c r="K2726" s="4">
        <v>1186782.74</v>
      </c>
      <c r="L2726" s="5">
        <v>50001</v>
      </c>
      <c r="M2726" s="6">
        <v>23.735180100000001</v>
      </c>
      <c r="N2726" s="7" t="str">
        <f>IF(ISNUMBER(_xll.BDP($C2726, "DELTA_MID")),_xll.BDP($C2726, "DELTA_MID")," ")</f>
        <v xml:space="preserve"> </v>
      </c>
      <c r="O2726" s="7" t="str">
        <f>IF(ISNUMBER(N2726),_xll.BDP($C2726, "OPT_UNDL_TICKER"),"")</f>
        <v/>
      </c>
      <c r="P2726" s="8" t="str">
        <f>IF(ISNUMBER(N2726),_xll.BDP($C2726, "OPT_UNDL_PX")," ")</f>
        <v xml:space="preserve"> </v>
      </c>
      <c r="Q2726" s="7" t="str">
        <f>IF(ISNUMBER(N2726),+G2726*_xll.BDP($C2726, "PX_POS_MULT_FACTOR")*P2726/K2726," ")</f>
        <v xml:space="preserve"> </v>
      </c>
      <c r="R2726" s="8" t="str">
        <f>IF(OR($A2726="TUA",$A2726="TYA"),"",IF(ISNUMBER(_xll.BDP($C2726,"DUR_ADJ_OAS_MID")),_xll.BDP($C2726,"DUR_ADJ_OAS_MID"),IF(ISNUMBER(_xll.BDP($E2726&amp;" ISIN","DUR_ADJ_OAS_MID")),_xll.BDP($E2726&amp;" ISIN","DUR_ADJ_OAS_MID")," ")))</f>
        <v xml:space="preserve"> </v>
      </c>
      <c r="S2726" s="7" t="str">
        <f t="shared" si="42"/>
        <v xml:space="preserve"> </v>
      </c>
      <c r="T2726" t="s">
        <v>5926</v>
      </c>
      <c r="U2726" t="s">
        <v>1345</v>
      </c>
    </row>
    <row r="2727" spans="1:21" x14ac:dyDescent="0.25">
      <c r="A2727" t="s">
        <v>4636</v>
      </c>
      <c r="B2727" t="s">
        <v>5927</v>
      </c>
      <c r="C2727" t="s">
        <v>5928</v>
      </c>
      <c r="D2727" t="s">
        <v>2164</v>
      </c>
      <c r="E2727" t="s">
        <v>2165</v>
      </c>
      <c r="F2727" t="s">
        <v>5929</v>
      </c>
      <c r="G2727" s="1">
        <v>66</v>
      </c>
      <c r="H2727" s="1">
        <v>51.71</v>
      </c>
      <c r="I2727" s="2">
        <v>3412.86</v>
      </c>
      <c r="J2727" s="3">
        <v>2.87572E-3</v>
      </c>
      <c r="K2727" s="4">
        <v>1186782.74</v>
      </c>
      <c r="L2727" s="5">
        <v>50001</v>
      </c>
      <c r="M2727" s="6">
        <v>23.735180100000001</v>
      </c>
      <c r="N2727" s="7" t="str">
        <f>IF(ISNUMBER(_xll.BDP($C2727, "DELTA_MID")),_xll.BDP($C2727, "DELTA_MID")," ")</f>
        <v xml:space="preserve"> </v>
      </c>
      <c r="O2727" s="7" t="str">
        <f>IF(ISNUMBER(N2727),_xll.BDP($C2727, "OPT_UNDL_TICKER"),"")</f>
        <v/>
      </c>
      <c r="P2727" s="8" t="str">
        <f>IF(ISNUMBER(N2727),_xll.BDP($C2727, "OPT_UNDL_PX")," ")</f>
        <v xml:space="preserve"> </v>
      </c>
      <c r="Q2727" s="7" t="str">
        <f>IF(ISNUMBER(N2727),+G2727*_xll.BDP($C2727, "PX_POS_MULT_FACTOR")*P2727/K2727," ")</f>
        <v xml:space="preserve"> </v>
      </c>
      <c r="R2727" s="8" t="str">
        <f>IF(OR($A2727="TUA",$A2727="TYA"),"",IF(ISNUMBER(_xll.BDP($C2727,"DUR_ADJ_OAS_MID")),_xll.BDP($C2727,"DUR_ADJ_OAS_MID"),IF(ISNUMBER(_xll.BDP($E2727&amp;" ISIN","DUR_ADJ_OAS_MID")),_xll.BDP($E2727&amp;" ISIN","DUR_ADJ_OAS_MID")," ")))</f>
        <v xml:space="preserve"> </v>
      </c>
      <c r="S2727" s="7" t="str">
        <f t="shared" si="42"/>
        <v xml:space="preserve"> </v>
      </c>
      <c r="T2727" t="s">
        <v>5929</v>
      </c>
      <c r="U2727" t="s">
        <v>1345</v>
      </c>
    </row>
    <row r="2728" spans="1:21" x14ac:dyDescent="0.25">
      <c r="A2728" t="s">
        <v>4636</v>
      </c>
      <c r="B2728" t="s">
        <v>5930</v>
      </c>
      <c r="C2728" t="s">
        <v>5931</v>
      </c>
      <c r="D2728" t="s">
        <v>3450</v>
      </c>
      <c r="E2728" t="s">
        <v>3451</v>
      </c>
      <c r="F2728" t="s">
        <v>3452</v>
      </c>
      <c r="G2728" s="1">
        <v>28</v>
      </c>
      <c r="H2728" s="1">
        <v>77.84</v>
      </c>
      <c r="I2728" s="2">
        <v>2179.52</v>
      </c>
      <c r="J2728" s="3">
        <v>1.8364900000000001E-3</v>
      </c>
      <c r="K2728" s="4">
        <v>1186782.74</v>
      </c>
      <c r="L2728" s="5">
        <v>50001</v>
      </c>
      <c r="M2728" s="6">
        <v>23.735180100000001</v>
      </c>
      <c r="N2728" s="7" t="str">
        <f>IF(ISNUMBER(_xll.BDP($C2728, "DELTA_MID")),_xll.BDP($C2728, "DELTA_MID")," ")</f>
        <v xml:space="preserve"> </v>
      </c>
      <c r="O2728" s="7" t="str">
        <f>IF(ISNUMBER(N2728),_xll.BDP($C2728, "OPT_UNDL_TICKER"),"")</f>
        <v/>
      </c>
      <c r="P2728" s="8" t="str">
        <f>IF(ISNUMBER(N2728),_xll.BDP($C2728, "OPT_UNDL_PX")," ")</f>
        <v xml:space="preserve"> </v>
      </c>
      <c r="Q2728" s="7" t="str">
        <f>IF(ISNUMBER(N2728),+G2728*_xll.BDP($C2728, "PX_POS_MULT_FACTOR")*P2728/K2728," ")</f>
        <v xml:space="preserve"> </v>
      </c>
      <c r="R2728" s="8" t="str">
        <f>IF(OR($A2728="TUA",$A2728="TYA"),"",IF(ISNUMBER(_xll.BDP($C2728,"DUR_ADJ_OAS_MID")),_xll.BDP($C2728,"DUR_ADJ_OAS_MID"),IF(ISNUMBER(_xll.BDP($E2728&amp;" ISIN","DUR_ADJ_OAS_MID")),_xll.BDP($E2728&amp;" ISIN","DUR_ADJ_OAS_MID")," ")))</f>
        <v xml:space="preserve"> </v>
      </c>
      <c r="S2728" s="7" t="str">
        <f t="shared" si="42"/>
        <v xml:space="preserve"> </v>
      </c>
      <c r="T2728" t="s">
        <v>3452</v>
      </c>
      <c r="U2728" t="s">
        <v>1345</v>
      </c>
    </row>
    <row r="2729" spans="1:21" x14ac:dyDescent="0.25">
      <c r="A2729" t="s">
        <v>4636</v>
      </c>
      <c r="B2729" t="s">
        <v>5932</v>
      </c>
      <c r="C2729" t="s">
        <v>5933</v>
      </c>
      <c r="D2729" t="s">
        <v>5934</v>
      </c>
      <c r="E2729" t="s">
        <v>5935</v>
      </c>
      <c r="F2729" t="s">
        <v>5936</v>
      </c>
      <c r="G2729" s="1">
        <v>19</v>
      </c>
      <c r="H2729" s="1">
        <v>102.19</v>
      </c>
      <c r="I2729" s="2">
        <v>1941.61</v>
      </c>
      <c r="J2729" s="3">
        <v>1.6360299999999999E-3</v>
      </c>
      <c r="K2729" s="4">
        <v>1186782.74</v>
      </c>
      <c r="L2729" s="5">
        <v>50001</v>
      </c>
      <c r="M2729" s="6">
        <v>23.735180100000001</v>
      </c>
      <c r="N2729" s="7" t="str">
        <f>IF(ISNUMBER(_xll.BDP($C2729, "DELTA_MID")),_xll.BDP($C2729, "DELTA_MID")," ")</f>
        <v xml:space="preserve"> </v>
      </c>
      <c r="O2729" s="7" t="str">
        <f>IF(ISNUMBER(N2729),_xll.BDP($C2729, "OPT_UNDL_TICKER"),"")</f>
        <v/>
      </c>
      <c r="P2729" s="8" t="str">
        <f>IF(ISNUMBER(N2729),_xll.BDP($C2729, "OPT_UNDL_PX")," ")</f>
        <v xml:space="preserve"> </v>
      </c>
      <c r="Q2729" s="7" t="str">
        <f>IF(ISNUMBER(N2729),+G2729*_xll.BDP($C2729, "PX_POS_MULT_FACTOR")*P2729/K2729," ")</f>
        <v xml:space="preserve"> </v>
      </c>
      <c r="R2729" s="8" t="str">
        <f>IF(OR($A2729="TUA",$A2729="TYA"),"",IF(ISNUMBER(_xll.BDP($C2729,"DUR_ADJ_OAS_MID")),_xll.BDP($C2729,"DUR_ADJ_OAS_MID"),IF(ISNUMBER(_xll.BDP($E2729&amp;" ISIN","DUR_ADJ_OAS_MID")),_xll.BDP($E2729&amp;" ISIN","DUR_ADJ_OAS_MID")," ")))</f>
        <v xml:space="preserve"> </v>
      </c>
      <c r="S2729" s="7" t="str">
        <f t="shared" si="42"/>
        <v xml:space="preserve"> </v>
      </c>
      <c r="T2729" t="s">
        <v>5936</v>
      </c>
      <c r="U2729" t="s">
        <v>1345</v>
      </c>
    </row>
    <row r="2730" spans="1:21" x14ac:dyDescent="0.25">
      <c r="A2730" t="s">
        <v>4636</v>
      </c>
      <c r="B2730" t="s">
        <v>5937</v>
      </c>
      <c r="C2730" t="s">
        <v>5938</v>
      </c>
      <c r="D2730" t="s">
        <v>3460</v>
      </c>
      <c r="E2730" t="s">
        <v>3461</v>
      </c>
      <c r="F2730" t="s">
        <v>3462</v>
      </c>
      <c r="G2730" s="1">
        <v>19</v>
      </c>
      <c r="H2730" s="1">
        <v>157.54</v>
      </c>
      <c r="I2730" s="2">
        <v>2993.26</v>
      </c>
      <c r="J2730" s="3">
        <v>2.5221599999999999E-3</v>
      </c>
      <c r="K2730" s="4">
        <v>1186782.74</v>
      </c>
      <c r="L2730" s="5">
        <v>50001</v>
      </c>
      <c r="M2730" s="6">
        <v>23.735180100000001</v>
      </c>
      <c r="N2730" s="7" t="str">
        <f>IF(ISNUMBER(_xll.BDP($C2730, "DELTA_MID")),_xll.BDP($C2730, "DELTA_MID")," ")</f>
        <v xml:space="preserve"> </v>
      </c>
      <c r="O2730" s="7" t="str">
        <f>IF(ISNUMBER(N2730),_xll.BDP($C2730, "OPT_UNDL_TICKER"),"")</f>
        <v/>
      </c>
      <c r="P2730" s="8" t="str">
        <f>IF(ISNUMBER(N2730),_xll.BDP($C2730, "OPT_UNDL_PX")," ")</f>
        <v xml:space="preserve"> </v>
      </c>
      <c r="Q2730" s="7" t="str">
        <f>IF(ISNUMBER(N2730),+G2730*_xll.BDP($C2730, "PX_POS_MULT_FACTOR")*P2730/K2730," ")</f>
        <v xml:space="preserve"> </v>
      </c>
      <c r="R2730" s="8" t="str">
        <f>IF(OR($A2730="TUA",$A2730="TYA"),"",IF(ISNUMBER(_xll.BDP($C2730,"DUR_ADJ_OAS_MID")),_xll.BDP($C2730,"DUR_ADJ_OAS_MID"),IF(ISNUMBER(_xll.BDP($E2730&amp;" ISIN","DUR_ADJ_OAS_MID")),_xll.BDP($E2730&amp;" ISIN","DUR_ADJ_OAS_MID")," ")))</f>
        <v xml:space="preserve"> </v>
      </c>
      <c r="S2730" s="7" t="str">
        <f t="shared" si="42"/>
        <v xml:space="preserve"> </v>
      </c>
      <c r="T2730" t="s">
        <v>3462</v>
      </c>
      <c r="U2730" t="s">
        <v>1345</v>
      </c>
    </row>
    <row r="2731" spans="1:21" x14ac:dyDescent="0.25">
      <c r="A2731" t="s">
        <v>4636</v>
      </c>
      <c r="B2731" t="s">
        <v>5939</v>
      </c>
      <c r="C2731" t="s">
        <v>298</v>
      </c>
      <c r="D2731" t="s">
        <v>299</v>
      </c>
      <c r="E2731" t="s">
        <v>300</v>
      </c>
      <c r="F2731" t="s">
        <v>301</v>
      </c>
      <c r="G2731" s="1">
        <v>201</v>
      </c>
      <c r="H2731" s="1">
        <v>28.89</v>
      </c>
      <c r="I2731" s="2">
        <v>5806.89</v>
      </c>
      <c r="J2731" s="3">
        <v>4.89297E-3</v>
      </c>
      <c r="K2731" s="4">
        <v>1186782.74</v>
      </c>
      <c r="L2731" s="5">
        <v>50001</v>
      </c>
      <c r="M2731" s="6">
        <v>23.735180100000001</v>
      </c>
      <c r="N2731" s="7" t="str">
        <f>IF(ISNUMBER(_xll.BDP($C2731, "DELTA_MID")),_xll.BDP($C2731, "DELTA_MID")," ")</f>
        <v xml:space="preserve"> </v>
      </c>
      <c r="O2731" s="7" t="str">
        <f>IF(ISNUMBER(N2731),_xll.BDP($C2731, "OPT_UNDL_TICKER"),"")</f>
        <v/>
      </c>
      <c r="P2731" s="8" t="str">
        <f>IF(ISNUMBER(N2731),_xll.BDP($C2731, "OPT_UNDL_PX")," ")</f>
        <v xml:space="preserve"> </v>
      </c>
      <c r="Q2731" s="7" t="str">
        <f>IF(ISNUMBER(N2731),+G2731*_xll.BDP($C2731, "PX_POS_MULT_FACTOR")*P2731/K2731," ")</f>
        <v xml:space="preserve"> </v>
      </c>
      <c r="R2731" s="8" t="str">
        <f>IF(OR($A2731="TUA",$A2731="TYA"),"",IF(ISNUMBER(_xll.BDP($C2731,"DUR_ADJ_OAS_MID")),_xll.BDP($C2731,"DUR_ADJ_OAS_MID"),IF(ISNUMBER(_xll.BDP($E2731&amp;" ISIN","DUR_ADJ_OAS_MID")),_xll.BDP($E2731&amp;" ISIN","DUR_ADJ_OAS_MID")," ")))</f>
        <v xml:space="preserve"> </v>
      </c>
      <c r="S2731" s="7" t="str">
        <f t="shared" si="42"/>
        <v xml:space="preserve"> </v>
      </c>
      <c r="T2731" t="s">
        <v>301</v>
      </c>
      <c r="U2731" t="s">
        <v>1345</v>
      </c>
    </row>
    <row r="2732" spans="1:21" x14ac:dyDescent="0.25">
      <c r="A2732" t="s">
        <v>4636</v>
      </c>
      <c r="B2732" t="s">
        <v>5358</v>
      </c>
      <c r="C2732" t="s">
        <v>5359</v>
      </c>
      <c r="D2732" t="s">
        <v>5360</v>
      </c>
      <c r="E2732" t="s">
        <v>5361</v>
      </c>
      <c r="F2732" t="s">
        <v>5362</v>
      </c>
      <c r="G2732" s="1">
        <v>141</v>
      </c>
      <c r="H2732" s="1">
        <v>61.97</v>
      </c>
      <c r="I2732" s="2">
        <v>8737.77</v>
      </c>
      <c r="J2732" s="3">
        <v>7.3625699999999997E-3</v>
      </c>
      <c r="K2732" s="4">
        <v>1186782.74</v>
      </c>
      <c r="L2732" s="5">
        <v>50001</v>
      </c>
      <c r="M2732" s="6">
        <v>23.735180100000001</v>
      </c>
      <c r="N2732" s="7" t="str">
        <f>IF(ISNUMBER(_xll.BDP($C2732, "DELTA_MID")),_xll.BDP($C2732, "DELTA_MID")," ")</f>
        <v xml:space="preserve"> </v>
      </c>
      <c r="O2732" s="7" t="str">
        <f>IF(ISNUMBER(N2732),_xll.BDP($C2732, "OPT_UNDL_TICKER"),"")</f>
        <v/>
      </c>
      <c r="P2732" s="8" t="str">
        <f>IF(ISNUMBER(N2732),_xll.BDP($C2732, "OPT_UNDL_PX")," ")</f>
        <v xml:space="preserve"> </v>
      </c>
      <c r="Q2732" s="7" t="str">
        <f>IF(ISNUMBER(N2732),+G2732*_xll.BDP($C2732, "PX_POS_MULT_FACTOR")*P2732/K2732," ")</f>
        <v xml:space="preserve"> </v>
      </c>
      <c r="R2732" s="8" t="str">
        <f>IF(OR($A2732="TUA",$A2732="TYA"),"",IF(ISNUMBER(_xll.BDP($C2732,"DUR_ADJ_OAS_MID")),_xll.BDP($C2732,"DUR_ADJ_OAS_MID"),IF(ISNUMBER(_xll.BDP($E2732&amp;" ISIN","DUR_ADJ_OAS_MID")),_xll.BDP($E2732&amp;" ISIN","DUR_ADJ_OAS_MID")," ")))</f>
        <v xml:space="preserve"> </v>
      </c>
      <c r="S2732" s="7" t="str">
        <f t="shared" si="42"/>
        <v xml:space="preserve"> </v>
      </c>
      <c r="T2732" t="s">
        <v>5362</v>
      </c>
      <c r="U2732" t="s">
        <v>1345</v>
      </c>
    </row>
    <row r="2733" spans="1:21" x14ac:dyDescent="0.25">
      <c r="A2733" t="s">
        <v>4636</v>
      </c>
      <c r="B2733" t="s">
        <v>5940</v>
      </c>
      <c r="C2733" t="s">
        <v>5941</v>
      </c>
      <c r="D2733" t="s">
        <v>3502</v>
      </c>
      <c r="E2733" t="s">
        <v>3503</v>
      </c>
      <c r="F2733" t="s">
        <v>3504</v>
      </c>
      <c r="G2733" s="1">
        <v>87</v>
      </c>
      <c r="H2733" s="1">
        <v>17.61</v>
      </c>
      <c r="I2733" s="2">
        <v>1532.07</v>
      </c>
      <c r="J2733" s="3">
        <v>1.29094E-3</v>
      </c>
      <c r="K2733" s="4">
        <v>1186782.74</v>
      </c>
      <c r="L2733" s="5">
        <v>50001</v>
      </c>
      <c r="M2733" s="6">
        <v>23.735180100000001</v>
      </c>
      <c r="N2733" s="7" t="str">
        <f>IF(ISNUMBER(_xll.BDP($C2733, "DELTA_MID")),_xll.BDP($C2733, "DELTA_MID")," ")</f>
        <v xml:space="preserve"> </v>
      </c>
      <c r="O2733" s="7" t="str">
        <f>IF(ISNUMBER(N2733),_xll.BDP($C2733, "OPT_UNDL_TICKER"),"")</f>
        <v/>
      </c>
      <c r="P2733" s="8" t="str">
        <f>IF(ISNUMBER(N2733),_xll.BDP($C2733, "OPT_UNDL_PX")," ")</f>
        <v xml:space="preserve"> </v>
      </c>
      <c r="Q2733" s="7" t="str">
        <f>IF(ISNUMBER(N2733),+G2733*_xll.BDP($C2733, "PX_POS_MULT_FACTOR")*P2733/K2733," ")</f>
        <v xml:space="preserve"> </v>
      </c>
      <c r="R2733" s="8" t="str">
        <f>IF(OR($A2733="TUA",$A2733="TYA"),"",IF(ISNUMBER(_xll.BDP($C2733,"DUR_ADJ_OAS_MID")),_xll.BDP($C2733,"DUR_ADJ_OAS_MID"),IF(ISNUMBER(_xll.BDP($E2733&amp;" ISIN","DUR_ADJ_OAS_MID")),_xll.BDP($E2733&amp;" ISIN","DUR_ADJ_OAS_MID")," ")))</f>
        <v xml:space="preserve"> </v>
      </c>
      <c r="S2733" s="7" t="str">
        <f t="shared" si="42"/>
        <v xml:space="preserve"> </v>
      </c>
      <c r="T2733" t="s">
        <v>3504</v>
      </c>
      <c r="U2733" t="s">
        <v>1345</v>
      </c>
    </row>
    <row r="2734" spans="1:21" x14ac:dyDescent="0.25">
      <c r="A2734" t="s">
        <v>4636</v>
      </c>
      <c r="B2734" t="s">
        <v>5942</v>
      </c>
      <c r="C2734" t="s">
        <v>5943</v>
      </c>
      <c r="D2734" t="s">
        <v>5944</v>
      </c>
      <c r="E2734" t="s">
        <v>5945</v>
      </c>
      <c r="F2734" t="s">
        <v>5946</v>
      </c>
      <c r="G2734" s="1">
        <v>58</v>
      </c>
      <c r="H2734" s="1">
        <v>118.61</v>
      </c>
      <c r="I2734" s="2">
        <v>6879.38</v>
      </c>
      <c r="J2734" s="3">
        <v>5.7966600000000004E-3</v>
      </c>
      <c r="K2734" s="4">
        <v>1186782.74</v>
      </c>
      <c r="L2734" s="5">
        <v>50001</v>
      </c>
      <c r="M2734" s="6">
        <v>23.735180100000001</v>
      </c>
      <c r="N2734" s="7" t="str">
        <f>IF(ISNUMBER(_xll.BDP($C2734, "DELTA_MID")),_xll.BDP($C2734, "DELTA_MID")," ")</f>
        <v xml:space="preserve"> </v>
      </c>
      <c r="O2734" s="7" t="str">
        <f>IF(ISNUMBER(N2734),_xll.BDP($C2734, "OPT_UNDL_TICKER"),"")</f>
        <v/>
      </c>
      <c r="P2734" s="8" t="str">
        <f>IF(ISNUMBER(N2734),_xll.BDP($C2734, "OPT_UNDL_PX")," ")</f>
        <v xml:space="preserve"> </v>
      </c>
      <c r="Q2734" s="7" t="str">
        <f>IF(ISNUMBER(N2734),+G2734*_xll.BDP($C2734, "PX_POS_MULT_FACTOR")*P2734/K2734," ")</f>
        <v xml:space="preserve"> </v>
      </c>
      <c r="R2734" s="8" t="str">
        <f>IF(OR($A2734="TUA",$A2734="TYA"),"",IF(ISNUMBER(_xll.BDP($C2734,"DUR_ADJ_OAS_MID")),_xll.BDP($C2734,"DUR_ADJ_OAS_MID"),IF(ISNUMBER(_xll.BDP($E2734&amp;" ISIN","DUR_ADJ_OAS_MID")),_xll.BDP($E2734&amp;" ISIN","DUR_ADJ_OAS_MID")," ")))</f>
        <v xml:space="preserve"> </v>
      </c>
      <c r="S2734" s="7" t="str">
        <f t="shared" si="42"/>
        <v xml:space="preserve"> </v>
      </c>
      <c r="T2734" t="s">
        <v>5946</v>
      </c>
      <c r="U2734" t="s">
        <v>1345</v>
      </c>
    </row>
    <row r="2735" spans="1:21" x14ac:dyDescent="0.25">
      <c r="A2735" t="s">
        <v>4636</v>
      </c>
      <c r="B2735" t="s">
        <v>5947</v>
      </c>
      <c r="C2735" t="s">
        <v>303</v>
      </c>
      <c r="D2735" t="s">
        <v>304</v>
      </c>
      <c r="E2735" t="s">
        <v>305</v>
      </c>
      <c r="F2735" t="s">
        <v>306</v>
      </c>
      <c r="G2735" s="1">
        <v>53</v>
      </c>
      <c r="H2735" s="1">
        <v>40.61</v>
      </c>
      <c r="I2735" s="2">
        <v>2152.33</v>
      </c>
      <c r="J2735" s="3">
        <v>1.81358E-3</v>
      </c>
      <c r="K2735" s="4">
        <v>1186782.74</v>
      </c>
      <c r="L2735" s="5">
        <v>50001</v>
      </c>
      <c r="M2735" s="6">
        <v>23.735180100000001</v>
      </c>
      <c r="N2735" s="7" t="str">
        <f>IF(ISNUMBER(_xll.BDP($C2735, "DELTA_MID")),_xll.BDP($C2735, "DELTA_MID")," ")</f>
        <v xml:space="preserve"> </v>
      </c>
      <c r="O2735" s="7" t="str">
        <f>IF(ISNUMBER(N2735),_xll.BDP($C2735, "OPT_UNDL_TICKER"),"")</f>
        <v/>
      </c>
      <c r="P2735" s="8" t="str">
        <f>IF(ISNUMBER(N2735),_xll.BDP($C2735, "OPT_UNDL_PX")," ")</f>
        <v xml:space="preserve"> </v>
      </c>
      <c r="Q2735" s="7" t="str">
        <f>IF(ISNUMBER(N2735),+G2735*_xll.BDP($C2735, "PX_POS_MULT_FACTOR")*P2735/K2735," ")</f>
        <v xml:space="preserve"> </v>
      </c>
      <c r="R2735" s="8" t="str">
        <f>IF(OR($A2735="TUA",$A2735="TYA"),"",IF(ISNUMBER(_xll.BDP($C2735,"DUR_ADJ_OAS_MID")),_xll.BDP($C2735,"DUR_ADJ_OAS_MID"),IF(ISNUMBER(_xll.BDP($E2735&amp;" ISIN","DUR_ADJ_OAS_MID")),_xll.BDP($E2735&amp;" ISIN","DUR_ADJ_OAS_MID")," ")))</f>
        <v xml:space="preserve"> </v>
      </c>
      <c r="S2735" s="7" t="str">
        <f t="shared" si="42"/>
        <v xml:space="preserve"> </v>
      </c>
      <c r="T2735" t="s">
        <v>306</v>
      </c>
      <c r="U2735" t="s">
        <v>1345</v>
      </c>
    </row>
    <row r="2736" spans="1:21" x14ac:dyDescent="0.25">
      <c r="A2736" t="s">
        <v>4636</v>
      </c>
      <c r="B2736" t="s">
        <v>5948</v>
      </c>
      <c r="C2736" t="s">
        <v>5949</v>
      </c>
      <c r="D2736" t="s">
        <v>3519</v>
      </c>
      <c r="E2736" t="s">
        <v>3520</v>
      </c>
      <c r="F2736" t="s">
        <v>3521</v>
      </c>
      <c r="G2736" s="1">
        <v>10</v>
      </c>
      <c r="H2736" s="1">
        <v>238.18</v>
      </c>
      <c r="I2736" s="2">
        <v>2381.8000000000002</v>
      </c>
      <c r="J2736" s="3">
        <v>2.00694E-3</v>
      </c>
      <c r="K2736" s="4">
        <v>1186782.74</v>
      </c>
      <c r="L2736" s="5">
        <v>50001</v>
      </c>
      <c r="M2736" s="6">
        <v>23.735180100000001</v>
      </c>
      <c r="N2736" s="7" t="str">
        <f>IF(ISNUMBER(_xll.BDP($C2736, "DELTA_MID")),_xll.BDP($C2736, "DELTA_MID")," ")</f>
        <v xml:space="preserve"> </v>
      </c>
      <c r="O2736" s="7" t="str">
        <f>IF(ISNUMBER(N2736),_xll.BDP($C2736, "OPT_UNDL_TICKER"),"")</f>
        <v/>
      </c>
      <c r="P2736" s="8" t="str">
        <f>IF(ISNUMBER(N2736),_xll.BDP($C2736, "OPT_UNDL_PX")," ")</f>
        <v xml:space="preserve"> </v>
      </c>
      <c r="Q2736" s="7" t="str">
        <f>IF(ISNUMBER(N2736),+G2736*_xll.BDP($C2736, "PX_POS_MULT_FACTOR")*P2736/K2736," ")</f>
        <v xml:space="preserve"> </v>
      </c>
      <c r="R2736" s="8" t="str">
        <f>IF(OR($A2736="TUA",$A2736="TYA"),"",IF(ISNUMBER(_xll.BDP($C2736,"DUR_ADJ_OAS_MID")),_xll.BDP($C2736,"DUR_ADJ_OAS_MID"),IF(ISNUMBER(_xll.BDP($E2736&amp;" ISIN","DUR_ADJ_OAS_MID")),_xll.BDP($E2736&amp;" ISIN","DUR_ADJ_OAS_MID")," ")))</f>
        <v xml:space="preserve"> </v>
      </c>
      <c r="S2736" s="7" t="str">
        <f t="shared" si="42"/>
        <v xml:space="preserve"> </v>
      </c>
      <c r="T2736" t="s">
        <v>3521</v>
      </c>
      <c r="U2736" t="s">
        <v>1345</v>
      </c>
    </row>
    <row r="2737" spans="1:21" x14ac:dyDescent="0.25">
      <c r="A2737" t="s">
        <v>4636</v>
      </c>
      <c r="B2737" t="s">
        <v>5950</v>
      </c>
      <c r="C2737" t="s">
        <v>5951</v>
      </c>
      <c r="D2737" t="s">
        <v>2254</v>
      </c>
      <c r="E2737" t="s">
        <v>2255</v>
      </c>
      <c r="F2737" t="s">
        <v>2256</v>
      </c>
      <c r="G2737" s="1">
        <v>20</v>
      </c>
      <c r="H2737" s="1">
        <v>116.94</v>
      </c>
      <c r="I2737" s="2">
        <v>2338.8000000000002</v>
      </c>
      <c r="J2737" s="3">
        <v>1.9707100000000001E-3</v>
      </c>
      <c r="K2737" s="4">
        <v>1186782.74</v>
      </c>
      <c r="L2737" s="5">
        <v>50001</v>
      </c>
      <c r="M2737" s="6">
        <v>23.735180100000001</v>
      </c>
      <c r="N2737" s="7" t="str">
        <f>IF(ISNUMBER(_xll.BDP($C2737, "DELTA_MID")),_xll.BDP($C2737, "DELTA_MID")," ")</f>
        <v xml:space="preserve"> </v>
      </c>
      <c r="O2737" s="7" t="str">
        <f>IF(ISNUMBER(N2737),_xll.BDP($C2737, "OPT_UNDL_TICKER"),"")</f>
        <v/>
      </c>
      <c r="P2737" s="8" t="str">
        <f>IF(ISNUMBER(N2737),_xll.BDP($C2737, "OPT_UNDL_PX")," ")</f>
        <v xml:space="preserve"> </v>
      </c>
      <c r="Q2737" s="7" t="str">
        <f>IF(ISNUMBER(N2737),+G2737*_xll.BDP($C2737, "PX_POS_MULT_FACTOR")*P2737/K2737," ")</f>
        <v xml:space="preserve"> </v>
      </c>
      <c r="R2737" s="8" t="str">
        <f>IF(OR($A2737="TUA",$A2737="TYA"),"",IF(ISNUMBER(_xll.BDP($C2737,"DUR_ADJ_OAS_MID")),_xll.BDP($C2737,"DUR_ADJ_OAS_MID"),IF(ISNUMBER(_xll.BDP($E2737&amp;" ISIN","DUR_ADJ_OAS_MID")),_xll.BDP($E2737&amp;" ISIN","DUR_ADJ_OAS_MID")," ")))</f>
        <v xml:space="preserve"> </v>
      </c>
      <c r="S2737" s="7" t="str">
        <f t="shared" si="42"/>
        <v xml:space="preserve"> </v>
      </c>
      <c r="T2737" t="s">
        <v>2256</v>
      </c>
      <c r="U2737" t="s">
        <v>1345</v>
      </c>
    </row>
    <row r="2738" spans="1:21" x14ac:dyDescent="0.25">
      <c r="A2738" t="s">
        <v>4636</v>
      </c>
      <c r="B2738" t="s">
        <v>5952</v>
      </c>
      <c r="C2738" t="s">
        <v>5953</v>
      </c>
      <c r="D2738" t="s">
        <v>5954</v>
      </c>
      <c r="E2738" t="s">
        <v>5955</v>
      </c>
      <c r="F2738" t="s">
        <v>5956</v>
      </c>
      <c r="G2738" s="1">
        <v>24</v>
      </c>
      <c r="H2738" s="1">
        <v>67.53</v>
      </c>
      <c r="I2738" s="2">
        <v>1620.72</v>
      </c>
      <c r="J2738" s="3">
        <v>1.36564E-3</v>
      </c>
      <c r="K2738" s="4">
        <v>1186782.74</v>
      </c>
      <c r="L2738" s="5">
        <v>50001</v>
      </c>
      <c r="M2738" s="6">
        <v>23.735180100000001</v>
      </c>
      <c r="N2738" s="7" t="str">
        <f>IF(ISNUMBER(_xll.BDP($C2738, "DELTA_MID")),_xll.BDP($C2738, "DELTA_MID")," ")</f>
        <v xml:space="preserve"> </v>
      </c>
      <c r="O2738" s="7" t="str">
        <f>IF(ISNUMBER(N2738),_xll.BDP($C2738, "OPT_UNDL_TICKER"),"")</f>
        <v/>
      </c>
      <c r="P2738" s="8" t="str">
        <f>IF(ISNUMBER(N2738),_xll.BDP($C2738, "OPT_UNDL_PX")," ")</f>
        <v xml:space="preserve"> </v>
      </c>
      <c r="Q2738" s="7" t="str">
        <f>IF(ISNUMBER(N2738),+G2738*_xll.BDP($C2738, "PX_POS_MULT_FACTOR")*P2738/K2738," ")</f>
        <v xml:space="preserve"> </v>
      </c>
      <c r="R2738" s="8" t="str">
        <f>IF(OR($A2738="TUA",$A2738="TYA"),"",IF(ISNUMBER(_xll.BDP($C2738,"DUR_ADJ_OAS_MID")),_xll.BDP($C2738,"DUR_ADJ_OAS_MID"),IF(ISNUMBER(_xll.BDP($E2738&amp;" ISIN","DUR_ADJ_OAS_MID")),_xll.BDP($E2738&amp;" ISIN","DUR_ADJ_OAS_MID")," ")))</f>
        <v xml:space="preserve"> </v>
      </c>
      <c r="S2738" s="7" t="str">
        <f t="shared" si="42"/>
        <v xml:space="preserve"> </v>
      </c>
      <c r="T2738" t="s">
        <v>5956</v>
      </c>
      <c r="U2738" t="s">
        <v>1345</v>
      </c>
    </row>
    <row r="2739" spans="1:21" x14ac:dyDescent="0.25">
      <c r="A2739" t="s">
        <v>4636</v>
      </c>
      <c r="B2739" t="s">
        <v>5957</v>
      </c>
      <c r="C2739" t="s">
        <v>5958</v>
      </c>
      <c r="D2739" t="s">
        <v>5959</v>
      </c>
      <c r="E2739" t="s">
        <v>5960</v>
      </c>
      <c r="F2739" t="s">
        <v>5961</v>
      </c>
      <c r="G2739" s="1">
        <v>62</v>
      </c>
      <c r="H2739" s="1">
        <v>26.45</v>
      </c>
      <c r="I2739" s="2">
        <v>1639.9</v>
      </c>
      <c r="J2739" s="3">
        <v>1.3818000000000001E-3</v>
      </c>
      <c r="K2739" s="4">
        <v>1186782.74</v>
      </c>
      <c r="L2739" s="5">
        <v>50001</v>
      </c>
      <c r="M2739" s="6">
        <v>23.735180100000001</v>
      </c>
      <c r="N2739" s="7" t="str">
        <f>IF(ISNUMBER(_xll.BDP($C2739, "DELTA_MID")),_xll.BDP($C2739, "DELTA_MID")," ")</f>
        <v xml:space="preserve"> </v>
      </c>
      <c r="O2739" s="7" t="str">
        <f>IF(ISNUMBER(N2739),_xll.BDP($C2739, "OPT_UNDL_TICKER"),"")</f>
        <v/>
      </c>
      <c r="P2739" s="8" t="str">
        <f>IF(ISNUMBER(N2739),_xll.BDP($C2739, "OPT_UNDL_PX")," ")</f>
        <v xml:space="preserve"> </v>
      </c>
      <c r="Q2739" s="7" t="str">
        <f>IF(ISNUMBER(N2739),+G2739*_xll.BDP($C2739, "PX_POS_MULT_FACTOR")*P2739/K2739," ")</f>
        <v xml:space="preserve"> </v>
      </c>
      <c r="R2739" s="8" t="str">
        <f>IF(OR($A2739="TUA",$A2739="TYA"),"",IF(ISNUMBER(_xll.BDP($C2739,"DUR_ADJ_OAS_MID")),_xll.BDP($C2739,"DUR_ADJ_OAS_MID"),IF(ISNUMBER(_xll.BDP($E2739&amp;" ISIN","DUR_ADJ_OAS_MID")),_xll.BDP($E2739&amp;" ISIN","DUR_ADJ_OAS_MID")," ")))</f>
        <v xml:space="preserve"> </v>
      </c>
      <c r="S2739" s="7" t="str">
        <f t="shared" si="42"/>
        <v xml:space="preserve"> </v>
      </c>
      <c r="T2739" t="s">
        <v>5961</v>
      </c>
      <c r="U2739" t="s">
        <v>1345</v>
      </c>
    </row>
    <row r="2740" spans="1:21" x14ac:dyDescent="0.25">
      <c r="A2740" t="s">
        <v>4636</v>
      </c>
      <c r="B2740" t="s">
        <v>5962</v>
      </c>
      <c r="C2740" t="s">
        <v>5963</v>
      </c>
      <c r="D2740" t="s">
        <v>5964</v>
      </c>
      <c r="E2740" t="s">
        <v>5965</v>
      </c>
      <c r="F2740" t="s">
        <v>5966</v>
      </c>
      <c r="G2740" s="1">
        <v>10</v>
      </c>
      <c r="H2740" s="1">
        <v>64.680000000000007</v>
      </c>
      <c r="I2740" s="2">
        <v>646.79999999999995</v>
      </c>
      <c r="J2740" s="3">
        <v>5.4500000000000002E-4</v>
      </c>
      <c r="K2740" s="4">
        <v>1186782.74</v>
      </c>
      <c r="L2740" s="5">
        <v>50001</v>
      </c>
      <c r="M2740" s="6">
        <v>23.735180100000001</v>
      </c>
      <c r="N2740" s="7" t="str">
        <f>IF(ISNUMBER(_xll.BDP($C2740, "DELTA_MID")),_xll.BDP($C2740, "DELTA_MID")," ")</f>
        <v xml:space="preserve"> </v>
      </c>
      <c r="O2740" s="7" t="str">
        <f>IF(ISNUMBER(N2740),_xll.BDP($C2740, "OPT_UNDL_TICKER"),"")</f>
        <v/>
      </c>
      <c r="P2740" s="8" t="str">
        <f>IF(ISNUMBER(N2740),_xll.BDP($C2740, "OPT_UNDL_PX")," ")</f>
        <v xml:space="preserve"> </v>
      </c>
      <c r="Q2740" s="7" t="str">
        <f>IF(ISNUMBER(N2740),+G2740*_xll.BDP($C2740, "PX_POS_MULT_FACTOR")*P2740/K2740," ")</f>
        <v xml:space="preserve"> </v>
      </c>
      <c r="R2740" s="8" t="str">
        <f>IF(OR($A2740="TUA",$A2740="TYA"),"",IF(ISNUMBER(_xll.BDP($C2740,"DUR_ADJ_OAS_MID")),_xll.BDP($C2740,"DUR_ADJ_OAS_MID"),IF(ISNUMBER(_xll.BDP($E2740&amp;" ISIN","DUR_ADJ_OAS_MID")),_xll.BDP($E2740&amp;" ISIN","DUR_ADJ_OAS_MID")," ")))</f>
        <v xml:space="preserve"> </v>
      </c>
      <c r="S2740" s="7" t="str">
        <f t="shared" si="42"/>
        <v xml:space="preserve"> </v>
      </c>
      <c r="T2740" t="s">
        <v>5966</v>
      </c>
      <c r="U2740" t="s">
        <v>1345</v>
      </c>
    </row>
    <row r="2741" spans="1:21" x14ac:dyDescent="0.25">
      <c r="A2741" t="s">
        <v>4636</v>
      </c>
      <c r="B2741" t="s">
        <v>5967</v>
      </c>
      <c r="C2741" t="s">
        <v>5968</v>
      </c>
      <c r="D2741" t="s">
        <v>5969</v>
      </c>
      <c r="E2741" t="s">
        <v>5970</v>
      </c>
      <c r="F2741" t="s">
        <v>5971</v>
      </c>
      <c r="G2741" s="1">
        <v>313</v>
      </c>
      <c r="H2741" s="1">
        <v>63.25</v>
      </c>
      <c r="I2741" s="2">
        <v>19797.25</v>
      </c>
      <c r="J2741" s="3">
        <v>1.6681439999999999E-2</v>
      </c>
      <c r="K2741" s="4">
        <v>1186782.74</v>
      </c>
      <c r="L2741" s="5">
        <v>50001</v>
      </c>
      <c r="M2741" s="6">
        <v>23.735180100000001</v>
      </c>
      <c r="N2741" s="7" t="str">
        <f>IF(ISNUMBER(_xll.BDP($C2741, "DELTA_MID")),_xll.BDP($C2741, "DELTA_MID")," ")</f>
        <v xml:space="preserve"> </v>
      </c>
      <c r="O2741" s="7" t="str">
        <f>IF(ISNUMBER(N2741),_xll.BDP($C2741, "OPT_UNDL_TICKER"),"")</f>
        <v/>
      </c>
      <c r="P2741" s="8" t="str">
        <f>IF(ISNUMBER(N2741),_xll.BDP($C2741, "OPT_UNDL_PX")," ")</f>
        <v xml:space="preserve"> </v>
      </c>
      <c r="Q2741" s="7" t="str">
        <f>IF(ISNUMBER(N2741),+G2741*_xll.BDP($C2741, "PX_POS_MULT_FACTOR")*P2741/K2741," ")</f>
        <v xml:space="preserve"> </v>
      </c>
      <c r="R2741" s="8" t="str">
        <f>IF(OR($A2741="TUA",$A2741="TYA"),"",IF(ISNUMBER(_xll.BDP($C2741,"DUR_ADJ_OAS_MID")),_xll.BDP($C2741,"DUR_ADJ_OAS_MID"),IF(ISNUMBER(_xll.BDP($E2741&amp;" ISIN","DUR_ADJ_OAS_MID")),_xll.BDP($E2741&amp;" ISIN","DUR_ADJ_OAS_MID")," ")))</f>
        <v xml:space="preserve"> </v>
      </c>
      <c r="S2741" s="7" t="str">
        <f t="shared" si="42"/>
        <v xml:space="preserve"> </v>
      </c>
      <c r="T2741" t="s">
        <v>5971</v>
      </c>
      <c r="U2741" t="s">
        <v>1345</v>
      </c>
    </row>
    <row r="2742" spans="1:21" x14ac:dyDescent="0.25">
      <c r="A2742" t="s">
        <v>4636</v>
      </c>
      <c r="B2742" t="s">
        <v>5381</v>
      </c>
      <c r="C2742" t="s">
        <v>910</v>
      </c>
      <c r="D2742" t="s">
        <v>911</v>
      </c>
      <c r="E2742" t="s">
        <v>912</v>
      </c>
      <c r="F2742" t="s">
        <v>913</v>
      </c>
      <c r="G2742" s="1">
        <v>11</v>
      </c>
      <c r="H2742" s="1">
        <v>420</v>
      </c>
      <c r="I2742" s="2">
        <v>4620</v>
      </c>
      <c r="J2742" s="3">
        <v>3.89288E-3</v>
      </c>
      <c r="K2742" s="4">
        <v>1186782.74</v>
      </c>
      <c r="L2742" s="5">
        <v>50001</v>
      </c>
      <c r="M2742" s="6">
        <v>23.735180100000001</v>
      </c>
      <c r="N2742" s="7" t="str">
        <f>IF(ISNUMBER(_xll.BDP($C2742, "DELTA_MID")),_xll.BDP($C2742, "DELTA_MID")," ")</f>
        <v xml:space="preserve"> </v>
      </c>
      <c r="O2742" s="7" t="str">
        <f>IF(ISNUMBER(N2742),_xll.BDP($C2742, "OPT_UNDL_TICKER"),"")</f>
        <v/>
      </c>
      <c r="P2742" s="8" t="str">
        <f>IF(ISNUMBER(N2742),_xll.BDP($C2742, "OPT_UNDL_PX")," ")</f>
        <v xml:space="preserve"> </v>
      </c>
      <c r="Q2742" s="7" t="str">
        <f>IF(ISNUMBER(N2742),+G2742*_xll.BDP($C2742, "PX_POS_MULT_FACTOR")*P2742/K2742," ")</f>
        <v xml:space="preserve"> </v>
      </c>
      <c r="R2742" s="8" t="str">
        <f>IF(OR($A2742="TUA",$A2742="TYA"),"",IF(ISNUMBER(_xll.BDP($C2742,"DUR_ADJ_OAS_MID")),_xll.BDP($C2742,"DUR_ADJ_OAS_MID"),IF(ISNUMBER(_xll.BDP($E2742&amp;" ISIN","DUR_ADJ_OAS_MID")),_xll.BDP($E2742&amp;" ISIN","DUR_ADJ_OAS_MID")," ")))</f>
        <v xml:space="preserve"> </v>
      </c>
      <c r="S2742" s="7" t="str">
        <f t="shared" si="42"/>
        <v xml:space="preserve"> </v>
      </c>
      <c r="T2742" t="s">
        <v>913</v>
      </c>
      <c r="U2742" t="s">
        <v>1345</v>
      </c>
    </row>
    <row r="2743" spans="1:21" x14ac:dyDescent="0.25">
      <c r="A2743" t="s">
        <v>4636</v>
      </c>
      <c r="B2743" t="s">
        <v>5059</v>
      </c>
      <c r="C2743" t="s">
        <v>5060</v>
      </c>
      <c r="D2743" t="s">
        <v>5061</v>
      </c>
      <c r="E2743" t="s">
        <v>5062</v>
      </c>
      <c r="F2743" t="s">
        <v>5063</v>
      </c>
      <c r="G2743" s="1">
        <v>53</v>
      </c>
      <c r="H2743" s="1">
        <v>26.61</v>
      </c>
      <c r="I2743" s="2">
        <v>1410.33</v>
      </c>
      <c r="J2743" s="3">
        <v>1.1883600000000001E-3</v>
      </c>
      <c r="K2743" s="4">
        <v>1186782.74</v>
      </c>
      <c r="L2743" s="5">
        <v>50001</v>
      </c>
      <c r="M2743" s="6">
        <v>23.735180100000001</v>
      </c>
      <c r="N2743" s="7" t="str">
        <f>IF(ISNUMBER(_xll.BDP($C2743, "DELTA_MID")),_xll.BDP($C2743, "DELTA_MID")," ")</f>
        <v xml:space="preserve"> </v>
      </c>
      <c r="O2743" s="7" t="str">
        <f>IF(ISNUMBER(N2743),_xll.BDP($C2743, "OPT_UNDL_TICKER"),"")</f>
        <v/>
      </c>
      <c r="P2743" s="8" t="str">
        <f>IF(ISNUMBER(N2743),_xll.BDP($C2743, "OPT_UNDL_PX")," ")</f>
        <v xml:space="preserve"> </v>
      </c>
      <c r="Q2743" s="7" t="str">
        <f>IF(ISNUMBER(N2743),+G2743*_xll.BDP($C2743, "PX_POS_MULT_FACTOR")*P2743/K2743," ")</f>
        <v xml:space="preserve"> </v>
      </c>
      <c r="R2743" s="8" t="str">
        <f>IF(OR($A2743="TUA",$A2743="TYA"),"",IF(ISNUMBER(_xll.BDP($C2743,"DUR_ADJ_OAS_MID")),_xll.BDP($C2743,"DUR_ADJ_OAS_MID"),IF(ISNUMBER(_xll.BDP($E2743&amp;" ISIN","DUR_ADJ_OAS_MID")),_xll.BDP($E2743&amp;" ISIN","DUR_ADJ_OAS_MID")," ")))</f>
        <v xml:space="preserve"> </v>
      </c>
      <c r="S2743" s="7" t="str">
        <f t="shared" si="42"/>
        <v xml:space="preserve"> </v>
      </c>
      <c r="T2743" t="s">
        <v>5063</v>
      </c>
      <c r="U2743" t="s">
        <v>1345</v>
      </c>
    </row>
    <row r="2744" spans="1:21" x14ac:dyDescent="0.25">
      <c r="A2744" t="s">
        <v>4636</v>
      </c>
      <c r="B2744" t="s">
        <v>5972</v>
      </c>
      <c r="C2744" t="s">
        <v>5973</v>
      </c>
      <c r="D2744" t="s">
        <v>5974</v>
      </c>
      <c r="E2744" t="s">
        <v>5975</v>
      </c>
      <c r="F2744" t="s">
        <v>5976</v>
      </c>
      <c r="G2744" s="1">
        <v>69</v>
      </c>
      <c r="H2744" s="1">
        <v>42.99</v>
      </c>
      <c r="I2744" s="2">
        <v>2966.31</v>
      </c>
      <c r="J2744" s="3">
        <v>2.4994499999999998E-3</v>
      </c>
      <c r="K2744" s="4">
        <v>1186782.74</v>
      </c>
      <c r="L2744" s="5">
        <v>50001</v>
      </c>
      <c r="M2744" s="6">
        <v>23.735180100000001</v>
      </c>
      <c r="N2744" s="7" t="str">
        <f>IF(ISNUMBER(_xll.BDP($C2744, "DELTA_MID")),_xll.BDP($C2744, "DELTA_MID")," ")</f>
        <v xml:space="preserve"> </v>
      </c>
      <c r="O2744" s="7" t="str">
        <f>IF(ISNUMBER(N2744),_xll.BDP($C2744, "OPT_UNDL_TICKER"),"")</f>
        <v/>
      </c>
      <c r="P2744" s="8" t="str">
        <f>IF(ISNUMBER(N2744),_xll.BDP($C2744, "OPT_UNDL_PX")," ")</f>
        <v xml:space="preserve"> </v>
      </c>
      <c r="Q2744" s="7" t="str">
        <f>IF(ISNUMBER(N2744),+G2744*_xll.BDP($C2744, "PX_POS_MULT_FACTOR")*P2744/K2744," ")</f>
        <v xml:space="preserve"> </v>
      </c>
      <c r="R2744" s="8" t="str">
        <f>IF(OR($A2744="TUA",$A2744="TYA"),"",IF(ISNUMBER(_xll.BDP($C2744,"DUR_ADJ_OAS_MID")),_xll.BDP($C2744,"DUR_ADJ_OAS_MID"),IF(ISNUMBER(_xll.BDP($E2744&amp;" ISIN","DUR_ADJ_OAS_MID")),_xll.BDP($E2744&amp;" ISIN","DUR_ADJ_OAS_MID")," ")))</f>
        <v xml:space="preserve"> </v>
      </c>
      <c r="S2744" s="7" t="str">
        <f t="shared" si="42"/>
        <v xml:space="preserve"> </v>
      </c>
      <c r="T2744" t="s">
        <v>5976</v>
      </c>
      <c r="U2744" t="s">
        <v>1345</v>
      </c>
    </row>
    <row r="2745" spans="1:21" x14ac:dyDescent="0.25">
      <c r="A2745" t="s">
        <v>4636</v>
      </c>
      <c r="B2745" t="s">
        <v>5977</v>
      </c>
      <c r="C2745" t="s">
        <v>5978</v>
      </c>
      <c r="D2745" t="s">
        <v>5979</v>
      </c>
      <c r="E2745" t="s">
        <v>5980</v>
      </c>
      <c r="F2745" t="s">
        <v>5981</v>
      </c>
      <c r="G2745" s="1">
        <v>25</v>
      </c>
      <c r="H2745" s="1">
        <v>94.43</v>
      </c>
      <c r="I2745" s="2">
        <v>2360.75</v>
      </c>
      <c r="J2745" s="3">
        <v>1.9892E-3</v>
      </c>
      <c r="K2745" s="4">
        <v>1186782.74</v>
      </c>
      <c r="L2745" s="5">
        <v>50001</v>
      </c>
      <c r="M2745" s="6">
        <v>23.735180100000001</v>
      </c>
      <c r="N2745" s="7" t="str">
        <f>IF(ISNUMBER(_xll.BDP($C2745, "DELTA_MID")),_xll.BDP($C2745, "DELTA_MID")," ")</f>
        <v xml:space="preserve"> </v>
      </c>
      <c r="O2745" s="7" t="str">
        <f>IF(ISNUMBER(N2745),_xll.BDP($C2745, "OPT_UNDL_TICKER"),"")</f>
        <v/>
      </c>
      <c r="P2745" s="8" t="str">
        <f>IF(ISNUMBER(N2745),_xll.BDP($C2745, "OPT_UNDL_PX")," ")</f>
        <v xml:space="preserve"> </v>
      </c>
      <c r="Q2745" s="7" t="str">
        <f>IF(ISNUMBER(N2745),+G2745*_xll.BDP($C2745, "PX_POS_MULT_FACTOR")*P2745/K2745," ")</f>
        <v xml:space="preserve"> </v>
      </c>
      <c r="R2745" s="8" t="str">
        <f>IF(OR($A2745="TUA",$A2745="TYA"),"",IF(ISNUMBER(_xll.BDP($C2745,"DUR_ADJ_OAS_MID")),_xll.BDP($C2745,"DUR_ADJ_OAS_MID"),IF(ISNUMBER(_xll.BDP($E2745&amp;" ISIN","DUR_ADJ_OAS_MID")),_xll.BDP($E2745&amp;" ISIN","DUR_ADJ_OAS_MID")," ")))</f>
        <v xml:space="preserve"> </v>
      </c>
      <c r="S2745" s="7" t="str">
        <f t="shared" si="42"/>
        <v xml:space="preserve"> </v>
      </c>
      <c r="T2745" t="s">
        <v>5981</v>
      </c>
      <c r="U2745" t="s">
        <v>1345</v>
      </c>
    </row>
    <row r="2746" spans="1:21" x14ac:dyDescent="0.25">
      <c r="A2746" t="s">
        <v>4636</v>
      </c>
      <c r="B2746" t="s">
        <v>5390</v>
      </c>
      <c r="C2746" t="s">
        <v>5391</v>
      </c>
      <c r="D2746" t="s">
        <v>2317</v>
      </c>
      <c r="E2746" t="s">
        <v>2318</v>
      </c>
      <c r="F2746" t="s">
        <v>2319</v>
      </c>
      <c r="G2746" s="1">
        <v>45</v>
      </c>
      <c r="H2746" s="1">
        <v>330.13</v>
      </c>
      <c r="I2746" s="2">
        <v>14855.85</v>
      </c>
      <c r="J2746" s="3">
        <v>1.2517749999999999E-2</v>
      </c>
      <c r="K2746" s="4">
        <v>1186782.74</v>
      </c>
      <c r="L2746" s="5">
        <v>50001</v>
      </c>
      <c r="M2746" s="6">
        <v>23.735180100000001</v>
      </c>
      <c r="N2746" s="7" t="str">
        <f>IF(ISNUMBER(_xll.BDP($C2746, "DELTA_MID")),_xll.BDP($C2746, "DELTA_MID")," ")</f>
        <v xml:space="preserve"> </v>
      </c>
      <c r="O2746" s="7" t="str">
        <f>IF(ISNUMBER(N2746),_xll.BDP($C2746, "OPT_UNDL_TICKER"),"")</f>
        <v/>
      </c>
      <c r="P2746" s="8" t="str">
        <f>IF(ISNUMBER(N2746),_xll.BDP($C2746, "OPT_UNDL_PX")," ")</f>
        <v xml:space="preserve"> </v>
      </c>
      <c r="Q2746" s="7" t="str">
        <f>IF(ISNUMBER(N2746),+G2746*_xll.BDP($C2746, "PX_POS_MULT_FACTOR")*P2746/K2746," ")</f>
        <v xml:space="preserve"> </v>
      </c>
      <c r="R2746" s="8" t="str">
        <f>IF(OR($A2746="TUA",$A2746="TYA"),"",IF(ISNUMBER(_xll.BDP($C2746,"DUR_ADJ_OAS_MID")),_xll.BDP($C2746,"DUR_ADJ_OAS_MID"),IF(ISNUMBER(_xll.BDP($E2746&amp;" ISIN","DUR_ADJ_OAS_MID")),_xll.BDP($E2746&amp;" ISIN","DUR_ADJ_OAS_MID")," ")))</f>
        <v xml:space="preserve"> </v>
      </c>
      <c r="S2746" s="7" t="str">
        <f t="shared" si="42"/>
        <v xml:space="preserve"> </v>
      </c>
      <c r="T2746" t="s">
        <v>2319</v>
      </c>
      <c r="U2746" t="s">
        <v>1345</v>
      </c>
    </row>
    <row r="2747" spans="1:21" x14ac:dyDescent="0.25">
      <c r="A2747" t="s">
        <v>4636</v>
      </c>
      <c r="B2747" t="s">
        <v>5392</v>
      </c>
      <c r="C2747" t="s">
        <v>5393</v>
      </c>
      <c r="D2747" t="s">
        <v>5394</v>
      </c>
      <c r="E2747" t="s">
        <v>5395</v>
      </c>
      <c r="F2747" t="s">
        <v>5396</v>
      </c>
      <c r="G2747" s="1">
        <v>77</v>
      </c>
      <c r="H2747" s="1">
        <v>60.14</v>
      </c>
      <c r="I2747" s="2">
        <v>4630.78</v>
      </c>
      <c r="J2747" s="3">
        <v>3.9019599999999999E-3</v>
      </c>
      <c r="K2747" s="4">
        <v>1186782.74</v>
      </c>
      <c r="L2747" s="5">
        <v>50001</v>
      </c>
      <c r="M2747" s="6">
        <v>23.735180100000001</v>
      </c>
      <c r="N2747" s="7" t="str">
        <f>IF(ISNUMBER(_xll.BDP($C2747, "DELTA_MID")),_xll.BDP($C2747, "DELTA_MID")," ")</f>
        <v xml:space="preserve"> </v>
      </c>
      <c r="O2747" s="7" t="str">
        <f>IF(ISNUMBER(N2747),_xll.BDP($C2747, "OPT_UNDL_TICKER"),"")</f>
        <v/>
      </c>
      <c r="P2747" s="8" t="str">
        <f>IF(ISNUMBER(N2747),_xll.BDP($C2747, "OPT_UNDL_PX")," ")</f>
        <v xml:space="preserve"> </v>
      </c>
      <c r="Q2747" s="7" t="str">
        <f>IF(ISNUMBER(N2747),+G2747*_xll.BDP($C2747, "PX_POS_MULT_FACTOR")*P2747/K2747," ")</f>
        <v xml:space="preserve"> </v>
      </c>
      <c r="R2747" s="8" t="str">
        <f>IF(OR($A2747="TUA",$A2747="TYA"),"",IF(ISNUMBER(_xll.BDP($C2747,"DUR_ADJ_OAS_MID")),_xll.BDP($C2747,"DUR_ADJ_OAS_MID"),IF(ISNUMBER(_xll.BDP($E2747&amp;" ISIN","DUR_ADJ_OAS_MID")),_xll.BDP($E2747&amp;" ISIN","DUR_ADJ_OAS_MID")," ")))</f>
        <v xml:space="preserve"> </v>
      </c>
      <c r="S2747" s="7" t="str">
        <f t="shared" si="42"/>
        <v xml:space="preserve"> </v>
      </c>
      <c r="T2747" t="s">
        <v>5396</v>
      </c>
      <c r="U2747" t="s">
        <v>1345</v>
      </c>
    </row>
    <row r="2748" spans="1:21" x14ac:dyDescent="0.25">
      <c r="A2748" t="s">
        <v>4636</v>
      </c>
      <c r="B2748" t="s">
        <v>5982</v>
      </c>
      <c r="C2748" t="s">
        <v>5983</v>
      </c>
      <c r="D2748" t="s">
        <v>5984</v>
      </c>
      <c r="E2748" t="s">
        <v>5985</v>
      </c>
      <c r="F2748" t="s">
        <v>5986</v>
      </c>
      <c r="G2748" s="1">
        <v>25</v>
      </c>
      <c r="H2748" s="1">
        <v>132.24</v>
      </c>
      <c r="I2748" s="2">
        <v>3306</v>
      </c>
      <c r="J2748" s="3">
        <v>2.78568E-3</v>
      </c>
      <c r="K2748" s="4">
        <v>1186782.74</v>
      </c>
      <c r="L2748" s="5">
        <v>50001</v>
      </c>
      <c r="M2748" s="6">
        <v>23.735180100000001</v>
      </c>
      <c r="N2748" s="7" t="str">
        <f>IF(ISNUMBER(_xll.BDP($C2748, "DELTA_MID")),_xll.BDP($C2748, "DELTA_MID")," ")</f>
        <v xml:space="preserve"> </v>
      </c>
      <c r="O2748" s="7" t="str">
        <f>IF(ISNUMBER(N2748),_xll.BDP($C2748, "OPT_UNDL_TICKER"),"")</f>
        <v/>
      </c>
      <c r="P2748" s="8" t="str">
        <f>IF(ISNUMBER(N2748),_xll.BDP($C2748, "OPT_UNDL_PX")," ")</f>
        <v xml:space="preserve"> </v>
      </c>
      <c r="Q2748" s="7" t="str">
        <f>IF(ISNUMBER(N2748),+G2748*_xll.BDP($C2748, "PX_POS_MULT_FACTOR")*P2748/K2748," ")</f>
        <v xml:space="preserve"> </v>
      </c>
      <c r="R2748" s="8" t="str">
        <f>IF(OR($A2748="TUA",$A2748="TYA"),"",IF(ISNUMBER(_xll.BDP($C2748,"DUR_ADJ_OAS_MID")),_xll.BDP($C2748,"DUR_ADJ_OAS_MID"),IF(ISNUMBER(_xll.BDP($E2748&amp;" ISIN","DUR_ADJ_OAS_MID")),_xll.BDP($E2748&amp;" ISIN","DUR_ADJ_OAS_MID")," ")))</f>
        <v xml:space="preserve"> </v>
      </c>
      <c r="S2748" s="7" t="str">
        <f t="shared" si="42"/>
        <v xml:space="preserve"> </v>
      </c>
      <c r="T2748" t="s">
        <v>5986</v>
      </c>
      <c r="U2748" t="s">
        <v>1345</v>
      </c>
    </row>
    <row r="2749" spans="1:21" x14ac:dyDescent="0.25">
      <c r="A2749" t="s">
        <v>4636</v>
      </c>
      <c r="B2749" t="s">
        <v>5987</v>
      </c>
      <c r="C2749" t="s">
        <v>5988</v>
      </c>
      <c r="D2749" t="s">
        <v>3589</v>
      </c>
      <c r="E2749" t="s">
        <v>3590</v>
      </c>
      <c r="F2749" t="s">
        <v>3591</v>
      </c>
      <c r="G2749" s="1">
        <v>214</v>
      </c>
      <c r="H2749" s="1">
        <v>7.3</v>
      </c>
      <c r="I2749" s="2">
        <v>1562.2</v>
      </c>
      <c r="J2749" s="3">
        <v>1.3163300000000001E-3</v>
      </c>
      <c r="K2749" s="4">
        <v>1186782.74</v>
      </c>
      <c r="L2749" s="5">
        <v>50001</v>
      </c>
      <c r="M2749" s="6">
        <v>23.735180100000001</v>
      </c>
      <c r="N2749" s="7" t="str">
        <f>IF(ISNUMBER(_xll.BDP($C2749, "DELTA_MID")),_xll.BDP($C2749, "DELTA_MID")," ")</f>
        <v xml:space="preserve"> </v>
      </c>
      <c r="O2749" s="7" t="str">
        <f>IF(ISNUMBER(N2749),_xll.BDP($C2749, "OPT_UNDL_TICKER"),"")</f>
        <v/>
      </c>
      <c r="P2749" s="8" t="str">
        <f>IF(ISNUMBER(N2749),_xll.BDP($C2749, "OPT_UNDL_PX")," ")</f>
        <v xml:space="preserve"> </v>
      </c>
      <c r="Q2749" s="7" t="str">
        <f>IF(ISNUMBER(N2749),+G2749*_xll.BDP($C2749, "PX_POS_MULT_FACTOR")*P2749/K2749," ")</f>
        <v xml:space="preserve"> </v>
      </c>
      <c r="R2749" s="8" t="str">
        <f>IF(OR($A2749="TUA",$A2749="TYA"),"",IF(ISNUMBER(_xll.BDP($C2749,"DUR_ADJ_OAS_MID")),_xll.BDP($C2749,"DUR_ADJ_OAS_MID"),IF(ISNUMBER(_xll.BDP($E2749&amp;" ISIN","DUR_ADJ_OAS_MID")),_xll.BDP($E2749&amp;" ISIN","DUR_ADJ_OAS_MID")," ")))</f>
        <v xml:space="preserve"> </v>
      </c>
      <c r="S2749" s="7" t="str">
        <f t="shared" si="42"/>
        <v xml:space="preserve"> </v>
      </c>
      <c r="T2749" t="s">
        <v>3591</v>
      </c>
      <c r="U2749" t="s">
        <v>1345</v>
      </c>
    </row>
    <row r="2750" spans="1:21" x14ac:dyDescent="0.25">
      <c r="A2750" t="s">
        <v>4636</v>
      </c>
      <c r="B2750" t="s">
        <v>5989</v>
      </c>
      <c r="C2750" t="s">
        <v>5990</v>
      </c>
      <c r="D2750" t="s">
        <v>2327</v>
      </c>
      <c r="E2750" t="s">
        <v>2328</v>
      </c>
      <c r="F2750" t="s">
        <v>2329</v>
      </c>
      <c r="G2750" s="1">
        <v>1799</v>
      </c>
      <c r="H2750" s="1">
        <v>34.01</v>
      </c>
      <c r="I2750" s="2">
        <v>61183.99</v>
      </c>
      <c r="J2750" s="3">
        <v>5.1554500000000003E-2</v>
      </c>
      <c r="K2750" s="4">
        <v>1186782.74</v>
      </c>
      <c r="L2750" s="5">
        <v>50001</v>
      </c>
      <c r="M2750" s="6">
        <v>23.735180100000001</v>
      </c>
      <c r="N2750" s="7" t="str">
        <f>IF(ISNUMBER(_xll.BDP($C2750, "DELTA_MID")),_xll.BDP($C2750, "DELTA_MID")," ")</f>
        <v xml:space="preserve"> </v>
      </c>
      <c r="O2750" s="7" t="str">
        <f>IF(ISNUMBER(N2750),_xll.BDP($C2750, "OPT_UNDL_TICKER"),"")</f>
        <v/>
      </c>
      <c r="P2750" s="8" t="str">
        <f>IF(ISNUMBER(N2750),_xll.BDP($C2750, "OPT_UNDL_PX")," ")</f>
        <v xml:space="preserve"> </v>
      </c>
      <c r="Q2750" s="7" t="str">
        <f>IF(ISNUMBER(N2750),+G2750*_xll.BDP($C2750, "PX_POS_MULT_FACTOR")*P2750/K2750," ")</f>
        <v xml:space="preserve"> </v>
      </c>
      <c r="R2750" s="8" t="str">
        <f>IF(OR($A2750="TUA",$A2750="TYA"),"",IF(ISNUMBER(_xll.BDP($C2750,"DUR_ADJ_OAS_MID")),_xll.BDP($C2750,"DUR_ADJ_OAS_MID"),IF(ISNUMBER(_xll.BDP($E2750&amp;" ISIN","DUR_ADJ_OAS_MID")),_xll.BDP($E2750&amp;" ISIN","DUR_ADJ_OAS_MID")," ")))</f>
        <v xml:space="preserve"> </v>
      </c>
      <c r="S2750" s="7" t="str">
        <f t="shared" si="42"/>
        <v xml:space="preserve"> </v>
      </c>
      <c r="T2750" t="s">
        <v>2329</v>
      </c>
      <c r="U2750" t="s">
        <v>1345</v>
      </c>
    </row>
    <row r="2751" spans="1:21" x14ac:dyDescent="0.25">
      <c r="A2751" t="s">
        <v>4636</v>
      </c>
      <c r="B2751" t="s">
        <v>5991</v>
      </c>
      <c r="C2751" t="s">
        <v>5992</v>
      </c>
      <c r="D2751" t="s">
        <v>5993</v>
      </c>
      <c r="E2751" t="s">
        <v>5994</v>
      </c>
      <c r="F2751" t="s">
        <v>5995</v>
      </c>
      <c r="G2751" s="1">
        <v>43</v>
      </c>
      <c r="H2751" s="1">
        <v>47.93</v>
      </c>
      <c r="I2751" s="2">
        <v>2060.9899999999998</v>
      </c>
      <c r="J2751" s="3">
        <v>1.7366199999999999E-3</v>
      </c>
      <c r="K2751" s="4">
        <v>1186782.74</v>
      </c>
      <c r="L2751" s="5">
        <v>50001</v>
      </c>
      <c r="M2751" s="6">
        <v>23.735180100000001</v>
      </c>
      <c r="N2751" s="7" t="str">
        <f>IF(ISNUMBER(_xll.BDP($C2751, "DELTA_MID")),_xll.BDP($C2751, "DELTA_MID")," ")</f>
        <v xml:space="preserve"> </v>
      </c>
      <c r="O2751" s="7" t="str">
        <f>IF(ISNUMBER(N2751),_xll.BDP($C2751, "OPT_UNDL_TICKER"),"")</f>
        <v/>
      </c>
      <c r="P2751" s="8" t="str">
        <f>IF(ISNUMBER(N2751),_xll.BDP($C2751, "OPT_UNDL_PX")," ")</f>
        <v xml:space="preserve"> </v>
      </c>
      <c r="Q2751" s="7" t="str">
        <f>IF(ISNUMBER(N2751),+G2751*_xll.BDP($C2751, "PX_POS_MULT_FACTOR")*P2751/K2751," ")</f>
        <v xml:space="preserve"> </v>
      </c>
      <c r="R2751" s="8" t="str">
        <f>IF(OR($A2751="TUA",$A2751="TYA"),"",IF(ISNUMBER(_xll.BDP($C2751,"DUR_ADJ_OAS_MID")),_xll.BDP($C2751,"DUR_ADJ_OAS_MID"),IF(ISNUMBER(_xll.BDP($E2751&amp;" ISIN","DUR_ADJ_OAS_MID")),_xll.BDP($E2751&amp;" ISIN","DUR_ADJ_OAS_MID")," ")))</f>
        <v xml:space="preserve"> </v>
      </c>
      <c r="S2751" s="7" t="str">
        <f t="shared" si="42"/>
        <v xml:space="preserve"> </v>
      </c>
      <c r="T2751" t="s">
        <v>5995</v>
      </c>
      <c r="U2751" t="s">
        <v>1345</v>
      </c>
    </row>
    <row r="2752" spans="1:21" x14ac:dyDescent="0.25">
      <c r="A2752" t="s">
        <v>4636</v>
      </c>
      <c r="B2752" t="s">
        <v>5402</v>
      </c>
      <c r="C2752" t="s">
        <v>5403</v>
      </c>
      <c r="D2752" t="s">
        <v>2332</v>
      </c>
      <c r="E2752" t="s">
        <v>2333</v>
      </c>
      <c r="F2752" t="s">
        <v>2334</v>
      </c>
      <c r="G2752" s="1">
        <v>82</v>
      </c>
      <c r="H2752" s="1">
        <v>60.7</v>
      </c>
      <c r="I2752" s="2">
        <v>4977.3999999999996</v>
      </c>
      <c r="J2752" s="3">
        <v>4.1940299999999996E-3</v>
      </c>
      <c r="K2752" s="4">
        <v>1186782.74</v>
      </c>
      <c r="L2752" s="5">
        <v>50001</v>
      </c>
      <c r="M2752" s="6">
        <v>23.735180100000001</v>
      </c>
      <c r="N2752" s="7" t="str">
        <f>IF(ISNUMBER(_xll.BDP($C2752, "DELTA_MID")),_xll.BDP($C2752, "DELTA_MID")," ")</f>
        <v xml:space="preserve"> </v>
      </c>
      <c r="O2752" s="7" t="str">
        <f>IF(ISNUMBER(N2752),_xll.BDP($C2752, "OPT_UNDL_TICKER"),"")</f>
        <v/>
      </c>
      <c r="P2752" s="8" t="str">
        <f>IF(ISNUMBER(N2752),_xll.BDP($C2752, "OPT_UNDL_PX")," ")</f>
        <v xml:space="preserve"> </v>
      </c>
      <c r="Q2752" s="7" t="str">
        <f>IF(ISNUMBER(N2752),+G2752*_xll.BDP($C2752, "PX_POS_MULT_FACTOR")*P2752/K2752," ")</f>
        <v xml:space="preserve"> </v>
      </c>
      <c r="R2752" s="8" t="str">
        <f>IF(OR($A2752="TUA",$A2752="TYA"),"",IF(ISNUMBER(_xll.BDP($C2752,"DUR_ADJ_OAS_MID")),_xll.BDP($C2752,"DUR_ADJ_OAS_MID"),IF(ISNUMBER(_xll.BDP($E2752&amp;" ISIN","DUR_ADJ_OAS_MID")),_xll.BDP($E2752&amp;" ISIN","DUR_ADJ_OAS_MID")," ")))</f>
        <v xml:space="preserve"> </v>
      </c>
      <c r="S2752" s="7" t="str">
        <f t="shared" si="42"/>
        <v xml:space="preserve"> </v>
      </c>
      <c r="T2752" t="s">
        <v>2334</v>
      </c>
      <c r="U2752" t="s">
        <v>1345</v>
      </c>
    </row>
    <row r="2753" spans="1:21" x14ac:dyDescent="0.25">
      <c r="A2753" t="s">
        <v>4636</v>
      </c>
      <c r="B2753" t="s">
        <v>5996</v>
      </c>
      <c r="C2753" t="s">
        <v>5997</v>
      </c>
      <c r="D2753" t="s">
        <v>3609</v>
      </c>
      <c r="E2753" t="s">
        <v>3610</v>
      </c>
      <c r="F2753" t="s">
        <v>5998</v>
      </c>
      <c r="G2753" s="1">
        <v>137</v>
      </c>
      <c r="H2753" s="1">
        <v>11.12</v>
      </c>
      <c r="I2753" s="2">
        <v>1523.44</v>
      </c>
      <c r="J2753" s="3">
        <v>1.28367E-3</v>
      </c>
      <c r="K2753" s="4">
        <v>1186782.74</v>
      </c>
      <c r="L2753" s="5">
        <v>50001</v>
      </c>
      <c r="M2753" s="6">
        <v>23.735180100000001</v>
      </c>
      <c r="N2753" s="7" t="str">
        <f>IF(ISNUMBER(_xll.BDP($C2753, "DELTA_MID")),_xll.BDP($C2753, "DELTA_MID")," ")</f>
        <v xml:space="preserve"> </v>
      </c>
      <c r="O2753" s="7" t="str">
        <f>IF(ISNUMBER(N2753),_xll.BDP($C2753, "OPT_UNDL_TICKER"),"")</f>
        <v/>
      </c>
      <c r="P2753" s="8" t="str">
        <f>IF(ISNUMBER(N2753),_xll.BDP($C2753, "OPT_UNDL_PX")," ")</f>
        <v xml:space="preserve"> </v>
      </c>
      <c r="Q2753" s="7" t="str">
        <f>IF(ISNUMBER(N2753),+G2753*_xll.BDP($C2753, "PX_POS_MULT_FACTOR")*P2753/K2753," ")</f>
        <v xml:space="preserve"> </v>
      </c>
      <c r="R2753" s="8" t="str">
        <f>IF(OR($A2753="TUA",$A2753="TYA"),"",IF(ISNUMBER(_xll.BDP($C2753,"DUR_ADJ_OAS_MID")),_xll.BDP($C2753,"DUR_ADJ_OAS_MID"),IF(ISNUMBER(_xll.BDP($E2753&amp;" ISIN","DUR_ADJ_OAS_MID")),_xll.BDP($E2753&amp;" ISIN","DUR_ADJ_OAS_MID")," ")))</f>
        <v xml:space="preserve"> </v>
      </c>
      <c r="S2753" s="7" t="str">
        <f t="shared" si="42"/>
        <v xml:space="preserve"> </v>
      </c>
      <c r="T2753" t="s">
        <v>5998</v>
      </c>
      <c r="U2753" t="s">
        <v>1345</v>
      </c>
    </row>
    <row r="2754" spans="1:21" x14ac:dyDescent="0.25">
      <c r="A2754" t="s">
        <v>4636</v>
      </c>
      <c r="B2754" t="s">
        <v>5999</v>
      </c>
      <c r="C2754" t="s">
        <v>6000</v>
      </c>
      <c r="D2754" t="s">
        <v>6001</v>
      </c>
      <c r="E2754" t="s">
        <v>6002</v>
      </c>
      <c r="F2754" t="s">
        <v>6003</v>
      </c>
      <c r="G2754" s="1">
        <v>61</v>
      </c>
      <c r="H2754" s="1">
        <v>30.82</v>
      </c>
      <c r="I2754" s="2">
        <v>1880.02</v>
      </c>
      <c r="J2754" s="3">
        <v>1.58413E-3</v>
      </c>
      <c r="K2754" s="4">
        <v>1186782.74</v>
      </c>
      <c r="L2754" s="5">
        <v>50001</v>
      </c>
      <c r="M2754" s="6">
        <v>23.735180100000001</v>
      </c>
      <c r="N2754" s="7" t="str">
        <f>IF(ISNUMBER(_xll.BDP($C2754, "DELTA_MID")),_xll.BDP($C2754, "DELTA_MID")," ")</f>
        <v xml:space="preserve"> </v>
      </c>
      <c r="O2754" s="7" t="str">
        <f>IF(ISNUMBER(N2754),_xll.BDP($C2754, "OPT_UNDL_TICKER"),"")</f>
        <v/>
      </c>
      <c r="P2754" s="8" t="str">
        <f>IF(ISNUMBER(N2754),_xll.BDP($C2754, "OPT_UNDL_PX")," ")</f>
        <v xml:space="preserve"> </v>
      </c>
      <c r="Q2754" s="7" t="str">
        <f>IF(ISNUMBER(N2754),+G2754*_xll.BDP($C2754, "PX_POS_MULT_FACTOR")*P2754/K2754," ")</f>
        <v xml:space="preserve"> </v>
      </c>
      <c r="R2754" s="8" t="str">
        <f>IF(OR($A2754="TUA",$A2754="TYA"),"",IF(ISNUMBER(_xll.BDP($C2754,"DUR_ADJ_OAS_MID")),_xll.BDP($C2754,"DUR_ADJ_OAS_MID"),IF(ISNUMBER(_xll.BDP($E2754&amp;" ISIN","DUR_ADJ_OAS_MID")),_xll.BDP($E2754&amp;" ISIN","DUR_ADJ_OAS_MID")," ")))</f>
        <v xml:space="preserve"> </v>
      </c>
      <c r="S2754" s="7" t="str">
        <f t="shared" si="42"/>
        <v xml:space="preserve"> </v>
      </c>
      <c r="T2754" t="s">
        <v>6003</v>
      </c>
      <c r="U2754" t="s">
        <v>1345</v>
      </c>
    </row>
    <row r="2755" spans="1:21" x14ac:dyDescent="0.25">
      <c r="A2755" t="s">
        <v>4636</v>
      </c>
      <c r="B2755" t="s">
        <v>6004</v>
      </c>
      <c r="C2755" t="s">
        <v>6005</v>
      </c>
      <c r="D2755" t="s">
        <v>6006</v>
      </c>
      <c r="E2755" t="s">
        <v>6007</v>
      </c>
      <c r="F2755" t="s">
        <v>6008</v>
      </c>
      <c r="G2755" s="1">
        <v>36</v>
      </c>
      <c r="H2755" s="1">
        <v>65.52</v>
      </c>
      <c r="I2755" s="2">
        <v>2358.7199999999998</v>
      </c>
      <c r="J2755" s="3">
        <v>1.9874900000000002E-3</v>
      </c>
      <c r="K2755" s="4">
        <v>1186782.74</v>
      </c>
      <c r="L2755" s="5">
        <v>50001</v>
      </c>
      <c r="M2755" s="6">
        <v>23.735180100000001</v>
      </c>
      <c r="N2755" s="7" t="str">
        <f>IF(ISNUMBER(_xll.BDP($C2755, "DELTA_MID")),_xll.BDP($C2755, "DELTA_MID")," ")</f>
        <v xml:space="preserve"> </v>
      </c>
      <c r="O2755" s="7" t="str">
        <f>IF(ISNUMBER(N2755),_xll.BDP($C2755, "OPT_UNDL_TICKER"),"")</f>
        <v/>
      </c>
      <c r="P2755" s="8" t="str">
        <f>IF(ISNUMBER(N2755),_xll.BDP($C2755, "OPT_UNDL_PX")," ")</f>
        <v xml:space="preserve"> </v>
      </c>
      <c r="Q2755" s="7" t="str">
        <f>IF(ISNUMBER(N2755),+G2755*_xll.BDP($C2755, "PX_POS_MULT_FACTOR")*P2755/K2755," ")</f>
        <v xml:space="preserve"> </v>
      </c>
      <c r="R2755" s="8" t="str">
        <f>IF(OR($A2755="TUA",$A2755="TYA"),"",IF(ISNUMBER(_xll.BDP($C2755,"DUR_ADJ_OAS_MID")),_xll.BDP($C2755,"DUR_ADJ_OAS_MID"),IF(ISNUMBER(_xll.BDP($E2755&amp;" ISIN","DUR_ADJ_OAS_MID")),_xll.BDP($E2755&amp;" ISIN","DUR_ADJ_OAS_MID")," ")))</f>
        <v xml:space="preserve"> </v>
      </c>
      <c r="S2755" s="7" t="str">
        <f t="shared" si="42"/>
        <v xml:space="preserve"> </v>
      </c>
      <c r="T2755" t="s">
        <v>6008</v>
      </c>
      <c r="U2755" t="s">
        <v>1345</v>
      </c>
    </row>
    <row r="2756" spans="1:21" x14ac:dyDescent="0.25">
      <c r="A2756" t="s">
        <v>4636</v>
      </c>
      <c r="B2756" t="s">
        <v>6009</v>
      </c>
      <c r="C2756" t="s">
        <v>362</v>
      </c>
      <c r="D2756" t="s">
        <v>363</v>
      </c>
      <c r="E2756" t="s">
        <v>364</v>
      </c>
      <c r="F2756" t="s">
        <v>365</v>
      </c>
      <c r="G2756" s="1">
        <v>298</v>
      </c>
      <c r="H2756" s="1">
        <v>4.7300000000000004</v>
      </c>
      <c r="I2756" s="2">
        <v>1409.54</v>
      </c>
      <c r="J2756" s="3">
        <v>1.1877000000000001E-3</v>
      </c>
      <c r="K2756" s="4">
        <v>1186782.74</v>
      </c>
      <c r="L2756" s="5">
        <v>50001</v>
      </c>
      <c r="M2756" s="6">
        <v>23.735180100000001</v>
      </c>
      <c r="N2756" s="7" t="str">
        <f>IF(ISNUMBER(_xll.BDP($C2756, "DELTA_MID")),_xll.BDP($C2756, "DELTA_MID")," ")</f>
        <v xml:space="preserve"> </v>
      </c>
      <c r="O2756" s="7" t="str">
        <f>IF(ISNUMBER(N2756),_xll.BDP($C2756, "OPT_UNDL_TICKER"),"")</f>
        <v/>
      </c>
      <c r="P2756" s="8" t="str">
        <f>IF(ISNUMBER(N2756),_xll.BDP($C2756, "OPT_UNDL_PX")," ")</f>
        <v xml:space="preserve"> </v>
      </c>
      <c r="Q2756" s="7" t="str">
        <f>IF(ISNUMBER(N2756),+G2756*_xll.BDP($C2756, "PX_POS_MULT_FACTOR")*P2756/K2756," ")</f>
        <v xml:space="preserve"> </v>
      </c>
      <c r="R2756" s="8" t="str">
        <f>IF(OR($A2756="TUA",$A2756="TYA"),"",IF(ISNUMBER(_xll.BDP($C2756,"DUR_ADJ_OAS_MID")),_xll.BDP($C2756,"DUR_ADJ_OAS_MID"),IF(ISNUMBER(_xll.BDP($E2756&amp;" ISIN","DUR_ADJ_OAS_MID")),_xll.BDP($E2756&amp;" ISIN","DUR_ADJ_OAS_MID")," ")))</f>
        <v xml:space="preserve"> </v>
      </c>
      <c r="S2756" s="7" t="str">
        <f t="shared" si="42"/>
        <v xml:space="preserve"> </v>
      </c>
      <c r="T2756" t="s">
        <v>365</v>
      </c>
      <c r="U2756" t="s">
        <v>1345</v>
      </c>
    </row>
    <row r="2757" spans="1:21" x14ac:dyDescent="0.25">
      <c r="A2757" t="s">
        <v>4636</v>
      </c>
      <c r="B2757" t="s">
        <v>6010</v>
      </c>
      <c r="C2757" t="s">
        <v>6011</v>
      </c>
      <c r="D2757" t="s">
        <v>6012</v>
      </c>
      <c r="E2757" t="s">
        <v>6013</v>
      </c>
      <c r="F2757" t="s">
        <v>6014</v>
      </c>
      <c r="G2757" s="1">
        <v>90</v>
      </c>
      <c r="H2757" s="1">
        <v>27.7</v>
      </c>
      <c r="I2757" s="2">
        <v>2493</v>
      </c>
      <c r="J2757" s="3">
        <v>2.10064E-3</v>
      </c>
      <c r="K2757" s="4">
        <v>1186782.74</v>
      </c>
      <c r="L2757" s="5">
        <v>50001</v>
      </c>
      <c r="M2757" s="6">
        <v>23.735180100000001</v>
      </c>
      <c r="N2757" s="7" t="str">
        <f>IF(ISNUMBER(_xll.BDP($C2757, "DELTA_MID")),_xll.BDP($C2757, "DELTA_MID")," ")</f>
        <v xml:space="preserve"> </v>
      </c>
      <c r="O2757" s="7" t="str">
        <f>IF(ISNUMBER(N2757),_xll.BDP($C2757, "OPT_UNDL_TICKER"),"")</f>
        <v/>
      </c>
      <c r="P2757" s="8" t="str">
        <f>IF(ISNUMBER(N2757),_xll.BDP($C2757, "OPT_UNDL_PX")," ")</f>
        <v xml:space="preserve"> </v>
      </c>
      <c r="Q2757" s="7" t="str">
        <f>IF(ISNUMBER(N2757),+G2757*_xll.BDP($C2757, "PX_POS_MULT_FACTOR")*P2757/K2757," ")</f>
        <v xml:space="preserve"> </v>
      </c>
      <c r="R2757" s="8" t="str">
        <f>IF(OR($A2757="TUA",$A2757="TYA"),"",IF(ISNUMBER(_xll.BDP($C2757,"DUR_ADJ_OAS_MID")),_xll.BDP($C2757,"DUR_ADJ_OAS_MID"),IF(ISNUMBER(_xll.BDP($E2757&amp;" ISIN","DUR_ADJ_OAS_MID")),_xll.BDP($E2757&amp;" ISIN","DUR_ADJ_OAS_MID")," ")))</f>
        <v xml:space="preserve"> </v>
      </c>
      <c r="S2757" s="7" t="str">
        <f t="shared" si="42"/>
        <v xml:space="preserve"> </v>
      </c>
      <c r="T2757" t="s">
        <v>6014</v>
      </c>
      <c r="U2757" t="s">
        <v>1345</v>
      </c>
    </row>
    <row r="2758" spans="1:21" x14ac:dyDescent="0.25">
      <c r="A2758" t="s">
        <v>4636</v>
      </c>
      <c r="B2758" t="s">
        <v>6015</v>
      </c>
      <c r="C2758" t="s">
        <v>6016</v>
      </c>
      <c r="D2758" t="s">
        <v>6017</v>
      </c>
      <c r="E2758" t="s">
        <v>6018</v>
      </c>
      <c r="F2758" t="s">
        <v>6019</v>
      </c>
      <c r="G2758" s="1">
        <v>38</v>
      </c>
      <c r="H2758" s="1">
        <v>35.68</v>
      </c>
      <c r="I2758" s="2">
        <v>1355.84</v>
      </c>
      <c r="J2758" s="3">
        <v>1.1424499999999999E-3</v>
      </c>
      <c r="K2758" s="4">
        <v>1186782.74</v>
      </c>
      <c r="L2758" s="5">
        <v>50001</v>
      </c>
      <c r="M2758" s="6">
        <v>23.735180100000001</v>
      </c>
      <c r="N2758" s="7" t="str">
        <f>IF(ISNUMBER(_xll.BDP($C2758, "DELTA_MID")),_xll.BDP($C2758, "DELTA_MID")," ")</f>
        <v xml:space="preserve"> </v>
      </c>
      <c r="O2758" s="7" t="str">
        <f>IF(ISNUMBER(N2758),_xll.BDP($C2758, "OPT_UNDL_TICKER"),"")</f>
        <v/>
      </c>
      <c r="P2758" s="8" t="str">
        <f>IF(ISNUMBER(N2758),_xll.BDP($C2758, "OPT_UNDL_PX")," ")</f>
        <v xml:space="preserve"> </v>
      </c>
      <c r="Q2758" s="7" t="str">
        <f>IF(ISNUMBER(N2758),+G2758*_xll.BDP($C2758, "PX_POS_MULT_FACTOR")*P2758/K2758," ")</f>
        <v xml:space="preserve"> </v>
      </c>
      <c r="R2758" s="8" t="str">
        <f>IF(OR($A2758="TUA",$A2758="TYA"),"",IF(ISNUMBER(_xll.BDP($C2758,"DUR_ADJ_OAS_MID")),_xll.BDP($C2758,"DUR_ADJ_OAS_MID"),IF(ISNUMBER(_xll.BDP($E2758&amp;" ISIN","DUR_ADJ_OAS_MID")),_xll.BDP($E2758&amp;" ISIN","DUR_ADJ_OAS_MID")," ")))</f>
        <v xml:space="preserve"> </v>
      </c>
      <c r="S2758" s="7" t="str">
        <f t="shared" si="42"/>
        <v xml:space="preserve"> </v>
      </c>
      <c r="T2758" t="s">
        <v>6019</v>
      </c>
      <c r="U2758" t="s">
        <v>1345</v>
      </c>
    </row>
    <row r="2759" spans="1:21" x14ac:dyDescent="0.25">
      <c r="A2759" t="s">
        <v>4636</v>
      </c>
      <c r="B2759" t="s">
        <v>6020</v>
      </c>
      <c r="C2759" t="s">
        <v>6021</v>
      </c>
      <c r="D2759" t="s">
        <v>2352</v>
      </c>
      <c r="E2759" t="s">
        <v>2353</v>
      </c>
      <c r="F2759" t="s">
        <v>2354</v>
      </c>
      <c r="G2759" s="1">
        <v>28</v>
      </c>
      <c r="H2759" s="1">
        <v>85.58</v>
      </c>
      <c r="I2759" s="2">
        <v>2396.2399999999998</v>
      </c>
      <c r="J2759" s="3">
        <v>2.0191100000000002E-3</v>
      </c>
      <c r="K2759" s="4">
        <v>1186782.74</v>
      </c>
      <c r="L2759" s="5">
        <v>50001</v>
      </c>
      <c r="M2759" s="6">
        <v>23.735180100000001</v>
      </c>
      <c r="N2759" s="7" t="str">
        <f>IF(ISNUMBER(_xll.BDP($C2759, "DELTA_MID")),_xll.BDP($C2759, "DELTA_MID")," ")</f>
        <v xml:space="preserve"> </v>
      </c>
      <c r="O2759" s="7" t="str">
        <f>IF(ISNUMBER(N2759),_xll.BDP($C2759, "OPT_UNDL_TICKER"),"")</f>
        <v/>
      </c>
      <c r="P2759" s="8" t="str">
        <f>IF(ISNUMBER(N2759),_xll.BDP($C2759, "OPT_UNDL_PX")," ")</f>
        <v xml:space="preserve"> </v>
      </c>
      <c r="Q2759" s="7" t="str">
        <f>IF(ISNUMBER(N2759),+G2759*_xll.BDP($C2759, "PX_POS_MULT_FACTOR")*P2759/K2759," ")</f>
        <v xml:space="preserve"> </v>
      </c>
      <c r="R2759" s="8" t="str">
        <f>IF(OR($A2759="TUA",$A2759="TYA"),"",IF(ISNUMBER(_xll.BDP($C2759,"DUR_ADJ_OAS_MID")),_xll.BDP($C2759,"DUR_ADJ_OAS_MID"),IF(ISNUMBER(_xll.BDP($E2759&amp;" ISIN","DUR_ADJ_OAS_MID")),_xll.BDP($E2759&amp;" ISIN","DUR_ADJ_OAS_MID")," ")))</f>
        <v xml:space="preserve"> </v>
      </c>
      <c r="S2759" s="7" t="str">
        <f t="shared" si="42"/>
        <v xml:space="preserve"> </v>
      </c>
      <c r="T2759" t="s">
        <v>2354</v>
      </c>
      <c r="U2759" t="s">
        <v>1345</v>
      </c>
    </row>
    <row r="2760" spans="1:21" x14ac:dyDescent="0.25">
      <c r="A2760" t="s">
        <v>4636</v>
      </c>
      <c r="B2760" t="s">
        <v>6022</v>
      </c>
      <c r="C2760" t="s">
        <v>6023</v>
      </c>
      <c r="D2760" t="s">
        <v>6024</v>
      </c>
      <c r="E2760" t="s">
        <v>6025</v>
      </c>
      <c r="F2760" t="s">
        <v>6026</v>
      </c>
      <c r="G2760" s="1">
        <v>78</v>
      </c>
      <c r="H2760" s="1">
        <v>59.74</v>
      </c>
      <c r="I2760" s="2">
        <v>4659.72</v>
      </c>
      <c r="J2760" s="3">
        <v>3.9263500000000003E-3</v>
      </c>
      <c r="K2760" s="4">
        <v>1186782.74</v>
      </c>
      <c r="L2760" s="5">
        <v>50001</v>
      </c>
      <c r="M2760" s="6">
        <v>23.735180100000001</v>
      </c>
      <c r="N2760" s="7" t="str">
        <f>IF(ISNUMBER(_xll.BDP($C2760, "DELTA_MID")),_xll.BDP($C2760, "DELTA_MID")," ")</f>
        <v xml:space="preserve"> </v>
      </c>
      <c r="O2760" s="7" t="str">
        <f>IF(ISNUMBER(N2760),_xll.BDP($C2760, "OPT_UNDL_TICKER"),"")</f>
        <v/>
      </c>
      <c r="P2760" s="8" t="str">
        <f>IF(ISNUMBER(N2760),_xll.BDP($C2760, "OPT_UNDL_PX")," ")</f>
        <v xml:space="preserve"> </v>
      </c>
      <c r="Q2760" s="7" t="str">
        <f>IF(ISNUMBER(N2760),+G2760*_xll.BDP($C2760, "PX_POS_MULT_FACTOR")*P2760/K2760," ")</f>
        <v xml:space="preserve"> </v>
      </c>
      <c r="R2760" s="8" t="str">
        <f>IF(OR($A2760="TUA",$A2760="TYA"),"",IF(ISNUMBER(_xll.BDP($C2760,"DUR_ADJ_OAS_MID")),_xll.BDP($C2760,"DUR_ADJ_OAS_MID"),IF(ISNUMBER(_xll.BDP($E2760&amp;" ISIN","DUR_ADJ_OAS_MID")),_xll.BDP($E2760&amp;" ISIN","DUR_ADJ_OAS_MID")," ")))</f>
        <v xml:space="preserve"> </v>
      </c>
      <c r="S2760" s="7" t="str">
        <f t="shared" si="42"/>
        <v xml:space="preserve"> </v>
      </c>
      <c r="T2760" t="s">
        <v>6026</v>
      </c>
      <c r="U2760" t="s">
        <v>1345</v>
      </c>
    </row>
    <row r="2761" spans="1:21" x14ac:dyDescent="0.25">
      <c r="A2761" t="s">
        <v>4636</v>
      </c>
      <c r="B2761" t="s">
        <v>5419</v>
      </c>
      <c r="C2761" t="s">
        <v>371</v>
      </c>
      <c r="D2761" t="s">
        <v>372</v>
      </c>
      <c r="E2761" t="s">
        <v>373</v>
      </c>
      <c r="F2761" t="s">
        <v>374</v>
      </c>
      <c r="G2761" s="1">
        <v>202</v>
      </c>
      <c r="H2761" s="1">
        <v>67.290000000000006</v>
      </c>
      <c r="I2761" s="2">
        <v>13592.58</v>
      </c>
      <c r="J2761" s="3">
        <v>1.14533E-2</v>
      </c>
      <c r="K2761" s="4">
        <v>1186782.74</v>
      </c>
      <c r="L2761" s="5">
        <v>50001</v>
      </c>
      <c r="M2761" s="6">
        <v>23.735180100000001</v>
      </c>
      <c r="N2761" s="7" t="str">
        <f>IF(ISNUMBER(_xll.BDP($C2761, "DELTA_MID")),_xll.BDP($C2761, "DELTA_MID")," ")</f>
        <v xml:space="preserve"> </v>
      </c>
      <c r="O2761" s="7" t="str">
        <f>IF(ISNUMBER(N2761),_xll.BDP($C2761, "OPT_UNDL_TICKER"),"")</f>
        <v/>
      </c>
      <c r="P2761" s="8" t="str">
        <f>IF(ISNUMBER(N2761),_xll.BDP($C2761, "OPT_UNDL_PX")," ")</f>
        <v xml:space="preserve"> </v>
      </c>
      <c r="Q2761" s="7" t="str">
        <f>IF(ISNUMBER(N2761),+G2761*_xll.BDP($C2761, "PX_POS_MULT_FACTOR")*P2761/K2761," ")</f>
        <v xml:space="preserve"> </v>
      </c>
      <c r="R2761" s="8" t="str">
        <f>IF(OR($A2761="TUA",$A2761="TYA"),"",IF(ISNUMBER(_xll.BDP($C2761,"DUR_ADJ_OAS_MID")),_xll.BDP($C2761,"DUR_ADJ_OAS_MID"),IF(ISNUMBER(_xll.BDP($E2761&amp;" ISIN","DUR_ADJ_OAS_MID")),_xll.BDP($E2761&amp;" ISIN","DUR_ADJ_OAS_MID")," ")))</f>
        <v xml:space="preserve"> </v>
      </c>
      <c r="S2761" s="7" t="str">
        <f t="shared" si="42"/>
        <v xml:space="preserve"> </v>
      </c>
      <c r="T2761" t="s">
        <v>374</v>
      </c>
      <c r="U2761" t="s">
        <v>1345</v>
      </c>
    </row>
    <row r="2762" spans="1:21" x14ac:dyDescent="0.25">
      <c r="A2762" t="s">
        <v>4636</v>
      </c>
      <c r="B2762" t="s">
        <v>5420</v>
      </c>
      <c r="C2762" t="s">
        <v>5421</v>
      </c>
      <c r="D2762" t="s">
        <v>3668</v>
      </c>
      <c r="E2762" t="s">
        <v>3669</v>
      </c>
      <c r="F2762" t="s">
        <v>3670</v>
      </c>
      <c r="G2762" s="1">
        <v>104</v>
      </c>
      <c r="H2762" s="1">
        <v>53.17</v>
      </c>
      <c r="I2762" s="2">
        <v>5529.68</v>
      </c>
      <c r="J2762" s="3">
        <v>4.6593900000000002E-3</v>
      </c>
      <c r="K2762" s="4">
        <v>1186782.74</v>
      </c>
      <c r="L2762" s="5">
        <v>50001</v>
      </c>
      <c r="M2762" s="6">
        <v>23.735180100000001</v>
      </c>
      <c r="N2762" s="7" t="str">
        <f>IF(ISNUMBER(_xll.BDP($C2762, "DELTA_MID")),_xll.BDP($C2762, "DELTA_MID")," ")</f>
        <v xml:space="preserve"> </v>
      </c>
      <c r="O2762" s="7" t="str">
        <f>IF(ISNUMBER(N2762),_xll.BDP($C2762, "OPT_UNDL_TICKER"),"")</f>
        <v/>
      </c>
      <c r="P2762" s="8" t="str">
        <f>IF(ISNUMBER(N2762),_xll.BDP($C2762, "OPT_UNDL_PX")," ")</f>
        <v xml:space="preserve"> </v>
      </c>
      <c r="Q2762" s="7" t="str">
        <f>IF(ISNUMBER(N2762),+G2762*_xll.BDP($C2762, "PX_POS_MULT_FACTOR")*P2762/K2762," ")</f>
        <v xml:space="preserve"> </v>
      </c>
      <c r="R2762" s="8" t="str">
        <f>IF(OR($A2762="TUA",$A2762="TYA"),"",IF(ISNUMBER(_xll.BDP($C2762,"DUR_ADJ_OAS_MID")),_xll.BDP($C2762,"DUR_ADJ_OAS_MID"),IF(ISNUMBER(_xll.BDP($E2762&amp;" ISIN","DUR_ADJ_OAS_MID")),_xll.BDP($E2762&amp;" ISIN","DUR_ADJ_OAS_MID")," ")))</f>
        <v xml:space="preserve"> </v>
      </c>
      <c r="S2762" s="7" t="str">
        <f t="shared" si="42"/>
        <v xml:space="preserve"> </v>
      </c>
      <c r="T2762" t="s">
        <v>3670</v>
      </c>
      <c r="U2762" t="s">
        <v>1345</v>
      </c>
    </row>
    <row r="2763" spans="1:21" x14ac:dyDescent="0.25">
      <c r="A2763" t="s">
        <v>4636</v>
      </c>
      <c r="B2763" t="s">
        <v>5427</v>
      </c>
      <c r="C2763" t="s">
        <v>5428</v>
      </c>
      <c r="D2763" t="s">
        <v>3680</v>
      </c>
      <c r="E2763" t="s">
        <v>3681</v>
      </c>
      <c r="F2763" t="s">
        <v>3682</v>
      </c>
      <c r="G2763" s="1">
        <v>152</v>
      </c>
      <c r="H2763" s="1">
        <v>27.11</v>
      </c>
      <c r="I2763" s="2">
        <v>4120.72</v>
      </c>
      <c r="J2763" s="3">
        <v>3.4721800000000001E-3</v>
      </c>
      <c r="K2763" s="4">
        <v>1186782.74</v>
      </c>
      <c r="L2763" s="5">
        <v>50001</v>
      </c>
      <c r="M2763" s="6">
        <v>23.735180100000001</v>
      </c>
      <c r="N2763" s="7" t="str">
        <f>IF(ISNUMBER(_xll.BDP($C2763, "DELTA_MID")),_xll.BDP($C2763, "DELTA_MID")," ")</f>
        <v xml:space="preserve"> </v>
      </c>
      <c r="O2763" s="7" t="str">
        <f>IF(ISNUMBER(N2763),_xll.BDP($C2763, "OPT_UNDL_TICKER"),"")</f>
        <v/>
      </c>
      <c r="P2763" s="8" t="str">
        <f>IF(ISNUMBER(N2763),_xll.BDP($C2763, "OPT_UNDL_PX")," ")</f>
        <v xml:space="preserve"> </v>
      </c>
      <c r="Q2763" s="7" t="str">
        <f>IF(ISNUMBER(N2763),+G2763*_xll.BDP($C2763, "PX_POS_MULT_FACTOR")*P2763/K2763," ")</f>
        <v xml:space="preserve"> </v>
      </c>
      <c r="R2763" s="8" t="str">
        <f>IF(OR($A2763="TUA",$A2763="TYA"),"",IF(ISNUMBER(_xll.BDP($C2763,"DUR_ADJ_OAS_MID")),_xll.BDP($C2763,"DUR_ADJ_OAS_MID"),IF(ISNUMBER(_xll.BDP($E2763&amp;" ISIN","DUR_ADJ_OAS_MID")),_xll.BDP($E2763&amp;" ISIN","DUR_ADJ_OAS_MID")," ")))</f>
        <v xml:space="preserve"> </v>
      </c>
      <c r="S2763" s="7" t="str">
        <f t="shared" si="42"/>
        <v xml:space="preserve"> </v>
      </c>
      <c r="T2763" t="s">
        <v>3682</v>
      </c>
      <c r="U2763" t="s">
        <v>1345</v>
      </c>
    </row>
    <row r="2764" spans="1:21" x14ac:dyDescent="0.25">
      <c r="A2764" t="s">
        <v>4636</v>
      </c>
      <c r="B2764" t="s">
        <v>6027</v>
      </c>
      <c r="C2764" t="s">
        <v>6028</v>
      </c>
      <c r="D2764" t="s">
        <v>6029</v>
      </c>
      <c r="E2764" t="s">
        <v>6030</v>
      </c>
      <c r="F2764" t="s">
        <v>6031</v>
      </c>
      <c r="G2764" s="1">
        <v>10</v>
      </c>
      <c r="H2764" s="1">
        <v>321.77999999999997</v>
      </c>
      <c r="I2764" s="2">
        <v>3217.8</v>
      </c>
      <c r="J2764" s="3">
        <v>2.7113599999999999E-3</v>
      </c>
      <c r="K2764" s="4">
        <v>1186782.74</v>
      </c>
      <c r="L2764" s="5">
        <v>50001</v>
      </c>
      <c r="M2764" s="6">
        <v>23.735180100000001</v>
      </c>
      <c r="N2764" s="7" t="str">
        <f>IF(ISNUMBER(_xll.BDP($C2764, "DELTA_MID")),_xll.BDP($C2764, "DELTA_MID")," ")</f>
        <v xml:space="preserve"> </v>
      </c>
      <c r="O2764" s="7" t="str">
        <f>IF(ISNUMBER(N2764),_xll.BDP($C2764, "OPT_UNDL_TICKER"),"")</f>
        <v/>
      </c>
      <c r="P2764" s="8" t="str">
        <f>IF(ISNUMBER(N2764),_xll.BDP($C2764, "OPT_UNDL_PX")," ")</f>
        <v xml:space="preserve"> </v>
      </c>
      <c r="Q2764" s="7" t="str">
        <f>IF(ISNUMBER(N2764),+G2764*_xll.BDP($C2764, "PX_POS_MULT_FACTOR")*P2764/K2764," ")</f>
        <v xml:space="preserve"> </v>
      </c>
      <c r="R2764" s="8" t="str">
        <f>IF(OR($A2764="TUA",$A2764="TYA"),"",IF(ISNUMBER(_xll.BDP($C2764,"DUR_ADJ_OAS_MID")),_xll.BDP($C2764,"DUR_ADJ_OAS_MID"),IF(ISNUMBER(_xll.BDP($E2764&amp;" ISIN","DUR_ADJ_OAS_MID")),_xll.BDP($E2764&amp;" ISIN","DUR_ADJ_OAS_MID")," ")))</f>
        <v xml:space="preserve"> </v>
      </c>
      <c r="S2764" s="7" t="str">
        <f t="shared" ref="S2764:S2827" si="43">IF(ISNUMBER(N2764),Q2764*N2764,IF(ISNUMBER(R2764),J2764*R2764," "))</f>
        <v xml:space="preserve"> </v>
      </c>
      <c r="T2764" t="s">
        <v>6031</v>
      </c>
      <c r="U2764" t="s">
        <v>1345</v>
      </c>
    </row>
    <row r="2765" spans="1:21" x14ac:dyDescent="0.25">
      <c r="A2765" t="s">
        <v>4636</v>
      </c>
      <c r="B2765" t="s">
        <v>5432</v>
      </c>
      <c r="C2765" t="s">
        <v>391</v>
      </c>
      <c r="D2765" t="s">
        <v>392</v>
      </c>
      <c r="E2765" t="s">
        <v>393</v>
      </c>
      <c r="F2765" t="s">
        <v>394</v>
      </c>
      <c r="G2765" s="1">
        <v>342</v>
      </c>
      <c r="H2765" s="1">
        <v>84.8</v>
      </c>
      <c r="I2765" s="2">
        <v>29001.599999999999</v>
      </c>
      <c r="J2765" s="3">
        <v>2.4437159999999999E-2</v>
      </c>
      <c r="K2765" s="4">
        <v>1186782.74</v>
      </c>
      <c r="L2765" s="5">
        <v>50001</v>
      </c>
      <c r="M2765" s="6">
        <v>23.735180100000001</v>
      </c>
      <c r="N2765" s="7" t="str">
        <f>IF(ISNUMBER(_xll.BDP($C2765, "DELTA_MID")),_xll.BDP($C2765, "DELTA_MID")," ")</f>
        <v xml:space="preserve"> </v>
      </c>
      <c r="O2765" s="7" t="str">
        <f>IF(ISNUMBER(N2765),_xll.BDP($C2765, "OPT_UNDL_TICKER"),"")</f>
        <v/>
      </c>
      <c r="P2765" s="8" t="str">
        <f>IF(ISNUMBER(N2765),_xll.BDP($C2765, "OPT_UNDL_PX")," ")</f>
        <v xml:space="preserve"> </v>
      </c>
      <c r="Q2765" s="7" t="str">
        <f>IF(ISNUMBER(N2765),+G2765*_xll.BDP($C2765, "PX_POS_MULT_FACTOR")*P2765/K2765," ")</f>
        <v xml:space="preserve"> </v>
      </c>
      <c r="R2765" s="8" t="str">
        <f>IF(OR($A2765="TUA",$A2765="TYA"),"",IF(ISNUMBER(_xll.BDP($C2765,"DUR_ADJ_OAS_MID")),_xll.BDP($C2765,"DUR_ADJ_OAS_MID"),IF(ISNUMBER(_xll.BDP($E2765&amp;" ISIN","DUR_ADJ_OAS_MID")),_xll.BDP($E2765&amp;" ISIN","DUR_ADJ_OAS_MID")," ")))</f>
        <v xml:space="preserve"> </v>
      </c>
      <c r="S2765" s="7" t="str">
        <f t="shared" si="43"/>
        <v xml:space="preserve"> </v>
      </c>
      <c r="T2765" t="s">
        <v>394</v>
      </c>
      <c r="U2765" t="s">
        <v>1345</v>
      </c>
    </row>
    <row r="2766" spans="1:21" x14ac:dyDescent="0.25">
      <c r="A2766" t="s">
        <v>4636</v>
      </c>
      <c r="B2766" t="s">
        <v>6032</v>
      </c>
      <c r="C2766" t="s">
        <v>6033</v>
      </c>
      <c r="D2766" t="s">
        <v>2372</v>
      </c>
      <c r="E2766" t="s">
        <v>2373</v>
      </c>
      <c r="F2766" t="s">
        <v>2374</v>
      </c>
      <c r="G2766" s="1">
        <v>55</v>
      </c>
      <c r="H2766" s="1">
        <v>121.25</v>
      </c>
      <c r="I2766" s="2">
        <v>6668.75</v>
      </c>
      <c r="J2766" s="3">
        <v>5.6191799999999997E-3</v>
      </c>
      <c r="K2766" s="4">
        <v>1186782.74</v>
      </c>
      <c r="L2766" s="5">
        <v>50001</v>
      </c>
      <c r="M2766" s="6">
        <v>23.735180100000001</v>
      </c>
      <c r="N2766" s="7" t="str">
        <f>IF(ISNUMBER(_xll.BDP($C2766, "DELTA_MID")),_xll.BDP($C2766, "DELTA_MID")," ")</f>
        <v xml:space="preserve"> </v>
      </c>
      <c r="O2766" s="7" t="str">
        <f>IF(ISNUMBER(N2766),_xll.BDP($C2766, "OPT_UNDL_TICKER"),"")</f>
        <v/>
      </c>
      <c r="P2766" s="8" t="str">
        <f>IF(ISNUMBER(N2766),_xll.BDP($C2766, "OPT_UNDL_PX")," ")</f>
        <v xml:space="preserve"> </v>
      </c>
      <c r="Q2766" s="7" t="str">
        <f>IF(ISNUMBER(N2766),+G2766*_xll.BDP($C2766, "PX_POS_MULT_FACTOR")*P2766/K2766," ")</f>
        <v xml:space="preserve"> </v>
      </c>
      <c r="R2766" s="8" t="str">
        <f>IF(OR($A2766="TUA",$A2766="TYA"),"",IF(ISNUMBER(_xll.BDP($C2766,"DUR_ADJ_OAS_MID")),_xll.BDP($C2766,"DUR_ADJ_OAS_MID"),IF(ISNUMBER(_xll.BDP($E2766&amp;" ISIN","DUR_ADJ_OAS_MID")),_xll.BDP($E2766&amp;" ISIN","DUR_ADJ_OAS_MID")," ")))</f>
        <v xml:space="preserve"> </v>
      </c>
      <c r="S2766" s="7" t="str">
        <f t="shared" si="43"/>
        <v xml:space="preserve"> </v>
      </c>
      <c r="T2766" t="s">
        <v>2374</v>
      </c>
      <c r="U2766" t="s">
        <v>1345</v>
      </c>
    </row>
    <row r="2767" spans="1:21" x14ac:dyDescent="0.25">
      <c r="A2767" t="s">
        <v>4636</v>
      </c>
      <c r="B2767" t="s">
        <v>6034</v>
      </c>
      <c r="C2767" t="s">
        <v>6035</v>
      </c>
      <c r="D2767" t="s">
        <v>6036</v>
      </c>
      <c r="E2767" t="s">
        <v>6037</v>
      </c>
      <c r="F2767" t="s">
        <v>6038</v>
      </c>
      <c r="G2767" s="1">
        <v>78</v>
      </c>
      <c r="H2767" s="1">
        <v>29.03</v>
      </c>
      <c r="I2767" s="2">
        <v>2264.34</v>
      </c>
      <c r="J2767" s="3">
        <v>1.9079699999999999E-3</v>
      </c>
      <c r="K2767" s="4">
        <v>1186782.74</v>
      </c>
      <c r="L2767" s="5">
        <v>50001</v>
      </c>
      <c r="M2767" s="6">
        <v>23.735180100000001</v>
      </c>
      <c r="N2767" s="7" t="str">
        <f>IF(ISNUMBER(_xll.BDP($C2767, "DELTA_MID")),_xll.BDP($C2767, "DELTA_MID")," ")</f>
        <v xml:space="preserve"> </v>
      </c>
      <c r="O2767" s="7" t="str">
        <f>IF(ISNUMBER(N2767),_xll.BDP($C2767, "OPT_UNDL_TICKER"),"")</f>
        <v/>
      </c>
      <c r="P2767" s="8" t="str">
        <f>IF(ISNUMBER(N2767),_xll.BDP($C2767, "OPT_UNDL_PX")," ")</f>
        <v xml:space="preserve"> </v>
      </c>
      <c r="Q2767" s="7" t="str">
        <f>IF(ISNUMBER(N2767),+G2767*_xll.BDP($C2767, "PX_POS_MULT_FACTOR")*P2767/K2767," ")</f>
        <v xml:space="preserve"> </v>
      </c>
      <c r="R2767" s="8" t="str">
        <f>IF(OR($A2767="TUA",$A2767="TYA"),"",IF(ISNUMBER(_xll.BDP($C2767,"DUR_ADJ_OAS_MID")),_xll.BDP($C2767,"DUR_ADJ_OAS_MID"),IF(ISNUMBER(_xll.BDP($E2767&amp;" ISIN","DUR_ADJ_OAS_MID")),_xll.BDP($E2767&amp;" ISIN","DUR_ADJ_OAS_MID")," ")))</f>
        <v xml:space="preserve"> </v>
      </c>
      <c r="S2767" s="7" t="str">
        <f t="shared" si="43"/>
        <v xml:space="preserve"> </v>
      </c>
      <c r="T2767" t="s">
        <v>6038</v>
      </c>
      <c r="U2767" t="s">
        <v>1345</v>
      </c>
    </row>
    <row r="2768" spans="1:21" x14ac:dyDescent="0.25">
      <c r="A2768" t="s">
        <v>4636</v>
      </c>
      <c r="B2768" t="s">
        <v>5438</v>
      </c>
      <c r="C2768" t="s">
        <v>5439</v>
      </c>
      <c r="D2768" t="s">
        <v>5440</v>
      </c>
      <c r="E2768" t="s">
        <v>5441</v>
      </c>
      <c r="F2768" t="s">
        <v>5442</v>
      </c>
      <c r="G2768" s="1">
        <v>11</v>
      </c>
      <c r="H2768" s="1">
        <v>71.97</v>
      </c>
      <c r="I2768" s="2">
        <v>791.67</v>
      </c>
      <c r="J2768" s="3">
        <v>6.6706999999999997E-4</v>
      </c>
      <c r="K2768" s="4">
        <v>1186782.74</v>
      </c>
      <c r="L2768" s="5">
        <v>50001</v>
      </c>
      <c r="M2768" s="6">
        <v>23.735180100000001</v>
      </c>
      <c r="N2768" s="7" t="str">
        <f>IF(ISNUMBER(_xll.BDP($C2768, "DELTA_MID")),_xll.BDP($C2768, "DELTA_MID")," ")</f>
        <v xml:space="preserve"> </v>
      </c>
      <c r="O2768" s="7" t="str">
        <f>IF(ISNUMBER(N2768),_xll.BDP($C2768, "OPT_UNDL_TICKER"),"")</f>
        <v/>
      </c>
      <c r="P2768" s="8" t="str">
        <f>IF(ISNUMBER(N2768),_xll.BDP($C2768, "OPT_UNDL_PX")," ")</f>
        <v xml:space="preserve"> </v>
      </c>
      <c r="Q2768" s="7" t="str">
        <f>IF(ISNUMBER(N2768),+G2768*_xll.BDP($C2768, "PX_POS_MULT_FACTOR")*P2768/K2768," ")</f>
        <v xml:space="preserve"> </v>
      </c>
      <c r="R2768" s="8" t="str">
        <f>IF(OR($A2768="TUA",$A2768="TYA"),"",IF(ISNUMBER(_xll.BDP($C2768,"DUR_ADJ_OAS_MID")),_xll.BDP($C2768,"DUR_ADJ_OAS_MID"),IF(ISNUMBER(_xll.BDP($E2768&amp;" ISIN","DUR_ADJ_OAS_MID")),_xll.BDP($E2768&amp;" ISIN","DUR_ADJ_OAS_MID")," ")))</f>
        <v xml:space="preserve"> </v>
      </c>
      <c r="S2768" s="7" t="str">
        <f t="shared" si="43"/>
        <v xml:space="preserve"> </v>
      </c>
      <c r="T2768" t="s">
        <v>5442</v>
      </c>
      <c r="U2768" t="s">
        <v>1345</v>
      </c>
    </row>
    <row r="2769" spans="1:21" x14ac:dyDescent="0.25">
      <c r="A2769" t="s">
        <v>4636</v>
      </c>
      <c r="B2769" t="s">
        <v>6039</v>
      </c>
      <c r="C2769" t="s">
        <v>6040</v>
      </c>
      <c r="D2769" t="s">
        <v>3710</v>
      </c>
      <c r="E2769" t="s">
        <v>3711</v>
      </c>
      <c r="F2769" t="s">
        <v>3712</v>
      </c>
      <c r="G2769" s="1">
        <v>236</v>
      </c>
      <c r="H2769" s="1">
        <v>8.75</v>
      </c>
      <c r="I2769" s="2">
        <v>2065</v>
      </c>
      <c r="J2769" s="3">
        <v>1.74E-3</v>
      </c>
      <c r="K2769" s="4">
        <v>1186782.74</v>
      </c>
      <c r="L2769" s="5">
        <v>50001</v>
      </c>
      <c r="M2769" s="6">
        <v>23.735180100000001</v>
      </c>
      <c r="N2769" s="7" t="str">
        <f>IF(ISNUMBER(_xll.BDP($C2769, "DELTA_MID")),_xll.BDP($C2769, "DELTA_MID")," ")</f>
        <v xml:space="preserve"> </v>
      </c>
      <c r="O2769" s="7" t="str">
        <f>IF(ISNUMBER(N2769),_xll.BDP($C2769, "OPT_UNDL_TICKER"),"")</f>
        <v/>
      </c>
      <c r="P2769" s="8" t="str">
        <f>IF(ISNUMBER(N2769),_xll.BDP($C2769, "OPT_UNDL_PX")," ")</f>
        <v xml:space="preserve"> </v>
      </c>
      <c r="Q2769" s="7" t="str">
        <f>IF(ISNUMBER(N2769),+G2769*_xll.BDP($C2769, "PX_POS_MULT_FACTOR")*P2769/K2769," ")</f>
        <v xml:space="preserve"> </v>
      </c>
      <c r="R2769" s="8" t="str">
        <f>IF(OR($A2769="TUA",$A2769="TYA"),"",IF(ISNUMBER(_xll.BDP($C2769,"DUR_ADJ_OAS_MID")),_xll.BDP($C2769,"DUR_ADJ_OAS_MID"),IF(ISNUMBER(_xll.BDP($E2769&amp;" ISIN","DUR_ADJ_OAS_MID")),_xll.BDP($E2769&amp;" ISIN","DUR_ADJ_OAS_MID")," ")))</f>
        <v xml:space="preserve"> </v>
      </c>
      <c r="S2769" s="7" t="str">
        <f t="shared" si="43"/>
        <v xml:space="preserve"> </v>
      </c>
      <c r="T2769" t="s">
        <v>3712</v>
      </c>
      <c r="U2769" t="s">
        <v>1345</v>
      </c>
    </row>
    <row r="2770" spans="1:21" x14ac:dyDescent="0.25">
      <c r="A2770" t="s">
        <v>4636</v>
      </c>
      <c r="B2770" t="s">
        <v>6041</v>
      </c>
      <c r="C2770" t="s">
        <v>406</v>
      </c>
      <c r="D2770" t="s">
        <v>407</v>
      </c>
      <c r="E2770" t="s">
        <v>408</v>
      </c>
      <c r="F2770" t="s">
        <v>409</v>
      </c>
      <c r="G2770" s="1">
        <v>192</v>
      </c>
      <c r="H2770" s="1">
        <v>28.15</v>
      </c>
      <c r="I2770" s="2">
        <v>5404.8</v>
      </c>
      <c r="J2770" s="3">
        <v>4.5541599999999998E-3</v>
      </c>
      <c r="K2770" s="4">
        <v>1186782.74</v>
      </c>
      <c r="L2770" s="5">
        <v>50001</v>
      </c>
      <c r="M2770" s="6">
        <v>23.735180100000001</v>
      </c>
      <c r="N2770" s="7" t="str">
        <f>IF(ISNUMBER(_xll.BDP($C2770, "DELTA_MID")),_xll.BDP($C2770, "DELTA_MID")," ")</f>
        <v xml:space="preserve"> </v>
      </c>
      <c r="O2770" s="7" t="str">
        <f>IF(ISNUMBER(N2770),_xll.BDP($C2770, "OPT_UNDL_TICKER"),"")</f>
        <v/>
      </c>
      <c r="P2770" s="8" t="str">
        <f>IF(ISNUMBER(N2770),_xll.BDP($C2770, "OPT_UNDL_PX")," ")</f>
        <v xml:space="preserve"> </v>
      </c>
      <c r="Q2770" s="7" t="str">
        <f>IF(ISNUMBER(N2770),+G2770*_xll.BDP($C2770, "PX_POS_MULT_FACTOR")*P2770/K2770," ")</f>
        <v xml:space="preserve"> </v>
      </c>
      <c r="R2770" s="8" t="str">
        <f>IF(OR($A2770="TUA",$A2770="TYA"),"",IF(ISNUMBER(_xll.BDP($C2770,"DUR_ADJ_OAS_MID")),_xll.BDP($C2770,"DUR_ADJ_OAS_MID"),IF(ISNUMBER(_xll.BDP($E2770&amp;" ISIN","DUR_ADJ_OAS_MID")),_xll.BDP($E2770&amp;" ISIN","DUR_ADJ_OAS_MID")," ")))</f>
        <v xml:space="preserve"> </v>
      </c>
      <c r="S2770" s="7" t="str">
        <f t="shared" si="43"/>
        <v xml:space="preserve"> </v>
      </c>
      <c r="T2770" t="s">
        <v>409</v>
      </c>
      <c r="U2770" t="s">
        <v>1345</v>
      </c>
    </row>
    <row r="2771" spans="1:21" x14ac:dyDescent="0.25">
      <c r="A2771" t="s">
        <v>4636</v>
      </c>
      <c r="B2771" t="s">
        <v>6042</v>
      </c>
      <c r="C2771" t="s">
        <v>421</v>
      </c>
      <c r="D2771" t="s">
        <v>422</v>
      </c>
      <c r="E2771" t="s">
        <v>423</v>
      </c>
      <c r="F2771" t="s">
        <v>424</v>
      </c>
      <c r="G2771" s="1">
        <v>96</v>
      </c>
      <c r="H2771" s="1">
        <v>14.36</v>
      </c>
      <c r="I2771" s="2">
        <v>1378.56</v>
      </c>
      <c r="J2771" s="3">
        <v>1.1615900000000001E-3</v>
      </c>
      <c r="K2771" s="4">
        <v>1186782.74</v>
      </c>
      <c r="L2771" s="5">
        <v>50001</v>
      </c>
      <c r="M2771" s="6">
        <v>23.735180100000001</v>
      </c>
      <c r="N2771" s="7" t="str">
        <f>IF(ISNUMBER(_xll.BDP($C2771, "DELTA_MID")),_xll.BDP($C2771, "DELTA_MID")," ")</f>
        <v xml:space="preserve"> </v>
      </c>
      <c r="O2771" s="7" t="str">
        <f>IF(ISNUMBER(N2771),_xll.BDP($C2771, "OPT_UNDL_TICKER"),"")</f>
        <v/>
      </c>
      <c r="P2771" s="8" t="str">
        <f>IF(ISNUMBER(N2771),_xll.BDP($C2771, "OPT_UNDL_PX")," ")</f>
        <v xml:space="preserve"> </v>
      </c>
      <c r="Q2771" s="7" t="str">
        <f>IF(ISNUMBER(N2771),+G2771*_xll.BDP($C2771, "PX_POS_MULT_FACTOR")*P2771/K2771," ")</f>
        <v xml:space="preserve"> </v>
      </c>
      <c r="R2771" s="8" t="str">
        <f>IF(OR($A2771="TUA",$A2771="TYA"),"",IF(ISNUMBER(_xll.BDP($C2771,"DUR_ADJ_OAS_MID")),_xll.BDP($C2771,"DUR_ADJ_OAS_MID"),IF(ISNUMBER(_xll.BDP($E2771&amp;" ISIN","DUR_ADJ_OAS_MID")),_xll.BDP($E2771&amp;" ISIN","DUR_ADJ_OAS_MID")," ")))</f>
        <v xml:space="preserve"> </v>
      </c>
      <c r="S2771" s="7" t="str">
        <f t="shared" si="43"/>
        <v xml:space="preserve"> </v>
      </c>
      <c r="T2771" t="s">
        <v>424</v>
      </c>
      <c r="U2771" t="s">
        <v>1345</v>
      </c>
    </row>
    <row r="2772" spans="1:21" x14ac:dyDescent="0.25">
      <c r="A2772" t="s">
        <v>4636</v>
      </c>
      <c r="B2772" t="s">
        <v>5457</v>
      </c>
      <c r="C2772" t="s">
        <v>5458</v>
      </c>
      <c r="D2772" t="s">
        <v>5459</v>
      </c>
      <c r="E2772" t="s">
        <v>5460</v>
      </c>
      <c r="F2772" t="s">
        <v>5461</v>
      </c>
      <c r="G2772" s="1">
        <v>242</v>
      </c>
      <c r="H2772" s="1">
        <v>66.260000000000005</v>
      </c>
      <c r="I2772" s="2">
        <v>16034.92</v>
      </c>
      <c r="J2772" s="3">
        <v>1.3511250000000001E-2</v>
      </c>
      <c r="K2772" s="4">
        <v>1186782.74</v>
      </c>
      <c r="L2772" s="5">
        <v>50001</v>
      </c>
      <c r="M2772" s="6">
        <v>23.735180100000001</v>
      </c>
      <c r="N2772" s="7" t="str">
        <f>IF(ISNUMBER(_xll.BDP($C2772, "DELTA_MID")),_xll.BDP($C2772, "DELTA_MID")," ")</f>
        <v xml:space="preserve"> </v>
      </c>
      <c r="O2772" s="7" t="str">
        <f>IF(ISNUMBER(N2772),_xll.BDP($C2772, "OPT_UNDL_TICKER"),"")</f>
        <v/>
      </c>
      <c r="P2772" s="8" t="str">
        <f>IF(ISNUMBER(N2772),_xll.BDP($C2772, "OPT_UNDL_PX")," ")</f>
        <v xml:space="preserve"> </v>
      </c>
      <c r="Q2772" s="7" t="str">
        <f>IF(ISNUMBER(N2772),+G2772*_xll.BDP($C2772, "PX_POS_MULT_FACTOR")*P2772/K2772," ")</f>
        <v xml:space="preserve"> </v>
      </c>
      <c r="R2772" s="8" t="str">
        <f>IF(OR($A2772="TUA",$A2772="TYA"),"",IF(ISNUMBER(_xll.BDP($C2772,"DUR_ADJ_OAS_MID")),_xll.BDP($C2772,"DUR_ADJ_OAS_MID"),IF(ISNUMBER(_xll.BDP($E2772&amp;" ISIN","DUR_ADJ_OAS_MID")),_xll.BDP($E2772&amp;" ISIN","DUR_ADJ_OAS_MID")," ")))</f>
        <v xml:space="preserve"> </v>
      </c>
      <c r="S2772" s="7" t="str">
        <f t="shared" si="43"/>
        <v xml:space="preserve"> </v>
      </c>
      <c r="T2772" t="s">
        <v>5461</v>
      </c>
      <c r="U2772" t="s">
        <v>1345</v>
      </c>
    </row>
    <row r="2773" spans="1:21" x14ac:dyDescent="0.25">
      <c r="A2773" t="s">
        <v>4636</v>
      </c>
      <c r="B2773" t="s">
        <v>5463</v>
      </c>
      <c r="C2773" t="s">
        <v>5464</v>
      </c>
      <c r="D2773" t="s">
        <v>3733</v>
      </c>
      <c r="E2773" t="s">
        <v>3734</v>
      </c>
      <c r="F2773" t="s">
        <v>3735</v>
      </c>
      <c r="G2773" s="1">
        <v>41</v>
      </c>
      <c r="H2773" s="1">
        <v>112.1</v>
      </c>
      <c r="I2773" s="2">
        <v>4596.1000000000004</v>
      </c>
      <c r="J2773" s="3">
        <v>3.8727399999999999E-3</v>
      </c>
      <c r="K2773" s="4">
        <v>1186782.74</v>
      </c>
      <c r="L2773" s="5">
        <v>50001</v>
      </c>
      <c r="M2773" s="6">
        <v>23.735180100000001</v>
      </c>
      <c r="N2773" s="7" t="str">
        <f>IF(ISNUMBER(_xll.BDP($C2773, "DELTA_MID")),_xll.BDP($C2773, "DELTA_MID")," ")</f>
        <v xml:space="preserve"> </v>
      </c>
      <c r="O2773" s="7" t="str">
        <f>IF(ISNUMBER(N2773),_xll.BDP($C2773, "OPT_UNDL_TICKER"),"")</f>
        <v/>
      </c>
      <c r="P2773" s="8" t="str">
        <f>IF(ISNUMBER(N2773),_xll.BDP($C2773, "OPT_UNDL_PX")," ")</f>
        <v xml:space="preserve"> </v>
      </c>
      <c r="Q2773" s="7" t="str">
        <f>IF(ISNUMBER(N2773),+G2773*_xll.BDP($C2773, "PX_POS_MULT_FACTOR")*P2773/K2773," ")</f>
        <v xml:space="preserve"> </v>
      </c>
      <c r="R2773" s="8" t="str">
        <f>IF(OR($A2773="TUA",$A2773="TYA"),"",IF(ISNUMBER(_xll.BDP($C2773,"DUR_ADJ_OAS_MID")),_xll.BDP($C2773,"DUR_ADJ_OAS_MID"),IF(ISNUMBER(_xll.BDP($E2773&amp;" ISIN","DUR_ADJ_OAS_MID")),_xll.BDP($E2773&amp;" ISIN","DUR_ADJ_OAS_MID")," ")))</f>
        <v xml:space="preserve"> </v>
      </c>
      <c r="S2773" s="7" t="str">
        <f t="shared" si="43"/>
        <v xml:space="preserve"> </v>
      </c>
      <c r="T2773" t="s">
        <v>3735</v>
      </c>
      <c r="U2773" t="s">
        <v>1345</v>
      </c>
    </row>
    <row r="2774" spans="1:21" x14ac:dyDescent="0.25">
      <c r="A2774" t="s">
        <v>4636</v>
      </c>
      <c r="B2774" t="s">
        <v>6043</v>
      </c>
      <c r="C2774" t="s">
        <v>6044</v>
      </c>
      <c r="D2774" t="s">
        <v>2416</v>
      </c>
      <c r="E2774" t="s">
        <v>2417</v>
      </c>
      <c r="F2774" t="s">
        <v>6045</v>
      </c>
      <c r="G2774" s="1">
        <v>7</v>
      </c>
      <c r="H2774" s="1">
        <v>349.93</v>
      </c>
      <c r="I2774" s="2">
        <v>2449.5100000000002</v>
      </c>
      <c r="J2774" s="3">
        <v>2.0639899999999999E-3</v>
      </c>
      <c r="K2774" s="4">
        <v>1186782.74</v>
      </c>
      <c r="L2774" s="5">
        <v>50001</v>
      </c>
      <c r="M2774" s="6">
        <v>23.735180100000001</v>
      </c>
      <c r="N2774" s="7" t="str">
        <f>IF(ISNUMBER(_xll.BDP($C2774, "DELTA_MID")),_xll.BDP($C2774, "DELTA_MID")," ")</f>
        <v xml:space="preserve"> </v>
      </c>
      <c r="O2774" s="7" t="str">
        <f>IF(ISNUMBER(N2774),_xll.BDP($C2774, "OPT_UNDL_TICKER"),"")</f>
        <v/>
      </c>
      <c r="P2774" s="8" t="str">
        <f>IF(ISNUMBER(N2774),_xll.BDP($C2774, "OPT_UNDL_PX")," ")</f>
        <v xml:space="preserve"> </v>
      </c>
      <c r="Q2774" s="7" t="str">
        <f>IF(ISNUMBER(N2774),+G2774*_xll.BDP($C2774, "PX_POS_MULT_FACTOR")*P2774/K2774," ")</f>
        <v xml:space="preserve"> </v>
      </c>
      <c r="R2774" s="8" t="str">
        <f>IF(OR($A2774="TUA",$A2774="TYA"),"",IF(ISNUMBER(_xll.BDP($C2774,"DUR_ADJ_OAS_MID")),_xll.BDP($C2774,"DUR_ADJ_OAS_MID"),IF(ISNUMBER(_xll.BDP($E2774&amp;" ISIN","DUR_ADJ_OAS_MID")),_xll.BDP($E2774&amp;" ISIN","DUR_ADJ_OAS_MID")," ")))</f>
        <v xml:space="preserve"> </v>
      </c>
      <c r="S2774" s="7" t="str">
        <f t="shared" si="43"/>
        <v xml:space="preserve"> </v>
      </c>
      <c r="T2774" t="s">
        <v>6045</v>
      </c>
      <c r="U2774" t="s">
        <v>1345</v>
      </c>
    </row>
    <row r="2775" spans="1:21" x14ac:dyDescent="0.25">
      <c r="A2775" t="s">
        <v>4636</v>
      </c>
      <c r="B2775" t="s">
        <v>6046</v>
      </c>
      <c r="C2775" t="s">
        <v>990</v>
      </c>
      <c r="D2775" t="s">
        <v>991</v>
      </c>
      <c r="E2775" t="s">
        <v>992</v>
      </c>
      <c r="F2775" t="s">
        <v>993</v>
      </c>
      <c r="G2775" s="1">
        <v>45</v>
      </c>
      <c r="H2775" s="1">
        <v>57.39</v>
      </c>
      <c r="I2775" s="2">
        <v>2582.5500000000002</v>
      </c>
      <c r="J2775" s="3">
        <v>2.1760899999999999E-3</v>
      </c>
      <c r="K2775" s="4">
        <v>1186782.74</v>
      </c>
      <c r="L2775" s="5">
        <v>50001</v>
      </c>
      <c r="M2775" s="6">
        <v>23.735180100000001</v>
      </c>
      <c r="N2775" s="7" t="str">
        <f>IF(ISNUMBER(_xll.BDP($C2775, "DELTA_MID")),_xll.BDP($C2775, "DELTA_MID")," ")</f>
        <v xml:space="preserve"> </v>
      </c>
      <c r="O2775" s="7" t="str">
        <f>IF(ISNUMBER(N2775),_xll.BDP($C2775, "OPT_UNDL_TICKER"),"")</f>
        <v/>
      </c>
      <c r="P2775" s="8" t="str">
        <f>IF(ISNUMBER(N2775),_xll.BDP($C2775, "OPT_UNDL_PX")," ")</f>
        <v xml:space="preserve"> </v>
      </c>
      <c r="Q2775" s="7" t="str">
        <f>IF(ISNUMBER(N2775),+G2775*_xll.BDP($C2775, "PX_POS_MULT_FACTOR")*P2775/K2775," ")</f>
        <v xml:space="preserve"> </v>
      </c>
      <c r="R2775" s="8" t="str">
        <f>IF(OR($A2775="TUA",$A2775="TYA"),"",IF(ISNUMBER(_xll.BDP($C2775,"DUR_ADJ_OAS_MID")),_xll.BDP($C2775,"DUR_ADJ_OAS_MID"),IF(ISNUMBER(_xll.BDP($E2775&amp;" ISIN","DUR_ADJ_OAS_MID")),_xll.BDP($E2775&amp;" ISIN","DUR_ADJ_OAS_MID")," ")))</f>
        <v xml:space="preserve"> </v>
      </c>
      <c r="S2775" s="7" t="str">
        <f t="shared" si="43"/>
        <v xml:space="preserve"> </v>
      </c>
      <c r="T2775" t="s">
        <v>993</v>
      </c>
      <c r="U2775" t="s">
        <v>1345</v>
      </c>
    </row>
    <row r="2776" spans="1:21" x14ac:dyDescent="0.25">
      <c r="A2776" t="s">
        <v>4636</v>
      </c>
      <c r="B2776" t="s">
        <v>5465</v>
      </c>
      <c r="C2776" t="s">
        <v>5466</v>
      </c>
      <c r="D2776" t="s">
        <v>5467</v>
      </c>
      <c r="E2776" t="s">
        <v>5468</v>
      </c>
      <c r="F2776" t="s">
        <v>5469</v>
      </c>
      <c r="G2776" s="1">
        <v>125</v>
      </c>
      <c r="H2776" s="1">
        <v>54.47</v>
      </c>
      <c r="I2776" s="2">
        <v>6808.75</v>
      </c>
      <c r="J2776" s="3">
        <v>5.7371499999999999E-3</v>
      </c>
      <c r="K2776" s="4">
        <v>1186782.74</v>
      </c>
      <c r="L2776" s="5">
        <v>50001</v>
      </c>
      <c r="M2776" s="6">
        <v>23.735180100000001</v>
      </c>
      <c r="N2776" s="7" t="str">
        <f>IF(ISNUMBER(_xll.BDP($C2776, "DELTA_MID")),_xll.BDP($C2776, "DELTA_MID")," ")</f>
        <v xml:space="preserve"> </v>
      </c>
      <c r="O2776" s="7" t="str">
        <f>IF(ISNUMBER(N2776),_xll.BDP($C2776, "OPT_UNDL_TICKER"),"")</f>
        <v/>
      </c>
      <c r="P2776" s="8" t="str">
        <f>IF(ISNUMBER(N2776),_xll.BDP($C2776, "OPT_UNDL_PX")," ")</f>
        <v xml:space="preserve"> </v>
      </c>
      <c r="Q2776" s="7" t="str">
        <f>IF(ISNUMBER(N2776),+G2776*_xll.BDP($C2776, "PX_POS_MULT_FACTOR")*P2776/K2776," ")</f>
        <v xml:space="preserve"> </v>
      </c>
      <c r="R2776" s="8" t="str">
        <f>IF(OR($A2776="TUA",$A2776="TYA"),"",IF(ISNUMBER(_xll.BDP($C2776,"DUR_ADJ_OAS_MID")),_xll.BDP($C2776,"DUR_ADJ_OAS_MID"),IF(ISNUMBER(_xll.BDP($E2776&amp;" ISIN","DUR_ADJ_OAS_MID")),_xll.BDP($E2776&amp;" ISIN","DUR_ADJ_OAS_MID")," ")))</f>
        <v xml:space="preserve"> </v>
      </c>
      <c r="S2776" s="7" t="str">
        <f t="shared" si="43"/>
        <v xml:space="preserve"> </v>
      </c>
      <c r="T2776" t="s">
        <v>5469</v>
      </c>
      <c r="U2776" t="s">
        <v>1345</v>
      </c>
    </row>
    <row r="2777" spans="1:21" x14ac:dyDescent="0.25">
      <c r="A2777" t="s">
        <v>4636</v>
      </c>
      <c r="B2777" t="s">
        <v>6047</v>
      </c>
      <c r="C2777" t="s">
        <v>426</v>
      </c>
      <c r="D2777" t="s">
        <v>427</v>
      </c>
      <c r="E2777" t="s">
        <v>428</v>
      </c>
      <c r="F2777" t="s">
        <v>429</v>
      </c>
      <c r="G2777" s="1">
        <v>193</v>
      </c>
      <c r="H2777" s="1">
        <v>8.44</v>
      </c>
      <c r="I2777" s="2">
        <v>1628.92</v>
      </c>
      <c r="J2777" s="3">
        <v>1.3725499999999999E-3</v>
      </c>
      <c r="K2777" s="4">
        <v>1186782.74</v>
      </c>
      <c r="L2777" s="5">
        <v>50001</v>
      </c>
      <c r="M2777" s="6">
        <v>23.735180100000001</v>
      </c>
      <c r="N2777" s="7" t="str">
        <f>IF(ISNUMBER(_xll.BDP($C2777, "DELTA_MID")),_xll.BDP($C2777, "DELTA_MID")," ")</f>
        <v xml:space="preserve"> </v>
      </c>
      <c r="O2777" s="7" t="str">
        <f>IF(ISNUMBER(N2777),_xll.BDP($C2777, "OPT_UNDL_TICKER"),"")</f>
        <v/>
      </c>
      <c r="P2777" s="8" t="str">
        <f>IF(ISNUMBER(N2777),_xll.BDP($C2777, "OPT_UNDL_PX")," ")</f>
        <v xml:space="preserve"> </v>
      </c>
      <c r="Q2777" s="7" t="str">
        <f>IF(ISNUMBER(N2777),+G2777*_xll.BDP($C2777, "PX_POS_MULT_FACTOR")*P2777/K2777," ")</f>
        <v xml:space="preserve"> </v>
      </c>
      <c r="R2777" s="8" t="str">
        <f>IF(OR($A2777="TUA",$A2777="TYA"),"",IF(ISNUMBER(_xll.BDP($C2777,"DUR_ADJ_OAS_MID")),_xll.BDP($C2777,"DUR_ADJ_OAS_MID"),IF(ISNUMBER(_xll.BDP($E2777&amp;" ISIN","DUR_ADJ_OAS_MID")),_xll.BDP($E2777&amp;" ISIN","DUR_ADJ_OAS_MID")," ")))</f>
        <v xml:space="preserve"> </v>
      </c>
      <c r="S2777" s="7" t="str">
        <f t="shared" si="43"/>
        <v xml:space="preserve"> </v>
      </c>
      <c r="T2777" t="s">
        <v>429</v>
      </c>
      <c r="U2777" t="s">
        <v>1345</v>
      </c>
    </row>
    <row r="2778" spans="1:21" x14ac:dyDescent="0.25">
      <c r="A2778" t="s">
        <v>4636</v>
      </c>
      <c r="B2778" t="s">
        <v>5470</v>
      </c>
      <c r="C2778" t="s">
        <v>995</v>
      </c>
      <c r="D2778" t="s">
        <v>996</v>
      </c>
      <c r="E2778" t="s">
        <v>997</v>
      </c>
      <c r="F2778" t="s">
        <v>998</v>
      </c>
      <c r="G2778" s="1">
        <v>35</v>
      </c>
      <c r="H2778" s="1">
        <v>424.53</v>
      </c>
      <c r="I2778" s="2">
        <v>14858.55</v>
      </c>
      <c r="J2778" s="3">
        <v>1.252003E-2</v>
      </c>
      <c r="K2778" s="4">
        <v>1186782.74</v>
      </c>
      <c r="L2778" s="5">
        <v>50001</v>
      </c>
      <c r="M2778" s="6">
        <v>23.735180100000001</v>
      </c>
      <c r="N2778" s="7" t="str">
        <f>IF(ISNUMBER(_xll.BDP($C2778, "DELTA_MID")),_xll.BDP($C2778, "DELTA_MID")," ")</f>
        <v xml:space="preserve"> </v>
      </c>
      <c r="O2778" s="7" t="str">
        <f>IF(ISNUMBER(N2778),_xll.BDP($C2778, "OPT_UNDL_TICKER"),"")</f>
        <v/>
      </c>
      <c r="P2778" s="8" t="str">
        <f>IF(ISNUMBER(N2778),_xll.BDP($C2778, "OPT_UNDL_PX")," ")</f>
        <v xml:space="preserve"> </v>
      </c>
      <c r="Q2778" s="7" t="str">
        <f>IF(ISNUMBER(N2778),+G2778*_xll.BDP($C2778, "PX_POS_MULT_FACTOR")*P2778/K2778," ")</f>
        <v xml:space="preserve"> </v>
      </c>
      <c r="R2778" s="8" t="str">
        <f>IF(OR($A2778="TUA",$A2778="TYA"),"",IF(ISNUMBER(_xll.BDP($C2778,"DUR_ADJ_OAS_MID")),_xll.BDP($C2778,"DUR_ADJ_OAS_MID"),IF(ISNUMBER(_xll.BDP($E2778&amp;" ISIN","DUR_ADJ_OAS_MID")),_xll.BDP($E2778&amp;" ISIN","DUR_ADJ_OAS_MID")," ")))</f>
        <v xml:space="preserve"> </v>
      </c>
      <c r="S2778" s="7" t="str">
        <f t="shared" si="43"/>
        <v xml:space="preserve"> </v>
      </c>
      <c r="T2778" t="s">
        <v>998</v>
      </c>
      <c r="U2778" t="s">
        <v>1345</v>
      </c>
    </row>
    <row r="2779" spans="1:21" x14ac:dyDescent="0.25">
      <c r="A2779" t="s">
        <v>4636</v>
      </c>
      <c r="B2779" t="s">
        <v>6048</v>
      </c>
      <c r="C2779" t="s">
        <v>6049</v>
      </c>
      <c r="D2779" t="s">
        <v>2444</v>
      </c>
      <c r="E2779" t="s">
        <v>2445</v>
      </c>
      <c r="F2779" t="s">
        <v>2446</v>
      </c>
      <c r="G2779" s="1">
        <v>49</v>
      </c>
      <c r="H2779" s="1">
        <v>46.87</v>
      </c>
      <c r="I2779" s="2">
        <v>2296.63</v>
      </c>
      <c r="J2779" s="3">
        <v>1.9351699999999999E-3</v>
      </c>
      <c r="K2779" s="4">
        <v>1186782.74</v>
      </c>
      <c r="L2779" s="5">
        <v>50001</v>
      </c>
      <c r="M2779" s="6">
        <v>23.735180100000001</v>
      </c>
      <c r="N2779" s="7" t="str">
        <f>IF(ISNUMBER(_xll.BDP($C2779, "DELTA_MID")),_xll.BDP($C2779, "DELTA_MID")," ")</f>
        <v xml:space="preserve"> </v>
      </c>
      <c r="O2779" s="7" t="str">
        <f>IF(ISNUMBER(N2779),_xll.BDP($C2779, "OPT_UNDL_TICKER"),"")</f>
        <v/>
      </c>
      <c r="P2779" s="8" t="str">
        <f>IF(ISNUMBER(N2779),_xll.BDP($C2779, "OPT_UNDL_PX")," ")</f>
        <v xml:space="preserve"> </v>
      </c>
      <c r="Q2779" s="7" t="str">
        <f>IF(ISNUMBER(N2779),+G2779*_xll.BDP($C2779, "PX_POS_MULT_FACTOR")*P2779/K2779," ")</f>
        <v xml:space="preserve"> </v>
      </c>
      <c r="R2779" s="8" t="str">
        <f>IF(OR($A2779="TUA",$A2779="TYA"),"",IF(ISNUMBER(_xll.BDP($C2779,"DUR_ADJ_OAS_MID")),_xll.BDP($C2779,"DUR_ADJ_OAS_MID"),IF(ISNUMBER(_xll.BDP($E2779&amp;" ISIN","DUR_ADJ_OAS_MID")),_xll.BDP($E2779&amp;" ISIN","DUR_ADJ_OAS_MID")," ")))</f>
        <v xml:space="preserve"> </v>
      </c>
      <c r="S2779" s="7" t="str">
        <f t="shared" si="43"/>
        <v xml:space="preserve"> </v>
      </c>
      <c r="T2779" t="s">
        <v>2446</v>
      </c>
      <c r="U2779" t="s">
        <v>1345</v>
      </c>
    </row>
    <row r="2780" spans="1:21" x14ac:dyDescent="0.25">
      <c r="A2780" t="s">
        <v>4636</v>
      </c>
      <c r="B2780" t="s">
        <v>6050</v>
      </c>
      <c r="C2780" t="s">
        <v>6051</v>
      </c>
      <c r="D2780" t="s">
        <v>6052</v>
      </c>
      <c r="E2780" t="s">
        <v>6053</v>
      </c>
      <c r="F2780" t="s">
        <v>6054</v>
      </c>
      <c r="G2780" s="1">
        <v>44</v>
      </c>
      <c r="H2780" s="1">
        <v>57.44</v>
      </c>
      <c r="I2780" s="2">
        <v>2527.36</v>
      </c>
      <c r="J2780" s="3">
        <v>2.1295900000000002E-3</v>
      </c>
      <c r="K2780" s="4">
        <v>1186782.74</v>
      </c>
      <c r="L2780" s="5">
        <v>50001</v>
      </c>
      <c r="M2780" s="6">
        <v>23.735180100000001</v>
      </c>
      <c r="N2780" s="7" t="str">
        <f>IF(ISNUMBER(_xll.BDP($C2780, "DELTA_MID")),_xll.BDP($C2780, "DELTA_MID")," ")</f>
        <v xml:space="preserve"> </v>
      </c>
      <c r="O2780" s="7" t="str">
        <f>IF(ISNUMBER(N2780),_xll.BDP($C2780, "OPT_UNDL_TICKER"),"")</f>
        <v/>
      </c>
      <c r="P2780" s="8" t="str">
        <f>IF(ISNUMBER(N2780),_xll.BDP($C2780, "OPT_UNDL_PX")," ")</f>
        <v xml:space="preserve"> </v>
      </c>
      <c r="Q2780" s="7" t="str">
        <f>IF(ISNUMBER(N2780),+G2780*_xll.BDP($C2780, "PX_POS_MULT_FACTOR")*P2780/K2780," ")</f>
        <v xml:space="preserve"> </v>
      </c>
      <c r="R2780" s="8" t="str">
        <f>IF(OR($A2780="TUA",$A2780="TYA"),"",IF(ISNUMBER(_xll.BDP($C2780,"DUR_ADJ_OAS_MID")),_xll.BDP($C2780,"DUR_ADJ_OAS_MID"),IF(ISNUMBER(_xll.BDP($E2780&amp;" ISIN","DUR_ADJ_OAS_MID")),_xll.BDP($E2780&amp;" ISIN","DUR_ADJ_OAS_MID")," ")))</f>
        <v xml:space="preserve"> </v>
      </c>
      <c r="S2780" s="7" t="str">
        <f t="shared" si="43"/>
        <v xml:space="preserve"> </v>
      </c>
      <c r="T2780" t="s">
        <v>6054</v>
      </c>
      <c r="U2780" t="s">
        <v>1345</v>
      </c>
    </row>
    <row r="2781" spans="1:21" x14ac:dyDescent="0.25">
      <c r="A2781" t="s">
        <v>4636</v>
      </c>
      <c r="B2781" t="s">
        <v>6055</v>
      </c>
      <c r="C2781" t="s">
        <v>6056</v>
      </c>
      <c r="D2781" t="s">
        <v>6057</v>
      </c>
      <c r="E2781" t="s">
        <v>6058</v>
      </c>
      <c r="F2781" t="s">
        <v>6059</v>
      </c>
      <c r="G2781" s="1">
        <v>28</v>
      </c>
      <c r="H2781" s="1">
        <v>68.37</v>
      </c>
      <c r="I2781" s="2">
        <v>1914.36</v>
      </c>
      <c r="J2781" s="3">
        <v>1.6130700000000001E-3</v>
      </c>
      <c r="K2781" s="4">
        <v>1186782.74</v>
      </c>
      <c r="L2781" s="5">
        <v>50001</v>
      </c>
      <c r="M2781" s="6">
        <v>23.735180100000001</v>
      </c>
      <c r="N2781" s="7" t="str">
        <f>IF(ISNUMBER(_xll.BDP($C2781, "DELTA_MID")),_xll.BDP($C2781, "DELTA_MID")," ")</f>
        <v xml:space="preserve"> </v>
      </c>
      <c r="O2781" s="7" t="str">
        <f>IF(ISNUMBER(N2781),_xll.BDP($C2781, "OPT_UNDL_TICKER"),"")</f>
        <v/>
      </c>
      <c r="P2781" s="8" t="str">
        <f>IF(ISNUMBER(N2781),_xll.BDP($C2781, "OPT_UNDL_PX")," ")</f>
        <v xml:space="preserve"> </v>
      </c>
      <c r="Q2781" s="7" t="str">
        <f>IF(ISNUMBER(N2781),+G2781*_xll.BDP($C2781, "PX_POS_MULT_FACTOR")*P2781/K2781," ")</f>
        <v xml:space="preserve"> </v>
      </c>
      <c r="R2781" s="8" t="str">
        <f>IF(OR($A2781="TUA",$A2781="TYA"),"",IF(ISNUMBER(_xll.BDP($C2781,"DUR_ADJ_OAS_MID")),_xll.BDP($C2781,"DUR_ADJ_OAS_MID"),IF(ISNUMBER(_xll.BDP($E2781&amp;" ISIN","DUR_ADJ_OAS_MID")),_xll.BDP($E2781&amp;" ISIN","DUR_ADJ_OAS_MID")," ")))</f>
        <v xml:space="preserve"> </v>
      </c>
      <c r="S2781" s="7" t="str">
        <f t="shared" si="43"/>
        <v xml:space="preserve"> </v>
      </c>
      <c r="T2781" t="s">
        <v>6059</v>
      </c>
      <c r="U2781" t="s">
        <v>1345</v>
      </c>
    </row>
    <row r="2782" spans="1:21" x14ac:dyDescent="0.25">
      <c r="A2782" t="s">
        <v>4636</v>
      </c>
      <c r="B2782" t="s">
        <v>5478</v>
      </c>
      <c r="C2782" t="s">
        <v>5479</v>
      </c>
      <c r="D2782" t="s">
        <v>2467</v>
      </c>
      <c r="E2782" t="s">
        <v>2468</v>
      </c>
      <c r="F2782" t="s">
        <v>2469</v>
      </c>
      <c r="G2782" s="1">
        <v>39</v>
      </c>
      <c r="H2782" s="1">
        <v>151.15</v>
      </c>
      <c r="I2782" s="2">
        <v>5894.85</v>
      </c>
      <c r="J2782" s="3">
        <v>4.9670799999999996E-3</v>
      </c>
      <c r="K2782" s="4">
        <v>1186782.74</v>
      </c>
      <c r="L2782" s="5">
        <v>50001</v>
      </c>
      <c r="M2782" s="6">
        <v>23.735180100000001</v>
      </c>
      <c r="N2782" s="7" t="str">
        <f>IF(ISNUMBER(_xll.BDP($C2782, "DELTA_MID")),_xll.BDP($C2782, "DELTA_MID")," ")</f>
        <v xml:space="preserve"> </v>
      </c>
      <c r="O2782" s="7" t="str">
        <f>IF(ISNUMBER(N2782),_xll.BDP($C2782, "OPT_UNDL_TICKER"),"")</f>
        <v/>
      </c>
      <c r="P2782" s="8" t="str">
        <f>IF(ISNUMBER(N2782),_xll.BDP($C2782, "OPT_UNDL_PX")," ")</f>
        <v xml:space="preserve"> </v>
      </c>
      <c r="Q2782" s="7" t="str">
        <f>IF(ISNUMBER(N2782),+G2782*_xll.BDP($C2782, "PX_POS_MULT_FACTOR")*P2782/K2782," ")</f>
        <v xml:space="preserve"> </v>
      </c>
      <c r="R2782" s="8" t="str">
        <f>IF(OR($A2782="TUA",$A2782="TYA"),"",IF(ISNUMBER(_xll.BDP($C2782,"DUR_ADJ_OAS_MID")),_xll.BDP($C2782,"DUR_ADJ_OAS_MID"),IF(ISNUMBER(_xll.BDP($E2782&amp;" ISIN","DUR_ADJ_OAS_MID")),_xll.BDP($E2782&amp;" ISIN","DUR_ADJ_OAS_MID")," ")))</f>
        <v xml:space="preserve"> </v>
      </c>
      <c r="S2782" s="7" t="str">
        <f t="shared" si="43"/>
        <v xml:space="preserve"> </v>
      </c>
      <c r="T2782" t="s">
        <v>2469</v>
      </c>
      <c r="U2782" t="s">
        <v>1345</v>
      </c>
    </row>
    <row r="2783" spans="1:21" x14ac:dyDescent="0.25">
      <c r="A2783" t="s">
        <v>4636</v>
      </c>
      <c r="B2783" t="s">
        <v>6060</v>
      </c>
      <c r="C2783" t="s">
        <v>436</v>
      </c>
      <c r="D2783" t="s">
        <v>437</v>
      </c>
      <c r="E2783" t="s">
        <v>438</v>
      </c>
      <c r="F2783" t="s">
        <v>439</v>
      </c>
      <c r="G2783" s="1">
        <v>1057</v>
      </c>
      <c r="H2783" s="1">
        <v>9.6300000000000008</v>
      </c>
      <c r="I2783" s="2">
        <v>10178.91</v>
      </c>
      <c r="J2783" s="3">
        <v>8.5768900000000002E-3</v>
      </c>
      <c r="K2783" s="4">
        <v>1186782.74</v>
      </c>
      <c r="L2783" s="5">
        <v>50001</v>
      </c>
      <c r="M2783" s="6">
        <v>23.735180100000001</v>
      </c>
      <c r="N2783" s="7" t="str">
        <f>IF(ISNUMBER(_xll.BDP($C2783, "DELTA_MID")),_xll.BDP($C2783, "DELTA_MID")," ")</f>
        <v xml:space="preserve"> </v>
      </c>
      <c r="O2783" s="7" t="str">
        <f>IF(ISNUMBER(N2783),_xll.BDP($C2783, "OPT_UNDL_TICKER"),"")</f>
        <v/>
      </c>
      <c r="P2783" s="8" t="str">
        <f>IF(ISNUMBER(N2783),_xll.BDP($C2783, "OPT_UNDL_PX")," ")</f>
        <v xml:space="preserve"> </v>
      </c>
      <c r="Q2783" s="7" t="str">
        <f>IF(ISNUMBER(N2783),+G2783*_xll.BDP($C2783, "PX_POS_MULT_FACTOR")*P2783/K2783," ")</f>
        <v xml:space="preserve"> </v>
      </c>
      <c r="R2783" s="8" t="str">
        <f>IF(OR($A2783="TUA",$A2783="TYA"),"",IF(ISNUMBER(_xll.BDP($C2783,"DUR_ADJ_OAS_MID")),_xll.BDP($C2783,"DUR_ADJ_OAS_MID"),IF(ISNUMBER(_xll.BDP($E2783&amp;" ISIN","DUR_ADJ_OAS_MID")),_xll.BDP($E2783&amp;" ISIN","DUR_ADJ_OAS_MID")," ")))</f>
        <v xml:space="preserve"> </v>
      </c>
      <c r="S2783" s="7" t="str">
        <f t="shared" si="43"/>
        <v xml:space="preserve"> </v>
      </c>
      <c r="T2783" t="s">
        <v>439</v>
      </c>
      <c r="U2783" t="s">
        <v>1345</v>
      </c>
    </row>
    <row r="2784" spans="1:21" x14ac:dyDescent="0.25">
      <c r="A2784" t="s">
        <v>4636</v>
      </c>
      <c r="B2784" t="s">
        <v>6061</v>
      </c>
      <c r="C2784" t="s">
        <v>6062</v>
      </c>
      <c r="D2784" t="s">
        <v>3804</v>
      </c>
      <c r="E2784" t="s">
        <v>3805</v>
      </c>
      <c r="F2784" t="s">
        <v>3806</v>
      </c>
      <c r="G2784" s="1">
        <v>2</v>
      </c>
      <c r="H2784" s="1">
        <v>1716.62</v>
      </c>
      <c r="I2784" s="2">
        <v>3433.24</v>
      </c>
      <c r="J2784" s="3">
        <v>2.8928999999999999E-3</v>
      </c>
      <c r="K2784" s="4">
        <v>1186782.74</v>
      </c>
      <c r="L2784" s="5">
        <v>50001</v>
      </c>
      <c r="M2784" s="6">
        <v>23.735180100000001</v>
      </c>
      <c r="N2784" s="7" t="str">
        <f>IF(ISNUMBER(_xll.BDP($C2784, "DELTA_MID")),_xll.BDP($C2784, "DELTA_MID")," ")</f>
        <v xml:space="preserve"> </v>
      </c>
      <c r="O2784" s="7" t="str">
        <f>IF(ISNUMBER(N2784),_xll.BDP($C2784, "OPT_UNDL_TICKER"),"")</f>
        <v/>
      </c>
      <c r="P2784" s="8" t="str">
        <f>IF(ISNUMBER(N2784),_xll.BDP($C2784, "OPT_UNDL_PX")," ")</f>
        <v xml:space="preserve"> </v>
      </c>
      <c r="Q2784" s="7" t="str">
        <f>IF(ISNUMBER(N2784),+G2784*_xll.BDP($C2784, "PX_POS_MULT_FACTOR")*P2784/K2784," ")</f>
        <v xml:space="preserve"> </v>
      </c>
      <c r="R2784" s="8" t="str">
        <f>IF(OR($A2784="TUA",$A2784="TYA"),"",IF(ISNUMBER(_xll.BDP($C2784,"DUR_ADJ_OAS_MID")),_xll.BDP($C2784,"DUR_ADJ_OAS_MID"),IF(ISNUMBER(_xll.BDP($E2784&amp;" ISIN","DUR_ADJ_OAS_MID")),_xll.BDP($E2784&amp;" ISIN","DUR_ADJ_OAS_MID")," ")))</f>
        <v xml:space="preserve"> </v>
      </c>
      <c r="S2784" s="7" t="str">
        <f t="shared" si="43"/>
        <v xml:space="preserve"> </v>
      </c>
      <c r="T2784" t="s">
        <v>3806</v>
      </c>
      <c r="U2784" t="s">
        <v>1345</v>
      </c>
    </row>
    <row r="2785" spans="1:21" x14ac:dyDescent="0.25">
      <c r="A2785" t="s">
        <v>4636</v>
      </c>
      <c r="B2785" t="s">
        <v>5485</v>
      </c>
      <c r="C2785" t="s">
        <v>5486</v>
      </c>
      <c r="D2785" t="s">
        <v>5487</v>
      </c>
      <c r="E2785" t="s">
        <v>5488</v>
      </c>
      <c r="F2785" t="s">
        <v>5489</v>
      </c>
      <c r="G2785" s="1">
        <v>67</v>
      </c>
      <c r="H2785" s="1">
        <v>207.55</v>
      </c>
      <c r="I2785" s="2">
        <v>13905.85</v>
      </c>
      <c r="J2785" s="3">
        <v>1.171727E-2</v>
      </c>
      <c r="K2785" s="4">
        <v>1186782.74</v>
      </c>
      <c r="L2785" s="5">
        <v>50001</v>
      </c>
      <c r="M2785" s="6">
        <v>23.735180100000001</v>
      </c>
      <c r="N2785" s="7" t="str">
        <f>IF(ISNUMBER(_xll.BDP($C2785, "DELTA_MID")),_xll.BDP($C2785, "DELTA_MID")," ")</f>
        <v xml:space="preserve"> </v>
      </c>
      <c r="O2785" s="7" t="str">
        <f>IF(ISNUMBER(N2785),_xll.BDP($C2785, "OPT_UNDL_TICKER"),"")</f>
        <v/>
      </c>
      <c r="P2785" s="8" t="str">
        <f>IF(ISNUMBER(N2785),_xll.BDP($C2785, "OPT_UNDL_PX")," ")</f>
        <v xml:space="preserve"> </v>
      </c>
      <c r="Q2785" s="7" t="str">
        <f>IF(ISNUMBER(N2785),+G2785*_xll.BDP($C2785, "PX_POS_MULT_FACTOR")*P2785/K2785," ")</f>
        <v xml:space="preserve"> </v>
      </c>
      <c r="R2785" s="8" t="str">
        <f>IF(OR($A2785="TUA",$A2785="TYA"),"",IF(ISNUMBER(_xll.BDP($C2785,"DUR_ADJ_OAS_MID")),_xll.BDP($C2785,"DUR_ADJ_OAS_MID"),IF(ISNUMBER(_xll.BDP($E2785&amp;" ISIN","DUR_ADJ_OAS_MID")),_xll.BDP($E2785&amp;" ISIN","DUR_ADJ_OAS_MID")," ")))</f>
        <v xml:space="preserve"> </v>
      </c>
      <c r="S2785" s="7" t="str">
        <f t="shared" si="43"/>
        <v xml:space="preserve"> </v>
      </c>
      <c r="T2785" t="s">
        <v>5489</v>
      </c>
      <c r="U2785" t="s">
        <v>1345</v>
      </c>
    </row>
    <row r="2786" spans="1:21" x14ac:dyDescent="0.25">
      <c r="A2786" t="s">
        <v>4636</v>
      </c>
      <c r="B2786" t="s">
        <v>5490</v>
      </c>
      <c r="C2786" t="s">
        <v>5491</v>
      </c>
      <c r="D2786" t="s">
        <v>5492</v>
      </c>
      <c r="E2786" t="s">
        <v>5493</v>
      </c>
      <c r="F2786" t="s">
        <v>5494</v>
      </c>
      <c r="G2786" s="1">
        <v>34</v>
      </c>
      <c r="H2786" s="1">
        <v>164.25</v>
      </c>
      <c r="I2786" s="2">
        <v>5584.5</v>
      </c>
      <c r="J2786" s="3">
        <v>4.70558E-3</v>
      </c>
      <c r="K2786" s="4">
        <v>1186782.74</v>
      </c>
      <c r="L2786" s="5">
        <v>50001</v>
      </c>
      <c r="M2786" s="6">
        <v>23.735180100000001</v>
      </c>
      <c r="N2786" s="7" t="str">
        <f>IF(ISNUMBER(_xll.BDP($C2786, "DELTA_MID")),_xll.BDP($C2786, "DELTA_MID")," ")</f>
        <v xml:space="preserve"> </v>
      </c>
      <c r="O2786" s="7" t="str">
        <f>IF(ISNUMBER(N2786),_xll.BDP($C2786, "OPT_UNDL_TICKER"),"")</f>
        <v/>
      </c>
      <c r="P2786" s="8" t="str">
        <f>IF(ISNUMBER(N2786),_xll.BDP($C2786, "OPT_UNDL_PX")," ")</f>
        <v xml:space="preserve"> </v>
      </c>
      <c r="Q2786" s="7" t="str">
        <f>IF(ISNUMBER(N2786),+G2786*_xll.BDP($C2786, "PX_POS_MULT_FACTOR")*P2786/K2786," ")</f>
        <v xml:space="preserve"> </v>
      </c>
      <c r="R2786" s="8" t="str">
        <f>IF(OR($A2786="TUA",$A2786="TYA"),"",IF(ISNUMBER(_xll.BDP($C2786,"DUR_ADJ_OAS_MID")),_xll.BDP($C2786,"DUR_ADJ_OAS_MID"),IF(ISNUMBER(_xll.BDP($E2786&amp;" ISIN","DUR_ADJ_OAS_MID")),_xll.BDP($E2786&amp;" ISIN","DUR_ADJ_OAS_MID")," ")))</f>
        <v xml:space="preserve"> </v>
      </c>
      <c r="S2786" s="7" t="str">
        <f t="shared" si="43"/>
        <v xml:space="preserve"> </v>
      </c>
      <c r="T2786" t="s">
        <v>5494</v>
      </c>
      <c r="U2786" t="s">
        <v>1345</v>
      </c>
    </row>
    <row r="2787" spans="1:21" x14ac:dyDescent="0.25">
      <c r="A2787" t="s">
        <v>4636</v>
      </c>
      <c r="B2787" t="s">
        <v>6063</v>
      </c>
      <c r="C2787" t="s">
        <v>6064</v>
      </c>
      <c r="D2787" t="s">
        <v>6065</v>
      </c>
      <c r="E2787" t="s">
        <v>6066</v>
      </c>
      <c r="F2787" t="s">
        <v>6067</v>
      </c>
      <c r="G2787" s="1">
        <v>45</v>
      </c>
      <c r="H2787" s="1">
        <v>41.73</v>
      </c>
      <c r="I2787" s="2">
        <v>1877.85</v>
      </c>
      <c r="J2787" s="3">
        <v>1.5823E-3</v>
      </c>
      <c r="K2787" s="4">
        <v>1186782.74</v>
      </c>
      <c r="L2787" s="5">
        <v>50001</v>
      </c>
      <c r="M2787" s="6">
        <v>23.735180100000001</v>
      </c>
      <c r="N2787" s="7" t="str">
        <f>IF(ISNUMBER(_xll.BDP($C2787, "DELTA_MID")),_xll.BDP($C2787, "DELTA_MID")," ")</f>
        <v xml:space="preserve"> </v>
      </c>
      <c r="O2787" s="7" t="str">
        <f>IF(ISNUMBER(N2787),_xll.BDP($C2787, "OPT_UNDL_TICKER"),"")</f>
        <v/>
      </c>
      <c r="P2787" s="8" t="str">
        <f>IF(ISNUMBER(N2787),_xll.BDP($C2787, "OPT_UNDL_PX")," ")</f>
        <v xml:space="preserve"> </v>
      </c>
      <c r="Q2787" s="7" t="str">
        <f>IF(ISNUMBER(N2787),+G2787*_xll.BDP($C2787, "PX_POS_MULT_FACTOR")*P2787/K2787," ")</f>
        <v xml:space="preserve"> </v>
      </c>
      <c r="R2787" s="8" t="str">
        <f>IF(OR($A2787="TUA",$A2787="TYA"),"",IF(ISNUMBER(_xll.BDP($C2787,"DUR_ADJ_OAS_MID")),_xll.BDP($C2787,"DUR_ADJ_OAS_MID"),IF(ISNUMBER(_xll.BDP($E2787&amp;" ISIN","DUR_ADJ_OAS_MID")),_xll.BDP($E2787&amp;" ISIN","DUR_ADJ_OAS_MID")," ")))</f>
        <v xml:space="preserve"> </v>
      </c>
      <c r="S2787" s="7" t="str">
        <f t="shared" si="43"/>
        <v xml:space="preserve"> </v>
      </c>
      <c r="T2787" t="s">
        <v>6067</v>
      </c>
      <c r="U2787" t="s">
        <v>1345</v>
      </c>
    </row>
    <row r="2788" spans="1:21" x14ac:dyDescent="0.25">
      <c r="A2788" t="s">
        <v>4636</v>
      </c>
      <c r="B2788" t="s">
        <v>6068</v>
      </c>
      <c r="C2788" t="s">
        <v>6069</v>
      </c>
      <c r="D2788" t="s">
        <v>2489</v>
      </c>
      <c r="E2788" t="s">
        <v>2490</v>
      </c>
      <c r="F2788" t="s">
        <v>2491</v>
      </c>
      <c r="G2788" s="1">
        <v>44</v>
      </c>
      <c r="H2788" s="1">
        <v>61.81</v>
      </c>
      <c r="I2788" s="2">
        <v>2719.64</v>
      </c>
      <c r="J2788" s="3">
        <v>2.2916099999999999E-3</v>
      </c>
      <c r="K2788" s="4">
        <v>1186782.74</v>
      </c>
      <c r="L2788" s="5">
        <v>50001</v>
      </c>
      <c r="M2788" s="6">
        <v>23.735180100000001</v>
      </c>
      <c r="N2788" s="7" t="str">
        <f>IF(ISNUMBER(_xll.BDP($C2788, "DELTA_MID")),_xll.BDP($C2788, "DELTA_MID")," ")</f>
        <v xml:space="preserve"> </v>
      </c>
      <c r="O2788" s="7" t="str">
        <f>IF(ISNUMBER(N2788),_xll.BDP($C2788, "OPT_UNDL_TICKER"),"")</f>
        <v/>
      </c>
      <c r="P2788" s="8" t="str">
        <f>IF(ISNUMBER(N2788),_xll.BDP($C2788, "OPT_UNDL_PX")," ")</f>
        <v xml:space="preserve"> </v>
      </c>
      <c r="Q2788" s="7" t="str">
        <f>IF(ISNUMBER(N2788),+G2788*_xll.BDP($C2788, "PX_POS_MULT_FACTOR")*P2788/K2788," ")</f>
        <v xml:space="preserve"> </v>
      </c>
      <c r="R2788" s="8" t="str">
        <f>IF(OR($A2788="TUA",$A2788="TYA"),"",IF(ISNUMBER(_xll.BDP($C2788,"DUR_ADJ_OAS_MID")),_xll.BDP($C2788,"DUR_ADJ_OAS_MID"),IF(ISNUMBER(_xll.BDP($E2788&amp;" ISIN","DUR_ADJ_OAS_MID")),_xll.BDP($E2788&amp;" ISIN","DUR_ADJ_OAS_MID")," ")))</f>
        <v xml:space="preserve"> </v>
      </c>
      <c r="S2788" s="7" t="str">
        <f t="shared" si="43"/>
        <v xml:space="preserve"> </v>
      </c>
      <c r="T2788" t="s">
        <v>2491</v>
      </c>
      <c r="U2788" t="s">
        <v>1345</v>
      </c>
    </row>
    <row r="2789" spans="1:21" x14ac:dyDescent="0.25">
      <c r="A2789" t="s">
        <v>4636</v>
      </c>
      <c r="B2789" t="s">
        <v>6070</v>
      </c>
      <c r="C2789" t="s">
        <v>6071</v>
      </c>
      <c r="D2789" t="s">
        <v>3848</v>
      </c>
      <c r="E2789" t="s">
        <v>3849</v>
      </c>
      <c r="F2789" t="s">
        <v>3850</v>
      </c>
      <c r="G2789" s="1">
        <v>54</v>
      </c>
      <c r="H2789" s="1">
        <v>127.98</v>
      </c>
      <c r="I2789" s="2">
        <v>6910.92</v>
      </c>
      <c r="J2789" s="3">
        <v>5.8232400000000004E-3</v>
      </c>
      <c r="K2789" s="4">
        <v>1186782.74</v>
      </c>
      <c r="L2789" s="5">
        <v>50001</v>
      </c>
      <c r="M2789" s="6">
        <v>23.735180100000001</v>
      </c>
      <c r="N2789" s="7" t="str">
        <f>IF(ISNUMBER(_xll.BDP($C2789, "DELTA_MID")),_xll.BDP($C2789, "DELTA_MID")," ")</f>
        <v xml:space="preserve"> </v>
      </c>
      <c r="O2789" s="7" t="str">
        <f>IF(ISNUMBER(N2789),_xll.BDP($C2789, "OPT_UNDL_TICKER"),"")</f>
        <v/>
      </c>
      <c r="P2789" s="8" t="str">
        <f>IF(ISNUMBER(N2789),_xll.BDP($C2789, "OPT_UNDL_PX")," ")</f>
        <v xml:space="preserve"> </v>
      </c>
      <c r="Q2789" s="7" t="str">
        <f>IF(ISNUMBER(N2789),+G2789*_xll.BDP($C2789, "PX_POS_MULT_FACTOR")*P2789/K2789," ")</f>
        <v xml:space="preserve"> </v>
      </c>
      <c r="R2789" s="8" t="str">
        <f>IF(OR($A2789="TUA",$A2789="TYA"),"",IF(ISNUMBER(_xll.BDP($C2789,"DUR_ADJ_OAS_MID")),_xll.BDP($C2789,"DUR_ADJ_OAS_MID"),IF(ISNUMBER(_xll.BDP($E2789&amp;" ISIN","DUR_ADJ_OAS_MID")),_xll.BDP($E2789&amp;" ISIN","DUR_ADJ_OAS_MID")," ")))</f>
        <v xml:space="preserve"> </v>
      </c>
      <c r="S2789" s="7" t="str">
        <f t="shared" si="43"/>
        <v xml:space="preserve"> </v>
      </c>
      <c r="T2789" t="s">
        <v>3850</v>
      </c>
      <c r="U2789" t="s">
        <v>1345</v>
      </c>
    </row>
    <row r="2790" spans="1:21" x14ac:dyDescent="0.25">
      <c r="A2790" t="s">
        <v>4636</v>
      </c>
      <c r="B2790" t="s">
        <v>6072</v>
      </c>
      <c r="C2790" t="s">
        <v>6073</v>
      </c>
      <c r="D2790" t="s">
        <v>6074</v>
      </c>
      <c r="E2790" t="s">
        <v>6075</v>
      </c>
      <c r="F2790" t="s">
        <v>6076</v>
      </c>
      <c r="G2790" s="1">
        <v>129</v>
      </c>
      <c r="H2790" s="1">
        <v>36.11</v>
      </c>
      <c r="I2790" s="2">
        <v>4658.1899999999996</v>
      </c>
      <c r="J2790" s="3">
        <v>3.9250600000000002E-3</v>
      </c>
      <c r="K2790" s="4">
        <v>1186782.74</v>
      </c>
      <c r="L2790" s="5">
        <v>50001</v>
      </c>
      <c r="M2790" s="6">
        <v>23.735180100000001</v>
      </c>
      <c r="N2790" s="7" t="str">
        <f>IF(ISNUMBER(_xll.BDP($C2790, "DELTA_MID")),_xll.BDP($C2790, "DELTA_MID")," ")</f>
        <v xml:space="preserve"> </v>
      </c>
      <c r="O2790" s="7" t="str">
        <f>IF(ISNUMBER(N2790),_xll.BDP($C2790, "OPT_UNDL_TICKER"),"")</f>
        <v/>
      </c>
      <c r="P2790" s="8" t="str">
        <f>IF(ISNUMBER(N2790),_xll.BDP($C2790, "OPT_UNDL_PX")," ")</f>
        <v xml:space="preserve"> </v>
      </c>
      <c r="Q2790" s="7" t="str">
        <f>IF(ISNUMBER(N2790),+G2790*_xll.BDP($C2790, "PX_POS_MULT_FACTOR")*P2790/K2790," ")</f>
        <v xml:space="preserve"> </v>
      </c>
      <c r="R2790" s="8" t="str">
        <f>IF(OR($A2790="TUA",$A2790="TYA"),"",IF(ISNUMBER(_xll.BDP($C2790,"DUR_ADJ_OAS_MID")),_xll.BDP($C2790,"DUR_ADJ_OAS_MID"),IF(ISNUMBER(_xll.BDP($E2790&amp;" ISIN","DUR_ADJ_OAS_MID")),_xll.BDP($E2790&amp;" ISIN","DUR_ADJ_OAS_MID")," ")))</f>
        <v xml:space="preserve"> </v>
      </c>
      <c r="S2790" s="7" t="str">
        <f t="shared" si="43"/>
        <v xml:space="preserve"> </v>
      </c>
      <c r="T2790" t="s">
        <v>6076</v>
      </c>
      <c r="U2790" t="s">
        <v>1345</v>
      </c>
    </row>
    <row r="2791" spans="1:21" x14ac:dyDescent="0.25">
      <c r="A2791" t="s">
        <v>4636</v>
      </c>
      <c r="B2791" t="s">
        <v>6077</v>
      </c>
      <c r="C2791" t="s">
        <v>6078</v>
      </c>
      <c r="D2791" t="s">
        <v>2499</v>
      </c>
      <c r="E2791" t="s">
        <v>2500</v>
      </c>
      <c r="F2791" t="s">
        <v>2501</v>
      </c>
      <c r="G2791" s="1">
        <v>224</v>
      </c>
      <c r="H2791" s="1">
        <v>19.13</v>
      </c>
      <c r="I2791" s="2">
        <v>4285.12</v>
      </c>
      <c r="J2791" s="3">
        <v>3.6107000000000001E-3</v>
      </c>
      <c r="K2791" s="4">
        <v>1186782.74</v>
      </c>
      <c r="L2791" s="5">
        <v>50001</v>
      </c>
      <c r="M2791" s="6">
        <v>23.735180100000001</v>
      </c>
      <c r="N2791" s="7" t="str">
        <f>IF(ISNUMBER(_xll.BDP($C2791, "DELTA_MID")),_xll.BDP($C2791, "DELTA_MID")," ")</f>
        <v xml:space="preserve"> </v>
      </c>
      <c r="O2791" s="7" t="str">
        <f>IF(ISNUMBER(N2791),_xll.BDP($C2791, "OPT_UNDL_TICKER"),"")</f>
        <v/>
      </c>
      <c r="P2791" s="8" t="str">
        <f>IF(ISNUMBER(N2791),_xll.BDP($C2791, "OPT_UNDL_PX")," ")</f>
        <v xml:space="preserve"> </v>
      </c>
      <c r="Q2791" s="7" t="str">
        <f>IF(ISNUMBER(N2791),+G2791*_xll.BDP($C2791, "PX_POS_MULT_FACTOR")*P2791/K2791," ")</f>
        <v xml:space="preserve"> </v>
      </c>
      <c r="R2791" s="8" t="str">
        <f>IF(OR($A2791="TUA",$A2791="TYA"),"",IF(ISNUMBER(_xll.BDP($C2791,"DUR_ADJ_OAS_MID")),_xll.BDP($C2791,"DUR_ADJ_OAS_MID"),IF(ISNUMBER(_xll.BDP($E2791&amp;" ISIN","DUR_ADJ_OAS_MID")),_xll.BDP($E2791&amp;" ISIN","DUR_ADJ_OAS_MID")," ")))</f>
        <v xml:space="preserve"> </v>
      </c>
      <c r="S2791" s="7" t="str">
        <f t="shared" si="43"/>
        <v xml:space="preserve"> </v>
      </c>
      <c r="T2791" t="s">
        <v>2501</v>
      </c>
      <c r="U2791" t="s">
        <v>1345</v>
      </c>
    </row>
    <row r="2792" spans="1:21" x14ac:dyDescent="0.25">
      <c r="A2792" t="s">
        <v>4636</v>
      </c>
      <c r="B2792" t="s">
        <v>6079</v>
      </c>
      <c r="C2792" t="s">
        <v>6080</v>
      </c>
      <c r="D2792" t="s">
        <v>6081</v>
      </c>
      <c r="E2792" t="s">
        <v>6082</v>
      </c>
      <c r="F2792" t="s">
        <v>6083</v>
      </c>
      <c r="G2792" s="1">
        <v>264</v>
      </c>
      <c r="H2792" s="1">
        <v>44.57</v>
      </c>
      <c r="I2792" s="2">
        <v>11766.48</v>
      </c>
      <c r="J2792" s="3">
        <v>9.9146000000000008E-3</v>
      </c>
      <c r="K2792" s="4">
        <v>1186782.74</v>
      </c>
      <c r="L2792" s="5">
        <v>50001</v>
      </c>
      <c r="M2792" s="6">
        <v>23.735180100000001</v>
      </c>
      <c r="N2792" s="7" t="str">
        <f>IF(ISNUMBER(_xll.BDP($C2792, "DELTA_MID")),_xll.BDP($C2792, "DELTA_MID")," ")</f>
        <v xml:space="preserve"> </v>
      </c>
      <c r="O2792" s="7" t="str">
        <f>IF(ISNUMBER(N2792),_xll.BDP($C2792, "OPT_UNDL_TICKER"),"")</f>
        <v/>
      </c>
      <c r="P2792" s="8" t="str">
        <f>IF(ISNUMBER(N2792),_xll.BDP($C2792, "OPT_UNDL_PX")," ")</f>
        <v xml:space="preserve"> </v>
      </c>
      <c r="Q2792" s="7" t="str">
        <f>IF(ISNUMBER(N2792),+G2792*_xll.BDP($C2792, "PX_POS_MULT_FACTOR")*P2792/K2792," ")</f>
        <v xml:space="preserve"> </v>
      </c>
      <c r="R2792" s="8" t="str">
        <f>IF(OR($A2792="TUA",$A2792="TYA"),"",IF(ISNUMBER(_xll.BDP($C2792,"DUR_ADJ_OAS_MID")),_xll.BDP($C2792,"DUR_ADJ_OAS_MID"),IF(ISNUMBER(_xll.BDP($E2792&amp;" ISIN","DUR_ADJ_OAS_MID")),_xll.BDP($E2792&amp;" ISIN","DUR_ADJ_OAS_MID")," ")))</f>
        <v xml:space="preserve"> </v>
      </c>
      <c r="S2792" s="7" t="str">
        <f t="shared" si="43"/>
        <v xml:space="preserve"> </v>
      </c>
      <c r="T2792" t="s">
        <v>6083</v>
      </c>
      <c r="U2792" t="s">
        <v>1345</v>
      </c>
    </row>
    <row r="2793" spans="1:21" x14ac:dyDescent="0.25">
      <c r="A2793" t="s">
        <v>4636</v>
      </c>
      <c r="B2793" t="s">
        <v>6084</v>
      </c>
      <c r="C2793" t="s">
        <v>6085</v>
      </c>
      <c r="D2793" t="s">
        <v>6086</v>
      </c>
      <c r="E2793" t="s">
        <v>6087</v>
      </c>
      <c r="F2793" t="s">
        <v>6088</v>
      </c>
      <c r="G2793" s="1">
        <v>39</v>
      </c>
      <c r="H2793" s="1">
        <v>114.1</v>
      </c>
      <c r="I2793" s="2">
        <v>4449.8999999999996</v>
      </c>
      <c r="J2793" s="3">
        <v>3.7495499999999999E-3</v>
      </c>
      <c r="K2793" s="4">
        <v>1186782.74</v>
      </c>
      <c r="L2793" s="5">
        <v>50001</v>
      </c>
      <c r="M2793" s="6">
        <v>23.735180100000001</v>
      </c>
      <c r="N2793" s="7" t="str">
        <f>IF(ISNUMBER(_xll.BDP($C2793, "DELTA_MID")),_xll.BDP($C2793, "DELTA_MID")," ")</f>
        <v xml:space="preserve"> </v>
      </c>
      <c r="O2793" s="7" t="str">
        <f>IF(ISNUMBER(N2793),_xll.BDP($C2793, "OPT_UNDL_TICKER"),"")</f>
        <v/>
      </c>
      <c r="P2793" s="8" t="str">
        <f>IF(ISNUMBER(N2793),_xll.BDP($C2793, "OPT_UNDL_PX")," ")</f>
        <v xml:space="preserve"> </v>
      </c>
      <c r="Q2793" s="7" t="str">
        <f>IF(ISNUMBER(N2793),+G2793*_xll.BDP($C2793, "PX_POS_MULT_FACTOR")*P2793/K2793," ")</f>
        <v xml:space="preserve"> </v>
      </c>
      <c r="R2793" s="8" t="str">
        <f>IF(OR($A2793="TUA",$A2793="TYA"),"",IF(ISNUMBER(_xll.BDP($C2793,"DUR_ADJ_OAS_MID")),_xll.BDP($C2793,"DUR_ADJ_OAS_MID"),IF(ISNUMBER(_xll.BDP($E2793&amp;" ISIN","DUR_ADJ_OAS_MID")),_xll.BDP($E2793&amp;" ISIN","DUR_ADJ_OAS_MID")," ")))</f>
        <v xml:space="preserve"> </v>
      </c>
      <c r="S2793" s="7" t="str">
        <f t="shared" si="43"/>
        <v xml:space="preserve"> </v>
      </c>
      <c r="T2793" t="s">
        <v>6088</v>
      </c>
      <c r="U2793" t="s">
        <v>1345</v>
      </c>
    </row>
    <row r="2794" spans="1:21" x14ac:dyDescent="0.25">
      <c r="A2794" t="s">
        <v>4636</v>
      </c>
      <c r="B2794" t="s">
        <v>5074</v>
      </c>
      <c r="C2794" t="s">
        <v>5075</v>
      </c>
      <c r="D2794" t="s">
        <v>5076</v>
      </c>
      <c r="E2794" t="s">
        <v>5077</v>
      </c>
      <c r="F2794" t="s">
        <v>5078</v>
      </c>
      <c r="G2794" s="1">
        <v>4</v>
      </c>
      <c r="H2794" s="1">
        <v>391.38</v>
      </c>
      <c r="I2794" s="2">
        <v>1565.52</v>
      </c>
      <c r="J2794" s="3">
        <v>1.31913E-3</v>
      </c>
      <c r="K2794" s="4">
        <v>1186782.74</v>
      </c>
      <c r="L2794" s="5">
        <v>50001</v>
      </c>
      <c r="M2794" s="6">
        <v>23.735180100000001</v>
      </c>
      <c r="N2794" s="7" t="str">
        <f>IF(ISNUMBER(_xll.BDP($C2794, "DELTA_MID")),_xll.BDP($C2794, "DELTA_MID")," ")</f>
        <v xml:space="preserve"> </v>
      </c>
      <c r="O2794" s="7" t="str">
        <f>IF(ISNUMBER(N2794),_xll.BDP($C2794, "OPT_UNDL_TICKER"),"")</f>
        <v/>
      </c>
      <c r="P2794" s="8" t="str">
        <f>IF(ISNUMBER(N2794),_xll.BDP($C2794, "OPT_UNDL_PX")," ")</f>
        <v xml:space="preserve"> </v>
      </c>
      <c r="Q2794" s="7" t="str">
        <f>IF(ISNUMBER(N2794),+G2794*_xll.BDP($C2794, "PX_POS_MULT_FACTOR")*P2794/K2794," ")</f>
        <v xml:space="preserve"> </v>
      </c>
      <c r="R2794" s="8" t="str">
        <f>IF(OR($A2794="TUA",$A2794="TYA"),"",IF(ISNUMBER(_xll.BDP($C2794,"DUR_ADJ_OAS_MID")),_xll.BDP($C2794,"DUR_ADJ_OAS_MID"),IF(ISNUMBER(_xll.BDP($E2794&amp;" ISIN","DUR_ADJ_OAS_MID")),_xll.BDP($E2794&amp;" ISIN","DUR_ADJ_OAS_MID")," ")))</f>
        <v xml:space="preserve"> </v>
      </c>
      <c r="S2794" s="7" t="str">
        <f t="shared" si="43"/>
        <v xml:space="preserve"> </v>
      </c>
      <c r="T2794" t="s">
        <v>5078</v>
      </c>
      <c r="U2794" t="s">
        <v>1345</v>
      </c>
    </row>
    <row r="2795" spans="1:21" x14ac:dyDescent="0.25">
      <c r="A2795" t="s">
        <v>4636</v>
      </c>
      <c r="B2795" t="s">
        <v>6089</v>
      </c>
      <c r="C2795" t="s">
        <v>6090</v>
      </c>
      <c r="D2795" t="s">
        <v>6091</v>
      </c>
      <c r="E2795" t="s">
        <v>6092</v>
      </c>
      <c r="F2795" t="s">
        <v>6093</v>
      </c>
      <c r="G2795" s="1">
        <v>92</v>
      </c>
      <c r="H2795" s="1">
        <v>16.93</v>
      </c>
      <c r="I2795" s="2">
        <v>1557.56</v>
      </c>
      <c r="J2795" s="3">
        <v>1.3124199999999999E-3</v>
      </c>
      <c r="K2795" s="4">
        <v>1186782.74</v>
      </c>
      <c r="L2795" s="5">
        <v>50001</v>
      </c>
      <c r="M2795" s="6">
        <v>23.735180100000001</v>
      </c>
      <c r="N2795" s="7" t="str">
        <f>IF(ISNUMBER(_xll.BDP($C2795, "DELTA_MID")),_xll.BDP($C2795, "DELTA_MID")," ")</f>
        <v xml:space="preserve"> </v>
      </c>
      <c r="O2795" s="7" t="str">
        <f>IF(ISNUMBER(N2795),_xll.BDP($C2795, "OPT_UNDL_TICKER"),"")</f>
        <v/>
      </c>
      <c r="P2795" s="8" t="str">
        <f>IF(ISNUMBER(N2795),_xll.BDP($C2795, "OPT_UNDL_PX")," ")</f>
        <v xml:space="preserve"> </v>
      </c>
      <c r="Q2795" s="7" t="str">
        <f>IF(ISNUMBER(N2795),+G2795*_xll.BDP($C2795, "PX_POS_MULT_FACTOR")*P2795/K2795," ")</f>
        <v xml:space="preserve"> </v>
      </c>
      <c r="R2795" s="8" t="str">
        <f>IF(OR($A2795="TUA",$A2795="TYA"),"",IF(ISNUMBER(_xll.BDP($C2795,"DUR_ADJ_OAS_MID")),_xll.BDP($C2795,"DUR_ADJ_OAS_MID"),IF(ISNUMBER(_xll.BDP($E2795&amp;" ISIN","DUR_ADJ_OAS_MID")),_xll.BDP($E2795&amp;" ISIN","DUR_ADJ_OAS_MID")," ")))</f>
        <v xml:space="preserve"> </v>
      </c>
      <c r="S2795" s="7" t="str">
        <f t="shared" si="43"/>
        <v xml:space="preserve"> </v>
      </c>
      <c r="T2795" t="s">
        <v>6093</v>
      </c>
      <c r="U2795" t="s">
        <v>1345</v>
      </c>
    </row>
    <row r="2796" spans="1:21" x14ac:dyDescent="0.25">
      <c r="A2796" t="s">
        <v>4636</v>
      </c>
      <c r="B2796" t="s">
        <v>5532</v>
      </c>
      <c r="C2796" t="s">
        <v>5533</v>
      </c>
      <c r="D2796" t="s">
        <v>2568</v>
      </c>
      <c r="E2796" t="s">
        <v>2569</v>
      </c>
      <c r="F2796" t="s">
        <v>2570</v>
      </c>
      <c r="G2796" s="1">
        <v>45</v>
      </c>
      <c r="H2796" s="1">
        <v>117.8</v>
      </c>
      <c r="I2796" s="2">
        <v>5301</v>
      </c>
      <c r="J2796" s="3">
        <v>4.4666999999999997E-3</v>
      </c>
      <c r="K2796" s="4">
        <v>1186782.74</v>
      </c>
      <c r="L2796" s="5">
        <v>50001</v>
      </c>
      <c r="M2796" s="6">
        <v>23.735180100000001</v>
      </c>
      <c r="N2796" s="7" t="str">
        <f>IF(ISNUMBER(_xll.BDP($C2796, "DELTA_MID")),_xll.BDP($C2796, "DELTA_MID")," ")</f>
        <v xml:space="preserve"> </v>
      </c>
      <c r="O2796" s="7" t="str">
        <f>IF(ISNUMBER(N2796),_xll.BDP($C2796, "OPT_UNDL_TICKER"),"")</f>
        <v/>
      </c>
      <c r="P2796" s="8" t="str">
        <f>IF(ISNUMBER(N2796),_xll.BDP($C2796, "OPT_UNDL_PX")," ")</f>
        <v xml:space="preserve"> </v>
      </c>
      <c r="Q2796" s="7" t="str">
        <f>IF(ISNUMBER(N2796),+G2796*_xll.BDP($C2796, "PX_POS_MULT_FACTOR")*P2796/K2796," ")</f>
        <v xml:space="preserve"> </v>
      </c>
      <c r="R2796" s="8" t="str">
        <f>IF(OR($A2796="TUA",$A2796="TYA"),"",IF(ISNUMBER(_xll.BDP($C2796,"DUR_ADJ_OAS_MID")),_xll.BDP($C2796,"DUR_ADJ_OAS_MID"),IF(ISNUMBER(_xll.BDP($E2796&amp;" ISIN","DUR_ADJ_OAS_MID")),_xll.BDP($E2796&amp;" ISIN","DUR_ADJ_OAS_MID")," ")))</f>
        <v xml:space="preserve"> </v>
      </c>
      <c r="S2796" s="7" t="str">
        <f t="shared" si="43"/>
        <v xml:space="preserve"> </v>
      </c>
      <c r="T2796" t="s">
        <v>2570</v>
      </c>
      <c r="U2796" t="s">
        <v>1345</v>
      </c>
    </row>
    <row r="2797" spans="1:21" x14ac:dyDescent="0.25">
      <c r="A2797" t="s">
        <v>4636</v>
      </c>
      <c r="B2797" t="s">
        <v>6094</v>
      </c>
      <c r="C2797" t="s">
        <v>471</v>
      </c>
      <c r="D2797" t="s">
        <v>472</v>
      </c>
      <c r="E2797" t="s">
        <v>473</v>
      </c>
      <c r="F2797" t="s">
        <v>474</v>
      </c>
      <c r="G2797" s="1">
        <v>765</v>
      </c>
      <c r="H2797" s="1">
        <v>15.14</v>
      </c>
      <c r="I2797" s="2">
        <v>11582.1</v>
      </c>
      <c r="J2797" s="3">
        <v>9.7592400000000006E-3</v>
      </c>
      <c r="K2797" s="4">
        <v>1186782.74</v>
      </c>
      <c r="L2797" s="5">
        <v>50001</v>
      </c>
      <c r="M2797" s="6">
        <v>23.735180100000001</v>
      </c>
      <c r="N2797" s="7" t="str">
        <f>IF(ISNUMBER(_xll.BDP($C2797, "DELTA_MID")),_xll.BDP($C2797, "DELTA_MID")," ")</f>
        <v xml:space="preserve"> </v>
      </c>
      <c r="O2797" s="7" t="str">
        <f>IF(ISNUMBER(N2797),_xll.BDP($C2797, "OPT_UNDL_TICKER"),"")</f>
        <v/>
      </c>
      <c r="P2797" s="8" t="str">
        <f>IF(ISNUMBER(N2797),_xll.BDP($C2797, "OPT_UNDL_PX")," ")</f>
        <v xml:space="preserve"> </v>
      </c>
      <c r="Q2797" s="7" t="str">
        <f>IF(ISNUMBER(N2797),+G2797*_xll.BDP($C2797, "PX_POS_MULT_FACTOR")*P2797/K2797," ")</f>
        <v xml:space="preserve"> </v>
      </c>
      <c r="R2797" s="8" t="str">
        <f>IF(OR($A2797="TUA",$A2797="TYA"),"",IF(ISNUMBER(_xll.BDP($C2797,"DUR_ADJ_OAS_MID")),_xll.BDP($C2797,"DUR_ADJ_OAS_MID"),IF(ISNUMBER(_xll.BDP($E2797&amp;" ISIN","DUR_ADJ_OAS_MID")),_xll.BDP($E2797&amp;" ISIN","DUR_ADJ_OAS_MID")," ")))</f>
        <v xml:space="preserve"> </v>
      </c>
      <c r="S2797" s="7" t="str">
        <f t="shared" si="43"/>
        <v xml:space="preserve"> </v>
      </c>
      <c r="T2797" t="s">
        <v>474</v>
      </c>
      <c r="U2797" t="s">
        <v>1345</v>
      </c>
    </row>
    <row r="2798" spans="1:21" x14ac:dyDescent="0.25">
      <c r="A2798" t="s">
        <v>4636</v>
      </c>
      <c r="B2798" t="s">
        <v>5541</v>
      </c>
      <c r="C2798" t="s">
        <v>476</v>
      </c>
      <c r="D2798" t="s">
        <v>477</v>
      </c>
      <c r="E2798" t="s">
        <v>478</v>
      </c>
      <c r="F2798" t="s">
        <v>479</v>
      </c>
      <c r="G2798" s="1">
        <v>504</v>
      </c>
      <c r="H2798" s="1">
        <v>23.83</v>
      </c>
      <c r="I2798" s="2">
        <v>12010.32</v>
      </c>
      <c r="J2798" s="3">
        <v>1.012007E-2</v>
      </c>
      <c r="K2798" s="4">
        <v>1186782.74</v>
      </c>
      <c r="L2798" s="5">
        <v>50001</v>
      </c>
      <c r="M2798" s="6">
        <v>23.735180100000001</v>
      </c>
      <c r="N2798" s="7" t="str">
        <f>IF(ISNUMBER(_xll.BDP($C2798, "DELTA_MID")),_xll.BDP($C2798, "DELTA_MID")," ")</f>
        <v xml:space="preserve"> </v>
      </c>
      <c r="O2798" s="7" t="str">
        <f>IF(ISNUMBER(N2798),_xll.BDP($C2798, "OPT_UNDL_TICKER"),"")</f>
        <v/>
      </c>
      <c r="P2798" s="8" t="str">
        <f>IF(ISNUMBER(N2798),_xll.BDP($C2798, "OPT_UNDL_PX")," ")</f>
        <v xml:space="preserve"> </v>
      </c>
      <c r="Q2798" s="7" t="str">
        <f>IF(ISNUMBER(N2798),+G2798*_xll.BDP($C2798, "PX_POS_MULT_FACTOR")*P2798/K2798," ")</f>
        <v xml:space="preserve"> </v>
      </c>
      <c r="R2798" s="8" t="str">
        <f>IF(OR($A2798="TUA",$A2798="TYA"),"",IF(ISNUMBER(_xll.BDP($C2798,"DUR_ADJ_OAS_MID")),_xll.BDP($C2798,"DUR_ADJ_OAS_MID"),IF(ISNUMBER(_xll.BDP($E2798&amp;" ISIN","DUR_ADJ_OAS_MID")),_xll.BDP($E2798&amp;" ISIN","DUR_ADJ_OAS_MID")," ")))</f>
        <v xml:space="preserve"> </v>
      </c>
      <c r="S2798" s="7" t="str">
        <f t="shared" si="43"/>
        <v xml:space="preserve"> </v>
      </c>
      <c r="T2798" t="s">
        <v>479</v>
      </c>
      <c r="U2798" t="s">
        <v>1345</v>
      </c>
    </row>
    <row r="2799" spans="1:21" x14ac:dyDescent="0.25">
      <c r="A2799" t="s">
        <v>4636</v>
      </c>
      <c r="B2799" t="s">
        <v>5542</v>
      </c>
      <c r="C2799" t="s">
        <v>1035</v>
      </c>
      <c r="D2799" t="s">
        <v>1036</v>
      </c>
      <c r="E2799" t="s">
        <v>1037</v>
      </c>
      <c r="F2799" t="s">
        <v>1038</v>
      </c>
      <c r="G2799" s="1">
        <v>49</v>
      </c>
      <c r="H2799" s="1">
        <v>64.73</v>
      </c>
      <c r="I2799" s="2">
        <v>3171.77</v>
      </c>
      <c r="J2799" s="3">
        <v>2.6725799999999999E-3</v>
      </c>
      <c r="K2799" s="4">
        <v>1186782.74</v>
      </c>
      <c r="L2799" s="5">
        <v>50001</v>
      </c>
      <c r="M2799" s="6">
        <v>23.735180100000001</v>
      </c>
      <c r="N2799" s="7" t="str">
        <f>IF(ISNUMBER(_xll.BDP($C2799, "DELTA_MID")),_xll.BDP($C2799, "DELTA_MID")," ")</f>
        <v xml:space="preserve"> </v>
      </c>
      <c r="O2799" s="7" t="str">
        <f>IF(ISNUMBER(N2799),_xll.BDP($C2799, "OPT_UNDL_TICKER"),"")</f>
        <v/>
      </c>
      <c r="P2799" s="8" t="str">
        <f>IF(ISNUMBER(N2799),_xll.BDP($C2799, "OPT_UNDL_PX")," ")</f>
        <v xml:space="preserve"> </v>
      </c>
      <c r="Q2799" s="7" t="str">
        <f>IF(ISNUMBER(N2799),+G2799*_xll.BDP($C2799, "PX_POS_MULT_FACTOR")*P2799/K2799," ")</f>
        <v xml:space="preserve"> </v>
      </c>
      <c r="R2799" s="8" t="str">
        <f>IF(OR($A2799="TUA",$A2799="TYA"),"",IF(ISNUMBER(_xll.BDP($C2799,"DUR_ADJ_OAS_MID")),_xll.BDP($C2799,"DUR_ADJ_OAS_MID"),IF(ISNUMBER(_xll.BDP($E2799&amp;" ISIN","DUR_ADJ_OAS_MID")),_xll.BDP($E2799&amp;" ISIN","DUR_ADJ_OAS_MID")," ")))</f>
        <v xml:space="preserve"> </v>
      </c>
      <c r="S2799" s="7" t="str">
        <f t="shared" si="43"/>
        <v xml:space="preserve"> </v>
      </c>
      <c r="T2799" t="s">
        <v>1038</v>
      </c>
      <c r="U2799" t="s">
        <v>1345</v>
      </c>
    </row>
    <row r="2800" spans="1:21" x14ac:dyDescent="0.25">
      <c r="A2800" t="s">
        <v>4636</v>
      </c>
      <c r="B2800" t="s">
        <v>5549</v>
      </c>
      <c r="C2800" t="s">
        <v>5550</v>
      </c>
      <c r="D2800" t="s">
        <v>2586</v>
      </c>
      <c r="E2800" t="s">
        <v>2587</v>
      </c>
      <c r="F2800" t="s">
        <v>2588</v>
      </c>
      <c r="G2800" s="1">
        <v>20</v>
      </c>
      <c r="H2800" s="1">
        <v>264.48</v>
      </c>
      <c r="I2800" s="2">
        <v>5289.6</v>
      </c>
      <c r="J2800" s="3">
        <v>4.4570900000000004E-3</v>
      </c>
      <c r="K2800" s="4">
        <v>1186782.74</v>
      </c>
      <c r="L2800" s="5">
        <v>50001</v>
      </c>
      <c r="M2800" s="6">
        <v>23.735180100000001</v>
      </c>
      <c r="N2800" s="7" t="str">
        <f>IF(ISNUMBER(_xll.BDP($C2800, "DELTA_MID")),_xll.BDP($C2800, "DELTA_MID")," ")</f>
        <v xml:space="preserve"> </v>
      </c>
      <c r="O2800" s="7" t="str">
        <f>IF(ISNUMBER(N2800),_xll.BDP($C2800, "OPT_UNDL_TICKER"),"")</f>
        <v/>
      </c>
      <c r="P2800" s="8" t="str">
        <f>IF(ISNUMBER(N2800),_xll.BDP($C2800, "OPT_UNDL_PX")," ")</f>
        <v xml:space="preserve"> </v>
      </c>
      <c r="Q2800" s="7" t="str">
        <f>IF(ISNUMBER(N2800),+G2800*_xll.BDP($C2800, "PX_POS_MULT_FACTOR")*P2800/K2800," ")</f>
        <v xml:space="preserve"> </v>
      </c>
      <c r="R2800" s="8" t="str">
        <f>IF(OR($A2800="TUA",$A2800="TYA"),"",IF(ISNUMBER(_xll.BDP($C2800,"DUR_ADJ_OAS_MID")),_xll.BDP($C2800,"DUR_ADJ_OAS_MID"),IF(ISNUMBER(_xll.BDP($E2800&amp;" ISIN","DUR_ADJ_OAS_MID")),_xll.BDP($E2800&amp;" ISIN","DUR_ADJ_OAS_MID")," ")))</f>
        <v xml:space="preserve"> </v>
      </c>
      <c r="S2800" s="7" t="str">
        <f t="shared" si="43"/>
        <v xml:space="preserve"> </v>
      </c>
      <c r="T2800" t="s">
        <v>2588</v>
      </c>
      <c r="U2800" t="s">
        <v>1345</v>
      </c>
    </row>
    <row r="2801" spans="1:21" x14ac:dyDescent="0.25">
      <c r="A2801" t="s">
        <v>4636</v>
      </c>
      <c r="B2801" t="s">
        <v>6095</v>
      </c>
      <c r="C2801" t="s">
        <v>6096</v>
      </c>
      <c r="D2801" t="s">
        <v>6097</v>
      </c>
      <c r="E2801" t="s">
        <v>6098</v>
      </c>
      <c r="F2801" t="s">
        <v>6099</v>
      </c>
      <c r="G2801" s="1">
        <v>41</v>
      </c>
      <c r="H2801" s="1">
        <v>33.020000000000003</v>
      </c>
      <c r="I2801" s="2">
        <v>1353.82</v>
      </c>
      <c r="J2801" s="3">
        <v>1.1407500000000001E-3</v>
      </c>
      <c r="K2801" s="4">
        <v>1186782.74</v>
      </c>
      <c r="L2801" s="5">
        <v>50001</v>
      </c>
      <c r="M2801" s="6">
        <v>23.735180100000001</v>
      </c>
      <c r="N2801" s="7" t="str">
        <f>IF(ISNUMBER(_xll.BDP($C2801, "DELTA_MID")),_xll.BDP($C2801, "DELTA_MID")," ")</f>
        <v xml:space="preserve"> </v>
      </c>
      <c r="O2801" s="7" t="str">
        <f>IF(ISNUMBER(N2801),_xll.BDP($C2801, "OPT_UNDL_TICKER"),"")</f>
        <v/>
      </c>
      <c r="P2801" s="8" t="str">
        <f>IF(ISNUMBER(N2801),_xll.BDP($C2801, "OPT_UNDL_PX")," ")</f>
        <v xml:space="preserve"> </v>
      </c>
      <c r="Q2801" s="7" t="str">
        <f>IF(ISNUMBER(N2801),+G2801*_xll.BDP($C2801, "PX_POS_MULT_FACTOR")*P2801/K2801," ")</f>
        <v xml:space="preserve"> </v>
      </c>
      <c r="R2801" s="8" t="str">
        <f>IF(OR($A2801="TUA",$A2801="TYA"),"",IF(ISNUMBER(_xll.BDP($C2801,"DUR_ADJ_OAS_MID")),_xll.BDP($C2801,"DUR_ADJ_OAS_MID"),IF(ISNUMBER(_xll.BDP($E2801&amp;" ISIN","DUR_ADJ_OAS_MID")),_xll.BDP($E2801&amp;" ISIN","DUR_ADJ_OAS_MID")," ")))</f>
        <v xml:space="preserve"> </v>
      </c>
      <c r="S2801" s="7" t="str">
        <f t="shared" si="43"/>
        <v xml:space="preserve"> </v>
      </c>
      <c r="T2801" t="s">
        <v>6099</v>
      </c>
      <c r="U2801" t="s">
        <v>1345</v>
      </c>
    </row>
    <row r="2802" spans="1:21" x14ac:dyDescent="0.25">
      <c r="A2802" t="s">
        <v>4636</v>
      </c>
      <c r="B2802" t="s">
        <v>6100</v>
      </c>
      <c r="C2802" t="s">
        <v>6101</v>
      </c>
      <c r="D2802" t="s">
        <v>2602</v>
      </c>
      <c r="E2802" t="s">
        <v>2603</v>
      </c>
      <c r="F2802" t="s">
        <v>2604</v>
      </c>
      <c r="G2802" s="1">
        <v>56</v>
      </c>
      <c r="H2802" s="1">
        <v>71.2</v>
      </c>
      <c r="I2802" s="2">
        <v>3987.2</v>
      </c>
      <c r="J2802" s="3">
        <v>3.3596699999999999E-3</v>
      </c>
      <c r="K2802" s="4">
        <v>1186782.74</v>
      </c>
      <c r="L2802" s="5">
        <v>50001</v>
      </c>
      <c r="M2802" s="6">
        <v>23.735180100000001</v>
      </c>
      <c r="N2802" s="7" t="str">
        <f>IF(ISNUMBER(_xll.BDP($C2802, "DELTA_MID")),_xll.BDP($C2802, "DELTA_MID")," ")</f>
        <v xml:space="preserve"> </v>
      </c>
      <c r="O2802" s="7" t="str">
        <f>IF(ISNUMBER(N2802),_xll.BDP($C2802, "OPT_UNDL_TICKER"),"")</f>
        <v/>
      </c>
      <c r="P2802" s="8" t="str">
        <f>IF(ISNUMBER(N2802),_xll.BDP($C2802, "OPT_UNDL_PX")," ")</f>
        <v xml:space="preserve"> </v>
      </c>
      <c r="Q2802" s="7" t="str">
        <f>IF(ISNUMBER(N2802),+G2802*_xll.BDP($C2802, "PX_POS_MULT_FACTOR")*P2802/K2802," ")</f>
        <v xml:space="preserve"> </v>
      </c>
      <c r="R2802" s="8" t="str">
        <f>IF(OR($A2802="TUA",$A2802="TYA"),"",IF(ISNUMBER(_xll.BDP($C2802,"DUR_ADJ_OAS_MID")),_xll.BDP($C2802,"DUR_ADJ_OAS_MID"),IF(ISNUMBER(_xll.BDP($E2802&amp;" ISIN","DUR_ADJ_OAS_MID")),_xll.BDP($E2802&amp;" ISIN","DUR_ADJ_OAS_MID")," ")))</f>
        <v xml:space="preserve"> </v>
      </c>
      <c r="S2802" s="7" t="str">
        <f t="shared" si="43"/>
        <v xml:space="preserve"> </v>
      </c>
      <c r="T2802" t="s">
        <v>2604</v>
      </c>
      <c r="U2802" t="s">
        <v>1345</v>
      </c>
    </row>
    <row r="2803" spans="1:21" x14ac:dyDescent="0.25">
      <c r="A2803" t="s">
        <v>4636</v>
      </c>
      <c r="B2803" t="s">
        <v>5554</v>
      </c>
      <c r="C2803" t="s">
        <v>5555</v>
      </c>
      <c r="D2803" t="s">
        <v>2607</v>
      </c>
      <c r="E2803" t="s">
        <v>2608</v>
      </c>
      <c r="F2803" t="s">
        <v>2609</v>
      </c>
      <c r="G2803" s="1">
        <v>83</v>
      </c>
      <c r="H2803" s="1">
        <v>58.21</v>
      </c>
      <c r="I2803" s="2">
        <v>4831.43</v>
      </c>
      <c r="J2803" s="3">
        <v>4.0710299999999998E-3</v>
      </c>
      <c r="K2803" s="4">
        <v>1186782.74</v>
      </c>
      <c r="L2803" s="5">
        <v>50001</v>
      </c>
      <c r="M2803" s="6">
        <v>23.735180100000001</v>
      </c>
      <c r="N2803" s="7" t="str">
        <f>IF(ISNUMBER(_xll.BDP($C2803, "DELTA_MID")),_xll.BDP($C2803, "DELTA_MID")," ")</f>
        <v xml:space="preserve"> </v>
      </c>
      <c r="O2803" s="7" t="str">
        <f>IF(ISNUMBER(N2803),_xll.BDP($C2803, "OPT_UNDL_TICKER"),"")</f>
        <v/>
      </c>
      <c r="P2803" s="8" t="str">
        <f>IF(ISNUMBER(N2803),_xll.BDP($C2803, "OPT_UNDL_PX")," ")</f>
        <v xml:space="preserve"> </v>
      </c>
      <c r="Q2803" s="7" t="str">
        <f>IF(ISNUMBER(N2803),+G2803*_xll.BDP($C2803, "PX_POS_MULT_FACTOR")*P2803/K2803," ")</f>
        <v xml:space="preserve"> </v>
      </c>
      <c r="R2803" s="8" t="str">
        <f>IF(OR($A2803="TUA",$A2803="TYA"),"",IF(ISNUMBER(_xll.BDP($C2803,"DUR_ADJ_OAS_MID")),_xll.BDP($C2803,"DUR_ADJ_OAS_MID"),IF(ISNUMBER(_xll.BDP($E2803&amp;" ISIN","DUR_ADJ_OAS_MID")),_xll.BDP($E2803&amp;" ISIN","DUR_ADJ_OAS_MID")," ")))</f>
        <v xml:space="preserve"> </v>
      </c>
      <c r="S2803" s="7" t="str">
        <f t="shared" si="43"/>
        <v xml:space="preserve"> </v>
      </c>
      <c r="T2803" t="s">
        <v>2609</v>
      </c>
      <c r="U2803" t="s">
        <v>1345</v>
      </c>
    </row>
    <row r="2804" spans="1:21" x14ac:dyDescent="0.25">
      <c r="A2804" t="s">
        <v>4636</v>
      </c>
      <c r="B2804" t="s">
        <v>6102</v>
      </c>
      <c r="C2804" t="s">
        <v>6103</v>
      </c>
      <c r="D2804" t="s">
        <v>3986</v>
      </c>
      <c r="E2804" t="s">
        <v>3987</v>
      </c>
      <c r="F2804" t="s">
        <v>3988</v>
      </c>
      <c r="G2804" s="1">
        <v>155</v>
      </c>
      <c r="H2804" s="1">
        <v>17.510000000000002</v>
      </c>
      <c r="I2804" s="2">
        <v>2714.05</v>
      </c>
      <c r="J2804" s="3">
        <v>2.2869000000000001E-3</v>
      </c>
      <c r="K2804" s="4">
        <v>1186782.74</v>
      </c>
      <c r="L2804" s="5">
        <v>50001</v>
      </c>
      <c r="M2804" s="6">
        <v>23.735180100000001</v>
      </c>
      <c r="N2804" s="7" t="str">
        <f>IF(ISNUMBER(_xll.BDP($C2804, "DELTA_MID")),_xll.BDP($C2804, "DELTA_MID")," ")</f>
        <v xml:space="preserve"> </v>
      </c>
      <c r="O2804" s="7" t="str">
        <f>IF(ISNUMBER(N2804),_xll.BDP($C2804, "OPT_UNDL_TICKER"),"")</f>
        <v/>
      </c>
      <c r="P2804" s="8" t="str">
        <f>IF(ISNUMBER(N2804),_xll.BDP($C2804, "OPT_UNDL_PX")," ")</f>
        <v xml:space="preserve"> </v>
      </c>
      <c r="Q2804" s="7" t="str">
        <f>IF(ISNUMBER(N2804),+G2804*_xll.BDP($C2804, "PX_POS_MULT_FACTOR")*P2804/K2804," ")</f>
        <v xml:space="preserve"> </v>
      </c>
      <c r="R2804" s="8" t="str">
        <f>IF(OR($A2804="TUA",$A2804="TYA"),"",IF(ISNUMBER(_xll.BDP($C2804,"DUR_ADJ_OAS_MID")),_xll.BDP($C2804,"DUR_ADJ_OAS_MID"),IF(ISNUMBER(_xll.BDP($E2804&amp;" ISIN","DUR_ADJ_OAS_MID")),_xll.BDP($E2804&amp;" ISIN","DUR_ADJ_OAS_MID")," ")))</f>
        <v xml:space="preserve"> </v>
      </c>
      <c r="S2804" s="7" t="str">
        <f t="shared" si="43"/>
        <v xml:space="preserve"> </v>
      </c>
      <c r="T2804" t="s">
        <v>3988</v>
      </c>
      <c r="U2804" t="s">
        <v>1345</v>
      </c>
    </row>
    <row r="2805" spans="1:21" x14ac:dyDescent="0.25">
      <c r="A2805" t="s">
        <v>4636</v>
      </c>
      <c r="B2805" t="s">
        <v>6104</v>
      </c>
      <c r="C2805" t="s">
        <v>486</v>
      </c>
      <c r="D2805" t="s">
        <v>487</v>
      </c>
      <c r="E2805" t="s">
        <v>488</v>
      </c>
      <c r="F2805" t="s">
        <v>489</v>
      </c>
      <c r="G2805" s="1">
        <v>1771</v>
      </c>
      <c r="H2805" s="1">
        <v>18.93</v>
      </c>
      <c r="I2805" s="2">
        <v>33525.03</v>
      </c>
      <c r="J2805" s="3">
        <v>2.824867E-2</v>
      </c>
      <c r="K2805" s="4">
        <v>1186782.74</v>
      </c>
      <c r="L2805" s="5">
        <v>50001</v>
      </c>
      <c r="M2805" s="6">
        <v>23.735180100000001</v>
      </c>
      <c r="N2805" s="7" t="str">
        <f>IF(ISNUMBER(_xll.BDP($C2805, "DELTA_MID")),_xll.BDP($C2805, "DELTA_MID")," ")</f>
        <v xml:space="preserve"> </v>
      </c>
      <c r="O2805" s="7" t="str">
        <f>IF(ISNUMBER(N2805),_xll.BDP($C2805, "OPT_UNDL_TICKER"),"")</f>
        <v/>
      </c>
      <c r="P2805" s="8" t="str">
        <f>IF(ISNUMBER(N2805),_xll.BDP($C2805, "OPT_UNDL_PX")," ")</f>
        <v xml:space="preserve"> </v>
      </c>
      <c r="Q2805" s="7" t="str">
        <f>IF(ISNUMBER(N2805),+G2805*_xll.BDP($C2805, "PX_POS_MULT_FACTOR")*P2805/K2805," ")</f>
        <v xml:space="preserve"> </v>
      </c>
      <c r="R2805" s="8" t="str">
        <f>IF(OR($A2805="TUA",$A2805="TYA"),"",IF(ISNUMBER(_xll.BDP($C2805,"DUR_ADJ_OAS_MID")),_xll.BDP($C2805,"DUR_ADJ_OAS_MID"),IF(ISNUMBER(_xll.BDP($E2805&amp;" ISIN","DUR_ADJ_OAS_MID")),_xll.BDP($E2805&amp;" ISIN","DUR_ADJ_OAS_MID")," ")))</f>
        <v xml:space="preserve"> </v>
      </c>
      <c r="S2805" s="7" t="str">
        <f t="shared" si="43"/>
        <v xml:space="preserve"> </v>
      </c>
      <c r="T2805" t="s">
        <v>489</v>
      </c>
      <c r="U2805" t="s">
        <v>1345</v>
      </c>
    </row>
    <row r="2806" spans="1:21" x14ac:dyDescent="0.25">
      <c r="A2806" t="s">
        <v>4636</v>
      </c>
      <c r="B2806" t="s">
        <v>6105</v>
      </c>
      <c r="C2806" t="s">
        <v>6106</v>
      </c>
      <c r="D2806" t="s">
        <v>3996</v>
      </c>
      <c r="E2806" t="s">
        <v>3997</v>
      </c>
      <c r="F2806" t="s">
        <v>3998</v>
      </c>
      <c r="G2806" s="1">
        <v>187</v>
      </c>
      <c r="H2806" s="1">
        <v>46.28</v>
      </c>
      <c r="I2806" s="2">
        <v>8654.36</v>
      </c>
      <c r="J2806" s="3">
        <v>7.2922899999999999E-3</v>
      </c>
      <c r="K2806" s="4">
        <v>1186782.74</v>
      </c>
      <c r="L2806" s="5">
        <v>50001</v>
      </c>
      <c r="M2806" s="6">
        <v>23.735180100000001</v>
      </c>
      <c r="N2806" s="7" t="str">
        <f>IF(ISNUMBER(_xll.BDP($C2806, "DELTA_MID")),_xll.BDP($C2806, "DELTA_MID")," ")</f>
        <v xml:space="preserve"> </v>
      </c>
      <c r="O2806" s="7" t="str">
        <f>IF(ISNUMBER(N2806),_xll.BDP($C2806, "OPT_UNDL_TICKER"),"")</f>
        <v/>
      </c>
      <c r="P2806" s="8" t="str">
        <f>IF(ISNUMBER(N2806),_xll.BDP($C2806, "OPT_UNDL_PX")," ")</f>
        <v xml:space="preserve"> </v>
      </c>
      <c r="Q2806" s="7" t="str">
        <f>IF(ISNUMBER(N2806),+G2806*_xll.BDP($C2806, "PX_POS_MULT_FACTOR")*P2806/K2806," ")</f>
        <v xml:space="preserve"> </v>
      </c>
      <c r="R2806" s="8" t="str">
        <f>IF(OR($A2806="TUA",$A2806="TYA"),"",IF(ISNUMBER(_xll.BDP($C2806,"DUR_ADJ_OAS_MID")),_xll.BDP($C2806,"DUR_ADJ_OAS_MID"),IF(ISNUMBER(_xll.BDP($E2806&amp;" ISIN","DUR_ADJ_OAS_MID")),_xll.BDP($E2806&amp;" ISIN","DUR_ADJ_OAS_MID")," ")))</f>
        <v xml:space="preserve"> </v>
      </c>
      <c r="S2806" s="7" t="str">
        <f t="shared" si="43"/>
        <v xml:space="preserve"> </v>
      </c>
      <c r="T2806" t="s">
        <v>3998</v>
      </c>
      <c r="U2806" t="s">
        <v>1345</v>
      </c>
    </row>
    <row r="2807" spans="1:21" x14ac:dyDescent="0.25">
      <c r="A2807" t="s">
        <v>4636</v>
      </c>
      <c r="B2807" t="s">
        <v>6107</v>
      </c>
      <c r="C2807" t="s">
        <v>1065</v>
      </c>
      <c r="D2807" t="s">
        <v>1066</v>
      </c>
      <c r="E2807" t="s">
        <v>1067</v>
      </c>
      <c r="F2807" t="s">
        <v>6108</v>
      </c>
      <c r="G2807" s="1">
        <v>23</v>
      </c>
      <c r="H2807" s="1">
        <v>102.78</v>
      </c>
      <c r="I2807" s="2">
        <v>2363.94</v>
      </c>
      <c r="J2807" s="3">
        <v>1.9918900000000001E-3</v>
      </c>
      <c r="K2807" s="4">
        <v>1186782.74</v>
      </c>
      <c r="L2807" s="5">
        <v>50001</v>
      </c>
      <c r="M2807" s="6">
        <v>23.735180100000001</v>
      </c>
      <c r="N2807" s="7" t="str">
        <f>IF(ISNUMBER(_xll.BDP($C2807, "DELTA_MID")),_xll.BDP($C2807, "DELTA_MID")," ")</f>
        <v xml:space="preserve"> </v>
      </c>
      <c r="O2807" s="7" t="str">
        <f>IF(ISNUMBER(N2807),_xll.BDP($C2807, "OPT_UNDL_TICKER"),"")</f>
        <v/>
      </c>
      <c r="P2807" s="8" t="str">
        <f>IF(ISNUMBER(N2807),_xll.BDP($C2807, "OPT_UNDL_PX")," ")</f>
        <v xml:space="preserve"> </v>
      </c>
      <c r="Q2807" s="7" t="str">
        <f>IF(ISNUMBER(N2807),+G2807*_xll.BDP($C2807, "PX_POS_MULT_FACTOR")*P2807/K2807," ")</f>
        <v xml:space="preserve"> </v>
      </c>
      <c r="R2807" s="8" t="str">
        <f>IF(OR($A2807="TUA",$A2807="TYA"),"",IF(ISNUMBER(_xll.BDP($C2807,"DUR_ADJ_OAS_MID")),_xll.BDP($C2807,"DUR_ADJ_OAS_MID"),IF(ISNUMBER(_xll.BDP($E2807&amp;" ISIN","DUR_ADJ_OAS_MID")),_xll.BDP($E2807&amp;" ISIN","DUR_ADJ_OAS_MID")," ")))</f>
        <v xml:space="preserve"> </v>
      </c>
      <c r="S2807" s="7" t="str">
        <f t="shared" si="43"/>
        <v xml:space="preserve"> </v>
      </c>
      <c r="T2807" t="s">
        <v>6108</v>
      </c>
      <c r="U2807" t="s">
        <v>1345</v>
      </c>
    </row>
    <row r="2808" spans="1:21" x14ac:dyDescent="0.25">
      <c r="A2808" t="s">
        <v>4636</v>
      </c>
      <c r="B2808" t="s">
        <v>6109</v>
      </c>
      <c r="C2808" t="s">
        <v>6110</v>
      </c>
      <c r="D2808" t="s">
        <v>6111</v>
      </c>
      <c r="E2808" t="s">
        <v>6112</v>
      </c>
      <c r="F2808" t="s">
        <v>6113</v>
      </c>
      <c r="G2808" s="1">
        <v>34</v>
      </c>
      <c r="H2808" s="1">
        <v>42.84</v>
      </c>
      <c r="I2808" s="2">
        <v>1456.56</v>
      </c>
      <c r="J2808" s="3">
        <v>1.2273200000000001E-3</v>
      </c>
      <c r="K2808" s="4">
        <v>1186782.74</v>
      </c>
      <c r="L2808" s="5">
        <v>50001</v>
      </c>
      <c r="M2808" s="6">
        <v>23.735180100000001</v>
      </c>
      <c r="N2808" s="7" t="str">
        <f>IF(ISNUMBER(_xll.BDP($C2808, "DELTA_MID")),_xll.BDP($C2808, "DELTA_MID")," ")</f>
        <v xml:space="preserve"> </v>
      </c>
      <c r="O2808" s="7" t="str">
        <f>IF(ISNUMBER(N2808),_xll.BDP($C2808, "OPT_UNDL_TICKER"),"")</f>
        <v/>
      </c>
      <c r="P2808" s="8" t="str">
        <f>IF(ISNUMBER(N2808),_xll.BDP($C2808, "OPT_UNDL_PX")," ")</f>
        <v xml:space="preserve"> </v>
      </c>
      <c r="Q2808" s="7" t="str">
        <f>IF(ISNUMBER(N2808),+G2808*_xll.BDP($C2808, "PX_POS_MULT_FACTOR")*P2808/K2808," ")</f>
        <v xml:space="preserve"> </v>
      </c>
      <c r="R2808" s="8" t="str">
        <f>IF(OR($A2808="TUA",$A2808="TYA"),"",IF(ISNUMBER(_xll.BDP($C2808,"DUR_ADJ_OAS_MID")),_xll.BDP($C2808,"DUR_ADJ_OAS_MID"),IF(ISNUMBER(_xll.BDP($E2808&amp;" ISIN","DUR_ADJ_OAS_MID")),_xll.BDP($E2808&amp;" ISIN","DUR_ADJ_OAS_MID")," ")))</f>
        <v xml:space="preserve"> </v>
      </c>
      <c r="S2808" s="7" t="str">
        <f t="shared" si="43"/>
        <v xml:space="preserve"> </v>
      </c>
      <c r="T2808" t="s">
        <v>6113</v>
      </c>
      <c r="U2808" t="s">
        <v>1345</v>
      </c>
    </row>
    <row r="2809" spans="1:21" x14ac:dyDescent="0.25">
      <c r="A2809" t="s">
        <v>4636</v>
      </c>
      <c r="B2809" t="s">
        <v>6114</v>
      </c>
      <c r="C2809" t="s">
        <v>6115</v>
      </c>
      <c r="D2809" t="s">
        <v>6116</v>
      </c>
      <c r="E2809" t="s">
        <v>6117</v>
      </c>
      <c r="F2809" t="s">
        <v>6118</v>
      </c>
      <c r="G2809" s="1">
        <v>8</v>
      </c>
      <c r="H2809" s="1">
        <v>211.12</v>
      </c>
      <c r="I2809" s="2">
        <v>1688.96</v>
      </c>
      <c r="J2809" s="3">
        <v>1.42314E-3</v>
      </c>
      <c r="K2809" s="4">
        <v>1186782.74</v>
      </c>
      <c r="L2809" s="5">
        <v>50001</v>
      </c>
      <c r="M2809" s="6">
        <v>23.735180100000001</v>
      </c>
      <c r="N2809" s="7" t="str">
        <f>IF(ISNUMBER(_xll.BDP($C2809, "DELTA_MID")),_xll.BDP($C2809, "DELTA_MID")," ")</f>
        <v xml:space="preserve"> </v>
      </c>
      <c r="O2809" s="7" t="str">
        <f>IF(ISNUMBER(N2809),_xll.BDP($C2809, "OPT_UNDL_TICKER"),"")</f>
        <v/>
      </c>
      <c r="P2809" s="8" t="str">
        <f>IF(ISNUMBER(N2809),_xll.BDP($C2809, "OPT_UNDL_PX")," ")</f>
        <v xml:space="preserve"> </v>
      </c>
      <c r="Q2809" s="7" t="str">
        <f>IF(ISNUMBER(N2809),+G2809*_xll.BDP($C2809, "PX_POS_MULT_FACTOR")*P2809/K2809," ")</f>
        <v xml:space="preserve"> </v>
      </c>
      <c r="R2809" s="8" t="str">
        <f>IF(OR($A2809="TUA",$A2809="TYA"),"",IF(ISNUMBER(_xll.BDP($C2809,"DUR_ADJ_OAS_MID")),_xll.BDP($C2809,"DUR_ADJ_OAS_MID"),IF(ISNUMBER(_xll.BDP($E2809&amp;" ISIN","DUR_ADJ_OAS_MID")),_xll.BDP($E2809&amp;" ISIN","DUR_ADJ_OAS_MID")," ")))</f>
        <v xml:space="preserve"> </v>
      </c>
      <c r="S2809" s="7" t="str">
        <f t="shared" si="43"/>
        <v xml:space="preserve"> </v>
      </c>
      <c r="T2809" t="s">
        <v>6118</v>
      </c>
      <c r="U2809" t="s">
        <v>1345</v>
      </c>
    </row>
    <row r="2810" spans="1:21" x14ac:dyDescent="0.25">
      <c r="A2810" t="s">
        <v>4636</v>
      </c>
      <c r="B2810" t="s">
        <v>5581</v>
      </c>
      <c r="C2810" t="s">
        <v>5582</v>
      </c>
      <c r="D2810" t="s">
        <v>2654</v>
      </c>
      <c r="E2810" t="s">
        <v>2655</v>
      </c>
      <c r="F2810" t="s">
        <v>2656</v>
      </c>
      <c r="G2810" s="1">
        <v>172</v>
      </c>
      <c r="H2810" s="1">
        <v>34.33</v>
      </c>
      <c r="I2810" s="2">
        <v>5904.76</v>
      </c>
      <c r="J2810" s="3">
        <v>4.9754300000000003E-3</v>
      </c>
      <c r="K2810" s="4">
        <v>1186782.74</v>
      </c>
      <c r="L2810" s="5">
        <v>50001</v>
      </c>
      <c r="M2810" s="6">
        <v>23.735180100000001</v>
      </c>
      <c r="N2810" s="7" t="str">
        <f>IF(ISNUMBER(_xll.BDP($C2810, "DELTA_MID")),_xll.BDP($C2810, "DELTA_MID")," ")</f>
        <v xml:space="preserve"> </v>
      </c>
      <c r="O2810" s="7" t="str">
        <f>IF(ISNUMBER(N2810),_xll.BDP($C2810, "OPT_UNDL_TICKER"),"")</f>
        <v/>
      </c>
      <c r="P2810" s="8" t="str">
        <f>IF(ISNUMBER(N2810),_xll.BDP($C2810, "OPT_UNDL_PX")," ")</f>
        <v xml:space="preserve"> </v>
      </c>
      <c r="Q2810" s="7" t="str">
        <f>IF(ISNUMBER(N2810),+G2810*_xll.BDP($C2810, "PX_POS_MULT_FACTOR")*P2810/K2810," ")</f>
        <v xml:space="preserve"> </v>
      </c>
      <c r="R2810" s="8" t="str">
        <f>IF(OR($A2810="TUA",$A2810="TYA"),"",IF(ISNUMBER(_xll.BDP($C2810,"DUR_ADJ_OAS_MID")),_xll.BDP($C2810,"DUR_ADJ_OAS_MID"),IF(ISNUMBER(_xll.BDP($E2810&amp;" ISIN","DUR_ADJ_OAS_MID")),_xll.BDP($E2810&amp;" ISIN","DUR_ADJ_OAS_MID")," ")))</f>
        <v xml:space="preserve"> </v>
      </c>
      <c r="S2810" s="7" t="str">
        <f t="shared" si="43"/>
        <v xml:space="preserve"> </v>
      </c>
      <c r="T2810" t="s">
        <v>2656</v>
      </c>
      <c r="U2810" t="s">
        <v>1345</v>
      </c>
    </row>
    <row r="2811" spans="1:21" x14ac:dyDescent="0.25">
      <c r="A2811" t="s">
        <v>4636</v>
      </c>
      <c r="B2811" t="s">
        <v>6119</v>
      </c>
      <c r="C2811" t="s">
        <v>6120</v>
      </c>
      <c r="D2811" t="s">
        <v>2659</v>
      </c>
      <c r="E2811" t="s">
        <v>2660</v>
      </c>
      <c r="F2811" t="s">
        <v>2661</v>
      </c>
      <c r="G2811" s="1">
        <v>102</v>
      </c>
      <c r="H2811" s="1">
        <v>23.86</v>
      </c>
      <c r="I2811" s="2">
        <v>2433.7199999999998</v>
      </c>
      <c r="J2811" s="3">
        <v>2.05069E-3</v>
      </c>
      <c r="K2811" s="4">
        <v>1186782.74</v>
      </c>
      <c r="L2811" s="5">
        <v>50001</v>
      </c>
      <c r="M2811" s="6">
        <v>23.735180100000001</v>
      </c>
      <c r="N2811" s="7" t="str">
        <f>IF(ISNUMBER(_xll.BDP($C2811, "DELTA_MID")),_xll.BDP($C2811, "DELTA_MID")," ")</f>
        <v xml:space="preserve"> </v>
      </c>
      <c r="O2811" s="7" t="str">
        <f>IF(ISNUMBER(N2811),_xll.BDP($C2811, "OPT_UNDL_TICKER"),"")</f>
        <v/>
      </c>
      <c r="P2811" s="8" t="str">
        <f>IF(ISNUMBER(N2811),_xll.BDP($C2811, "OPT_UNDL_PX")," ")</f>
        <v xml:space="preserve"> </v>
      </c>
      <c r="Q2811" s="7" t="str">
        <f>IF(ISNUMBER(N2811),+G2811*_xll.BDP($C2811, "PX_POS_MULT_FACTOR")*P2811/K2811," ")</f>
        <v xml:space="preserve"> </v>
      </c>
      <c r="R2811" s="8" t="str">
        <f>IF(OR($A2811="TUA",$A2811="TYA"),"",IF(ISNUMBER(_xll.BDP($C2811,"DUR_ADJ_OAS_MID")),_xll.BDP($C2811,"DUR_ADJ_OAS_MID"),IF(ISNUMBER(_xll.BDP($E2811&amp;" ISIN","DUR_ADJ_OAS_MID")),_xll.BDP($E2811&amp;" ISIN","DUR_ADJ_OAS_MID")," ")))</f>
        <v xml:space="preserve"> </v>
      </c>
      <c r="S2811" s="7" t="str">
        <f t="shared" si="43"/>
        <v xml:space="preserve"> </v>
      </c>
      <c r="T2811" t="s">
        <v>2661</v>
      </c>
      <c r="U2811" t="s">
        <v>1345</v>
      </c>
    </row>
    <row r="2812" spans="1:21" x14ac:dyDescent="0.25">
      <c r="A2812" t="s">
        <v>4636</v>
      </c>
      <c r="B2812" t="s">
        <v>5583</v>
      </c>
      <c r="C2812" t="s">
        <v>496</v>
      </c>
      <c r="D2812" t="s">
        <v>497</v>
      </c>
      <c r="E2812" t="s">
        <v>498</v>
      </c>
      <c r="F2812" t="s">
        <v>499</v>
      </c>
      <c r="G2812" s="1">
        <v>119</v>
      </c>
      <c r="H2812" s="1">
        <v>29.22</v>
      </c>
      <c r="I2812" s="2">
        <v>3477.18</v>
      </c>
      <c r="J2812" s="3">
        <v>2.9299199999999999E-3</v>
      </c>
      <c r="K2812" s="4">
        <v>1186782.74</v>
      </c>
      <c r="L2812" s="5">
        <v>50001</v>
      </c>
      <c r="M2812" s="6">
        <v>23.735180100000001</v>
      </c>
      <c r="N2812" s="7" t="str">
        <f>IF(ISNUMBER(_xll.BDP($C2812, "DELTA_MID")),_xll.BDP($C2812, "DELTA_MID")," ")</f>
        <v xml:space="preserve"> </v>
      </c>
      <c r="O2812" s="7" t="str">
        <f>IF(ISNUMBER(N2812),_xll.BDP($C2812, "OPT_UNDL_TICKER"),"")</f>
        <v/>
      </c>
      <c r="P2812" s="8" t="str">
        <f>IF(ISNUMBER(N2812),_xll.BDP($C2812, "OPT_UNDL_PX")," ")</f>
        <v xml:space="preserve"> </v>
      </c>
      <c r="Q2812" s="7" t="str">
        <f>IF(ISNUMBER(N2812),+G2812*_xll.BDP($C2812, "PX_POS_MULT_FACTOR")*P2812/K2812," ")</f>
        <v xml:space="preserve"> </v>
      </c>
      <c r="R2812" s="8" t="str">
        <f>IF(OR($A2812="TUA",$A2812="TYA"),"",IF(ISNUMBER(_xll.BDP($C2812,"DUR_ADJ_OAS_MID")),_xll.BDP($C2812,"DUR_ADJ_OAS_MID"),IF(ISNUMBER(_xll.BDP($E2812&amp;" ISIN","DUR_ADJ_OAS_MID")),_xll.BDP($E2812&amp;" ISIN","DUR_ADJ_OAS_MID")," ")))</f>
        <v xml:space="preserve"> </v>
      </c>
      <c r="S2812" s="7" t="str">
        <f t="shared" si="43"/>
        <v xml:space="preserve"> </v>
      </c>
      <c r="T2812" t="s">
        <v>499</v>
      </c>
      <c r="U2812" t="s">
        <v>1345</v>
      </c>
    </row>
    <row r="2813" spans="1:21" x14ac:dyDescent="0.25">
      <c r="A2813" t="s">
        <v>4636</v>
      </c>
      <c r="B2813" t="s">
        <v>6121</v>
      </c>
      <c r="C2813" t="s">
        <v>1069</v>
      </c>
      <c r="D2813" t="s">
        <v>1070</v>
      </c>
      <c r="E2813" t="s">
        <v>1071</v>
      </c>
      <c r="F2813" t="s">
        <v>1072</v>
      </c>
      <c r="G2813" s="1">
        <v>139</v>
      </c>
      <c r="H2813" s="1">
        <v>29.46</v>
      </c>
      <c r="I2813" s="2">
        <v>4094.94</v>
      </c>
      <c r="J2813" s="3">
        <v>3.4504499999999999E-3</v>
      </c>
      <c r="K2813" s="4">
        <v>1186782.74</v>
      </c>
      <c r="L2813" s="5">
        <v>50001</v>
      </c>
      <c r="M2813" s="6">
        <v>23.735180100000001</v>
      </c>
      <c r="N2813" s="7" t="str">
        <f>IF(ISNUMBER(_xll.BDP($C2813, "DELTA_MID")),_xll.BDP($C2813, "DELTA_MID")," ")</f>
        <v xml:space="preserve"> </v>
      </c>
      <c r="O2813" s="7" t="str">
        <f>IF(ISNUMBER(N2813),_xll.BDP($C2813, "OPT_UNDL_TICKER"),"")</f>
        <v/>
      </c>
      <c r="P2813" s="8" t="str">
        <f>IF(ISNUMBER(N2813),_xll.BDP($C2813, "OPT_UNDL_PX")," ")</f>
        <v xml:space="preserve"> </v>
      </c>
      <c r="Q2813" s="7" t="str">
        <f>IF(ISNUMBER(N2813),+G2813*_xll.BDP($C2813, "PX_POS_MULT_FACTOR")*P2813/K2813," ")</f>
        <v xml:space="preserve"> </v>
      </c>
      <c r="R2813" s="8" t="str">
        <f>IF(OR($A2813="TUA",$A2813="TYA"),"",IF(ISNUMBER(_xll.BDP($C2813,"DUR_ADJ_OAS_MID")),_xll.BDP($C2813,"DUR_ADJ_OAS_MID"),IF(ISNUMBER(_xll.BDP($E2813&amp;" ISIN","DUR_ADJ_OAS_MID")),_xll.BDP($E2813&amp;" ISIN","DUR_ADJ_OAS_MID")," ")))</f>
        <v xml:space="preserve"> </v>
      </c>
      <c r="S2813" s="7" t="str">
        <f t="shared" si="43"/>
        <v xml:space="preserve"> </v>
      </c>
      <c r="T2813" t="s">
        <v>1072</v>
      </c>
      <c r="U2813" t="s">
        <v>1345</v>
      </c>
    </row>
    <row r="2814" spans="1:21" x14ac:dyDescent="0.25">
      <c r="A2814" t="s">
        <v>4636</v>
      </c>
      <c r="B2814" t="s">
        <v>5597</v>
      </c>
      <c r="C2814" t="s">
        <v>5598</v>
      </c>
      <c r="D2814" t="s">
        <v>5599</v>
      </c>
      <c r="E2814" t="s">
        <v>5600</v>
      </c>
      <c r="F2814" t="s">
        <v>5601</v>
      </c>
      <c r="G2814" s="1">
        <v>429</v>
      </c>
      <c r="H2814" s="1">
        <v>71.22</v>
      </c>
      <c r="I2814" s="2">
        <v>30553.38</v>
      </c>
      <c r="J2814" s="3">
        <v>2.5744710000000001E-2</v>
      </c>
      <c r="K2814" s="4">
        <v>1186782.74</v>
      </c>
      <c r="L2814" s="5">
        <v>50001</v>
      </c>
      <c r="M2814" s="6">
        <v>23.735180100000001</v>
      </c>
      <c r="N2814" s="7" t="str">
        <f>IF(ISNUMBER(_xll.BDP($C2814, "DELTA_MID")),_xll.BDP($C2814, "DELTA_MID")," ")</f>
        <v xml:space="preserve"> </v>
      </c>
      <c r="O2814" s="7" t="str">
        <f>IF(ISNUMBER(N2814),_xll.BDP($C2814, "OPT_UNDL_TICKER"),"")</f>
        <v/>
      </c>
      <c r="P2814" s="8" t="str">
        <f>IF(ISNUMBER(N2814),_xll.BDP($C2814, "OPT_UNDL_PX")," ")</f>
        <v xml:space="preserve"> </v>
      </c>
      <c r="Q2814" s="7" t="str">
        <f>IF(ISNUMBER(N2814),+G2814*_xll.BDP($C2814, "PX_POS_MULT_FACTOR")*P2814/K2814," ")</f>
        <v xml:space="preserve"> </v>
      </c>
      <c r="R2814" s="8" t="str">
        <f>IF(OR($A2814="TUA",$A2814="TYA"),"",IF(ISNUMBER(_xll.BDP($C2814,"DUR_ADJ_OAS_MID")),_xll.BDP($C2814,"DUR_ADJ_OAS_MID"),IF(ISNUMBER(_xll.BDP($E2814&amp;" ISIN","DUR_ADJ_OAS_MID")),_xll.BDP($E2814&amp;" ISIN","DUR_ADJ_OAS_MID")," ")))</f>
        <v xml:space="preserve"> </v>
      </c>
      <c r="S2814" s="7" t="str">
        <f t="shared" si="43"/>
        <v xml:space="preserve"> </v>
      </c>
      <c r="T2814" t="s">
        <v>5601</v>
      </c>
      <c r="U2814" t="s">
        <v>1345</v>
      </c>
    </row>
    <row r="2815" spans="1:21" x14ac:dyDescent="0.25">
      <c r="A2815" t="s">
        <v>4636</v>
      </c>
      <c r="B2815" t="s">
        <v>6122</v>
      </c>
      <c r="C2815" t="s">
        <v>6123</v>
      </c>
      <c r="D2815" t="s">
        <v>6124</v>
      </c>
      <c r="E2815" t="s">
        <v>6125</v>
      </c>
      <c r="F2815" t="s">
        <v>6126</v>
      </c>
      <c r="G2815" s="1">
        <v>34</v>
      </c>
      <c r="H2815" s="1">
        <v>85.32</v>
      </c>
      <c r="I2815" s="2">
        <v>2900.88</v>
      </c>
      <c r="J2815" s="3">
        <v>2.4443199999999998E-3</v>
      </c>
      <c r="K2815" s="4">
        <v>1186782.74</v>
      </c>
      <c r="L2815" s="5">
        <v>50001</v>
      </c>
      <c r="M2815" s="6">
        <v>23.735180100000001</v>
      </c>
      <c r="N2815" s="7" t="str">
        <f>IF(ISNUMBER(_xll.BDP($C2815, "DELTA_MID")),_xll.BDP($C2815, "DELTA_MID")," ")</f>
        <v xml:space="preserve"> </v>
      </c>
      <c r="O2815" s="7" t="str">
        <f>IF(ISNUMBER(N2815),_xll.BDP($C2815, "OPT_UNDL_TICKER"),"")</f>
        <v/>
      </c>
      <c r="P2815" s="8" t="str">
        <f>IF(ISNUMBER(N2815),_xll.BDP($C2815, "OPT_UNDL_PX")," ")</f>
        <v xml:space="preserve"> </v>
      </c>
      <c r="Q2815" s="7" t="str">
        <f>IF(ISNUMBER(N2815),+G2815*_xll.BDP($C2815, "PX_POS_MULT_FACTOR")*P2815/K2815," ")</f>
        <v xml:space="preserve"> </v>
      </c>
      <c r="R2815" s="8" t="str">
        <f>IF(OR($A2815="TUA",$A2815="TYA"),"",IF(ISNUMBER(_xll.BDP($C2815,"DUR_ADJ_OAS_MID")),_xll.BDP($C2815,"DUR_ADJ_OAS_MID"),IF(ISNUMBER(_xll.BDP($E2815&amp;" ISIN","DUR_ADJ_OAS_MID")),_xll.BDP($E2815&amp;" ISIN","DUR_ADJ_OAS_MID")," ")))</f>
        <v xml:space="preserve"> </v>
      </c>
      <c r="S2815" s="7" t="str">
        <f t="shared" si="43"/>
        <v xml:space="preserve"> </v>
      </c>
      <c r="T2815" t="s">
        <v>6126</v>
      </c>
      <c r="U2815" t="s">
        <v>1345</v>
      </c>
    </row>
    <row r="2816" spans="1:21" x14ac:dyDescent="0.25">
      <c r="A2816" t="s">
        <v>4636</v>
      </c>
      <c r="B2816" t="s">
        <v>6127</v>
      </c>
      <c r="C2816" t="s">
        <v>506</v>
      </c>
      <c r="D2816" t="s">
        <v>507</v>
      </c>
      <c r="E2816" t="s">
        <v>508</v>
      </c>
      <c r="F2816" t="s">
        <v>509</v>
      </c>
      <c r="G2816" s="1">
        <v>7</v>
      </c>
      <c r="H2816" s="1">
        <v>288.55</v>
      </c>
      <c r="I2816" s="2">
        <v>2019.85</v>
      </c>
      <c r="J2816" s="3">
        <v>1.70195E-3</v>
      </c>
      <c r="K2816" s="4">
        <v>1186782.74</v>
      </c>
      <c r="L2816" s="5">
        <v>50001</v>
      </c>
      <c r="M2816" s="6">
        <v>23.735180100000001</v>
      </c>
      <c r="N2816" s="7" t="str">
        <f>IF(ISNUMBER(_xll.BDP($C2816, "DELTA_MID")),_xll.BDP($C2816, "DELTA_MID")," ")</f>
        <v xml:space="preserve"> </v>
      </c>
      <c r="O2816" s="7" t="str">
        <f>IF(ISNUMBER(N2816),_xll.BDP($C2816, "OPT_UNDL_TICKER"),"")</f>
        <v/>
      </c>
      <c r="P2816" s="8" t="str">
        <f>IF(ISNUMBER(N2816),_xll.BDP($C2816, "OPT_UNDL_PX")," ")</f>
        <v xml:space="preserve"> </v>
      </c>
      <c r="Q2816" s="7" t="str">
        <f>IF(ISNUMBER(N2816),+G2816*_xll.BDP($C2816, "PX_POS_MULT_FACTOR")*P2816/K2816," ")</f>
        <v xml:space="preserve"> </v>
      </c>
      <c r="R2816" s="8" t="str">
        <f>IF(OR($A2816="TUA",$A2816="TYA"),"",IF(ISNUMBER(_xll.BDP($C2816,"DUR_ADJ_OAS_MID")),_xll.BDP($C2816,"DUR_ADJ_OAS_MID"),IF(ISNUMBER(_xll.BDP($E2816&amp;" ISIN","DUR_ADJ_OAS_MID")),_xll.BDP($E2816&amp;" ISIN","DUR_ADJ_OAS_MID")," ")))</f>
        <v xml:space="preserve"> </v>
      </c>
      <c r="S2816" s="7" t="str">
        <f t="shared" si="43"/>
        <v xml:space="preserve"> </v>
      </c>
      <c r="T2816" t="s">
        <v>509</v>
      </c>
      <c r="U2816" t="s">
        <v>1345</v>
      </c>
    </row>
    <row r="2817" spans="1:21" x14ac:dyDescent="0.25">
      <c r="A2817" t="s">
        <v>4636</v>
      </c>
      <c r="B2817" t="s">
        <v>6128</v>
      </c>
      <c r="C2817" t="s">
        <v>6129</v>
      </c>
      <c r="D2817" t="s">
        <v>6130</v>
      </c>
      <c r="E2817" t="s">
        <v>6131</v>
      </c>
      <c r="F2817" t="s">
        <v>6132</v>
      </c>
      <c r="G2817" s="1">
        <v>78</v>
      </c>
      <c r="H2817" s="1">
        <v>78.22</v>
      </c>
      <c r="I2817" s="2">
        <v>6101.16</v>
      </c>
      <c r="J2817" s="3">
        <v>5.1409200000000002E-3</v>
      </c>
      <c r="K2817" s="4">
        <v>1186782.74</v>
      </c>
      <c r="L2817" s="5">
        <v>50001</v>
      </c>
      <c r="M2817" s="6">
        <v>23.735180100000001</v>
      </c>
      <c r="N2817" s="7" t="str">
        <f>IF(ISNUMBER(_xll.BDP($C2817, "DELTA_MID")),_xll.BDP($C2817, "DELTA_MID")," ")</f>
        <v xml:space="preserve"> </v>
      </c>
      <c r="O2817" s="7" t="str">
        <f>IF(ISNUMBER(N2817),_xll.BDP($C2817, "OPT_UNDL_TICKER"),"")</f>
        <v/>
      </c>
      <c r="P2817" s="8" t="str">
        <f>IF(ISNUMBER(N2817),_xll.BDP($C2817, "OPT_UNDL_PX")," ")</f>
        <v xml:space="preserve"> </v>
      </c>
      <c r="Q2817" s="7" t="str">
        <f>IF(ISNUMBER(N2817),+G2817*_xll.BDP($C2817, "PX_POS_MULT_FACTOR")*P2817/K2817," ")</f>
        <v xml:space="preserve"> </v>
      </c>
      <c r="R2817" s="8" t="str">
        <f>IF(OR($A2817="TUA",$A2817="TYA"),"",IF(ISNUMBER(_xll.BDP($C2817,"DUR_ADJ_OAS_MID")),_xll.BDP($C2817,"DUR_ADJ_OAS_MID"),IF(ISNUMBER(_xll.BDP($E2817&amp;" ISIN","DUR_ADJ_OAS_MID")),_xll.BDP($E2817&amp;" ISIN","DUR_ADJ_OAS_MID")," ")))</f>
        <v xml:space="preserve"> </v>
      </c>
      <c r="S2817" s="7" t="str">
        <f t="shared" si="43"/>
        <v xml:space="preserve"> </v>
      </c>
      <c r="T2817" t="s">
        <v>6132</v>
      </c>
      <c r="U2817" t="s">
        <v>1345</v>
      </c>
    </row>
    <row r="2818" spans="1:21" x14ac:dyDescent="0.25">
      <c r="A2818" t="s">
        <v>4636</v>
      </c>
      <c r="B2818" t="s">
        <v>6133</v>
      </c>
      <c r="C2818" t="s">
        <v>6134</v>
      </c>
      <c r="D2818" t="s">
        <v>6135</v>
      </c>
      <c r="E2818" t="s">
        <v>6136</v>
      </c>
      <c r="F2818" t="s">
        <v>6137</v>
      </c>
      <c r="G2818" s="1">
        <v>816</v>
      </c>
      <c r="H2818" s="1">
        <v>2.38</v>
      </c>
      <c r="I2818" s="2">
        <v>1942.08</v>
      </c>
      <c r="J2818" s="3">
        <v>1.63642E-3</v>
      </c>
      <c r="K2818" s="4">
        <v>1186782.74</v>
      </c>
      <c r="L2818" s="5">
        <v>50001</v>
      </c>
      <c r="M2818" s="6">
        <v>23.735180100000001</v>
      </c>
      <c r="N2818" s="7" t="str">
        <f>IF(ISNUMBER(_xll.BDP($C2818, "DELTA_MID")),_xll.BDP($C2818, "DELTA_MID")," ")</f>
        <v xml:space="preserve"> </v>
      </c>
      <c r="O2818" s="7" t="str">
        <f>IF(ISNUMBER(N2818),_xll.BDP($C2818, "OPT_UNDL_TICKER"),"")</f>
        <v/>
      </c>
      <c r="P2818" s="8" t="str">
        <f>IF(ISNUMBER(N2818),_xll.BDP($C2818, "OPT_UNDL_PX")," ")</f>
        <v xml:space="preserve"> </v>
      </c>
      <c r="Q2818" s="7" t="str">
        <f>IF(ISNUMBER(N2818),+G2818*_xll.BDP($C2818, "PX_POS_MULT_FACTOR")*P2818/K2818," ")</f>
        <v xml:space="preserve"> </v>
      </c>
      <c r="R2818" s="8" t="str">
        <f>IF(OR($A2818="TUA",$A2818="TYA"),"",IF(ISNUMBER(_xll.BDP($C2818,"DUR_ADJ_OAS_MID")),_xll.BDP($C2818,"DUR_ADJ_OAS_MID"),IF(ISNUMBER(_xll.BDP($E2818&amp;" ISIN","DUR_ADJ_OAS_MID")),_xll.BDP($E2818&amp;" ISIN","DUR_ADJ_OAS_MID")," ")))</f>
        <v xml:space="preserve"> </v>
      </c>
      <c r="S2818" s="7" t="str">
        <f t="shared" si="43"/>
        <v xml:space="preserve"> </v>
      </c>
      <c r="T2818" t="s">
        <v>6137</v>
      </c>
      <c r="U2818" t="s">
        <v>1345</v>
      </c>
    </row>
    <row r="2819" spans="1:21" x14ac:dyDescent="0.25">
      <c r="A2819" t="s">
        <v>4636</v>
      </c>
      <c r="B2819" t="s">
        <v>6138</v>
      </c>
      <c r="C2819" t="s">
        <v>6139</v>
      </c>
      <c r="D2819" t="s">
        <v>6140</v>
      </c>
      <c r="E2819" t="s">
        <v>6141</v>
      </c>
      <c r="F2819" t="s">
        <v>6142</v>
      </c>
      <c r="G2819" s="1">
        <v>47</v>
      </c>
      <c r="H2819" s="1">
        <v>104.73</v>
      </c>
      <c r="I2819" s="2">
        <v>4922.3100000000004</v>
      </c>
      <c r="J2819" s="3">
        <v>4.1476100000000004E-3</v>
      </c>
      <c r="K2819" s="4">
        <v>1186782.74</v>
      </c>
      <c r="L2819" s="5">
        <v>50001</v>
      </c>
      <c r="M2819" s="6">
        <v>23.735180100000001</v>
      </c>
      <c r="N2819" s="7" t="str">
        <f>IF(ISNUMBER(_xll.BDP($C2819, "DELTA_MID")),_xll.BDP($C2819, "DELTA_MID")," ")</f>
        <v xml:space="preserve"> </v>
      </c>
      <c r="O2819" s="7" t="str">
        <f>IF(ISNUMBER(N2819),_xll.BDP($C2819, "OPT_UNDL_TICKER"),"")</f>
        <v/>
      </c>
      <c r="P2819" s="8" t="str">
        <f>IF(ISNUMBER(N2819),_xll.BDP($C2819, "OPT_UNDL_PX")," ")</f>
        <v xml:space="preserve"> </v>
      </c>
      <c r="Q2819" s="7" t="str">
        <f>IF(ISNUMBER(N2819),+G2819*_xll.BDP($C2819, "PX_POS_MULT_FACTOR")*P2819/K2819," ")</f>
        <v xml:space="preserve"> </v>
      </c>
      <c r="R2819" s="8" t="str">
        <f>IF(OR($A2819="TUA",$A2819="TYA"),"",IF(ISNUMBER(_xll.BDP($C2819,"DUR_ADJ_OAS_MID")),_xll.BDP($C2819,"DUR_ADJ_OAS_MID"),IF(ISNUMBER(_xll.BDP($E2819&amp;" ISIN","DUR_ADJ_OAS_MID")),_xll.BDP($E2819&amp;" ISIN","DUR_ADJ_OAS_MID")," ")))</f>
        <v xml:space="preserve"> </v>
      </c>
      <c r="S2819" s="7" t="str">
        <f t="shared" si="43"/>
        <v xml:space="preserve"> </v>
      </c>
      <c r="T2819" t="s">
        <v>6142</v>
      </c>
      <c r="U2819" t="s">
        <v>1345</v>
      </c>
    </row>
    <row r="2820" spans="1:21" x14ac:dyDescent="0.25">
      <c r="A2820" t="s">
        <v>4636</v>
      </c>
      <c r="B2820" t="s">
        <v>6143</v>
      </c>
      <c r="C2820" t="s">
        <v>6144</v>
      </c>
      <c r="D2820" t="s">
        <v>6145</v>
      </c>
      <c r="E2820" t="s">
        <v>6146</v>
      </c>
      <c r="F2820" t="s">
        <v>6147</v>
      </c>
      <c r="G2820" s="1">
        <v>244</v>
      </c>
      <c r="H2820" s="1">
        <v>14.65</v>
      </c>
      <c r="I2820" s="2">
        <v>3574.6</v>
      </c>
      <c r="J2820" s="3">
        <v>3.0120099999999999E-3</v>
      </c>
      <c r="K2820" s="4">
        <v>1186782.74</v>
      </c>
      <c r="L2820" s="5">
        <v>50001</v>
      </c>
      <c r="M2820" s="6">
        <v>23.735180100000001</v>
      </c>
      <c r="N2820" s="7" t="str">
        <f>IF(ISNUMBER(_xll.BDP($C2820, "DELTA_MID")),_xll.BDP($C2820, "DELTA_MID")," ")</f>
        <v xml:space="preserve"> </v>
      </c>
      <c r="O2820" s="7" t="str">
        <f>IF(ISNUMBER(N2820),_xll.BDP($C2820, "OPT_UNDL_TICKER"),"")</f>
        <v/>
      </c>
      <c r="P2820" s="8" t="str">
        <f>IF(ISNUMBER(N2820),_xll.BDP($C2820, "OPT_UNDL_PX")," ")</f>
        <v xml:space="preserve"> </v>
      </c>
      <c r="Q2820" s="7" t="str">
        <f>IF(ISNUMBER(N2820),+G2820*_xll.BDP($C2820, "PX_POS_MULT_FACTOR")*P2820/K2820," ")</f>
        <v xml:space="preserve"> </v>
      </c>
      <c r="R2820" s="8" t="str">
        <f>IF(OR($A2820="TUA",$A2820="TYA"),"",IF(ISNUMBER(_xll.BDP($C2820,"DUR_ADJ_OAS_MID")),_xll.BDP($C2820,"DUR_ADJ_OAS_MID"),IF(ISNUMBER(_xll.BDP($E2820&amp;" ISIN","DUR_ADJ_OAS_MID")),_xll.BDP($E2820&amp;" ISIN","DUR_ADJ_OAS_MID")," ")))</f>
        <v xml:space="preserve"> </v>
      </c>
      <c r="S2820" s="7" t="str">
        <f t="shared" si="43"/>
        <v xml:space="preserve"> </v>
      </c>
      <c r="T2820" t="s">
        <v>6147</v>
      </c>
      <c r="U2820" t="s">
        <v>1345</v>
      </c>
    </row>
    <row r="2821" spans="1:21" x14ac:dyDescent="0.25">
      <c r="A2821" t="s">
        <v>4636</v>
      </c>
      <c r="B2821" t="s">
        <v>6148</v>
      </c>
      <c r="C2821" t="s">
        <v>1084</v>
      </c>
      <c r="D2821" t="s">
        <v>1085</v>
      </c>
      <c r="E2821" t="s">
        <v>1086</v>
      </c>
      <c r="F2821" t="s">
        <v>1087</v>
      </c>
      <c r="G2821" s="1">
        <v>73</v>
      </c>
      <c r="H2821" s="1">
        <v>42.03</v>
      </c>
      <c r="I2821" s="2">
        <v>3068.19</v>
      </c>
      <c r="J2821" s="3">
        <v>2.5853E-3</v>
      </c>
      <c r="K2821" s="4">
        <v>1186782.74</v>
      </c>
      <c r="L2821" s="5">
        <v>50001</v>
      </c>
      <c r="M2821" s="6">
        <v>23.735180100000001</v>
      </c>
      <c r="N2821" s="7" t="str">
        <f>IF(ISNUMBER(_xll.BDP($C2821, "DELTA_MID")),_xll.BDP($C2821, "DELTA_MID")," ")</f>
        <v xml:space="preserve"> </v>
      </c>
      <c r="O2821" s="7" t="str">
        <f>IF(ISNUMBER(N2821),_xll.BDP($C2821, "OPT_UNDL_TICKER"),"")</f>
        <v/>
      </c>
      <c r="P2821" s="8" t="str">
        <f>IF(ISNUMBER(N2821),_xll.BDP($C2821, "OPT_UNDL_PX")," ")</f>
        <v xml:space="preserve"> </v>
      </c>
      <c r="Q2821" s="7" t="str">
        <f>IF(ISNUMBER(N2821),+G2821*_xll.BDP($C2821, "PX_POS_MULT_FACTOR")*P2821/K2821," ")</f>
        <v xml:space="preserve"> </v>
      </c>
      <c r="R2821" s="8" t="str">
        <f>IF(OR($A2821="TUA",$A2821="TYA"),"",IF(ISNUMBER(_xll.BDP($C2821,"DUR_ADJ_OAS_MID")),_xll.BDP($C2821,"DUR_ADJ_OAS_MID"),IF(ISNUMBER(_xll.BDP($E2821&amp;" ISIN","DUR_ADJ_OAS_MID")),_xll.BDP($E2821&amp;" ISIN","DUR_ADJ_OAS_MID")," ")))</f>
        <v xml:space="preserve"> </v>
      </c>
      <c r="S2821" s="7" t="str">
        <f t="shared" si="43"/>
        <v xml:space="preserve"> </v>
      </c>
      <c r="T2821" t="s">
        <v>1087</v>
      </c>
      <c r="U2821" t="s">
        <v>1345</v>
      </c>
    </row>
    <row r="2822" spans="1:21" x14ac:dyDescent="0.25">
      <c r="A2822" t="s">
        <v>4636</v>
      </c>
      <c r="B2822" t="s">
        <v>5089</v>
      </c>
      <c r="C2822" t="s">
        <v>5090</v>
      </c>
      <c r="D2822" t="s">
        <v>5091</v>
      </c>
      <c r="E2822" t="s">
        <v>5092</v>
      </c>
      <c r="F2822" t="s">
        <v>5093</v>
      </c>
      <c r="G2822" s="1">
        <v>517</v>
      </c>
      <c r="H2822" s="1">
        <v>3.29</v>
      </c>
      <c r="I2822" s="2">
        <v>1700.93</v>
      </c>
      <c r="J2822" s="3">
        <v>1.43323E-3</v>
      </c>
      <c r="K2822" s="4">
        <v>1186782.74</v>
      </c>
      <c r="L2822" s="5">
        <v>50001</v>
      </c>
      <c r="M2822" s="6">
        <v>23.735180100000001</v>
      </c>
      <c r="N2822" s="7" t="str">
        <f>IF(ISNUMBER(_xll.BDP($C2822, "DELTA_MID")),_xll.BDP($C2822, "DELTA_MID")," ")</f>
        <v xml:space="preserve"> </v>
      </c>
      <c r="O2822" s="7" t="str">
        <f>IF(ISNUMBER(N2822),_xll.BDP($C2822, "OPT_UNDL_TICKER"),"")</f>
        <v/>
      </c>
      <c r="P2822" s="8" t="str">
        <f>IF(ISNUMBER(N2822),_xll.BDP($C2822, "OPT_UNDL_PX")," ")</f>
        <v xml:space="preserve"> </v>
      </c>
      <c r="Q2822" s="7" t="str">
        <f>IF(ISNUMBER(N2822),+G2822*_xll.BDP($C2822, "PX_POS_MULT_FACTOR")*P2822/K2822," ")</f>
        <v xml:space="preserve"> </v>
      </c>
      <c r="R2822" s="8" t="str">
        <f>IF(OR($A2822="TUA",$A2822="TYA"),"",IF(ISNUMBER(_xll.BDP($C2822,"DUR_ADJ_OAS_MID")),_xll.BDP($C2822,"DUR_ADJ_OAS_MID"),IF(ISNUMBER(_xll.BDP($E2822&amp;" ISIN","DUR_ADJ_OAS_MID")),_xll.BDP($E2822&amp;" ISIN","DUR_ADJ_OAS_MID")," ")))</f>
        <v xml:space="preserve"> </v>
      </c>
      <c r="S2822" s="7" t="str">
        <f t="shared" si="43"/>
        <v xml:space="preserve"> </v>
      </c>
      <c r="T2822" t="s">
        <v>5093</v>
      </c>
      <c r="U2822" t="s">
        <v>1345</v>
      </c>
    </row>
    <row r="2823" spans="1:21" x14ac:dyDescent="0.25">
      <c r="A2823" t="s">
        <v>4636</v>
      </c>
      <c r="B2823" t="s">
        <v>6149</v>
      </c>
      <c r="C2823" t="s">
        <v>528</v>
      </c>
      <c r="D2823" t="s">
        <v>529</v>
      </c>
      <c r="E2823" t="s">
        <v>530</v>
      </c>
      <c r="F2823" t="s">
        <v>531</v>
      </c>
      <c r="G2823" s="1">
        <v>149</v>
      </c>
      <c r="H2823" s="1">
        <v>24.74</v>
      </c>
      <c r="I2823" s="2">
        <v>3686.26</v>
      </c>
      <c r="J2823" s="3">
        <v>3.1061000000000001E-3</v>
      </c>
      <c r="K2823" s="4">
        <v>1186782.74</v>
      </c>
      <c r="L2823" s="5">
        <v>50001</v>
      </c>
      <c r="M2823" s="6">
        <v>23.735180100000001</v>
      </c>
      <c r="N2823" s="7" t="str">
        <f>IF(ISNUMBER(_xll.BDP($C2823, "DELTA_MID")),_xll.BDP($C2823, "DELTA_MID")," ")</f>
        <v xml:space="preserve"> </v>
      </c>
      <c r="O2823" s="7" t="str">
        <f>IF(ISNUMBER(N2823),_xll.BDP($C2823, "OPT_UNDL_TICKER"),"")</f>
        <v/>
      </c>
      <c r="P2823" s="8" t="str">
        <f>IF(ISNUMBER(N2823),_xll.BDP($C2823, "OPT_UNDL_PX")," ")</f>
        <v xml:space="preserve"> </v>
      </c>
      <c r="Q2823" s="7" t="str">
        <f>IF(ISNUMBER(N2823),+G2823*_xll.BDP($C2823, "PX_POS_MULT_FACTOR")*P2823/K2823," ")</f>
        <v xml:space="preserve"> </v>
      </c>
      <c r="R2823" s="8" t="str">
        <f>IF(OR($A2823="TUA",$A2823="TYA"),"",IF(ISNUMBER(_xll.BDP($C2823,"DUR_ADJ_OAS_MID")),_xll.BDP($C2823,"DUR_ADJ_OAS_MID"),IF(ISNUMBER(_xll.BDP($E2823&amp;" ISIN","DUR_ADJ_OAS_MID")),_xll.BDP($E2823&amp;" ISIN","DUR_ADJ_OAS_MID")," ")))</f>
        <v xml:space="preserve"> </v>
      </c>
      <c r="S2823" s="7" t="str">
        <f t="shared" si="43"/>
        <v xml:space="preserve"> </v>
      </c>
      <c r="T2823" t="s">
        <v>531</v>
      </c>
      <c r="U2823" t="s">
        <v>1345</v>
      </c>
    </row>
    <row r="2824" spans="1:21" x14ac:dyDescent="0.25">
      <c r="A2824" t="s">
        <v>4636</v>
      </c>
      <c r="B2824" t="s">
        <v>6150</v>
      </c>
      <c r="C2824" t="s">
        <v>6151</v>
      </c>
      <c r="D2824" t="s">
        <v>6152</v>
      </c>
      <c r="E2824" t="s">
        <v>6153</v>
      </c>
      <c r="F2824" t="s">
        <v>6154</v>
      </c>
      <c r="G2824" s="1">
        <v>213</v>
      </c>
      <c r="H2824" s="1">
        <v>11.16</v>
      </c>
      <c r="I2824" s="2">
        <v>2377.08</v>
      </c>
      <c r="J2824" s="3">
        <v>2.0029599999999998E-3</v>
      </c>
      <c r="K2824" s="4">
        <v>1186782.74</v>
      </c>
      <c r="L2824" s="5">
        <v>50001</v>
      </c>
      <c r="M2824" s="6">
        <v>23.735180100000001</v>
      </c>
      <c r="N2824" s="7" t="str">
        <f>IF(ISNUMBER(_xll.BDP($C2824, "DELTA_MID")),_xll.BDP($C2824, "DELTA_MID")," ")</f>
        <v xml:space="preserve"> </v>
      </c>
      <c r="O2824" s="7" t="str">
        <f>IF(ISNUMBER(N2824),_xll.BDP($C2824, "OPT_UNDL_TICKER"),"")</f>
        <v/>
      </c>
      <c r="P2824" s="8" t="str">
        <f>IF(ISNUMBER(N2824),_xll.BDP($C2824, "OPT_UNDL_PX")," ")</f>
        <v xml:space="preserve"> </v>
      </c>
      <c r="Q2824" s="7" t="str">
        <f>IF(ISNUMBER(N2824),+G2824*_xll.BDP($C2824, "PX_POS_MULT_FACTOR")*P2824/K2824," ")</f>
        <v xml:space="preserve"> </v>
      </c>
      <c r="R2824" s="8" t="str">
        <f>IF(OR($A2824="TUA",$A2824="TYA"),"",IF(ISNUMBER(_xll.BDP($C2824,"DUR_ADJ_OAS_MID")),_xll.BDP($C2824,"DUR_ADJ_OAS_MID"),IF(ISNUMBER(_xll.BDP($E2824&amp;" ISIN","DUR_ADJ_OAS_MID")),_xll.BDP($E2824&amp;" ISIN","DUR_ADJ_OAS_MID")," ")))</f>
        <v xml:space="preserve"> </v>
      </c>
      <c r="S2824" s="7" t="str">
        <f t="shared" si="43"/>
        <v xml:space="preserve"> </v>
      </c>
      <c r="T2824" t="s">
        <v>6154</v>
      </c>
      <c r="U2824" t="s">
        <v>1345</v>
      </c>
    </row>
    <row r="2825" spans="1:21" x14ac:dyDescent="0.25">
      <c r="A2825" t="s">
        <v>4636</v>
      </c>
      <c r="B2825" t="s">
        <v>6155</v>
      </c>
      <c r="C2825" t="s">
        <v>533</v>
      </c>
      <c r="D2825" t="s">
        <v>534</v>
      </c>
      <c r="E2825" t="s">
        <v>535</v>
      </c>
      <c r="F2825" t="s">
        <v>536</v>
      </c>
      <c r="G2825" s="1">
        <v>165</v>
      </c>
      <c r="H2825" s="1">
        <v>11.13</v>
      </c>
      <c r="I2825" s="2">
        <v>1836.45</v>
      </c>
      <c r="J2825" s="3">
        <v>1.5474200000000001E-3</v>
      </c>
      <c r="K2825" s="4">
        <v>1186782.74</v>
      </c>
      <c r="L2825" s="5">
        <v>50001</v>
      </c>
      <c r="M2825" s="6">
        <v>23.735180100000001</v>
      </c>
      <c r="N2825" s="7" t="str">
        <f>IF(ISNUMBER(_xll.BDP($C2825, "DELTA_MID")),_xll.BDP($C2825, "DELTA_MID")," ")</f>
        <v xml:space="preserve"> </v>
      </c>
      <c r="O2825" s="7" t="str">
        <f>IF(ISNUMBER(N2825),_xll.BDP($C2825, "OPT_UNDL_TICKER"),"")</f>
        <v/>
      </c>
      <c r="P2825" s="8" t="str">
        <f>IF(ISNUMBER(N2825),_xll.BDP($C2825, "OPT_UNDL_PX")," ")</f>
        <v xml:space="preserve"> </v>
      </c>
      <c r="Q2825" s="7" t="str">
        <f>IF(ISNUMBER(N2825),+G2825*_xll.BDP($C2825, "PX_POS_MULT_FACTOR")*P2825/K2825," ")</f>
        <v xml:space="preserve"> </v>
      </c>
      <c r="R2825" s="8" t="str">
        <f>IF(OR($A2825="TUA",$A2825="TYA"),"",IF(ISNUMBER(_xll.BDP($C2825,"DUR_ADJ_OAS_MID")),_xll.BDP($C2825,"DUR_ADJ_OAS_MID"),IF(ISNUMBER(_xll.BDP($E2825&amp;" ISIN","DUR_ADJ_OAS_MID")),_xll.BDP($E2825&amp;" ISIN","DUR_ADJ_OAS_MID")," ")))</f>
        <v xml:space="preserve"> </v>
      </c>
      <c r="S2825" s="7" t="str">
        <f t="shared" si="43"/>
        <v xml:space="preserve"> </v>
      </c>
      <c r="T2825" t="s">
        <v>536</v>
      </c>
      <c r="U2825" t="s">
        <v>1345</v>
      </c>
    </row>
    <row r="2826" spans="1:21" x14ac:dyDescent="0.25">
      <c r="A2826" t="s">
        <v>4636</v>
      </c>
      <c r="B2826" t="s">
        <v>6156</v>
      </c>
      <c r="C2826" t="s">
        <v>6157</v>
      </c>
      <c r="D2826" t="s">
        <v>6158</v>
      </c>
      <c r="E2826" t="s">
        <v>6159</v>
      </c>
      <c r="F2826" t="s">
        <v>6160</v>
      </c>
      <c r="G2826" s="1">
        <v>208</v>
      </c>
      <c r="H2826" s="1">
        <v>12.66</v>
      </c>
      <c r="I2826" s="2">
        <v>2633.28</v>
      </c>
      <c r="J2826" s="3">
        <v>2.2188400000000001E-3</v>
      </c>
      <c r="K2826" s="4">
        <v>1186782.74</v>
      </c>
      <c r="L2826" s="5">
        <v>50001</v>
      </c>
      <c r="M2826" s="6">
        <v>23.735180100000001</v>
      </c>
      <c r="N2826" s="7" t="str">
        <f>IF(ISNUMBER(_xll.BDP($C2826, "DELTA_MID")),_xll.BDP($C2826, "DELTA_MID")," ")</f>
        <v xml:space="preserve"> </v>
      </c>
      <c r="O2826" s="7" t="str">
        <f>IF(ISNUMBER(N2826),_xll.BDP($C2826, "OPT_UNDL_TICKER"),"")</f>
        <v/>
      </c>
      <c r="P2826" s="8" t="str">
        <f>IF(ISNUMBER(N2826),_xll.BDP($C2826, "OPT_UNDL_PX")," ")</f>
        <v xml:space="preserve"> </v>
      </c>
      <c r="Q2826" s="7" t="str">
        <f>IF(ISNUMBER(N2826),+G2826*_xll.BDP($C2826, "PX_POS_MULT_FACTOR")*P2826/K2826," ")</f>
        <v xml:space="preserve"> </v>
      </c>
      <c r="R2826" s="8" t="str">
        <f>IF(OR($A2826="TUA",$A2826="TYA"),"",IF(ISNUMBER(_xll.BDP($C2826,"DUR_ADJ_OAS_MID")),_xll.BDP($C2826,"DUR_ADJ_OAS_MID"),IF(ISNUMBER(_xll.BDP($E2826&amp;" ISIN","DUR_ADJ_OAS_MID")),_xll.BDP($E2826&amp;" ISIN","DUR_ADJ_OAS_MID")," ")))</f>
        <v xml:space="preserve"> </v>
      </c>
      <c r="S2826" s="7" t="str">
        <f t="shared" si="43"/>
        <v xml:space="preserve"> </v>
      </c>
      <c r="T2826" t="s">
        <v>6160</v>
      </c>
      <c r="U2826" t="s">
        <v>1345</v>
      </c>
    </row>
    <row r="2827" spans="1:21" x14ac:dyDescent="0.25">
      <c r="A2827" t="s">
        <v>4636</v>
      </c>
      <c r="B2827" t="s">
        <v>6161</v>
      </c>
      <c r="C2827" t="s">
        <v>6162</v>
      </c>
      <c r="D2827" t="s">
        <v>6163</v>
      </c>
      <c r="E2827" t="s">
        <v>6164</v>
      </c>
      <c r="F2827" t="s">
        <v>6165</v>
      </c>
      <c r="G2827" s="1">
        <v>115</v>
      </c>
      <c r="H2827" s="1">
        <v>14.83</v>
      </c>
      <c r="I2827" s="2">
        <v>1705.45</v>
      </c>
      <c r="J2827" s="3">
        <v>1.4370400000000001E-3</v>
      </c>
      <c r="K2827" s="4">
        <v>1186782.74</v>
      </c>
      <c r="L2827" s="5">
        <v>50001</v>
      </c>
      <c r="M2827" s="6">
        <v>23.735180100000001</v>
      </c>
      <c r="N2827" s="7" t="str">
        <f>IF(ISNUMBER(_xll.BDP($C2827, "DELTA_MID")),_xll.BDP($C2827, "DELTA_MID")," ")</f>
        <v xml:space="preserve"> </v>
      </c>
      <c r="O2827" s="7" t="str">
        <f>IF(ISNUMBER(N2827),_xll.BDP($C2827, "OPT_UNDL_TICKER"),"")</f>
        <v/>
      </c>
      <c r="P2827" s="8" t="str">
        <f>IF(ISNUMBER(N2827),_xll.BDP($C2827, "OPT_UNDL_PX")," ")</f>
        <v xml:space="preserve"> </v>
      </c>
      <c r="Q2827" s="7" t="str">
        <f>IF(ISNUMBER(N2827),+G2827*_xll.BDP($C2827, "PX_POS_MULT_FACTOR")*P2827/K2827," ")</f>
        <v xml:space="preserve"> </v>
      </c>
      <c r="R2827" s="8" t="str">
        <f>IF(OR($A2827="TUA",$A2827="TYA"),"",IF(ISNUMBER(_xll.BDP($C2827,"DUR_ADJ_OAS_MID")),_xll.BDP($C2827,"DUR_ADJ_OAS_MID"),IF(ISNUMBER(_xll.BDP($E2827&amp;" ISIN","DUR_ADJ_OAS_MID")),_xll.BDP($E2827&amp;" ISIN","DUR_ADJ_OAS_MID")," ")))</f>
        <v xml:space="preserve"> </v>
      </c>
      <c r="S2827" s="7" t="str">
        <f t="shared" si="43"/>
        <v xml:space="preserve"> </v>
      </c>
      <c r="T2827" t="s">
        <v>6165</v>
      </c>
      <c r="U2827" t="s">
        <v>1345</v>
      </c>
    </row>
    <row r="2828" spans="1:21" x14ac:dyDescent="0.25">
      <c r="A2828" t="s">
        <v>4636</v>
      </c>
      <c r="B2828" t="s">
        <v>5645</v>
      </c>
      <c r="C2828" t="s">
        <v>5646</v>
      </c>
      <c r="D2828" t="s">
        <v>5647</v>
      </c>
      <c r="E2828" t="s">
        <v>5648</v>
      </c>
      <c r="F2828" t="s">
        <v>5649</v>
      </c>
      <c r="G2828" s="1">
        <v>112</v>
      </c>
      <c r="H2828" s="1">
        <v>72.55</v>
      </c>
      <c r="I2828" s="2">
        <v>8125.6</v>
      </c>
      <c r="J2828" s="3">
        <v>6.8467500000000004E-3</v>
      </c>
      <c r="K2828" s="4">
        <v>1186782.74</v>
      </c>
      <c r="L2828" s="5">
        <v>50001</v>
      </c>
      <c r="M2828" s="6">
        <v>23.735180100000001</v>
      </c>
      <c r="N2828" s="7" t="str">
        <f>IF(ISNUMBER(_xll.BDP($C2828, "DELTA_MID")),_xll.BDP($C2828, "DELTA_MID")," ")</f>
        <v xml:space="preserve"> </v>
      </c>
      <c r="O2828" s="7" t="str">
        <f>IF(ISNUMBER(N2828),_xll.BDP($C2828, "OPT_UNDL_TICKER"),"")</f>
        <v/>
      </c>
      <c r="P2828" s="8" t="str">
        <f>IF(ISNUMBER(N2828),_xll.BDP($C2828, "OPT_UNDL_PX")," ")</f>
        <v xml:space="preserve"> </v>
      </c>
      <c r="Q2828" s="7" t="str">
        <f>IF(ISNUMBER(N2828),+G2828*_xll.BDP($C2828, "PX_POS_MULT_FACTOR")*P2828/K2828," ")</f>
        <v xml:space="preserve"> </v>
      </c>
      <c r="R2828" s="8" t="str">
        <f>IF(OR($A2828="TUA",$A2828="TYA"),"",IF(ISNUMBER(_xll.BDP($C2828,"DUR_ADJ_OAS_MID")),_xll.BDP($C2828,"DUR_ADJ_OAS_MID"),IF(ISNUMBER(_xll.BDP($E2828&amp;" ISIN","DUR_ADJ_OAS_MID")),_xll.BDP($E2828&amp;" ISIN","DUR_ADJ_OAS_MID")," ")))</f>
        <v xml:space="preserve"> </v>
      </c>
      <c r="S2828" s="7" t="str">
        <f t="shared" ref="S2828:S2891" si="44">IF(ISNUMBER(N2828),Q2828*N2828,IF(ISNUMBER(R2828),J2828*R2828," "))</f>
        <v xml:space="preserve"> </v>
      </c>
      <c r="T2828" t="s">
        <v>5649</v>
      </c>
      <c r="U2828" t="s">
        <v>1345</v>
      </c>
    </row>
    <row r="2829" spans="1:21" x14ac:dyDescent="0.25">
      <c r="A2829" t="s">
        <v>4636</v>
      </c>
      <c r="B2829" t="s">
        <v>6166</v>
      </c>
      <c r="C2829" t="s">
        <v>548</v>
      </c>
      <c r="D2829" t="s">
        <v>549</v>
      </c>
      <c r="E2829" t="s">
        <v>550</v>
      </c>
      <c r="F2829" t="s">
        <v>551</v>
      </c>
      <c r="G2829" s="1">
        <v>31</v>
      </c>
      <c r="H2829" s="1">
        <v>28.9</v>
      </c>
      <c r="I2829" s="2">
        <v>895.9</v>
      </c>
      <c r="J2829" s="3">
        <v>7.5489999999999997E-4</v>
      </c>
      <c r="K2829" s="4">
        <v>1186782.74</v>
      </c>
      <c r="L2829" s="5">
        <v>50001</v>
      </c>
      <c r="M2829" s="6">
        <v>23.735180100000001</v>
      </c>
      <c r="N2829" s="7" t="str">
        <f>IF(ISNUMBER(_xll.BDP($C2829, "DELTA_MID")),_xll.BDP($C2829, "DELTA_MID")," ")</f>
        <v xml:space="preserve"> </v>
      </c>
      <c r="O2829" s="7" t="str">
        <f>IF(ISNUMBER(N2829),_xll.BDP($C2829, "OPT_UNDL_TICKER"),"")</f>
        <v/>
      </c>
      <c r="P2829" s="8" t="str">
        <f>IF(ISNUMBER(N2829),_xll.BDP($C2829, "OPT_UNDL_PX")," ")</f>
        <v xml:space="preserve"> </v>
      </c>
      <c r="Q2829" s="7" t="str">
        <f>IF(ISNUMBER(N2829),+G2829*_xll.BDP($C2829, "PX_POS_MULT_FACTOR")*P2829/K2829," ")</f>
        <v xml:space="preserve"> </v>
      </c>
      <c r="R2829" s="8" t="str">
        <f>IF(OR($A2829="TUA",$A2829="TYA"),"",IF(ISNUMBER(_xll.BDP($C2829,"DUR_ADJ_OAS_MID")),_xll.BDP($C2829,"DUR_ADJ_OAS_MID"),IF(ISNUMBER(_xll.BDP($E2829&amp;" ISIN","DUR_ADJ_OAS_MID")),_xll.BDP($E2829&amp;" ISIN","DUR_ADJ_OAS_MID")," ")))</f>
        <v xml:space="preserve"> </v>
      </c>
      <c r="S2829" s="7" t="str">
        <f t="shared" si="44"/>
        <v xml:space="preserve"> </v>
      </c>
      <c r="T2829" t="s">
        <v>551</v>
      </c>
      <c r="U2829" t="s">
        <v>1345</v>
      </c>
    </row>
    <row r="2830" spans="1:21" x14ac:dyDescent="0.25">
      <c r="A2830" t="s">
        <v>4636</v>
      </c>
      <c r="B2830" t="s">
        <v>6167</v>
      </c>
      <c r="C2830" t="s">
        <v>6168</v>
      </c>
      <c r="D2830" t="s">
        <v>4112</v>
      </c>
      <c r="E2830" t="s">
        <v>4113</v>
      </c>
      <c r="F2830" t="s">
        <v>4114</v>
      </c>
      <c r="G2830" s="1">
        <v>2</v>
      </c>
      <c r="H2830" s="1">
        <v>1768.53</v>
      </c>
      <c r="I2830" s="2">
        <v>3537.06</v>
      </c>
      <c r="J2830" s="3">
        <v>2.9803799999999999E-3</v>
      </c>
      <c r="K2830" s="4">
        <v>1186782.74</v>
      </c>
      <c r="L2830" s="5">
        <v>50001</v>
      </c>
      <c r="M2830" s="6">
        <v>23.735180100000001</v>
      </c>
      <c r="N2830" s="7" t="str">
        <f>IF(ISNUMBER(_xll.BDP($C2830, "DELTA_MID")),_xll.BDP($C2830, "DELTA_MID")," ")</f>
        <v xml:space="preserve"> </v>
      </c>
      <c r="O2830" s="7" t="str">
        <f>IF(ISNUMBER(N2830),_xll.BDP($C2830, "OPT_UNDL_TICKER"),"")</f>
        <v/>
      </c>
      <c r="P2830" s="8" t="str">
        <f>IF(ISNUMBER(N2830),_xll.BDP($C2830, "OPT_UNDL_PX")," ")</f>
        <v xml:space="preserve"> </v>
      </c>
      <c r="Q2830" s="7" t="str">
        <f>IF(ISNUMBER(N2830),+G2830*_xll.BDP($C2830, "PX_POS_MULT_FACTOR")*P2830/K2830," ")</f>
        <v xml:space="preserve"> </v>
      </c>
      <c r="R2830" s="8" t="str">
        <f>IF(OR($A2830="TUA",$A2830="TYA"),"",IF(ISNUMBER(_xll.BDP($C2830,"DUR_ADJ_OAS_MID")),_xll.BDP($C2830,"DUR_ADJ_OAS_MID"),IF(ISNUMBER(_xll.BDP($E2830&amp;" ISIN","DUR_ADJ_OAS_MID")),_xll.BDP($E2830&amp;" ISIN","DUR_ADJ_OAS_MID")," ")))</f>
        <v xml:space="preserve"> </v>
      </c>
      <c r="S2830" s="7" t="str">
        <f t="shared" si="44"/>
        <v xml:space="preserve"> </v>
      </c>
      <c r="T2830" t="s">
        <v>4114</v>
      </c>
      <c r="U2830" t="s">
        <v>1345</v>
      </c>
    </row>
    <row r="2831" spans="1:21" x14ac:dyDescent="0.25">
      <c r="A2831" t="s">
        <v>4636</v>
      </c>
      <c r="B2831" t="s">
        <v>6169</v>
      </c>
      <c r="C2831" t="s">
        <v>1129</v>
      </c>
      <c r="D2831" t="s">
        <v>1130</v>
      </c>
      <c r="E2831" t="s">
        <v>1131</v>
      </c>
      <c r="F2831" t="s">
        <v>1132</v>
      </c>
      <c r="G2831" s="1">
        <v>9</v>
      </c>
      <c r="H2831" s="1">
        <v>322.19</v>
      </c>
      <c r="I2831" s="2">
        <v>2899.71</v>
      </c>
      <c r="J2831" s="3">
        <v>2.44334E-3</v>
      </c>
      <c r="K2831" s="4">
        <v>1186782.74</v>
      </c>
      <c r="L2831" s="5">
        <v>50001</v>
      </c>
      <c r="M2831" s="6">
        <v>23.735180100000001</v>
      </c>
      <c r="N2831" s="7" t="str">
        <f>IF(ISNUMBER(_xll.BDP($C2831, "DELTA_MID")),_xll.BDP($C2831, "DELTA_MID")," ")</f>
        <v xml:space="preserve"> </v>
      </c>
      <c r="O2831" s="7" t="str">
        <f>IF(ISNUMBER(N2831),_xll.BDP($C2831, "OPT_UNDL_TICKER"),"")</f>
        <v/>
      </c>
      <c r="P2831" s="8" t="str">
        <f>IF(ISNUMBER(N2831),_xll.BDP($C2831, "OPT_UNDL_PX")," ")</f>
        <v xml:space="preserve"> </v>
      </c>
      <c r="Q2831" s="7" t="str">
        <f>IF(ISNUMBER(N2831),+G2831*_xll.BDP($C2831, "PX_POS_MULT_FACTOR")*P2831/K2831," ")</f>
        <v xml:space="preserve"> </v>
      </c>
      <c r="R2831" s="8" t="str">
        <f>IF(OR($A2831="TUA",$A2831="TYA"),"",IF(ISNUMBER(_xll.BDP($C2831,"DUR_ADJ_OAS_MID")),_xll.BDP($C2831,"DUR_ADJ_OAS_MID"),IF(ISNUMBER(_xll.BDP($E2831&amp;" ISIN","DUR_ADJ_OAS_MID")),_xll.BDP($E2831&amp;" ISIN","DUR_ADJ_OAS_MID")," ")))</f>
        <v xml:space="preserve"> </v>
      </c>
      <c r="S2831" s="7" t="str">
        <f t="shared" si="44"/>
        <v xml:space="preserve"> </v>
      </c>
      <c r="T2831" t="s">
        <v>1132</v>
      </c>
      <c r="U2831" t="s">
        <v>1345</v>
      </c>
    </row>
    <row r="2832" spans="1:21" x14ac:dyDescent="0.25">
      <c r="A2832" t="s">
        <v>4636</v>
      </c>
      <c r="B2832" t="s">
        <v>6170</v>
      </c>
      <c r="C2832" t="s">
        <v>6171</v>
      </c>
      <c r="D2832" t="s">
        <v>4132</v>
      </c>
      <c r="E2832" t="s">
        <v>4133</v>
      </c>
      <c r="F2832" t="s">
        <v>4134</v>
      </c>
      <c r="G2832" s="1">
        <v>135</v>
      </c>
      <c r="H2832" s="1">
        <v>24.715</v>
      </c>
      <c r="I2832" s="2">
        <v>3336.53</v>
      </c>
      <c r="J2832" s="3">
        <v>2.8114099999999999E-3</v>
      </c>
      <c r="K2832" s="4">
        <v>1186782.74</v>
      </c>
      <c r="L2832" s="5">
        <v>50001</v>
      </c>
      <c r="M2832" s="6">
        <v>23.735180100000001</v>
      </c>
      <c r="N2832" s="7" t="str">
        <f>IF(ISNUMBER(_xll.BDP($C2832, "DELTA_MID")),_xll.BDP($C2832, "DELTA_MID")," ")</f>
        <v xml:space="preserve"> </v>
      </c>
      <c r="O2832" s="7" t="str">
        <f>IF(ISNUMBER(N2832),_xll.BDP($C2832, "OPT_UNDL_TICKER"),"")</f>
        <v/>
      </c>
      <c r="P2832" s="8" t="str">
        <f>IF(ISNUMBER(N2832),_xll.BDP($C2832, "OPT_UNDL_PX")," ")</f>
        <v xml:space="preserve"> </v>
      </c>
      <c r="Q2832" s="7" t="str">
        <f>IF(ISNUMBER(N2832),+G2832*_xll.BDP($C2832, "PX_POS_MULT_FACTOR")*P2832/K2832," ")</f>
        <v xml:space="preserve"> </v>
      </c>
      <c r="R2832" s="8" t="str">
        <f>IF(OR($A2832="TUA",$A2832="TYA"),"",IF(ISNUMBER(_xll.BDP($C2832,"DUR_ADJ_OAS_MID")),_xll.BDP($C2832,"DUR_ADJ_OAS_MID"),IF(ISNUMBER(_xll.BDP($E2832&amp;" ISIN","DUR_ADJ_OAS_MID")),_xll.BDP($E2832&amp;" ISIN","DUR_ADJ_OAS_MID")," ")))</f>
        <v xml:space="preserve"> </v>
      </c>
      <c r="S2832" s="7" t="str">
        <f t="shared" si="44"/>
        <v xml:space="preserve"> </v>
      </c>
      <c r="T2832" t="s">
        <v>4134</v>
      </c>
      <c r="U2832" t="s">
        <v>1345</v>
      </c>
    </row>
    <row r="2833" spans="1:21" x14ac:dyDescent="0.25">
      <c r="A2833" t="s">
        <v>4636</v>
      </c>
      <c r="B2833" t="s">
        <v>6172</v>
      </c>
      <c r="C2833" t="s">
        <v>6173</v>
      </c>
      <c r="D2833" t="s">
        <v>6174</v>
      </c>
      <c r="E2833" t="s">
        <v>6175</v>
      </c>
      <c r="F2833" t="s">
        <v>6176</v>
      </c>
      <c r="G2833" s="1">
        <v>49</v>
      </c>
      <c r="H2833" s="1">
        <v>41.47</v>
      </c>
      <c r="I2833" s="2">
        <v>2032.03</v>
      </c>
      <c r="J2833" s="3">
        <v>1.71222E-3</v>
      </c>
      <c r="K2833" s="4">
        <v>1186782.74</v>
      </c>
      <c r="L2833" s="5">
        <v>50001</v>
      </c>
      <c r="M2833" s="6">
        <v>23.735180100000001</v>
      </c>
      <c r="N2833" s="7" t="str">
        <f>IF(ISNUMBER(_xll.BDP($C2833, "DELTA_MID")),_xll.BDP($C2833, "DELTA_MID")," ")</f>
        <v xml:space="preserve"> </v>
      </c>
      <c r="O2833" s="7" t="str">
        <f>IF(ISNUMBER(N2833),_xll.BDP($C2833, "OPT_UNDL_TICKER"),"")</f>
        <v/>
      </c>
      <c r="P2833" s="8" t="str">
        <f>IF(ISNUMBER(N2833),_xll.BDP($C2833, "OPT_UNDL_PX")," ")</f>
        <v xml:space="preserve"> </v>
      </c>
      <c r="Q2833" s="7" t="str">
        <f>IF(ISNUMBER(N2833),+G2833*_xll.BDP($C2833, "PX_POS_MULT_FACTOR")*P2833/K2833," ")</f>
        <v xml:space="preserve"> </v>
      </c>
      <c r="R2833" s="8" t="str">
        <f>IF(OR($A2833="TUA",$A2833="TYA"),"",IF(ISNUMBER(_xll.BDP($C2833,"DUR_ADJ_OAS_MID")),_xll.BDP($C2833,"DUR_ADJ_OAS_MID"),IF(ISNUMBER(_xll.BDP($E2833&amp;" ISIN","DUR_ADJ_OAS_MID")),_xll.BDP($E2833&amp;" ISIN","DUR_ADJ_OAS_MID")," ")))</f>
        <v xml:space="preserve"> </v>
      </c>
      <c r="S2833" s="7" t="str">
        <f t="shared" si="44"/>
        <v xml:space="preserve"> </v>
      </c>
      <c r="T2833" t="s">
        <v>6176</v>
      </c>
      <c r="U2833" t="s">
        <v>1345</v>
      </c>
    </row>
    <row r="2834" spans="1:21" x14ac:dyDescent="0.25">
      <c r="A2834" t="s">
        <v>4636</v>
      </c>
      <c r="B2834" t="s">
        <v>6177</v>
      </c>
      <c r="C2834" t="s">
        <v>6178</v>
      </c>
      <c r="D2834" t="s">
        <v>6179</v>
      </c>
      <c r="E2834" t="s">
        <v>6180</v>
      </c>
      <c r="F2834" t="s">
        <v>6181</v>
      </c>
      <c r="G2834" s="1">
        <v>66</v>
      </c>
      <c r="H2834" s="1">
        <v>20.420000000000002</v>
      </c>
      <c r="I2834" s="2">
        <v>1347.72</v>
      </c>
      <c r="J2834" s="3">
        <v>1.13561E-3</v>
      </c>
      <c r="K2834" s="4">
        <v>1186782.74</v>
      </c>
      <c r="L2834" s="5">
        <v>50001</v>
      </c>
      <c r="M2834" s="6">
        <v>23.735180100000001</v>
      </c>
      <c r="N2834" s="7" t="str">
        <f>IF(ISNUMBER(_xll.BDP($C2834, "DELTA_MID")),_xll.BDP($C2834, "DELTA_MID")," ")</f>
        <v xml:space="preserve"> </v>
      </c>
      <c r="O2834" s="7" t="str">
        <f>IF(ISNUMBER(N2834),_xll.BDP($C2834, "OPT_UNDL_TICKER"),"")</f>
        <v/>
      </c>
      <c r="P2834" s="8" t="str">
        <f>IF(ISNUMBER(N2834),_xll.BDP($C2834, "OPT_UNDL_PX")," ")</f>
        <v xml:space="preserve"> </v>
      </c>
      <c r="Q2834" s="7" t="str">
        <f>IF(ISNUMBER(N2834),+G2834*_xll.BDP($C2834, "PX_POS_MULT_FACTOR")*P2834/K2834," ")</f>
        <v xml:space="preserve"> </v>
      </c>
      <c r="R2834" s="8" t="str">
        <f>IF(OR($A2834="TUA",$A2834="TYA"),"",IF(ISNUMBER(_xll.BDP($C2834,"DUR_ADJ_OAS_MID")),_xll.BDP($C2834,"DUR_ADJ_OAS_MID"),IF(ISNUMBER(_xll.BDP($E2834&amp;" ISIN","DUR_ADJ_OAS_MID")),_xll.BDP($E2834&amp;" ISIN","DUR_ADJ_OAS_MID")," ")))</f>
        <v xml:space="preserve"> </v>
      </c>
      <c r="S2834" s="7" t="str">
        <f t="shared" si="44"/>
        <v xml:space="preserve"> </v>
      </c>
      <c r="T2834" t="s">
        <v>6181</v>
      </c>
      <c r="U2834" t="s">
        <v>1345</v>
      </c>
    </row>
    <row r="2835" spans="1:21" x14ac:dyDescent="0.25">
      <c r="A2835" t="s">
        <v>4636</v>
      </c>
      <c r="B2835" t="s">
        <v>5665</v>
      </c>
      <c r="C2835" t="s">
        <v>5666</v>
      </c>
      <c r="D2835" t="s">
        <v>5667</v>
      </c>
      <c r="E2835" t="s">
        <v>5668</v>
      </c>
      <c r="F2835" t="s">
        <v>5669</v>
      </c>
      <c r="G2835" s="1">
        <v>57</v>
      </c>
      <c r="H2835" s="1">
        <v>39.29</v>
      </c>
      <c r="I2835" s="2">
        <v>2239.5300000000002</v>
      </c>
      <c r="J2835" s="3">
        <v>1.8870600000000001E-3</v>
      </c>
      <c r="K2835" s="4">
        <v>1186782.74</v>
      </c>
      <c r="L2835" s="5">
        <v>50001</v>
      </c>
      <c r="M2835" s="6">
        <v>23.735180100000001</v>
      </c>
      <c r="N2835" s="7" t="str">
        <f>IF(ISNUMBER(_xll.BDP($C2835, "DELTA_MID")),_xll.BDP($C2835, "DELTA_MID")," ")</f>
        <v xml:space="preserve"> </v>
      </c>
      <c r="O2835" s="7" t="str">
        <f>IF(ISNUMBER(N2835),_xll.BDP($C2835, "OPT_UNDL_TICKER"),"")</f>
        <v/>
      </c>
      <c r="P2835" s="8" t="str">
        <f>IF(ISNUMBER(N2835),_xll.BDP($C2835, "OPT_UNDL_PX")," ")</f>
        <v xml:space="preserve"> </v>
      </c>
      <c r="Q2835" s="7" t="str">
        <f>IF(ISNUMBER(N2835),+G2835*_xll.BDP($C2835, "PX_POS_MULT_FACTOR")*P2835/K2835," ")</f>
        <v xml:space="preserve"> </v>
      </c>
      <c r="R2835" s="8" t="str">
        <f>IF(OR($A2835="TUA",$A2835="TYA"),"",IF(ISNUMBER(_xll.BDP($C2835,"DUR_ADJ_OAS_MID")),_xll.BDP($C2835,"DUR_ADJ_OAS_MID"),IF(ISNUMBER(_xll.BDP($E2835&amp;" ISIN","DUR_ADJ_OAS_MID")),_xll.BDP($E2835&amp;" ISIN","DUR_ADJ_OAS_MID")," ")))</f>
        <v xml:space="preserve"> </v>
      </c>
      <c r="S2835" s="7" t="str">
        <f t="shared" si="44"/>
        <v xml:space="preserve"> </v>
      </c>
      <c r="T2835" t="s">
        <v>5669</v>
      </c>
      <c r="U2835" t="s">
        <v>1345</v>
      </c>
    </row>
    <row r="2836" spans="1:21" x14ac:dyDescent="0.25">
      <c r="A2836" t="s">
        <v>4636</v>
      </c>
      <c r="B2836" t="s">
        <v>6182</v>
      </c>
      <c r="C2836" t="s">
        <v>6183</v>
      </c>
      <c r="D2836" t="s">
        <v>4194</v>
      </c>
      <c r="E2836" t="s">
        <v>4195</v>
      </c>
      <c r="F2836" t="s">
        <v>4196</v>
      </c>
      <c r="G2836" s="1">
        <v>163</v>
      </c>
      <c r="H2836" s="1">
        <v>12.53</v>
      </c>
      <c r="I2836" s="2">
        <v>2042.39</v>
      </c>
      <c r="J2836" s="3">
        <v>1.72095E-3</v>
      </c>
      <c r="K2836" s="4">
        <v>1186782.74</v>
      </c>
      <c r="L2836" s="5">
        <v>50001</v>
      </c>
      <c r="M2836" s="6">
        <v>23.735180100000001</v>
      </c>
      <c r="N2836" s="7" t="str">
        <f>IF(ISNUMBER(_xll.BDP($C2836, "DELTA_MID")),_xll.BDP($C2836, "DELTA_MID")," ")</f>
        <v xml:space="preserve"> </v>
      </c>
      <c r="O2836" s="7" t="str">
        <f>IF(ISNUMBER(N2836),_xll.BDP($C2836, "OPT_UNDL_TICKER"),"")</f>
        <v/>
      </c>
      <c r="P2836" s="8" t="str">
        <f>IF(ISNUMBER(N2836),_xll.BDP($C2836, "OPT_UNDL_PX")," ")</f>
        <v xml:space="preserve"> </v>
      </c>
      <c r="Q2836" s="7" t="str">
        <f>IF(ISNUMBER(N2836),+G2836*_xll.BDP($C2836, "PX_POS_MULT_FACTOR")*P2836/K2836," ")</f>
        <v xml:space="preserve"> </v>
      </c>
      <c r="R2836" s="8" t="str">
        <f>IF(OR($A2836="TUA",$A2836="TYA"),"",IF(ISNUMBER(_xll.BDP($C2836,"DUR_ADJ_OAS_MID")),_xll.BDP($C2836,"DUR_ADJ_OAS_MID"),IF(ISNUMBER(_xll.BDP($E2836&amp;" ISIN","DUR_ADJ_OAS_MID")),_xll.BDP($E2836&amp;" ISIN","DUR_ADJ_OAS_MID")," ")))</f>
        <v xml:space="preserve"> </v>
      </c>
      <c r="S2836" s="7" t="str">
        <f t="shared" si="44"/>
        <v xml:space="preserve"> </v>
      </c>
      <c r="T2836" t="s">
        <v>4196</v>
      </c>
      <c r="U2836" t="s">
        <v>1345</v>
      </c>
    </row>
    <row r="2837" spans="1:21" x14ac:dyDescent="0.25">
      <c r="A2837" t="s">
        <v>4636</v>
      </c>
      <c r="B2837" t="s">
        <v>5094</v>
      </c>
      <c r="C2837" t="s">
        <v>5095</v>
      </c>
      <c r="D2837" t="s">
        <v>5096</v>
      </c>
      <c r="E2837" t="s">
        <v>5097</v>
      </c>
      <c r="F2837" t="s">
        <v>5098</v>
      </c>
      <c r="G2837" s="1">
        <v>16</v>
      </c>
      <c r="H2837" s="1">
        <v>133.35</v>
      </c>
      <c r="I2837" s="2">
        <v>2133.6</v>
      </c>
      <c r="J2837" s="3">
        <v>1.7978E-3</v>
      </c>
      <c r="K2837" s="4">
        <v>1186782.74</v>
      </c>
      <c r="L2837" s="5">
        <v>50001</v>
      </c>
      <c r="M2837" s="6">
        <v>23.735180100000001</v>
      </c>
      <c r="N2837" s="7" t="str">
        <f>IF(ISNUMBER(_xll.BDP($C2837, "DELTA_MID")),_xll.BDP($C2837, "DELTA_MID")," ")</f>
        <v xml:space="preserve"> </v>
      </c>
      <c r="O2837" s="7" t="str">
        <f>IF(ISNUMBER(N2837),_xll.BDP($C2837, "OPT_UNDL_TICKER"),"")</f>
        <v/>
      </c>
      <c r="P2837" s="8" t="str">
        <f>IF(ISNUMBER(N2837),_xll.BDP($C2837, "OPT_UNDL_PX")," ")</f>
        <v xml:space="preserve"> </v>
      </c>
      <c r="Q2837" s="7" t="str">
        <f>IF(ISNUMBER(N2837),+G2837*_xll.BDP($C2837, "PX_POS_MULT_FACTOR")*P2837/K2837," ")</f>
        <v xml:space="preserve"> </v>
      </c>
      <c r="R2837" s="8" t="str">
        <f>IF(OR($A2837="TUA",$A2837="TYA"),"",IF(ISNUMBER(_xll.BDP($C2837,"DUR_ADJ_OAS_MID")),_xll.BDP($C2837,"DUR_ADJ_OAS_MID"),IF(ISNUMBER(_xll.BDP($E2837&amp;" ISIN","DUR_ADJ_OAS_MID")),_xll.BDP($E2837&amp;" ISIN","DUR_ADJ_OAS_MID")," ")))</f>
        <v xml:space="preserve"> </v>
      </c>
      <c r="S2837" s="7" t="str">
        <f t="shared" si="44"/>
        <v xml:space="preserve"> </v>
      </c>
      <c r="T2837" t="s">
        <v>5098</v>
      </c>
      <c r="U2837" t="s">
        <v>1345</v>
      </c>
    </row>
    <row r="2838" spans="1:21" x14ac:dyDescent="0.25">
      <c r="A2838" t="s">
        <v>4636</v>
      </c>
      <c r="B2838" t="s">
        <v>5678</v>
      </c>
      <c r="C2838" t="s">
        <v>5679</v>
      </c>
      <c r="D2838" t="s">
        <v>5680</v>
      </c>
      <c r="E2838" t="s">
        <v>5681</v>
      </c>
      <c r="F2838" t="s">
        <v>5682</v>
      </c>
      <c r="G2838" s="1">
        <v>102</v>
      </c>
      <c r="H2838" s="1">
        <v>82.61</v>
      </c>
      <c r="I2838" s="2">
        <v>8426.2199999999993</v>
      </c>
      <c r="J2838" s="3">
        <v>7.1000500000000001E-3</v>
      </c>
      <c r="K2838" s="4">
        <v>1186782.74</v>
      </c>
      <c r="L2838" s="5">
        <v>50001</v>
      </c>
      <c r="M2838" s="6">
        <v>23.735180100000001</v>
      </c>
      <c r="N2838" s="7" t="str">
        <f>IF(ISNUMBER(_xll.BDP($C2838, "DELTA_MID")),_xll.BDP($C2838, "DELTA_MID")," ")</f>
        <v xml:space="preserve"> </v>
      </c>
      <c r="O2838" s="7" t="str">
        <f>IF(ISNUMBER(N2838),_xll.BDP($C2838, "OPT_UNDL_TICKER"),"")</f>
        <v/>
      </c>
      <c r="P2838" s="8" t="str">
        <f>IF(ISNUMBER(N2838),_xll.BDP($C2838, "OPT_UNDL_PX")," ")</f>
        <v xml:space="preserve"> </v>
      </c>
      <c r="Q2838" s="7" t="str">
        <f>IF(ISNUMBER(N2838),+G2838*_xll.BDP($C2838, "PX_POS_MULT_FACTOR")*P2838/K2838," ")</f>
        <v xml:space="preserve"> </v>
      </c>
      <c r="R2838" s="8" t="str">
        <f>IF(OR($A2838="TUA",$A2838="TYA"),"",IF(ISNUMBER(_xll.BDP($C2838,"DUR_ADJ_OAS_MID")),_xll.BDP($C2838,"DUR_ADJ_OAS_MID"),IF(ISNUMBER(_xll.BDP($E2838&amp;" ISIN","DUR_ADJ_OAS_MID")),_xll.BDP($E2838&amp;" ISIN","DUR_ADJ_OAS_MID")," ")))</f>
        <v xml:space="preserve"> </v>
      </c>
      <c r="S2838" s="7" t="str">
        <f t="shared" si="44"/>
        <v xml:space="preserve"> </v>
      </c>
      <c r="T2838" t="s">
        <v>5682</v>
      </c>
      <c r="U2838" t="s">
        <v>1345</v>
      </c>
    </row>
    <row r="2839" spans="1:21" x14ac:dyDescent="0.25">
      <c r="A2839" t="s">
        <v>4636</v>
      </c>
      <c r="B2839" t="s">
        <v>5690</v>
      </c>
      <c r="C2839" t="s">
        <v>5691</v>
      </c>
      <c r="D2839" t="s">
        <v>5692</v>
      </c>
      <c r="E2839" t="s">
        <v>5693</v>
      </c>
      <c r="F2839" t="s">
        <v>5694</v>
      </c>
      <c r="G2839" s="1">
        <v>300</v>
      </c>
      <c r="H2839" s="1">
        <v>30</v>
      </c>
      <c r="I2839" s="2">
        <v>9000</v>
      </c>
      <c r="J2839" s="3">
        <v>7.5835299999999998E-3</v>
      </c>
      <c r="K2839" s="4">
        <v>1186782.74</v>
      </c>
      <c r="L2839" s="5">
        <v>50001</v>
      </c>
      <c r="M2839" s="6">
        <v>23.735180100000001</v>
      </c>
      <c r="N2839" s="7" t="str">
        <f>IF(ISNUMBER(_xll.BDP($C2839, "DELTA_MID")),_xll.BDP($C2839, "DELTA_MID")," ")</f>
        <v xml:space="preserve"> </v>
      </c>
      <c r="O2839" s="7" t="str">
        <f>IF(ISNUMBER(N2839),_xll.BDP($C2839, "OPT_UNDL_TICKER"),"")</f>
        <v/>
      </c>
      <c r="P2839" s="8" t="str">
        <f>IF(ISNUMBER(N2839),_xll.BDP($C2839, "OPT_UNDL_PX")," ")</f>
        <v xml:space="preserve"> </v>
      </c>
      <c r="Q2839" s="7" t="str">
        <f>IF(ISNUMBER(N2839),+G2839*_xll.BDP($C2839, "PX_POS_MULT_FACTOR")*P2839/K2839," ")</f>
        <v xml:space="preserve"> </v>
      </c>
      <c r="R2839" s="8" t="str">
        <f>IF(OR($A2839="TUA",$A2839="TYA"),"",IF(ISNUMBER(_xll.BDP($C2839,"DUR_ADJ_OAS_MID")),_xll.BDP($C2839,"DUR_ADJ_OAS_MID"),IF(ISNUMBER(_xll.BDP($E2839&amp;" ISIN","DUR_ADJ_OAS_MID")),_xll.BDP($E2839&amp;" ISIN","DUR_ADJ_OAS_MID")," ")))</f>
        <v xml:space="preserve"> </v>
      </c>
      <c r="S2839" s="7" t="str">
        <f t="shared" si="44"/>
        <v xml:space="preserve"> </v>
      </c>
      <c r="T2839" t="s">
        <v>5694</v>
      </c>
      <c r="U2839" t="s">
        <v>1345</v>
      </c>
    </row>
    <row r="2840" spans="1:21" x14ac:dyDescent="0.25">
      <c r="A2840" t="s">
        <v>4636</v>
      </c>
      <c r="B2840" t="s">
        <v>6184</v>
      </c>
      <c r="C2840" t="s">
        <v>582</v>
      </c>
      <c r="D2840" t="s">
        <v>583</v>
      </c>
      <c r="E2840" t="s">
        <v>584</v>
      </c>
      <c r="F2840" t="s">
        <v>585</v>
      </c>
      <c r="G2840" s="1">
        <v>16</v>
      </c>
      <c r="H2840" s="1">
        <v>147.5</v>
      </c>
      <c r="I2840" s="2">
        <v>2360</v>
      </c>
      <c r="J2840" s="3">
        <v>1.9885699999999998E-3</v>
      </c>
      <c r="K2840" s="4">
        <v>1186782.74</v>
      </c>
      <c r="L2840" s="5">
        <v>50001</v>
      </c>
      <c r="M2840" s="6">
        <v>23.735180100000001</v>
      </c>
      <c r="N2840" s="7" t="str">
        <f>IF(ISNUMBER(_xll.BDP($C2840, "DELTA_MID")),_xll.BDP($C2840, "DELTA_MID")," ")</f>
        <v xml:space="preserve"> </v>
      </c>
      <c r="O2840" s="7" t="str">
        <f>IF(ISNUMBER(N2840),_xll.BDP($C2840, "OPT_UNDL_TICKER"),"")</f>
        <v/>
      </c>
      <c r="P2840" s="8" t="str">
        <f>IF(ISNUMBER(N2840),_xll.BDP($C2840, "OPT_UNDL_PX")," ")</f>
        <v xml:space="preserve"> </v>
      </c>
      <c r="Q2840" s="7" t="str">
        <f>IF(ISNUMBER(N2840),+G2840*_xll.BDP($C2840, "PX_POS_MULT_FACTOR")*P2840/K2840," ")</f>
        <v xml:space="preserve"> </v>
      </c>
      <c r="R2840" s="8" t="str">
        <f>IF(OR($A2840="TUA",$A2840="TYA"),"",IF(ISNUMBER(_xll.BDP($C2840,"DUR_ADJ_OAS_MID")),_xll.BDP($C2840,"DUR_ADJ_OAS_MID"),IF(ISNUMBER(_xll.BDP($E2840&amp;" ISIN","DUR_ADJ_OAS_MID")),_xll.BDP($E2840&amp;" ISIN","DUR_ADJ_OAS_MID")," ")))</f>
        <v xml:space="preserve"> </v>
      </c>
      <c r="S2840" s="7" t="str">
        <f t="shared" si="44"/>
        <v xml:space="preserve"> </v>
      </c>
      <c r="T2840" t="s">
        <v>585</v>
      </c>
      <c r="U2840" t="s">
        <v>1345</v>
      </c>
    </row>
    <row r="2841" spans="1:21" x14ac:dyDescent="0.25">
      <c r="A2841" t="s">
        <v>4636</v>
      </c>
      <c r="B2841" t="s">
        <v>5695</v>
      </c>
      <c r="C2841" t="s">
        <v>5696</v>
      </c>
      <c r="D2841" t="s">
        <v>2856</v>
      </c>
      <c r="E2841" t="s">
        <v>2857</v>
      </c>
      <c r="F2841" t="s">
        <v>2858</v>
      </c>
      <c r="G2841" s="1">
        <v>81</v>
      </c>
      <c r="H2841" s="1">
        <v>49.27</v>
      </c>
      <c r="I2841" s="2">
        <v>3990.87</v>
      </c>
      <c r="J2841" s="3">
        <v>3.3627599999999998E-3</v>
      </c>
      <c r="K2841" s="4">
        <v>1186782.74</v>
      </c>
      <c r="L2841" s="5">
        <v>50001</v>
      </c>
      <c r="M2841" s="6">
        <v>23.735180100000001</v>
      </c>
      <c r="N2841" s="7" t="str">
        <f>IF(ISNUMBER(_xll.BDP($C2841, "DELTA_MID")),_xll.BDP($C2841, "DELTA_MID")," ")</f>
        <v xml:space="preserve"> </v>
      </c>
      <c r="O2841" s="7" t="str">
        <f>IF(ISNUMBER(N2841),_xll.BDP($C2841, "OPT_UNDL_TICKER"),"")</f>
        <v/>
      </c>
      <c r="P2841" s="8" t="str">
        <f>IF(ISNUMBER(N2841),_xll.BDP($C2841, "OPT_UNDL_PX")," ")</f>
        <v xml:space="preserve"> </v>
      </c>
      <c r="Q2841" s="7" t="str">
        <f>IF(ISNUMBER(N2841),+G2841*_xll.BDP($C2841, "PX_POS_MULT_FACTOR")*P2841/K2841," ")</f>
        <v xml:space="preserve"> </v>
      </c>
      <c r="R2841" s="8" t="str">
        <f>IF(OR($A2841="TUA",$A2841="TYA"),"",IF(ISNUMBER(_xll.BDP($C2841,"DUR_ADJ_OAS_MID")),_xll.BDP($C2841,"DUR_ADJ_OAS_MID"),IF(ISNUMBER(_xll.BDP($E2841&amp;" ISIN","DUR_ADJ_OAS_MID")),_xll.BDP($E2841&amp;" ISIN","DUR_ADJ_OAS_MID")," ")))</f>
        <v xml:space="preserve"> </v>
      </c>
      <c r="S2841" s="7" t="str">
        <f t="shared" si="44"/>
        <v xml:space="preserve"> </v>
      </c>
      <c r="T2841" t="s">
        <v>2858</v>
      </c>
      <c r="U2841" t="s">
        <v>1345</v>
      </c>
    </row>
    <row r="2842" spans="1:21" x14ac:dyDescent="0.25">
      <c r="A2842" t="s">
        <v>4636</v>
      </c>
      <c r="B2842" t="s">
        <v>6185</v>
      </c>
      <c r="C2842" t="s">
        <v>602</v>
      </c>
      <c r="D2842" t="s">
        <v>603</v>
      </c>
      <c r="E2842" t="s">
        <v>604</v>
      </c>
      <c r="F2842" t="s">
        <v>605</v>
      </c>
      <c r="G2842" s="1">
        <v>218</v>
      </c>
      <c r="H2842" s="1">
        <v>34.64</v>
      </c>
      <c r="I2842" s="2">
        <v>7551.52</v>
      </c>
      <c r="J2842" s="3">
        <v>6.3630199999999996E-3</v>
      </c>
      <c r="K2842" s="4">
        <v>1186782.74</v>
      </c>
      <c r="L2842" s="5">
        <v>50001</v>
      </c>
      <c r="M2842" s="6">
        <v>23.735180100000001</v>
      </c>
      <c r="N2842" s="7" t="str">
        <f>IF(ISNUMBER(_xll.BDP($C2842, "DELTA_MID")),_xll.BDP($C2842, "DELTA_MID")," ")</f>
        <v xml:space="preserve"> </v>
      </c>
      <c r="O2842" s="7" t="str">
        <f>IF(ISNUMBER(N2842),_xll.BDP($C2842, "OPT_UNDL_TICKER"),"")</f>
        <v/>
      </c>
      <c r="P2842" s="8" t="str">
        <f>IF(ISNUMBER(N2842),_xll.BDP($C2842, "OPT_UNDL_PX")," ")</f>
        <v xml:space="preserve"> </v>
      </c>
      <c r="Q2842" s="7" t="str">
        <f>IF(ISNUMBER(N2842),+G2842*_xll.BDP($C2842, "PX_POS_MULT_FACTOR")*P2842/K2842," ")</f>
        <v xml:space="preserve"> </v>
      </c>
      <c r="R2842" s="8" t="str">
        <f>IF(OR($A2842="TUA",$A2842="TYA"),"",IF(ISNUMBER(_xll.BDP($C2842,"DUR_ADJ_OAS_MID")),_xll.BDP($C2842,"DUR_ADJ_OAS_MID"),IF(ISNUMBER(_xll.BDP($E2842&amp;" ISIN","DUR_ADJ_OAS_MID")),_xll.BDP($E2842&amp;" ISIN","DUR_ADJ_OAS_MID")," ")))</f>
        <v xml:space="preserve"> </v>
      </c>
      <c r="S2842" s="7" t="str">
        <f t="shared" si="44"/>
        <v xml:space="preserve"> </v>
      </c>
      <c r="T2842" t="s">
        <v>605</v>
      </c>
      <c r="U2842" t="s">
        <v>1345</v>
      </c>
    </row>
    <row r="2843" spans="1:21" x14ac:dyDescent="0.25">
      <c r="A2843" t="s">
        <v>4636</v>
      </c>
      <c r="B2843" t="s">
        <v>6186</v>
      </c>
      <c r="C2843" t="s">
        <v>6187</v>
      </c>
      <c r="D2843" t="s">
        <v>6188</v>
      </c>
      <c r="E2843" t="s">
        <v>6189</v>
      </c>
      <c r="F2843" t="s">
        <v>6190</v>
      </c>
      <c r="G2843" s="1">
        <v>105</v>
      </c>
      <c r="H2843" s="1">
        <v>33.82</v>
      </c>
      <c r="I2843" s="2">
        <v>3551.1</v>
      </c>
      <c r="J2843" s="3">
        <v>2.9922099999999999E-3</v>
      </c>
      <c r="K2843" s="4">
        <v>1186782.74</v>
      </c>
      <c r="L2843" s="5">
        <v>50001</v>
      </c>
      <c r="M2843" s="6">
        <v>23.735180100000001</v>
      </c>
      <c r="N2843" s="7" t="str">
        <f>IF(ISNUMBER(_xll.BDP($C2843, "DELTA_MID")),_xll.BDP($C2843, "DELTA_MID")," ")</f>
        <v xml:space="preserve"> </v>
      </c>
      <c r="O2843" s="7" t="str">
        <f>IF(ISNUMBER(N2843),_xll.BDP($C2843, "OPT_UNDL_TICKER"),"")</f>
        <v/>
      </c>
      <c r="P2843" s="8" t="str">
        <f>IF(ISNUMBER(N2843),_xll.BDP($C2843, "OPT_UNDL_PX")," ")</f>
        <v xml:space="preserve"> </v>
      </c>
      <c r="Q2843" s="7" t="str">
        <f>IF(ISNUMBER(N2843),+G2843*_xll.BDP($C2843, "PX_POS_MULT_FACTOR")*P2843/K2843," ")</f>
        <v xml:space="preserve"> </v>
      </c>
      <c r="R2843" s="8" t="str">
        <f>IF(OR($A2843="TUA",$A2843="TYA"),"",IF(ISNUMBER(_xll.BDP($C2843,"DUR_ADJ_OAS_MID")),_xll.BDP($C2843,"DUR_ADJ_OAS_MID"),IF(ISNUMBER(_xll.BDP($E2843&amp;" ISIN","DUR_ADJ_OAS_MID")),_xll.BDP($E2843&amp;" ISIN","DUR_ADJ_OAS_MID")," ")))</f>
        <v xml:space="preserve"> </v>
      </c>
      <c r="S2843" s="7" t="str">
        <f t="shared" si="44"/>
        <v xml:space="preserve"> </v>
      </c>
      <c r="T2843" t="s">
        <v>6190</v>
      </c>
      <c r="U2843" t="s">
        <v>1345</v>
      </c>
    </row>
    <row r="2844" spans="1:21" x14ac:dyDescent="0.25">
      <c r="A2844" t="s">
        <v>4636</v>
      </c>
      <c r="B2844" t="s">
        <v>6191</v>
      </c>
      <c r="C2844" t="s">
        <v>6192</v>
      </c>
      <c r="D2844" t="s">
        <v>6193</v>
      </c>
      <c r="E2844" t="s">
        <v>6194</v>
      </c>
      <c r="F2844" t="s">
        <v>6195</v>
      </c>
      <c r="G2844" s="1">
        <v>21</v>
      </c>
      <c r="H2844" s="1">
        <v>151.81</v>
      </c>
      <c r="I2844" s="2">
        <v>3188.01</v>
      </c>
      <c r="J2844" s="3">
        <v>2.6862600000000002E-3</v>
      </c>
      <c r="K2844" s="4">
        <v>1186782.74</v>
      </c>
      <c r="L2844" s="5">
        <v>50001</v>
      </c>
      <c r="M2844" s="6">
        <v>23.735180100000001</v>
      </c>
      <c r="N2844" s="7" t="str">
        <f>IF(ISNUMBER(_xll.BDP($C2844, "DELTA_MID")),_xll.BDP($C2844, "DELTA_MID")," ")</f>
        <v xml:space="preserve"> </v>
      </c>
      <c r="O2844" s="7" t="str">
        <f>IF(ISNUMBER(N2844),_xll.BDP($C2844, "OPT_UNDL_TICKER"),"")</f>
        <v/>
      </c>
      <c r="P2844" s="8" t="str">
        <f>IF(ISNUMBER(N2844),_xll.BDP($C2844, "OPT_UNDL_PX")," ")</f>
        <v xml:space="preserve"> </v>
      </c>
      <c r="Q2844" s="7" t="str">
        <f>IF(ISNUMBER(N2844),+G2844*_xll.BDP($C2844, "PX_POS_MULT_FACTOR")*P2844/K2844," ")</f>
        <v xml:space="preserve"> </v>
      </c>
      <c r="R2844" s="8" t="str">
        <f>IF(OR($A2844="TUA",$A2844="TYA"),"",IF(ISNUMBER(_xll.BDP($C2844,"DUR_ADJ_OAS_MID")),_xll.BDP($C2844,"DUR_ADJ_OAS_MID"),IF(ISNUMBER(_xll.BDP($E2844&amp;" ISIN","DUR_ADJ_OAS_MID")),_xll.BDP($E2844&amp;" ISIN","DUR_ADJ_OAS_MID")," ")))</f>
        <v xml:space="preserve"> </v>
      </c>
      <c r="S2844" s="7" t="str">
        <f t="shared" si="44"/>
        <v xml:space="preserve"> </v>
      </c>
      <c r="T2844" t="s">
        <v>6195</v>
      </c>
      <c r="U2844" t="s">
        <v>1345</v>
      </c>
    </row>
    <row r="2845" spans="1:21" x14ac:dyDescent="0.25">
      <c r="A2845" t="s">
        <v>4636</v>
      </c>
      <c r="B2845" t="s">
        <v>6196</v>
      </c>
      <c r="C2845" t="s">
        <v>6197</v>
      </c>
      <c r="D2845" t="s">
        <v>6198</v>
      </c>
      <c r="E2845" t="s">
        <v>6199</v>
      </c>
      <c r="F2845" t="s">
        <v>6200</v>
      </c>
      <c r="G2845" s="1">
        <v>75</v>
      </c>
      <c r="H2845" s="1">
        <v>10.94</v>
      </c>
      <c r="I2845" s="2">
        <v>820.5</v>
      </c>
      <c r="J2845" s="3">
        <v>6.9136000000000002E-4</v>
      </c>
      <c r="K2845" s="4">
        <v>1186782.74</v>
      </c>
      <c r="L2845" s="5">
        <v>50001</v>
      </c>
      <c r="M2845" s="6">
        <v>23.735180100000001</v>
      </c>
      <c r="N2845" s="7" t="str">
        <f>IF(ISNUMBER(_xll.BDP($C2845, "DELTA_MID")),_xll.BDP($C2845, "DELTA_MID")," ")</f>
        <v xml:space="preserve"> </v>
      </c>
      <c r="O2845" s="7" t="str">
        <f>IF(ISNUMBER(N2845),_xll.BDP($C2845, "OPT_UNDL_TICKER"),"")</f>
        <v/>
      </c>
      <c r="P2845" s="8" t="str">
        <f>IF(ISNUMBER(N2845),_xll.BDP($C2845, "OPT_UNDL_PX")," ")</f>
        <v xml:space="preserve"> </v>
      </c>
      <c r="Q2845" s="7" t="str">
        <f>IF(ISNUMBER(N2845),+G2845*_xll.BDP($C2845, "PX_POS_MULT_FACTOR")*P2845/K2845," ")</f>
        <v xml:space="preserve"> </v>
      </c>
      <c r="R2845" s="8" t="str">
        <f>IF(OR($A2845="TUA",$A2845="TYA"),"",IF(ISNUMBER(_xll.BDP($C2845,"DUR_ADJ_OAS_MID")),_xll.BDP($C2845,"DUR_ADJ_OAS_MID"),IF(ISNUMBER(_xll.BDP($E2845&amp;" ISIN","DUR_ADJ_OAS_MID")),_xll.BDP($E2845&amp;" ISIN","DUR_ADJ_OAS_MID")," ")))</f>
        <v xml:space="preserve"> </v>
      </c>
      <c r="S2845" s="7" t="str">
        <f t="shared" si="44"/>
        <v xml:space="preserve"> </v>
      </c>
      <c r="T2845" t="s">
        <v>6200</v>
      </c>
      <c r="U2845" t="s">
        <v>1345</v>
      </c>
    </row>
    <row r="2846" spans="1:21" x14ac:dyDescent="0.25">
      <c r="A2846" t="s">
        <v>4636</v>
      </c>
      <c r="B2846" t="s">
        <v>6201</v>
      </c>
      <c r="C2846" t="s">
        <v>6202</v>
      </c>
      <c r="D2846" t="s">
        <v>6203</v>
      </c>
      <c r="E2846" t="s">
        <v>6204</v>
      </c>
      <c r="F2846" t="s">
        <v>6205</v>
      </c>
      <c r="G2846" s="1">
        <v>257</v>
      </c>
      <c r="H2846" s="1">
        <v>17.23</v>
      </c>
      <c r="I2846" s="2">
        <v>4428.1099999999997</v>
      </c>
      <c r="J2846" s="3">
        <v>3.7311900000000001E-3</v>
      </c>
      <c r="K2846" s="4">
        <v>1186782.74</v>
      </c>
      <c r="L2846" s="5">
        <v>50001</v>
      </c>
      <c r="M2846" s="6">
        <v>23.735180100000001</v>
      </c>
      <c r="N2846" s="7" t="str">
        <f>IF(ISNUMBER(_xll.BDP($C2846, "DELTA_MID")),_xll.BDP($C2846, "DELTA_MID")," ")</f>
        <v xml:space="preserve"> </v>
      </c>
      <c r="O2846" s="7" t="str">
        <f>IF(ISNUMBER(N2846),_xll.BDP($C2846, "OPT_UNDL_TICKER"),"")</f>
        <v/>
      </c>
      <c r="P2846" s="8" t="str">
        <f>IF(ISNUMBER(N2846),_xll.BDP($C2846, "OPT_UNDL_PX")," ")</f>
        <v xml:space="preserve"> </v>
      </c>
      <c r="Q2846" s="7" t="str">
        <f>IF(ISNUMBER(N2846),+G2846*_xll.BDP($C2846, "PX_POS_MULT_FACTOR")*P2846/K2846," ")</f>
        <v xml:space="preserve"> </v>
      </c>
      <c r="R2846" s="8" t="str">
        <f>IF(OR($A2846="TUA",$A2846="TYA"),"",IF(ISNUMBER(_xll.BDP($C2846,"DUR_ADJ_OAS_MID")),_xll.BDP($C2846,"DUR_ADJ_OAS_MID"),IF(ISNUMBER(_xll.BDP($E2846&amp;" ISIN","DUR_ADJ_OAS_MID")),_xll.BDP($E2846&amp;" ISIN","DUR_ADJ_OAS_MID")," ")))</f>
        <v xml:space="preserve"> </v>
      </c>
      <c r="S2846" s="7" t="str">
        <f t="shared" si="44"/>
        <v xml:space="preserve"> </v>
      </c>
      <c r="T2846" t="s">
        <v>6205</v>
      </c>
      <c r="U2846" t="s">
        <v>1345</v>
      </c>
    </row>
    <row r="2847" spans="1:21" x14ac:dyDescent="0.25">
      <c r="A2847" t="s">
        <v>4636</v>
      </c>
      <c r="B2847" t="s">
        <v>5704</v>
      </c>
      <c r="C2847" t="s">
        <v>5705</v>
      </c>
      <c r="D2847" t="s">
        <v>5706</v>
      </c>
      <c r="E2847" t="s">
        <v>5707</v>
      </c>
      <c r="F2847" t="s">
        <v>5708</v>
      </c>
      <c r="G2847" s="1">
        <v>47</v>
      </c>
      <c r="H2847" s="1">
        <v>68.34</v>
      </c>
      <c r="I2847" s="2">
        <v>3211.98</v>
      </c>
      <c r="J2847" s="3">
        <v>2.7064599999999999E-3</v>
      </c>
      <c r="K2847" s="4">
        <v>1186782.74</v>
      </c>
      <c r="L2847" s="5">
        <v>50001</v>
      </c>
      <c r="M2847" s="6">
        <v>23.735180100000001</v>
      </c>
      <c r="N2847" s="7" t="str">
        <f>IF(ISNUMBER(_xll.BDP($C2847, "DELTA_MID")),_xll.BDP($C2847, "DELTA_MID")," ")</f>
        <v xml:space="preserve"> </v>
      </c>
      <c r="O2847" s="7" t="str">
        <f>IF(ISNUMBER(N2847),_xll.BDP($C2847, "OPT_UNDL_TICKER"),"")</f>
        <v/>
      </c>
      <c r="P2847" s="8" t="str">
        <f>IF(ISNUMBER(N2847),_xll.BDP($C2847, "OPT_UNDL_PX")," ")</f>
        <v xml:space="preserve"> </v>
      </c>
      <c r="Q2847" s="7" t="str">
        <f>IF(ISNUMBER(N2847),+G2847*_xll.BDP($C2847, "PX_POS_MULT_FACTOR")*P2847/K2847," ")</f>
        <v xml:space="preserve"> </v>
      </c>
      <c r="R2847" s="8" t="str">
        <f>IF(OR($A2847="TUA",$A2847="TYA"),"",IF(ISNUMBER(_xll.BDP($C2847,"DUR_ADJ_OAS_MID")),_xll.BDP($C2847,"DUR_ADJ_OAS_MID"),IF(ISNUMBER(_xll.BDP($E2847&amp;" ISIN","DUR_ADJ_OAS_MID")),_xll.BDP($E2847&amp;" ISIN","DUR_ADJ_OAS_MID")," ")))</f>
        <v xml:space="preserve"> </v>
      </c>
      <c r="S2847" s="7" t="str">
        <f t="shared" si="44"/>
        <v xml:space="preserve"> </v>
      </c>
      <c r="T2847" t="s">
        <v>5708</v>
      </c>
      <c r="U2847" t="s">
        <v>1345</v>
      </c>
    </row>
    <row r="2848" spans="1:21" x14ac:dyDescent="0.25">
      <c r="A2848" t="s">
        <v>4636</v>
      </c>
      <c r="B2848" t="s">
        <v>5714</v>
      </c>
      <c r="C2848" t="s">
        <v>5715</v>
      </c>
      <c r="D2848" t="s">
        <v>5716</v>
      </c>
      <c r="E2848" t="s">
        <v>5717</v>
      </c>
      <c r="F2848" t="s">
        <v>5718</v>
      </c>
      <c r="G2848" s="1">
        <v>162</v>
      </c>
      <c r="H2848" s="1">
        <v>142.84</v>
      </c>
      <c r="I2848" s="2">
        <v>23140.080000000002</v>
      </c>
      <c r="J2848" s="3">
        <v>1.949816E-2</v>
      </c>
      <c r="K2848" s="4">
        <v>1186782.74</v>
      </c>
      <c r="L2848" s="5">
        <v>50001</v>
      </c>
      <c r="M2848" s="6">
        <v>23.735180100000001</v>
      </c>
      <c r="N2848" s="7" t="str">
        <f>IF(ISNUMBER(_xll.BDP($C2848, "DELTA_MID")),_xll.BDP($C2848, "DELTA_MID")," ")</f>
        <v xml:space="preserve"> </v>
      </c>
      <c r="O2848" s="7" t="str">
        <f>IF(ISNUMBER(N2848),_xll.BDP($C2848, "OPT_UNDL_TICKER"),"")</f>
        <v/>
      </c>
      <c r="P2848" s="8" t="str">
        <f>IF(ISNUMBER(N2848),_xll.BDP($C2848, "OPT_UNDL_PX")," ")</f>
        <v xml:space="preserve"> </v>
      </c>
      <c r="Q2848" s="7" t="str">
        <f>IF(ISNUMBER(N2848),+G2848*_xll.BDP($C2848, "PX_POS_MULT_FACTOR")*P2848/K2848," ")</f>
        <v xml:space="preserve"> </v>
      </c>
      <c r="R2848" s="8" t="str">
        <f>IF(OR($A2848="TUA",$A2848="TYA"),"",IF(ISNUMBER(_xll.BDP($C2848,"DUR_ADJ_OAS_MID")),_xll.BDP($C2848,"DUR_ADJ_OAS_MID"),IF(ISNUMBER(_xll.BDP($E2848&amp;" ISIN","DUR_ADJ_OAS_MID")),_xll.BDP($E2848&amp;" ISIN","DUR_ADJ_OAS_MID")," ")))</f>
        <v xml:space="preserve"> </v>
      </c>
      <c r="S2848" s="7" t="str">
        <f t="shared" si="44"/>
        <v xml:space="preserve"> </v>
      </c>
      <c r="T2848" t="s">
        <v>5718</v>
      </c>
      <c r="U2848" t="s">
        <v>1345</v>
      </c>
    </row>
    <row r="2849" spans="1:21" x14ac:dyDescent="0.25">
      <c r="A2849" t="s">
        <v>4636</v>
      </c>
      <c r="B2849" t="s">
        <v>1369</v>
      </c>
      <c r="C2849" t="s">
        <v>1370</v>
      </c>
      <c r="D2849" t="s">
        <v>1371</v>
      </c>
      <c r="E2849" t="s">
        <v>1372</v>
      </c>
      <c r="F2849" t="s">
        <v>1373</v>
      </c>
      <c r="G2849" s="1">
        <v>2202</v>
      </c>
      <c r="H2849" s="1">
        <v>22.14</v>
      </c>
      <c r="I2849" s="2">
        <v>48752.28</v>
      </c>
      <c r="J2849" s="3">
        <v>4.1079360000000002E-2</v>
      </c>
      <c r="K2849" s="4">
        <v>1186782.74</v>
      </c>
      <c r="L2849" s="5">
        <v>50001</v>
      </c>
      <c r="M2849" s="6">
        <v>23.735180100000001</v>
      </c>
      <c r="N2849" s="7" t="str">
        <f>IF(ISNUMBER(_xll.BDP($C2849, "DELTA_MID")),_xll.BDP($C2849, "DELTA_MID")," ")</f>
        <v xml:space="preserve"> </v>
      </c>
      <c r="O2849" s="7" t="str">
        <f>IF(ISNUMBER(N2849),_xll.BDP($C2849, "OPT_UNDL_TICKER"),"")</f>
        <v/>
      </c>
      <c r="P2849" s="8" t="str">
        <f>IF(ISNUMBER(N2849),_xll.BDP($C2849, "OPT_UNDL_PX")," ")</f>
        <v xml:space="preserve"> </v>
      </c>
      <c r="Q2849" s="7" t="str">
        <f>IF(ISNUMBER(N2849),+G2849*_xll.BDP($C2849, "PX_POS_MULT_FACTOR")*P2849/K2849," ")</f>
        <v xml:space="preserve"> </v>
      </c>
      <c r="R2849" s="8" t="str">
        <f>IF(OR($A2849="TUA",$A2849="TYA"),"",IF(ISNUMBER(_xll.BDP($C2849,"DUR_ADJ_OAS_MID")),_xll.BDP($C2849,"DUR_ADJ_OAS_MID"),IF(ISNUMBER(_xll.BDP($E2849&amp;" ISIN","DUR_ADJ_OAS_MID")),_xll.BDP($E2849&amp;" ISIN","DUR_ADJ_OAS_MID")," ")))</f>
        <v xml:space="preserve"> </v>
      </c>
      <c r="S2849" s="7" t="str">
        <f t="shared" si="44"/>
        <v xml:space="preserve"> </v>
      </c>
      <c r="T2849" t="s">
        <v>1373</v>
      </c>
      <c r="U2849" t="s">
        <v>1345</v>
      </c>
    </row>
    <row r="2850" spans="1:21" x14ac:dyDescent="0.25">
      <c r="A2850" t="s">
        <v>4636</v>
      </c>
      <c r="B2850" t="s">
        <v>6206</v>
      </c>
      <c r="C2850" t="s">
        <v>6207</v>
      </c>
      <c r="D2850" t="s">
        <v>6208</v>
      </c>
      <c r="E2850" t="s">
        <v>6209</v>
      </c>
      <c r="F2850" t="s">
        <v>6210</v>
      </c>
      <c r="G2850" s="1">
        <v>38</v>
      </c>
      <c r="H2850" s="1">
        <v>72.14</v>
      </c>
      <c r="I2850" s="2">
        <v>2741.32</v>
      </c>
      <c r="J2850" s="3">
        <v>2.3098799999999998E-3</v>
      </c>
      <c r="K2850" s="4">
        <v>1186782.74</v>
      </c>
      <c r="L2850" s="5">
        <v>50001</v>
      </c>
      <c r="M2850" s="6">
        <v>23.735180100000001</v>
      </c>
      <c r="N2850" s="7" t="str">
        <f>IF(ISNUMBER(_xll.BDP($C2850, "DELTA_MID")),_xll.BDP($C2850, "DELTA_MID")," ")</f>
        <v xml:space="preserve"> </v>
      </c>
      <c r="O2850" s="7" t="str">
        <f>IF(ISNUMBER(N2850),_xll.BDP($C2850, "OPT_UNDL_TICKER"),"")</f>
        <v/>
      </c>
      <c r="P2850" s="8" t="str">
        <f>IF(ISNUMBER(N2850),_xll.BDP($C2850, "OPT_UNDL_PX")," ")</f>
        <v xml:space="preserve"> </v>
      </c>
      <c r="Q2850" s="7" t="str">
        <f>IF(ISNUMBER(N2850),+G2850*_xll.BDP($C2850, "PX_POS_MULT_FACTOR")*P2850/K2850," ")</f>
        <v xml:space="preserve"> </v>
      </c>
      <c r="R2850" s="8" t="str">
        <f>IF(OR($A2850="TUA",$A2850="TYA"),"",IF(ISNUMBER(_xll.BDP($C2850,"DUR_ADJ_OAS_MID")),_xll.BDP($C2850,"DUR_ADJ_OAS_MID"),IF(ISNUMBER(_xll.BDP($E2850&amp;" ISIN","DUR_ADJ_OAS_MID")),_xll.BDP($E2850&amp;" ISIN","DUR_ADJ_OAS_MID")," ")))</f>
        <v xml:space="preserve"> </v>
      </c>
      <c r="S2850" s="7" t="str">
        <f t="shared" si="44"/>
        <v xml:space="preserve"> </v>
      </c>
      <c r="T2850" t="s">
        <v>6210</v>
      </c>
      <c r="U2850" t="s">
        <v>1345</v>
      </c>
    </row>
    <row r="2851" spans="1:21" x14ac:dyDescent="0.25">
      <c r="A2851" t="s">
        <v>4636</v>
      </c>
      <c r="B2851" t="s">
        <v>6211</v>
      </c>
      <c r="C2851" t="s">
        <v>6212</v>
      </c>
      <c r="D2851" t="s">
        <v>6213</v>
      </c>
      <c r="E2851" t="s">
        <v>6214</v>
      </c>
      <c r="F2851" t="s">
        <v>6215</v>
      </c>
      <c r="G2851" s="1">
        <v>44</v>
      </c>
      <c r="H2851" s="1">
        <v>76</v>
      </c>
      <c r="I2851" s="2">
        <v>3344</v>
      </c>
      <c r="J2851" s="3">
        <v>2.8176999999999998E-3</v>
      </c>
      <c r="K2851" s="4">
        <v>1186782.74</v>
      </c>
      <c r="L2851" s="5">
        <v>50001</v>
      </c>
      <c r="M2851" s="6">
        <v>23.735180100000001</v>
      </c>
      <c r="N2851" s="7" t="str">
        <f>IF(ISNUMBER(_xll.BDP($C2851, "DELTA_MID")),_xll.BDP($C2851, "DELTA_MID")," ")</f>
        <v xml:space="preserve"> </v>
      </c>
      <c r="O2851" s="7" t="str">
        <f>IF(ISNUMBER(N2851),_xll.BDP($C2851, "OPT_UNDL_TICKER"),"")</f>
        <v/>
      </c>
      <c r="P2851" s="8" t="str">
        <f>IF(ISNUMBER(N2851),_xll.BDP($C2851, "OPT_UNDL_PX")," ")</f>
        <v xml:space="preserve"> </v>
      </c>
      <c r="Q2851" s="7" t="str">
        <f>IF(ISNUMBER(N2851),+G2851*_xll.BDP($C2851, "PX_POS_MULT_FACTOR")*P2851/K2851," ")</f>
        <v xml:space="preserve"> </v>
      </c>
      <c r="R2851" s="8" t="str">
        <f>IF(OR($A2851="TUA",$A2851="TYA"),"",IF(ISNUMBER(_xll.BDP($C2851,"DUR_ADJ_OAS_MID")),_xll.BDP($C2851,"DUR_ADJ_OAS_MID"),IF(ISNUMBER(_xll.BDP($E2851&amp;" ISIN","DUR_ADJ_OAS_MID")),_xll.BDP($E2851&amp;" ISIN","DUR_ADJ_OAS_MID")," ")))</f>
        <v xml:space="preserve"> </v>
      </c>
      <c r="S2851" s="7" t="str">
        <f t="shared" si="44"/>
        <v xml:space="preserve"> </v>
      </c>
      <c r="T2851" t="s">
        <v>6215</v>
      </c>
      <c r="U2851" t="s">
        <v>1345</v>
      </c>
    </row>
    <row r="2852" spans="1:21" x14ac:dyDescent="0.25">
      <c r="A2852" t="s">
        <v>4636</v>
      </c>
      <c r="B2852" t="s">
        <v>6216</v>
      </c>
      <c r="C2852" t="s">
        <v>6217</v>
      </c>
      <c r="D2852" t="s">
        <v>2891</v>
      </c>
      <c r="E2852" t="s">
        <v>2892</v>
      </c>
      <c r="F2852" t="s">
        <v>2893</v>
      </c>
      <c r="G2852" s="1">
        <v>35</v>
      </c>
      <c r="H2852" s="1">
        <v>94.95</v>
      </c>
      <c r="I2852" s="2">
        <v>3323.25</v>
      </c>
      <c r="J2852" s="3">
        <v>2.80022E-3</v>
      </c>
      <c r="K2852" s="4">
        <v>1186782.74</v>
      </c>
      <c r="L2852" s="5">
        <v>50001</v>
      </c>
      <c r="M2852" s="6">
        <v>23.735180100000001</v>
      </c>
      <c r="N2852" s="7" t="str">
        <f>IF(ISNUMBER(_xll.BDP($C2852, "DELTA_MID")),_xll.BDP($C2852, "DELTA_MID")," ")</f>
        <v xml:space="preserve"> </v>
      </c>
      <c r="O2852" s="7" t="str">
        <f>IF(ISNUMBER(N2852),_xll.BDP($C2852, "OPT_UNDL_TICKER"),"")</f>
        <v/>
      </c>
      <c r="P2852" s="8" t="str">
        <f>IF(ISNUMBER(N2852),_xll.BDP($C2852, "OPT_UNDL_PX")," ")</f>
        <v xml:space="preserve"> </v>
      </c>
      <c r="Q2852" s="7" t="str">
        <f>IF(ISNUMBER(N2852),+G2852*_xll.BDP($C2852, "PX_POS_MULT_FACTOR")*P2852/K2852," ")</f>
        <v xml:space="preserve"> </v>
      </c>
      <c r="R2852" s="8" t="str">
        <f>IF(OR($A2852="TUA",$A2852="TYA"),"",IF(ISNUMBER(_xll.BDP($C2852,"DUR_ADJ_OAS_MID")),_xll.BDP($C2852,"DUR_ADJ_OAS_MID"),IF(ISNUMBER(_xll.BDP($E2852&amp;" ISIN","DUR_ADJ_OAS_MID")),_xll.BDP($E2852&amp;" ISIN","DUR_ADJ_OAS_MID")," ")))</f>
        <v xml:space="preserve"> </v>
      </c>
      <c r="S2852" s="7" t="str">
        <f t="shared" si="44"/>
        <v xml:space="preserve"> </v>
      </c>
      <c r="T2852" t="s">
        <v>2893</v>
      </c>
      <c r="U2852" t="s">
        <v>1345</v>
      </c>
    </row>
    <row r="2853" spans="1:21" x14ac:dyDescent="0.25">
      <c r="A2853" t="s">
        <v>4636</v>
      </c>
      <c r="B2853" t="s">
        <v>6218</v>
      </c>
      <c r="C2853" t="s">
        <v>6219</v>
      </c>
      <c r="D2853" t="s">
        <v>4240</v>
      </c>
      <c r="E2853" t="s">
        <v>4241</v>
      </c>
      <c r="F2853" t="s">
        <v>4242</v>
      </c>
      <c r="G2853" s="1">
        <v>38</v>
      </c>
      <c r="H2853" s="1">
        <v>100.05</v>
      </c>
      <c r="I2853" s="2">
        <v>3801.9</v>
      </c>
      <c r="J2853" s="3">
        <v>3.20353E-3</v>
      </c>
      <c r="K2853" s="4">
        <v>1186782.74</v>
      </c>
      <c r="L2853" s="5">
        <v>50001</v>
      </c>
      <c r="M2853" s="6">
        <v>23.735180100000001</v>
      </c>
      <c r="N2853" s="7" t="str">
        <f>IF(ISNUMBER(_xll.BDP($C2853, "DELTA_MID")),_xll.BDP($C2853, "DELTA_MID")," ")</f>
        <v xml:space="preserve"> </v>
      </c>
      <c r="O2853" s="7" t="str">
        <f>IF(ISNUMBER(N2853),_xll.BDP($C2853, "OPT_UNDL_TICKER"),"")</f>
        <v/>
      </c>
      <c r="P2853" s="8" t="str">
        <f>IF(ISNUMBER(N2853),_xll.BDP($C2853, "OPT_UNDL_PX")," ")</f>
        <v xml:space="preserve"> </v>
      </c>
      <c r="Q2853" s="7" t="str">
        <f>IF(ISNUMBER(N2853),+G2853*_xll.BDP($C2853, "PX_POS_MULT_FACTOR")*P2853/K2853," ")</f>
        <v xml:space="preserve"> </v>
      </c>
      <c r="R2853" s="8" t="str">
        <f>IF(OR($A2853="TUA",$A2853="TYA"),"",IF(ISNUMBER(_xll.BDP($C2853,"DUR_ADJ_OAS_MID")),_xll.BDP($C2853,"DUR_ADJ_OAS_MID"),IF(ISNUMBER(_xll.BDP($E2853&amp;" ISIN","DUR_ADJ_OAS_MID")),_xll.BDP($E2853&amp;" ISIN","DUR_ADJ_OAS_MID")," ")))</f>
        <v xml:space="preserve"> </v>
      </c>
      <c r="S2853" s="7" t="str">
        <f t="shared" si="44"/>
        <v xml:space="preserve"> </v>
      </c>
      <c r="T2853" t="s">
        <v>4242</v>
      </c>
      <c r="U2853" t="s">
        <v>1345</v>
      </c>
    </row>
    <row r="2854" spans="1:21" x14ac:dyDescent="0.25">
      <c r="A2854" t="s">
        <v>4636</v>
      </c>
      <c r="B2854" t="s">
        <v>6220</v>
      </c>
      <c r="C2854" t="s">
        <v>6221</v>
      </c>
      <c r="D2854" t="s">
        <v>6222</v>
      </c>
      <c r="E2854" t="s">
        <v>6223</v>
      </c>
      <c r="F2854" t="s">
        <v>6224</v>
      </c>
      <c r="G2854" s="1">
        <v>280</v>
      </c>
      <c r="H2854" s="1">
        <v>12.03</v>
      </c>
      <c r="I2854" s="2">
        <v>3368.4</v>
      </c>
      <c r="J2854" s="3">
        <v>2.83826E-3</v>
      </c>
      <c r="K2854" s="4">
        <v>1186782.74</v>
      </c>
      <c r="L2854" s="5">
        <v>50001</v>
      </c>
      <c r="M2854" s="6">
        <v>23.735180100000001</v>
      </c>
      <c r="N2854" s="7" t="str">
        <f>IF(ISNUMBER(_xll.BDP($C2854, "DELTA_MID")),_xll.BDP($C2854, "DELTA_MID")," ")</f>
        <v xml:space="preserve"> </v>
      </c>
      <c r="O2854" s="7" t="str">
        <f>IF(ISNUMBER(N2854),_xll.BDP($C2854, "OPT_UNDL_TICKER"),"")</f>
        <v/>
      </c>
      <c r="P2854" s="8" t="str">
        <f>IF(ISNUMBER(N2854),_xll.BDP($C2854, "OPT_UNDL_PX")," ")</f>
        <v xml:space="preserve"> </v>
      </c>
      <c r="Q2854" s="7" t="str">
        <f>IF(ISNUMBER(N2854),+G2854*_xll.BDP($C2854, "PX_POS_MULT_FACTOR")*P2854/K2854," ")</f>
        <v xml:space="preserve"> </v>
      </c>
      <c r="R2854" s="8" t="str">
        <f>IF(OR($A2854="TUA",$A2854="TYA"),"",IF(ISNUMBER(_xll.BDP($C2854,"DUR_ADJ_OAS_MID")),_xll.BDP($C2854,"DUR_ADJ_OAS_MID"),IF(ISNUMBER(_xll.BDP($E2854&amp;" ISIN","DUR_ADJ_OAS_MID")),_xll.BDP($E2854&amp;" ISIN","DUR_ADJ_OAS_MID")," ")))</f>
        <v xml:space="preserve"> </v>
      </c>
      <c r="S2854" s="7" t="str">
        <f t="shared" si="44"/>
        <v xml:space="preserve"> </v>
      </c>
      <c r="T2854" t="s">
        <v>6224</v>
      </c>
      <c r="U2854" t="s">
        <v>1345</v>
      </c>
    </row>
    <row r="2855" spans="1:21" x14ac:dyDescent="0.25">
      <c r="A2855" t="s">
        <v>4636</v>
      </c>
      <c r="B2855" t="s">
        <v>5729</v>
      </c>
      <c r="C2855" t="s">
        <v>5730</v>
      </c>
      <c r="D2855" t="s">
        <v>5731</v>
      </c>
      <c r="E2855" t="s">
        <v>5732</v>
      </c>
      <c r="F2855" t="s">
        <v>5733</v>
      </c>
      <c r="G2855" s="1">
        <v>58</v>
      </c>
      <c r="H2855" s="1">
        <v>99.47</v>
      </c>
      <c r="I2855" s="2">
        <v>5769.26</v>
      </c>
      <c r="J2855" s="3">
        <v>4.8612600000000001E-3</v>
      </c>
      <c r="K2855" s="4">
        <v>1186782.74</v>
      </c>
      <c r="L2855" s="5">
        <v>50001</v>
      </c>
      <c r="M2855" s="6">
        <v>23.735180100000001</v>
      </c>
      <c r="N2855" s="7" t="str">
        <f>IF(ISNUMBER(_xll.BDP($C2855, "DELTA_MID")),_xll.BDP($C2855, "DELTA_MID")," ")</f>
        <v xml:space="preserve"> </v>
      </c>
      <c r="O2855" s="7" t="str">
        <f>IF(ISNUMBER(N2855),_xll.BDP($C2855, "OPT_UNDL_TICKER"),"")</f>
        <v/>
      </c>
      <c r="P2855" s="8" t="str">
        <f>IF(ISNUMBER(N2855),_xll.BDP($C2855, "OPT_UNDL_PX")," ")</f>
        <v xml:space="preserve"> </v>
      </c>
      <c r="Q2855" s="7" t="str">
        <f>IF(ISNUMBER(N2855),+G2855*_xll.BDP($C2855, "PX_POS_MULT_FACTOR")*P2855/K2855," ")</f>
        <v xml:space="preserve"> </v>
      </c>
      <c r="R2855" s="8" t="str">
        <f>IF(OR($A2855="TUA",$A2855="TYA"),"",IF(ISNUMBER(_xll.BDP($C2855,"DUR_ADJ_OAS_MID")),_xll.BDP($C2855,"DUR_ADJ_OAS_MID"),IF(ISNUMBER(_xll.BDP($E2855&amp;" ISIN","DUR_ADJ_OAS_MID")),_xll.BDP($E2855&amp;" ISIN","DUR_ADJ_OAS_MID")," ")))</f>
        <v xml:space="preserve"> </v>
      </c>
      <c r="S2855" s="7" t="str">
        <f t="shared" si="44"/>
        <v xml:space="preserve"> </v>
      </c>
      <c r="T2855" t="s">
        <v>5733</v>
      </c>
      <c r="U2855" t="s">
        <v>1345</v>
      </c>
    </row>
    <row r="2856" spans="1:21" x14ac:dyDescent="0.25">
      <c r="A2856" t="s">
        <v>4636</v>
      </c>
      <c r="B2856" t="s">
        <v>6225</v>
      </c>
      <c r="C2856" t="s">
        <v>6226</v>
      </c>
      <c r="D2856" t="s">
        <v>4250</v>
      </c>
      <c r="E2856" t="s">
        <v>4251</v>
      </c>
      <c r="F2856" t="s">
        <v>4252</v>
      </c>
      <c r="G2856" s="1">
        <v>53</v>
      </c>
      <c r="H2856" s="1">
        <v>65.12</v>
      </c>
      <c r="I2856" s="2">
        <v>3451.36</v>
      </c>
      <c r="J2856" s="3">
        <v>2.9081599999999999E-3</v>
      </c>
      <c r="K2856" s="4">
        <v>1186782.74</v>
      </c>
      <c r="L2856" s="5">
        <v>50001</v>
      </c>
      <c r="M2856" s="6">
        <v>23.735180100000001</v>
      </c>
      <c r="N2856" s="7" t="str">
        <f>IF(ISNUMBER(_xll.BDP($C2856, "DELTA_MID")),_xll.BDP($C2856, "DELTA_MID")," ")</f>
        <v xml:space="preserve"> </v>
      </c>
      <c r="O2856" s="7" t="str">
        <f>IF(ISNUMBER(N2856),_xll.BDP($C2856, "OPT_UNDL_TICKER"),"")</f>
        <v/>
      </c>
      <c r="P2856" s="8" t="str">
        <f>IF(ISNUMBER(N2856),_xll.BDP($C2856, "OPT_UNDL_PX")," ")</f>
        <v xml:space="preserve"> </v>
      </c>
      <c r="Q2856" s="7" t="str">
        <f>IF(ISNUMBER(N2856),+G2856*_xll.BDP($C2856, "PX_POS_MULT_FACTOR")*P2856/K2856," ")</f>
        <v xml:space="preserve"> </v>
      </c>
      <c r="R2856" s="8" t="str">
        <f>IF(OR($A2856="TUA",$A2856="TYA"),"",IF(ISNUMBER(_xll.BDP($C2856,"DUR_ADJ_OAS_MID")),_xll.BDP($C2856,"DUR_ADJ_OAS_MID"),IF(ISNUMBER(_xll.BDP($E2856&amp;" ISIN","DUR_ADJ_OAS_MID")),_xll.BDP($E2856&amp;" ISIN","DUR_ADJ_OAS_MID")," ")))</f>
        <v xml:space="preserve"> </v>
      </c>
      <c r="S2856" s="7" t="str">
        <f t="shared" si="44"/>
        <v xml:space="preserve"> </v>
      </c>
      <c r="T2856" t="s">
        <v>4252</v>
      </c>
      <c r="U2856" t="s">
        <v>1345</v>
      </c>
    </row>
    <row r="2857" spans="1:21" x14ac:dyDescent="0.25">
      <c r="A2857" t="s">
        <v>4636</v>
      </c>
      <c r="B2857" t="s">
        <v>6227</v>
      </c>
      <c r="C2857" t="s">
        <v>6228</v>
      </c>
      <c r="D2857" t="s">
        <v>2933</v>
      </c>
      <c r="E2857" t="s">
        <v>2934</v>
      </c>
      <c r="F2857" t="s">
        <v>2935</v>
      </c>
      <c r="G2857" s="1">
        <v>345</v>
      </c>
      <c r="H2857" s="1">
        <v>61</v>
      </c>
      <c r="I2857" s="2">
        <v>21045</v>
      </c>
      <c r="J2857" s="3">
        <v>1.773282E-2</v>
      </c>
      <c r="K2857" s="4">
        <v>1186782.74</v>
      </c>
      <c r="L2857" s="5">
        <v>50001</v>
      </c>
      <c r="M2857" s="6">
        <v>23.735180100000001</v>
      </c>
      <c r="N2857" s="7" t="str">
        <f>IF(ISNUMBER(_xll.BDP($C2857, "DELTA_MID")),_xll.BDP($C2857, "DELTA_MID")," ")</f>
        <v xml:space="preserve"> </v>
      </c>
      <c r="O2857" s="7" t="str">
        <f>IF(ISNUMBER(N2857),_xll.BDP($C2857, "OPT_UNDL_TICKER"),"")</f>
        <v/>
      </c>
      <c r="P2857" s="8" t="str">
        <f>IF(ISNUMBER(N2857),_xll.BDP($C2857, "OPT_UNDL_PX")," ")</f>
        <v xml:space="preserve"> </v>
      </c>
      <c r="Q2857" s="7" t="str">
        <f>IF(ISNUMBER(N2857),+G2857*_xll.BDP($C2857, "PX_POS_MULT_FACTOR")*P2857/K2857," ")</f>
        <v xml:space="preserve"> </v>
      </c>
      <c r="R2857" s="8" t="str">
        <f>IF(OR($A2857="TUA",$A2857="TYA"),"",IF(ISNUMBER(_xll.BDP($C2857,"DUR_ADJ_OAS_MID")),_xll.BDP($C2857,"DUR_ADJ_OAS_MID"),IF(ISNUMBER(_xll.BDP($E2857&amp;" ISIN","DUR_ADJ_OAS_MID")),_xll.BDP($E2857&amp;" ISIN","DUR_ADJ_OAS_MID")," ")))</f>
        <v xml:space="preserve"> </v>
      </c>
      <c r="S2857" s="7" t="str">
        <f t="shared" si="44"/>
        <v xml:space="preserve"> </v>
      </c>
      <c r="T2857" t="s">
        <v>2935</v>
      </c>
      <c r="U2857" t="s">
        <v>1345</v>
      </c>
    </row>
    <row r="2858" spans="1:21" x14ac:dyDescent="0.25">
      <c r="A2858" t="s">
        <v>4636</v>
      </c>
      <c r="B2858" t="s">
        <v>6229</v>
      </c>
      <c r="C2858" t="s">
        <v>631</v>
      </c>
      <c r="D2858" t="s">
        <v>632</v>
      </c>
      <c r="E2858" t="s">
        <v>633</v>
      </c>
      <c r="F2858" t="s">
        <v>634</v>
      </c>
      <c r="G2858" s="1">
        <v>47</v>
      </c>
      <c r="H2858" s="1">
        <v>57.63</v>
      </c>
      <c r="I2858" s="2">
        <v>2708.61</v>
      </c>
      <c r="J2858" s="3">
        <v>2.2823100000000001E-3</v>
      </c>
      <c r="K2858" s="4">
        <v>1186782.74</v>
      </c>
      <c r="L2858" s="5">
        <v>50001</v>
      </c>
      <c r="M2858" s="6">
        <v>23.735180100000001</v>
      </c>
      <c r="N2858" s="7" t="str">
        <f>IF(ISNUMBER(_xll.BDP($C2858, "DELTA_MID")),_xll.BDP($C2858, "DELTA_MID")," ")</f>
        <v xml:space="preserve"> </v>
      </c>
      <c r="O2858" s="7" t="str">
        <f>IF(ISNUMBER(N2858),_xll.BDP($C2858, "OPT_UNDL_TICKER"),"")</f>
        <v/>
      </c>
      <c r="P2858" s="8" t="str">
        <f>IF(ISNUMBER(N2858),_xll.BDP($C2858, "OPT_UNDL_PX")," ")</f>
        <v xml:space="preserve"> </v>
      </c>
      <c r="Q2858" s="7" t="str">
        <f>IF(ISNUMBER(N2858),+G2858*_xll.BDP($C2858, "PX_POS_MULT_FACTOR")*P2858/K2858," ")</f>
        <v xml:space="preserve"> </v>
      </c>
      <c r="R2858" s="8" t="str">
        <f>IF(OR($A2858="TUA",$A2858="TYA"),"",IF(ISNUMBER(_xll.BDP($C2858,"DUR_ADJ_OAS_MID")),_xll.BDP($C2858,"DUR_ADJ_OAS_MID"),IF(ISNUMBER(_xll.BDP($E2858&amp;" ISIN","DUR_ADJ_OAS_MID")),_xll.BDP($E2858&amp;" ISIN","DUR_ADJ_OAS_MID")," ")))</f>
        <v xml:space="preserve"> </v>
      </c>
      <c r="S2858" s="7" t="str">
        <f t="shared" si="44"/>
        <v xml:space="preserve"> </v>
      </c>
      <c r="T2858" t="s">
        <v>634</v>
      </c>
      <c r="U2858" t="s">
        <v>1345</v>
      </c>
    </row>
    <row r="2859" spans="1:21" x14ac:dyDescent="0.25">
      <c r="A2859" t="s">
        <v>4636</v>
      </c>
      <c r="B2859" t="s">
        <v>6230</v>
      </c>
      <c r="C2859" t="s">
        <v>6231</v>
      </c>
      <c r="D2859" t="s">
        <v>6232</v>
      </c>
      <c r="E2859" t="s">
        <v>6233</v>
      </c>
      <c r="F2859" t="s">
        <v>6234</v>
      </c>
      <c r="G2859" s="1">
        <v>215</v>
      </c>
      <c r="H2859" s="1">
        <v>13.15</v>
      </c>
      <c r="I2859" s="2">
        <v>2827.25</v>
      </c>
      <c r="J2859" s="3">
        <v>2.3822800000000001E-3</v>
      </c>
      <c r="K2859" s="4">
        <v>1186782.74</v>
      </c>
      <c r="L2859" s="5">
        <v>50001</v>
      </c>
      <c r="M2859" s="6">
        <v>23.735180100000001</v>
      </c>
      <c r="N2859" s="7" t="str">
        <f>IF(ISNUMBER(_xll.BDP($C2859, "DELTA_MID")),_xll.BDP($C2859, "DELTA_MID")," ")</f>
        <v xml:space="preserve"> </v>
      </c>
      <c r="O2859" s="7" t="str">
        <f>IF(ISNUMBER(N2859),_xll.BDP($C2859, "OPT_UNDL_TICKER"),"")</f>
        <v/>
      </c>
      <c r="P2859" s="8" t="str">
        <f>IF(ISNUMBER(N2859),_xll.BDP($C2859, "OPT_UNDL_PX")," ")</f>
        <v xml:space="preserve"> </v>
      </c>
      <c r="Q2859" s="7" t="str">
        <f>IF(ISNUMBER(N2859),+G2859*_xll.BDP($C2859, "PX_POS_MULT_FACTOR")*P2859/K2859," ")</f>
        <v xml:space="preserve"> </v>
      </c>
      <c r="R2859" s="8" t="str">
        <f>IF(OR($A2859="TUA",$A2859="TYA"),"",IF(ISNUMBER(_xll.BDP($C2859,"DUR_ADJ_OAS_MID")),_xll.BDP($C2859,"DUR_ADJ_OAS_MID"),IF(ISNUMBER(_xll.BDP($E2859&amp;" ISIN","DUR_ADJ_OAS_MID")),_xll.BDP($E2859&amp;" ISIN","DUR_ADJ_OAS_MID")," ")))</f>
        <v xml:space="preserve"> </v>
      </c>
      <c r="S2859" s="7" t="str">
        <f t="shared" si="44"/>
        <v xml:space="preserve"> </v>
      </c>
      <c r="T2859" t="s">
        <v>6234</v>
      </c>
      <c r="U2859" t="s">
        <v>1345</v>
      </c>
    </row>
    <row r="2860" spans="1:21" x14ac:dyDescent="0.25">
      <c r="A2860" t="s">
        <v>4636</v>
      </c>
      <c r="B2860" t="s">
        <v>6235</v>
      </c>
      <c r="C2860" t="s">
        <v>636</v>
      </c>
      <c r="D2860" t="s">
        <v>637</v>
      </c>
      <c r="E2860" t="s">
        <v>638</v>
      </c>
      <c r="F2860" t="s">
        <v>639</v>
      </c>
      <c r="G2860" s="1">
        <v>13</v>
      </c>
      <c r="H2860" s="1">
        <v>138.59</v>
      </c>
      <c r="I2860" s="2">
        <v>1801.67</v>
      </c>
      <c r="J2860" s="3">
        <v>1.51811E-3</v>
      </c>
      <c r="K2860" s="4">
        <v>1186782.74</v>
      </c>
      <c r="L2860" s="5">
        <v>50001</v>
      </c>
      <c r="M2860" s="6">
        <v>23.735180100000001</v>
      </c>
      <c r="N2860" s="7" t="str">
        <f>IF(ISNUMBER(_xll.BDP($C2860, "DELTA_MID")),_xll.BDP($C2860, "DELTA_MID")," ")</f>
        <v xml:space="preserve"> </v>
      </c>
      <c r="O2860" s="7" t="str">
        <f>IF(ISNUMBER(N2860),_xll.BDP($C2860, "OPT_UNDL_TICKER"),"")</f>
        <v/>
      </c>
      <c r="P2860" s="8" t="str">
        <f>IF(ISNUMBER(N2860),_xll.BDP($C2860, "OPT_UNDL_PX")," ")</f>
        <v xml:space="preserve"> </v>
      </c>
      <c r="Q2860" s="7" t="str">
        <f>IF(ISNUMBER(N2860),+G2860*_xll.BDP($C2860, "PX_POS_MULT_FACTOR")*P2860/K2860," ")</f>
        <v xml:space="preserve"> </v>
      </c>
      <c r="R2860" s="8" t="str">
        <f>IF(OR($A2860="TUA",$A2860="TYA"),"",IF(ISNUMBER(_xll.BDP($C2860,"DUR_ADJ_OAS_MID")),_xll.BDP($C2860,"DUR_ADJ_OAS_MID"),IF(ISNUMBER(_xll.BDP($E2860&amp;" ISIN","DUR_ADJ_OAS_MID")),_xll.BDP($E2860&amp;" ISIN","DUR_ADJ_OAS_MID")," ")))</f>
        <v xml:space="preserve"> </v>
      </c>
      <c r="S2860" s="7" t="str">
        <f t="shared" si="44"/>
        <v xml:space="preserve"> </v>
      </c>
      <c r="T2860" t="s">
        <v>639</v>
      </c>
      <c r="U2860" t="s">
        <v>1345</v>
      </c>
    </row>
    <row r="2861" spans="1:21" x14ac:dyDescent="0.25">
      <c r="A2861" t="s">
        <v>4636</v>
      </c>
      <c r="B2861" t="s">
        <v>6236</v>
      </c>
      <c r="C2861" t="s">
        <v>6237</v>
      </c>
      <c r="D2861" t="s">
        <v>2972</v>
      </c>
      <c r="E2861" t="s">
        <v>2973</v>
      </c>
      <c r="F2861" t="s">
        <v>2974</v>
      </c>
      <c r="G2861" s="1">
        <v>11</v>
      </c>
      <c r="H2861" s="1">
        <v>184.71</v>
      </c>
      <c r="I2861" s="2">
        <v>2031.81</v>
      </c>
      <c r="J2861" s="3">
        <v>1.71203E-3</v>
      </c>
      <c r="K2861" s="4">
        <v>1186782.74</v>
      </c>
      <c r="L2861" s="5">
        <v>50001</v>
      </c>
      <c r="M2861" s="6">
        <v>23.735180100000001</v>
      </c>
      <c r="N2861" s="7" t="str">
        <f>IF(ISNUMBER(_xll.BDP($C2861, "DELTA_MID")),_xll.BDP($C2861, "DELTA_MID")," ")</f>
        <v xml:space="preserve"> </v>
      </c>
      <c r="O2861" s="7" t="str">
        <f>IF(ISNUMBER(N2861),_xll.BDP($C2861, "OPT_UNDL_TICKER"),"")</f>
        <v/>
      </c>
      <c r="P2861" s="8" t="str">
        <f>IF(ISNUMBER(N2861),_xll.BDP($C2861, "OPT_UNDL_PX")," ")</f>
        <v xml:space="preserve"> </v>
      </c>
      <c r="Q2861" s="7" t="str">
        <f>IF(ISNUMBER(N2861),+G2861*_xll.BDP($C2861, "PX_POS_MULT_FACTOR")*P2861/K2861," ")</f>
        <v xml:space="preserve"> </v>
      </c>
      <c r="R2861" s="8" t="str">
        <f>IF(OR($A2861="TUA",$A2861="TYA"),"",IF(ISNUMBER(_xll.BDP($C2861,"DUR_ADJ_OAS_MID")),_xll.BDP($C2861,"DUR_ADJ_OAS_MID"),IF(ISNUMBER(_xll.BDP($E2861&amp;" ISIN","DUR_ADJ_OAS_MID")),_xll.BDP($E2861&amp;" ISIN","DUR_ADJ_OAS_MID")," ")))</f>
        <v xml:space="preserve"> </v>
      </c>
      <c r="S2861" s="7" t="str">
        <f t="shared" si="44"/>
        <v xml:space="preserve"> </v>
      </c>
      <c r="T2861" t="s">
        <v>2974</v>
      </c>
      <c r="U2861" t="s">
        <v>1345</v>
      </c>
    </row>
    <row r="2862" spans="1:21" x14ac:dyDescent="0.25">
      <c r="A2862" t="s">
        <v>4636</v>
      </c>
      <c r="B2862" t="s">
        <v>6238</v>
      </c>
      <c r="C2862" t="s">
        <v>6239</v>
      </c>
      <c r="D2862" t="s">
        <v>6240</v>
      </c>
      <c r="E2862" t="s">
        <v>6241</v>
      </c>
      <c r="F2862" t="s">
        <v>6242</v>
      </c>
      <c r="G2862" s="1">
        <v>38</v>
      </c>
      <c r="H2862" s="1">
        <v>45.42</v>
      </c>
      <c r="I2862" s="2">
        <v>1725.96</v>
      </c>
      <c r="J2862" s="3">
        <v>1.45432E-3</v>
      </c>
      <c r="K2862" s="4">
        <v>1186782.74</v>
      </c>
      <c r="L2862" s="5">
        <v>50001</v>
      </c>
      <c r="M2862" s="6">
        <v>23.735180100000001</v>
      </c>
      <c r="N2862" s="7" t="str">
        <f>IF(ISNUMBER(_xll.BDP($C2862, "DELTA_MID")),_xll.BDP($C2862, "DELTA_MID")," ")</f>
        <v xml:space="preserve"> </v>
      </c>
      <c r="O2862" s="7" t="str">
        <f>IF(ISNUMBER(N2862),_xll.BDP($C2862, "OPT_UNDL_TICKER"),"")</f>
        <v/>
      </c>
      <c r="P2862" s="8" t="str">
        <f>IF(ISNUMBER(N2862),_xll.BDP($C2862, "OPT_UNDL_PX")," ")</f>
        <v xml:space="preserve"> </v>
      </c>
      <c r="Q2862" s="7" t="str">
        <f>IF(ISNUMBER(N2862),+G2862*_xll.BDP($C2862, "PX_POS_MULT_FACTOR")*P2862/K2862," ")</f>
        <v xml:space="preserve"> </v>
      </c>
      <c r="R2862" s="8" t="str">
        <f>IF(OR($A2862="TUA",$A2862="TYA"),"",IF(ISNUMBER(_xll.BDP($C2862,"DUR_ADJ_OAS_MID")),_xll.BDP($C2862,"DUR_ADJ_OAS_MID"),IF(ISNUMBER(_xll.BDP($E2862&amp;" ISIN","DUR_ADJ_OAS_MID")),_xll.BDP($E2862&amp;" ISIN","DUR_ADJ_OAS_MID")," ")))</f>
        <v xml:space="preserve"> </v>
      </c>
      <c r="S2862" s="7" t="str">
        <f t="shared" si="44"/>
        <v xml:space="preserve"> </v>
      </c>
      <c r="T2862" t="s">
        <v>6242</v>
      </c>
      <c r="U2862" t="s">
        <v>1345</v>
      </c>
    </row>
    <row r="2863" spans="1:21" x14ac:dyDescent="0.25">
      <c r="A2863" t="s">
        <v>4636</v>
      </c>
      <c r="B2863" t="s">
        <v>6243</v>
      </c>
      <c r="C2863" t="s">
        <v>6244</v>
      </c>
      <c r="D2863" t="s">
        <v>4292</v>
      </c>
      <c r="E2863" t="s">
        <v>4293</v>
      </c>
      <c r="F2863" t="s">
        <v>4294</v>
      </c>
      <c r="G2863" s="1">
        <v>311</v>
      </c>
      <c r="H2863" s="1">
        <v>11.6</v>
      </c>
      <c r="I2863" s="2">
        <v>3607.6</v>
      </c>
      <c r="J2863" s="3">
        <v>3.0398199999999999E-3</v>
      </c>
      <c r="K2863" s="4">
        <v>1186782.74</v>
      </c>
      <c r="L2863" s="5">
        <v>50001</v>
      </c>
      <c r="M2863" s="6">
        <v>23.735180100000001</v>
      </c>
      <c r="N2863" s="7" t="str">
        <f>IF(ISNUMBER(_xll.BDP($C2863, "DELTA_MID")),_xll.BDP($C2863, "DELTA_MID")," ")</f>
        <v xml:space="preserve"> </v>
      </c>
      <c r="O2863" s="7" t="str">
        <f>IF(ISNUMBER(N2863),_xll.BDP($C2863, "OPT_UNDL_TICKER"),"")</f>
        <v/>
      </c>
      <c r="P2863" s="8" t="str">
        <f>IF(ISNUMBER(N2863),_xll.BDP($C2863, "OPT_UNDL_PX")," ")</f>
        <v xml:space="preserve"> </v>
      </c>
      <c r="Q2863" s="7" t="str">
        <f>IF(ISNUMBER(N2863),+G2863*_xll.BDP($C2863, "PX_POS_MULT_FACTOR")*P2863/K2863," ")</f>
        <v xml:space="preserve"> </v>
      </c>
      <c r="R2863" s="8" t="str">
        <f>IF(OR($A2863="TUA",$A2863="TYA"),"",IF(ISNUMBER(_xll.BDP($C2863,"DUR_ADJ_OAS_MID")),_xll.BDP($C2863,"DUR_ADJ_OAS_MID"),IF(ISNUMBER(_xll.BDP($E2863&amp;" ISIN","DUR_ADJ_OAS_MID")),_xll.BDP($E2863&amp;" ISIN","DUR_ADJ_OAS_MID")," ")))</f>
        <v xml:space="preserve"> </v>
      </c>
      <c r="S2863" s="7" t="str">
        <f t="shared" si="44"/>
        <v xml:space="preserve"> </v>
      </c>
      <c r="T2863" t="s">
        <v>4294</v>
      </c>
      <c r="U2863" t="s">
        <v>1345</v>
      </c>
    </row>
    <row r="2864" spans="1:21" x14ac:dyDescent="0.25">
      <c r="A2864" t="s">
        <v>4636</v>
      </c>
      <c r="B2864" t="s">
        <v>6245</v>
      </c>
      <c r="C2864" t="s">
        <v>6246</v>
      </c>
      <c r="D2864" t="s">
        <v>6247</v>
      </c>
      <c r="E2864" t="s">
        <v>6248</v>
      </c>
      <c r="F2864" t="s">
        <v>6249</v>
      </c>
      <c r="G2864" s="1">
        <v>8</v>
      </c>
      <c r="H2864" s="1">
        <v>240.65</v>
      </c>
      <c r="I2864" s="2">
        <v>1925.2</v>
      </c>
      <c r="J2864" s="3">
        <v>1.6222000000000001E-3</v>
      </c>
      <c r="K2864" s="4">
        <v>1186782.74</v>
      </c>
      <c r="L2864" s="5">
        <v>50001</v>
      </c>
      <c r="M2864" s="6">
        <v>23.735180100000001</v>
      </c>
      <c r="N2864" s="7" t="str">
        <f>IF(ISNUMBER(_xll.BDP($C2864, "DELTA_MID")),_xll.BDP($C2864, "DELTA_MID")," ")</f>
        <v xml:space="preserve"> </v>
      </c>
      <c r="O2864" s="7" t="str">
        <f>IF(ISNUMBER(N2864),_xll.BDP($C2864, "OPT_UNDL_TICKER"),"")</f>
        <v/>
      </c>
      <c r="P2864" s="8" t="str">
        <f>IF(ISNUMBER(N2864),_xll.BDP($C2864, "OPT_UNDL_PX")," ")</f>
        <v xml:space="preserve"> </v>
      </c>
      <c r="Q2864" s="7" t="str">
        <f>IF(ISNUMBER(N2864),+G2864*_xll.BDP($C2864, "PX_POS_MULT_FACTOR")*P2864/K2864," ")</f>
        <v xml:space="preserve"> </v>
      </c>
      <c r="R2864" s="8" t="str">
        <f>IF(OR($A2864="TUA",$A2864="TYA"),"",IF(ISNUMBER(_xll.BDP($C2864,"DUR_ADJ_OAS_MID")),_xll.BDP($C2864,"DUR_ADJ_OAS_MID"),IF(ISNUMBER(_xll.BDP($E2864&amp;" ISIN","DUR_ADJ_OAS_MID")),_xll.BDP($E2864&amp;" ISIN","DUR_ADJ_OAS_MID")," ")))</f>
        <v xml:space="preserve"> </v>
      </c>
      <c r="S2864" s="7" t="str">
        <f t="shared" si="44"/>
        <v xml:space="preserve"> </v>
      </c>
      <c r="T2864" t="s">
        <v>6249</v>
      </c>
      <c r="U2864" t="s">
        <v>1345</v>
      </c>
    </row>
    <row r="2865" spans="1:21" x14ac:dyDescent="0.25">
      <c r="A2865" t="s">
        <v>4636</v>
      </c>
      <c r="B2865" t="s">
        <v>6250</v>
      </c>
      <c r="C2865" t="s">
        <v>6251</v>
      </c>
      <c r="D2865" t="s">
        <v>3000</v>
      </c>
      <c r="E2865" t="s">
        <v>3001</v>
      </c>
      <c r="F2865" t="s">
        <v>3002</v>
      </c>
      <c r="G2865" s="1">
        <v>60</v>
      </c>
      <c r="H2865" s="1">
        <v>58.46</v>
      </c>
      <c r="I2865" s="2">
        <v>3507.6</v>
      </c>
      <c r="J2865" s="3">
        <v>2.9555499999999999E-3</v>
      </c>
      <c r="K2865" s="4">
        <v>1186782.74</v>
      </c>
      <c r="L2865" s="5">
        <v>50001</v>
      </c>
      <c r="M2865" s="6">
        <v>23.735180100000001</v>
      </c>
      <c r="N2865" s="7" t="str">
        <f>IF(ISNUMBER(_xll.BDP($C2865, "DELTA_MID")),_xll.BDP($C2865, "DELTA_MID")," ")</f>
        <v xml:space="preserve"> </v>
      </c>
      <c r="O2865" s="7" t="str">
        <f>IF(ISNUMBER(N2865),_xll.BDP($C2865, "OPT_UNDL_TICKER"),"")</f>
        <v/>
      </c>
      <c r="P2865" s="8" t="str">
        <f>IF(ISNUMBER(N2865),_xll.BDP($C2865, "OPT_UNDL_PX")," ")</f>
        <v xml:space="preserve"> </v>
      </c>
      <c r="Q2865" s="7" t="str">
        <f>IF(ISNUMBER(N2865),+G2865*_xll.BDP($C2865, "PX_POS_MULT_FACTOR")*P2865/K2865," ")</f>
        <v xml:space="preserve"> </v>
      </c>
      <c r="R2865" s="8" t="str">
        <f>IF(OR($A2865="TUA",$A2865="TYA"),"",IF(ISNUMBER(_xll.BDP($C2865,"DUR_ADJ_OAS_MID")),_xll.BDP($C2865,"DUR_ADJ_OAS_MID"),IF(ISNUMBER(_xll.BDP($E2865&amp;" ISIN","DUR_ADJ_OAS_MID")),_xll.BDP($E2865&amp;" ISIN","DUR_ADJ_OAS_MID")," ")))</f>
        <v xml:space="preserve"> </v>
      </c>
      <c r="S2865" s="7" t="str">
        <f t="shared" si="44"/>
        <v xml:space="preserve"> </v>
      </c>
      <c r="T2865" t="s">
        <v>3002</v>
      </c>
      <c r="U2865" t="s">
        <v>1345</v>
      </c>
    </row>
    <row r="2866" spans="1:21" x14ac:dyDescent="0.25">
      <c r="A2866" t="s">
        <v>4636</v>
      </c>
      <c r="B2866" t="s">
        <v>6252</v>
      </c>
      <c r="C2866" t="s">
        <v>6253</v>
      </c>
      <c r="D2866" t="s">
        <v>6254</v>
      </c>
      <c r="E2866" t="s">
        <v>6255</v>
      </c>
      <c r="F2866" t="s">
        <v>6256</v>
      </c>
      <c r="G2866" s="1">
        <v>24</v>
      </c>
      <c r="H2866" s="1">
        <v>277.62</v>
      </c>
      <c r="I2866" s="2">
        <v>6662.88</v>
      </c>
      <c r="J2866" s="3">
        <v>5.6142400000000004E-3</v>
      </c>
      <c r="K2866" s="4">
        <v>1186782.74</v>
      </c>
      <c r="L2866" s="5">
        <v>50001</v>
      </c>
      <c r="M2866" s="6">
        <v>23.735180100000001</v>
      </c>
      <c r="N2866" s="7" t="str">
        <f>IF(ISNUMBER(_xll.BDP($C2866, "DELTA_MID")),_xll.BDP($C2866, "DELTA_MID")," ")</f>
        <v xml:space="preserve"> </v>
      </c>
      <c r="O2866" s="7" t="str">
        <f>IF(ISNUMBER(N2866),_xll.BDP($C2866, "OPT_UNDL_TICKER"),"")</f>
        <v/>
      </c>
      <c r="P2866" s="8" t="str">
        <f>IF(ISNUMBER(N2866),_xll.BDP($C2866, "OPT_UNDL_PX")," ")</f>
        <v xml:space="preserve"> </v>
      </c>
      <c r="Q2866" s="7" t="str">
        <f>IF(ISNUMBER(N2866),+G2866*_xll.BDP($C2866, "PX_POS_MULT_FACTOR")*P2866/K2866," ")</f>
        <v xml:space="preserve"> </v>
      </c>
      <c r="R2866" s="8" t="str">
        <f>IF(OR($A2866="TUA",$A2866="TYA"),"",IF(ISNUMBER(_xll.BDP($C2866,"DUR_ADJ_OAS_MID")),_xll.BDP($C2866,"DUR_ADJ_OAS_MID"),IF(ISNUMBER(_xll.BDP($E2866&amp;" ISIN","DUR_ADJ_OAS_MID")),_xll.BDP($E2866&amp;" ISIN","DUR_ADJ_OAS_MID")," ")))</f>
        <v xml:space="preserve"> </v>
      </c>
      <c r="S2866" s="7" t="str">
        <f t="shared" si="44"/>
        <v xml:space="preserve"> </v>
      </c>
      <c r="T2866" t="s">
        <v>6256</v>
      </c>
      <c r="U2866" t="s">
        <v>1345</v>
      </c>
    </row>
    <row r="2867" spans="1:21" x14ac:dyDescent="0.25">
      <c r="A2867" t="s">
        <v>4636</v>
      </c>
      <c r="B2867" t="s">
        <v>5099</v>
      </c>
      <c r="C2867" t="s">
        <v>5100</v>
      </c>
      <c r="D2867" t="s">
        <v>5101</v>
      </c>
      <c r="E2867" t="s">
        <v>5102</v>
      </c>
      <c r="F2867" t="s">
        <v>5103</v>
      </c>
      <c r="G2867" s="1">
        <v>28</v>
      </c>
      <c r="H2867" s="1">
        <v>74.92</v>
      </c>
      <c r="I2867" s="2">
        <v>2097.7600000000002</v>
      </c>
      <c r="J2867" s="3">
        <v>1.7676E-3</v>
      </c>
      <c r="K2867" s="4">
        <v>1186782.74</v>
      </c>
      <c r="L2867" s="5">
        <v>50001</v>
      </c>
      <c r="M2867" s="6">
        <v>23.735180100000001</v>
      </c>
      <c r="N2867" s="7" t="str">
        <f>IF(ISNUMBER(_xll.BDP($C2867, "DELTA_MID")),_xll.BDP($C2867, "DELTA_MID")," ")</f>
        <v xml:space="preserve"> </v>
      </c>
      <c r="O2867" s="7" t="str">
        <f>IF(ISNUMBER(N2867),_xll.BDP($C2867, "OPT_UNDL_TICKER"),"")</f>
        <v/>
      </c>
      <c r="P2867" s="8" t="str">
        <f>IF(ISNUMBER(N2867),_xll.BDP($C2867, "OPT_UNDL_PX")," ")</f>
        <v xml:space="preserve"> </v>
      </c>
      <c r="Q2867" s="7" t="str">
        <f>IF(ISNUMBER(N2867),+G2867*_xll.BDP($C2867, "PX_POS_MULT_FACTOR")*P2867/K2867," ")</f>
        <v xml:space="preserve"> </v>
      </c>
      <c r="R2867" s="8" t="str">
        <f>IF(OR($A2867="TUA",$A2867="TYA"),"",IF(ISNUMBER(_xll.BDP($C2867,"DUR_ADJ_OAS_MID")),_xll.BDP($C2867,"DUR_ADJ_OAS_MID"),IF(ISNUMBER(_xll.BDP($E2867&amp;" ISIN","DUR_ADJ_OAS_MID")),_xll.BDP($E2867&amp;" ISIN","DUR_ADJ_OAS_MID")," ")))</f>
        <v xml:space="preserve"> </v>
      </c>
      <c r="S2867" s="7" t="str">
        <f t="shared" si="44"/>
        <v xml:space="preserve"> </v>
      </c>
      <c r="T2867" t="s">
        <v>5103</v>
      </c>
      <c r="U2867" t="s">
        <v>1345</v>
      </c>
    </row>
    <row r="2868" spans="1:21" x14ac:dyDescent="0.25">
      <c r="A2868" t="s">
        <v>4636</v>
      </c>
      <c r="B2868" t="s">
        <v>6257</v>
      </c>
      <c r="C2868" t="s">
        <v>6258</v>
      </c>
      <c r="D2868" t="s">
        <v>6259</v>
      </c>
      <c r="E2868" t="s">
        <v>6260</v>
      </c>
      <c r="F2868" t="s">
        <v>6261</v>
      </c>
      <c r="G2868" s="1">
        <v>163</v>
      </c>
      <c r="H2868" s="1">
        <v>21.75</v>
      </c>
      <c r="I2868" s="2">
        <v>3545.25</v>
      </c>
      <c r="J2868" s="3">
        <v>2.9872800000000001E-3</v>
      </c>
      <c r="K2868" s="4">
        <v>1186782.74</v>
      </c>
      <c r="L2868" s="5">
        <v>50001</v>
      </c>
      <c r="M2868" s="6">
        <v>23.735180100000001</v>
      </c>
      <c r="N2868" s="7" t="str">
        <f>IF(ISNUMBER(_xll.BDP($C2868, "DELTA_MID")),_xll.BDP($C2868, "DELTA_MID")," ")</f>
        <v xml:space="preserve"> </v>
      </c>
      <c r="O2868" s="7" t="str">
        <f>IF(ISNUMBER(N2868),_xll.BDP($C2868, "OPT_UNDL_TICKER"),"")</f>
        <v/>
      </c>
      <c r="P2868" s="8" t="str">
        <f>IF(ISNUMBER(N2868),_xll.BDP($C2868, "OPT_UNDL_PX")," ")</f>
        <v xml:space="preserve"> </v>
      </c>
      <c r="Q2868" s="7" t="str">
        <f>IF(ISNUMBER(N2868),+G2868*_xll.BDP($C2868, "PX_POS_MULT_FACTOR")*P2868/K2868," ")</f>
        <v xml:space="preserve"> </v>
      </c>
      <c r="R2868" s="8" t="str">
        <f>IF(OR($A2868="TUA",$A2868="TYA"),"",IF(ISNUMBER(_xll.BDP($C2868,"DUR_ADJ_OAS_MID")),_xll.BDP($C2868,"DUR_ADJ_OAS_MID"),IF(ISNUMBER(_xll.BDP($E2868&amp;" ISIN","DUR_ADJ_OAS_MID")),_xll.BDP($E2868&amp;" ISIN","DUR_ADJ_OAS_MID")," ")))</f>
        <v xml:space="preserve"> </v>
      </c>
      <c r="S2868" s="7" t="str">
        <f t="shared" si="44"/>
        <v xml:space="preserve"> </v>
      </c>
      <c r="T2868" t="s">
        <v>6261</v>
      </c>
      <c r="U2868" t="s">
        <v>1345</v>
      </c>
    </row>
    <row r="2869" spans="1:21" x14ac:dyDescent="0.25">
      <c r="A2869" t="s">
        <v>4636</v>
      </c>
      <c r="B2869" t="s">
        <v>6262</v>
      </c>
      <c r="C2869" t="s">
        <v>670</v>
      </c>
      <c r="D2869" t="s">
        <v>671</v>
      </c>
      <c r="E2869" t="s">
        <v>672</v>
      </c>
      <c r="F2869" t="s">
        <v>673</v>
      </c>
      <c r="G2869" s="1">
        <v>181</v>
      </c>
      <c r="H2869" s="1">
        <v>20.32</v>
      </c>
      <c r="I2869" s="2">
        <v>3677.92</v>
      </c>
      <c r="J2869" s="3">
        <v>3.0990700000000002E-3</v>
      </c>
      <c r="K2869" s="4">
        <v>1186782.74</v>
      </c>
      <c r="L2869" s="5">
        <v>50001</v>
      </c>
      <c r="M2869" s="6">
        <v>23.735180100000001</v>
      </c>
      <c r="N2869" s="7" t="str">
        <f>IF(ISNUMBER(_xll.BDP($C2869, "DELTA_MID")),_xll.BDP($C2869, "DELTA_MID")," ")</f>
        <v xml:space="preserve"> </v>
      </c>
      <c r="O2869" s="7" t="str">
        <f>IF(ISNUMBER(N2869),_xll.BDP($C2869, "OPT_UNDL_TICKER"),"")</f>
        <v/>
      </c>
      <c r="P2869" s="8" t="str">
        <f>IF(ISNUMBER(N2869),_xll.BDP($C2869, "OPT_UNDL_PX")," ")</f>
        <v xml:space="preserve"> </v>
      </c>
      <c r="Q2869" s="7" t="str">
        <f>IF(ISNUMBER(N2869),+G2869*_xll.BDP($C2869, "PX_POS_MULT_FACTOR")*P2869/K2869," ")</f>
        <v xml:space="preserve"> </v>
      </c>
      <c r="R2869" s="8" t="str">
        <f>IF(OR($A2869="TUA",$A2869="TYA"),"",IF(ISNUMBER(_xll.BDP($C2869,"DUR_ADJ_OAS_MID")),_xll.BDP($C2869,"DUR_ADJ_OAS_MID"),IF(ISNUMBER(_xll.BDP($E2869&amp;" ISIN","DUR_ADJ_OAS_MID")),_xll.BDP($E2869&amp;" ISIN","DUR_ADJ_OAS_MID")," ")))</f>
        <v xml:space="preserve"> </v>
      </c>
      <c r="S2869" s="7" t="str">
        <f t="shared" si="44"/>
        <v xml:space="preserve"> </v>
      </c>
      <c r="T2869" t="s">
        <v>673</v>
      </c>
      <c r="U2869" t="s">
        <v>1345</v>
      </c>
    </row>
    <row r="2870" spans="1:21" x14ac:dyDescent="0.25">
      <c r="A2870" t="s">
        <v>4636</v>
      </c>
      <c r="B2870" t="s">
        <v>6263</v>
      </c>
      <c r="C2870" t="s">
        <v>6264</v>
      </c>
      <c r="D2870" t="s">
        <v>6265</v>
      </c>
      <c r="E2870" t="s">
        <v>6266</v>
      </c>
      <c r="F2870" t="s">
        <v>6267</v>
      </c>
      <c r="G2870" s="1">
        <v>52</v>
      </c>
      <c r="H2870" s="1">
        <v>47.63</v>
      </c>
      <c r="I2870" s="2">
        <v>2476.7600000000002</v>
      </c>
      <c r="J2870" s="3">
        <v>2.0869500000000002E-3</v>
      </c>
      <c r="K2870" s="4">
        <v>1186782.74</v>
      </c>
      <c r="L2870" s="5">
        <v>50001</v>
      </c>
      <c r="M2870" s="6">
        <v>23.735180100000001</v>
      </c>
      <c r="N2870" s="7" t="str">
        <f>IF(ISNUMBER(_xll.BDP($C2870, "DELTA_MID")),_xll.BDP($C2870, "DELTA_MID")," ")</f>
        <v xml:space="preserve"> </v>
      </c>
      <c r="O2870" s="7" t="str">
        <f>IF(ISNUMBER(N2870),_xll.BDP($C2870, "OPT_UNDL_TICKER"),"")</f>
        <v/>
      </c>
      <c r="P2870" s="8" t="str">
        <f>IF(ISNUMBER(N2870),_xll.BDP($C2870, "OPT_UNDL_PX")," ")</f>
        <v xml:space="preserve"> </v>
      </c>
      <c r="Q2870" s="7" t="str">
        <f>IF(ISNUMBER(N2870),+G2870*_xll.BDP($C2870, "PX_POS_MULT_FACTOR")*P2870/K2870," ")</f>
        <v xml:space="preserve"> </v>
      </c>
      <c r="R2870" s="8" t="str">
        <f>IF(OR($A2870="TUA",$A2870="TYA"),"",IF(ISNUMBER(_xll.BDP($C2870,"DUR_ADJ_OAS_MID")),_xll.BDP($C2870,"DUR_ADJ_OAS_MID"),IF(ISNUMBER(_xll.BDP($E2870&amp;" ISIN","DUR_ADJ_OAS_MID")),_xll.BDP($E2870&amp;" ISIN","DUR_ADJ_OAS_MID")," ")))</f>
        <v xml:space="preserve"> </v>
      </c>
      <c r="S2870" s="7" t="str">
        <f t="shared" si="44"/>
        <v xml:space="preserve"> </v>
      </c>
      <c r="T2870" t="s">
        <v>6267</v>
      </c>
      <c r="U2870" t="s">
        <v>1345</v>
      </c>
    </row>
    <row r="2871" spans="1:21" x14ac:dyDescent="0.25">
      <c r="A2871" t="s">
        <v>4636</v>
      </c>
      <c r="B2871" t="s">
        <v>6268</v>
      </c>
      <c r="C2871" t="s">
        <v>6269</v>
      </c>
      <c r="D2871" t="s">
        <v>6270</v>
      </c>
      <c r="E2871" t="s">
        <v>6271</v>
      </c>
      <c r="F2871" t="s">
        <v>6272</v>
      </c>
      <c r="G2871" s="1">
        <v>18</v>
      </c>
      <c r="H2871" s="1">
        <v>90.5</v>
      </c>
      <c r="I2871" s="2">
        <v>1629</v>
      </c>
      <c r="J2871" s="3">
        <v>1.37262E-3</v>
      </c>
      <c r="K2871" s="4">
        <v>1186782.74</v>
      </c>
      <c r="L2871" s="5">
        <v>50001</v>
      </c>
      <c r="M2871" s="6">
        <v>23.735180100000001</v>
      </c>
      <c r="N2871" s="7" t="str">
        <f>IF(ISNUMBER(_xll.BDP($C2871, "DELTA_MID")),_xll.BDP($C2871, "DELTA_MID")," ")</f>
        <v xml:space="preserve"> </v>
      </c>
      <c r="O2871" s="7" t="str">
        <f>IF(ISNUMBER(N2871),_xll.BDP($C2871, "OPT_UNDL_TICKER"),"")</f>
        <v/>
      </c>
      <c r="P2871" s="8" t="str">
        <f>IF(ISNUMBER(N2871),_xll.BDP($C2871, "OPT_UNDL_PX")," ")</f>
        <v xml:space="preserve"> </v>
      </c>
      <c r="Q2871" s="7" t="str">
        <f>IF(ISNUMBER(N2871),+G2871*_xll.BDP($C2871, "PX_POS_MULT_FACTOR")*P2871/K2871," ")</f>
        <v xml:space="preserve"> </v>
      </c>
      <c r="R2871" s="8" t="str">
        <f>IF(OR($A2871="TUA",$A2871="TYA"),"",IF(ISNUMBER(_xll.BDP($C2871,"DUR_ADJ_OAS_MID")),_xll.BDP($C2871,"DUR_ADJ_OAS_MID"),IF(ISNUMBER(_xll.BDP($E2871&amp;" ISIN","DUR_ADJ_OAS_MID")),_xll.BDP($E2871&amp;" ISIN","DUR_ADJ_OAS_MID")," ")))</f>
        <v xml:space="preserve"> </v>
      </c>
      <c r="S2871" s="7" t="str">
        <f t="shared" si="44"/>
        <v xml:space="preserve"> </v>
      </c>
      <c r="T2871" t="s">
        <v>6272</v>
      </c>
      <c r="U2871" t="s">
        <v>1345</v>
      </c>
    </row>
    <row r="2872" spans="1:21" x14ac:dyDescent="0.25">
      <c r="A2872" t="s">
        <v>4636</v>
      </c>
      <c r="B2872" t="s">
        <v>5766</v>
      </c>
      <c r="C2872" t="s">
        <v>5767</v>
      </c>
      <c r="D2872" t="s">
        <v>5768</v>
      </c>
      <c r="E2872" t="s">
        <v>5769</v>
      </c>
      <c r="F2872" t="s">
        <v>5770</v>
      </c>
      <c r="G2872" s="1">
        <v>928</v>
      </c>
      <c r="H2872" s="1">
        <v>7.88</v>
      </c>
      <c r="I2872" s="2">
        <v>7312.64</v>
      </c>
      <c r="J2872" s="3">
        <v>6.1617299999999998E-3</v>
      </c>
      <c r="K2872" s="4">
        <v>1186782.74</v>
      </c>
      <c r="L2872" s="5">
        <v>50001</v>
      </c>
      <c r="M2872" s="6">
        <v>23.735180100000001</v>
      </c>
      <c r="N2872" s="7" t="str">
        <f>IF(ISNUMBER(_xll.BDP($C2872, "DELTA_MID")),_xll.BDP($C2872, "DELTA_MID")," ")</f>
        <v xml:space="preserve"> </v>
      </c>
      <c r="O2872" s="7" t="str">
        <f>IF(ISNUMBER(N2872),_xll.BDP($C2872, "OPT_UNDL_TICKER"),"")</f>
        <v/>
      </c>
      <c r="P2872" s="8" t="str">
        <f>IF(ISNUMBER(N2872),_xll.BDP($C2872, "OPT_UNDL_PX")," ")</f>
        <v xml:space="preserve"> </v>
      </c>
      <c r="Q2872" s="7" t="str">
        <f>IF(ISNUMBER(N2872),+G2872*_xll.BDP($C2872, "PX_POS_MULT_FACTOR")*P2872/K2872," ")</f>
        <v xml:space="preserve"> </v>
      </c>
      <c r="R2872" s="8" t="str">
        <f>IF(OR($A2872="TUA",$A2872="TYA"),"",IF(ISNUMBER(_xll.BDP($C2872,"DUR_ADJ_OAS_MID")),_xll.BDP($C2872,"DUR_ADJ_OAS_MID"),IF(ISNUMBER(_xll.BDP($E2872&amp;" ISIN","DUR_ADJ_OAS_MID")),_xll.BDP($E2872&amp;" ISIN","DUR_ADJ_OAS_MID")," ")))</f>
        <v xml:space="preserve"> </v>
      </c>
      <c r="S2872" s="7" t="str">
        <f t="shared" si="44"/>
        <v xml:space="preserve"> </v>
      </c>
      <c r="T2872" t="s">
        <v>5770</v>
      </c>
      <c r="U2872" t="s">
        <v>1345</v>
      </c>
    </row>
    <row r="2873" spans="1:21" x14ac:dyDescent="0.25">
      <c r="A2873" t="s">
        <v>4636</v>
      </c>
      <c r="B2873" t="s">
        <v>6273</v>
      </c>
      <c r="C2873" t="s">
        <v>6274</v>
      </c>
      <c r="D2873" t="s">
        <v>6275</v>
      </c>
      <c r="E2873" t="s">
        <v>6276</v>
      </c>
      <c r="F2873" t="s">
        <v>6277</v>
      </c>
      <c r="G2873" s="1">
        <v>44</v>
      </c>
      <c r="H2873" s="1">
        <v>105.69</v>
      </c>
      <c r="I2873" s="2">
        <v>4650.3599999999997</v>
      </c>
      <c r="J2873" s="3">
        <v>3.9184600000000003E-3</v>
      </c>
      <c r="K2873" s="4">
        <v>1186782.74</v>
      </c>
      <c r="L2873" s="5">
        <v>50001</v>
      </c>
      <c r="M2873" s="6">
        <v>23.735180100000001</v>
      </c>
      <c r="N2873" s="7" t="str">
        <f>IF(ISNUMBER(_xll.BDP($C2873, "DELTA_MID")),_xll.BDP($C2873, "DELTA_MID")," ")</f>
        <v xml:space="preserve"> </v>
      </c>
      <c r="O2873" s="7" t="str">
        <f>IF(ISNUMBER(N2873),_xll.BDP($C2873, "OPT_UNDL_TICKER"),"")</f>
        <v/>
      </c>
      <c r="P2873" s="8" t="str">
        <f>IF(ISNUMBER(N2873),_xll.BDP($C2873, "OPT_UNDL_PX")," ")</f>
        <v xml:space="preserve"> </v>
      </c>
      <c r="Q2873" s="7" t="str">
        <f>IF(ISNUMBER(N2873),+G2873*_xll.BDP($C2873, "PX_POS_MULT_FACTOR")*P2873/K2873," ")</f>
        <v xml:space="preserve"> </v>
      </c>
      <c r="R2873" s="8" t="str">
        <f>IF(OR($A2873="TUA",$A2873="TYA"),"",IF(ISNUMBER(_xll.BDP($C2873,"DUR_ADJ_OAS_MID")),_xll.BDP($C2873,"DUR_ADJ_OAS_MID"),IF(ISNUMBER(_xll.BDP($E2873&amp;" ISIN","DUR_ADJ_OAS_MID")),_xll.BDP($E2873&amp;" ISIN","DUR_ADJ_OAS_MID")," ")))</f>
        <v xml:space="preserve"> </v>
      </c>
      <c r="S2873" s="7" t="str">
        <f t="shared" si="44"/>
        <v xml:space="preserve"> </v>
      </c>
      <c r="T2873" t="s">
        <v>6277</v>
      </c>
      <c r="U2873" t="s">
        <v>1345</v>
      </c>
    </row>
    <row r="2874" spans="1:21" x14ac:dyDescent="0.25">
      <c r="A2874" t="s">
        <v>4636</v>
      </c>
      <c r="B2874" t="s">
        <v>6278</v>
      </c>
      <c r="C2874" t="s">
        <v>6279</v>
      </c>
      <c r="D2874" t="s">
        <v>4385</v>
      </c>
      <c r="E2874" t="s">
        <v>4386</v>
      </c>
      <c r="F2874" t="s">
        <v>4387</v>
      </c>
      <c r="G2874" s="1">
        <v>79</v>
      </c>
      <c r="H2874" s="1">
        <v>71.12</v>
      </c>
      <c r="I2874" s="2">
        <v>5618.48</v>
      </c>
      <c r="J2874" s="3">
        <v>4.73421E-3</v>
      </c>
      <c r="K2874" s="4">
        <v>1186782.74</v>
      </c>
      <c r="L2874" s="5">
        <v>50001</v>
      </c>
      <c r="M2874" s="6">
        <v>23.735180100000001</v>
      </c>
      <c r="N2874" s="7" t="str">
        <f>IF(ISNUMBER(_xll.BDP($C2874, "DELTA_MID")),_xll.BDP($C2874, "DELTA_MID")," ")</f>
        <v xml:space="preserve"> </v>
      </c>
      <c r="O2874" s="7" t="str">
        <f>IF(ISNUMBER(N2874),_xll.BDP($C2874, "OPT_UNDL_TICKER"),"")</f>
        <v/>
      </c>
      <c r="P2874" s="8" t="str">
        <f>IF(ISNUMBER(N2874),_xll.BDP($C2874, "OPT_UNDL_PX")," ")</f>
        <v xml:space="preserve"> </v>
      </c>
      <c r="Q2874" s="7" t="str">
        <f>IF(ISNUMBER(N2874),+G2874*_xll.BDP($C2874, "PX_POS_MULT_FACTOR")*P2874/K2874," ")</f>
        <v xml:space="preserve"> </v>
      </c>
      <c r="R2874" s="8" t="str">
        <f>IF(OR($A2874="TUA",$A2874="TYA"),"",IF(ISNUMBER(_xll.BDP($C2874,"DUR_ADJ_OAS_MID")),_xll.BDP($C2874,"DUR_ADJ_OAS_MID"),IF(ISNUMBER(_xll.BDP($E2874&amp;" ISIN","DUR_ADJ_OAS_MID")),_xll.BDP($E2874&amp;" ISIN","DUR_ADJ_OAS_MID")," ")))</f>
        <v xml:space="preserve"> </v>
      </c>
      <c r="S2874" s="7" t="str">
        <f t="shared" si="44"/>
        <v xml:space="preserve"> </v>
      </c>
      <c r="T2874" t="s">
        <v>4387</v>
      </c>
      <c r="U2874" t="s">
        <v>1345</v>
      </c>
    </row>
    <row r="2875" spans="1:21" x14ac:dyDescent="0.25">
      <c r="A2875" t="s">
        <v>4636</v>
      </c>
      <c r="B2875" t="s">
        <v>6280</v>
      </c>
      <c r="C2875" t="s">
        <v>6281</v>
      </c>
      <c r="D2875" t="s">
        <v>4417</v>
      </c>
      <c r="E2875" t="s">
        <v>4418</v>
      </c>
      <c r="F2875" t="s">
        <v>4419</v>
      </c>
      <c r="G2875" s="1">
        <v>44</v>
      </c>
      <c r="H2875" s="1">
        <v>57.21</v>
      </c>
      <c r="I2875" s="2">
        <v>2517.2399999999998</v>
      </c>
      <c r="J2875" s="3">
        <v>2.1210600000000001E-3</v>
      </c>
      <c r="K2875" s="4">
        <v>1186782.74</v>
      </c>
      <c r="L2875" s="5">
        <v>50001</v>
      </c>
      <c r="M2875" s="6">
        <v>23.735180100000001</v>
      </c>
      <c r="N2875" s="7" t="str">
        <f>IF(ISNUMBER(_xll.BDP($C2875, "DELTA_MID")),_xll.BDP($C2875, "DELTA_MID")," ")</f>
        <v xml:space="preserve"> </v>
      </c>
      <c r="O2875" s="7" t="str">
        <f>IF(ISNUMBER(N2875),_xll.BDP($C2875, "OPT_UNDL_TICKER"),"")</f>
        <v/>
      </c>
      <c r="P2875" s="8" t="str">
        <f>IF(ISNUMBER(N2875),_xll.BDP($C2875, "OPT_UNDL_PX")," ")</f>
        <v xml:space="preserve"> </v>
      </c>
      <c r="Q2875" s="7" t="str">
        <f>IF(ISNUMBER(N2875),+G2875*_xll.BDP($C2875, "PX_POS_MULT_FACTOR")*P2875/K2875," ")</f>
        <v xml:space="preserve"> </v>
      </c>
      <c r="R2875" s="8" t="str">
        <f>IF(OR($A2875="TUA",$A2875="TYA"),"",IF(ISNUMBER(_xll.BDP($C2875,"DUR_ADJ_OAS_MID")),_xll.BDP($C2875,"DUR_ADJ_OAS_MID"),IF(ISNUMBER(_xll.BDP($E2875&amp;" ISIN","DUR_ADJ_OAS_MID")),_xll.BDP($E2875&amp;" ISIN","DUR_ADJ_OAS_MID")," ")))</f>
        <v xml:space="preserve"> </v>
      </c>
      <c r="S2875" s="7" t="str">
        <f t="shared" si="44"/>
        <v xml:space="preserve"> </v>
      </c>
      <c r="T2875" t="s">
        <v>4419</v>
      </c>
      <c r="U2875" t="s">
        <v>1345</v>
      </c>
    </row>
    <row r="2876" spans="1:21" x14ac:dyDescent="0.25">
      <c r="A2876" t="s">
        <v>4636</v>
      </c>
      <c r="B2876" t="s">
        <v>6282</v>
      </c>
      <c r="C2876" t="s">
        <v>6283</v>
      </c>
      <c r="D2876" t="s">
        <v>6284</v>
      </c>
      <c r="E2876" t="s">
        <v>6285</v>
      </c>
      <c r="F2876" t="s">
        <v>6286</v>
      </c>
      <c r="G2876" s="1">
        <v>78</v>
      </c>
      <c r="H2876" s="1">
        <v>55.98</v>
      </c>
      <c r="I2876" s="2">
        <v>4366.4399999999996</v>
      </c>
      <c r="J2876" s="3">
        <v>3.67922E-3</v>
      </c>
      <c r="K2876" s="4">
        <v>1186782.74</v>
      </c>
      <c r="L2876" s="5">
        <v>50001</v>
      </c>
      <c r="M2876" s="6">
        <v>23.735180100000001</v>
      </c>
      <c r="N2876" s="7" t="str">
        <f>IF(ISNUMBER(_xll.BDP($C2876, "DELTA_MID")),_xll.BDP($C2876, "DELTA_MID")," ")</f>
        <v xml:space="preserve"> </v>
      </c>
      <c r="O2876" s="7" t="str">
        <f>IF(ISNUMBER(N2876),_xll.BDP($C2876, "OPT_UNDL_TICKER"),"")</f>
        <v/>
      </c>
      <c r="P2876" s="8" t="str">
        <f>IF(ISNUMBER(N2876),_xll.BDP($C2876, "OPT_UNDL_PX")," ")</f>
        <v xml:space="preserve"> </v>
      </c>
      <c r="Q2876" s="7" t="str">
        <f>IF(ISNUMBER(N2876),+G2876*_xll.BDP($C2876, "PX_POS_MULT_FACTOR")*P2876/K2876," ")</f>
        <v xml:space="preserve"> </v>
      </c>
      <c r="R2876" s="8" t="str">
        <f>IF(OR($A2876="TUA",$A2876="TYA"),"",IF(ISNUMBER(_xll.BDP($C2876,"DUR_ADJ_OAS_MID")),_xll.BDP($C2876,"DUR_ADJ_OAS_MID"),IF(ISNUMBER(_xll.BDP($E2876&amp;" ISIN","DUR_ADJ_OAS_MID")),_xll.BDP($E2876&amp;" ISIN","DUR_ADJ_OAS_MID")," ")))</f>
        <v xml:space="preserve"> </v>
      </c>
      <c r="S2876" s="7" t="str">
        <f t="shared" si="44"/>
        <v xml:space="preserve"> </v>
      </c>
      <c r="T2876" t="s">
        <v>6286</v>
      </c>
      <c r="U2876" t="s">
        <v>1345</v>
      </c>
    </row>
    <row r="2877" spans="1:21" x14ac:dyDescent="0.25">
      <c r="A2877" t="s">
        <v>4636</v>
      </c>
      <c r="B2877" t="s">
        <v>6287</v>
      </c>
      <c r="C2877" t="s">
        <v>6288</v>
      </c>
      <c r="D2877" t="s">
        <v>6289</v>
      </c>
      <c r="E2877" t="s">
        <v>6290</v>
      </c>
      <c r="F2877" t="s">
        <v>6291</v>
      </c>
      <c r="G2877" s="1">
        <v>66</v>
      </c>
      <c r="H2877" s="1">
        <v>47.87</v>
      </c>
      <c r="I2877" s="2">
        <v>3159.42</v>
      </c>
      <c r="J2877" s="3">
        <v>2.6621700000000002E-3</v>
      </c>
      <c r="K2877" s="4">
        <v>1186782.74</v>
      </c>
      <c r="L2877" s="5">
        <v>50001</v>
      </c>
      <c r="M2877" s="6">
        <v>23.735180100000001</v>
      </c>
      <c r="N2877" s="7" t="str">
        <f>IF(ISNUMBER(_xll.BDP($C2877, "DELTA_MID")),_xll.BDP($C2877, "DELTA_MID")," ")</f>
        <v xml:space="preserve"> </v>
      </c>
      <c r="O2877" s="7" t="str">
        <f>IF(ISNUMBER(N2877),_xll.BDP($C2877, "OPT_UNDL_TICKER"),"")</f>
        <v/>
      </c>
      <c r="P2877" s="8" t="str">
        <f>IF(ISNUMBER(N2877),_xll.BDP($C2877, "OPT_UNDL_PX")," ")</f>
        <v xml:space="preserve"> </v>
      </c>
      <c r="Q2877" s="7" t="str">
        <f>IF(ISNUMBER(N2877),+G2877*_xll.BDP($C2877, "PX_POS_MULT_FACTOR")*P2877/K2877," ")</f>
        <v xml:space="preserve"> </v>
      </c>
      <c r="R2877" s="8" t="str">
        <f>IF(OR($A2877="TUA",$A2877="TYA"),"",IF(ISNUMBER(_xll.BDP($C2877,"DUR_ADJ_OAS_MID")),_xll.BDP($C2877,"DUR_ADJ_OAS_MID"),IF(ISNUMBER(_xll.BDP($E2877&amp;" ISIN","DUR_ADJ_OAS_MID")),_xll.BDP($E2877&amp;" ISIN","DUR_ADJ_OAS_MID")," ")))</f>
        <v xml:space="preserve"> </v>
      </c>
      <c r="S2877" s="7" t="str">
        <f t="shared" si="44"/>
        <v xml:space="preserve"> </v>
      </c>
      <c r="T2877" t="s">
        <v>6291</v>
      </c>
      <c r="U2877" t="s">
        <v>1345</v>
      </c>
    </row>
    <row r="2878" spans="1:21" x14ac:dyDescent="0.25">
      <c r="A2878" t="s">
        <v>4636</v>
      </c>
      <c r="B2878" t="s">
        <v>5786</v>
      </c>
      <c r="C2878" t="s">
        <v>5787</v>
      </c>
      <c r="D2878" t="s">
        <v>5788</v>
      </c>
      <c r="E2878" t="s">
        <v>5789</v>
      </c>
      <c r="F2878" t="s">
        <v>5790</v>
      </c>
      <c r="G2878" s="1">
        <v>56</v>
      </c>
      <c r="H2878" s="1">
        <v>71.739999999999995</v>
      </c>
      <c r="I2878" s="2">
        <v>4017.44</v>
      </c>
      <c r="J2878" s="3">
        <v>3.38515E-3</v>
      </c>
      <c r="K2878" s="4">
        <v>1186782.74</v>
      </c>
      <c r="L2878" s="5">
        <v>50001</v>
      </c>
      <c r="M2878" s="6">
        <v>23.735180100000001</v>
      </c>
      <c r="N2878" s="7" t="str">
        <f>IF(ISNUMBER(_xll.BDP($C2878, "DELTA_MID")),_xll.BDP($C2878, "DELTA_MID")," ")</f>
        <v xml:space="preserve"> </v>
      </c>
      <c r="O2878" s="7" t="str">
        <f>IF(ISNUMBER(N2878),_xll.BDP($C2878, "OPT_UNDL_TICKER"),"")</f>
        <v/>
      </c>
      <c r="P2878" s="8" t="str">
        <f>IF(ISNUMBER(N2878),_xll.BDP($C2878, "OPT_UNDL_PX")," ")</f>
        <v xml:space="preserve"> </v>
      </c>
      <c r="Q2878" s="7" t="str">
        <f>IF(ISNUMBER(N2878),+G2878*_xll.BDP($C2878, "PX_POS_MULT_FACTOR")*P2878/K2878," ")</f>
        <v xml:space="preserve"> </v>
      </c>
      <c r="R2878" s="8" t="str">
        <f>IF(OR($A2878="TUA",$A2878="TYA"),"",IF(ISNUMBER(_xll.BDP($C2878,"DUR_ADJ_OAS_MID")),_xll.BDP($C2878,"DUR_ADJ_OAS_MID"),IF(ISNUMBER(_xll.BDP($E2878&amp;" ISIN","DUR_ADJ_OAS_MID")),_xll.BDP($E2878&amp;" ISIN","DUR_ADJ_OAS_MID")," ")))</f>
        <v xml:space="preserve"> </v>
      </c>
      <c r="S2878" s="7" t="str">
        <f t="shared" si="44"/>
        <v xml:space="preserve"> </v>
      </c>
      <c r="T2878" t="s">
        <v>5790</v>
      </c>
      <c r="U2878" t="s">
        <v>1345</v>
      </c>
    </row>
    <row r="2879" spans="1:21" x14ac:dyDescent="0.25">
      <c r="A2879" t="s">
        <v>4636</v>
      </c>
      <c r="B2879" t="s">
        <v>6292</v>
      </c>
      <c r="C2879" t="s">
        <v>6293</v>
      </c>
      <c r="D2879" t="s">
        <v>6294</v>
      </c>
      <c r="E2879" t="s">
        <v>6295</v>
      </c>
      <c r="F2879" t="s">
        <v>6296</v>
      </c>
      <c r="G2879" s="1">
        <v>2394</v>
      </c>
      <c r="H2879" s="1">
        <v>27.15</v>
      </c>
      <c r="I2879" s="2">
        <v>64997.1</v>
      </c>
      <c r="J2879" s="3">
        <v>5.476748E-2</v>
      </c>
      <c r="K2879" s="4">
        <v>1186782.74</v>
      </c>
      <c r="L2879" s="5">
        <v>50001</v>
      </c>
      <c r="M2879" s="6">
        <v>23.735180100000001</v>
      </c>
      <c r="N2879" s="7" t="str">
        <f>IF(ISNUMBER(_xll.BDP($C2879, "DELTA_MID")),_xll.BDP($C2879, "DELTA_MID")," ")</f>
        <v xml:space="preserve"> </v>
      </c>
      <c r="O2879" s="7" t="str">
        <f>IF(ISNUMBER(N2879),_xll.BDP($C2879, "OPT_UNDL_TICKER"),"")</f>
        <v/>
      </c>
      <c r="P2879" s="8" t="str">
        <f>IF(ISNUMBER(N2879),_xll.BDP($C2879, "OPT_UNDL_PX")," ")</f>
        <v xml:space="preserve"> </v>
      </c>
      <c r="Q2879" s="7" t="str">
        <f>IF(ISNUMBER(N2879),+G2879*_xll.BDP($C2879, "PX_POS_MULT_FACTOR")*P2879/K2879," ")</f>
        <v xml:space="preserve"> </v>
      </c>
      <c r="R2879" s="8" t="str">
        <f>IF(OR($A2879="TUA",$A2879="TYA"),"",IF(ISNUMBER(_xll.BDP($C2879,"DUR_ADJ_OAS_MID")),_xll.BDP($C2879,"DUR_ADJ_OAS_MID"),IF(ISNUMBER(_xll.BDP($E2879&amp;" ISIN","DUR_ADJ_OAS_MID")),_xll.BDP($E2879&amp;" ISIN","DUR_ADJ_OAS_MID")," ")))</f>
        <v xml:space="preserve"> </v>
      </c>
      <c r="S2879" s="7" t="str">
        <f t="shared" si="44"/>
        <v xml:space="preserve"> </v>
      </c>
      <c r="T2879" t="s">
        <v>6296</v>
      </c>
      <c r="U2879" t="s">
        <v>1345</v>
      </c>
    </row>
    <row r="2880" spans="1:21" x14ac:dyDescent="0.25">
      <c r="A2880" t="s">
        <v>4636</v>
      </c>
      <c r="B2880" t="s">
        <v>6297</v>
      </c>
      <c r="C2880" t="s">
        <v>6298</v>
      </c>
      <c r="D2880" t="s">
        <v>6299</v>
      </c>
      <c r="E2880" t="s">
        <v>6300</v>
      </c>
      <c r="F2880" t="s">
        <v>6301</v>
      </c>
      <c r="G2880" s="1">
        <v>57</v>
      </c>
      <c r="H2880" s="1">
        <v>36.479999999999997</v>
      </c>
      <c r="I2880" s="2">
        <v>2079.36</v>
      </c>
      <c r="J2880" s="3">
        <v>1.7520999999999999E-3</v>
      </c>
      <c r="K2880" s="4">
        <v>1186782.74</v>
      </c>
      <c r="L2880" s="5">
        <v>50001</v>
      </c>
      <c r="M2880" s="6">
        <v>23.735180100000001</v>
      </c>
      <c r="N2880" s="7" t="str">
        <f>IF(ISNUMBER(_xll.BDP($C2880, "DELTA_MID")),_xll.BDP($C2880, "DELTA_MID")," ")</f>
        <v xml:space="preserve"> </v>
      </c>
      <c r="O2880" s="7" t="str">
        <f>IF(ISNUMBER(N2880),_xll.BDP($C2880, "OPT_UNDL_TICKER"),"")</f>
        <v/>
      </c>
      <c r="P2880" s="8" t="str">
        <f>IF(ISNUMBER(N2880),_xll.BDP($C2880, "OPT_UNDL_PX")," ")</f>
        <v xml:space="preserve"> </v>
      </c>
      <c r="Q2880" s="7" t="str">
        <f>IF(ISNUMBER(N2880),+G2880*_xll.BDP($C2880, "PX_POS_MULT_FACTOR")*P2880/K2880," ")</f>
        <v xml:space="preserve"> </v>
      </c>
      <c r="R2880" s="8" t="str">
        <f>IF(OR($A2880="TUA",$A2880="TYA"),"",IF(ISNUMBER(_xll.BDP($C2880,"DUR_ADJ_OAS_MID")),_xll.BDP($C2880,"DUR_ADJ_OAS_MID"),IF(ISNUMBER(_xll.BDP($E2880&amp;" ISIN","DUR_ADJ_OAS_MID")),_xll.BDP($E2880&amp;" ISIN","DUR_ADJ_OAS_MID")," ")))</f>
        <v xml:space="preserve"> </v>
      </c>
      <c r="S2880" s="7" t="str">
        <f t="shared" si="44"/>
        <v xml:space="preserve"> </v>
      </c>
      <c r="T2880" t="s">
        <v>6301</v>
      </c>
      <c r="U2880" t="s">
        <v>1345</v>
      </c>
    </row>
    <row r="2881" spans="1:21" x14ac:dyDescent="0.25">
      <c r="A2881" t="s">
        <v>4636</v>
      </c>
      <c r="B2881" t="s">
        <v>6302</v>
      </c>
      <c r="C2881" t="s">
        <v>6303</v>
      </c>
      <c r="D2881" t="s">
        <v>6304</v>
      </c>
      <c r="E2881" t="s">
        <v>6305</v>
      </c>
      <c r="F2881" t="s">
        <v>6306</v>
      </c>
      <c r="G2881" s="1">
        <v>18</v>
      </c>
      <c r="H2881" s="1">
        <v>129.47999999999999</v>
      </c>
      <c r="I2881" s="2">
        <v>2330.64</v>
      </c>
      <c r="J2881" s="3">
        <v>1.9638300000000002E-3</v>
      </c>
      <c r="K2881" s="4">
        <v>1186782.74</v>
      </c>
      <c r="L2881" s="5">
        <v>50001</v>
      </c>
      <c r="M2881" s="6">
        <v>23.735180100000001</v>
      </c>
      <c r="N2881" s="7" t="str">
        <f>IF(ISNUMBER(_xll.BDP($C2881, "DELTA_MID")),_xll.BDP($C2881, "DELTA_MID")," ")</f>
        <v xml:space="preserve"> </v>
      </c>
      <c r="O2881" s="7" t="str">
        <f>IF(ISNUMBER(N2881),_xll.BDP($C2881, "OPT_UNDL_TICKER"),"")</f>
        <v/>
      </c>
      <c r="P2881" s="8" t="str">
        <f>IF(ISNUMBER(N2881),_xll.BDP($C2881, "OPT_UNDL_PX")," ")</f>
        <v xml:space="preserve"> </v>
      </c>
      <c r="Q2881" s="7" t="str">
        <f>IF(ISNUMBER(N2881),+G2881*_xll.BDP($C2881, "PX_POS_MULT_FACTOR")*P2881/K2881," ")</f>
        <v xml:space="preserve"> </v>
      </c>
      <c r="R2881" s="8" t="str">
        <f>IF(OR($A2881="TUA",$A2881="TYA"),"",IF(ISNUMBER(_xll.BDP($C2881,"DUR_ADJ_OAS_MID")),_xll.BDP($C2881,"DUR_ADJ_OAS_MID"),IF(ISNUMBER(_xll.BDP($E2881&amp;" ISIN","DUR_ADJ_OAS_MID")),_xll.BDP($E2881&amp;" ISIN","DUR_ADJ_OAS_MID")," ")))</f>
        <v xml:space="preserve"> </v>
      </c>
      <c r="S2881" s="7" t="str">
        <f t="shared" si="44"/>
        <v xml:space="preserve"> </v>
      </c>
      <c r="T2881" t="s">
        <v>6306</v>
      </c>
      <c r="U2881" t="s">
        <v>1345</v>
      </c>
    </row>
    <row r="2882" spans="1:21" x14ac:dyDescent="0.25">
      <c r="A2882" t="s">
        <v>4636</v>
      </c>
      <c r="B2882" t="s">
        <v>5800</v>
      </c>
      <c r="C2882" t="s">
        <v>5801</v>
      </c>
      <c r="D2882" t="s">
        <v>5802</v>
      </c>
      <c r="E2882" t="s">
        <v>5803</v>
      </c>
      <c r="F2882" t="s">
        <v>5804</v>
      </c>
      <c r="G2882" s="1">
        <v>302</v>
      </c>
      <c r="H2882" s="1">
        <v>93.11</v>
      </c>
      <c r="I2882" s="2">
        <v>28119.22</v>
      </c>
      <c r="J2882" s="3">
        <v>2.369365E-2</v>
      </c>
      <c r="K2882" s="4">
        <v>1186782.74</v>
      </c>
      <c r="L2882" s="5">
        <v>50001</v>
      </c>
      <c r="M2882" s="6">
        <v>23.735180100000001</v>
      </c>
      <c r="N2882" s="7" t="str">
        <f>IF(ISNUMBER(_xll.BDP($C2882, "DELTA_MID")),_xll.BDP($C2882, "DELTA_MID")," ")</f>
        <v xml:space="preserve"> </v>
      </c>
      <c r="O2882" s="7" t="str">
        <f>IF(ISNUMBER(N2882),_xll.BDP($C2882, "OPT_UNDL_TICKER"),"")</f>
        <v/>
      </c>
      <c r="P2882" s="8" t="str">
        <f>IF(ISNUMBER(N2882),_xll.BDP($C2882, "OPT_UNDL_PX")," ")</f>
        <v xml:space="preserve"> </v>
      </c>
      <c r="Q2882" s="7" t="str">
        <f>IF(ISNUMBER(N2882),+G2882*_xll.BDP($C2882, "PX_POS_MULT_FACTOR")*P2882/K2882," ")</f>
        <v xml:space="preserve"> </v>
      </c>
      <c r="R2882" s="8" t="str">
        <f>IF(OR($A2882="TUA",$A2882="TYA"),"",IF(ISNUMBER(_xll.BDP($C2882,"DUR_ADJ_OAS_MID")),_xll.BDP($C2882,"DUR_ADJ_OAS_MID"),IF(ISNUMBER(_xll.BDP($E2882&amp;" ISIN","DUR_ADJ_OAS_MID")),_xll.BDP($E2882&amp;" ISIN","DUR_ADJ_OAS_MID")," ")))</f>
        <v xml:space="preserve"> </v>
      </c>
      <c r="S2882" s="7" t="str">
        <f t="shared" si="44"/>
        <v xml:space="preserve"> </v>
      </c>
      <c r="T2882" t="s">
        <v>5804</v>
      </c>
      <c r="U2882" t="s">
        <v>1345</v>
      </c>
    </row>
    <row r="2883" spans="1:21" x14ac:dyDescent="0.25">
      <c r="A2883" t="s">
        <v>4636</v>
      </c>
      <c r="B2883" t="s">
        <v>6307</v>
      </c>
      <c r="C2883" t="s">
        <v>6308</v>
      </c>
      <c r="D2883" t="s">
        <v>6309</v>
      </c>
      <c r="E2883" t="s">
        <v>6310</v>
      </c>
      <c r="F2883" t="s">
        <v>6311</v>
      </c>
      <c r="G2883" s="1">
        <v>18</v>
      </c>
      <c r="H2883" s="1">
        <v>93.92</v>
      </c>
      <c r="I2883" s="2">
        <v>1690.56</v>
      </c>
      <c r="J2883" s="3">
        <v>1.42449E-3</v>
      </c>
      <c r="K2883" s="4">
        <v>1186782.74</v>
      </c>
      <c r="L2883" s="5">
        <v>50001</v>
      </c>
      <c r="M2883" s="6">
        <v>23.735180100000001</v>
      </c>
      <c r="N2883" s="7" t="str">
        <f>IF(ISNUMBER(_xll.BDP($C2883, "DELTA_MID")),_xll.BDP($C2883, "DELTA_MID")," ")</f>
        <v xml:space="preserve"> </v>
      </c>
      <c r="O2883" s="7" t="str">
        <f>IF(ISNUMBER(N2883),_xll.BDP($C2883, "OPT_UNDL_TICKER"),"")</f>
        <v/>
      </c>
      <c r="P2883" s="8" t="str">
        <f>IF(ISNUMBER(N2883),_xll.BDP($C2883, "OPT_UNDL_PX")," ")</f>
        <v xml:space="preserve"> </v>
      </c>
      <c r="Q2883" s="7" t="str">
        <f>IF(ISNUMBER(N2883),+G2883*_xll.BDP($C2883, "PX_POS_MULT_FACTOR")*P2883/K2883," ")</f>
        <v xml:space="preserve"> </v>
      </c>
      <c r="R2883" s="8" t="str">
        <f>IF(OR($A2883="TUA",$A2883="TYA"),"",IF(ISNUMBER(_xll.BDP($C2883,"DUR_ADJ_OAS_MID")),_xll.BDP($C2883,"DUR_ADJ_OAS_MID"),IF(ISNUMBER(_xll.BDP($E2883&amp;" ISIN","DUR_ADJ_OAS_MID")),_xll.BDP($E2883&amp;" ISIN","DUR_ADJ_OAS_MID")," ")))</f>
        <v xml:space="preserve"> </v>
      </c>
      <c r="S2883" s="7" t="str">
        <f t="shared" si="44"/>
        <v xml:space="preserve"> </v>
      </c>
      <c r="T2883" t="s">
        <v>6311</v>
      </c>
      <c r="U2883" t="s">
        <v>1345</v>
      </c>
    </row>
    <row r="2884" spans="1:21" x14ac:dyDescent="0.25">
      <c r="A2884" t="s">
        <v>4636</v>
      </c>
      <c r="B2884" t="s">
        <v>5818</v>
      </c>
      <c r="C2884" t="s">
        <v>5819</v>
      </c>
      <c r="D2884" t="s">
        <v>5820</v>
      </c>
      <c r="E2884" t="s">
        <v>5821</v>
      </c>
      <c r="F2884" t="s">
        <v>5822</v>
      </c>
      <c r="G2884" s="1">
        <v>36</v>
      </c>
      <c r="H2884" s="1">
        <v>255.86</v>
      </c>
      <c r="I2884" s="2">
        <v>9210.9599999999991</v>
      </c>
      <c r="J2884" s="3">
        <v>7.7612899999999997E-3</v>
      </c>
      <c r="K2884" s="4">
        <v>1186782.74</v>
      </c>
      <c r="L2884" s="5">
        <v>50001</v>
      </c>
      <c r="M2884" s="6">
        <v>23.735180100000001</v>
      </c>
      <c r="N2884" s="7" t="str">
        <f>IF(ISNUMBER(_xll.BDP($C2884, "DELTA_MID")),_xll.BDP($C2884, "DELTA_MID")," ")</f>
        <v xml:space="preserve"> </v>
      </c>
      <c r="O2884" s="7" t="str">
        <f>IF(ISNUMBER(N2884),_xll.BDP($C2884, "OPT_UNDL_TICKER"),"")</f>
        <v/>
      </c>
      <c r="P2884" s="8" t="str">
        <f>IF(ISNUMBER(N2884),_xll.BDP($C2884, "OPT_UNDL_PX")," ")</f>
        <v xml:space="preserve"> </v>
      </c>
      <c r="Q2884" s="7" t="str">
        <f>IF(ISNUMBER(N2884),+G2884*_xll.BDP($C2884, "PX_POS_MULT_FACTOR")*P2884/K2884," ")</f>
        <v xml:space="preserve"> </v>
      </c>
      <c r="R2884" s="8" t="str">
        <f>IF(OR($A2884="TUA",$A2884="TYA"),"",IF(ISNUMBER(_xll.BDP($C2884,"DUR_ADJ_OAS_MID")),_xll.BDP($C2884,"DUR_ADJ_OAS_MID"),IF(ISNUMBER(_xll.BDP($E2884&amp;" ISIN","DUR_ADJ_OAS_MID")),_xll.BDP($E2884&amp;" ISIN","DUR_ADJ_OAS_MID")," ")))</f>
        <v xml:space="preserve"> </v>
      </c>
      <c r="S2884" s="7" t="str">
        <f t="shared" si="44"/>
        <v xml:space="preserve"> </v>
      </c>
      <c r="T2884" t="s">
        <v>5822</v>
      </c>
      <c r="U2884" t="s">
        <v>1345</v>
      </c>
    </row>
    <row r="2885" spans="1:21" x14ac:dyDescent="0.25">
      <c r="A2885" t="s">
        <v>4636</v>
      </c>
      <c r="B2885" t="s">
        <v>6312</v>
      </c>
      <c r="C2885" t="s">
        <v>6313</v>
      </c>
      <c r="D2885" t="s">
        <v>3158</v>
      </c>
      <c r="E2885" t="s">
        <v>3159</v>
      </c>
      <c r="F2885" t="s">
        <v>3160</v>
      </c>
      <c r="G2885" s="1">
        <v>40</v>
      </c>
      <c r="H2885" s="1">
        <v>61.21</v>
      </c>
      <c r="I2885" s="2">
        <v>2448.4</v>
      </c>
      <c r="J2885" s="3">
        <v>2.0630599999999998E-3</v>
      </c>
      <c r="K2885" s="4">
        <v>1186782.74</v>
      </c>
      <c r="L2885" s="5">
        <v>50001</v>
      </c>
      <c r="M2885" s="6">
        <v>23.735180100000001</v>
      </c>
      <c r="N2885" s="7" t="str">
        <f>IF(ISNUMBER(_xll.BDP($C2885, "DELTA_MID")),_xll.BDP($C2885, "DELTA_MID")," ")</f>
        <v xml:space="preserve"> </v>
      </c>
      <c r="O2885" s="7" t="str">
        <f>IF(ISNUMBER(N2885),_xll.BDP($C2885, "OPT_UNDL_TICKER"),"")</f>
        <v/>
      </c>
      <c r="P2885" s="8" t="str">
        <f>IF(ISNUMBER(N2885),_xll.BDP($C2885, "OPT_UNDL_PX")," ")</f>
        <v xml:space="preserve"> </v>
      </c>
      <c r="Q2885" s="7" t="str">
        <f>IF(ISNUMBER(N2885),+G2885*_xll.BDP($C2885, "PX_POS_MULT_FACTOR")*P2885/K2885," ")</f>
        <v xml:space="preserve"> </v>
      </c>
      <c r="R2885" s="8" t="str">
        <f>IF(OR($A2885="TUA",$A2885="TYA"),"",IF(ISNUMBER(_xll.BDP($C2885,"DUR_ADJ_OAS_MID")),_xll.BDP($C2885,"DUR_ADJ_OAS_MID"),IF(ISNUMBER(_xll.BDP($E2885&amp;" ISIN","DUR_ADJ_OAS_MID")),_xll.BDP($E2885&amp;" ISIN","DUR_ADJ_OAS_MID")," ")))</f>
        <v xml:space="preserve"> </v>
      </c>
      <c r="S2885" s="7" t="str">
        <f t="shared" si="44"/>
        <v xml:space="preserve"> </v>
      </c>
      <c r="T2885" t="s">
        <v>3160</v>
      </c>
      <c r="U2885" t="s">
        <v>1345</v>
      </c>
    </row>
    <row r="2886" spans="1:21" x14ac:dyDescent="0.25">
      <c r="A2886" t="s">
        <v>4636</v>
      </c>
      <c r="B2886" t="s">
        <v>6314</v>
      </c>
      <c r="C2886" t="s">
        <v>6315</v>
      </c>
      <c r="D2886" t="s">
        <v>6316</v>
      </c>
      <c r="E2886" t="s">
        <v>6317</v>
      </c>
      <c r="F2886" t="s">
        <v>6318</v>
      </c>
      <c r="G2886" s="1">
        <v>85</v>
      </c>
      <c r="H2886" s="1">
        <v>84.97</v>
      </c>
      <c r="I2886" s="2">
        <v>7222.45</v>
      </c>
      <c r="J2886" s="3">
        <v>6.0857400000000001E-3</v>
      </c>
      <c r="K2886" s="4">
        <v>1186782.74</v>
      </c>
      <c r="L2886" s="5">
        <v>50001</v>
      </c>
      <c r="M2886" s="6">
        <v>23.735180100000001</v>
      </c>
      <c r="N2886" s="7" t="str">
        <f>IF(ISNUMBER(_xll.BDP($C2886, "DELTA_MID")),_xll.BDP($C2886, "DELTA_MID")," ")</f>
        <v xml:space="preserve"> </v>
      </c>
      <c r="O2886" s="7" t="str">
        <f>IF(ISNUMBER(N2886),_xll.BDP($C2886, "OPT_UNDL_TICKER"),"")</f>
        <v/>
      </c>
      <c r="P2886" s="8" t="str">
        <f>IF(ISNUMBER(N2886),_xll.BDP($C2886, "OPT_UNDL_PX")," ")</f>
        <v xml:space="preserve"> </v>
      </c>
      <c r="Q2886" s="7" t="str">
        <f>IF(ISNUMBER(N2886),+G2886*_xll.BDP($C2886, "PX_POS_MULT_FACTOR")*P2886/K2886," ")</f>
        <v xml:space="preserve"> </v>
      </c>
      <c r="R2886" s="8" t="str">
        <f>IF(OR($A2886="TUA",$A2886="TYA"),"",IF(ISNUMBER(_xll.BDP($C2886,"DUR_ADJ_OAS_MID")),_xll.BDP($C2886,"DUR_ADJ_OAS_MID"),IF(ISNUMBER(_xll.BDP($E2886&amp;" ISIN","DUR_ADJ_OAS_MID")),_xll.BDP($E2886&amp;" ISIN","DUR_ADJ_OAS_MID")," ")))</f>
        <v xml:space="preserve"> </v>
      </c>
      <c r="S2886" s="7" t="str">
        <f t="shared" si="44"/>
        <v xml:space="preserve"> </v>
      </c>
      <c r="T2886" t="s">
        <v>6318</v>
      </c>
      <c r="U2886" t="s">
        <v>1345</v>
      </c>
    </row>
    <row r="2887" spans="1:21" x14ac:dyDescent="0.25">
      <c r="A2887" t="s">
        <v>4636</v>
      </c>
      <c r="B2887" t="s">
        <v>6319</v>
      </c>
      <c r="C2887" t="s">
        <v>6320</v>
      </c>
      <c r="D2887" t="s">
        <v>3172</v>
      </c>
      <c r="E2887" t="s">
        <v>3173</v>
      </c>
      <c r="F2887" t="s">
        <v>3174</v>
      </c>
      <c r="G2887" s="1">
        <v>49</v>
      </c>
      <c r="H2887" s="1">
        <v>66.040000000000006</v>
      </c>
      <c r="I2887" s="2">
        <v>3235.96</v>
      </c>
      <c r="J2887" s="3">
        <v>2.72667E-3</v>
      </c>
      <c r="K2887" s="4">
        <v>1186782.74</v>
      </c>
      <c r="L2887" s="5">
        <v>50001</v>
      </c>
      <c r="M2887" s="6">
        <v>23.735180100000001</v>
      </c>
      <c r="N2887" s="7" t="str">
        <f>IF(ISNUMBER(_xll.BDP($C2887, "DELTA_MID")),_xll.BDP($C2887, "DELTA_MID")," ")</f>
        <v xml:space="preserve"> </v>
      </c>
      <c r="O2887" s="7" t="str">
        <f>IF(ISNUMBER(N2887),_xll.BDP($C2887, "OPT_UNDL_TICKER"),"")</f>
        <v/>
      </c>
      <c r="P2887" s="8" t="str">
        <f>IF(ISNUMBER(N2887),_xll.BDP($C2887, "OPT_UNDL_PX")," ")</f>
        <v xml:space="preserve"> </v>
      </c>
      <c r="Q2887" s="7" t="str">
        <f>IF(ISNUMBER(N2887),+G2887*_xll.BDP($C2887, "PX_POS_MULT_FACTOR")*P2887/K2887," ")</f>
        <v xml:space="preserve"> </v>
      </c>
      <c r="R2887" s="8" t="str">
        <f>IF(OR($A2887="TUA",$A2887="TYA"),"",IF(ISNUMBER(_xll.BDP($C2887,"DUR_ADJ_OAS_MID")),_xll.BDP($C2887,"DUR_ADJ_OAS_MID"),IF(ISNUMBER(_xll.BDP($E2887&amp;" ISIN","DUR_ADJ_OAS_MID")),_xll.BDP($E2887&amp;" ISIN","DUR_ADJ_OAS_MID")," ")))</f>
        <v xml:space="preserve"> </v>
      </c>
      <c r="S2887" s="7" t="str">
        <f t="shared" si="44"/>
        <v xml:space="preserve"> </v>
      </c>
      <c r="T2887" t="s">
        <v>3174</v>
      </c>
      <c r="U2887" t="s">
        <v>1345</v>
      </c>
    </row>
    <row r="2888" spans="1:21" x14ac:dyDescent="0.25">
      <c r="A2888" t="s">
        <v>4636</v>
      </c>
      <c r="B2888" t="s">
        <v>5825</v>
      </c>
      <c r="C2888" t="s">
        <v>704</v>
      </c>
      <c r="D2888" t="s">
        <v>705</v>
      </c>
      <c r="E2888" t="s">
        <v>706</v>
      </c>
      <c r="F2888" t="s">
        <v>707</v>
      </c>
      <c r="G2888" s="1">
        <v>227</v>
      </c>
      <c r="H2888" s="1">
        <v>19.23</v>
      </c>
      <c r="I2888" s="2">
        <v>4365.21</v>
      </c>
      <c r="J2888" s="3">
        <v>3.67819E-3</v>
      </c>
      <c r="K2888" s="4">
        <v>1186782.74</v>
      </c>
      <c r="L2888" s="5">
        <v>50001</v>
      </c>
      <c r="M2888" s="6">
        <v>23.735180100000001</v>
      </c>
      <c r="N2888" s="7" t="str">
        <f>IF(ISNUMBER(_xll.BDP($C2888, "DELTA_MID")),_xll.BDP($C2888, "DELTA_MID")," ")</f>
        <v xml:space="preserve"> </v>
      </c>
      <c r="O2888" s="7" t="str">
        <f>IF(ISNUMBER(N2888),_xll.BDP($C2888, "OPT_UNDL_TICKER"),"")</f>
        <v/>
      </c>
      <c r="P2888" s="8" t="str">
        <f>IF(ISNUMBER(N2888),_xll.BDP($C2888, "OPT_UNDL_PX")," ")</f>
        <v xml:space="preserve"> </v>
      </c>
      <c r="Q2888" s="7" t="str">
        <f>IF(ISNUMBER(N2888),+G2888*_xll.BDP($C2888, "PX_POS_MULT_FACTOR")*P2888/K2888," ")</f>
        <v xml:space="preserve"> </v>
      </c>
      <c r="R2888" s="8" t="str">
        <f>IF(OR($A2888="TUA",$A2888="TYA"),"",IF(ISNUMBER(_xll.BDP($C2888,"DUR_ADJ_OAS_MID")),_xll.BDP($C2888,"DUR_ADJ_OAS_MID"),IF(ISNUMBER(_xll.BDP($E2888&amp;" ISIN","DUR_ADJ_OAS_MID")),_xll.BDP($E2888&amp;" ISIN","DUR_ADJ_OAS_MID")," ")))</f>
        <v xml:space="preserve"> </v>
      </c>
      <c r="S2888" s="7" t="str">
        <f t="shared" si="44"/>
        <v xml:space="preserve"> </v>
      </c>
      <c r="T2888" t="s">
        <v>707</v>
      </c>
      <c r="U2888" t="s">
        <v>1345</v>
      </c>
    </row>
    <row r="2889" spans="1:21" x14ac:dyDescent="0.25">
      <c r="A2889" t="s">
        <v>4636</v>
      </c>
      <c r="B2889" t="s">
        <v>6321</v>
      </c>
      <c r="C2889" t="s">
        <v>6322</v>
      </c>
      <c r="D2889" t="s">
        <v>6323</v>
      </c>
      <c r="E2889" t="s">
        <v>6324</v>
      </c>
      <c r="F2889" t="s">
        <v>6325</v>
      </c>
      <c r="G2889" s="1">
        <v>129</v>
      </c>
      <c r="H2889" s="1">
        <v>33.15</v>
      </c>
      <c r="I2889" s="2">
        <v>4276.3500000000004</v>
      </c>
      <c r="J2889" s="3">
        <v>3.6033100000000002E-3</v>
      </c>
      <c r="K2889" s="4">
        <v>1186782.74</v>
      </c>
      <c r="L2889" s="5">
        <v>50001</v>
      </c>
      <c r="M2889" s="6">
        <v>23.735180100000001</v>
      </c>
      <c r="N2889" s="7" t="str">
        <f>IF(ISNUMBER(_xll.BDP($C2889, "DELTA_MID")),_xll.BDP($C2889, "DELTA_MID")," ")</f>
        <v xml:space="preserve"> </v>
      </c>
      <c r="O2889" s="7" t="str">
        <f>IF(ISNUMBER(N2889),_xll.BDP($C2889, "OPT_UNDL_TICKER"),"")</f>
        <v/>
      </c>
      <c r="P2889" s="8" t="str">
        <f>IF(ISNUMBER(N2889),_xll.BDP($C2889, "OPT_UNDL_PX")," ")</f>
        <v xml:space="preserve"> </v>
      </c>
      <c r="Q2889" s="7" t="str">
        <f>IF(ISNUMBER(N2889),+G2889*_xll.BDP($C2889, "PX_POS_MULT_FACTOR")*P2889/K2889," ")</f>
        <v xml:space="preserve"> </v>
      </c>
      <c r="R2889" s="8" t="str">
        <f>IF(OR($A2889="TUA",$A2889="TYA"),"",IF(ISNUMBER(_xll.BDP($C2889,"DUR_ADJ_OAS_MID")),_xll.BDP($C2889,"DUR_ADJ_OAS_MID"),IF(ISNUMBER(_xll.BDP($E2889&amp;" ISIN","DUR_ADJ_OAS_MID")),_xll.BDP($E2889&amp;" ISIN","DUR_ADJ_OAS_MID")," ")))</f>
        <v xml:space="preserve"> </v>
      </c>
      <c r="S2889" s="7" t="str">
        <f t="shared" si="44"/>
        <v xml:space="preserve"> </v>
      </c>
      <c r="T2889" t="s">
        <v>6325</v>
      </c>
      <c r="U2889" t="s">
        <v>1345</v>
      </c>
    </row>
    <row r="2890" spans="1:21" x14ac:dyDescent="0.25">
      <c r="A2890" t="s">
        <v>4636</v>
      </c>
      <c r="B2890" t="s">
        <v>6326</v>
      </c>
      <c r="C2890" t="s">
        <v>6327</v>
      </c>
      <c r="D2890" t="s">
        <v>6328</v>
      </c>
      <c r="E2890" t="s">
        <v>6329</v>
      </c>
      <c r="F2890" t="s">
        <v>6330</v>
      </c>
      <c r="G2890" s="1">
        <v>28</v>
      </c>
      <c r="H2890" s="1">
        <v>75.87</v>
      </c>
      <c r="I2890" s="2">
        <v>2124.36</v>
      </c>
      <c r="J2890" s="3">
        <v>1.79002E-3</v>
      </c>
      <c r="K2890" s="4">
        <v>1186782.74</v>
      </c>
      <c r="L2890" s="5">
        <v>50001</v>
      </c>
      <c r="M2890" s="6">
        <v>23.735180100000001</v>
      </c>
      <c r="N2890" s="7" t="str">
        <f>IF(ISNUMBER(_xll.BDP($C2890, "DELTA_MID")),_xll.BDP($C2890, "DELTA_MID")," ")</f>
        <v xml:space="preserve"> </v>
      </c>
      <c r="O2890" s="7" t="str">
        <f>IF(ISNUMBER(N2890),_xll.BDP($C2890, "OPT_UNDL_TICKER"),"")</f>
        <v/>
      </c>
      <c r="P2890" s="8" t="str">
        <f>IF(ISNUMBER(N2890),_xll.BDP($C2890, "OPT_UNDL_PX")," ")</f>
        <v xml:space="preserve"> </v>
      </c>
      <c r="Q2890" s="7" t="str">
        <f>IF(ISNUMBER(N2890),+G2890*_xll.BDP($C2890, "PX_POS_MULT_FACTOR")*P2890/K2890," ")</f>
        <v xml:space="preserve"> </v>
      </c>
      <c r="R2890" s="8" t="str">
        <f>IF(OR($A2890="TUA",$A2890="TYA"),"",IF(ISNUMBER(_xll.BDP($C2890,"DUR_ADJ_OAS_MID")),_xll.BDP($C2890,"DUR_ADJ_OAS_MID"),IF(ISNUMBER(_xll.BDP($E2890&amp;" ISIN","DUR_ADJ_OAS_MID")),_xll.BDP($E2890&amp;" ISIN","DUR_ADJ_OAS_MID")," ")))</f>
        <v xml:space="preserve"> </v>
      </c>
      <c r="S2890" s="7" t="str">
        <f t="shared" si="44"/>
        <v xml:space="preserve"> </v>
      </c>
      <c r="T2890" t="s">
        <v>6330</v>
      </c>
      <c r="U2890" t="s">
        <v>1345</v>
      </c>
    </row>
    <row r="2891" spans="1:21" x14ac:dyDescent="0.25">
      <c r="A2891" t="s">
        <v>4636</v>
      </c>
      <c r="B2891" t="s">
        <v>5104</v>
      </c>
      <c r="C2891" t="s">
        <v>5105</v>
      </c>
      <c r="D2891" t="s">
        <v>5106</v>
      </c>
      <c r="E2891" t="s">
        <v>5107</v>
      </c>
      <c r="F2891" t="s">
        <v>5108</v>
      </c>
      <c r="G2891" s="1">
        <v>63</v>
      </c>
      <c r="H2891" s="1">
        <v>49.48</v>
      </c>
      <c r="I2891" s="2">
        <v>3117.24</v>
      </c>
      <c r="J2891" s="3">
        <v>2.62663E-3</v>
      </c>
      <c r="K2891" s="4">
        <v>1186782.74</v>
      </c>
      <c r="L2891" s="5">
        <v>50001</v>
      </c>
      <c r="M2891" s="6">
        <v>23.735180100000001</v>
      </c>
      <c r="N2891" s="7" t="str">
        <f>IF(ISNUMBER(_xll.BDP($C2891, "DELTA_MID")),_xll.BDP($C2891, "DELTA_MID")," ")</f>
        <v xml:space="preserve"> </v>
      </c>
      <c r="O2891" s="7" t="str">
        <f>IF(ISNUMBER(N2891),_xll.BDP($C2891, "OPT_UNDL_TICKER"),"")</f>
        <v/>
      </c>
      <c r="P2891" s="8" t="str">
        <f>IF(ISNUMBER(N2891),_xll.BDP($C2891, "OPT_UNDL_PX")," ")</f>
        <v xml:space="preserve"> </v>
      </c>
      <c r="Q2891" s="7" t="str">
        <f>IF(ISNUMBER(N2891),+G2891*_xll.BDP($C2891, "PX_POS_MULT_FACTOR")*P2891/K2891," ")</f>
        <v xml:space="preserve"> </v>
      </c>
      <c r="R2891" s="8" t="str">
        <f>IF(OR($A2891="TUA",$A2891="TYA"),"",IF(ISNUMBER(_xll.BDP($C2891,"DUR_ADJ_OAS_MID")),_xll.BDP($C2891,"DUR_ADJ_OAS_MID"),IF(ISNUMBER(_xll.BDP($E2891&amp;" ISIN","DUR_ADJ_OAS_MID")),_xll.BDP($E2891&amp;" ISIN","DUR_ADJ_OAS_MID")," ")))</f>
        <v xml:space="preserve"> </v>
      </c>
      <c r="S2891" s="7" t="str">
        <f t="shared" si="44"/>
        <v xml:space="preserve"> </v>
      </c>
      <c r="T2891" t="s">
        <v>5108</v>
      </c>
      <c r="U2891" t="s">
        <v>1345</v>
      </c>
    </row>
    <row r="2892" spans="1:21" x14ac:dyDescent="0.25">
      <c r="A2892" t="s">
        <v>4636</v>
      </c>
      <c r="B2892" t="s">
        <v>5837</v>
      </c>
      <c r="C2892" t="s">
        <v>5838</v>
      </c>
      <c r="D2892" t="s">
        <v>5839</v>
      </c>
      <c r="E2892" t="s">
        <v>5840</v>
      </c>
      <c r="F2892" t="s">
        <v>5841</v>
      </c>
      <c r="G2892" s="1">
        <v>144</v>
      </c>
      <c r="H2892" s="1">
        <v>62.19</v>
      </c>
      <c r="I2892" s="2">
        <v>8955.36</v>
      </c>
      <c r="J2892" s="3">
        <v>7.5459100000000003E-3</v>
      </c>
      <c r="K2892" s="4">
        <v>1186782.74</v>
      </c>
      <c r="L2892" s="5">
        <v>50001</v>
      </c>
      <c r="M2892" s="6">
        <v>23.735180100000001</v>
      </c>
      <c r="N2892" s="7" t="str">
        <f>IF(ISNUMBER(_xll.BDP($C2892, "DELTA_MID")),_xll.BDP($C2892, "DELTA_MID")," ")</f>
        <v xml:space="preserve"> </v>
      </c>
      <c r="O2892" s="7" t="str">
        <f>IF(ISNUMBER(N2892),_xll.BDP($C2892, "OPT_UNDL_TICKER"),"")</f>
        <v/>
      </c>
      <c r="P2892" s="8" t="str">
        <f>IF(ISNUMBER(N2892),_xll.BDP($C2892, "OPT_UNDL_PX")," ")</f>
        <v xml:space="preserve"> </v>
      </c>
      <c r="Q2892" s="7" t="str">
        <f>IF(ISNUMBER(N2892),+G2892*_xll.BDP($C2892, "PX_POS_MULT_FACTOR")*P2892/K2892," ")</f>
        <v xml:space="preserve"> </v>
      </c>
      <c r="R2892" s="8" t="str">
        <f>IF(OR($A2892="TUA",$A2892="TYA"),"",IF(ISNUMBER(_xll.BDP($C2892,"DUR_ADJ_OAS_MID")),_xll.BDP($C2892,"DUR_ADJ_OAS_MID"),IF(ISNUMBER(_xll.BDP($E2892&amp;" ISIN","DUR_ADJ_OAS_MID")),_xll.BDP($E2892&amp;" ISIN","DUR_ADJ_OAS_MID")," ")))</f>
        <v xml:space="preserve"> </v>
      </c>
      <c r="S2892" s="7" t="str">
        <f t="shared" ref="S2892:S2955" si="45">IF(ISNUMBER(N2892),Q2892*N2892,IF(ISNUMBER(R2892),J2892*R2892," "))</f>
        <v xml:space="preserve"> </v>
      </c>
      <c r="T2892" t="s">
        <v>5841</v>
      </c>
      <c r="U2892" t="s">
        <v>1345</v>
      </c>
    </row>
    <row r="2893" spans="1:21" x14ac:dyDescent="0.25">
      <c r="A2893" t="s">
        <v>4636</v>
      </c>
      <c r="B2893" t="s">
        <v>6331</v>
      </c>
      <c r="C2893" t="s">
        <v>6332</v>
      </c>
      <c r="D2893" t="s">
        <v>6333</v>
      </c>
      <c r="E2893" t="s">
        <v>6334</v>
      </c>
      <c r="F2893" t="s">
        <v>6335</v>
      </c>
      <c r="G2893" s="1">
        <v>43</v>
      </c>
      <c r="H2893" s="1">
        <v>68.650000000000006</v>
      </c>
      <c r="I2893" s="2">
        <v>2951.95</v>
      </c>
      <c r="J2893" s="3">
        <v>2.4873600000000001E-3</v>
      </c>
      <c r="K2893" s="4">
        <v>1186782.74</v>
      </c>
      <c r="L2893" s="5">
        <v>50001</v>
      </c>
      <c r="M2893" s="6">
        <v>23.735180100000001</v>
      </c>
      <c r="N2893" s="7" t="str">
        <f>IF(ISNUMBER(_xll.BDP($C2893, "DELTA_MID")),_xll.BDP($C2893, "DELTA_MID")," ")</f>
        <v xml:space="preserve"> </v>
      </c>
      <c r="O2893" s="7" t="str">
        <f>IF(ISNUMBER(N2893),_xll.BDP($C2893, "OPT_UNDL_TICKER"),"")</f>
        <v/>
      </c>
      <c r="P2893" s="8" t="str">
        <f>IF(ISNUMBER(N2893),_xll.BDP($C2893, "OPT_UNDL_PX")," ")</f>
        <v xml:space="preserve"> </v>
      </c>
      <c r="Q2893" s="7" t="str">
        <f>IF(ISNUMBER(N2893),+G2893*_xll.BDP($C2893, "PX_POS_MULT_FACTOR")*P2893/K2893," ")</f>
        <v xml:space="preserve"> </v>
      </c>
      <c r="R2893" s="8" t="str">
        <f>IF(OR($A2893="TUA",$A2893="TYA"),"",IF(ISNUMBER(_xll.BDP($C2893,"DUR_ADJ_OAS_MID")),_xll.BDP($C2893,"DUR_ADJ_OAS_MID"),IF(ISNUMBER(_xll.BDP($E2893&amp;" ISIN","DUR_ADJ_OAS_MID")),_xll.BDP($E2893&amp;" ISIN","DUR_ADJ_OAS_MID")," ")))</f>
        <v xml:space="preserve"> </v>
      </c>
      <c r="S2893" s="7" t="str">
        <f t="shared" si="45"/>
        <v xml:space="preserve"> </v>
      </c>
      <c r="T2893" t="s">
        <v>6335</v>
      </c>
      <c r="U2893" t="s">
        <v>1345</v>
      </c>
    </row>
    <row r="2894" spans="1:21" x14ac:dyDescent="0.25">
      <c r="A2894" t="s">
        <v>4636</v>
      </c>
      <c r="B2894" t="s">
        <v>6336</v>
      </c>
      <c r="C2894" t="s">
        <v>719</v>
      </c>
      <c r="D2894" t="s">
        <v>720</v>
      </c>
      <c r="E2894" t="s">
        <v>721</v>
      </c>
      <c r="F2894" t="s">
        <v>722</v>
      </c>
      <c r="G2894" s="1">
        <v>162</v>
      </c>
      <c r="H2894" s="1">
        <v>10.45</v>
      </c>
      <c r="I2894" s="2">
        <v>1692.9</v>
      </c>
      <c r="J2894" s="3">
        <v>1.4264600000000001E-3</v>
      </c>
      <c r="K2894" s="4">
        <v>1186782.74</v>
      </c>
      <c r="L2894" s="5">
        <v>50001</v>
      </c>
      <c r="M2894" s="6">
        <v>23.735180100000001</v>
      </c>
      <c r="N2894" s="7" t="str">
        <f>IF(ISNUMBER(_xll.BDP($C2894, "DELTA_MID")),_xll.BDP($C2894, "DELTA_MID")," ")</f>
        <v xml:space="preserve"> </v>
      </c>
      <c r="O2894" s="7" t="str">
        <f>IF(ISNUMBER(N2894),_xll.BDP($C2894, "OPT_UNDL_TICKER"),"")</f>
        <v/>
      </c>
      <c r="P2894" s="8" t="str">
        <f>IF(ISNUMBER(N2894),_xll.BDP($C2894, "OPT_UNDL_PX")," ")</f>
        <v xml:space="preserve"> </v>
      </c>
      <c r="Q2894" s="7" t="str">
        <f>IF(ISNUMBER(N2894),+G2894*_xll.BDP($C2894, "PX_POS_MULT_FACTOR")*P2894/K2894," ")</f>
        <v xml:space="preserve"> </v>
      </c>
      <c r="R2894" s="8" t="str">
        <f>IF(OR($A2894="TUA",$A2894="TYA"),"",IF(ISNUMBER(_xll.BDP($C2894,"DUR_ADJ_OAS_MID")),_xll.BDP($C2894,"DUR_ADJ_OAS_MID"),IF(ISNUMBER(_xll.BDP($E2894&amp;" ISIN","DUR_ADJ_OAS_MID")),_xll.BDP($E2894&amp;" ISIN","DUR_ADJ_OAS_MID")," ")))</f>
        <v xml:space="preserve"> </v>
      </c>
      <c r="S2894" s="7" t="str">
        <f t="shared" si="45"/>
        <v xml:space="preserve"> </v>
      </c>
      <c r="T2894" t="s">
        <v>722</v>
      </c>
      <c r="U2894" t="s">
        <v>1345</v>
      </c>
    </row>
    <row r="2895" spans="1:21" x14ac:dyDescent="0.25">
      <c r="A2895" t="s">
        <v>4636</v>
      </c>
      <c r="B2895" t="s">
        <v>6337</v>
      </c>
      <c r="C2895" t="s">
        <v>6338</v>
      </c>
      <c r="D2895" t="s">
        <v>6339</v>
      </c>
      <c r="E2895" t="s">
        <v>6340</v>
      </c>
      <c r="F2895" t="s">
        <v>6341</v>
      </c>
      <c r="G2895" s="1">
        <v>170</v>
      </c>
      <c r="H2895" s="1">
        <v>32.54</v>
      </c>
      <c r="I2895" s="2">
        <v>5531.8</v>
      </c>
      <c r="J2895" s="3">
        <v>4.6611700000000001E-3</v>
      </c>
      <c r="K2895" s="4">
        <v>1186782.74</v>
      </c>
      <c r="L2895" s="5">
        <v>50001</v>
      </c>
      <c r="M2895" s="6">
        <v>23.735180100000001</v>
      </c>
      <c r="N2895" s="7" t="str">
        <f>IF(ISNUMBER(_xll.BDP($C2895, "DELTA_MID")),_xll.BDP($C2895, "DELTA_MID")," ")</f>
        <v xml:space="preserve"> </v>
      </c>
      <c r="O2895" s="7" t="str">
        <f>IF(ISNUMBER(N2895),_xll.BDP($C2895, "OPT_UNDL_TICKER"),"")</f>
        <v/>
      </c>
      <c r="P2895" s="8" t="str">
        <f>IF(ISNUMBER(N2895),_xll.BDP($C2895, "OPT_UNDL_PX")," ")</f>
        <v xml:space="preserve"> </v>
      </c>
      <c r="Q2895" s="7" t="str">
        <f>IF(ISNUMBER(N2895),+G2895*_xll.BDP($C2895, "PX_POS_MULT_FACTOR")*P2895/K2895," ")</f>
        <v xml:space="preserve"> </v>
      </c>
      <c r="R2895" s="8" t="str">
        <f>IF(OR($A2895="TUA",$A2895="TYA"),"",IF(ISNUMBER(_xll.BDP($C2895,"DUR_ADJ_OAS_MID")),_xll.BDP($C2895,"DUR_ADJ_OAS_MID"),IF(ISNUMBER(_xll.BDP($E2895&amp;" ISIN","DUR_ADJ_OAS_MID")),_xll.BDP($E2895&amp;" ISIN","DUR_ADJ_OAS_MID")," ")))</f>
        <v xml:space="preserve"> </v>
      </c>
      <c r="S2895" s="7" t="str">
        <f t="shared" si="45"/>
        <v xml:space="preserve"> </v>
      </c>
      <c r="T2895" t="s">
        <v>6341</v>
      </c>
      <c r="U2895" t="s">
        <v>1345</v>
      </c>
    </row>
    <row r="2896" spans="1:21" x14ac:dyDescent="0.25">
      <c r="A2896" t="s">
        <v>4636</v>
      </c>
      <c r="B2896" t="s">
        <v>6342</v>
      </c>
      <c r="C2896" t="s">
        <v>734</v>
      </c>
      <c r="D2896" t="s">
        <v>735</v>
      </c>
      <c r="E2896" t="s">
        <v>736</v>
      </c>
      <c r="F2896" t="s">
        <v>737</v>
      </c>
      <c r="G2896" s="1">
        <v>472</v>
      </c>
      <c r="H2896" s="1">
        <v>7.56</v>
      </c>
      <c r="I2896" s="2">
        <v>3568.32</v>
      </c>
      <c r="J2896" s="3">
        <v>3.0067200000000001E-3</v>
      </c>
      <c r="K2896" s="4">
        <v>1186782.74</v>
      </c>
      <c r="L2896" s="5">
        <v>50001</v>
      </c>
      <c r="M2896" s="6">
        <v>23.735180100000001</v>
      </c>
      <c r="N2896" s="7" t="str">
        <f>IF(ISNUMBER(_xll.BDP($C2896, "DELTA_MID")),_xll.BDP($C2896, "DELTA_MID")," ")</f>
        <v xml:space="preserve"> </v>
      </c>
      <c r="O2896" s="7" t="str">
        <f>IF(ISNUMBER(N2896),_xll.BDP($C2896, "OPT_UNDL_TICKER"),"")</f>
        <v/>
      </c>
      <c r="P2896" s="8" t="str">
        <f>IF(ISNUMBER(N2896),_xll.BDP($C2896, "OPT_UNDL_PX")," ")</f>
        <v xml:space="preserve"> </v>
      </c>
      <c r="Q2896" s="7" t="str">
        <f>IF(ISNUMBER(N2896),+G2896*_xll.BDP($C2896, "PX_POS_MULT_FACTOR")*P2896/K2896," ")</f>
        <v xml:space="preserve"> </v>
      </c>
      <c r="R2896" s="8" t="str">
        <f>IF(OR($A2896="TUA",$A2896="TYA"),"",IF(ISNUMBER(_xll.BDP($C2896,"DUR_ADJ_OAS_MID")),_xll.BDP($C2896,"DUR_ADJ_OAS_MID"),IF(ISNUMBER(_xll.BDP($E2896&amp;" ISIN","DUR_ADJ_OAS_MID")),_xll.BDP($E2896&amp;" ISIN","DUR_ADJ_OAS_MID")," ")))</f>
        <v xml:space="preserve"> </v>
      </c>
      <c r="S2896" s="7" t="str">
        <f t="shared" si="45"/>
        <v xml:space="preserve"> </v>
      </c>
      <c r="T2896" t="s">
        <v>737</v>
      </c>
      <c r="U2896" t="s">
        <v>1345</v>
      </c>
    </row>
    <row r="2897" spans="1:21" x14ac:dyDescent="0.25">
      <c r="A2897" t="s">
        <v>4636</v>
      </c>
      <c r="B2897" t="s">
        <v>6343</v>
      </c>
      <c r="C2897" t="s">
        <v>6344</v>
      </c>
      <c r="D2897" t="s">
        <v>4519</v>
      </c>
      <c r="E2897" t="s">
        <v>4520</v>
      </c>
      <c r="F2897" t="s">
        <v>4521</v>
      </c>
      <c r="G2897" s="1">
        <v>1473</v>
      </c>
      <c r="H2897" s="1">
        <v>44.04</v>
      </c>
      <c r="I2897" s="2">
        <v>64870.92</v>
      </c>
      <c r="J2897" s="3">
        <v>5.466116E-2</v>
      </c>
      <c r="K2897" s="4">
        <v>1186782.74</v>
      </c>
      <c r="L2897" s="5">
        <v>50001</v>
      </c>
      <c r="M2897" s="6">
        <v>23.735180100000001</v>
      </c>
      <c r="N2897" s="7" t="str">
        <f>IF(ISNUMBER(_xll.BDP($C2897, "DELTA_MID")),_xll.BDP($C2897, "DELTA_MID")," ")</f>
        <v xml:space="preserve"> </v>
      </c>
      <c r="O2897" s="7" t="str">
        <f>IF(ISNUMBER(N2897),_xll.BDP($C2897, "OPT_UNDL_TICKER"),"")</f>
        <v/>
      </c>
      <c r="P2897" s="8" t="str">
        <f>IF(ISNUMBER(N2897),_xll.BDP($C2897, "OPT_UNDL_PX")," ")</f>
        <v xml:space="preserve"> </v>
      </c>
      <c r="Q2897" s="7" t="str">
        <f>IF(ISNUMBER(N2897),+G2897*_xll.BDP($C2897, "PX_POS_MULT_FACTOR")*P2897/K2897," ")</f>
        <v xml:space="preserve"> </v>
      </c>
      <c r="R2897" s="8" t="str">
        <f>IF(OR($A2897="TUA",$A2897="TYA"),"",IF(ISNUMBER(_xll.BDP($C2897,"DUR_ADJ_OAS_MID")),_xll.BDP($C2897,"DUR_ADJ_OAS_MID"),IF(ISNUMBER(_xll.BDP($E2897&amp;" ISIN","DUR_ADJ_OAS_MID")),_xll.BDP($E2897&amp;" ISIN","DUR_ADJ_OAS_MID")," ")))</f>
        <v xml:space="preserve"> </v>
      </c>
      <c r="S2897" s="7" t="str">
        <f t="shared" si="45"/>
        <v xml:space="preserve"> </v>
      </c>
      <c r="T2897" t="s">
        <v>4521</v>
      </c>
      <c r="U2897" t="s">
        <v>1345</v>
      </c>
    </row>
    <row r="2898" spans="1:21" x14ac:dyDescent="0.25">
      <c r="A2898" t="s">
        <v>4636</v>
      </c>
      <c r="B2898" t="s">
        <v>6345</v>
      </c>
      <c r="C2898" t="s">
        <v>744</v>
      </c>
      <c r="D2898" t="s">
        <v>745</v>
      </c>
      <c r="E2898" t="s">
        <v>746</v>
      </c>
      <c r="F2898" t="s">
        <v>747</v>
      </c>
      <c r="G2898" s="1">
        <v>80</v>
      </c>
      <c r="H2898" s="1">
        <v>26.61</v>
      </c>
      <c r="I2898" s="2">
        <v>2128.8000000000002</v>
      </c>
      <c r="J2898" s="3">
        <v>1.7937599999999999E-3</v>
      </c>
      <c r="K2898" s="4">
        <v>1186782.74</v>
      </c>
      <c r="L2898" s="5">
        <v>50001</v>
      </c>
      <c r="M2898" s="6">
        <v>23.735180100000001</v>
      </c>
      <c r="N2898" s="7" t="str">
        <f>IF(ISNUMBER(_xll.BDP($C2898, "DELTA_MID")),_xll.BDP($C2898, "DELTA_MID")," ")</f>
        <v xml:space="preserve"> </v>
      </c>
      <c r="O2898" s="7" t="str">
        <f>IF(ISNUMBER(N2898),_xll.BDP($C2898, "OPT_UNDL_TICKER"),"")</f>
        <v/>
      </c>
      <c r="P2898" s="8" t="str">
        <f>IF(ISNUMBER(N2898),_xll.BDP($C2898, "OPT_UNDL_PX")," ")</f>
        <v xml:space="preserve"> </v>
      </c>
      <c r="Q2898" s="7" t="str">
        <f>IF(ISNUMBER(N2898),+G2898*_xll.BDP($C2898, "PX_POS_MULT_FACTOR")*P2898/K2898," ")</f>
        <v xml:space="preserve"> </v>
      </c>
      <c r="R2898" s="8" t="str">
        <f>IF(OR($A2898="TUA",$A2898="TYA"),"",IF(ISNUMBER(_xll.BDP($C2898,"DUR_ADJ_OAS_MID")),_xll.BDP($C2898,"DUR_ADJ_OAS_MID"),IF(ISNUMBER(_xll.BDP($E2898&amp;" ISIN","DUR_ADJ_OAS_MID")),_xll.BDP($E2898&amp;" ISIN","DUR_ADJ_OAS_MID")," ")))</f>
        <v xml:space="preserve"> </v>
      </c>
      <c r="S2898" s="7" t="str">
        <f t="shared" si="45"/>
        <v xml:space="preserve"> </v>
      </c>
      <c r="T2898" t="s">
        <v>747</v>
      </c>
      <c r="U2898" t="s">
        <v>1345</v>
      </c>
    </row>
    <row r="2899" spans="1:21" x14ac:dyDescent="0.25">
      <c r="A2899" t="s">
        <v>4636</v>
      </c>
      <c r="B2899" t="s">
        <v>6346</v>
      </c>
      <c r="C2899" t="s">
        <v>6347</v>
      </c>
      <c r="D2899" t="s">
        <v>4524</v>
      </c>
      <c r="E2899" t="s">
        <v>4525</v>
      </c>
      <c r="F2899" t="s">
        <v>4526</v>
      </c>
      <c r="G2899" s="1">
        <v>501</v>
      </c>
      <c r="H2899" s="1">
        <v>10.89</v>
      </c>
      <c r="I2899" s="2">
        <v>5455.89</v>
      </c>
      <c r="J2899" s="3">
        <v>4.59721E-3</v>
      </c>
      <c r="K2899" s="4">
        <v>1186782.74</v>
      </c>
      <c r="L2899" s="5">
        <v>50001</v>
      </c>
      <c r="M2899" s="6">
        <v>23.735180100000001</v>
      </c>
      <c r="N2899" s="7" t="str">
        <f>IF(ISNUMBER(_xll.BDP($C2899, "DELTA_MID")),_xll.BDP($C2899, "DELTA_MID")," ")</f>
        <v xml:space="preserve"> </v>
      </c>
      <c r="O2899" s="7" t="str">
        <f>IF(ISNUMBER(N2899),_xll.BDP($C2899, "OPT_UNDL_TICKER"),"")</f>
        <v/>
      </c>
      <c r="P2899" s="8" t="str">
        <f>IF(ISNUMBER(N2899),_xll.BDP($C2899, "OPT_UNDL_PX")," ")</f>
        <v xml:space="preserve"> </v>
      </c>
      <c r="Q2899" s="7" t="str">
        <f>IF(ISNUMBER(N2899),+G2899*_xll.BDP($C2899, "PX_POS_MULT_FACTOR")*P2899/K2899," ")</f>
        <v xml:space="preserve"> </v>
      </c>
      <c r="R2899" s="8" t="str">
        <f>IF(OR($A2899="TUA",$A2899="TYA"),"",IF(ISNUMBER(_xll.BDP($C2899,"DUR_ADJ_OAS_MID")),_xll.BDP($C2899,"DUR_ADJ_OAS_MID"),IF(ISNUMBER(_xll.BDP($E2899&amp;" ISIN","DUR_ADJ_OAS_MID")),_xll.BDP($E2899&amp;" ISIN","DUR_ADJ_OAS_MID")," ")))</f>
        <v xml:space="preserve"> </v>
      </c>
      <c r="S2899" s="7" t="str">
        <f t="shared" si="45"/>
        <v xml:space="preserve"> </v>
      </c>
      <c r="T2899" t="s">
        <v>4526</v>
      </c>
      <c r="U2899" t="s">
        <v>1345</v>
      </c>
    </row>
    <row r="2900" spans="1:21" x14ac:dyDescent="0.25">
      <c r="A2900" t="s">
        <v>4636</v>
      </c>
      <c r="B2900" t="s">
        <v>6348</v>
      </c>
      <c r="C2900" t="s">
        <v>749</v>
      </c>
      <c r="D2900" t="s">
        <v>750</v>
      </c>
      <c r="E2900" t="s">
        <v>751</v>
      </c>
      <c r="F2900" t="s">
        <v>752</v>
      </c>
      <c r="G2900" s="1">
        <v>279</v>
      </c>
      <c r="H2900" s="1">
        <v>8.11</v>
      </c>
      <c r="I2900" s="2">
        <v>2262.69</v>
      </c>
      <c r="J2900" s="3">
        <v>1.90657E-3</v>
      </c>
      <c r="K2900" s="4">
        <v>1186782.74</v>
      </c>
      <c r="L2900" s="5">
        <v>50001</v>
      </c>
      <c r="M2900" s="6">
        <v>23.735180100000001</v>
      </c>
      <c r="N2900" s="7" t="str">
        <f>IF(ISNUMBER(_xll.BDP($C2900, "DELTA_MID")),_xll.BDP($C2900, "DELTA_MID")," ")</f>
        <v xml:space="preserve"> </v>
      </c>
      <c r="O2900" s="7" t="str">
        <f>IF(ISNUMBER(N2900),_xll.BDP($C2900, "OPT_UNDL_TICKER"),"")</f>
        <v/>
      </c>
      <c r="P2900" s="8" t="str">
        <f>IF(ISNUMBER(N2900),_xll.BDP($C2900, "OPT_UNDL_PX")," ")</f>
        <v xml:space="preserve"> </v>
      </c>
      <c r="Q2900" s="7" t="str">
        <f>IF(ISNUMBER(N2900),+G2900*_xll.BDP($C2900, "PX_POS_MULT_FACTOR")*P2900/K2900," ")</f>
        <v xml:space="preserve"> </v>
      </c>
      <c r="R2900" s="8" t="str">
        <f>IF(OR($A2900="TUA",$A2900="TYA"),"",IF(ISNUMBER(_xll.BDP($C2900,"DUR_ADJ_OAS_MID")),_xll.BDP($C2900,"DUR_ADJ_OAS_MID"),IF(ISNUMBER(_xll.BDP($E2900&amp;" ISIN","DUR_ADJ_OAS_MID")),_xll.BDP($E2900&amp;" ISIN","DUR_ADJ_OAS_MID")," ")))</f>
        <v xml:space="preserve"> </v>
      </c>
      <c r="S2900" s="7" t="str">
        <f t="shared" si="45"/>
        <v xml:space="preserve"> </v>
      </c>
      <c r="T2900" t="s">
        <v>752</v>
      </c>
      <c r="U2900" t="s">
        <v>1345</v>
      </c>
    </row>
    <row r="2901" spans="1:21" x14ac:dyDescent="0.25">
      <c r="A2901" t="s">
        <v>4636</v>
      </c>
      <c r="B2901" t="s">
        <v>6349</v>
      </c>
      <c r="C2901" t="s">
        <v>754</v>
      </c>
      <c r="D2901" t="s">
        <v>755</v>
      </c>
      <c r="E2901" t="s">
        <v>756</v>
      </c>
      <c r="F2901" t="s">
        <v>757</v>
      </c>
      <c r="G2901" s="1">
        <v>18</v>
      </c>
      <c r="H2901" s="1">
        <v>151.15</v>
      </c>
      <c r="I2901" s="2">
        <v>2720.7</v>
      </c>
      <c r="J2901" s="3">
        <v>2.2924999999999998E-3</v>
      </c>
      <c r="K2901" s="4">
        <v>1186782.74</v>
      </c>
      <c r="L2901" s="5">
        <v>50001</v>
      </c>
      <c r="M2901" s="6">
        <v>23.735180100000001</v>
      </c>
      <c r="N2901" s="7" t="str">
        <f>IF(ISNUMBER(_xll.BDP($C2901, "DELTA_MID")),_xll.BDP($C2901, "DELTA_MID")," ")</f>
        <v xml:space="preserve"> </v>
      </c>
      <c r="O2901" s="7" t="str">
        <f>IF(ISNUMBER(N2901),_xll.BDP($C2901, "OPT_UNDL_TICKER"),"")</f>
        <v/>
      </c>
      <c r="P2901" s="8" t="str">
        <f>IF(ISNUMBER(N2901),_xll.BDP($C2901, "OPT_UNDL_PX")," ")</f>
        <v xml:space="preserve"> </v>
      </c>
      <c r="Q2901" s="7" t="str">
        <f>IF(ISNUMBER(N2901),+G2901*_xll.BDP($C2901, "PX_POS_MULT_FACTOR")*P2901/K2901," ")</f>
        <v xml:space="preserve"> </v>
      </c>
      <c r="R2901" s="8" t="str">
        <f>IF(OR($A2901="TUA",$A2901="TYA"),"",IF(ISNUMBER(_xll.BDP($C2901,"DUR_ADJ_OAS_MID")),_xll.BDP($C2901,"DUR_ADJ_OAS_MID"),IF(ISNUMBER(_xll.BDP($E2901&amp;" ISIN","DUR_ADJ_OAS_MID")),_xll.BDP($E2901&amp;" ISIN","DUR_ADJ_OAS_MID")," ")))</f>
        <v xml:space="preserve"> </v>
      </c>
      <c r="S2901" s="7" t="str">
        <f t="shared" si="45"/>
        <v xml:space="preserve"> </v>
      </c>
      <c r="T2901" t="s">
        <v>757</v>
      </c>
      <c r="U2901" t="s">
        <v>1345</v>
      </c>
    </row>
    <row r="2902" spans="1:21" x14ac:dyDescent="0.25">
      <c r="A2902" t="s">
        <v>4636</v>
      </c>
      <c r="B2902" t="s">
        <v>6350</v>
      </c>
      <c r="C2902" t="s">
        <v>759</v>
      </c>
      <c r="D2902" t="s">
        <v>760</v>
      </c>
      <c r="E2902" t="s">
        <v>761</v>
      </c>
      <c r="F2902" t="s">
        <v>762</v>
      </c>
      <c r="G2902" s="1">
        <v>165</v>
      </c>
      <c r="H2902" s="1">
        <v>36.51</v>
      </c>
      <c r="I2902" s="2">
        <v>6024.15</v>
      </c>
      <c r="J2902" s="3">
        <v>5.0760299999999996E-3</v>
      </c>
      <c r="K2902" s="4">
        <v>1186782.74</v>
      </c>
      <c r="L2902" s="5">
        <v>50001</v>
      </c>
      <c r="M2902" s="6">
        <v>23.735180100000001</v>
      </c>
      <c r="N2902" s="7" t="str">
        <f>IF(ISNUMBER(_xll.BDP($C2902, "DELTA_MID")),_xll.BDP($C2902, "DELTA_MID")," ")</f>
        <v xml:space="preserve"> </v>
      </c>
      <c r="O2902" s="7" t="str">
        <f>IF(ISNUMBER(N2902),_xll.BDP($C2902, "OPT_UNDL_TICKER"),"")</f>
        <v/>
      </c>
      <c r="P2902" s="8" t="str">
        <f>IF(ISNUMBER(N2902),_xll.BDP($C2902, "OPT_UNDL_PX")," ")</f>
        <v xml:space="preserve"> </v>
      </c>
      <c r="Q2902" s="7" t="str">
        <f>IF(ISNUMBER(N2902),+G2902*_xll.BDP($C2902, "PX_POS_MULT_FACTOR")*P2902/K2902," ")</f>
        <v xml:space="preserve"> </v>
      </c>
      <c r="R2902" s="8" t="str">
        <f>IF(OR($A2902="TUA",$A2902="TYA"),"",IF(ISNUMBER(_xll.BDP($C2902,"DUR_ADJ_OAS_MID")),_xll.BDP($C2902,"DUR_ADJ_OAS_MID"),IF(ISNUMBER(_xll.BDP($E2902&amp;" ISIN","DUR_ADJ_OAS_MID")),_xll.BDP($E2902&amp;" ISIN","DUR_ADJ_OAS_MID")," ")))</f>
        <v xml:space="preserve"> </v>
      </c>
      <c r="S2902" s="7" t="str">
        <f t="shared" si="45"/>
        <v xml:space="preserve"> </v>
      </c>
      <c r="T2902" t="s">
        <v>762</v>
      </c>
      <c r="U2902" t="s">
        <v>1345</v>
      </c>
    </row>
    <row r="2903" spans="1:21" x14ac:dyDescent="0.25">
      <c r="A2903" t="s">
        <v>4636</v>
      </c>
      <c r="B2903" t="s">
        <v>6351</v>
      </c>
      <c r="C2903" t="s">
        <v>769</v>
      </c>
      <c r="D2903" t="s">
        <v>770</v>
      </c>
      <c r="E2903" t="s">
        <v>771</v>
      </c>
      <c r="F2903" t="s">
        <v>6352</v>
      </c>
      <c r="G2903" s="1">
        <v>31</v>
      </c>
      <c r="H2903" s="1">
        <v>46.68</v>
      </c>
      <c r="I2903" s="2">
        <v>1447.08</v>
      </c>
      <c r="J2903" s="3">
        <v>1.21933E-3</v>
      </c>
      <c r="K2903" s="4">
        <v>1186782.74</v>
      </c>
      <c r="L2903" s="5">
        <v>50001</v>
      </c>
      <c r="M2903" s="6">
        <v>23.735180100000001</v>
      </c>
      <c r="N2903" s="7" t="str">
        <f>IF(ISNUMBER(_xll.BDP($C2903, "DELTA_MID")),_xll.BDP($C2903, "DELTA_MID")," ")</f>
        <v xml:space="preserve"> </v>
      </c>
      <c r="O2903" s="7" t="str">
        <f>IF(ISNUMBER(N2903),_xll.BDP($C2903, "OPT_UNDL_TICKER"),"")</f>
        <v/>
      </c>
      <c r="P2903" s="8" t="str">
        <f>IF(ISNUMBER(N2903),_xll.BDP($C2903, "OPT_UNDL_PX")," ")</f>
        <v xml:space="preserve"> </v>
      </c>
      <c r="Q2903" s="7" t="str">
        <f>IF(ISNUMBER(N2903),+G2903*_xll.BDP($C2903, "PX_POS_MULT_FACTOR")*P2903/K2903," ")</f>
        <v xml:space="preserve"> </v>
      </c>
      <c r="R2903" s="8" t="str">
        <f>IF(OR($A2903="TUA",$A2903="TYA"),"",IF(ISNUMBER(_xll.BDP($C2903,"DUR_ADJ_OAS_MID")),_xll.BDP($C2903,"DUR_ADJ_OAS_MID"),IF(ISNUMBER(_xll.BDP($E2903&amp;" ISIN","DUR_ADJ_OAS_MID")),_xll.BDP($E2903&amp;" ISIN","DUR_ADJ_OAS_MID")," ")))</f>
        <v xml:space="preserve"> </v>
      </c>
      <c r="S2903" s="7" t="str">
        <f t="shared" si="45"/>
        <v xml:space="preserve"> </v>
      </c>
      <c r="T2903" t="s">
        <v>6352</v>
      </c>
      <c r="U2903" t="s">
        <v>1345</v>
      </c>
    </row>
    <row r="2904" spans="1:21" x14ac:dyDescent="0.25">
      <c r="A2904" t="s">
        <v>4636</v>
      </c>
      <c r="B2904" t="s">
        <v>6353</v>
      </c>
      <c r="C2904" t="s">
        <v>773</v>
      </c>
      <c r="D2904" t="s">
        <v>774</v>
      </c>
      <c r="E2904" t="s">
        <v>775</v>
      </c>
      <c r="F2904" t="s">
        <v>776</v>
      </c>
      <c r="G2904" s="1">
        <v>19</v>
      </c>
      <c r="H2904" s="1">
        <v>78.84</v>
      </c>
      <c r="I2904" s="2">
        <v>1497.96</v>
      </c>
      <c r="J2904" s="3">
        <v>1.2622E-3</v>
      </c>
      <c r="K2904" s="4">
        <v>1186782.74</v>
      </c>
      <c r="L2904" s="5">
        <v>50001</v>
      </c>
      <c r="M2904" s="6">
        <v>23.735180100000001</v>
      </c>
      <c r="N2904" s="7" t="str">
        <f>IF(ISNUMBER(_xll.BDP($C2904, "DELTA_MID")),_xll.BDP($C2904, "DELTA_MID")," ")</f>
        <v xml:space="preserve"> </v>
      </c>
      <c r="O2904" s="7" t="str">
        <f>IF(ISNUMBER(N2904),_xll.BDP($C2904, "OPT_UNDL_TICKER"),"")</f>
        <v/>
      </c>
      <c r="P2904" s="8" t="str">
        <f>IF(ISNUMBER(N2904),_xll.BDP($C2904, "OPT_UNDL_PX")," ")</f>
        <v xml:space="preserve"> </v>
      </c>
      <c r="Q2904" s="7" t="str">
        <f>IF(ISNUMBER(N2904),+G2904*_xll.BDP($C2904, "PX_POS_MULT_FACTOR")*P2904/K2904," ")</f>
        <v xml:space="preserve"> </v>
      </c>
      <c r="R2904" s="8" t="str">
        <f>IF(OR($A2904="TUA",$A2904="TYA"),"",IF(ISNUMBER(_xll.BDP($C2904,"DUR_ADJ_OAS_MID")),_xll.BDP($C2904,"DUR_ADJ_OAS_MID"),IF(ISNUMBER(_xll.BDP($E2904&amp;" ISIN","DUR_ADJ_OAS_MID")),_xll.BDP($E2904&amp;" ISIN","DUR_ADJ_OAS_MID")," ")))</f>
        <v xml:space="preserve"> </v>
      </c>
      <c r="S2904" s="7" t="str">
        <f t="shared" si="45"/>
        <v xml:space="preserve"> </v>
      </c>
      <c r="T2904" t="s">
        <v>776</v>
      </c>
      <c r="U2904" t="s">
        <v>1345</v>
      </c>
    </row>
    <row r="2905" spans="1:21" x14ac:dyDescent="0.25">
      <c r="A2905" t="s">
        <v>4636</v>
      </c>
      <c r="B2905" t="s">
        <v>6354</v>
      </c>
      <c r="C2905" t="s">
        <v>6355</v>
      </c>
      <c r="D2905" t="s">
        <v>4545</v>
      </c>
      <c r="E2905" t="s">
        <v>4546</v>
      </c>
      <c r="F2905" t="s">
        <v>4547</v>
      </c>
      <c r="G2905" s="1">
        <v>36</v>
      </c>
      <c r="H2905" s="1">
        <v>91.85</v>
      </c>
      <c r="I2905" s="2">
        <v>3306.6</v>
      </c>
      <c r="J2905" s="3">
        <v>2.78619E-3</v>
      </c>
      <c r="K2905" s="4">
        <v>1186782.74</v>
      </c>
      <c r="L2905" s="5">
        <v>50001</v>
      </c>
      <c r="M2905" s="6">
        <v>23.735180100000001</v>
      </c>
      <c r="N2905" s="7" t="str">
        <f>IF(ISNUMBER(_xll.BDP($C2905, "DELTA_MID")),_xll.BDP($C2905, "DELTA_MID")," ")</f>
        <v xml:space="preserve"> </v>
      </c>
      <c r="O2905" s="7" t="str">
        <f>IF(ISNUMBER(N2905),_xll.BDP($C2905, "OPT_UNDL_TICKER"),"")</f>
        <v/>
      </c>
      <c r="P2905" s="8" t="str">
        <f>IF(ISNUMBER(N2905),_xll.BDP($C2905, "OPT_UNDL_PX")," ")</f>
        <v xml:space="preserve"> </v>
      </c>
      <c r="Q2905" s="7" t="str">
        <f>IF(ISNUMBER(N2905),+G2905*_xll.BDP($C2905, "PX_POS_MULT_FACTOR")*P2905/K2905," ")</f>
        <v xml:space="preserve"> </v>
      </c>
      <c r="R2905" s="8" t="str">
        <f>IF(OR($A2905="TUA",$A2905="TYA"),"",IF(ISNUMBER(_xll.BDP($C2905,"DUR_ADJ_OAS_MID")),_xll.BDP($C2905,"DUR_ADJ_OAS_MID"),IF(ISNUMBER(_xll.BDP($E2905&amp;" ISIN","DUR_ADJ_OAS_MID")),_xll.BDP($E2905&amp;" ISIN","DUR_ADJ_OAS_MID")," ")))</f>
        <v xml:space="preserve"> </v>
      </c>
      <c r="S2905" s="7" t="str">
        <f t="shared" si="45"/>
        <v xml:space="preserve"> </v>
      </c>
      <c r="T2905" t="s">
        <v>4547</v>
      </c>
      <c r="U2905" t="s">
        <v>1345</v>
      </c>
    </row>
    <row r="2906" spans="1:21" x14ac:dyDescent="0.25">
      <c r="A2906" t="s">
        <v>4636</v>
      </c>
      <c r="B2906" t="s">
        <v>6356</v>
      </c>
      <c r="C2906" t="s">
        <v>6357</v>
      </c>
      <c r="D2906" t="s">
        <v>6358</v>
      </c>
      <c r="E2906" t="s">
        <v>6359</v>
      </c>
      <c r="F2906" t="s">
        <v>6360</v>
      </c>
      <c r="G2906" s="1">
        <v>60</v>
      </c>
      <c r="H2906" s="1">
        <v>68.8</v>
      </c>
      <c r="I2906" s="2">
        <v>4128</v>
      </c>
      <c r="J2906" s="3">
        <v>3.4783100000000001E-3</v>
      </c>
      <c r="K2906" s="4">
        <v>1186782.74</v>
      </c>
      <c r="L2906" s="5">
        <v>50001</v>
      </c>
      <c r="M2906" s="6">
        <v>23.735180100000001</v>
      </c>
      <c r="N2906" s="7" t="str">
        <f>IF(ISNUMBER(_xll.BDP($C2906, "DELTA_MID")),_xll.BDP($C2906, "DELTA_MID")," ")</f>
        <v xml:space="preserve"> </v>
      </c>
      <c r="O2906" s="7" t="str">
        <f>IF(ISNUMBER(N2906),_xll.BDP($C2906, "OPT_UNDL_TICKER"),"")</f>
        <v/>
      </c>
      <c r="P2906" s="8" t="str">
        <f>IF(ISNUMBER(N2906),_xll.BDP($C2906, "OPT_UNDL_PX")," ")</f>
        <v xml:space="preserve"> </v>
      </c>
      <c r="Q2906" s="7" t="str">
        <f>IF(ISNUMBER(N2906),+G2906*_xll.BDP($C2906, "PX_POS_MULT_FACTOR")*P2906/K2906," ")</f>
        <v xml:space="preserve"> </v>
      </c>
      <c r="R2906" s="8" t="str">
        <f>IF(OR($A2906="TUA",$A2906="TYA"),"",IF(ISNUMBER(_xll.BDP($C2906,"DUR_ADJ_OAS_MID")),_xll.BDP($C2906,"DUR_ADJ_OAS_MID"),IF(ISNUMBER(_xll.BDP($E2906&amp;" ISIN","DUR_ADJ_OAS_MID")),_xll.BDP($E2906&amp;" ISIN","DUR_ADJ_OAS_MID")," ")))</f>
        <v xml:space="preserve"> </v>
      </c>
      <c r="S2906" s="7" t="str">
        <f t="shared" si="45"/>
        <v xml:space="preserve"> </v>
      </c>
      <c r="T2906" t="s">
        <v>6360</v>
      </c>
      <c r="U2906" t="s">
        <v>1345</v>
      </c>
    </row>
    <row r="2907" spans="1:21" x14ac:dyDescent="0.25">
      <c r="A2907" t="s">
        <v>4636</v>
      </c>
      <c r="B2907" t="s">
        <v>6361</v>
      </c>
      <c r="C2907" t="s">
        <v>6362</v>
      </c>
      <c r="D2907" t="s">
        <v>6363</v>
      </c>
      <c r="E2907" t="s">
        <v>6364</v>
      </c>
      <c r="F2907" t="s">
        <v>6365</v>
      </c>
      <c r="G2907" s="1">
        <v>58</v>
      </c>
      <c r="H2907" s="1">
        <v>41.56</v>
      </c>
      <c r="I2907" s="2">
        <v>2410.48</v>
      </c>
      <c r="J2907" s="3">
        <v>2.0311000000000001E-3</v>
      </c>
      <c r="K2907" s="4">
        <v>1186782.74</v>
      </c>
      <c r="L2907" s="5">
        <v>50001</v>
      </c>
      <c r="M2907" s="6">
        <v>23.735180100000001</v>
      </c>
      <c r="N2907" s="7" t="str">
        <f>IF(ISNUMBER(_xll.BDP($C2907, "DELTA_MID")),_xll.BDP($C2907, "DELTA_MID")," ")</f>
        <v xml:space="preserve"> </v>
      </c>
      <c r="O2907" s="7" t="str">
        <f>IF(ISNUMBER(N2907),_xll.BDP($C2907, "OPT_UNDL_TICKER"),"")</f>
        <v/>
      </c>
      <c r="P2907" s="8" t="str">
        <f>IF(ISNUMBER(N2907),_xll.BDP($C2907, "OPT_UNDL_PX")," ")</f>
        <v xml:space="preserve"> </v>
      </c>
      <c r="Q2907" s="7" t="str">
        <f>IF(ISNUMBER(N2907),+G2907*_xll.BDP($C2907, "PX_POS_MULT_FACTOR")*P2907/K2907," ")</f>
        <v xml:space="preserve"> </v>
      </c>
      <c r="R2907" s="8" t="str">
        <f>IF(OR($A2907="TUA",$A2907="TYA"),"",IF(ISNUMBER(_xll.BDP($C2907,"DUR_ADJ_OAS_MID")),_xll.BDP($C2907,"DUR_ADJ_OAS_MID"),IF(ISNUMBER(_xll.BDP($E2907&amp;" ISIN","DUR_ADJ_OAS_MID")),_xll.BDP($E2907&amp;" ISIN","DUR_ADJ_OAS_MID")," ")))</f>
        <v xml:space="preserve"> </v>
      </c>
      <c r="S2907" s="7" t="str">
        <f t="shared" si="45"/>
        <v xml:space="preserve"> </v>
      </c>
      <c r="T2907" t="s">
        <v>6365</v>
      </c>
      <c r="U2907" t="s">
        <v>1345</v>
      </c>
    </row>
    <row r="2908" spans="1:21" x14ac:dyDescent="0.25">
      <c r="A2908" t="s">
        <v>4636</v>
      </c>
      <c r="B2908" t="s">
        <v>6366</v>
      </c>
      <c r="C2908" t="s">
        <v>6367</v>
      </c>
      <c r="D2908" t="s">
        <v>4570</v>
      </c>
      <c r="E2908" t="s">
        <v>4571</v>
      </c>
      <c r="F2908" t="s">
        <v>4572</v>
      </c>
      <c r="G2908" s="1">
        <v>70</v>
      </c>
      <c r="H2908" s="1">
        <v>70.13</v>
      </c>
      <c r="I2908" s="2">
        <v>4909.1000000000004</v>
      </c>
      <c r="J2908" s="3">
        <v>4.1364799999999997E-3</v>
      </c>
      <c r="K2908" s="4">
        <v>1186782.74</v>
      </c>
      <c r="L2908" s="5">
        <v>50001</v>
      </c>
      <c r="M2908" s="6">
        <v>23.735180100000001</v>
      </c>
      <c r="N2908" s="7" t="str">
        <f>IF(ISNUMBER(_xll.BDP($C2908, "DELTA_MID")),_xll.BDP($C2908, "DELTA_MID")," ")</f>
        <v xml:space="preserve"> </v>
      </c>
      <c r="O2908" s="7" t="str">
        <f>IF(ISNUMBER(N2908),_xll.BDP($C2908, "OPT_UNDL_TICKER"),"")</f>
        <v/>
      </c>
      <c r="P2908" s="8" t="str">
        <f>IF(ISNUMBER(N2908),_xll.BDP($C2908, "OPT_UNDL_PX")," ")</f>
        <v xml:space="preserve"> </v>
      </c>
      <c r="Q2908" s="7" t="str">
        <f>IF(ISNUMBER(N2908),+G2908*_xll.BDP($C2908, "PX_POS_MULT_FACTOR")*P2908/K2908," ")</f>
        <v xml:space="preserve"> </v>
      </c>
      <c r="R2908" s="8" t="str">
        <f>IF(OR($A2908="TUA",$A2908="TYA"),"",IF(ISNUMBER(_xll.BDP($C2908,"DUR_ADJ_OAS_MID")),_xll.BDP($C2908,"DUR_ADJ_OAS_MID"),IF(ISNUMBER(_xll.BDP($E2908&amp;" ISIN","DUR_ADJ_OAS_MID")),_xll.BDP($E2908&amp;" ISIN","DUR_ADJ_OAS_MID")," ")))</f>
        <v xml:space="preserve"> </v>
      </c>
      <c r="S2908" s="7" t="str">
        <f t="shared" si="45"/>
        <v xml:space="preserve"> </v>
      </c>
      <c r="T2908" t="s">
        <v>4572</v>
      </c>
      <c r="U2908" t="s">
        <v>1345</v>
      </c>
    </row>
    <row r="2909" spans="1:21" x14ac:dyDescent="0.25">
      <c r="A2909" t="s">
        <v>4636</v>
      </c>
      <c r="B2909" t="s">
        <v>6368</v>
      </c>
      <c r="C2909" t="s">
        <v>6369</v>
      </c>
      <c r="D2909" t="s">
        <v>4580</v>
      </c>
      <c r="E2909" t="s">
        <v>4581</v>
      </c>
      <c r="F2909" t="s">
        <v>4582</v>
      </c>
      <c r="G2909" s="1">
        <v>325</v>
      </c>
      <c r="H2909" s="1">
        <v>53.9</v>
      </c>
      <c r="I2909" s="2">
        <v>17517.5</v>
      </c>
      <c r="J2909" s="3">
        <v>1.4760489999999999E-2</v>
      </c>
      <c r="K2909" s="4">
        <v>1186782.74</v>
      </c>
      <c r="L2909" s="5">
        <v>50001</v>
      </c>
      <c r="M2909" s="6">
        <v>23.735180100000001</v>
      </c>
      <c r="N2909" s="7" t="str">
        <f>IF(ISNUMBER(_xll.BDP($C2909, "DELTA_MID")),_xll.BDP($C2909, "DELTA_MID")," ")</f>
        <v xml:space="preserve"> </v>
      </c>
      <c r="O2909" s="7" t="str">
        <f>IF(ISNUMBER(N2909),_xll.BDP($C2909, "OPT_UNDL_TICKER"),"")</f>
        <v/>
      </c>
      <c r="P2909" s="8" t="str">
        <f>IF(ISNUMBER(N2909),_xll.BDP($C2909, "OPT_UNDL_PX")," ")</f>
        <v xml:space="preserve"> </v>
      </c>
      <c r="Q2909" s="7" t="str">
        <f>IF(ISNUMBER(N2909),+G2909*_xll.BDP($C2909, "PX_POS_MULT_FACTOR")*P2909/K2909," ")</f>
        <v xml:space="preserve"> </v>
      </c>
      <c r="R2909" s="8" t="str">
        <f>IF(OR($A2909="TUA",$A2909="TYA"),"",IF(ISNUMBER(_xll.BDP($C2909,"DUR_ADJ_OAS_MID")),_xll.BDP($C2909,"DUR_ADJ_OAS_MID"),IF(ISNUMBER(_xll.BDP($E2909&amp;" ISIN","DUR_ADJ_OAS_MID")),_xll.BDP($E2909&amp;" ISIN","DUR_ADJ_OAS_MID")," ")))</f>
        <v xml:space="preserve"> </v>
      </c>
      <c r="S2909" s="7" t="str">
        <f t="shared" si="45"/>
        <v xml:space="preserve"> </v>
      </c>
      <c r="T2909" t="s">
        <v>4582</v>
      </c>
      <c r="U2909" t="s">
        <v>1345</v>
      </c>
    </row>
    <row r="2910" spans="1:21" x14ac:dyDescent="0.25">
      <c r="A2910" t="s">
        <v>4636</v>
      </c>
      <c r="B2910" t="s">
        <v>6370</v>
      </c>
      <c r="C2910" t="s">
        <v>6371</v>
      </c>
      <c r="D2910" t="s">
        <v>4594</v>
      </c>
      <c r="E2910" t="s">
        <v>4595</v>
      </c>
      <c r="F2910" t="s">
        <v>4596</v>
      </c>
      <c r="G2910" s="1">
        <v>72</v>
      </c>
      <c r="H2910" s="1">
        <v>97.92</v>
      </c>
      <c r="I2910" s="2">
        <v>7050.24</v>
      </c>
      <c r="J2910" s="3">
        <v>5.9406299999999997E-3</v>
      </c>
      <c r="K2910" s="4">
        <v>1186782.74</v>
      </c>
      <c r="L2910" s="5">
        <v>50001</v>
      </c>
      <c r="M2910" s="6">
        <v>23.735180100000001</v>
      </c>
      <c r="N2910" s="7" t="str">
        <f>IF(ISNUMBER(_xll.BDP($C2910, "DELTA_MID")),_xll.BDP($C2910, "DELTA_MID")," ")</f>
        <v xml:space="preserve"> </v>
      </c>
      <c r="O2910" s="7" t="str">
        <f>IF(ISNUMBER(N2910),_xll.BDP($C2910, "OPT_UNDL_TICKER"),"")</f>
        <v/>
      </c>
      <c r="P2910" s="8" t="str">
        <f>IF(ISNUMBER(N2910),_xll.BDP($C2910, "OPT_UNDL_PX")," ")</f>
        <v xml:space="preserve"> </v>
      </c>
      <c r="Q2910" s="7" t="str">
        <f>IF(ISNUMBER(N2910),+G2910*_xll.BDP($C2910, "PX_POS_MULT_FACTOR")*P2910/K2910," ")</f>
        <v xml:space="preserve"> </v>
      </c>
      <c r="R2910" s="8" t="str">
        <f>IF(OR($A2910="TUA",$A2910="TYA"),"",IF(ISNUMBER(_xll.BDP($C2910,"DUR_ADJ_OAS_MID")),_xll.BDP($C2910,"DUR_ADJ_OAS_MID"),IF(ISNUMBER(_xll.BDP($E2910&amp;" ISIN","DUR_ADJ_OAS_MID")),_xll.BDP($E2910&amp;" ISIN","DUR_ADJ_OAS_MID")," ")))</f>
        <v xml:space="preserve"> </v>
      </c>
      <c r="S2910" s="7" t="str">
        <f t="shared" si="45"/>
        <v xml:space="preserve"> </v>
      </c>
      <c r="T2910" t="s">
        <v>4596</v>
      </c>
      <c r="U2910" t="s">
        <v>1345</v>
      </c>
    </row>
    <row r="2911" spans="1:21" x14ac:dyDescent="0.25">
      <c r="A2911" t="s">
        <v>4636</v>
      </c>
      <c r="B2911" t="s">
        <v>86</v>
      </c>
      <c r="C2911" t="s">
        <v>86</v>
      </c>
      <c r="G2911" s="1">
        <v>9050.99</v>
      </c>
      <c r="H2911" s="1">
        <v>1</v>
      </c>
      <c r="I2911" s="2">
        <v>9050.99</v>
      </c>
      <c r="J2911" s="3">
        <v>7.6264899999999997E-3</v>
      </c>
      <c r="K2911" s="4">
        <v>1186782.74</v>
      </c>
      <c r="L2911" s="5">
        <v>50001</v>
      </c>
      <c r="M2911" s="6">
        <v>23.735180100000001</v>
      </c>
      <c r="N2911" s="7" t="str">
        <f>IF(ISNUMBER(_xll.BDP($C2911, "DELTA_MID")),_xll.BDP($C2911, "DELTA_MID")," ")</f>
        <v xml:space="preserve"> </v>
      </c>
      <c r="O2911" s="7" t="str">
        <f>IF(ISNUMBER(N2911),_xll.BDP($C2911, "OPT_UNDL_TICKER"),"")</f>
        <v/>
      </c>
      <c r="P2911" s="8" t="str">
        <f>IF(ISNUMBER(N2911),_xll.BDP($C2911, "OPT_UNDL_PX")," ")</f>
        <v xml:space="preserve"> </v>
      </c>
      <c r="Q2911" s="7" t="str">
        <f>IF(ISNUMBER(N2911),+G2911*_xll.BDP($C2911, "PX_POS_MULT_FACTOR")*P2911/K2911," ")</f>
        <v xml:space="preserve"> </v>
      </c>
      <c r="R2911" s="8" t="str">
        <f>IF(OR($A2911="TUA",$A2911="TYA"),"",IF(ISNUMBER(_xll.BDP($C2911,"DUR_ADJ_OAS_MID")),_xll.BDP($C2911,"DUR_ADJ_OAS_MID"),IF(ISNUMBER(_xll.BDP($E2911&amp;" ISIN","DUR_ADJ_OAS_MID")),_xll.BDP($E2911&amp;" ISIN","DUR_ADJ_OAS_MID")," ")))</f>
        <v xml:space="preserve"> </v>
      </c>
      <c r="S2911" s="7" t="str">
        <f t="shared" si="45"/>
        <v xml:space="preserve"> </v>
      </c>
      <c r="T2911" t="s">
        <v>86</v>
      </c>
      <c r="U2911" t="s">
        <v>86</v>
      </c>
    </row>
    <row r="2912" spans="1:21" x14ac:dyDescent="0.25">
      <c r="N2912" s="7" t="str">
        <f>IF(ISNUMBER(_xll.BDP($C2912, "DELTA_MID")),_xll.BDP($C2912, "DELTA_MID")," ")</f>
        <v xml:space="preserve"> </v>
      </c>
      <c r="O2912" s="7" t="str">
        <f>IF(ISNUMBER(N2912),_xll.BDP($C2912, "OPT_UNDL_TICKER"),"")</f>
        <v/>
      </c>
      <c r="P2912" s="8" t="str">
        <f>IF(ISNUMBER(N2912),_xll.BDP($C2912, "OPT_UNDL_PX")," ")</f>
        <v xml:space="preserve"> </v>
      </c>
      <c r="Q2912" s="7" t="str">
        <f>IF(ISNUMBER(N2912),+G2912*_xll.BDP($C2912, "PX_POS_MULT_FACTOR")*P2912/K2912," ")</f>
        <v xml:space="preserve"> </v>
      </c>
      <c r="R2912" s="8" t="str">
        <f>IF(OR($A2912="TUA",$A2912="TYA"),"",IF(ISNUMBER(_xll.BDP($C2912,"DUR_ADJ_OAS_MID")),_xll.BDP($C2912,"DUR_ADJ_OAS_MID"),IF(ISNUMBER(_xll.BDP($E2912&amp;" ISIN","DUR_ADJ_OAS_MID")),_xll.BDP($E2912&amp;" ISIN","DUR_ADJ_OAS_MID")," ")))</f>
        <v xml:space="preserve"> </v>
      </c>
      <c r="S2912" s="7" t="str">
        <f t="shared" si="45"/>
        <v xml:space="preserve"> </v>
      </c>
    </row>
    <row r="2913" spans="1:33" x14ac:dyDescent="0.25">
      <c r="A2913" t="s">
        <v>6372</v>
      </c>
      <c r="B2913" t="s">
        <v>6373</v>
      </c>
      <c r="C2913" t="s">
        <v>6374</v>
      </c>
      <c r="F2913" t="s">
        <v>6374</v>
      </c>
      <c r="G2913" s="1">
        <v>15000000</v>
      </c>
      <c r="H2913" s="1">
        <v>3.2916910000000001</v>
      </c>
      <c r="I2913" s="2">
        <v>493753.62</v>
      </c>
      <c r="J2913" s="3">
        <v>3.9281999999999997E-3</v>
      </c>
      <c r="K2913" s="4">
        <v>125694561.05</v>
      </c>
      <c r="L2913" s="5">
        <v>2300001</v>
      </c>
      <c r="M2913" s="6">
        <v>54.649785389999998</v>
      </c>
      <c r="N2913" s="7" t="str">
        <f>IF(ISNUMBER(_xll.BDP($C2913, "DELTA_MID")),_xll.BDP($C2913, "DELTA_MID")," ")</f>
        <v xml:space="preserve"> </v>
      </c>
      <c r="O2913" s="7" t="str">
        <f>IF(ISNUMBER(N2913),_xll.BDP($C2913, "OPT_UNDL_TICKER"),"")</f>
        <v/>
      </c>
      <c r="P2913" s="8" t="str">
        <f>IF(ISNUMBER(N2913),_xll.BDP($C2913, "OPT_UNDL_PX")," ")</f>
        <v xml:space="preserve"> </v>
      </c>
      <c r="Q2913" s="7" t="str">
        <f>IF(ISNUMBER(N2913),+G2913*_xll.BDP($C2913, "PX_POS_MULT_FACTOR")*P2913/K2913," ")</f>
        <v xml:space="preserve"> </v>
      </c>
      <c r="R2913" s="8" t="str">
        <f>IF(OR($A2913="TUA",$A2913="TYA"),"",IF(ISNUMBER(_xll.BDP($C2913,"DUR_ADJ_OAS_MID")),_xll.BDP($C2913,"DUR_ADJ_OAS_MID"),IF(ISNUMBER(_xll.BDP($E2913&amp;" ISIN","DUR_ADJ_OAS_MID")),_xll.BDP($E2913&amp;" ISIN","DUR_ADJ_OAS_MID")," ")))</f>
        <v xml:space="preserve"> </v>
      </c>
      <c r="S2913" s="7" t="str">
        <f t="shared" si="45"/>
        <v xml:space="preserve"> </v>
      </c>
      <c r="T2913" t="s">
        <v>6374</v>
      </c>
      <c r="U2913" t="s">
        <v>6375</v>
      </c>
    </row>
    <row r="2914" spans="1:33" x14ac:dyDescent="0.25">
      <c r="A2914" t="s">
        <v>6372</v>
      </c>
      <c r="B2914" t="s">
        <v>6376</v>
      </c>
      <c r="C2914" t="s">
        <v>6377</v>
      </c>
      <c r="F2914" t="s">
        <v>6377</v>
      </c>
      <c r="G2914" s="1">
        <v>35000000</v>
      </c>
      <c r="H2914" s="1">
        <v>0.88273299999999999</v>
      </c>
      <c r="I2914" s="2">
        <v>308956.40999999997</v>
      </c>
      <c r="J2914" s="3">
        <v>2.4579900000000002E-3</v>
      </c>
      <c r="K2914" s="4">
        <v>125694561.05</v>
      </c>
      <c r="L2914" s="5">
        <v>2300001</v>
      </c>
      <c r="M2914" s="6">
        <v>54.649785389999998</v>
      </c>
      <c r="N2914" s="7" t="str">
        <f>IF(ISNUMBER(_xll.BDP($C2914, "DELTA_MID")),_xll.BDP($C2914, "DELTA_MID")," ")</f>
        <v xml:space="preserve"> </v>
      </c>
      <c r="O2914" s="7" t="str">
        <f>IF(ISNUMBER(N2914),_xll.BDP($C2914, "OPT_UNDL_TICKER"),"")</f>
        <v/>
      </c>
      <c r="P2914" s="8" t="str">
        <f>IF(ISNUMBER(N2914),_xll.BDP($C2914, "OPT_UNDL_PX")," ")</f>
        <v xml:space="preserve"> </v>
      </c>
      <c r="Q2914" s="7" t="str">
        <f>IF(ISNUMBER(N2914),+G2914*_xll.BDP($C2914, "PX_POS_MULT_FACTOR")*P2914/K2914," ")</f>
        <v xml:space="preserve"> </v>
      </c>
      <c r="R2914" s="8" t="str">
        <f>IF(OR($A2914="TUA",$A2914="TYA"),"",IF(ISNUMBER(_xll.BDP($C2914,"DUR_ADJ_OAS_MID")),_xll.BDP($C2914,"DUR_ADJ_OAS_MID"),IF(ISNUMBER(_xll.BDP($E2914&amp;" ISIN","DUR_ADJ_OAS_MID")),_xll.BDP($E2914&amp;" ISIN","DUR_ADJ_OAS_MID")," ")))</f>
        <v xml:space="preserve"> </v>
      </c>
      <c r="S2914" s="7" t="str">
        <f t="shared" si="45"/>
        <v xml:space="preserve"> </v>
      </c>
      <c r="T2914" t="s">
        <v>6377</v>
      </c>
      <c r="U2914" t="s">
        <v>6375</v>
      </c>
    </row>
    <row r="2915" spans="1:33" x14ac:dyDescent="0.25">
      <c r="A2915" t="s">
        <v>6372</v>
      </c>
      <c r="B2915" t="s">
        <v>6378</v>
      </c>
      <c r="C2915" t="s">
        <v>6379</v>
      </c>
      <c r="F2915" t="s">
        <v>6379</v>
      </c>
      <c r="G2915" s="1">
        <v>285000000</v>
      </c>
      <c r="H2915" s="1">
        <v>0.89405800000000002</v>
      </c>
      <c r="I2915" s="2">
        <v>2548064.44</v>
      </c>
      <c r="J2915" s="3">
        <v>2.0271879999999999E-2</v>
      </c>
      <c r="K2915" s="4">
        <v>125694561.05</v>
      </c>
      <c r="L2915" s="5">
        <v>2300001</v>
      </c>
      <c r="M2915" s="6">
        <v>54.649785389999998</v>
      </c>
      <c r="N2915" s="7" t="str">
        <f>IF(ISNUMBER(_xll.BDP($C2915, "DELTA_MID")),_xll.BDP($C2915, "DELTA_MID")," ")</f>
        <v xml:space="preserve"> </v>
      </c>
      <c r="O2915" s="7" t="str">
        <f>IF(ISNUMBER(N2915),_xll.BDP($C2915, "OPT_UNDL_TICKER"),"")</f>
        <v/>
      </c>
      <c r="P2915" s="8" t="str">
        <f>IF(ISNUMBER(N2915),_xll.BDP($C2915, "OPT_UNDL_PX")," ")</f>
        <v xml:space="preserve"> </v>
      </c>
      <c r="Q2915" s="7" t="str">
        <f>IF(ISNUMBER(N2915),+G2915*_xll.BDP($C2915, "PX_POS_MULT_FACTOR")*P2915/K2915," ")</f>
        <v xml:space="preserve"> </v>
      </c>
      <c r="R2915" s="8" t="str">
        <f>IF(OR($A2915="TUA",$A2915="TYA"),"",IF(ISNUMBER(_xll.BDP($C2915,"DUR_ADJ_OAS_MID")),_xll.BDP($C2915,"DUR_ADJ_OAS_MID"),IF(ISNUMBER(_xll.BDP($E2915&amp;" ISIN","DUR_ADJ_OAS_MID")),_xll.BDP($E2915&amp;" ISIN","DUR_ADJ_OAS_MID")," ")))</f>
        <v xml:space="preserve"> </v>
      </c>
      <c r="S2915" s="7" t="str">
        <f t="shared" si="45"/>
        <v xml:space="preserve"> </v>
      </c>
      <c r="T2915" t="s">
        <v>6379</v>
      </c>
      <c r="U2915" t="s">
        <v>6375</v>
      </c>
    </row>
    <row r="2916" spans="1:33" x14ac:dyDescent="0.25">
      <c r="A2916" t="s">
        <v>6372</v>
      </c>
      <c r="B2916" t="s">
        <v>6380</v>
      </c>
      <c r="C2916" t="s">
        <v>6381</v>
      </c>
      <c r="F2916" t="s">
        <v>6381</v>
      </c>
      <c r="G2916" s="1">
        <v>90000000</v>
      </c>
      <c r="H2916" s="1">
        <v>0.98992400000000003</v>
      </c>
      <c r="I2916" s="2">
        <v>890931.37</v>
      </c>
      <c r="J2916" s="3">
        <v>7.0880700000000001E-3</v>
      </c>
      <c r="K2916" s="4">
        <v>125694561.05</v>
      </c>
      <c r="L2916" s="5">
        <v>2300001</v>
      </c>
      <c r="M2916" s="6">
        <v>54.649785389999998</v>
      </c>
      <c r="N2916" s="7" t="str">
        <f>IF(ISNUMBER(_xll.BDP($C2916, "DELTA_MID")),_xll.BDP($C2916, "DELTA_MID")," ")</f>
        <v xml:space="preserve"> </v>
      </c>
      <c r="O2916" s="7" t="str">
        <f>IF(ISNUMBER(N2916),_xll.BDP($C2916, "OPT_UNDL_TICKER"),"")</f>
        <v/>
      </c>
      <c r="P2916" s="8" t="str">
        <f>IF(ISNUMBER(N2916),_xll.BDP($C2916, "OPT_UNDL_PX")," ")</f>
        <v xml:space="preserve"> </v>
      </c>
      <c r="Q2916" s="7" t="str">
        <f>IF(ISNUMBER(N2916),+G2916*_xll.BDP($C2916, "PX_POS_MULT_FACTOR")*P2916/K2916," ")</f>
        <v xml:space="preserve"> </v>
      </c>
      <c r="R2916" s="8" t="str">
        <f>IF(OR($A2916="TUA",$A2916="TYA"),"",IF(ISNUMBER(_xll.BDP($C2916,"DUR_ADJ_OAS_MID")),_xll.BDP($C2916,"DUR_ADJ_OAS_MID"),IF(ISNUMBER(_xll.BDP($E2916&amp;" ISIN","DUR_ADJ_OAS_MID")),_xll.BDP($E2916&amp;" ISIN","DUR_ADJ_OAS_MID")," ")))</f>
        <v xml:space="preserve"> </v>
      </c>
      <c r="S2916" s="7" t="str">
        <f t="shared" si="45"/>
        <v xml:space="preserve"> </v>
      </c>
      <c r="T2916" t="s">
        <v>6381</v>
      </c>
      <c r="U2916" t="s">
        <v>6375</v>
      </c>
    </row>
    <row r="2917" spans="1:33" x14ac:dyDescent="0.25">
      <c r="A2917" t="s">
        <v>6372</v>
      </c>
      <c r="B2917" t="s">
        <v>6382</v>
      </c>
      <c r="C2917" t="s">
        <v>6383</v>
      </c>
      <c r="F2917" t="s">
        <v>6383</v>
      </c>
      <c r="G2917" s="1">
        <v>955000000</v>
      </c>
      <c r="H2917" s="1">
        <v>2.062907</v>
      </c>
      <c r="I2917" s="2">
        <v>19700761.850000001</v>
      </c>
      <c r="J2917" s="3">
        <v>0.15673519999999999</v>
      </c>
      <c r="K2917" s="4">
        <v>125694561.05</v>
      </c>
      <c r="L2917" s="5">
        <v>2300001</v>
      </c>
      <c r="M2917" s="6">
        <v>54.649785389999998</v>
      </c>
      <c r="N2917" s="7" t="str">
        <f>IF(ISNUMBER(_xll.BDP($C2917, "DELTA_MID")),_xll.BDP($C2917, "DELTA_MID")," ")</f>
        <v xml:space="preserve"> </v>
      </c>
      <c r="O2917" s="7" t="str">
        <f>IF(ISNUMBER(N2917),_xll.BDP($C2917, "OPT_UNDL_TICKER"),"")</f>
        <v/>
      </c>
      <c r="P2917" s="8" t="str">
        <f>IF(ISNUMBER(N2917),_xll.BDP($C2917, "OPT_UNDL_PX")," ")</f>
        <v xml:space="preserve"> </v>
      </c>
      <c r="Q2917" s="7" t="str">
        <f>IF(ISNUMBER(N2917),+G2917*_xll.BDP($C2917, "PX_POS_MULT_FACTOR")*P2917/K2917," ")</f>
        <v xml:space="preserve"> </v>
      </c>
      <c r="R2917" s="8" t="str">
        <f>IF(OR($A2917="TUA",$A2917="TYA"),"",IF(ISNUMBER(_xll.BDP($C2917,"DUR_ADJ_OAS_MID")),_xll.BDP($C2917,"DUR_ADJ_OAS_MID"),IF(ISNUMBER(_xll.BDP($E2917&amp;" ISIN","DUR_ADJ_OAS_MID")),_xll.BDP($E2917&amp;" ISIN","DUR_ADJ_OAS_MID")," ")))</f>
        <v xml:space="preserve"> </v>
      </c>
      <c r="S2917" s="7" t="str">
        <f t="shared" si="45"/>
        <v xml:space="preserve"> </v>
      </c>
      <c r="T2917" t="s">
        <v>6383</v>
      </c>
      <c r="U2917" t="s">
        <v>6375</v>
      </c>
    </row>
    <row r="2918" spans="1:33" x14ac:dyDescent="0.25">
      <c r="A2918" t="s">
        <v>6372</v>
      </c>
      <c r="B2918" t="s">
        <v>6384</v>
      </c>
      <c r="C2918" t="s">
        <v>6385</v>
      </c>
      <c r="F2918" t="s">
        <v>6385</v>
      </c>
      <c r="G2918" s="1">
        <v>10000</v>
      </c>
      <c r="H2918" s="1">
        <v>100</v>
      </c>
      <c r="I2918" s="2">
        <v>10000</v>
      </c>
      <c r="J2918" s="3">
        <v>7.9560000000000004E-5</v>
      </c>
      <c r="K2918" s="4">
        <v>125694561.05</v>
      </c>
      <c r="L2918" s="5">
        <v>2300001</v>
      </c>
      <c r="M2918" s="6">
        <v>54.649785389999998</v>
      </c>
      <c r="N2918" s="7" t="str">
        <f>IF(ISNUMBER(_xll.BDP($C2918, "DELTA_MID")),_xll.BDP($C2918, "DELTA_MID")," ")</f>
        <v xml:space="preserve"> </v>
      </c>
      <c r="O2918" s="7" t="str">
        <f>IF(ISNUMBER(N2918),_xll.BDP($C2918, "OPT_UNDL_TICKER"),"")</f>
        <v/>
      </c>
      <c r="P2918" s="8" t="str">
        <f>IF(ISNUMBER(N2918),_xll.BDP($C2918, "OPT_UNDL_PX")," ")</f>
        <v xml:space="preserve"> </v>
      </c>
      <c r="Q2918" s="7" t="str">
        <f>IF(ISNUMBER(N2918),+G2918*_xll.BDP($C2918, "PX_POS_MULT_FACTOR")*P2918/K2918," ")</f>
        <v xml:space="preserve"> </v>
      </c>
      <c r="R2918" s="8" t="str">
        <f>IF(OR($A2918="TUA",$A2918="TYA"),"",IF(ISNUMBER(_xll.BDP($C2918,"DUR_ADJ_OAS_MID")),_xll.BDP($C2918,"DUR_ADJ_OAS_MID"),IF(ISNUMBER(_xll.BDP($E2918&amp;" ISIN","DUR_ADJ_OAS_MID")),_xll.BDP($E2918&amp;" ISIN","DUR_ADJ_OAS_MID")," ")))</f>
        <v xml:space="preserve"> </v>
      </c>
      <c r="S2918" s="7" t="str">
        <f t="shared" si="45"/>
        <v xml:space="preserve"> </v>
      </c>
      <c r="T2918" t="s">
        <v>6385</v>
      </c>
      <c r="U2918" t="s">
        <v>60</v>
      </c>
    </row>
    <row r="2919" spans="1:33" x14ac:dyDescent="0.25">
      <c r="A2919" t="s">
        <v>6372</v>
      </c>
      <c r="B2919" t="s">
        <v>6384</v>
      </c>
      <c r="C2919" t="s">
        <v>6386</v>
      </c>
      <c r="F2919" t="s">
        <v>6386</v>
      </c>
      <c r="G2919" s="1">
        <v>-10000</v>
      </c>
      <c r="H2919" s="1">
        <v>75.589600000000004</v>
      </c>
      <c r="I2919" s="2">
        <v>-7558.96</v>
      </c>
      <c r="J2919" s="3">
        <v>-6.0139999999999997E-5</v>
      </c>
      <c r="K2919" s="4">
        <v>125694561.05</v>
      </c>
      <c r="L2919" s="5">
        <v>2300001</v>
      </c>
      <c r="M2919" s="6">
        <v>54.649785389999998</v>
      </c>
      <c r="N2919" s="7" t="str">
        <f>IF(ISNUMBER(_xll.BDP($C2919, "DELTA_MID")),_xll.BDP($C2919, "DELTA_MID")," ")</f>
        <v xml:space="preserve"> </v>
      </c>
      <c r="O2919" s="7" t="str">
        <f>IF(ISNUMBER(N2919),_xll.BDP($C2919, "OPT_UNDL_TICKER"),"")</f>
        <v/>
      </c>
      <c r="P2919" s="8" t="str">
        <f>IF(ISNUMBER(N2919),_xll.BDP($C2919, "OPT_UNDL_PX")," ")</f>
        <v xml:space="preserve"> </v>
      </c>
      <c r="Q2919" s="7" t="str">
        <f>IF(ISNUMBER(N2919),+G2919*_xll.BDP($C2919, "PX_POS_MULT_FACTOR")*P2919/K2919," ")</f>
        <v xml:space="preserve"> </v>
      </c>
      <c r="R2919" s="8" t="str">
        <f>IF(OR($A2919="TUA",$A2919="TYA"),"",IF(ISNUMBER(_xll.BDP($C2919,"DUR_ADJ_OAS_MID")),_xll.BDP($C2919,"DUR_ADJ_OAS_MID"),IF(ISNUMBER(_xll.BDP($E2919&amp;" ISIN","DUR_ADJ_OAS_MID")),_xll.BDP($E2919&amp;" ISIN","DUR_ADJ_OAS_MID")," ")))</f>
        <v xml:space="preserve"> </v>
      </c>
      <c r="S2919" s="7" t="str">
        <f t="shared" si="45"/>
        <v xml:space="preserve"> </v>
      </c>
      <c r="T2919" t="s">
        <v>6386</v>
      </c>
      <c r="U2919" t="s">
        <v>60</v>
      </c>
    </row>
    <row r="2920" spans="1:33" x14ac:dyDescent="0.25">
      <c r="A2920" t="s">
        <v>6372</v>
      </c>
      <c r="B2920" t="s">
        <v>6387</v>
      </c>
      <c r="C2920" t="s">
        <v>6387</v>
      </c>
      <c r="D2920" t="s">
        <v>6388</v>
      </c>
      <c r="E2920" t="s">
        <v>6389</v>
      </c>
      <c r="F2920" t="s">
        <v>6390</v>
      </c>
      <c r="G2920" s="1">
        <v>44225000</v>
      </c>
      <c r="H2920" s="1">
        <v>98.275017259999998</v>
      </c>
      <c r="I2920" s="2">
        <v>43462126.380000003</v>
      </c>
      <c r="J2920" s="3">
        <v>0.34577571000000001</v>
      </c>
      <c r="K2920" s="4">
        <v>125694561.05</v>
      </c>
      <c r="L2920" s="5">
        <v>2300001</v>
      </c>
      <c r="M2920" s="6">
        <v>54.649785389999998</v>
      </c>
      <c r="N2920" s="7" t="str">
        <f>IF(ISNUMBER(_xll.BDP($C2920, "DELTA_MID")),_xll.BDP($C2920, "DELTA_MID")," ")</f>
        <v xml:space="preserve"> </v>
      </c>
      <c r="O2920" s="7" t="str">
        <f>IF(ISNUMBER(N2920),_xll.BDP($C2920, "OPT_UNDL_TICKER"),"")</f>
        <v/>
      </c>
      <c r="P2920" s="8" t="str">
        <f>IF(ISNUMBER(N2920),_xll.BDP($C2920, "OPT_UNDL_PX")," ")</f>
        <v xml:space="preserve"> </v>
      </c>
      <c r="Q2920" s="7" t="str">
        <f>IF(ISNUMBER(N2920),+G2920*_xll.BDP($C2920, "PX_POS_MULT_FACTOR")*P2920/K2920," ")</f>
        <v xml:space="preserve"> </v>
      </c>
      <c r="R2920" s="8" t="str">
        <f>IF(OR($A2920="TUA",$A2920="TYA"),"",IF(ISNUMBER(_xll.BDP($C2920,"DUR_ADJ_OAS_MID")),_xll.BDP($C2920,"DUR_ADJ_OAS_MID"),IF(ISNUMBER(_xll.BDP($E2920&amp;" ISIN","DUR_ADJ_OAS_MID")),_xll.BDP($E2920&amp;" ISIN","DUR_ADJ_OAS_MID")," ")))</f>
        <v xml:space="preserve"> </v>
      </c>
      <c r="S2920" s="7" t="str">
        <f t="shared" si="45"/>
        <v xml:space="preserve"> </v>
      </c>
      <c r="T2920" t="s">
        <v>6390</v>
      </c>
      <c r="U2920" t="s">
        <v>6391</v>
      </c>
    </row>
    <row r="2921" spans="1:33" x14ac:dyDescent="0.25">
      <c r="A2921" t="s">
        <v>6372</v>
      </c>
      <c r="B2921" t="s">
        <v>1293</v>
      </c>
      <c r="C2921" t="s">
        <v>1293</v>
      </c>
      <c r="D2921" t="s">
        <v>1294</v>
      </c>
      <c r="E2921" t="s">
        <v>1295</v>
      </c>
      <c r="F2921" t="s">
        <v>1296</v>
      </c>
      <c r="G2921" s="1">
        <v>6900000</v>
      </c>
      <c r="H2921" s="1">
        <v>99.334999999999994</v>
      </c>
      <c r="I2921" s="2">
        <v>6854115</v>
      </c>
      <c r="J2921" s="3">
        <v>5.4529929999999997E-2</v>
      </c>
      <c r="K2921" s="4">
        <v>125694561.05</v>
      </c>
      <c r="L2921" s="5">
        <v>2300001</v>
      </c>
      <c r="M2921" s="6">
        <v>54.649785389999998</v>
      </c>
      <c r="N2921" s="7" t="str">
        <f>IF(ISNUMBER(_xll.BDP($C2921, "DELTA_MID")),_xll.BDP($C2921, "DELTA_MID")," ")</f>
        <v xml:space="preserve"> </v>
      </c>
      <c r="O2921" s="7" t="str">
        <f>IF(ISNUMBER(N2921),_xll.BDP($C2921, "OPT_UNDL_TICKER"),"")</f>
        <v/>
      </c>
      <c r="P2921" s="8" t="str">
        <f>IF(ISNUMBER(N2921),_xll.BDP($C2921, "OPT_UNDL_PX")," ")</f>
        <v xml:space="preserve"> </v>
      </c>
      <c r="Q2921" s="7" t="str">
        <f>IF(ISNUMBER(N2921),+G2921*_xll.BDP($C2921, "PX_POS_MULT_FACTOR")*P2921/K2921," ")</f>
        <v xml:space="preserve"> </v>
      </c>
      <c r="R2921" s="8" t="str">
        <f>IF(OR($A2921="TUA",$A2921="TYA"),"",IF(ISNUMBER(_xll.BDP($C2921,"DUR_ADJ_OAS_MID")),_xll.BDP($C2921,"DUR_ADJ_OAS_MID"),IF(ISNUMBER(_xll.BDP($E2921&amp;" ISIN","DUR_ADJ_OAS_MID")),_xll.BDP($E2921&amp;" ISIN","DUR_ADJ_OAS_MID")," ")))</f>
        <v xml:space="preserve"> </v>
      </c>
      <c r="S2921" s="7" t="str">
        <f t="shared" si="45"/>
        <v xml:space="preserve"> </v>
      </c>
      <c r="T2921" t="s">
        <v>1296</v>
      </c>
      <c r="U2921" t="s">
        <v>77</v>
      </c>
    </row>
    <row r="2922" spans="1:33" x14ac:dyDescent="0.25">
      <c r="A2922" t="s">
        <v>6372</v>
      </c>
      <c r="B2922" t="s">
        <v>73</v>
      </c>
      <c r="C2922" t="s">
        <v>73</v>
      </c>
      <c r="D2922" t="s">
        <v>74</v>
      </c>
      <c r="E2922" t="s">
        <v>75</v>
      </c>
      <c r="F2922" t="s">
        <v>76</v>
      </c>
      <c r="G2922" s="1">
        <v>11800000</v>
      </c>
      <c r="H2922" s="1">
        <v>99.091806000000005</v>
      </c>
      <c r="I2922" s="2">
        <v>11692833.109999999</v>
      </c>
      <c r="J2922" s="3">
        <v>9.3025769999999994E-2</v>
      </c>
      <c r="K2922" s="4">
        <v>125694561.05</v>
      </c>
      <c r="L2922" s="5">
        <v>2300001</v>
      </c>
      <c r="M2922" s="6">
        <v>54.649785389999998</v>
      </c>
      <c r="N2922" s="7" t="str">
        <f>IF(ISNUMBER(_xll.BDP($C2922, "DELTA_MID")),_xll.BDP($C2922, "DELTA_MID")," ")</f>
        <v xml:space="preserve"> </v>
      </c>
      <c r="O2922" s="7" t="str">
        <f>IF(ISNUMBER(N2922),_xll.BDP($C2922, "OPT_UNDL_TICKER"),"")</f>
        <v/>
      </c>
      <c r="P2922" s="8" t="str">
        <f>IF(ISNUMBER(N2922),_xll.BDP($C2922, "OPT_UNDL_PX")," ")</f>
        <v xml:space="preserve"> </v>
      </c>
      <c r="Q2922" s="7" t="str">
        <f>IF(ISNUMBER(N2922),+G2922*_xll.BDP($C2922, "PX_POS_MULT_FACTOR")*P2922/K2922," ")</f>
        <v xml:space="preserve"> </v>
      </c>
      <c r="R2922" s="8" t="str">
        <f>IF(OR($A2922="TUA",$A2922="TYA"),"",IF(ISNUMBER(_xll.BDP($C2922,"DUR_ADJ_OAS_MID")),_xll.BDP($C2922,"DUR_ADJ_OAS_MID"),IF(ISNUMBER(_xll.BDP($E2922&amp;" ISIN","DUR_ADJ_OAS_MID")),_xll.BDP($E2922&amp;" ISIN","DUR_ADJ_OAS_MID")," ")))</f>
        <v xml:space="preserve"> </v>
      </c>
      <c r="S2922" s="7" t="str">
        <f t="shared" si="45"/>
        <v xml:space="preserve"> </v>
      </c>
      <c r="T2922" t="s">
        <v>76</v>
      </c>
      <c r="U2922" t="s">
        <v>77</v>
      </c>
    </row>
    <row r="2923" spans="1:33" x14ac:dyDescent="0.25">
      <c r="A2923" t="s">
        <v>6372</v>
      </c>
      <c r="B2923" t="s">
        <v>78</v>
      </c>
      <c r="C2923" t="s">
        <v>78</v>
      </c>
      <c r="D2923" t="s">
        <v>79</v>
      </c>
      <c r="E2923" t="s">
        <v>80</v>
      </c>
      <c r="F2923" t="s">
        <v>81</v>
      </c>
      <c r="G2923" s="1">
        <v>7300000</v>
      </c>
      <c r="H2923" s="1">
        <v>98.840417000000002</v>
      </c>
      <c r="I2923" s="2">
        <v>7215350.4400000004</v>
      </c>
      <c r="J2923" s="3">
        <v>5.7403839999999998E-2</v>
      </c>
      <c r="K2923" s="4">
        <v>125694561.05</v>
      </c>
      <c r="L2923" s="5">
        <v>2300001</v>
      </c>
      <c r="M2923" s="6">
        <v>54.649785389999998</v>
      </c>
      <c r="N2923" s="7" t="str">
        <f>IF(ISNUMBER(_xll.BDP($C2923, "DELTA_MID")),_xll.BDP($C2923, "DELTA_MID")," ")</f>
        <v xml:space="preserve"> </v>
      </c>
      <c r="O2923" s="7" t="str">
        <f>IF(ISNUMBER(N2923),_xll.BDP($C2923, "OPT_UNDL_TICKER"),"")</f>
        <v/>
      </c>
      <c r="P2923" s="8" t="str">
        <f>IF(ISNUMBER(N2923),_xll.BDP($C2923, "OPT_UNDL_PX")," ")</f>
        <v xml:space="preserve"> </v>
      </c>
      <c r="Q2923" s="7" t="str">
        <f>IF(ISNUMBER(N2923),+G2923*_xll.BDP($C2923, "PX_POS_MULT_FACTOR")*P2923/K2923," ")</f>
        <v xml:space="preserve"> </v>
      </c>
      <c r="R2923" s="8" t="str">
        <f>IF(OR($A2923="TUA",$A2923="TYA"),"",IF(ISNUMBER(_xll.BDP($C2923,"DUR_ADJ_OAS_MID")),_xll.BDP($C2923,"DUR_ADJ_OAS_MID"),IF(ISNUMBER(_xll.BDP($E2923&amp;" ISIN","DUR_ADJ_OAS_MID")),_xll.BDP($E2923&amp;" ISIN","DUR_ADJ_OAS_MID")," ")))</f>
        <v xml:space="preserve"> </v>
      </c>
      <c r="S2923" s="7" t="str">
        <f t="shared" si="45"/>
        <v xml:space="preserve"> </v>
      </c>
      <c r="T2923" t="s">
        <v>81</v>
      </c>
      <c r="U2923" t="s">
        <v>77</v>
      </c>
    </row>
    <row r="2924" spans="1:33" x14ac:dyDescent="0.25">
      <c r="A2924" t="s">
        <v>6372</v>
      </c>
      <c r="B2924" t="s">
        <v>82</v>
      </c>
      <c r="C2924" t="s">
        <v>82</v>
      </c>
      <c r="D2924" t="s">
        <v>83</v>
      </c>
      <c r="E2924" t="s">
        <v>84</v>
      </c>
      <c r="F2924" t="s">
        <v>85</v>
      </c>
      <c r="G2924" s="1">
        <v>32700000</v>
      </c>
      <c r="H2924" s="1">
        <v>98.760014999999996</v>
      </c>
      <c r="I2924" s="2">
        <v>32294524.91</v>
      </c>
      <c r="J2924" s="3">
        <v>0.25692858000000002</v>
      </c>
      <c r="K2924" s="4">
        <v>125694561.05</v>
      </c>
      <c r="L2924" s="5">
        <v>2300001</v>
      </c>
      <c r="M2924" s="6">
        <v>54.649785389999998</v>
      </c>
      <c r="N2924" s="7" t="str">
        <f>IF(ISNUMBER(_xll.BDP($C2924, "DELTA_MID")),_xll.BDP($C2924, "DELTA_MID")," ")</f>
        <v xml:space="preserve"> </v>
      </c>
      <c r="O2924" s="7" t="str">
        <f>IF(ISNUMBER(N2924),_xll.BDP($C2924, "OPT_UNDL_TICKER"),"")</f>
        <v/>
      </c>
      <c r="P2924" s="8" t="str">
        <f>IF(ISNUMBER(N2924),_xll.BDP($C2924, "OPT_UNDL_PX")," ")</f>
        <v xml:space="preserve"> </v>
      </c>
      <c r="Q2924" s="7" t="str">
        <f>IF(ISNUMBER(N2924),+G2924*_xll.BDP($C2924, "PX_POS_MULT_FACTOR")*P2924/K2924," ")</f>
        <v xml:space="preserve"> </v>
      </c>
      <c r="R2924" s="8" t="str">
        <f>IF(OR($A2924="TUA",$A2924="TYA"),"",IF(ISNUMBER(_xll.BDP($C2924,"DUR_ADJ_OAS_MID")),_xll.BDP($C2924,"DUR_ADJ_OAS_MID"),IF(ISNUMBER(_xll.BDP($E2924&amp;" ISIN","DUR_ADJ_OAS_MID")),_xll.BDP($E2924&amp;" ISIN","DUR_ADJ_OAS_MID")," ")))</f>
        <v xml:space="preserve"> </v>
      </c>
      <c r="S2924" s="7" t="str">
        <f t="shared" si="45"/>
        <v xml:space="preserve"> </v>
      </c>
      <c r="T2924" t="s">
        <v>85</v>
      </c>
      <c r="U2924" t="s">
        <v>77</v>
      </c>
    </row>
    <row r="2925" spans="1:33" x14ac:dyDescent="0.25">
      <c r="A2925" t="s">
        <v>6372</v>
      </c>
      <c r="B2925" t="s">
        <v>86</v>
      </c>
      <c r="C2925" t="s">
        <v>86</v>
      </c>
      <c r="G2925" s="1">
        <v>230702.48</v>
      </c>
      <c r="H2925" s="1">
        <v>1</v>
      </c>
      <c r="I2925" s="2">
        <v>230702.48</v>
      </c>
      <c r="J2925" s="3">
        <v>1.8354199999999999E-3</v>
      </c>
      <c r="K2925" s="4">
        <v>125694561.05</v>
      </c>
      <c r="L2925" s="5">
        <v>2300001</v>
      </c>
      <c r="M2925" s="6">
        <v>54.649785389999998</v>
      </c>
      <c r="N2925" s="7" t="str">
        <f>IF(ISNUMBER(_xll.BDP($C2925, "DELTA_MID")),_xll.BDP($C2925, "DELTA_MID")," ")</f>
        <v xml:space="preserve"> </v>
      </c>
      <c r="O2925" s="7" t="str">
        <f>IF(ISNUMBER(N2925),_xll.BDP($C2925, "OPT_UNDL_TICKER"),"")</f>
        <v/>
      </c>
      <c r="P2925" s="8" t="str">
        <f>IF(ISNUMBER(N2925),_xll.BDP($C2925, "OPT_UNDL_PX")," ")</f>
        <v xml:space="preserve"> </v>
      </c>
      <c r="Q2925" s="7" t="str">
        <f>IF(ISNUMBER(N2925),+G2925*_xll.BDP($C2925, "PX_POS_MULT_FACTOR")*P2925/K2925," ")</f>
        <v xml:space="preserve"> </v>
      </c>
      <c r="R2925" s="8" t="str">
        <f>IF(OR($A2925="TUA",$A2925="TYA"),"",IF(ISNUMBER(_xll.BDP($C2925,"DUR_ADJ_OAS_MID")),_xll.BDP($C2925,"DUR_ADJ_OAS_MID"),IF(ISNUMBER(_xll.BDP($E2925&amp;" ISIN","DUR_ADJ_OAS_MID")),_xll.BDP($E2925&amp;" ISIN","DUR_ADJ_OAS_MID")," ")))</f>
        <v xml:space="preserve"> </v>
      </c>
      <c r="S2925" s="7" t="str">
        <f t="shared" si="45"/>
        <v xml:space="preserve"> </v>
      </c>
      <c r="T2925" t="s">
        <v>86</v>
      </c>
      <c r="U2925" t="s">
        <v>86</v>
      </c>
    </row>
    <row r="2926" spans="1:33" x14ac:dyDescent="0.25">
      <c r="N2926" s="7" t="str">
        <f>IF(ISNUMBER(_xll.BDP($C2926, "DELTA_MID")),_xll.BDP($C2926, "DELTA_MID")," ")</f>
        <v xml:space="preserve"> </v>
      </c>
      <c r="O2926" s="7" t="str">
        <f>IF(ISNUMBER(N2926),_xll.BDP($C2926, "OPT_UNDL_TICKER"),"")</f>
        <v/>
      </c>
      <c r="P2926" s="8" t="str">
        <f>IF(ISNUMBER(N2926),_xll.BDP($C2926, "OPT_UNDL_PX")," ")</f>
        <v xml:space="preserve"> </v>
      </c>
      <c r="Q2926" s="7" t="str">
        <f>IF(ISNUMBER(N2926),+G2926*_xll.BDP($C2926, "PX_POS_MULT_FACTOR")*P2926/K2926," ")</f>
        <v xml:space="preserve"> </v>
      </c>
      <c r="R2926" s="8" t="str">
        <f>IF(OR($A2926="TUA",$A2926="TYA"),"",IF(ISNUMBER(_xll.BDP($C2926,"DUR_ADJ_OAS_MID")),_xll.BDP($C2926,"DUR_ADJ_OAS_MID"),IF(ISNUMBER(_xll.BDP($E2926&amp;" ISIN","DUR_ADJ_OAS_MID")),_xll.BDP($E2926&amp;" ISIN","DUR_ADJ_OAS_MID")," ")))</f>
        <v xml:space="preserve"> </v>
      </c>
      <c r="S2926" s="7" t="str">
        <f t="shared" si="45"/>
        <v xml:space="preserve"> </v>
      </c>
    </row>
    <row r="2927" spans="1:33" x14ac:dyDescent="0.25">
      <c r="A2927" t="s">
        <v>6392</v>
      </c>
      <c r="B2927" t="s">
        <v>6393</v>
      </c>
      <c r="C2927" t="s">
        <v>799</v>
      </c>
      <c r="D2927" t="s">
        <v>800</v>
      </c>
      <c r="E2927" t="s">
        <v>801</v>
      </c>
      <c r="F2927" t="s">
        <v>802</v>
      </c>
      <c r="G2927" s="1">
        <v>20296</v>
      </c>
      <c r="H2927" s="1">
        <v>172.99</v>
      </c>
      <c r="I2927" s="2">
        <v>3511005.04</v>
      </c>
      <c r="J2927" s="3">
        <v>2.6148029999999999E-2</v>
      </c>
      <c r="K2927" s="4">
        <v>134274188.53</v>
      </c>
      <c r="L2927" s="5">
        <v>4800001</v>
      </c>
      <c r="M2927" s="6">
        <v>27.973783449999999</v>
      </c>
      <c r="N2927" s="7" t="str">
        <f>IF(ISNUMBER(_xll.BDP($C2927, "DELTA_MID")),_xll.BDP($C2927, "DELTA_MID")," ")</f>
        <v xml:space="preserve"> </v>
      </c>
      <c r="O2927" s="7" t="str">
        <f>IF(ISNUMBER(N2927),_xll.BDP($C2927, "OPT_UNDL_TICKER"),"")</f>
        <v/>
      </c>
      <c r="P2927" s="8" t="str">
        <f>IF(ISNUMBER(N2927),_xll.BDP($C2927, "OPT_UNDL_PX")," ")</f>
        <v xml:space="preserve"> </v>
      </c>
      <c r="Q2927" s="7" t="str">
        <f>IF(ISNUMBER(N2927),+G2927*_xll.BDP($C2927, "PX_POS_MULT_FACTOR")*P2927/K2927," ")</f>
        <v xml:space="preserve"> </v>
      </c>
      <c r="R2927" s="8" t="str">
        <f>IF(OR($A2927="TUA",$A2927="TYA"),"",IF(ISNUMBER(_xll.BDP($C2927,"DUR_ADJ_OAS_MID")),_xll.BDP($C2927,"DUR_ADJ_OAS_MID"),IF(ISNUMBER(_xll.BDP($E2927&amp;" ISIN","DUR_ADJ_OAS_MID")),_xll.BDP($E2927&amp;" ISIN","DUR_ADJ_OAS_MID")," ")))</f>
        <v xml:space="preserve"> </v>
      </c>
      <c r="S2927" s="7" t="str">
        <f t="shared" si="45"/>
        <v xml:space="preserve"> </v>
      </c>
      <c r="T2927" t="s">
        <v>802</v>
      </c>
      <c r="U2927" t="s">
        <v>1345</v>
      </c>
      <c r="AG2927">
        <v>-7.4299999999999995E-4</v>
      </c>
    </row>
    <row r="2928" spans="1:33" x14ac:dyDescent="0.25">
      <c r="A2928" t="s">
        <v>6392</v>
      </c>
      <c r="B2928" t="s">
        <v>6394</v>
      </c>
      <c r="C2928" t="s">
        <v>6395</v>
      </c>
      <c r="D2928" t="s">
        <v>6396</v>
      </c>
      <c r="E2928" t="s">
        <v>6397</v>
      </c>
      <c r="F2928" t="s">
        <v>6398</v>
      </c>
      <c r="G2928" s="1">
        <v>10802</v>
      </c>
      <c r="H2928" s="1">
        <v>130.97999999999999</v>
      </c>
      <c r="I2928" s="2">
        <v>1414845.96</v>
      </c>
      <c r="J2928" s="3">
        <v>1.053699E-2</v>
      </c>
      <c r="K2928" s="4">
        <v>134274188.53</v>
      </c>
      <c r="L2928" s="5">
        <v>4800001</v>
      </c>
      <c r="M2928" s="6">
        <v>27.973783449999999</v>
      </c>
      <c r="N2928" s="7" t="str">
        <f>IF(ISNUMBER(_xll.BDP($C2928, "DELTA_MID")),_xll.BDP($C2928, "DELTA_MID")," ")</f>
        <v xml:space="preserve"> </v>
      </c>
      <c r="O2928" s="7" t="str">
        <f>IF(ISNUMBER(N2928),_xll.BDP($C2928, "OPT_UNDL_TICKER"),"")</f>
        <v/>
      </c>
      <c r="P2928" s="8" t="str">
        <f>IF(ISNUMBER(N2928),_xll.BDP($C2928, "OPT_UNDL_PX")," ")</f>
        <v xml:space="preserve"> </v>
      </c>
      <c r="Q2928" s="7" t="str">
        <f>IF(ISNUMBER(N2928),+G2928*_xll.BDP($C2928, "PX_POS_MULT_FACTOR")*P2928/K2928," ")</f>
        <v xml:space="preserve"> </v>
      </c>
      <c r="R2928" s="8" t="str">
        <f>IF(OR($A2928="TUA",$A2928="TYA"),"",IF(ISNUMBER(_xll.BDP($C2928,"DUR_ADJ_OAS_MID")),_xll.BDP($C2928,"DUR_ADJ_OAS_MID"),IF(ISNUMBER(_xll.BDP($E2928&amp;" ISIN","DUR_ADJ_OAS_MID")),_xll.BDP($E2928&amp;" ISIN","DUR_ADJ_OAS_MID")," ")))</f>
        <v xml:space="preserve"> </v>
      </c>
      <c r="S2928" s="7" t="str">
        <f t="shared" si="45"/>
        <v xml:space="preserve"> </v>
      </c>
      <c r="T2928" t="s">
        <v>6398</v>
      </c>
      <c r="U2928" t="s">
        <v>1345</v>
      </c>
      <c r="AG2928">
        <v>-7.4299999999999995E-4</v>
      </c>
    </row>
    <row r="2929" spans="1:33" x14ac:dyDescent="0.25">
      <c r="A2929" t="s">
        <v>6392</v>
      </c>
      <c r="B2929" t="s">
        <v>5044</v>
      </c>
      <c r="C2929" t="s">
        <v>5045</v>
      </c>
      <c r="D2929" t="s">
        <v>5046</v>
      </c>
      <c r="E2929" t="s">
        <v>5047</v>
      </c>
      <c r="F2929" t="s">
        <v>5048</v>
      </c>
      <c r="G2929" s="1">
        <v>341829</v>
      </c>
      <c r="H2929" s="1">
        <v>21.31</v>
      </c>
      <c r="I2929" s="2">
        <v>7284375.9900000002</v>
      </c>
      <c r="J2929" s="3">
        <v>5.4250010000000001E-2</v>
      </c>
      <c r="K2929" s="4">
        <v>134274188.53</v>
      </c>
      <c r="L2929" s="5">
        <v>4800001</v>
      </c>
      <c r="M2929" s="6">
        <v>27.973783449999999</v>
      </c>
      <c r="N2929" s="7" t="str">
        <f>IF(ISNUMBER(_xll.BDP($C2929, "DELTA_MID")),_xll.BDP($C2929, "DELTA_MID")," ")</f>
        <v xml:space="preserve"> </v>
      </c>
      <c r="O2929" s="7" t="str">
        <f>IF(ISNUMBER(N2929),_xll.BDP($C2929, "OPT_UNDL_TICKER"),"")</f>
        <v/>
      </c>
      <c r="P2929" s="8" t="str">
        <f>IF(ISNUMBER(N2929),_xll.BDP($C2929, "OPT_UNDL_PX")," ")</f>
        <v xml:space="preserve"> </v>
      </c>
      <c r="Q2929" s="7" t="str">
        <f>IF(ISNUMBER(N2929),+G2929*_xll.BDP($C2929, "PX_POS_MULT_FACTOR")*P2929/K2929," ")</f>
        <v xml:space="preserve"> </v>
      </c>
      <c r="R2929" s="8" t="str">
        <f>IF(OR($A2929="TUA",$A2929="TYA"),"",IF(ISNUMBER(_xll.BDP($C2929,"DUR_ADJ_OAS_MID")),_xll.BDP($C2929,"DUR_ADJ_OAS_MID"),IF(ISNUMBER(_xll.BDP($E2929&amp;" ISIN","DUR_ADJ_OAS_MID")),_xll.BDP($E2929&amp;" ISIN","DUR_ADJ_OAS_MID")," ")))</f>
        <v xml:space="preserve"> </v>
      </c>
      <c r="S2929" s="7" t="str">
        <f t="shared" si="45"/>
        <v xml:space="preserve"> </v>
      </c>
      <c r="T2929" t="s">
        <v>5048</v>
      </c>
      <c r="U2929" t="s">
        <v>1345</v>
      </c>
      <c r="AG2929">
        <v>-7.4299999999999995E-4</v>
      </c>
    </row>
    <row r="2930" spans="1:33" x14ac:dyDescent="0.25">
      <c r="A2930" t="s">
        <v>6392</v>
      </c>
      <c r="B2930" t="s">
        <v>6399</v>
      </c>
      <c r="C2930" t="s">
        <v>6400</v>
      </c>
      <c r="D2930" t="s">
        <v>6401</v>
      </c>
      <c r="E2930" t="s">
        <v>6402</v>
      </c>
      <c r="F2930" t="s">
        <v>6403</v>
      </c>
      <c r="G2930" s="1">
        <v>110520</v>
      </c>
      <c r="H2930" s="1">
        <v>4</v>
      </c>
      <c r="I2930" s="2">
        <v>442080</v>
      </c>
      <c r="J2930" s="3">
        <v>3.2923700000000002E-3</v>
      </c>
      <c r="K2930" s="4">
        <v>134274188.53</v>
      </c>
      <c r="L2930" s="5">
        <v>4800001</v>
      </c>
      <c r="M2930" s="6">
        <v>27.973783449999999</v>
      </c>
      <c r="N2930" s="7" t="str">
        <f>IF(ISNUMBER(_xll.BDP($C2930, "DELTA_MID")),_xll.BDP($C2930, "DELTA_MID")," ")</f>
        <v xml:space="preserve"> </v>
      </c>
      <c r="O2930" s="7" t="str">
        <f>IF(ISNUMBER(N2930),_xll.BDP($C2930, "OPT_UNDL_TICKER"),"")</f>
        <v/>
      </c>
      <c r="P2930" s="8" t="str">
        <f>IF(ISNUMBER(N2930),_xll.BDP($C2930, "OPT_UNDL_PX")," ")</f>
        <v xml:space="preserve"> </v>
      </c>
      <c r="Q2930" s="7" t="str">
        <f>IF(ISNUMBER(N2930),+G2930*_xll.BDP($C2930, "PX_POS_MULT_FACTOR")*P2930/K2930," ")</f>
        <v xml:space="preserve"> </v>
      </c>
      <c r="R2930" s="8" t="str">
        <f>IF(OR($A2930="TUA",$A2930="TYA"),"",IF(ISNUMBER(_xll.BDP($C2930,"DUR_ADJ_OAS_MID")),_xll.BDP($C2930,"DUR_ADJ_OAS_MID"),IF(ISNUMBER(_xll.BDP($E2930&amp;" ISIN","DUR_ADJ_OAS_MID")),_xll.BDP($E2930&amp;" ISIN","DUR_ADJ_OAS_MID")," ")))</f>
        <v xml:space="preserve"> </v>
      </c>
      <c r="S2930" s="7" t="str">
        <f t="shared" si="45"/>
        <v xml:space="preserve"> </v>
      </c>
      <c r="T2930" t="s">
        <v>6403</v>
      </c>
      <c r="U2930" t="s">
        <v>1345</v>
      </c>
      <c r="AG2930">
        <v>-7.4299999999999995E-4</v>
      </c>
    </row>
    <row r="2931" spans="1:33" x14ac:dyDescent="0.25">
      <c r="A2931" t="s">
        <v>6392</v>
      </c>
      <c r="B2931" t="s">
        <v>6404</v>
      </c>
      <c r="C2931" t="s">
        <v>6405</v>
      </c>
      <c r="D2931" t="s">
        <v>6406</v>
      </c>
      <c r="E2931" t="s">
        <v>6407</v>
      </c>
      <c r="F2931" t="s">
        <v>6408</v>
      </c>
      <c r="G2931" s="1">
        <v>132774</v>
      </c>
      <c r="H2931" s="1">
        <v>18.239999999999998</v>
      </c>
      <c r="I2931" s="2">
        <v>2421797.7599999998</v>
      </c>
      <c r="J2931" s="3">
        <v>1.803621E-2</v>
      </c>
      <c r="K2931" s="4">
        <v>134274188.53</v>
      </c>
      <c r="L2931" s="5">
        <v>4800001</v>
      </c>
      <c r="M2931" s="6">
        <v>27.973783449999999</v>
      </c>
      <c r="N2931" s="7" t="str">
        <f>IF(ISNUMBER(_xll.BDP($C2931, "DELTA_MID")),_xll.BDP($C2931, "DELTA_MID")," ")</f>
        <v xml:space="preserve"> </v>
      </c>
      <c r="O2931" s="7" t="str">
        <f>IF(ISNUMBER(N2931),_xll.BDP($C2931, "OPT_UNDL_TICKER"),"")</f>
        <v/>
      </c>
      <c r="P2931" s="8" t="str">
        <f>IF(ISNUMBER(N2931),_xll.BDP($C2931, "OPT_UNDL_PX")," ")</f>
        <v xml:space="preserve"> </v>
      </c>
      <c r="Q2931" s="7" t="str">
        <f>IF(ISNUMBER(N2931),+G2931*_xll.BDP($C2931, "PX_POS_MULT_FACTOR")*P2931/K2931," ")</f>
        <v xml:space="preserve"> </v>
      </c>
      <c r="R2931" s="8" t="str">
        <f>IF(OR($A2931="TUA",$A2931="TYA"),"",IF(ISNUMBER(_xll.BDP($C2931,"DUR_ADJ_OAS_MID")),_xll.BDP($C2931,"DUR_ADJ_OAS_MID"),IF(ISNUMBER(_xll.BDP($E2931&amp;" ISIN","DUR_ADJ_OAS_MID")),_xll.BDP($E2931&amp;" ISIN","DUR_ADJ_OAS_MID")," ")))</f>
        <v xml:space="preserve"> </v>
      </c>
      <c r="S2931" s="7" t="str">
        <f t="shared" si="45"/>
        <v xml:space="preserve"> </v>
      </c>
      <c r="T2931" t="s">
        <v>6408</v>
      </c>
      <c r="U2931" t="s">
        <v>1345</v>
      </c>
      <c r="AG2931">
        <v>-7.4299999999999995E-4</v>
      </c>
    </row>
    <row r="2932" spans="1:33" x14ac:dyDescent="0.25">
      <c r="A2932" t="s">
        <v>6392</v>
      </c>
      <c r="B2932" t="s">
        <v>6409</v>
      </c>
      <c r="C2932" t="s">
        <v>6410</v>
      </c>
      <c r="D2932" t="s">
        <v>6411</v>
      </c>
      <c r="E2932" t="s">
        <v>6412</v>
      </c>
      <c r="F2932" t="s">
        <v>6413</v>
      </c>
      <c r="G2932" s="1">
        <v>1611</v>
      </c>
      <c r="H2932" s="1">
        <v>596.20000000000005</v>
      </c>
      <c r="I2932" s="2">
        <v>960478.2</v>
      </c>
      <c r="J2932" s="3">
        <v>7.1531099999999999E-3</v>
      </c>
      <c r="K2932" s="4">
        <v>134274188.53</v>
      </c>
      <c r="L2932" s="5">
        <v>4800001</v>
      </c>
      <c r="M2932" s="6">
        <v>27.973783449999999</v>
      </c>
      <c r="N2932" s="7" t="str">
        <f>IF(ISNUMBER(_xll.BDP($C2932, "DELTA_MID")),_xll.BDP($C2932, "DELTA_MID")," ")</f>
        <v xml:space="preserve"> </v>
      </c>
      <c r="O2932" s="7" t="str">
        <f>IF(ISNUMBER(N2932),_xll.BDP($C2932, "OPT_UNDL_TICKER"),"")</f>
        <v/>
      </c>
      <c r="P2932" s="8" t="str">
        <f>IF(ISNUMBER(N2932),_xll.BDP($C2932, "OPT_UNDL_PX")," ")</f>
        <v xml:space="preserve"> </v>
      </c>
      <c r="Q2932" s="7" t="str">
        <f>IF(ISNUMBER(N2932),+G2932*_xll.BDP($C2932, "PX_POS_MULT_FACTOR")*P2932/K2932," ")</f>
        <v xml:space="preserve"> </v>
      </c>
      <c r="R2932" s="8" t="str">
        <f>IF(OR($A2932="TUA",$A2932="TYA"),"",IF(ISNUMBER(_xll.BDP($C2932,"DUR_ADJ_OAS_MID")),_xll.BDP($C2932,"DUR_ADJ_OAS_MID"),IF(ISNUMBER(_xll.BDP($E2932&amp;" ISIN","DUR_ADJ_OAS_MID")),_xll.BDP($E2932&amp;" ISIN","DUR_ADJ_OAS_MID")," ")))</f>
        <v xml:space="preserve"> </v>
      </c>
      <c r="S2932" s="7" t="str">
        <f t="shared" si="45"/>
        <v xml:space="preserve"> </v>
      </c>
      <c r="T2932" t="s">
        <v>6413</v>
      </c>
      <c r="U2932" t="s">
        <v>1345</v>
      </c>
      <c r="AG2932">
        <v>-7.4299999999999995E-4</v>
      </c>
    </row>
    <row r="2933" spans="1:33" x14ac:dyDescent="0.25">
      <c r="A2933" t="s">
        <v>6392</v>
      </c>
      <c r="B2933" t="s">
        <v>6414</v>
      </c>
      <c r="C2933" t="s">
        <v>6415</v>
      </c>
      <c r="D2933" t="s">
        <v>6416</v>
      </c>
      <c r="E2933" t="s">
        <v>6417</v>
      </c>
      <c r="F2933" t="s">
        <v>6418</v>
      </c>
      <c r="G2933" s="1">
        <v>657134</v>
      </c>
      <c r="H2933" s="1">
        <v>13.01</v>
      </c>
      <c r="I2933" s="2">
        <v>8549313.3399999999</v>
      </c>
      <c r="J2933" s="3">
        <v>6.3670560000000001E-2</v>
      </c>
      <c r="K2933" s="4">
        <v>134274188.53</v>
      </c>
      <c r="L2933" s="5">
        <v>4800001</v>
      </c>
      <c r="M2933" s="6">
        <v>27.973783449999999</v>
      </c>
      <c r="N2933" s="7" t="str">
        <f>IF(ISNUMBER(_xll.BDP($C2933, "DELTA_MID")),_xll.BDP($C2933, "DELTA_MID")," ")</f>
        <v xml:space="preserve"> </v>
      </c>
      <c r="O2933" s="7" t="str">
        <f>IF(ISNUMBER(N2933),_xll.BDP($C2933, "OPT_UNDL_TICKER"),"")</f>
        <v/>
      </c>
      <c r="P2933" s="8" t="str">
        <f>IF(ISNUMBER(N2933),_xll.BDP($C2933, "OPT_UNDL_PX")," ")</f>
        <v xml:space="preserve"> </v>
      </c>
      <c r="Q2933" s="7" t="str">
        <f>IF(ISNUMBER(N2933),+G2933*_xll.BDP($C2933, "PX_POS_MULT_FACTOR")*P2933/K2933," ")</f>
        <v xml:space="preserve"> </v>
      </c>
      <c r="R2933" s="8" t="str">
        <f>IF(OR($A2933="TUA",$A2933="TYA"),"",IF(ISNUMBER(_xll.BDP($C2933,"DUR_ADJ_OAS_MID")),_xll.BDP($C2933,"DUR_ADJ_OAS_MID"),IF(ISNUMBER(_xll.BDP($E2933&amp;" ISIN","DUR_ADJ_OAS_MID")),_xll.BDP($E2933&amp;" ISIN","DUR_ADJ_OAS_MID")," ")))</f>
        <v xml:space="preserve"> </v>
      </c>
      <c r="S2933" s="7" t="str">
        <f t="shared" si="45"/>
        <v xml:space="preserve"> </v>
      </c>
      <c r="T2933" t="s">
        <v>6418</v>
      </c>
      <c r="U2933" t="s">
        <v>1345</v>
      </c>
      <c r="AG2933">
        <v>-7.4299999999999995E-4</v>
      </c>
    </row>
    <row r="2934" spans="1:33" x14ac:dyDescent="0.25">
      <c r="A2934" t="s">
        <v>6392</v>
      </c>
      <c r="B2934" t="s">
        <v>6419</v>
      </c>
      <c r="C2934" t="s">
        <v>6420</v>
      </c>
      <c r="D2934" t="s">
        <v>6421</v>
      </c>
      <c r="E2934" t="s">
        <v>6422</v>
      </c>
      <c r="F2934" t="s">
        <v>6423</v>
      </c>
      <c r="G2934" s="1">
        <v>35804</v>
      </c>
      <c r="H2934" s="1">
        <v>67.59</v>
      </c>
      <c r="I2934" s="2">
        <v>2419992.36</v>
      </c>
      <c r="J2934" s="3">
        <v>1.802277E-2</v>
      </c>
      <c r="K2934" s="4">
        <v>134274188.53</v>
      </c>
      <c r="L2934" s="5">
        <v>4800001</v>
      </c>
      <c r="M2934" s="6">
        <v>27.973783449999999</v>
      </c>
      <c r="N2934" s="7" t="str">
        <f>IF(ISNUMBER(_xll.BDP($C2934, "DELTA_MID")),_xll.BDP($C2934, "DELTA_MID")," ")</f>
        <v xml:space="preserve"> </v>
      </c>
      <c r="O2934" s="7" t="str">
        <f>IF(ISNUMBER(N2934),_xll.BDP($C2934, "OPT_UNDL_TICKER"),"")</f>
        <v/>
      </c>
      <c r="P2934" s="8" t="str">
        <f>IF(ISNUMBER(N2934),_xll.BDP($C2934, "OPT_UNDL_PX")," ")</f>
        <v xml:space="preserve"> </v>
      </c>
      <c r="Q2934" s="7" t="str">
        <f>IF(ISNUMBER(N2934),+G2934*_xll.BDP($C2934, "PX_POS_MULT_FACTOR")*P2934/K2934," ")</f>
        <v xml:space="preserve"> </v>
      </c>
      <c r="R2934" s="8" t="str">
        <f>IF(OR($A2934="TUA",$A2934="TYA"),"",IF(ISNUMBER(_xll.BDP($C2934,"DUR_ADJ_OAS_MID")),_xll.BDP($C2934,"DUR_ADJ_OAS_MID"),IF(ISNUMBER(_xll.BDP($E2934&amp;" ISIN","DUR_ADJ_OAS_MID")),_xll.BDP($E2934&amp;" ISIN","DUR_ADJ_OAS_MID")," ")))</f>
        <v xml:space="preserve"> </v>
      </c>
      <c r="S2934" s="7" t="str">
        <f t="shared" si="45"/>
        <v xml:space="preserve"> </v>
      </c>
      <c r="T2934" t="s">
        <v>6423</v>
      </c>
      <c r="U2934" t="s">
        <v>1345</v>
      </c>
      <c r="AG2934">
        <v>-7.4299999999999995E-4</v>
      </c>
    </row>
    <row r="2935" spans="1:33" x14ac:dyDescent="0.25">
      <c r="A2935" t="s">
        <v>6392</v>
      </c>
      <c r="B2935" t="s">
        <v>6424</v>
      </c>
      <c r="C2935" t="s">
        <v>6425</v>
      </c>
      <c r="D2935" t="s">
        <v>6426</v>
      </c>
      <c r="E2935" t="s">
        <v>6427</v>
      </c>
      <c r="F2935" t="s">
        <v>6428</v>
      </c>
      <c r="G2935" s="1">
        <v>146001</v>
      </c>
      <c r="H2935" s="1">
        <v>20.37</v>
      </c>
      <c r="I2935" s="2">
        <v>2974040.37</v>
      </c>
      <c r="J2935" s="3">
        <v>2.214901E-2</v>
      </c>
      <c r="K2935" s="4">
        <v>134274188.53</v>
      </c>
      <c r="L2935" s="5">
        <v>4800001</v>
      </c>
      <c r="M2935" s="6">
        <v>27.973783449999999</v>
      </c>
      <c r="N2935" s="7" t="str">
        <f>IF(ISNUMBER(_xll.BDP($C2935, "DELTA_MID")),_xll.BDP($C2935, "DELTA_MID")," ")</f>
        <v xml:space="preserve"> </v>
      </c>
      <c r="O2935" s="7" t="str">
        <f>IF(ISNUMBER(N2935),_xll.BDP($C2935, "OPT_UNDL_TICKER"),"")</f>
        <v/>
      </c>
      <c r="P2935" s="8" t="str">
        <f>IF(ISNUMBER(N2935),_xll.BDP($C2935, "OPT_UNDL_PX")," ")</f>
        <v xml:space="preserve"> </v>
      </c>
      <c r="Q2935" s="7" t="str">
        <f>IF(ISNUMBER(N2935),+G2935*_xll.BDP($C2935, "PX_POS_MULT_FACTOR")*P2935/K2935," ")</f>
        <v xml:space="preserve"> </v>
      </c>
      <c r="R2935" s="8" t="str">
        <f>IF(OR($A2935="TUA",$A2935="TYA"),"",IF(ISNUMBER(_xll.BDP($C2935,"DUR_ADJ_OAS_MID")),_xll.BDP($C2935,"DUR_ADJ_OAS_MID"),IF(ISNUMBER(_xll.BDP($E2935&amp;" ISIN","DUR_ADJ_OAS_MID")),_xll.BDP($E2935&amp;" ISIN","DUR_ADJ_OAS_MID")," ")))</f>
        <v xml:space="preserve"> </v>
      </c>
      <c r="S2935" s="7" t="str">
        <f t="shared" si="45"/>
        <v xml:space="preserve"> </v>
      </c>
      <c r="T2935" t="s">
        <v>6428</v>
      </c>
      <c r="U2935" t="s">
        <v>1345</v>
      </c>
      <c r="AG2935">
        <v>-7.4299999999999995E-4</v>
      </c>
    </row>
    <row r="2936" spans="1:33" x14ac:dyDescent="0.25">
      <c r="A2936" t="s">
        <v>6392</v>
      </c>
      <c r="B2936" t="s">
        <v>6429</v>
      </c>
      <c r="C2936" t="s">
        <v>6430</v>
      </c>
      <c r="D2936" t="s">
        <v>6431</v>
      </c>
      <c r="E2936" t="s">
        <v>6432</v>
      </c>
      <c r="F2936" t="s">
        <v>6433</v>
      </c>
      <c r="G2936" s="1">
        <v>578</v>
      </c>
      <c r="H2936" s="1">
        <v>49.23</v>
      </c>
      <c r="I2936" s="2">
        <v>28454.94</v>
      </c>
      <c r="J2936" s="3">
        <v>2.1191999999999999E-4</v>
      </c>
      <c r="K2936" s="4">
        <v>134274188.53</v>
      </c>
      <c r="L2936" s="5">
        <v>4800001</v>
      </c>
      <c r="M2936" s="6">
        <v>27.973783449999999</v>
      </c>
      <c r="N2936" s="7" t="str">
        <f>IF(ISNUMBER(_xll.BDP($C2936, "DELTA_MID")),_xll.BDP($C2936, "DELTA_MID")," ")</f>
        <v xml:space="preserve"> </v>
      </c>
      <c r="O2936" s="7" t="str">
        <f>IF(ISNUMBER(N2936),_xll.BDP($C2936, "OPT_UNDL_TICKER"),"")</f>
        <v/>
      </c>
      <c r="P2936" s="8" t="str">
        <f>IF(ISNUMBER(N2936),_xll.BDP($C2936, "OPT_UNDL_PX")," ")</f>
        <v xml:space="preserve"> </v>
      </c>
      <c r="Q2936" s="7" t="str">
        <f>IF(ISNUMBER(N2936),+G2936*_xll.BDP($C2936, "PX_POS_MULT_FACTOR")*P2936/K2936," ")</f>
        <v xml:space="preserve"> </v>
      </c>
      <c r="R2936" s="8" t="str">
        <f>IF(OR($A2936="TUA",$A2936="TYA"),"",IF(ISNUMBER(_xll.BDP($C2936,"DUR_ADJ_OAS_MID")),_xll.BDP($C2936,"DUR_ADJ_OAS_MID"),IF(ISNUMBER(_xll.BDP($E2936&amp;" ISIN","DUR_ADJ_OAS_MID")),_xll.BDP($E2936&amp;" ISIN","DUR_ADJ_OAS_MID")," ")))</f>
        <v xml:space="preserve"> </v>
      </c>
      <c r="S2936" s="7" t="str">
        <f t="shared" si="45"/>
        <v xml:space="preserve"> </v>
      </c>
      <c r="T2936" t="s">
        <v>6433</v>
      </c>
      <c r="U2936" t="s">
        <v>1345</v>
      </c>
      <c r="AG2936">
        <v>-7.4299999999999995E-4</v>
      </c>
    </row>
    <row r="2937" spans="1:33" x14ac:dyDescent="0.25">
      <c r="A2937" t="s">
        <v>6392</v>
      </c>
      <c r="B2937" t="s">
        <v>6434</v>
      </c>
      <c r="C2937" t="s">
        <v>6435</v>
      </c>
      <c r="D2937" t="s">
        <v>6436</v>
      </c>
      <c r="E2937" t="s">
        <v>6437</v>
      </c>
      <c r="F2937" t="s">
        <v>6438</v>
      </c>
      <c r="G2937" s="1">
        <v>76337</v>
      </c>
      <c r="H2937" s="1">
        <v>13.75</v>
      </c>
      <c r="I2937" s="2">
        <v>1049633.75</v>
      </c>
      <c r="J2937" s="3">
        <v>7.8170900000000005E-3</v>
      </c>
      <c r="K2937" s="4">
        <v>134274188.53</v>
      </c>
      <c r="L2937" s="5">
        <v>4800001</v>
      </c>
      <c r="M2937" s="6">
        <v>27.973783449999999</v>
      </c>
      <c r="N2937" s="7" t="str">
        <f>IF(ISNUMBER(_xll.BDP($C2937, "DELTA_MID")),_xll.BDP($C2937, "DELTA_MID")," ")</f>
        <v xml:space="preserve"> </v>
      </c>
      <c r="O2937" s="7" t="str">
        <f>IF(ISNUMBER(N2937),_xll.BDP($C2937, "OPT_UNDL_TICKER"),"")</f>
        <v/>
      </c>
      <c r="P2937" s="8" t="str">
        <f>IF(ISNUMBER(N2937),_xll.BDP($C2937, "OPT_UNDL_PX")," ")</f>
        <v xml:space="preserve"> </v>
      </c>
      <c r="Q2937" s="7" t="str">
        <f>IF(ISNUMBER(N2937),+G2937*_xll.BDP($C2937, "PX_POS_MULT_FACTOR")*P2937/K2937," ")</f>
        <v xml:space="preserve"> </v>
      </c>
      <c r="R2937" s="8" t="str">
        <f>IF(OR($A2937="TUA",$A2937="TYA"),"",IF(ISNUMBER(_xll.BDP($C2937,"DUR_ADJ_OAS_MID")),_xll.BDP($C2937,"DUR_ADJ_OAS_MID"),IF(ISNUMBER(_xll.BDP($E2937&amp;" ISIN","DUR_ADJ_OAS_MID")),_xll.BDP($E2937&amp;" ISIN","DUR_ADJ_OAS_MID")," ")))</f>
        <v xml:space="preserve"> </v>
      </c>
      <c r="S2937" s="7" t="str">
        <f t="shared" si="45"/>
        <v xml:space="preserve"> </v>
      </c>
      <c r="T2937" t="s">
        <v>6438</v>
      </c>
      <c r="U2937" t="s">
        <v>1345</v>
      </c>
      <c r="AG2937">
        <v>-7.4299999999999995E-4</v>
      </c>
    </row>
    <row r="2938" spans="1:33" x14ac:dyDescent="0.25">
      <c r="A2938" t="s">
        <v>6392</v>
      </c>
      <c r="B2938" t="s">
        <v>6439</v>
      </c>
      <c r="C2938" t="s">
        <v>6440</v>
      </c>
      <c r="D2938" t="s">
        <v>6441</v>
      </c>
      <c r="E2938" t="s">
        <v>6442</v>
      </c>
      <c r="F2938" t="s">
        <v>6443</v>
      </c>
      <c r="G2938" s="1">
        <v>28941</v>
      </c>
      <c r="H2938" s="1">
        <v>95.12</v>
      </c>
      <c r="I2938" s="2">
        <v>2752867.92</v>
      </c>
      <c r="J2938" s="3">
        <v>2.050184E-2</v>
      </c>
      <c r="K2938" s="4">
        <v>134274188.53</v>
      </c>
      <c r="L2938" s="5">
        <v>4800001</v>
      </c>
      <c r="M2938" s="6">
        <v>27.973783449999999</v>
      </c>
      <c r="N2938" s="7" t="str">
        <f>IF(ISNUMBER(_xll.BDP($C2938, "DELTA_MID")),_xll.BDP($C2938, "DELTA_MID")," ")</f>
        <v xml:space="preserve"> </v>
      </c>
      <c r="O2938" s="7" t="str">
        <f>IF(ISNUMBER(N2938),_xll.BDP($C2938, "OPT_UNDL_TICKER"),"")</f>
        <v/>
      </c>
      <c r="P2938" s="8" t="str">
        <f>IF(ISNUMBER(N2938),_xll.BDP($C2938, "OPT_UNDL_PX")," ")</f>
        <v xml:space="preserve"> </v>
      </c>
      <c r="Q2938" s="7" t="str">
        <f>IF(ISNUMBER(N2938),+G2938*_xll.BDP($C2938, "PX_POS_MULT_FACTOR")*P2938/K2938," ")</f>
        <v xml:space="preserve"> </v>
      </c>
      <c r="R2938" s="8" t="str">
        <f>IF(OR($A2938="TUA",$A2938="TYA"),"",IF(ISNUMBER(_xll.BDP($C2938,"DUR_ADJ_OAS_MID")),_xll.BDP($C2938,"DUR_ADJ_OAS_MID"),IF(ISNUMBER(_xll.BDP($E2938&amp;" ISIN","DUR_ADJ_OAS_MID")),_xll.BDP($E2938&amp;" ISIN","DUR_ADJ_OAS_MID")," ")))</f>
        <v xml:space="preserve"> </v>
      </c>
      <c r="S2938" s="7" t="str">
        <f t="shared" si="45"/>
        <v xml:space="preserve"> </v>
      </c>
      <c r="T2938" t="s">
        <v>6443</v>
      </c>
      <c r="U2938" t="s">
        <v>1345</v>
      </c>
      <c r="AG2938">
        <v>-7.4299999999999995E-4</v>
      </c>
    </row>
    <row r="2939" spans="1:33" x14ac:dyDescent="0.25">
      <c r="A2939" t="s">
        <v>6392</v>
      </c>
      <c r="B2939" t="s">
        <v>6444</v>
      </c>
      <c r="C2939" t="s">
        <v>6445</v>
      </c>
      <c r="D2939" t="s">
        <v>2282</v>
      </c>
      <c r="E2939" t="s">
        <v>2283</v>
      </c>
      <c r="F2939" t="s">
        <v>2284</v>
      </c>
      <c r="G2939" s="1">
        <v>45882</v>
      </c>
      <c r="H2939" s="1">
        <v>134.71</v>
      </c>
      <c r="I2939" s="2">
        <v>6180764.2199999997</v>
      </c>
      <c r="J2939" s="3">
        <v>4.6030920000000003E-2</v>
      </c>
      <c r="K2939" s="4">
        <v>134274188.53</v>
      </c>
      <c r="L2939" s="5">
        <v>4800001</v>
      </c>
      <c r="M2939" s="6">
        <v>27.973783449999999</v>
      </c>
      <c r="N2939" s="7" t="str">
        <f>IF(ISNUMBER(_xll.BDP($C2939, "DELTA_MID")),_xll.BDP($C2939, "DELTA_MID")," ")</f>
        <v xml:space="preserve"> </v>
      </c>
      <c r="O2939" s="7" t="str">
        <f>IF(ISNUMBER(N2939),_xll.BDP($C2939, "OPT_UNDL_TICKER"),"")</f>
        <v/>
      </c>
      <c r="P2939" s="8" t="str">
        <f>IF(ISNUMBER(N2939),_xll.BDP($C2939, "OPT_UNDL_PX")," ")</f>
        <v xml:space="preserve"> </v>
      </c>
      <c r="Q2939" s="7" t="str">
        <f>IF(ISNUMBER(N2939),+G2939*_xll.BDP($C2939, "PX_POS_MULT_FACTOR")*P2939/K2939," ")</f>
        <v xml:space="preserve"> </v>
      </c>
      <c r="R2939" s="8" t="str">
        <f>IF(OR($A2939="TUA",$A2939="TYA"),"",IF(ISNUMBER(_xll.BDP($C2939,"DUR_ADJ_OAS_MID")),_xll.BDP($C2939,"DUR_ADJ_OAS_MID"),IF(ISNUMBER(_xll.BDP($E2939&amp;" ISIN","DUR_ADJ_OAS_MID")),_xll.BDP($E2939&amp;" ISIN","DUR_ADJ_OAS_MID")," ")))</f>
        <v xml:space="preserve"> </v>
      </c>
      <c r="S2939" s="7" t="str">
        <f t="shared" si="45"/>
        <v xml:space="preserve"> </v>
      </c>
      <c r="T2939" t="s">
        <v>2284</v>
      </c>
      <c r="U2939" t="s">
        <v>1345</v>
      </c>
      <c r="AG2939">
        <v>-7.4299999999999995E-4</v>
      </c>
    </row>
    <row r="2940" spans="1:33" x14ac:dyDescent="0.25">
      <c r="A2940" t="s">
        <v>6392</v>
      </c>
      <c r="B2940" t="s">
        <v>6446</v>
      </c>
      <c r="C2940" t="s">
        <v>6447</v>
      </c>
      <c r="D2940" t="s">
        <v>6448</v>
      </c>
      <c r="E2940" t="s">
        <v>6449</v>
      </c>
      <c r="F2940" t="s">
        <v>6450</v>
      </c>
      <c r="G2940" s="1">
        <v>7055</v>
      </c>
      <c r="H2940" s="1">
        <v>35.24</v>
      </c>
      <c r="I2940" s="2">
        <v>248618.2</v>
      </c>
      <c r="J2940" s="3">
        <v>1.8515700000000001E-3</v>
      </c>
      <c r="K2940" s="4">
        <v>134274188.53</v>
      </c>
      <c r="L2940" s="5">
        <v>4800001</v>
      </c>
      <c r="M2940" s="6">
        <v>27.973783449999999</v>
      </c>
      <c r="N2940" s="7" t="str">
        <f>IF(ISNUMBER(_xll.BDP($C2940, "DELTA_MID")),_xll.BDP($C2940, "DELTA_MID")," ")</f>
        <v xml:space="preserve"> </v>
      </c>
      <c r="O2940" s="7" t="str">
        <f>IF(ISNUMBER(N2940),_xll.BDP($C2940, "OPT_UNDL_TICKER"),"")</f>
        <v/>
      </c>
      <c r="P2940" s="8" t="str">
        <f>IF(ISNUMBER(N2940),_xll.BDP($C2940, "OPT_UNDL_PX")," ")</f>
        <v xml:space="preserve"> </v>
      </c>
      <c r="Q2940" s="7" t="str">
        <f>IF(ISNUMBER(N2940),+G2940*_xll.BDP($C2940, "PX_POS_MULT_FACTOR")*P2940/K2940," ")</f>
        <v xml:space="preserve"> </v>
      </c>
      <c r="R2940" s="8" t="str">
        <f>IF(OR($A2940="TUA",$A2940="TYA"),"",IF(ISNUMBER(_xll.BDP($C2940,"DUR_ADJ_OAS_MID")),_xll.BDP($C2940,"DUR_ADJ_OAS_MID"),IF(ISNUMBER(_xll.BDP($E2940&amp;" ISIN","DUR_ADJ_OAS_MID")),_xll.BDP($E2940&amp;" ISIN","DUR_ADJ_OAS_MID")," ")))</f>
        <v xml:space="preserve"> </v>
      </c>
      <c r="S2940" s="7" t="str">
        <f t="shared" si="45"/>
        <v xml:space="preserve"> </v>
      </c>
      <c r="T2940" t="s">
        <v>6450</v>
      </c>
      <c r="U2940" t="s">
        <v>1345</v>
      </c>
      <c r="AG2940">
        <v>-7.4299999999999995E-4</v>
      </c>
    </row>
    <row r="2941" spans="1:33" x14ac:dyDescent="0.25">
      <c r="A2941" t="s">
        <v>6392</v>
      </c>
      <c r="B2941" t="s">
        <v>5390</v>
      </c>
      <c r="C2941" t="s">
        <v>5391</v>
      </c>
      <c r="D2941" t="s">
        <v>2317</v>
      </c>
      <c r="E2941" t="s">
        <v>2318</v>
      </c>
      <c r="F2941" t="s">
        <v>2319</v>
      </c>
      <c r="G2941" s="1">
        <v>19132</v>
      </c>
      <c r="H2941" s="1">
        <v>330.13</v>
      </c>
      <c r="I2941" s="2">
        <v>6316047.1600000001</v>
      </c>
      <c r="J2941" s="3">
        <v>4.7038429999999999E-2</v>
      </c>
      <c r="K2941" s="4">
        <v>134274188.53</v>
      </c>
      <c r="L2941" s="5">
        <v>4800001</v>
      </c>
      <c r="M2941" s="6">
        <v>27.973783449999999</v>
      </c>
      <c r="N2941" s="7" t="str">
        <f>IF(ISNUMBER(_xll.BDP($C2941, "DELTA_MID")),_xll.BDP($C2941, "DELTA_MID")," ")</f>
        <v xml:space="preserve"> </v>
      </c>
      <c r="O2941" s="7" t="str">
        <f>IF(ISNUMBER(N2941),_xll.BDP($C2941, "OPT_UNDL_TICKER"),"")</f>
        <v/>
      </c>
      <c r="P2941" s="8" t="str">
        <f>IF(ISNUMBER(N2941),_xll.BDP($C2941, "OPT_UNDL_PX")," ")</f>
        <v xml:space="preserve"> </v>
      </c>
      <c r="Q2941" s="7" t="str">
        <f>IF(ISNUMBER(N2941),+G2941*_xll.BDP($C2941, "PX_POS_MULT_FACTOR")*P2941/K2941," ")</f>
        <v xml:space="preserve"> </v>
      </c>
      <c r="R2941" s="8" t="str">
        <f>IF(OR($A2941="TUA",$A2941="TYA"),"",IF(ISNUMBER(_xll.BDP($C2941,"DUR_ADJ_OAS_MID")),_xll.BDP($C2941,"DUR_ADJ_OAS_MID"),IF(ISNUMBER(_xll.BDP($E2941&amp;" ISIN","DUR_ADJ_OAS_MID")),_xll.BDP($E2941&amp;" ISIN","DUR_ADJ_OAS_MID")," ")))</f>
        <v xml:space="preserve"> </v>
      </c>
      <c r="S2941" s="7" t="str">
        <f t="shared" si="45"/>
        <v xml:space="preserve"> </v>
      </c>
      <c r="T2941" t="s">
        <v>2319</v>
      </c>
      <c r="U2941" t="s">
        <v>1345</v>
      </c>
      <c r="AG2941">
        <v>-7.4299999999999995E-4</v>
      </c>
    </row>
    <row r="2942" spans="1:33" x14ac:dyDescent="0.25">
      <c r="A2942" t="s">
        <v>6392</v>
      </c>
      <c r="B2942" t="s">
        <v>6451</v>
      </c>
      <c r="C2942" t="s">
        <v>6452</v>
      </c>
      <c r="D2942" t="s">
        <v>3621</v>
      </c>
      <c r="E2942" t="s">
        <v>3622</v>
      </c>
      <c r="F2942" t="s">
        <v>3623</v>
      </c>
      <c r="G2942" s="1">
        <v>6872</v>
      </c>
      <c r="H2942" s="1">
        <v>79.510000000000005</v>
      </c>
      <c r="I2942" s="2">
        <v>546392.72</v>
      </c>
      <c r="J2942" s="3">
        <v>4.0692300000000001E-3</v>
      </c>
      <c r="K2942" s="4">
        <v>134274188.53</v>
      </c>
      <c r="L2942" s="5">
        <v>4800001</v>
      </c>
      <c r="M2942" s="6">
        <v>27.973783449999999</v>
      </c>
      <c r="N2942" s="7" t="str">
        <f>IF(ISNUMBER(_xll.BDP($C2942, "DELTA_MID")),_xll.BDP($C2942, "DELTA_MID")," ")</f>
        <v xml:space="preserve"> </v>
      </c>
      <c r="O2942" s="7" t="str">
        <f>IF(ISNUMBER(N2942),_xll.BDP($C2942, "OPT_UNDL_TICKER"),"")</f>
        <v/>
      </c>
      <c r="P2942" s="8" t="str">
        <f>IF(ISNUMBER(N2942),_xll.BDP($C2942, "OPT_UNDL_PX")," ")</f>
        <v xml:space="preserve"> </v>
      </c>
      <c r="Q2942" s="7" t="str">
        <f>IF(ISNUMBER(N2942),+G2942*_xll.BDP($C2942, "PX_POS_MULT_FACTOR")*P2942/K2942," ")</f>
        <v xml:space="preserve"> </v>
      </c>
      <c r="R2942" s="8" t="str">
        <f>IF(OR($A2942="TUA",$A2942="TYA"),"",IF(ISNUMBER(_xll.BDP($C2942,"DUR_ADJ_OAS_MID")),_xll.BDP($C2942,"DUR_ADJ_OAS_MID"),IF(ISNUMBER(_xll.BDP($E2942&amp;" ISIN","DUR_ADJ_OAS_MID")),_xll.BDP($E2942&amp;" ISIN","DUR_ADJ_OAS_MID")," ")))</f>
        <v xml:space="preserve"> </v>
      </c>
      <c r="S2942" s="7" t="str">
        <f t="shared" si="45"/>
        <v xml:space="preserve"> </v>
      </c>
      <c r="T2942" t="s">
        <v>3623</v>
      </c>
      <c r="U2942" t="s">
        <v>1345</v>
      </c>
      <c r="AG2942">
        <v>-7.4299999999999995E-4</v>
      </c>
    </row>
    <row r="2943" spans="1:33" x14ac:dyDescent="0.25">
      <c r="A2943" t="s">
        <v>6392</v>
      </c>
      <c r="B2943" t="s">
        <v>5419</v>
      </c>
      <c r="C2943" t="s">
        <v>371</v>
      </c>
      <c r="D2943" t="s">
        <v>372</v>
      </c>
      <c r="E2943" t="s">
        <v>373</v>
      </c>
      <c r="F2943" t="s">
        <v>374</v>
      </c>
      <c r="G2943" s="1">
        <v>8799</v>
      </c>
      <c r="H2943" s="1">
        <v>67.290000000000006</v>
      </c>
      <c r="I2943" s="2">
        <v>592084.71</v>
      </c>
      <c r="J2943" s="3">
        <v>4.4095200000000001E-3</v>
      </c>
      <c r="K2943" s="4">
        <v>134274188.53</v>
      </c>
      <c r="L2943" s="5">
        <v>4800001</v>
      </c>
      <c r="M2943" s="6">
        <v>27.973783449999999</v>
      </c>
      <c r="N2943" s="7" t="str">
        <f>IF(ISNUMBER(_xll.BDP($C2943, "DELTA_MID")),_xll.BDP($C2943, "DELTA_MID")," ")</f>
        <v xml:space="preserve"> </v>
      </c>
      <c r="O2943" s="7" t="str">
        <f>IF(ISNUMBER(N2943),_xll.BDP($C2943, "OPT_UNDL_TICKER"),"")</f>
        <v/>
      </c>
      <c r="P2943" s="8" t="str">
        <f>IF(ISNUMBER(N2943),_xll.BDP($C2943, "OPT_UNDL_PX")," ")</f>
        <v xml:space="preserve"> </v>
      </c>
      <c r="Q2943" s="7" t="str">
        <f>IF(ISNUMBER(N2943),+G2943*_xll.BDP($C2943, "PX_POS_MULT_FACTOR")*P2943/K2943," ")</f>
        <v xml:space="preserve"> </v>
      </c>
      <c r="R2943" s="8" t="str">
        <f>IF(OR($A2943="TUA",$A2943="TYA"),"",IF(ISNUMBER(_xll.BDP($C2943,"DUR_ADJ_OAS_MID")),_xll.BDP($C2943,"DUR_ADJ_OAS_MID"),IF(ISNUMBER(_xll.BDP($E2943&amp;" ISIN","DUR_ADJ_OAS_MID")),_xll.BDP($E2943&amp;" ISIN","DUR_ADJ_OAS_MID")," ")))</f>
        <v xml:space="preserve"> </v>
      </c>
      <c r="S2943" s="7" t="str">
        <f t="shared" si="45"/>
        <v xml:space="preserve"> </v>
      </c>
      <c r="T2943" t="s">
        <v>374</v>
      </c>
      <c r="U2943" t="s">
        <v>1345</v>
      </c>
      <c r="AG2943">
        <v>-7.4299999999999995E-4</v>
      </c>
    </row>
    <row r="2944" spans="1:33" x14ac:dyDescent="0.25">
      <c r="A2944" t="s">
        <v>6392</v>
      </c>
      <c r="B2944" t="s">
        <v>6453</v>
      </c>
      <c r="C2944" t="s">
        <v>6454</v>
      </c>
      <c r="D2944" t="s">
        <v>3690</v>
      </c>
      <c r="E2944" t="s">
        <v>3691</v>
      </c>
      <c r="F2944" t="s">
        <v>3692</v>
      </c>
      <c r="G2944" s="1">
        <v>28828</v>
      </c>
      <c r="H2944" s="1">
        <v>163.80000000000001</v>
      </c>
      <c r="I2944" s="2">
        <v>4722026.4000000004</v>
      </c>
      <c r="J2944" s="3">
        <v>3.5167039999999997E-2</v>
      </c>
      <c r="K2944" s="4">
        <v>134274188.53</v>
      </c>
      <c r="L2944" s="5">
        <v>4800001</v>
      </c>
      <c r="M2944" s="6">
        <v>27.973783449999999</v>
      </c>
      <c r="N2944" s="7" t="str">
        <f>IF(ISNUMBER(_xll.BDP($C2944, "DELTA_MID")),_xll.BDP($C2944, "DELTA_MID")," ")</f>
        <v xml:space="preserve"> </v>
      </c>
      <c r="O2944" s="7" t="str">
        <f>IF(ISNUMBER(N2944),_xll.BDP($C2944, "OPT_UNDL_TICKER"),"")</f>
        <v/>
      </c>
      <c r="P2944" s="8" t="str">
        <f>IF(ISNUMBER(N2944),_xll.BDP($C2944, "OPT_UNDL_PX")," ")</f>
        <v xml:space="preserve"> </v>
      </c>
      <c r="Q2944" s="7" t="str">
        <f>IF(ISNUMBER(N2944),+G2944*_xll.BDP($C2944, "PX_POS_MULT_FACTOR")*P2944/K2944," ")</f>
        <v xml:space="preserve"> </v>
      </c>
      <c r="R2944" s="8" t="str">
        <f>IF(OR($A2944="TUA",$A2944="TYA"),"",IF(ISNUMBER(_xll.BDP($C2944,"DUR_ADJ_OAS_MID")),_xll.BDP($C2944,"DUR_ADJ_OAS_MID"),IF(ISNUMBER(_xll.BDP($E2944&amp;" ISIN","DUR_ADJ_OAS_MID")),_xll.BDP($E2944&amp;" ISIN","DUR_ADJ_OAS_MID")," ")))</f>
        <v xml:space="preserve"> </v>
      </c>
      <c r="S2944" s="7" t="str">
        <f t="shared" si="45"/>
        <v xml:space="preserve"> </v>
      </c>
      <c r="T2944" t="s">
        <v>3692</v>
      </c>
      <c r="U2944" t="s">
        <v>1345</v>
      </c>
      <c r="AG2944">
        <v>-7.4299999999999995E-4</v>
      </c>
    </row>
    <row r="2945" spans="1:33" x14ac:dyDescent="0.25">
      <c r="A2945" t="s">
        <v>6392</v>
      </c>
      <c r="B2945" t="s">
        <v>6455</v>
      </c>
      <c r="C2945" t="s">
        <v>6456</v>
      </c>
      <c r="D2945" t="s">
        <v>2377</v>
      </c>
      <c r="E2945" t="s">
        <v>2378</v>
      </c>
      <c r="F2945" t="s">
        <v>2379</v>
      </c>
      <c r="G2945" s="1">
        <v>41842</v>
      </c>
      <c r="H2945" s="1">
        <v>186.83</v>
      </c>
      <c r="I2945" s="2">
        <v>7817340.8600000003</v>
      </c>
      <c r="J2945" s="3">
        <v>5.8219239999999998E-2</v>
      </c>
      <c r="K2945" s="4">
        <v>134274188.53</v>
      </c>
      <c r="L2945" s="5">
        <v>4800001</v>
      </c>
      <c r="M2945" s="6">
        <v>27.973783449999999</v>
      </c>
      <c r="N2945" s="7" t="str">
        <f>IF(ISNUMBER(_xll.BDP($C2945, "DELTA_MID")),_xll.BDP($C2945, "DELTA_MID")," ")</f>
        <v xml:space="preserve"> </v>
      </c>
      <c r="O2945" s="7" t="str">
        <f>IF(ISNUMBER(N2945),_xll.BDP($C2945, "OPT_UNDL_TICKER"),"")</f>
        <v/>
      </c>
      <c r="P2945" s="8" t="str">
        <f>IF(ISNUMBER(N2945),_xll.BDP($C2945, "OPT_UNDL_PX")," ")</f>
        <v xml:space="preserve"> </v>
      </c>
      <c r="Q2945" s="7" t="str">
        <f>IF(ISNUMBER(N2945),+G2945*_xll.BDP($C2945, "PX_POS_MULT_FACTOR")*P2945/K2945," ")</f>
        <v xml:space="preserve"> </v>
      </c>
      <c r="R2945" s="8" t="str">
        <f>IF(OR($A2945="TUA",$A2945="TYA"),"",IF(ISNUMBER(_xll.BDP($C2945,"DUR_ADJ_OAS_MID")),_xll.BDP($C2945,"DUR_ADJ_OAS_MID"),IF(ISNUMBER(_xll.BDP($E2945&amp;" ISIN","DUR_ADJ_OAS_MID")),_xll.BDP($E2945&amp;" ISIN","DUR_ADJ_OAS_MID")," ")))</f>
        <v xml:space="preserve"> </v>
      </c>
      <c r="S2945" s="7" t="str">
        <f t="shared" si="45"/>
        <v xml:space="preserve"> </v>
      </c>
      <c r="T2945" t="s">
        <v>2379</v>
      </c>
      <c r="U2945" t="s">
        <v>1345</v>
      </c>
      <c r="AG2945">
        <v>-7.4299999999999995E-4</v>
      </c>
    </row>
    <row r="2946" spans="1:33" x14ac:dyDescent="0.25">
      <c r="A2946" t="s">
        <v>6392</v>
      </c>
      <c r="B2946" t="s">
        <v>6457</v>
      </c>
      <c r="C2946" t="s">
        <v>6458</v>
      </c>
      <c r="D2946" t="s">
        <v>6459</v>
      </c>
      <c r="E2946" t="s">
        <v>6460</v>
      </c>
      <c r="F2946" t="s">
        <v>6461</v>
      </c>
      <c r="G2946" s="1">
        <v>38983</v>
      </c>
      <c r="H2946" s="1">
        <v>68.569999999999993</v>
      </c>
      <c r="I2946" s="2">
        <v>2673064.31</v>
      </c>
      <c r="J2946" s="3">
        <v>1.990751E-2</v>
      </c>
      <c r="K2946" s="4">
        <v>134274188.53</v>
      </c>
      <c r="L2946" s="5">
        <v>4800001</v>
      </c>
      <c r="M2946" s="6">
        <v>27.973783449999999</v>
      </c>
      <c r="N2946" s="7" t="str">
        <f>IF(ISNUMBER(_xll.BDP($C2946, "DELTA_MID")),_xll.BDP($C2946, "DELTA_MID")," ")</f>
        <v xml:space="preserve"> </v>
      </c>
      <c r="O2946" s="7" t="str">
        <f>IF(ISNUMBER(N2946),_xll.BDP($C2946, "OPT_UNDL_TICKER"),"")</f>
        <v/>
      </c>
      <c r="P2946" s="8" t="str">
        <f>IF(ISNUMBER(N2946),_xll.BDP($C2946, "OPT_UNDL_PX")," ")</f>
        <v xml:space="preserve"> </v>
      </c>
      <c r="Q2946" s="7" t="str">
        <f>IF(ISNUMBER(N2946),+G2946*_xll.BDP($C2946, "PX_POS_MULT_FACTOR")*P2946/K2946," ")</f>
        <v xml:space="preserve"> </v>
      </c>
      <c r="R2946" s="8" t="str">
        <f>IF(OR($A2946="TUA",$A2946="TYA"),"",IF(ISNUMBER(_xll.BDP($C2946,"DUR_ADJ_OAS_MID")),_xll.BDP($C2946,"DUR_ADJ_OAS_MID"),IF(ISNUMBER(_xll.BDP($E2946&amp;" ISIN","DUR_ADJ_OAS_MID")),_xll.BDP($E2946&amp;" ISIN","DUR_ADJ_OAS_MID")," ")))</f>
        <v xml:space="preserve"> </v>
      </c>
      <c r="S2946" s="7" t="str">
        <f t="shared" si="45"/>
        <v xml:space="preserve"> </v>
      </c>
      <c r="T2946" t="s">
        <v>6461</v>
      </c>
      <c r="U2946" t="s">
        <v>1345</v>
      </c>
      <c r="AG2946">
        <v>-7.4299999999999995E-4</v>
      </c>
    </row>
    <row r="2947" spans="1:33" x14ac:dyDescent="0.25">
      <c r="A2947" t="s">
        <v>6392</v>
      </c>
      <c r="B2947" t="s">
        <v>6462</v>
      </c>
      <c r="C2947" t="s">
        <v>6463</v>
      </c>
      <c r="D2947" t="s">
        <v>6464</v>
      </c>
      <c r="E2947" t="s">
        <v>6465</v>
      </c>
      <c r="F2947" t="s">
        <v>6466</v>
      </c>
      <c r="G2947" s="1">
        <v>1527</v>
      </c>
      <c r="H2947" s="1">
        <v>11.34</v>
      </c>
      <c r="I2947" s="2">
        <v>17316.18</v>
      </c>
      <c r="J2947" s="3">
        <v>1.2896000000000001E-4</v>
      </c>
      <c r="K2947" s="4">
        <v>134274188.53</v>
      </c>
      <c r="L2947" s="5">
        <v>4800001</v>
      </c>
      <c r="M2947" s="6">
        <v>27.973783449999999</v>
      </c>
      <c r="N2947" s="7" t="str">
        <f>IF(ISNUMBER(_xll.BDP($C2947, "DELTA_MID")),_xll.BDP($C2947, "DELTA_MID")," ")</f>
        <v xml:space="preserve"> </v>
      </c>
      <c r="O2947" s="7" t="str">
        <f>IF(ISNUMBER(N2947),_xll.BDP($C2947, "OPT_UNDL_TICKER"),"")</f>
        <v/>
      </c>
      <c r="P2947" s="8" t="str">
        <f>IF(ISNUMBER(N2947),_xll.BDP($C2947, "OPT_UNDL_PX")," ")</f>
        <v xml:space="preserve"> </v>
      </c>
      <c r="Q2947" s="7" t="str">
        <f>IF(ISNUMBER(N2947),+G2947*_xll.BDP($C2947, "PX_POS_MULT_FACTOR")*P2947/K2947," ")</f>
        <v xml:space="preserve"> </v>
      </c>
      <c r="R2947" s="8" t="str">
        <f>IF(OR($A2947="TUA",$A2947="TYA"),"",IF(ISNUMBER(_xll.BDP($C2947,"DUR_ADJ_OAS_MID")),_xll.BDP($C2947,"DUR_ADJ_OAS_MID"),IF(ISNUMBER(_xll.BDP($E2947&amp;" ISIN","DUR_ADJ_OAS_MID")),_xll.BDP($E2947&amp;" ISIN","DUR_ADJ_OAS_MID")," ")))</f>
        <v xml:space="preserve"> </v>
      </c>
      <c r="S2947" s="7" t="str">
        <f t="shared" si="45"/>
        <v xml:space="preserve"> </v>
      </c>
      <c r="T2947" t="s">
        <v>6466</v>
      </c>
      <c r="U2947" t="s">
        <v>1345</v>
      </c>
      <c r="AG2947">
        <v>-7.4299999999999995E-4</v>
      </c>
    </row>
    <row r="2948" spans="1:33" x14ac:dyDescent="0.25">
      <c r="A2948" t="s">
        <v>6392</v>
      </c>
      <c r="B2948" t="s">
        <v>6467</v>
      </c>
      <c r="C2948" t="s">
        <v>6468</v>
      </c>
      <c r="D2948" t="s">
        <v>6469</v>
      </c>
      <c r="E2948" t="s">
        <v>6470</v>
      </c>
      <c r="F2948" t="s">
        <v>6471</v>
      </c>
      <c r="G2948" s="1">
        <v>16138</v>
      </c>
      <c r="H2948" s="1">
        <v>31.45</v>
      </c>
      <c r="I2948" s="2">
        <v>507540.1</v>
      </c>
      <c r="J2948" s="3">
        <v>3.7798799999999998E-3</v>
      </c>
      <c r="K2948" s="4">
        <v>134274188.53</v>
      </c>
      <c r="L2948" s="5">
        <v>4800001</v>
      </c>
      <c r="M2948" s="6">
        <v>27.973783449999999</v>
      </c>
      <c r="N2948" s="7" t="str">
        <f>IF(ISNUMBER(_xll.BDP($C2948, "DELTA_MID")),_xll.BDP($C2948, "DELTA_MID")," ")</f>
        <v xml:space="preserve"> </v>
      </c>
      <c r="O2948" s="7" t="str">
        <f>IF(ISNUMBER(N2948),_xll.BDP($C2948, "OPT_UNDL_TICKER"),"")</f>
        <v/>
      </c>
      <c r="P2948" s="8" t="str">
        <f>IF(ISNUMBER(N2948),_xll.BDP($C2948, "OPT_UNDL_PX")," ")</f>
        <v xml:space="preserve"> </v>
      </c>
      <c r="Q2948" s="7" t="str">
        <f>IF(ISNUMBER(N2948),+G2948*_xll.BDP($C2948, "PX_POS_MULT_FACTOR")*P2948/K2948," ")</f>
        <v xml:space="preserve"> </v>
      </c>
      <c r="R2948" s="8" t="str">
        <f>IF(OR($A2948="TUA",$A2948="TYA"),"",IF(ISNUMBER(_xll.BDP($C2948,"DUR_ADJ_OAS_MID")),_xll.BDP($C2948,"DUR_ADJ_OAS_MID"),IF(ISNUMBER(_xll.BDP($E2948&amp;" ISIN","DUR_ADJ_OAS_MID")),_xll.BDP($E2948&amp;" ISIN","DUR_ADJ_OAS_MID")," ")))</f>
        <v xml:space="preserve"> </v>
      </c>
      <c r="S2948" s="7" t="str">
        <f t="shared" si="45"/>
        <v xml:space="preserve"> </v>
      </c>
      <c r="T2948" t="s">
        <v>6471</v>
      </c>
      <c r="U2948" t="s">
        <v>1345</v>
      </c>
      <c r="AG2948">
        <v>-7.4299999999999995E-4</v>
      </c>
    </row>
    <row r="2949" spans="1:33" x14ac:dyDescent="0.25">
      <c r="A2949" t="s">
        <v>6392</v>
      </c>
      <c r="B2949" t="s">
        <v>6472</v>
      </c>
      <c r="C2949" t="s">
        <v>6473</v>
      </c>
      <c r="D2949" t="s">
        <v>3788</v>
      </c>
      <c r="E2949" t="s">
        <v>3789</v>
      </c>
      <c r="F2949" t="s">
        <v>3790</v>
      </c>
      <c r="G2949" s="1">
        <v>9748</v>
      </c>
      <c r="H2949" s="1">
        <v>71.53</v>
      </c>
      <c r="I2949" s="2">
        <v>697274.44</v>
      </c>
      <c r="J2949" s="3">
        <v>5.1929100000000002E-3</v>
      </c>
      <c r="K2949" s="4">
        <v>134274188.53</v>
      </c>
      <c r="L2949" s="5">
        <v>4800001</v>
      </c>
      <c r="M2949" s="6">
        <v>27.973783449999999</v>
      </c>
      <c r="N2949" s="7" t="str">
        <f>IF(ISNUMBER(_xll.BDP($C2949, "DELTA_MID")),_xll.BDP($C2949, "DELTA_MID")," ")</f>
        <v xml:space="preserve"> </v>
      </c>
      <c r="O2949" s="7" t="str">
        <f>IF(ISNUMBER(N2949),_xll.BDP($C2949, "OPT_UNDL_TICKER"),"")</f>
        <v/>
      </c>
      <c r="P2949" s="8" t="str">
        <f>IF(ISNUMBER(N2949),_xll.BDP($C2949, "OPT_UNDL_PX")," ")</f>
        <v xml:space="preserve"> </v>
      </c>
      <c r="Q2949" s="7" t="str">
        <f>IF(ISNUMBER(N2949),+G2949*_xll.BDP($C2949, "PX_POS_MULT_FACTOR")*P2949/K2949," ")</f>
        <v xml:space="preserve"> </v>
      </c>
      <c r="R2949" s="8" t="str">
        <f>IF(OR($A2949="TUA",$A2949="TYA"),"",IF(ISNUMBER(_xll.BDP($C2949,"DUR_ADJ_OAS_MID")),_xll.BDP($C2949,"DUR_ADJ_OAS_MID"),IF(ISNUMBER(_xll.BDP($E2949&amp;" ISIN","DUR_ADJ_OAS_MID")),_xll.BDP($E2949&amp;" ISIN","DUR_ADJ_OAS_MID")," ")))</f>
        <v xml:space="preserve"> </v>
      </c>
      <c r="S2949" s="7" t="str">
        <f t="shared" si="45"/>
        <v xml:space="preserve"> </v>
      </c>
      <c r="T2949" t="s">
        <v>3790</v>
      </c>
      <c r="U2949" t="s">
        <v>1345</v>
      </c>
      <c r="AG2949">
        <v>-7.4299999999999995E-4</v>
      </c>
    </row>
    <row r="2950" spans="1:33" x14ac:dyDescent="0.25">
      <c r="A2950" t="s">
        <v>6392</v>
      </c>
      <c r="B2950" t="s">
        <v>6474</v>
      </c>
      <c r="C2950" t="s">
        <v>6475</v>
      </c>
      <c r="D2950" t="s">
        <v>6476</v>
      </c>
      <c r="E2950" t="s">
        <v>6477</v>
      </c>
      <c r="F2950" t="s">
        <v>6478</v>
      </c>
      <c r="G2950" s="1">
        <v>87698</v>
      </c>
      <c r="H2950" s="1">
        <v>5.6749999999999998</v>
      </c>
      <c r="I2950" s="2">
        <v>497686.15</v>
      </c>
      <c r="J2950" s="3">
        <v>3.7064899999999998E-3</v>
      </c>
      <c r="K2950" s="4">
        <v>134274188.53</v>
      </c>
      <c r="L2950" s="5">
        <v>4800001</v>
      </c>
      <c r="M2950" s="6">
        <v>27.973783449999999</v>
      </c>
      <c r="N2950" s="7" t="str">
        <f>IF(ISNUMBER(_xll.BDP($C2950, "DELTA_MID")),_xll.BDP($C2950, "DELTA_MID")," ")</f>
        <v xml:space="preserve"> </v>
      </c>
      <c r="O2950" s="7" t="str">
        <f>IF(ISNUMBER(N2950),_xll.BDP($C2950, "OPT_UNDL_TICKER"),"")</f>
        <v/>
      </c>
      <c r="P2950" s="8" t="str">
        <f>IF(ISNUMBER(N2950),_xll.BDP($C2950, "OPT_UNDL_PX")," ")</f>
        <v xml:space="preserve"> </v>
      </c>
      <c r="Q2950" s="7" t="str">
        <f>IF(ISNUMBER(N2950),+G2950*_xll.BDP($C2950, "PX_POS_MULT_FACTOR")*P2950/K2950," ")</f>
        <v xml:space="preserve"> </v>
      </c>
      <c r="R2950" s="8" t="str">
        <f>IF(OR($A2950="TUA",$A2950="TYA"),"",IF(ISNUMBER(_xll.BDP($C2950,"DUR_ADJ_OAS_MID")),_xll.BDP($C2950,"DUR_ADJ_OAS_MID"),IF(ISNUMBER(_xll.BDP($E2950&amp;" ISIN","DUR_ADJ_OAS_MID")),_xll.BDP($E2950&amp;" ISIN","DUR_ADJ_OAS_MID")," ")))</f>
        <v xml:space="preserve"> </v>
      </c>
      <c r="S2950" s="7" t="str">
        <f t="shared" si="45"/>
        <v xml:space="preserve"> </v>
      </c>
      <c r="T2950" t="s">
        <v>6478</v>
      </c>
      <c r="U2950" t="s">
        <v>1345</v>
      </c>
      <c r="AG2950">
        <v>-7.4299999999999995E-4</v>
      </c>
    </row>
    <row r="2951" spans="1:33" x14ac:dyDescent="0.25">
      <c r="A2951" t="s">
        <v>6392</v>
      </c>
      <c r="B2951" t="s">
        <v>6479</v>
      </c>
      <c r="C2951" t="s">
        <v>6480</v>
      </c>
      <c r="D2951" t="s">
        <v>6481</v>
      </c>
      <c r="E2951" t="s">
        <v>6482</v>
      </c>
      <c r="F2951" t="s">
        <v>6483</v>
      </c>
      <c r="G2951" s="1">
        <v>80714</v>
      </c>
      <c r="H2951" s="1">
        <v>3.29</v>
      </c>
      <c r="I2951" s="2">
        <v>265549.06</v>
      </c>
      <c r="J2951" s="3">
        <v>1.97766E-3</v>
      </c>
      <c r="K2951" s="4">
        <v>134274188.53</v>
      </c>
      <c r="L2951" s="5">
        <v>4800001</v>
      </c>
      <c r="M2951" s="6">
        <v>27.973783449999999</v>
      </c>
      <c r="N2951" s="7" t="str">
        <f>IF(ISNUMBER(_xll.BDP($C2951, "DELTA_MID")),_xll.BDP($C2951, "DELTA_MID")," ")</f>
        <v xml:space="preserve"> </v>
      </c>
      <c r="O2951" s="7" t="str">
        <f>IF(ISNUMBER(N2951),_xll.BDP($C2951, "OPT_UNDL_TICKER"),"")</f>
        <v/>
      </c>
      <c r="P2951" s="8" t="str">
        <f>IF(ISNUMBER(N2951),_xll.BDP($C2951, "OPT_UNDL_PX")," ")</f>
        <v xml:space="preserve"> </v>
      </c>
      <c r="Q2951" s="7" t="str">
        <f>IF(ISNUMBER(N2951),+G2951*_xll.BDP($C2951, "PX_POS_MULT_FACTOR")*P2951/K2951," ")</f>
        <v xml:space="preserve"> </v>
      </c>
      <c r="R2951" s="8" t="str">
        <f>IF(OR($A2951="TUA",$A2951="TYA"),"",IF(ISNUMBER(_xll.BDP($C2951,"DUR_ADJ_OAS_MID")),_xll.BDP($C2951,"DUR_ADJ_OAS_MID"),IF(ISNUMBER(_xll.BDP($E2951&amp;" ISIN","DUR_ADJ_OAS_MID")),_xll.BDP($E2951&amp;" ISIN","DUR_ADJ_OAS_MID")," ")))</f>
        <v xml:space="preserve"> </v>
      </c>
      <c r="S2951" s="7" t="str">
        <f t="shared" si="45"/>
        <v xml:space="preserve"> </v>
      </c>
      <c r="T2951" t="s">
        <v>6483</v>
      </c>
      <c r="U2951" t="s">
        <v>1345</v>
      </c>
      <c r="AG2951">
        <v>-7.4299999999999995E-4</v>
      </c>
    </row>
    <row r="2952" spans="1:33" x14ac:dyDescent="0.25">
      <c r="A2952" t="s">
        <v>6392</v>
      </c>
      <c r="B2952" t="s">
        <v>6484</v>
      </c>
      <c r="C2952" t="s">
        <v>6485</v>
      </c>
      <c r="D2952" t="s">
        <v>6486</v>
      </c>
      <c r="E2952" t="s">
        <v>6487</v>
      </c>
      <c r="F2952" t="s">
        <v>6488</v>
      </c>
      <c r="G2952" s="1">
        <v>21162</v>
      </c>
      <c r="H2952" s="1">
        <v>104.54</v>
      </c>
      <c r="I2952" s="2">
        <v>2212275.48</v>
      </c>
      <c r="J2952" s="3">
        <v>1.647581E-2</v>
      </c>
      <c r="K2952" s="4">
        <v>134274188.53</v>
      </c>
      <c r="L2952" s="5">
        <v>4800001</v>
      </c>
      <c r="M2952" s="6">
        <v>27.973783449999999</v>
      </c>
      <c r="N2952" s="7" t="str">
        <f>IF(ISNUMBER(_xll.BDP($C2952, "DELTA_MID")),_xll.BDP($C2952, "DELTA_MID")," ")</f>
        <v xml:space="preserve"> </v>
      </c>
      <c r="O2952" s="7" t="str">
        <f>IF(ISNUMBER(N2952),_xll.BDP($C2952, "OPT_UNDL_TICKER"),"")</f>
        <v/>
      </c>
      <c r="P2952" s="8" t="str">
        <f>IF(ISNUMBER(N2952),_xll.BDP($C2952, "OPT_UNDL_PX")," ")</f>
        <v xml:space="preserve"> </v>
      </c>
      <c r="Q2952" s="7" t="str">
        <f>IF(ISNUMBER(N2952),+G2952*_xll.BDP($C2952, "PX_POS_MULT_FACTOR")*P2952/K2952," ")</f>
        <v xml:space="preserve"> </v>
      </c>
      <c r="R2952" s="8" t="str">
        <f>IF(OR($A2952="TUA",$A2952="TYA"),"",IF(ISNUMBER(_xll.BDP($C2952,"DUR_ADJ_OAS_MID")),_xll.BDP($C2952,"DUR_ADJ_OAS_MID"),IF(ISNUMBER(_xll.BDP($E2952&amp;" ISIN","DUR_ADJ_OAS_MID")),_xll.BDP($E2952&amp;" ISIN","DUR_ADJ_OAS_MID")," ")))</f>
        <v xml:space="preserve"> </v>
      </c>
      <c r="S2952" s="7" t="str">
        <f t="shared" si="45"/>
        <v xml:space="preserve"> </v>
      </c>
      <c r="T2952" t="s">
        <v>6488</v>
      </c>
      <c r="U2952" t="s">
        <v>1345</v>
      </c>
      <c r="AG2952">
        <v>-7.4299999999999995E-4</v>
      </c>
    </row>
    <row r="2953" spans="1:33" x14ac:dyDescent="0.25">
      <c r="A2953" t="s">
        <v>6392</v>
      </c>
      <c r="B2953" t="s">
        <v>6489</v>
      </c>
      <c r="C2953" t="s">
        <v>6490</v>
      </c>
      <c r="D2953" t="s">
        <v>6491</v>
      </c>
      <c r="E2953" t="s">
        <v>6492</v>
      </c>
      <c r="F2953" t="s">
        <v>6493</v>
      </c>
      <c r="G2953" s="1">
        <v>803</v>
      </c>
      <c r="H2953" s="1">
        <v>139.32</v>
      </c>
      <c r="I2953" s="2">
        <v>111873.96</v>
      </c>
      <c r="J2953" s="3">
        <v>8.3317999999999999E-4</v>
      </c>
      <c r="K2953" s="4">
        <v>134274188.53</v>
      </c>
      <c r="L2953" s="5">
        <v>4800001</v>
      </c>
      <c r="M2953" s="6">
        <v>27.973783449999999</v>
      </c>
      <c r="N2953" s="7" t="str">
        <f>IF(ISNUMBER(_xll.BDP($C2953, "DELTA_MID")),_xll.BDP($C2953, "DELTA_MID")," ")</f>
        <v xml:space="preserve"> </v>
      </c>
      <c r="O2953" s="7" t="str">
        <f>IF(ISNUMBER(N2953),_xll.BDP($C2953, "OPT_UNDL_TICKER"),"")</f>
        <v/>
      </c>
      <c r="P2953" s="8" t="str">
        <f>IF(ISNUMBER(N2953),_xll.BDP($C2953, "OPT_UNDL_PX")," ")</f>
        <v xml:space="preserve"> </v>
      </c>
      <c r="Q2953" s="7" t="str">
        <f>IF(ISNUMBER(N2953),+G2953*_xll.BDP($C2953, "PX_POS_MULT_FACTOR")*P2953/K2953," ")</f>
        <v xml:space="preserve"> </v>
      </c>
      <c r="R2953" s="8" t="str">
        <f>IF(OR($A2953="TUA",$A2953="TYA"),"",IF(ISNUMBER(_xll.BDP($C2953,"DUR_ADJ_OAS_MID")),_xll.BDP($C2953,"DUR_ADJ_OAS_MID"),IF(ISNUMBER(_xll.BDP($E2953&amp;" ISIN","DUR_ADJ_OAS_MID")),_xll.BDP($E2953&amp;" ISIN","DUR_ADJ_OAS_MID")," ")))</f>
        <v xml:space="preserve"> </v>
      </c>
      <c r="S2953" s="7" t="str">
        <f t="shared" si="45"/>
        <v xml:space="preserve"> </v>
      </c>
      <c r="T2953" t="s">
        <v>6493</v>
      </c>
      <c r="U2953" t="s">
        <v>1345</v>
      </c>
      <c r="AG2953">
        <v>-7.4299999999999995E-4</v>
      </c>
    </row>
    <row r="2954" spans="1:33" x14ac:dyDescent="0.25">
      <c r="A2954" t="s">
        <v>6392</v>
      </c>
      <c r="B2954" t="s">
        <v>5556</v>
      </c>
      <c r="C2954" t="s">
        <v>5557</v>
      </c>
      <c r="D2954" t="s">
        <v>5558</v>
      </c>
      <c r="E2954" t="s">
        <v>5559</v>
      </c>
      <c r="F2954" t="s">
        <v>5560</v>
      </c>
      <c r="G2954" s="1">
        <v>59828</v>
      </c>
      <c r="H2954" s="1">
        <v>72.650000000000006</v>
      </c>
      <c r="I2954" s="2">
        <v>4346504.2</v>
      </c>
      <c r="J2954" s="3">
        <v>3.2370360000000001E-2</v>
      </c>
      <c r="K2954" s="4">
        <v>134274188.53</v>
      </c>
      <c r="L2954" s="5">
        <v>4800001</v>
      </c>
      <c r="M2954" s="6">
        <v>27.973783449999999</v>
      </c>
      <c r="N2954" s="7" t="str">
        <f>IF(ISNUMBER(_xll.BDP($C2954, "DELTA_MID")),_xll.BDP($C2954, "DELTA_MID")," ")</f>
        <v xml:space="preserve"> </v>
      </c>
      <c r="O2954" s="7" t="str">
        <f>IF(ISNUMBER(N2954),_xll.BDP($C2954, "OPT_UNDL_TICKER"),"")</f>
        <v/>
      </c>
      <c r="P2954" s="8" t="str">
        <f>IF(ISNUMBER(N2954),_xll.BDP($C2954, "OPT_UNDL_PX")," ")</f>
        <v xml:space="preserve"> </v>
      </c>
      <c r="Q2954" s="7" t="str">
        <f>IF(ISNUMBER(N2954),+G2954*_xll.BDP($C2954, "PX_POS_MULT_FACTOR")*P2954/K2954," ")</f>
        <v xml:space="preserve"> </v>
      </c>
      <c r="R2954" s="8" t="str">
        <f>IF(OR($A2954="TUA",$A2954="TYA"),"",IF(ISNUMBER(_xll.BDP($C2954,"DUR_ADJ_OAS_MID")),_xll.BDP($C2954,"DUR_ADJ_OAS_MID"),IF(ISNUMBER(_xll.BDP($E2954&amp;" ISIN","DUR_ADJ_OAS_MID")),_xll.BDP($E2954&amp;" ISIN","DUR_ADJ_OAS_MID")," ")))</f>
        <v xml:space="preserve"> </v>
      </c>
      <c r="S2954" s="7" t="str">
        <f t="shared" si="45"/>
        <v xml:space="preserve"> </v>
      </c>
      <c r="T2954" t="s">
        <v>5560</v>
      </c>
      <c r="U2954" t="s">
        <v>1345</v>
      </c>
      <c r="AG2954">
        <v>-7.4299999999999995E-4</v>
      </c>
    </row>
    <row r="2955" spans="1:33" x14ac:dyDescent="0.25">
      <c r="A2955" t="s">
        <v>6392</v>
      </c>
      <c r="B2955" t="s">
        <v>6494</v>
      </c>
      <c r="C2955" t="s">
        <v>6495</v>
      </c>
      <c r="D2955" t="s">
        <v>2645</v>
      </c>
      <c r="E2955" t="s">
        <v>2646</v>
      </c>
      <c r="F2955" t="s">
        <v>2647</v>
      </c>
      <c r="G2955" s="1">
        <v>12089</v>
      </c>
      <c r="H2955" s="1">
        <v>482.74</v>
      </c>
      <c r="I2955" s="2">
        <v>5835843.8600000003</v>
      </c>
      <c r="J2955" s="3">
        <v>4.3462140000000003E-2</v>
      </c>
      <c r="K2955" s="4">
        <v>134274188.53</v>
      </c>
      <c r="L2955" s="5">
        <v>4800001</v>
      </c>
      <c r="M2955" s="6">
        <v>27.973783449999999</v>
      </c>
      <c r="N2955" s="7" t="str">
        <f>IF(ISNUMBER(_xll.BDP($C2955, "DELTA_MID")),_xll.BDP($C2955, "DELTA_MID")," ")</f>
        <v xml:space="preserve"> </v>
      </c>
      <c r="O2955" s="7" t="str">
        <f>IF(ISNUMBER(N2955),_xll.BDP($C2955, "OPT_UNDL_TICKER"),"")</f>
        <v/>
      </c>
      <c r="P2955" s="8" t="str">
        <f>IF(ISNUMBER(N2955),_xll.BDP($C2955, "OPT_UNDL_PX")," ")</f>
        <v xml:space="preserve"> </v>
      </c>
      <c r="Q2955" s="7" t="str">
        <f>IF(ISNUMBER(N2955),+G2955*_xll.BDP($C2955, "PX_POS_MULT_FACTOR")*P2955/K2955," ")</f>
        <v xml:space="preserve"> </v>
      </c>
      <c r="R2955" s="8" t="str">
        <f>IF(OR($A2955="TUA",$A2955="TYA"),"",IF(ISNUMBER(_xll.BDP($C2955,"DUR_ADJ_OAS_MID")),_xll.BDP($C2955,"DUR_ADJ_OAS_MID"),IF(ISNUMBER(_xll.BDP($E2955&amp;" ISIN","DUR_ADJ_OAS_MID")),_xll.BDP($E2955&amp;" ISIN","DUR_ADJ_OAS_MID")," ")))</f>
        <v xml:space="preserve"> </v>
      </c>
      <c r="S2955" s="7" t="str">
        <f t="shared" si="45"/>
        <v xml:space="preserve"> </v>
      </c>
      <c r="T2955" t="s">
        <v>2647</v>
      </c>
      <c r="U2955" t="s">
        <v>1345</v>
      </c>
      <c r="AG2955">
        <v>-7.4299999999999995E-4</v>
      </c>
    </row>
    <row r="2956" spans="1:33" x14ac:dyDescent="0.25">
      <c r="A2956" t="s">
        <v>6392</v>
      </c>
      <c r="B2956" t="s">
        <v>6496</v>
      </c>
      <c r="C2956" t="s">
        <v>6497</v>
      </c>
      <c r="D2956" t="s">
        <v>6498</v>
      </c>
      <c r="E2956" t="s">
        <v>6499</v>
      </c>
      <c r="F2956" t="s">
        <v>6500</v>
      </c>
      <c r="G2956" s="1">
        <v>15611</v>
      </c>
      <c r="H2956" s="1">
        <v>157.47</v>
      </c>
      <c r="I2956" s="2">
        <v>2458264.17</v>
      </c>
      <c r="J2956" s="3">
        <v>1.8307790000000001E-2</v>
      </c>
      <c r="K2956" s="4">
        <v>134274188.53</v>
      </c>
      <c r="L2956" s="5">
        <v>4800001</v>
      </c>
      <c r="M2956" s="6">
        <v>27.973783449999999</v>
      </c>
      <c r="N2956" s="7" t="str">
        <f>IF(ISNUMBER(_xll.BDP($C2956, "DELTA_MID")),_xll.BDP($C2956, "DELTA_MID")," ")</f>
        <v xml:space="preserve"> </v>
      </c>
      <c r="O2956" s="7" t="str">
        <f>IF(ISNUMBER(N2956),_xll.BDP($C2956, "OPT_UNDL_TICKER"),"")</f>
        <v/>
      </c>
      <c r="P2956" s="8" t="str">
        <f>IF(ISNUMBER(N2956),_xll.BDP($C2956, "OPT_UNDL_PX")," ")</f>
        <v xml:space="preserve"> </v>
      </c>
      <c r="Q2956" s="7" t="str">
        <f>IF(ISNUMBER(N2956),+G2956*_xll.BDP($C2956, "PX_POS_MULT_FACTOR")*P2956/K2956," ")</f>
        <v xml:space="preserve"> </v>
      </c>
      <c r="R2956" s="8" t="str">
        <f>IF(OR($A2956="TUA",$A2956="TYA"),"",IF(ISNUMBER(_xll.BDP($C2956,"DUR_ADJ_OAS_MID")),_xll.BDP($C2956,"DUR_ADJ_OAS_MID"),IF(ISNUMBER(_xll.BDP($E2956&amp;" ISIN","DUR_ADJ_OAS_MID")),_xll.BDP($E2956&amp;" ISIN","DUR_ADJ_OAS_MID")," ")))</f>
        <v xml:space="preserve"> </v>
      </c>
      <c r="S2956" s="7" t="str">
        <f t="shared" ref="S2956:S3019" si="46">IF(ISNUMBER(N2956),Q2956*N2956,IF(ISNUMBER(R2956),J2956*R2956," "))</f>
        <v xml:space="preserve"> </v>
      </c>
      <c r="T2956" t="s">
        <v>6500</v>
      </c>
      <c r="U2956" t="s">
        <v>1345</v>
      </c>
      <c r="AG2956">
        <v>-7.4299999999999995E-4</v>
      </c>
    </row>
    <row r="2957" spans="1:33" x14ac:dyDescent="0.25">
      <c r="A2957" t="s">
        <v>6392</v>
      </c>
      <c r="B2957" t="s">
        <v>5084</v>
      </c>
      <c r="C2957" t="s">
        <v>5085</v>
      </c>
      <c r="D2957" t="s">
        <v>5086</v>
      </c>
      <c r="E2957" t="s">
        <v>5087</v>
      </c>
      <c r="F2957" t="s">
        <v>5088</v>
      </c>
      <c r="G2957" s="1">
        <v>6582</v>
      </c>
      <c r="H2957" s="1">
        <v>104.97</v>
      </c>
      <c r="I2957" s="2">
        <v>690912.54</v>
      </c>
      <c r="J2957" s="3">
        <v>5.1455399999999997E-3</v>
      </c>
      <c r="K2957" s="4">
        <v>134274188.53</v>
      </c>
      <c r="L2957" s="5">
        <v>4800001</v>
      </c>
      <c r="M2957" s="6">
        <v>27.973783449999999</v>
      </c>
      <c r="N2957" s="7" t="str">
        <f>IF(ISNUMBER(_xll.BDP($C2957, "DELTA_MID")),_xll.BDP($C2957, "DELTA_MID")," ")</f>
        <v xml:space="preserve"> </v>
      </c>
      <c r="O2957" s="7" t="str">
        <f>IF(ISNUMBER(N2957),_xll.BDP($C2957, "OPT_UNDL_TICKER"),"")</f>
        <v/>
      </c>
      <c r="P2957" s="8" t="str">
        <f>IF(ISNUMBER(N2957),_xll.BDP($C2957, "OPT_UNDL_PX")," ")</f>
        <v xml:space="preserve"> </v>
      </c>
      <c r="Q2957" s="7" t="str">
        <f>IF(ISNUMBER(N2957),+G2957*_xll.BDP($C2957, "PX_POS_MULT_FACTOR")*P2957/K2957," ")</f>
        <v xml:space="preserve"> </v>
      </c>
      <c r="R2957" s="8" t="str">
        <f>IF(OR($A2957="TUA",$A2957="TYA"),"",IF(ISNUMBER(_xll.BDP($C2957,"DUR_ADJ_OAS_MID")),_xll.BDP($C2957,"DUR_ADJ_OAS_MID"),IF(ISNUMBER(_xll.BDP($E2957&amp;" ISIN","DUR_ADJ_OAS_MID")),_xll.BDP($E2957&amp;" ISIN","DUR_ADJ_OAS_MID")," ")))</f>
        <v xml:space="preserve"> </v>
      </c>
      <c r="S2957" s="7" t="str">
        <f t="shared" si="46"/>
        <v xml:space="preserve"> </v>
      </c>
      <c r="T2957" t="s">
        <v>5088</v>
      </c>
      <c r="U2957" t="s">
        <v>1345</v>
      </c>
      <c r="AG2957">
        <v>-7.4299999999999995E-4</v>
      </c>
    </row>
    <row r="2958" spans="1:33" x14ac:dyDescent="0.25">
      <c r="A2958" t="s">
        <v>6392</v>
      </c>
      <c r="B2958" t="s">
        <v>6501</v>
      </c>
      <c r="C2958" t="s">
        <v>6502</v>
      </c>
      <c r="D2958" t="s">
        <v>6503</v>
      </c>
      <c r="E2958" t="s">
        <v>6504</v>
      </c>
      <c r="F2958" t="s">
        <v>6505</v>
      </c>
      <c r="G2958" s="1">
        <v>9397</v>
      </c>
      <c r="H2958" s="1">
        <v>35.58</v>
      </c>
      <c r="I2958" s="2">
        <v>334345.26</v>
      </c>
      <c r="J2958" s="3">
        <v>2.4900199999999999E-3</v>
      </c>
      <c r="K2958" s="4">
        <v>134274188.53</v>
      </c>
      <c r="L2958" s="5">
        <v>4800001</v>
      </c>
      <c r="M2958" s="6">
        <v>27.973783449999999</v>
      </c>
      <c r="N2958" s="7" t="str">
        <f>IF(ISNUMBER(_xll.BDP($C2958, "DELTA_MID")),_xll.BDP($C2958, "DELTA_MID")," ")</f>
        <v xml:space="preserve"> </v>
      </c>
      <c r="O2958" s="7" t="str">
        <f>IF(ISNUMBER(N2958),_xll.BDP($C2958, "OPT_UNDL_TICKER"),"")</f>
        <v/>
      </c>
      <c r="P2958" s="8" t="str">
        <f>IF(ISNUMBER(N2958),_xll.BDP($C2958, "OPT_UNDL_PX")," ")</f>
        <v xml:space="preserve"> </v>
      </c>
      <c r="Q2958" s="7" t="str">
        <f>IF(ISNUMBER(N2958),+G2958*_xll.BDP($C2958, "PX_POS_MULT_FACTOR")*P2958/K2958," ")</f>
        <v xml:space="preserve"> </v>
      </c>
      <c r="R2958" s="8" t="str">
        <f>IF(OR($A2958="TUA",$A2958="TYA"),"",IF(ISNUMBER(_xll.BDP($C2958,"DUR_ADJ_OAS_MID")),_xll.BDP($C2958,"DUR_ADJ_OAS_MID"),IF(ISNUMBER(_xll.BDP($E2958&amp;" ISIN","DUR_ADJ_OAS_MID")),_xll.BDP($E2958&amp;" ISIN","DUR_ADJ_OAS_MID")," ")))</f>
        <v xml:space="preserve"> </v>
      </c>
      <c r="S2958" s="7" t="str">
        <f t="shared" si="46"/>
        <v xml:space="preserve"> </v>
      </c>
      <c r="T2958" t="s">
        <v>6505</v>
      </c>
      <c r="U2958" t="s">
        <v>1345</v>
      </c>
      <c r="AG2958">
        <v>-7.4299999999999995E-4</v>
      </c>
    </row>
    <row r="2959" spans="1:33" x14ac:dyDescent="0.25">
      <c r="A2959" t="s">
        <v>6392</v>
      </c>
      <c r="B2959" t="s">
        <v>6506</v>
      </c>
      <c r="C2959" t="s">
        <v>6507</v>
      </c>
      <c r="D2959" t="s">
        <v>4070</v>
      </c>
      <c r="E2959" t="s">
        <v>4071</v>
      </c>
      <c r="F2959" t="s">
        <v>4072</v>
      </c>
      <c r="G2959" s="1">
        <v>17395</v>
      </c>
      <c r="H2959" s="1">
        <v>839.96</v>
      </c>
      <c r="I2959" s="2">
        <v>14611104.199999999</v>
      </c>
      <c r="J2959" s="3">
        <v>0.10881543</v>
      </c>
      <c r="K2959" s="4">
        <v>134274188.53</v>
      </c>
      <c r="L2959" s="5">
        <v>4800001</v>
      </c>
      <c r="M2959" s="6">
        <v>27.973783449999999</v>
      </c>
      <c r="N2959" s="7" t="str">
        <f>IF(ISNUMBER(_xll.BDP($C2959, "DELTA_MID")),_xll.BDP($C2959, "DELTA_MID")," ")</f>
        <v xml:space="preserve"> </v>
      </c>
      <c r="O2959" s="7" t="str">
        <f>IF(ISNUMBER(N2959),_xll.BDP($C2959, "OPT_UNDL_TICKER"),"")</f>
        <v/>
      </c>
      <c r="P2959" s="8" t="str">
        <f>IF(ISNUMBER(N2959),_xll.BDP($C2959, "OPT_UNDL_PX")," ")</f>
        <v xml:space="preserve"> </v>
      </c>
      <c r="Q2959" s="7" t="str">
        <f>IF(ISNUMBER(N2959),+G2959*_xll.BDP($C2959, "PX_POS_MULT_FACTOR")*P2959/K2959," ")</f>
        <v xml:space="preserve"> </v>
      </c>
      <c r="R2959" s="8" t="str">
        <f>IF(OR($A2959="TUA",$A2959="TYA"),"",IF(ISNUMBER(_xll.BDP($C2959,"DUR_ADJ_OAS_MID")),_xll.BDP($C2959,"DUR_ADJ_OAS_MID"),IF(ISNUMBER(_xll.BDP($E2959&amp;" ISIN","DUR_ADJ_OAS_MID")),_xll.BDP($E2959&amp;" ISIN","DUR_ADJ_OAS_MID")," ")))</f>
        <v xml:space="preserve"> </v>
      </c>
      <c r="S2959" s="7" t="str">
        <f t="shared" si="46"/>
        <v xml:space="preserve"> </v>
      </c>
      <c r="T2959" t="s">
        <v>4072</v>
      </c>
      <c r="U2959" t="s">
        <v>1345</v>
      </c>
      <c r="AG2959">
        <v>-7.4299999999999995E-4</v>
      </c>
    </row>
    <row r="2960" spans="1:33" x14ac:dyDescent="0.25">
      <c r="A2960" t="s">
        <v>6392</v>
      </c>
      <c r="B2960" t="s">
        <v>6508</v>
      </c>
      <c r="C2960" t="s">
        <v>6509</v>
      </c>
      <c r="D2960" t="s">
        <v>6510</v>
      </c>
      <c r="E2960" t="s">
        <v>6511</v>
      </c>
      <c r="F2960" t="s">
        <v>6512</v>
      </c>
      <c r="G2960" s="1">
        <v>946046</v>
      </c>
      <c r="H2960" s="1">
        <v>0.3634</v>
      </c>
      <c r="I2960" s="2">
        <v>343793.12</v>
      </c>
      <c r="J2960" s="3">
        <v>2.5603800000000001E-3</v>
      </c>
      <c r="K2960" s="4">
        <v>134274188.53</v>
      </c>
      <c r="L2960" s="5">
        <v>4800001</v>
      </c>
      <c r="M2960" s="6">
        <v>27.973783449999999</v>
      </c>
      <c r="N2960" s="7" t="str">
        <f>IF(ISNUMBER(_xll.BDP($C2960, "DELTA_MID")),_xll.BDP($C2960, "DELTA_MID")," ")</f>
        <v xml:space="preserve"> </v>
      </c>
      <c r="O2960" s="7" t="str">
        <f>IF(ISNUMBER(N2960),_xll.BDP($C2960, "OPT_UNDL_TICKER"),"")</f>
        <v/>
      </c>
      <c r="P2960" s="8" t="str">
        <f>IF(ISNUMBER(N2960),_xll.BDP($C2960, "OPT_UNDL_PX")," ")</f>
        <v xml:space="preserve"> </v>
      </c>
      <c r="Q2960" s="7" t="str">
        <f>IF(ISNUMBER(N2960),+G2960*_xll.BDP($C2960, "PX_POS_MULT_FACTOR")*P2960/K2960," ")</f>
        <v xml:space="preserve"> </v>
      </c>
      <c r="R2960" s="8" t="str">
        <f>IF(OR($A2960="TUA",$A2960="TYA"),"",IF(ISNUMBER(_xll.BDP($C2960,"DUR_ADJ_OAS_MID")),_xll.BDP($C2960,"DUR_ADJ_OAS_MID"),IF(ISNUMBER(_xll.BDP($E2960&amp;" ISIN","DUR_ADJ_OAS_MID")),_xll.BDP($E2960&amp;" ISIN","DUR_ADJ_OAS_MID")," ")))</f>
        <v xml:space="preserve"> </v>
      </c>
      <c r="S2960" s="7" t="str">
        <f t="shared" si="46"/>
        <v xml:space="preserve"> </v>
      </c>
      <c r="T2960" t="s">
        <v>6512</v>
      </c>
      <c r="U2960" t="s">
        <v>1345</v>
      </c>
      <c r="AG2960">
        <v>-7.4299999999999995E-4</v>
      </c>
    </row>
    <row r="2961" spans="1:33" x14ac:dyDescent="0.25">
      <c r="A2961" t="s">
        <v>6392</v>
      </c>
      <c r="B2961" t="s">
        <v>5651</v>
      </c>
      <c r="C2961" t="s">
        <v>5652</v>
      </c>
      <c r="D2961" t="s">
        <v>4118</v>
      </c>
      <c r="E2961" t="s">
        <v>4119</v>
      </c>
      <c r="F2961" t="s">
        <v>4120</v>
      </c>
      <c r="G2961" s="1">
        <v>1715</v>
      </c>
      <c r="H2961" s="1">
        <v>130.21</v>
      </c>
      <c r="I2961" s="2">
        <v>223310.15</v>
      </c>
      <c r="J2961" s="3">
        <v>1.6630900000000001E-3</v>
      </c>
      <c r="K2961" s="4">
        <v>134274188.53</v>
      </c>
      <c r="L2961" s="5">
        <v>4800001</v>
      </c>
      <c r="M2961" s="6">
        <v>27.973783449999999</v>
      </c>
      <c r="N2961" s="7" t="str">
        <f>IF(ISNUMBER(_xll.BDP($C2961, "DELTA_MID")),_xll.BDP($C2961, "DELTA_MID")," ")</f>
        <v xml:space="preserve"> </v>
      </c>
      <c r="O2961" s="7" t="str">
        <f>IF(ISNUMBER(N2961),_xll.BDP($C2961, "OPT_UNDL_TICKER"),"")</f>
        <v/>
      </c>
      <c r="P2961" s="8" t="str">
        <f>IF(ISNUMBER(N2961),_xll.BDP($C2961, "OPT_UNDL_PX")," ")</f>
        <v xml:space="preserve"> </v>
      </c>
      <c r="Q2961" s="7" t="str">
        <f>IF(ISNUMBER(N2961),+G2961*_xll.BDP($C2961, "PX_POS_MULT_FACTOR")*P2961/K2961," ")</f>
        <v xml:space="preserve"> </v>
      </c>
      <c r="R2961" s="8" t="str">
        <f>IF(OR($A2961="TUA",$A2961="TYA"),"",IF(ISNUMBER(_xll.BDP($C2961,"DUR_ADJ_OAS_MID")),_xll.BDP($C2961,"DUR_ADJ_OAS_MID"),IF(ISNUMBER(_xll.BDP($E2961&amp;" ISIN","DUR_ADJ_OAS_MID")),_xll.BDP($E2961&amp;" ISIN","DUR_ADJ_OAS_MID")," ")))</f>
        <v xml:space="preserve"> </v>
      </c>
      <c r="S2961" s="7" t="str">
        <f t="shared" si="46"/>
        <v xml:space="preserve"> </v>
      </c>
      <c r="T2961" t="s">
        <v>4120</v>
      </c>
      <c r="U2961" t="s">
        <v>1345</v>
      </c>
      <c r="AG2961">
        <v>-7.4299999999999995E-4</v>
      </c>
    </row>
    <row r="2962" spans="1:33" x14ac:dyDescent="0.25">
      <c r="A2962" t="s">
        <v>6392</v>
      </c>
      <c r="B2962" t="s">
        <v>5660</v>
      </c>
      <c r="C2962" t="s">
        <v>5661</v>
      </c>
      <c r="D2962" t="s">
        <v>2789</v>
      </c>
      <c r="E2962" t="s">
        <v>2790</v>
      </c>
      <c r="F2962" t="s">
        <v>2791</v>
      </c>
      <c r="G2962" s="1">
        <v>6784</v>
      </c>
      <c r="H2962" s="1">
        <v>101.38</v>
      </c>
      <c r="I2962" s="2">
        <v>687761.92000000004</v>
      </c>
      <c r="J2962" s="3">
        <v>5.1220700000000003E-3</v>
      </c>
      <c r="K2962" s="4">
        <v>134274188.53</v>
      </c>
      <c r="L2962" s="5">
        <v>4800001</v>
      </c>
      <c r="M2962" s="6">
        <v>27.973783449999999</v>
      </c>
      <c r="N2962" s="7" t="str">
        <f>IF(ISNUMBER(_xll.BDP($C2962, "DELTA_MID")),_xll.BDP($C2962, "DELTA_MID")," ")</f>
        <v xml:space="preserve"> </v>
      </c>
      <c r="O2962" s="7" t="str">
        <f>IF(ISNUMBER(N2962),_xll.BDP($C2962, "OPT_UNDL_TICKER"),"")</f>
        <v/>
      </c>
      <c r="P2962" s="8" t="str">
        <f>IF(ISNUMBER(N2962),_xll.BDP($C2962, "OPT_UNDL_PX")," ")</f>
        <v xml:space="preserve"> </v>
      </c>
      <c r="Q2962" s="7" t="str">
        <f>IF(ISNUMBER(N2962),+G2962*_xll.BDP($C2962, "PX_POS_MULT_FACTOR")*P2962/K2962," ")</f>
        <v xml:space="preserve"> </v>
      </c>
      <c r="R2962" s="8" t="str">
        <f>IF(OR($A2962="TUA",$A2962="TYA"),"",IF(ISNUMBER(_xll.BDP($C2962,"DUR_ADJ_OAS_MID")),_xll.BDP($C2962,"DUR_ADJ_OAS_MID"),IF(ISNUMBER(_xll.BDP($E2962&amp;" ISIN","DUR_ADJ_OAS_MID")),_xll.BDP($E2962&amp;" ISIN","DUR_ADJ_OAS_MID")," ")))</f>
        <v xml:space="preserve"> </v>
      </c>
      <c r="S2962" s="7" t="str">
        <f t="shared" si="46"/>
        <v xml:space="preserve"> </v>
      </c>
      <c r="T2962" t="s">
        <v>2791</v>
      </c>
      <c r="U2962" t="s">
        <v>1345</v>
      </c>
      <c r="AG2962">
        <v>-7.4299999999999995E-4</v>
      </c>
    </row>
    <row r="2963" spans="1:33" x14ac:dyDescent="0.25">
      <c r="A2963" t="s">
        <v>6392</v>
      </c>
      <c r="B2963" t="s">
        <v>6513</v>
      </c>
      <c r="C2963" t="s">
        <v>6514</v>
      </c>
      <c r="D2963" t="s">
        <v>6515</v>
      </c>
      <c r="E2963" t="s">
        <v>6516</v>
      </c>
      <c r="F2963" t="s">
        <v>6517</v>
      </c>
      <c r="G2963" s="1">
        <v>133347</v>
      </c>
      <c r="H2963" s="1">
        <v>24.65</v>
      </c>
      <c r="I2963" s="2">
        <v>3287003.55</v>
      </c>
      <c r="J2963" s="3">
        <v>2.4479790000000001E-2</v>
      </c>
      <c r="K2963" s="4">
        <v>134274188.53</v>
      </c>
      <c r="L2963" s="5">
        <v>4800001</v>
      </c>
      <c r="M2963" s="6">
        <v>27.973783449999999</v>
      </c>
      <c r="N2963" s="7" t="str">
        <f>IF(ISNUMBER(_xll.BDP($C2963, "DELTA_MID")),_xll.BDP($C2963, "DELTA_MID")," ")</f>
        <v xml:space="preserve"> </v>
      </c>
      <c r="O2963" s="7" t="str">
        <f>IF(ISNUMBER(N2963),_xll.BDP($C2963, "OPT_UNDL_TICKER"),"")</f>
        <v/>
      </c>
      <c r="P2963" s="8" t="str">
        <f>IF(ISNUMBER(N2963),_xll.BDP($C2963, "OPT_UNDL_PX")," ")</f>
        <v xml:space="preserve"> </v>
      </c>
      <c r="Q2963" s="7" t="str">
        <f>IF(ISNUMBER(N2963),+G2963*_xll.BDP($C2963, "PX_POS_MULT_FACTOR")*P2963/K2963," ")</f>
        <v xml:space="preserve"> </v>
      </c>
      <c r="R2963" s="8" t="str">
        <f>IF(OR($A2963="TUA",$A2963="TYA"),"",IF(ISNUMBER(_xll.BDP($C2963,"DUR_ADJ_OAS_MID")),_xll.BDP($C2963,"DUR_ADJ_OAS_MID"),IF(ISNUMBER(_xll.BDP($E2963&amp;" ISIN","DUR_ADJ_OAS_MID")),_xll.BDP($E2963&amp;" ISIN","DUR_ADJ_OAS_MID")," ")))</f>
        <v xml:space="preserve"> </v>
      </c>
      <c r="S2963" s="7" t="str">
        <f t="shared" si="46"/>
        <v xml:space="preserve"> </v>
      </c>
      <c r="T2963" t="s">
        <v>6517</v>
      </c>
      <c r="U2963" t="s">
        <v>1345</v>
      </c>
      <c r="AG2963">
        <v>-7.4299999999999995E-4</v>
      </c>
    </row>
    <row r="2964" spans="1:33" x14ac:dyDescent="0.25">
      <c r="A2964" t="s">
        <v>6392</v>
      </c>
      <c r="B2964" t="s">
        <v>6518</v>
      </c>
      <c r="C2964" t="s">
        <v>6519</v>
      </c>
      <c r="D2964" t="s">
        <v>6520</v>
      </c>
      <c r="E2964" t="s">
        <v>6521</v>
      </c>
      <c r="F2964" t="s">
        <v>6522</v>
      </c>
      <c r="G2964" s="1">
        <v>613593</v>
      </c>
      <c r="H2964" s="1">
        <v>5.99</v>
      </c>
      <c r="I2964" s="2">
        <v>3675422.07</v>
      </c>
      <c r="J2964" s="3">
        <v>2.7372509999999999E-2</v>
      </c>
      <c r="K2964" s="4">
        <v>134274188.53</v>
      </c>
      <c r="L2964" s="5">
        <v>4800001</v>
      </c>
      <c r="M2964" s="6">
        <v>27.973783449999999</v>
      </c>
      <c r="N2964" s="7" t="str">
        <f>IF(ISNUMBER(_xll.BDP($C2964, "DELTA_MID")),_xll.BDP($C2964, "DELTA_MID")," ")</f>
        <v xml:space="preserve"> </v>
      </c>
      <c r="O2964" s="7" t="str">
        <f>IF(ISNUMBER(N2964),_xll.BDP($C2964, "OPT_UNDL_TICKER"),"")</f>
        <v/>
      </c>
      <c r="P2964" s="8" t="str">
        <f>IF(ISNUMBER(N2964),_xll.BDP($C2964, "OPT_UNDL_PX")," ")</f>
        <v xml:space="preserve"> </v>
      </c>
      <c r="Q2964" s="7" t="str">
        <f>IF(ISNUMBER(N2964),+G2964*_xll.BDP($C2964, "PX_POS_MULT_FACTOR")*P2964/K2964," ")</f>
        <v xml:space="preserve"> </v>
      </c>
      <c r="R2964" s="8" t="str">
        <f>IF(OR($A2964="TUA",$A2964="TYA"),"",IF(ISNUMBER(_xll.BDP($C2964,"DUR_ADJ_OAS_MID")),_xll.BDP($C2964,"DUR_ADJ_OAS_MID"),IF(ISNUMBER(_xll.BDP($E2964&amp;" ISIN","DUR_ADJ_OAS_MID")),_xll.BDP($E2964&amp;" ISIN","DUR_ADJ_OAS_MID")," ")))</f>
        <v xml:space="preserve"> </v>
      </c>
      <c r="S2964" s="7" t="str">
        <f t="shared" si="46"/>
        <v xml:space="preserve"> </v>
      </c>
      <c r="T2964" t="s">
        <v>6522</v>
      </c>
      <c r="U2964" t="s">
        <v>1345</v>
      </c>
      <c r="AG2964">
        <v>-7.4299999999999995E-4</v>
      </c>
    </row>
    <row r="2965" spans="1:33" x14ac:dyDescent="0.25">
      <c r="A2965" t="s">
        <v>6392</v>
      </c>
      <c r="B2965" t="s">
        <v>5728</v>
      </c>
      <c r="C2965" t="s">
        <v>1203</v>
      </c>
      <c r="D2965" t="s">
        <v>1204</v>
      </c>
      <c r="E2965" t="s">
        <v>1205</v>
      </c>
      <c r="F2965" t="s">
        <v>1206</v>
      </c>
      <c r="G2965" s="1">
        <v>18313</v>
      </c>
      <c r="H2965" s="1">
        <v>163.21</v>
      </c>
      <c r="I2965" s="2">
        <v>2988864.73</v>
      </c>
      <c r="J2965" s="3">
        <v>2.225941E-2</v>
      </c>
      <c r="K2965" s="4">
        <v>134274188.53</v>
      </c>
      <c r="L2965" s="5">
        <v>4800001</v>
      </c>
      <c r="M2965" s="6">
        <v>27.973783449999999</v>
      </c>
      <c r="N2965" s="7" t="str">
        <f>IF(ISNUMBER(_xll.BDP($C2965, "DELTA_MID")),_xll.BDP($C2965, "DELTA_MID")," ")</f>
        <v xml:space="preserve"> </v>
      </c>
      <c r="O2965" s="7" t="str">
        <f>IF(ISNUMBER(N2965),_xll.BDP($C2965, "OPT_UNDL_TICKER"),"")</f>
        <v/>
      </c>
      <c r="P2965" s="8" t="str">
        <f>IF(ISNUMBER(N2965),_xll.BDP($C2965, "OPT_UNDL_PX")," ")</f>
        <v xml:space="preserve"> </v>
      </c>
      <c r="Q2965" s="7" t="str">
        <f>IF(ISNUMBER(N2965),+G2965*_xll.BDP($C2965, "PX_POS_MULT_FACTOR")*P2965/K2965," ")</f>
        <v xml:space="preserve"> </v>
      </c>
      <c r="R2965" s="8" t="str">
        <f>IF(OR($A2965="TUA",$A2965="TYA"),"",IF(ISNUMBER(_xll.BDP($C2965,"DUR_ADJ_OAS_MID")),_xll.BDP($C2965,"DUR_ADJ_OAS_MID"),IF(ISNUMBER(_xll.BDP($E2965&amp;" ISIN","DUR_ADJ_OAS_MID")),_xll.BDP($E2965&amp;" ISIN","DUR_ADJ_OAS_MID")," ")))</f>
        <v xml:space="preserve"> </v>
      </c>
      <c r="S2965" s="7" t="str">
        <f t="shared" si="46"/>
        <v xml:space="preserve"> </v>
      </c>
      <c r="T2965" t="s">
        <v>1206</v>
      </c>
      <c r="U2965" t="s">
        <v>1345</v>
      </c>
      <c r="AG2965">
        <v>-7.4299999999999995E-4</v>
      </c>
    </row>
    <row r="2966" spans="1:33" x14ac:dyDescent="0.25">
      <c r="A2966" t="s">
        <v>6392</v>
      </c>
      <c r="B2966" t="s">
        <v>6523</v>
      </c>
      <c r="C2966" t="s">
        <v>6524</v>
      </c>
      <c r="D2966" t="s">
        <v>6525</v>
      </c>
      <c r="E2966" t="s">
        <v>6526</v>
      </c>
      <c r="F2966" t="s">
        <v>6527</v>
      </c>
      <c r="G2966" s="1">
        <v>9723</v>
      </c>
      <c r="H2966" s="1">
        <v>246.8</v>
      </c>
      <c r="I2966" s="2">
        <v>2399636.4</v>
      </c>
      <c r="J2966" s="3">
        <v>1.7871169999999999E-2</v>
      </c>
      <c r="K2966" s="4">
        <v>134274188.53</v>
      </c>
      <c r="L2966" s="5">
        <v>4800001</v>
      </c>
      <c r="M2966" s="6">
        <v>27.973783449999999</v>
      </c>
      <c r="N2966" s="7" t="str">
        <f>IF(ISNUMBER(_xll.BDP($C2966, "DELTA_MID")),_xll.BDP($C2966, "DELTA_MID")," ")</f>
        <v xml:space="preserve"> </v>
      </c>
      <c r="O2966" s="7" t="str">
        <f>IF(ISNUMBER(N2966),_xll.BDP($C2966, "OPT_UNDL_TICKER"),"")</f>
        <v/>
      </c>
      <c r="P2966" s="8" t="str">
        <f>IF(ISNUMBER(N2966),_xll.BDP($C2966, "OPT_UNDL_PX")," ")</f>
        <v xml:space="preserve"> </v>
      </c>
      <c r="Q2966" s="7" t="str">
        <f>IF(ISNUMBER(N2966),+G2966*_xll.BDP($C2966, "PX_POS_MULT_FACTOR")*P2966/K2966," ")</f>
        <v xml:space="preserve"> </v>
      </c>
      <c r="R2966" s="8" t="str">
        <f>IF(OR($A2966="TUA",$A2966="TYA"),"",IF(ISNUMBER(_xll.BDP($C2966,"DUR_ADJ_OAS_MID")),_xll.BDP($C2966,"DUR_ADJ_OAS_MID"),IF(ISNUMBER(_xll.BDP($E2966&amp;" ISIN","DUR_ADJ_OAS_MID")),_xll.BDP($E2966&amp;" ISIN","DUR_ADJ_OAS_MID")," ")))</f>
        <v xml:space="preserve"> </v>
      </c>
      <c r="S2966" s="7" t="str">
        <f t="shared" si="46"/>
        <v xml:space="preserve"> </v>
      </c>
      <c r="T2966" t="s">
        <v>6527</v>
      </c>
      <c r="U2966" t="s">
        <v>1345</v>
      </c>
      <c r="AG2966">
        <v>-7.4299999999999995E-4</v>
      </c>
    </row>
    <row r="2967" spans="1:33" x14ac:dyDescent="0.25">
      <c r="A2967" t="s">
        <v>6392</v>
      </c>
      <c r="B2967" t="s">
        <v>6528</v>
      </c>
      <c r="C2967" t="s">
        <v>6529</v>
      </c>
      <c r="D2967" t="s">
        <v>6530</v>
      </c>
      <c r="E2967" t="s">
        <v>6531</v>
      </c>
      <c r="F2967" t="s">
        <v>6532</v>
      </c>
      <c r="G2967" s="1">
        <v>198</v>
      </c>
      <c r="H2967" s="1">
        <v>33.79</v>
      </c>
      <c r="I2967" s="2">
        <v>6690.42</v>
      </c>
      <c r="J2967" s="3">
        <v>4.9830000000000002E-5</v>
      </c>
      <c r="K2967" s="4">
        <v>134274188.53</v>
      </c>
      <c r="L2967" s="5">
        <v>4800001</v>
      </c>
      <c r="M2967" s="6">
        <v>27.973783449999999</v>
      </c>
      <c r="N2967" s="7" t="str">
        <f>IF(ISNUMBER(_xll.BDP($C2967, "DELTA_MID")),_xll.BDP($C2967, "DELTA_MID")," ")</f>
        <v xml:space="preserve"> </v>
      </c>
      <c r="O2967" s="7" t="str">
        <f>IF(ISNUMBER(N2967),_xll.BDP($C2967, "OPT_UNDL_TICKER"),"")</f>
        <v/>
      </c>
      <c r="P2967" s="8" t="str">
        <f>IF(ISNUMBER(N2967),_xll.BDP($C2967, "OPT_UNDL_PX")," ")</f>
        <v xml:space="preserve"> </v>
      </c>
      <c r="Q2967" s="7" t="str">
        <f>IF(ISNUMBER(N2967),+G2967*_xll.BDP($C2967, "PX_POS_MULT_FACTOR")*P2967/K2967," ")</f>
        <v xml:space="preserve"> </v>
      </c>
      <c r="R2967" s="8" t="str">
        <f>IF(OR($A2967="TUA",$A2967="TYA"),"",IF(ISNUMBER(_xll.BDP($C2967,"DUR_ADJ_OAS_MID")),_xll.BDP($C2967,"DUR_ADJ_OAS_MID"),IF(ISNUMBER(_xll.BDP($E2967&amp;" ISIN","DUR_ADJ_OAS_MID")),_xll.BDP($E2967&amp;" ISIN","DUR_ADJ_OAS_MID")," ")))</f>
        <v xml:space="preserve"> </v>
      </c>
      <c r="S2967" s="7" t="str">
        <f t="shared" si="46"/>
        <v xml:space="preserve"> </v>
      </c>
      <c r="T2967" t="s">
        <v>6532</v>
      </c>
      <c r="U2967" t="s">
        <v>1345</v>
      </c>
      <c r="AG2967">
        <v>-7.4299999999999995E-4</v>
      </c>
    </row>
    <row r="2968" spans="1:33" x14ac:dyDescent="0.25">
      <c r="A2968" t="s">
        <v>6392</v>
      </c>
      <c r="B2968" t="s">
        <v>5748</v>
      </c>
      <c r="C2968" t="s">
        <v>5749</v>
      </c>
      <c r="D2968" t="s">
        <v>5750</v>
      </c>
      <c r="E2968" t="s">
        <v>5751</v>
      </c>
      <c r="F2968" t="s">
        <v>5752</v>
      </c>
      <c r="G2968" s="1">
        <v>16776</v>
      </c>
      <c r="H2968" s="1">
        <v>35.69</v>
      </c>
      <c r="I2968" s="2">
        <v>598735.43999999994</v>
      </c>
      <c r="J2968" s="3">
        <v>4.45905E-3</v>
      </c>
      <c r="K2968" s="4">
        <v>134274188.53</v>
      </c>
      <c r="L2968" s="5">
        <v>4800001</v>
      </c>
      <c r="M2968" s="6">
        <v>27.973783449999999</v>
      </c>
      <c r="N2968" s="7" t="str">
        <f>IF(ISNUMBER(_xll.BDP($C2968, "DELTA_MID")),_xll.BDP($C2968, "DELTA_MID")," ")</f>
        <v xml:space="preserve"> </v>
      </c>
      <c r="O2968" s="7" t="str">
        <f>IF(ISNUMBER(N2968),_xll.BDP($C2968, "OPT_UNDL_TICKER"),"")</f>
        <v/>
      </c>
      <c r="P2968" s="8" t="str">
        <f>IF(ISNUMBER(N2968),_xll.BDP($C2968, "OPT_UNDL_PX")," ")</f>
        <v xml:space="preserve"> </v>
      </c>
      <c r="Q2968" s="7" t="str">
        <f>IF(ISNUMBER(N2968),+G2968*_xll.BDP($C2968, "PX_POS_MULT_FACTOR")*P2968/K2968," ")</f>
        <v xml:space="preserve"> </v>
      </c>
      <c r="R2968" s="8" t="str">
        <f>IF(OR($A2968="TUA",$A2968="TYA"),"",IF(ISNUMBER(_xll.BDP($C2968,"DUR_ADJ_OAS_MID")),_xll.BDP($C2968,"DUR_ADJ_OAS_MID"),IF(ISNUMBER(_xll.BDP($E2968&amp;" ISIN","DUR_ADJ_OAS_MID")),_xll.BDP($E2968&amp;" ISIN","DUR_ADJ_OAS_MID")," ")))</f>
        <v xml:space="preserve"> </v>
      </c>
      <c r="S2968" s="7" t="str">
        <f t="shared" si="46"/>
        <v xml:space="preserve"> </v>
      </c>
      <c r="T2968" t="s">
        <v>5752</v>
      </c>
      <c r="U2968" t="s">
        <v>1345</v>
      </c>
      <c r="AG2968">
        <v>-7.4299999999999995E-4</v>
      </c>
    </row>
    <row r="2969" spans="1:33" x14ac:dyDescent="0.25">
      <c r="A2969" t="s">
        <v>6392</v>
      </c>
      <c r="B2969" t="s">
        <v>6533</v>
      </c>
      <c r="C2969" t="s">
        <v>6534</v>
      </c>
      <c r="D2969" t="s">
        <v>6535</v>
      </c>
      <c r="E2969" t="s">
        <v>6536</v>
      </c>
      <c r="F2969" t="s">
        <v>6537</v>
      </c>
      <c r="G2969" s="1">
        <v>476</v>
      </c>
      <c r="H2969" s="1">
        <v>563.16</v>
      </c>
      <c r="I2969" s="2">
        <v>268064.15999999997</v>
      </c>
      <c r="J2969" s="3">
        <v>1.9963899999999998E-3</v>
      </c>
      <c r="K2969" s="4">
        <v>134274188.53</v>
      </c>
      <c r="L2969" s="5">
        <v>4800001</v>
      </c>
      <c r="M2969" s="6">
        <v>27.973783449999999</v>
      </c>
      <c r="N2969" s="7" t="str">
        <f>IF(ISNUMBER(_xll.BDP($C2969, "DELTA_MID")),_xll.BDP($C2969, "DELTA_MID")," ")</f>
        <v xml:space="preserve"> </v>
      </c>
      <c r="O2969" s="7" t="str">
        <f>IF(ISNUMBER(N2969),_xll.BDP($C2969, "OPT_UNDL_TICKER"),"")</f>
        <v/>
      </c>
      <c r="P2969" s="8" t="str">
        <f>IF(ISNUMBER(N2969),_xll.BDP($C2969, "OPT_UNDL_PX")," ")</f>
        <v xml:space="preserve"> </v>
      </c>
      <c r="Q2969" s="7" t="str">
        <f>IF(ISNUMBER(N2969),+G2969*_xll.BDP($C2969, "PX_POS_MULT_FACTOR")*P2969/K2969," ")</f>
        <v xml:space="preserve"> </v>
      </c>
      <c r="R2969" s="8" t="str">
        <f>IF(OR($A2969="TUA",$A2969="TYA"),"",IF(ISNUMBER(_xll.BDP($C2969,"DUR_ADJ_OAS_MID")),_xll.BDP($C2969,"DUR_ADJ_OAS_MID"),IF(ISNUMBER(_xll.BDP($E2969&amp;" ISIN","DUR_ADJ_OAS_MID")),_xll.BDP($E2969&amp;" ISIN","DUR_ADJ_OAS_MID")," ")))</f>
        <v xml:space="preserve"> </v>
      </c>
      <c r="S2969" s="7" t="str">
        <f t="shared" si="46"/>
        <v xml:space="preserve"> </v>
      </c>
      <c r="T2969" t="s">
        <v>6537</v>
      </c>
      <c r="U2969" t="s">
        <v>1345</v>
      </c>
      <c r="AG2969">
        <v>-7.4299999999999995E-4</v>
      </c>
    </row>
    <row r="2970" spans="1:33" x14ac:dyDescent="0.25">
      <c r="A2970" t="s">
        <v>6392</v>
      </c>
      <c r="B2970" t="s">
        <v>6538</v>
      </c>
      <c r="C2970" t="s">
        <v>1217</v>
      </c>
      <c r="D2970" t="s">
        <v>1218</v>
      </c>
      <c r="E2970" t="s">
        <v>1219</v>
      </c>
      <c r="F2970" t="s">
        <v>1220</v>
      </c>
      <c r="G2970" s="1">
        <v>11043</v>
      </c>
      <c r="H2970" s="1">
        <v>212.91</v>
      </c>
      <c r="I2970" s="2">
        <v>2351165.13</v>
      </c>
      <c r="J2970" s="3">
        <v>1.751018E-2</v>
      </c>
      <c r="K2970" s="4">
        <v>134274188.53</v>
      </c>
      <c r="L2970" s="5">
        <v>4800001</v>
      </c>
      <c r="M2970" s="6">
        <v>27.973783449999999</v>
      </c>
      <c r="N2970" s="7" t="str">
        <f>IF(ISNUMBER(_xll.BDP($C2970, "DELTA_MID")),_xll.BDP($C2970, "DELTA_MID")," ")</f>
        <v xml:space="preserve"> </v>
      </c>
      <c r="O2970" s="7" t="str">
        <f>IF(ISNUMBER(N2970),_xll.BDP($C2970, "OPT_UNDL_TICKER"),"")</f>
        <v/>
      </c>
      <c r="P2970" s="8" t="str">
        <f>IF(ISNUMBER(N2970),_xll.BDP($C2970, "OPT_UNDL_PX")," ")</f>
        <v xml:space="preserve"> </v>
      </c>
      <c r="Q2970" s="7" t="str">
        <f>IF(ISNUMBER(N2970),+G2970*_xll.BDP($C2970, "PX_POS_MULT_FACTOR")*P2970/K2970," ")</f>
        <v xml:space="preserve"> </v>
      </c>
      <c r="R2970" s="8" t="str">
        <f>IF(OR($A2970="TUA",$A2970="TYA"),"",IF(ISNUMBER(_xll.BDP($C2970,"DUR_ADJ_OAS_MID")),_xll.BDP($C2970,"DUR_ADJ_OAS_MID"),IF(ISNUMBER(_xll.BDP($E2970&amp;" ISIN","DUR_ADJ_OAS_MID")),_xll.BDP($E2970&amp;" ISIN","DUR_ADJ_OAS_MID")," ")))</f>
        <v xml:space="preserve"> </v>
      </c>
      <c r="S2970" s="7" t="str">
        <f t="shared" si="46"/>
        <v xml:space="preserve"> </v>
      </c>
      <c r="T2970" t="s">
        <v>1220</v>
      </c>
      <c r="U2970" t="s">
        <v>1345</v>
      </c>
      <c r="AG2970">
        <v>-7.4299999999999995E-4</v>
      </c>
    </row>
    <row r="2971" spans="1:33" x14ac:dyDescent="0.25">
      <c r="A2971" t="s">
        <v>6392</v>
      </c>
      <c r="B2971" t="s">
        <v>6539</v>
      </c>
      <c r="C2971" t="s">
        <v>6540</v>
      </c>
      <c r="D2971" t="s">
        <v>6541</v>
      </c>
      <c r="E2971" t="s">
        <v>6542</v>
      </c>
      <c r="F2971" t="s">
        <v>6543</v>
      </c>
      <c r="G2971" s="1">
        <v>15920</v>
      </c>
      <c r="H2971" s="1">
        <v>91.82</v>
      </c>
      <c r="I2971" s="2">
        <v>1461774.4</v>
      </c>
      <c r="J2971" s="3">
        <v>1.088649E-2</v>
      </c>
      <c r="K2971" s="4">
        <v>134274188.53</v>
      </c>
      <c r="L2971" s="5">
        <v>4800001</v>
      </c>
      <c r="M2971" s="6">
        <v>27.973783449999999</v>
      </c>
      <c r="N2971" s="7" t="str">
        <f>IF(ISNUMBER(_xll.BDP($C2971, "DELTA_MID")),_xll.BDP($C2971, "DELTA_MID")," ")</f>
        <v xml:space="preserve"> </v>
      </c>
      <c r="O2971" s="7" t="str">
        <f>IF(ISNUMBER(N2971),_xll.BDP($C2971, "OPT_UNDL_TICKER"),"")</f>
        <v/>
      </c>
      <c r="P2971" s="8" t="str">
        <f>IF(ISNUMBER(N2971),_xll.BDP($C2971, "OPT_UNDL_PX")," ")</f>
        <v xml:space="preserve"> </v>
      </c>
      <c r="Q2971" s="7" t="str">
        <f>IF(ISNUMBER(N2971),+G2971*_xll.BDP($C2971, "PX_POS_MULT_FACTOR")*P2971/K2971," ")</f>
        <v xml:space="preserve"> </v>
      </c>
      <c r="R2971" s="8" t="str">
        <f>IF(OR($A2971="TUA",$A2971="TYA"),"",IF(ISNUMBER(_xll.BDP($C2971,"DUR_ADJ_OAS_MID")),_xll.BDP($C2971,"DUR_ADJ_OAS_MID"),IF(ISNUMBER(_xll.BDP($E2971&amp;" ISIN","DUR_ADJ_OAS_MID")),_xll.BDP($E2971&amp;" ISIN","DUR_ADJ_OAS_MID")," ")))</f>
        <v xml:space="preserve"> </v>
      </c>
      <c r="S2971" s="7" t="str">
        <f t="shared" si="46"/>
        <v xml:space="preserve"> </v>
      </c>
      <c r="T2971" t="s">
        <v>6543</v>
      </c>
      <c r="U2971" t="s">
        <v>1345</v>
      </c>
      <c r="AG2971">
        <v>-7.4299999999999995E-4</v>
      </c>
    </row>
    <row r="2972" spans="1:33" x14ac:dyDescent="0.25">
      <c r="A2972" t="s">
        <v>6392</v>
      </c>
      <c r="B2972" t="s">
        <v>6544</v>
      </c>
      <c r="C2972" t="s">
        <v>6545</v>
      </c>
      <c r="D2972" t="s">
        <v>6546</v>
      </c>
      <c r="E2972" t="s">
        <v>6547</v>
      </c>
      <c r="F2972" t="s">
        <v>6548</v>
      </c>
      <c r="G2972" s="1">
        <v>27641</v>
      </c>
      <c r="H2972" s="1">
        <v>11.54</v>
      </c>
      <c r="I2972" s="2">
        <v>318977.14</v>
      </c>
      <c r="J2972" s="3">
        <v>2.37557E-3</v>
      </c>
      <c r="K2972" s="4">
        <v>134274188.53</v>
      </c>
      <c r="L2972" s="5">
        <v>4800001</v>
      </c>
      <c r="M2972" s="6">
        <v>27.973783449999999</v>
      </c>
      <c r="N2972" s="7" t="str">
        <f>IF(ISNUMBER(_xll.BDP($C2972, "DELTA_MID")),_xll.BDP($C2972, "DELTA_MID")," ")</f>
        <v xml:space="preserve"> </v>
      </c>
      <c r="O2972" s="7" t="str">
        <f>IF(ISNUMBER(N2972),_xll.BDP($C2972, "OPT_UNDL_TICKER"),"")</f>
        <v/>
      </c>
      <c r="P2972" s="8" t="str">
        <f>IF(ISNUMBER(N2972),_xll.BDP($C2972, "OPT_UNDL_PX")," ")</f>
        <v xml:space="preserve"> </v>
      </c>
      <c r="Q2972" s="7" t="str">
        <f>IF(ISNUMBER(N2972),+G2972*_xll.BDP($C2972, "PX_POS_MULT_FACTOR")*P2972/K2972," ")</f>
        <v xml:space="preserve"> </v>
      </c>
      <c r="R2972" s="8" t="str">
        <f>IF(OR($A2972="TUA",$A2972="TYA"),"",IF(ISNUMBER(_xll.BDP($C2972,"DUR_ADJ_OAS_MID")),_xll.BDP($C2972,"DUR_ADJ_OAS_MID"),IF(ISNUMBER(_xll.BDP($E2972&amp;" ISIN","DUR_ADJ_OAS_MID")),_xll.BDP($E2972&amp;" ISIN","DUR_ADJ_OAS_MID")," ")))</f>
        <v xml:space="preserve"> </v>
      </c>
      <c r="S2972" s="7" t="str">
        <f t="shared" si="46"/>
        <v xml:space="preserve"> </v>
      </c>
      <c r="T2972" t="s">
        <v>6548</v>
      </c>
      <c r="U2972" t="s">
        <v>1345</v>
      </c>
      <c r="AG2972">
        <v>-7.4299999999999995E-4</v>
      </c>
    </row>
    <row r="2973" spans="1:33" x14ac:dyDescent="0.25">
      <c r="A2973" t="s">
        <v>6392</v>
      </c>
      <c r="B2973" t="s">
        <v>6549</v>
      </c>
      <c r="C2973" t="s">
        <v>6550</v>
      </c>
      <c r="D2973" t="s">
        <v>6551</v>
      </c>
      <c r="E2973" t="s">
        <v>6552</v>
      </c>
      <c r="F2973" t="s">
        <v>6553</v>
      </c>
      <c r="G2973" s="1">
        <v>40387</v>
      </c>
      <c r="H2973" s="1">
        <v>50.9</v>
      </c>
      <c r="I2973" s="2">
        <v>2055698.3</v>
      </c>
      <c r="J2973" s="3">
        <v>1.5309710000000001E-2</v>
      </c>
      <c r="K2973" s="4">
        <v>134274188.53</v>
      </c>
      <c r="L2973" s="5">
        <v>4800001</v>
      </c>
      <c r="M2973" s="6">
        <v>27.973783449999999</v>
      </c>
      <c r="N2973" s="7" t="str">
        <f>IF(ISNUMBER(_xll.BDP($C2973, "DELTA_MID")),_xll.BDP($C2973, "DELTA_MID")," ")</f>
        <v xml:space="preserve"> </v>
      </c>
      <c r="O2973" s="7" t="str">
        <f>IF(ISNUMBER(N2973),_xll.BDP($C2973, "OPT_UNDL_TICKER"),"")</f>
        <v/>
      </c>
      <c r="P2973" s="8" t="str">
        <f>IF(ISNUMBER(N2973),_xll.BDP($C2973, "OPT_UNDL_PX")," ")</f>
        <v xml:space="preserve"> </v>
      </c>
      <c r="Q2973" s="7" t="str">
        <f>IF(ISNUMBER(N2973),+G2973*_xll.BDP($C2973, "PX_POS_MULT_FACTOR")*P2973/K2973," ")</f>
        <v xml:space="preserve"> </v>
      </c>
      <c r="R2973" s="8" t="str">
        <f>IF(OR($A2973="TUA",$A2973="TYA"),"",IF(ISNUMBER(_xll.BDP($C2973,"DUR_ADJ_OAS_MID")),_xll.BDP($C2973,"DUR_ADJ_OAS_MID"),IF(ISNUMBER(_xll.BDP($E2973&amp;" ISIN","DUR_ADJ_OAS_MID")),_xll.BDP($E2973&amp;" ISIN","DUR_ADJ_OAS_MID")," ")))</f>
        <v xml:space="preserve"> </v>
      </c>
      <c r="S2973" s="7" t="str">
        <f t="shared" si="46"/>
        <v xml:space="preserve"> </v>
      </c>
      <c r="T2973" t="s">
        <v>6553</v>
      </c>
      <c r="U2973" t="s">
        <v>1345</v>
      </c>
      <c r="AG2973">
        <v>-7.4299999999999995E-4</v>
      </c>
    </row>
    <row r="2974" spans="1:33" x14ac:dyDescent="0.25">
      <c r="A2974" t="s">
        <v>6392</v>
      </c>
      <c r="B2974" t="s">
        <v>5776</v>
      </c>
      <c r="C2974" t="s">
        <v>5777</v>
      </c>
      <c r="D2974" t="s">
        <v>4390</v>
      </c>
      <c r="E2974" t="s">
        <v>4391</v>
      </c>
      <c r="F2974" t="s">
        <v>4392</v>
      </c>
      <c r="G2974" s="1">
        <v>3993</v>
      </c>
      <c r="H2974" s="1">
        <v>53.79</v>
      </c>
      <c r="I2974" s="2">
        <v>214783.47</v>
      </c>
      <c r="J2974" s="3">
        <v>1.5995899999999999E-3</v>
      </c>
      <c r="K2974" s="4">
        <v>134274188.53</v>
      </c>
      <c r="L2974" s="5">
        <v>4800001</v>
      </c>
      <c r="M2974" s="6">
        <v>27.973783449999999</v>
      </c>
      <c r="N2974" s="7" t="str">
        <f>IF(ISNUMBER(_xll.BDP($C2974, "DELTA_MID")),_xll.BDP($C2974, "DELTA_MID")," ")</f>
        <v xml:space="preserve"> </v>
      </c>
      <c r="O2974" s="7" t="str">
        <f>IF(ISNUMBER(N2974),_xll.BDP($C2974, "OPT_UNDL_TICKER"),"")</f>
        <v/>
      </c>
      <c r="P2974" s="8" t="str">
        <f>IF(ISNUMBER(N2974),_xll.BDP($C2974, "OPT_UNDL_PX")," ")</f>
        <v xml:space="preserve"> </v>
      </c>
      <c r="Q2974" s="7" t="str">
        <f>IF(ISNUMBER(N2974),+G2974*_xll.BDP($C2974, "PX_POS_MULT_FACTOR")*P2974/K2974," ")</f>
        <v xml:space="preserve"> </v>
      </c>
      <c r="R2974" s="8" t="str">
        <f>IF(OR($A2974="TUA",$A2974="TYA"),"",IF(ISNUMBER(_xll.BDP($C2974,"DUR_ADJ_OAS_MID")),_xll.BDP($C2974,"DUR_ADJ_OAS_MID"),IF(ISNUMBER(_xll.BDP($E2974&amp;" ISIN","DUR_ADJ_OAS_MID")),_xll.BDP($E2974&amp;" ISIN","DUR_ADJ_OAS_MID")," ")))</f>
        <v xml:space="preserve"> </v>
      </c>
      <c r="S2974" s="7" t="str">
        <f t="shared" si="46"/>
        <v xml:space="preserve"> </v>
      </c>
      <c r="T2974" t="s">
        <v>4392</v>
      </c>
      <c r="U2974" t="s">
        <v>1345</v>
      </c>
      <c r="AG2974">
        <v>-7.4299999999999995E-4</v>
      </c>
    </row>
    <row r="2975" spans="1:33" x14ac:dyDescent="0.25">
      <c r="A2975" t="s">
        <v>6392</v>
      </c>
      <c r="B2975" t="s">
        <v>6554</v>
      </c>
      <c r="C2975" t="s">
        <v>1247</v>
      </c>
      <c r="D2975" t="s">
        <v>1248</v>
      </c>
      <c r="E2975" t="s">
        <v>1249</v>
      </c>
      <c r="F2975" t="s">
        <v>1250</v>
      </c>
      <c r="G2975" s="1">
        <v>1206</v>
      </c>
      <c r="H2975" s="1">
        <v>346.5</v>
      </c>
      <c r="I2975" s="2">
        <v>417879</v>
      </c>
      <c r="J2975" s="3">
        <v>3.1121299999999998E-3</v>
      </c>
      <c r="K2975" s="4">
        <v>134274188.53</v>
      </c>
      <c r="L2975" s="5">
        <v>4800001</v>
      </c>
      <c r="M2975" s="6">
        <v>27.973783449999999</v>
      </c>
      <c r="N2975" s="7" t="str">
        <f>IF(ISNUMBER(_xll.BDP($C2975, "DELTA_MID")),_xll.BDP($C2975, "DELTA_MID")," ")</f>
        <v xml:space="preserve"> </v>
      </c>
      <c r="O2975" s="7" t="str">
        <f>IF(ISNUMBER(N2975),_xll.BDP($C2975, "OPT_UNDL_TICKER"),"")</f>
        <v/>
      </c>
      <c r="P2975" s="8" t="str">
        <f>IF(ISNUMBER(N2975),_xll.BDP($C2975, "OPT_UNDL_PX")," ")</f>
        <v xml:space="preserve"> </v>
      </c>
      <c r="Q2975" s="7" t="str">
        <f>IF(ISNUMBER(N2975),+G2975*_xll.BDP($C2975, "PX_POS_MULT_FACTOR")*P2975/K2975," ")</f>
        <v xml:space="preserve"> </v>
      </c>
      <c r="R2975" s="8" t="str">
        <f>IF(OR($A2975="TUA",$A2975="TYA"),"",IF(ISNUMBER(_xll.BDP($C2975,"DUR_ADJ_OAS_MID")),_xll.BDP($C2975,"DUR_ADJ_OAS_MID"),IF(ISNUMBER(_xll.BDP($E2975&amp;" ISIN","DUR_ADJ_OAS_MID")),_xll.BDP($E2975&amp;" ISIN","DUR_ADJ_OAS_MID")," ")))</f>
        <v xml:space="preserve"> </v>
      </c>
      <c r="S2975" s="7" t="str">
        <f t="shared" si="46"/>
        <v xml:space="preserve"> </v>
      </c>
      <c r="T2975" t="s">
        <v>1250</v>
      </c>
      <c r="U2975" t="s">
        <v>1345</v>
      </c>
      <c r="AG2975">
        <v>-7.4299999999999995E-4</v>
      </c>
    </row>
    <row r="2976" spans="1:33" x14ac:dyDescent="0.25">
      <c r="A2976" t="s">
        <v>6392</v>
      </c>
      <c r="B2976" t="s">
        <v>6302</v>
      </c>
      <c r="C2976" t="s">
        <v>6303</v>
      </c>
      <c r="D2976" t="s">
        <v>6304</v>
      </c>
      <c r="E2976" t="s">
        <v>6305</v>
      </c>
      <c r="F2976" t="s">
        <v>6306</v>
      </c>
      <c r="G2976" s="1">
        <v>12742</v>
      </c>
      <c r="H2976" s="1">
        <v>129.47999999999999</v>
      </c>
      <c r="I2976" s="2">
        <v>1649834.16</v>
      </c>
      <c r="J2976" s="3">
        <v>1.2287050000000001E-2</v>
      </c>
      <c r="K2976" s="4">
        <v>134274188.53</v>
      </c>
      <c r="L2976" s="5">
        <v>4800001</v>
      </c>
      <c r="M2976" s="6">
        <v>27.973783449999999</v>
      </c>
      <c r="N2976" s="7" t="str">
        <f>IF(ISNUMBER(_xll.BDP($C2976, "DELTA_MID")),_xll.BDP($C2976, "DELTA_MID")," ")</f>
        <v xml:space="preserve"> </v>
      </c>
      <c r="O2976" s="7" t="str">
        <f>IF(ISNUMBER(N2976),_xll.BDP($C2976, "OPT_UNDL_TICKER"),"")</f>
        <v/>
      </c>
      <c r="P2976" s="8" t="str">
        <f>IF(ISNUMBER(N2976),_xll.BDP($C2976, "OPT_UNDL_PX")," ")</f>
        <v xml:space="preserve"> </v>
      </c>
      <c r="Q2976" s="7" t="str">
        <f>IF(ISNUMBER(N2976),+G2976*_xll.BDP($C2976, "PX_POS_MULT_FACTOR")*P2976/K2976," ")</f>
        <v xml:space="preserve"> </v>
      </c>
      <c r="R2976" s="8" t="str">
        <f>IF(OR($A2976="TUA",$A2976="TYA"),"",IF(ISNUMBER(_xll.BDP($C2976,"DUR_ADJ_OAS_MID")),_xll.BDP($C2976,"DUR_ADJ_OAS_MID"),IF(ISNUMBER(_xll.BDP($E2976&amp;" ISIN","DUR_ADJ_OAS_MID")),_xll.BDP($E2976&amp;" ISIN","DUR_ADJ_OAS_MID")," ")))</f>
        <v xml:space="preserve"> </v>
      </c>
      <c r="S2976" s="7" t="str">
        <f t="shared" si="46"/>
        <v xml:space="preserve"> </v>
      </c>
      <c r="T2976" t="s">
        <v>6306</v>
      </c>
      <c r="U2976" t="s">
        <v>1345</v>
      </c>
      <c r="AG2976">
        <v>-7.4299999999999995E-4</v>
      </c>
    </row>
    <row r="2977" spans="1:33" x14ac:dyDescent="0.25">
      <c r="A2977" t="s">
        <v>6392</v>
      </c>
      <c r="B2977" t="s">
        <v>5805</v>
      </c>
      <c r="C2977" t="s">
        <v>5806</v>
      </c>
      <c r="D2977" t="s">
        <v>5807</v>
      </c>
      <c r="E2977" t="s">
        <v>5808</v>
      </c>
      <c r="F2977" t="s">
        <v>5809</v>
      </c>
      <c r="G2977" s="1">
        <v>11177</v>
      </c>
      <c r="H2977" s="1">
        <v>38.32</v>
      </c>
      <c r="I2977" s="2">
        <v>428302.64</v>
      </c>
      <c r="J2977" s="3">
        <v>3.1897599999999998E-3</v>
      </c>
      <c r="K2977" s="4">
        <v>134274188.53</v>
      </c>
      <c r="L2977" s="5">
        <v>4800001</v>
      </c>
      <c r="M2977" s="6">
        <v>27.973783449999999</v>
      </c>
      <c r="N2977" s="7" t="str">
        <f>IF(ISNUMBER(_xll.BDP($C2977, "DELTA_MID")),_xll.BDP($C2977, "DELTA_MID")," ")</f>
        <v xml:space="preserve"> </v>
      </c>
      <c r="O2977" s="7" t="str">
        <f>IF(ISNUMBER(N2977),_xll.BDP($C2977, "OPT_UNDL_TICKER"),"")</f>
        <v/>
      </c>
      <c r="P2977" s="8" t="str">
        <f>IF(ISNUMBER(N2977),_xll.BDP($C2977, "OPT_UNDL_PX")," ")</f>
        <v xml:space="preserve"> </v>
      </c>
      <c r="Q2977" s="7" t="str">
        <f>IF(ISNUMBER(N2977),+G2977*_xll.BDP($C2977, "PX_POS_MULT_FACTOR")*P2977/K2977," ")</f>
        <v xml:space="preserve"> </v>
      </c>
      <c r="R2977" s="8" t="str">
        <f>IF(OR($A2977="TUA",$A2977="TYA"),"",IF(ISNUMBER(_xll.BDP($C2977,"DUR_ADJ_OAS_MID")),_xll.BDP($C2977,"DUR_ADJ_OAS_MID"),IF(ISNUMBER(_xll.BDP($E2977&amp;" ISIN","DUR_ADJ_OAS_MID")),_xll.BDP($E2977&amp;" ISIN","DUR_ADJ_OAS_MID")," ")))</f>
        <v xml:space="preserve"> </v>
      </c>
      <c r="S2977" s="7" t="str">
        <f t="shared" si="46"/>
        <v xml:space="preserve"> </v>
      </c>
      <c r="T2977" t="s">
        <v>5809</v>
      </c>
      <c r="U2977" t="s">
        <v>1345</v>
      </c>
      <c r="AG2977">
        <v>-7.4299999999999995E-4</v>
      </c>
    </row>
    <row r="2978" spans="1:33" x14ac:dyDescent="0.25">
      <c r="A2978" t="s">
        <v>6392</v>
      </c>
      <c r="B2978" t="s">
        <v>6555</v>
      </c>
      <c r="C2978" t="s">
        <v>6556</v>
      </c>
      <c r="D2978" t="s">
        <v>6557</v>
      </c>
      <c r="E2978" t="s">
        <v>6558</v>
      </c>
      <c r="F2978" t="s">
        <v>6559</v>
      </c>
      <c r="G2978" s="1">
        <v>9023</v>
      </c>
      <c r="H2978" s="1">
        <v>427.5</v>
      </c>
      <c r="I2978" s="2">
        <v>3857332.5</v>
      </c>
      <c r="J2978" s="3">
        <v>2.8727280000000001E-2</v>
      </c>
      <c r="K2978" s="4">
        <v>134274188.53</v>
      </c>
      <c r="L2978" s="5">
        <v>4800001</v>
      </c>
      <c r="M2978" s="6">
        <v>27.973783449999999</v>
      </c>
      <c r="N2978" s="7" t="str">
        <f>IF(ISNUMBER(_xll.BDP($C2978, "DELTA_MID")),_xll.BDP($C2978, "DELTA_MID")," ")</f>
        <v xml:space="preserve"> </v>
      </c>
      <c r="O2978" s="7" t="str">
        <f>IF(ISNUMBER(N2978),_xll.BDP($C2978, "OPT_UNDL_TICKER"),"")</f>
        <v/>
      </c>
      <c r="P2978" s="8" t="str">
        <f>IF(ISNUMBER(N2978),_xll.BDP($C2978, "OPT_UNDL_PX")," ")</f>
        <v xml:space="preserve"> </v>
      </c>
      <c r="Q2978" s="7" t="str">
        <f>IF(ISNUMBER(N2978),+G2978*_xll.BDP($C2978, "PX_POS_MULT_FACTOR")*P2978/K2978," ")</f>
        <v xml:space="preserve"> </v>
      </c>
      <c r="R2978" s="8" t="str">
        <f>IF(OR($A2978="TUA",$A2978="TYA"),"",IF(ISNUMBER(_xll.BDP($C2978,"DUR_ADJ_OAS_MID")),_xll.BDP($C2978,"DUR_ADJ_OAS_MID"),IF(ISNUMBER(_xll.BDP($E2978&amp;" ISIN","DUR_ADJ_OAS_MID")),_xll.BDP($E2978&amp;" ISIN","DUR_ADJ_OAS_MID")," ")))</f>
        <v xml:space="preserve"> </v>
      </c>
      <c r="S2978" s="7" t="str">
        <f t="shared" si="46"/>
        <v xml:space="preserve"> </v>
      </c>
      <c r="T2978" t="s">
        <v>6559</v>
      </c>
      <c r="U2978" t="s">
        <v>1345</v>
      </c>
      <c r="AG2978">
        <v>-7.4299999999999995E-4</v>
      </c>
    </row>
    <row r="2979" spans="1:33" x14ac:dyDescent="0.25">
      <c r="A2979" t="s">
        <v>6392</v>
      </c>
      <c r="B2979" t="s">
        <v>5831</v>
      </c>
      <c r="C2979" t="s">
        <v>1267</v>
      </c>
      <c r="D2979" t="s">
        <v>1268</v>
      </c>
      <c r="E2979" t="s">
        <v>1269</v>
      </c>
      <c r="F2979" t="s">
        <v>1270</v>
      </c>
      <c r="G2979" s="1">
        <v>4419</v>
      </c>
      <c r="H2979" s="1">
        <v>454.11</v>
      </c>
      <c r="I2979" s="2">
        <v>2006712.09</v>
      </c>
      <c r="J2979" s="3">
        <v>1.4944880000000001E-2</v>
      </c>
      <c r="K2979" s="4">
        <v>134274188.53</v>
      </c>
      <c r="L2979" s="5">
        <v>4800001</v>
      </c>
      <c r="M2979" s="6">
        <v>27.973783449999999</v>
      </c>
      <c r="N2979" s="7" t="str">
        <f>IF(ISNUMBER(_xll.BDP($C2979, "DELTA_MID")),_xll.BDP($C2979, "DELTA_MID")," ")</f>
        <v xml:space="preserve"> </v>
      </c>
      <c r="O2979" s="7" t="str">
        <f>IF(ISNUMBER(N2979),_xll.BDP($C2979, "OPT_UNDL_TICKER"),"")</f>
        <v/>
      </c>
      <c r="P2979" s="8" t="str">
        <f>IF(ISNUMBER(N2979),_xll.BDP($C2979, "OPT_UNDL_PX")," ")</f>
        <v xml:space="preserve"> </v>
      </c>
      <c r="Q2979" s="7" t="str">
        <f>IF(ISNUMBER(N2979),+G2979*_xll.BDP($C2979, "PX_POS_MULT_FACTOR")*P2979/K2979," ")</f>
        <v xml:space="preserve"> </v>
      </c>
      <c r="R2979" s="8" t="str">
        <f>IF(OR($A2979="TUA",$A2979="TYA"),"",IF(ISNUMBER(_xll.BDP($C2979,"DUR_ADJ_OAS_MID")),_xll.BDP($C2979,"DUR_ADJ_OAS_MID"),IF(ISNUMBER(_xll.BDP($E2979&amp;" ISIN","DUR_ADJ_OAS_MID")),_xll.BDP($E2979&amp;" ISIN","DUR_ADJ_OAS_MID")," ")))</f>
        <v xml:space="preserve"> </v>
      </c>
      <c r="S2979" s="7" t="str">
        <f t="shared" si="46"/>
        <v xml:space="preserve"> </v>
      </c>
      <c r="T2979" t="s">
        <v>1270</v>
      </c>
      <c r="U2979" t="s">
        <v>1345</v>
      </c>
      <c r="AG2979">
        <v>-7.4299999999999995E-4</v>
      </c>
    </row>
    <row r="2980" spans="1:33" x14ac:dyDescent="0.25">
      <c r="A2980" t="s">
        <v>6392</v>
      </c>
      <c r="B2980" t="s">
        <v>5842</v>
      </c>
      <c r="C2980" t="s">
        <v>5843</v>
      </c>
      <c r="D2980" t="s">
        <v>3186</v>
      </c>
      <c r="E2980" t="s">
        <v>3187</v>
      </c>
      <c r="F2980" t="s">
        <v>3188</v>
      </c>
      <c r="G2980" s="1">
        <v>420</v>
      </c>
      <c r="H2980" s="1">
        <v>89.54</v>
      </c>
      <c r="I2980" s="2">
        <v>37606.800000000003</v>
      </c>
      <c r="J2980" s="3">
        <v>2.8006999999999999E-4</v>
      </c>
      <c r="K2980" s="4">
        <v>134274188.53</v>
      </c>
      <c r="L2980" s="5">
        <v>4800001</v>
      </c>
      <c r="M2980" s="6">
        <v>27.973783449999999</v>
      </c>
      <c r="N2980" s="7" t="str">
        <f>IF(ISNUMBER(_xll.BDP($C2980, "DELTA_MID")),_xll.BDP($C2980, "DELTA_MID")," ")</f>
        <v xml:space="preserve"> </v>
      </c>
      <c r="O2980" s="7" t="str">
        <f>IF(ISNUMBER(N2980),_xll.BDP($C2980, "OPT_UNDL_TICKER"),"")</f>
        <v/>
      </c>
      <c r="P2980" s="8" t="str">
        <f>IF(ISNUMBER(N2980),_xll.BDP($C2980, "OPT_UNDL_PX")," ")</f>
        <v xml:space="preserve"> </v>
      </c>
      <c r="Q2980" s="7" t="str">
        <f>IF(ISNUMBER(N2980),+G2980*_xll.BDP($C2980, "PX_POS_MULT_FACTOR")*P2980/K2980," ")</f>
        <v xml:space="preserve"> </v>
      </c>
      <c r="R2980" s="8" t="str">
        <f>IF(OR($A2980="TUA",$A2980="TYA"),"",IF(ISNUMBER(_xll.BDP($C2980,"DUR_ADJ_OAS_MID")),_xll.BDP($C2980,"DUR_ADJ_OAS_MID"),IF(ISNUMBER(_xll.BDP($E2980&amp;" ISIN","DUR_ADJ_OAS_MID")),_xll.BDP($E2980&amp;" ISIN","DUR_ADJ_OAS_MID")," ")))</f>
        <v xml:space="preserve"> </v>
      </c>
      <c r="S2980" s="7" t="str">
        <f t="shared" si="46"/>
        <v xml:space="preserve"> </v>
      </c>
      <c r="T2980" t="s">
        <v>3188</v>
      </c>
      <c r="U2980" t="s">
        <v>1345</v>
      </c>
      <c r="AG2980">
        <v>-7.4299999999999995E-4</v>
      </c>
    </row>
    <row r="2981" spans="1:33" x14ac:dyDescent="0.25">
      <c r="A2981" t="s">
        <v>6392</v>
      </c>
      <c r="B2981" t="s">
        <v>6560</v>
      </c>
      <c r="C2981" t="s">
        <v>6561</v>
      </c>
      <c r="D2981" t="s">
        <v>6562</v>
      </c>
      <c r="E2981" t="s">
        <v>6563</v>
      </c>
      <c r="F2981" t="s">
        <v>6564</v>
      </c>
      <c r="G2981" s="1">
        <v>1189</v>
      </c>
      <c r="H2981" s="1">
        <v>489.1</v>
      </c>
      <c r="I2981" s="2">
        <v>581539.9</v>
      </c>
      <c r="J2981" s="3">
        <v>4.3309899999999998E-3</v>
      </c>
      <c r="K2981" s="4">
        <v>134274188.53</v>
      </c>
      <c r="L2981" s="5">
        <v>4800001</v>
      </c>
      <c r="M2981" s="6">
        <v>27.973783449999999</v>
      </c>
      <c r="N2981" s="7" t="str">
        <f>IF(ISNUMBER(_xll.BDP($C2981, "DELTA_MID")),_xll.BDP($C2981, "DELTA_MID")," ")</f>
        <v xml:space="preserve"> </v>
      </c>
      <c r="O2981" s="7" t="str">
        <f>IF(ISNUMBER(N2981),_xll.BDP($C2981, "OPT_UNDL_TICKER"),"")</f>
        <v/>
      </c>
      <c r="P2981" s="8" t="str">
        <f>IF(ISNUMBER(N2981),_xll.BDP($C2981, "OPT_UNDL_PX")," ")</f>
        <v xml:space="preserve"> </v>
      </c>
      <c r="Q2981" s="7" t="str">
        <f>IF(ISNUMBER(N2981),+G2981*_xll.BDP($C2981, "PX_POS_MULT_FACTOR")*P2981/K2981," ")</f>
        <v xml:space="preserve"> </v>
      </c>
      <c r="R2981" s="8" t="str">
        <f>IF(OR($A2981="TUA",$A2981="TYA"),"",IF(ISNUMBER(_xll.BDP($C2981,"DUR_ADJ_OAS_MID")),_xll.BDP($C2981,"DUR_ADJ_OAS_MID"),IF(ISNUMBER(_xll.BDP($E2981&amp;" ISIN","DUR_ADJ_OAS_MID")),_xll.BDP($E2981&amp;" ISIN","DUR_ADJ_OAS_MID")," ")))</f>
        <v xml:space="preserve"> </v>
      </c>
      <c r="S2981" s="7" t="str">
        <f t="shared" si="46"/>
        <v xml:space="preserve"> </v>
      </c>
      <c r="T2981" t="s">
        <v>6564</v>
      </c>
      <c r="U2981" t="s">
        <v>1345</v>
      </c>
      <c r="AG2981">
        <v>-7.4299999999999995E-4</v>
      </c>
    </row>
    <row r="2982" spans="1:33" x14ac:dyDescent="0.25">
      <c r="A2982" t="s">
        <v>6392</v>
      </c>
      <c r="B2982" t="s">
        <v>6370</v>
      </c>
      <c r="C2982" t="s">
        <v>6371</v>
      </c>
      <c r="D2982" t="s">
        <v>4594</v>
      </c>
      <c r="E2982" t="s">
        <v>4595</v>
      </c>
      <c r="F2982" t="s">
        <v>4596</v>
      </c>
      <c r="G2982" s="1">
        <v>2242</v>
      </c>
      <c r="H2982" s="1">
        <v>97.92</v>
      </c>
      <c r="I2982" s="2">
        <v>219536.64000000001</v>
      </c>
      <c r="J2982" s="3">
        <v>1.63499E-3</v>
      </c>
      <c r="K2982" s="4">
        <v>134274188.53</v>
      </c>
      <c r="L2982" s="5">
        <v>4800001</v>
      </c>
      <c r="M2982" s="6">
        <v>27.973783449999999</v>
      </c>
      <c r="N2982" s="7" t="str">
        <f>IF(ISNUMBER(_xll.BDP($C2982, "DELTA_MID")),_xll.BDP($C2982, "DELTA_MID")," ")</f>
        <v xml:space="preserve"> </v>
      </c>
      <c r="O2982" s="7" t="str">
        <f>IF(ISNUMBER(N2982),_xll.BDP($C2982, "OPT_UNDL_TICKER"),"")</f>
        <v/>
      </c>
      <c r="P2982" s="8" t="str">
        <f>IF(ISNUMBER(N2982),_xll.BDP($C2982, "OPT_UNDL_PX")," ")</f>
        <v xml:space="preserve"> </v>
      </c>
      <c r="Q2982" s="7" t="str">
        <f>IF(ISNUMBER(N2982),+G2982*_xll.BDP($C2982, "PX_POS_MULT_FACTOR")*P2982/K2982," ")</f>
        <v xml:space="preserve"> </v>
      </c>
      <c r="R2982" s="8" t="str">
        <f>IF(OR($A2982="TUA",$A2982="TYA"),"",IF(ISNUMBER(_xll.BDP($C2982,"DUR_ADJ_OAS_MID")),_xll.BDP($C2982,"DUR_ADJ_OAS_MID"),IF(ISNUMBER(_xll.BDP($E2982&amp;" ISIN","DUR_ADJ_OAS_MID")),_xll.BDP($E2982&amp;" ISIN","DUR_ADJ_OAS_MID")," ")))</f>
        <v xml:space="preserve"> </v>
      </c>
      <c r="S2982" s="7" t="str">
        <f t="shared" si="46"/>
        <v xml:space="preserve"> </v>
      </c>
      <c r="T2982" t="s">
        <v>4596</v>
      </c>
      <c r="U2982" t="s">
        <v>1345</v>
      </c>
      <c r="AG2982">
        <v>-7.4299999999999995E-4</v>
      </c>
    </row>
    <row r="2983" spans="1:33" x14ac:dyDescent="0.25">
      <c r="A2983" t="s">
        <v>6392</v>
      </c>
      <c r="B2983" t="s">
        <v>86</v>
      </c>
      <c r="C2983" t="s">
        <v>86</v>
      </c>
      <c r="G2983" s="1">
        <v>8702050.5899999999</v>
      </c>
      <c r="H2983" s="1">
        <v>1</v>
      </c>
      <c r="I2983" s="2">
        <v>8702050.5899999999</v>
      </c>
      <c r="J2983" s="3">
        <v>6.4808069999999995E-2</v>
      </c>
      <c r="K2983" s="4">
        <v>134274188.53</v>
      </c>
      <c r="L2983" s="5">
        <v>4800001</v>
      </c>
      <c r="M2983" s="6">
        <v>27.973783449999999</v>
      </c>
      <c r="N2983" s="7" t="str">
        <f>IF(ISNUMBER(_xll.BDP($C2983, "DELTA_MID")),_xll.BDP($C2983, "DELTA_MID")," ")</f>
        <v xml:space="preserve"> </v>
      </c>
      <c r="O2983" s="7" t="str">
        <f>IF(ISNUMBER(N2983),_xll.BDP($C2983, "OPT_UNDL_TICKER"),"")</f>
        <v/>
      </c>
      <c r="P2983" s="8" t="str">
        <f>IF(ISNUMBER(N2983),_xll.BDP($C2983, "OPT_UNDL_PX")," ")</f>
        <v xml:space="preserve"> </v>
      </c>
      <c r="Q2983" s="7" t="str">
        <f>IF(ISNUMBER(N2983),+G2983*_xll.BDP($C2983, "PX_POS_MULT_FACTOR")*P2983/K2983," ")</f>
        <v xml:space="preserve"> </v>
      </c>
      <c r="R2983" s="8" t="str">
        <f>IF(OR($A2983="TUA",$A2983="TYA"),"",IF(ISNUMBER(_xll.BDP($C2983,"DUR_ADJ_OAS_MID")),_xll.BDP($C2983,"DUR_ADJ_OAS_MID"),IF(ISNUMBER(_xll.BDP($E2983&amp;" ISIN","DUR_ADJ_OAS_MID")),_xll.BDP($E2983&amp;" ISIN","DUR_ADJ_OAS_MID")," ")))</f>
        <v xml:space="preserve"> </v>
      </c>
      <c r="S2983" s="7" t="str">
        <f t="shared" si="46"/>
        <v xml:space="preserve"> </v>
      </c>
      <c r="T2983" t="s">
        <v>86</v>
      </c>
      <c r="U2983" t="s">
        <v>86</v>
      </c>
      <c r="AG2983">
        <v>-7.4299999999999995E-4</v>
      </c>
    </row>
    <row r="2984" spans="1:33" x14ac:dyDescent="0.25">
      <c r="N2984" s="7" t="str">
        <f>IF(ISNUMBER(_xll.BDP($C2984, "DELTA_MID")),_xll.BDP($C2984, "DELTA_MID")," ")</f>
        <v xml:space="preserve"> </v>
      </c>
      <c r="O2984" s="7" t="str">
        <f>IF(ISNUMBER(N2984),_xll.BDP($C2984, "OPT_UNDL_TICKER"),"")</f>
        <v/>
      </c>
      <c r="P2984" s="8" t="str">
        <f>IF(ISNUMBER(N2984),_xll.BDP($C2984, "OPT_UNDL_PX")," ")</f>
        <v xml:space="preserve"> </v>
      </c>
      <c r="Q2984" s="7" t="str">
        <f>IF(ISNUMBER(N2984),+G2984*_xll.BDP($C2984, "PX_POS_MULT_FACTOR")*P2984/K2984," ")</f>
        <v xml:space="preserve"> </v>
      </c>
      <c r="R2984" s="8" t="str">
        <f>IF(OR($A2984="TUA",$A2984="TYA"),"",IF(ISNUMBER(_xll.BDP($C2984,"DUR_ADJ_OAS_MID")),_xll.BDP($C2984,"DUR_ADJ_OAS_MID"),IF(ISNUMBER(_xll.BDP($E2984&amp;" ISIN","DUR_ADJ_OAS_MID")),_xll.BDP($E2984&amp;" ISIN","DUR_ADJ_OAS_MID")," ")))</f>
        <v xml:space="preserve"> </v>
      </c>
      <c r="S2984" s="7" t="str">
        <f t="shared" si="46"/>
        <v xml:space="preserve"> </v>
      </c>
    </row>
    <row r="2985" spans="1:33" x14ac:dyDescent="0.25">
      <c r="A2985" t="s">
        <v>6565</v>
      </c>
      <c r="B2985" t="s">
        <v>4620</v>
      </c>
      <c r="C2985" t="s">
        <v>4621</v>
      </c>
      <c r="D2985" t="s">
        <v>4622</v>
      </c>
      <c r="E2985" t="s">
        <v>4623</v>
      </c>
      <c r="F2985" t="s">
        <v>4624</v>
      </c>
      <c r="G2985" s="1">
        <v>208987</v>
      </c>
      <c r="H2985" s="1">
        <v>24.7438</v>
      </c>
      <c r="I2985" s="2">
        <v>5171132.53</v>
      </c>
      <c r="J2985" s="3">
        <v>5.5838140000000001E-2</v>
      </c>
      <c r="K2985" s="4">
        <v>92609326.469999999</v>
      </c>
      <c r="L2985" s="5">
        <v>4425001</v>
      </c>
      <c r="M2985" s="6">
        <v>20.928656620000002</v>
      </c>
      <c r="N2985" s="7" t="str">
        <f>IF(ISNUMBER(_xll.BDP($C2985, "DELTA_MID")),_xll.BDP($C2985, "DELTA_MID")," ")</f>
        <v xml:space="preserve"> </v>
      </c>
      <c r="O2985" s="7" t="str">
        <f>IF(ISNUMBER(N2985),_xll.BDP($C2985, "OPT_UNDL_TICKER"),"")</f>
        <v/>
      </c>
      <c r="P2985" s="8" t="str">
        <f>IF(ISNUMBER(N2985),_xll.BDP($C2985, "OPT_UNDL_PX")," ")</f>
        <v xml:space="preserve"> </v>
      </c>
      <c r="Q2985" s="7" t="str">
        <f>IF(ISNUMBER(N2985),+G2985*_xll.BDP($C2985, "PX_POS_MULT_FACTOR")*P2985/K2985," ")</f>
        <v xml:space="preserve"> </v>
      </c>
      <c r="R2985" s="8" t="str">
        <f>IF(OR($A2985="TUA",$A2985="TYA"),"",IF(ISNUMBER(_xll.BDP($C2985,"DUR_ADJ_OAS_MID")),_xll.BDP($C2985,"DUR_ADJ_OAS_MID"),IF(ISNUMBER(_xll.BDP($E2985&amp;" ISIN","DUR_ADJ_OAS_MID")),_xll.BDP($E2985&amp;" ISIN","DUR_ADJ_OAS_MID")," ")))</f>
        <v xml:space="preserve"> </v>
      </c>
      <c r="S2985" s="7" t="str">
        <f t="shared" si="46"/>
        <v xml:space="preserve"> </v>
      </c>
      <c r="T2985" t="s">
        <v>4624</v>
      </c>
      <c r="U2985" t="s">
        <v>41</v>
      </c>
      <c r="AG2985">
        <v>-2.6999999999999999E-5</v>
      </c>
    </row>
    <row r="2986" spans="1:33" x14ac:dyDescent="0.25">
      <c r="A2986" t="s">
        <v>6565</v>
      </c>
      <c r="B2986" t="s">
        <v>6566</v>
      </c>
      <c r="C2986" t="s">
        <v>6566</v>
      </c>
      <c r="F2986" t="s">
        <v>6567</v>
      </c>
      <c r="G2986" s="1">
        <v>1330000</v>
      </c>
      <c r="H2986" s="1">
        <v>0.601352</v>
      </c>
      <c r="I2986" s="2">
        <v>799798.48</v>
      </c>
      <c r="J2986" s="3">
        <v>8.6362599999999998E-3</v>
      </c>
      <c r="K2986" s="4">
        <v>92609326.469999999</v>
      </c>
      <c r="L2986" s="5">
        <v>4425001</v>
      </c>
      <c r="M2986" s="6">
        <v>20.928656620000002</v>
      </c>
      <c r="N2986" s="7" t="str">
        <f>IF(ISNUMBER(_xll.BDP($C2986, "DELTA_MID")),_xll.BDP($C2986, "DELTA_MID")," ")</f>
        <v xml:space="preserve"> </v>
      </c>
      <c r="O2986" s="7" t="str">
        <f>IF(ISNUMBER(N2986),_xll.BDP($C2986, "OPT_UNDL_TICKER"),"")</f>
        <v/>
      </c>
      <c r="P2986" s="8" t="str">
        <f>IF(ISNUMBER(N2986),_xll.BDP($C2986, "OPT_UNDL_PX")," ")</f>
        <v xml:space="preserve"> </v>
      </c>
      <c r="Q2986" s="7" t="str">
        <f>IF(ISNUMBER(N2986),+G2986*_xll.BDP($C2986, "PX_POS_MULT_FACTOR")*P2986/K2986," ")</f>
        <v xml:space="preserve"> </v>
      </c>
      <c r="R2986" s="8" t="str">
        <f>IF(OR($A2986="TUA",$A2986="TYA"),"",IF(ISNUMBER(_xll.BDP($C2986,"DUR_ADJ_OAS_MID")),_xll.BDP($C2986,"DUR_ADJ_OAS_MID"),IF(ISNUMBER(_xll.BDP($E2986&amp;" ISIN","DUR_ADJ_OAS_MID")),_xll.BDP($E2986&amp;" ISIN","DUR_ADJ_OAS_MID")," ")))</f>
        <v xml:space="preserve"> </v>
      </c>
      <c r="S2986" s="7" t="str">
        <f t="shared" si="46"/>
        <v xml:space="preserve"> </v>
      </c>
      <c r="T2986" t="s">
        <v>6567</v>
      </c>
      <c r="U2986" t="s">
        <v>54</v>
      </c>
      <c r="AG2986">
        <v>-2.6999999999999999E-5</v>
      </c>
    </row>
    <row r="2987" spans="1:33" x14ac:dyDescent="0.25">
      <c r="A2987" t="s">
        <v>6565</v>
      </c>
      <c r="B2987" t="s">
        <v>6568</v>
      </c>
      <c r="C2987" t="s">
        <v>6568</v>
      </c>
      <c r="F2987" t="s">
        <v>6569</v>
      </c>
      <c r="G2987" s="1">
        <v>12352</v>
      </c>
      <c r="H2987" s="1">
        <v>31.889444999999998</v>
      </c>
      <c r="I2987" s="2">
        <v>393898.43</v>
      </c>
      <c r="J2987" s="3">
        <v>4.2533299999999996E-3</v>
      </c>
      <c r="K2987" s="4">
        <v>92609326.469999999</v>
      </c>
      <c r="L2987" s="5">
        <v>4425001</v>
      </c>
      <c r="M2987" s="6">
        <v>20.928656620000002</v>
      </c>
      <c r="N2987" s="7" t="str">
        <f>IF(ISNUMBER(_xll.BDP($C2987, "DELTA_MID")),_xll.BDP($C2987, "DELTA_MID")," ")</f>
        <v xml:space="preserve"> </v>
      </c>
      <c r="O2987" s="7" t="str">
        <f>IF(ISNUMBER(N2987),_xll.BDP($C2987, "OPT_UNDL_TICKER"),"")</f>
        <v/>
      </c>
      <c r="P2987" s="8" t="str">
        <f>IF(ISNUMBER(N2987),_xll.BDP($C2987, "OPT_UNDL_PX")," ")</f>
        <v xml:space="preserve"> </v>
      </c>
      <c r="Q2987" s="7" t="str">
        <f>IF(ISNUMBER(N2987),+G2987*_xll.BDP($C2987, "PX_POS_MULT_FACTOR")*P2987/K2987," ")</f>
        <v xml:space="preserve"> </v>
      </c>
      <c r="R2987" s="8" t="str">
        <f>IF(OR($A2987="TUA",$A2987="TYA"),"",IF(ISNUMBER(_xll.BDP($C2987,"DUR_ADJ_OAS_MID")),_xll.BDP($C2987,"DUR_ADJ_OAS_MID"),IF(ISNUMBER(_xll.BDP($E2987&amp;" ISIN","DUR_ADJ_OAS_MID")),_xll.BDP($E2987&amp;" ISIN","DUR_ADJ_OAS_MID")," ")))</f>
        <v xml:space="preserve"> </v>
      </c>
      <c r="S2987" s="7" t="str">
        <f t="shared" si="46"/>
        <v xml:space="preserve"> </v>
      </c>
      <c r="T2987" t="s">
        <v>6569</v>
      </c>
      <c r="U2987" t="s">
        <v>54</v>
      </c>
      <c r="AG2987">
        <v>-2.6999999999999999E-5</v>
      </c>
    </row>
    <row r="2988" spans="1:33" x14ac:dyDescent="0.25">
      <c r="A2988" t="s">
        <v>6565</v>
      </c>
      <c r="B2988" t="s">
        <v>6570</v>
      </c>
      <c r="C2988" t="s">
        <v>6570</v>
      </c>
      <c r="F2988" t="s">
        <v>6571</v>
      </c>
      <c r="G2988" s="1">
        <v>3505</v>
      </c>
      <c r="H2988" s="1">
        <v>196.05725799999999</v>
      </c>
      <c r="I2988" s="2">
        <v>687180.69</v>
      </c>
      <c r="J2988" s="3">
        <v>7.42021E-3</v>
      </c>
      <c r="K2988" s="4">
        <v>92609326.469999999</v>
      </c>
      <c r="L2988" s="5">
        <v>4425001</v>
      </c>
      <c r="M2988" s="6">
        <v>20.928656620000002</v>
      </c>
      <c r="N2988" s="7" t="str">
        <f>IF(ISNUMBER(_xll.BDP($C2988, "DELTA_MID")),_xll.BDP($C2988, "DELTA_MID")," ")</f>
        <v xml:space="preserve"> </v>
      </c>
      <c r="O2988" s="7" t="str">
        <f>IF(ISNUMBER(N2988),_xll.BDP($C2988, "OPT_UNDL_TICKER"),"")</f>
        <v/>
      </c>
      <c r="P2988" s="8" t="str">
        <f>IF(ISNUMBER(N2988),_xll.BDP($C2988, "OPT_UNDL_PX")," ")</f>
        <v xml:space="preserve"> </v>
      </c>
      <c r="Q2988" s="7" t="str">
        <f>IF(ISNUMBER(N2988),+G2988*_xll.BDP($C2988, "PX_POS_MULT_FACTOR")*P2988/K2988," ")</f>
        <v xml:space="preserve"> </v>
      </c>
      <c r="R2988" s="8" t="str">
        <f>IF(OR($A2988="TUA",$A2988="TYA"),"",IF(ISNUMBER(_xll.BDP($C2988,"DUR_ADJ_OAS_MID")),_xll.BDP($C2988,"DUR_ADJ_OAS_MID"),IF(ISNUMBER(_xll.BDP($E2988&amp;" ISIN","DUR_ADJ_OAS_MID")),_xll.BDP($E2988&amp;" ISIN","DUR_ADJ_OAS_MID")," ")))</f>
        <v xml:space="preserve"> </v>
      </c>
      <c r="S2988" s="7" t="str">
        <f t="shared" si="46"/>
        <v xml:space="preserve"> </v>
      </c>
      <c r="T2988" t="s">
        <v>6571</v>
      </c>
      <c r="U2988" t="s">
        <v>54</v>
      </c>
      <c r="AG2988">
        <v>-2.6999999999999999E-5</v>
      </c>
    </row>
    <row r="2989" spans="1:33" x14ac:dyDescent="0.25">
      <c r="A2989" t="s">
        <v>6565</v>
      </c>
      <c r="B2989" t="s">
        <v>6572</v>
      </c>
      <c r="C2989" t="s">
        <v>6572</v>
      </c>
      <c r="F2989" t="s">
        <v>6573</v>
      </c>
      <c r="G2989" s="1">
        <v>-50000000</v>
      </c>
      <c r="H2989" s="1">
        <v>5.5343000000000003E-2</v>
      </c>
      <c r="I2989" s="2">
        <v>-2767172</v>
      </c>
      <c r="J2989" s="3">
        <v>-2.988006E-2</v>
      </c>
      <c r="K2989" s="4">
        <v>92609326.469999999</v>
      </c>
      <c r="L2989" s="5">
        <v>4425001</v>
      </c>
      <c r="M2989" s="6">
        <v>20.928656620000002</v>
      </c>
      <c r="N2989" s="7" t="str">
        <f>IF(ISNUMBER(_xll.BDP($C2989, "DELTA_MID")),_xll.BDP($C2989, "DELTA_MID")," ")</f>
        <v xml:space="preserve"> </v>
      </c>
      <c r="O2989" s="7" t="str">
        <f>IF(ISNUMBER(N2989),_xll.BDP($C2989, "OPT_UNDL_TICKER"),"")</f>
        <v/>
      </c>
      <c r="P2989" s="8" t="str">
        <f>IF(ISNUMBER(N2989),_xll.BDP($C2989, "OPT_UNDL_PX")," ")</f>
        <v xml:space="preserve"> </v>
      </c>
      <c r="Q2989" s="7" t="str">
        <f>IF(ISNUMBER(N2989),+G2989*_xll.BDP($C2989, "PX_POS_MULT_FACTOR")*P2989/K2989," ")</f>
        <v xml:space="preserve"> </v>
      </c>
      <c r="R2989" s="8" t="str">
        <f>IF(OR($A2989="TUA",$A2989="TYA"),"",IF(ISNUMBER(_xll.BDP($C2989,"DUR_ADJ_OAS_MID")),_xll.BDP($C2989,"DUR_ADJ_OAS_MID"),IF(ISNUMBER(_xll.BDP($E2989&amp;" ISIN","DUR_ADJ_OAS_MID")),_xll.BDP($E2989&amp;" ISIN","DUR_ADJ_OAS_MID")," ")))</f>
        <v xml:space="preserve"> </v>
      </c>
      <c r="S2989" s="7" t="str">
        <f t="shared" si="46"/>
        <v xml:space="preserve"> </v>
      </c>
      <c r="T2989" t="s">
        <v>6573</v>
      </c>
      <c r="U2989" t="s">
        <v>54</v>
      </c>
      <c r="AG2989">
        <v>-2.6999999999999999E-5</v>
      </c>
    </row>
    <row r="2990" spans="1:33" x14ac:dyDescent="0.25">
      <c r="A2990" t="s">
        <v>6565</v>
      </c>
      <c r="B2990" t="s">
        <v>6574</v>
      </c>
      <c r="C2990" t="s">
        <v>6574</v>
      </c>
      <c r="F2990" t="s">
        <v>6575</v>
      </c>
      <c r="G2990" s="1">
        <v>-100000000</v>
      </c>
      <c r="H2990" s="1">
        <v>5.2263999999999998E-2</v>
      </c>
      <c r="I2990" s="2">
        <v>-5226366</v>
      </c>
      <c r="J2990" s="3">
        <v>-5.643455E-2</v>
      </c>
      <c r="K2990" s="4">
        <v>92609326.469999999</v>
      </c>
      <c r="L2990" s="5">
        <v>4425001</v>
      </c>
      <c r="M2990" s="6">
        <v>20.928656620000002</v>
      </c>
      <c r="N2990" s="7" t="str">
        <f>IF(ISNUMBER(_xll.BDP($C2990, "DELTA_MID")),_xll.BDP($C2990, "DELTA_MID")," ")</f>
        <v xml:space="preserve"> </v>
      </c>
      <c r="O2990" s="7" t="str">
        <f>IF(ISNUMBER(N2990),_xll.BDP($C2990, "OPT_UNDL_TICKER"),"")</f>
        <v/>
      </c>
      <c r="P2990" s="8" t="str">
        <f>IF(ISNUMBER(N2990),_xll.BDP($C2990, "OPT_UNDL_PX")," ")</f>
        <v xml:space="preserve"> </v>
      </c>
      <c r="Q2990" s="7" t="str">
        <f>IF(ISNUMBER(N2990),+G2990*_xll.BDP($C2990, "PX_POS_MULT_FACTOR")*P2990/K2990," ")</f>
        <v xml:space="preserve"> </v>
      </c>
      <c r="R2990" s="8" t="str">
        <f>IF(OR($A2990="TUA",$A2990="TYA"),"",IF(ISNUMBER(_xll.BDP($C2990,"DUR_ADJ_OAS_MID")),_xll.BDP($C2990,"DUR_ADJ_OAS_MID"),IF(ISNUMBER(_xll.BDP($E2990&amp;" ISIN","DUR_ADJ_OAS_MID")),_xll.BDP($E2990&amp;" ISIN","DUR_ADJ_OAS_MID")," ")))</f>
        <v xml:space="preserve"> </v>
      </c>
      <c r="S2990" s="7" t="str">
        <f t="shared" si="46"/>
        <v xml:space="preserve"> </v>
      </c>
      <c r="T2990" t="s">
        <v>6575</v>
      </c>
      <c r="U2990" t="s">
        <v>54</v>
      </c>
      <c r="AG2990">
        <v>-2.6999999999999999E-5</v>
      </c>
    </row>
    <row r="2991" spans="1:33" x14ac:dyDescent="0.25">
      <c r="A2991" t="s">
        <v>6565</v>
      </c>
      <c r="B2991" t="s">
        <v>6576</v>
      </c>
      <c r="C2991" t="s">
        <v>6576</v>
      </c>
      <c r="F2991" t="s">
        <v>6577</v>
      </c>
      <c r="G2991" s="1">
        <v>5850000</v>
      </c>
      <c r="H2991" s="1">
        <v>3.3536000000000003E-2</v>
      </c>
      <c r="I2991" s="2">
        <v>1961.85</v>
      </c>
      <c r="J2991" s="3">
        <v>2.1180000000000001E-5</v>
      </c>
      <c r="K2991" s="4">
        <v>92609326.469999999</v>
      </c>
      <c r="L2991" s="5">
        <v>4425001</v>
      </c>
      <c r="M2991" s="6">
        <v>20.928656620000002</v>
      </c>
      <c r="N2991" s="7" t="str">
        <f>IF(ISNUMBER(_xll.BDP($C2991, "DELTA_MID")),_xll.BDP($C2991, "DELTA_MID")," ")</f>
        <v xml:space="preserve"> </v>
      </c>
      <c r="O2991" s="7" t="str">
        <f>IF(ISNUMBER(N2991),_xll.BDP($C2991, "OPT_UNDL_TICKER"),"")</f>
        <v/>
      </c>
      <c r="P2991" s="8" t="str">
        <f>IF(ISNUMBER(N2991),_xll.BDP($C2991, "OPT_UNDL_PX")," ")</f>
        <v xml:space="preserve"> </v>
      </c>
      <c r="Q2991" s="7" t="str">
        <f>IF(ISNUMBER(N2991),+G2991*_xll.BDP($C2991, "PX_POS_MULT_FACTOR")*P2991/K2991," ")</f>
        <v xml:space="preserve"> </v>
      </c>
      <c r="R2991" s="8" t="str">
        <f>IF(OR($A2991="TUA",$A2991="TYA"),"",IF(ISNUMBER(_xll.BDP($C2991,"DUR_ADJ_OAS_MID")),_xll.BDP($C2991,"DUR_ADJ_OAS_MID"),IF(ISNUMBER(_xll.BDP($E2991&amp;" ISIN","DUR_ADJ_OAS_MID")),_xll.BDP($E2991&amp;" ISIN","DUR_ADJ_OAS_MID")," ")))</f>
        <v xml:space="preserve"> </v>
      </c>
      <c r="S2991" s="7" t="str">
        <f t="shared" si="46"/>
        <v xml:space="preserve"> </v>
      </c>
      <c r="T2991" t="s">
        <v>6577</v>
      </c>
      <c r="U2991" t="s">
        <v>54</v>
      </c>
      <c r="AG2991">
        <v>-2.6999999999999999E-5</v>
      </c>
    </row>
    <row r="2992" spans="1:33" x14ac:dyDescent="0.25">
      <c r="A2992" t="s">
        <v>6565</v>
      </c>
      <c r="B2992" t="s">
        <v>6578</v>
      </c>
      <c r="C2992" t="s">
        <v>6578</v>
      </c>
      <c r="F2992" t="s">
        <v>6579</v>
      </c>
      <c r="G2992" s="1">
        <v>16</v>
      </c>
      <c r="H2992" s="1">
        <v>47.7</v>
      </c>
      <c r="I2992" s="2">
        <v>76320</v>
      </c>
      <c r="J2992" s="3">
        <v>8.2410999999999997E-4</v>
      </c>
      <c r="K2992" s="4">
        <v>92609326.469999999</v>
      </c>
      <c r="L2992" s="5">
        <v>4425001</v>
      </c>
      <c r="M2992" s="6">
        <v>20.928656620000002</v>
      </c>
      <c r="N2992" s="7" t="str">
        <f>IF(ISNUMBER(_xll.BDP($C2992, "DELTA_MID")),_xll.BDP($C2992, "DELTA_MID")," ")</f>
        <v xml:space="preserve"> </v>
      </c>
      <c r="O2992" s="7" t="str">
        <f>IF(ISNUMBER(N2992),_xll.BDP($C2992, "OPT_UNDL_TICKER"),"")</f>
        <v/>
      </c>
      <c r="P2992" s="8" t="str">
        <f>IF(ISNUMBER(N2992),_xll.BDP($C2992, "OPT_UNDL_PX")," ")</f>
        <v xml:space="preserve"> </v>
      </c>
      <c r="Q2992" s="7" t="str">
        <f>IF(ISNUMBER(N2992),+G2992*_xll.BDP($C2992, "PX_POS_MULT_FACTOR")*P2992/K2992," ")</f>
        <v xml:space="preserve"> </v>
      </c>
      <c r="R2992" s="8" t="str">
        <f>IF(OR($A2992="TUA",$A2992="TYA"),"",IF(ISNUMBER(_xll.BDP($C2992,"DUR_ADJ_OAS_MID")),_xll.BDP($C2992,"DUR_ADJ_OAS_MID"),IF(ISNUMBER(_xll.BDP($E2992&amp;" ISIN","DUR_ADJ_OAS_MID")),_xll.BDP($E2992&amp;" ISIN","DUR_ADJ_OAS_MID")," ")))</f>
        <v xml:space="preserve"> </v>
      </c>
      <c r="S2992" s="7" t="str">
        <f t="shared" si="46"/>
        <v xml:space="preserve"> </v>
      </c>
      <c r="T2992" t="s">
        <v>6579</v>
      </c>
      <c r="U2992" t="s">
        <v>54</v>
      </c>
      <c r="AG2992">
        <v>-2.6999999999999999E-5</v>
      </c>
    </row>
    <row r="2993" spans="1:33" x14ac:dyDescent="0.25">
      <c r="A2993" t="s">
        <v>6565</v>
      </c>
      <c r="B2993" t="s">
        <v>163</v>
      </c>
      <c r="C2993" t="s">
        <v>163</v>
      </c>
      <c r="F2993" t="s">
        <v>164</v>
      </c>
      <c r="G2993" s="1">
        <v>463</v>
      </c>
      <c r="H2993" s="1">
        <v>0.7</v>
      </c>
      <c r="I2993" s="2">
        <v>32410</v>
      </c>
      <c r="J2993" s="3">
        <v>3.4996000000000002E-4</v>
      </c>
      <c r="K2993" s="4">
        <v>92609326.469999999</v>
      </c>
      <c r="L2993" s="5">
        <v>4425001</v>
      </c>
      <c r="M2993" s="6">
        <v>20.928656620000002</v>
      </c>
      <c r="N2993" s="7" t="str">
        <f>IF(ISNUMBER(_xll.BDP($C2993, "DELTA_MID")),_xll.BDP($C2993, "DELTA_MID")," ")</f>
        <v xml:space="preserve"> </v>
      </c>
      <c r="O2993" s="7" t="str">
        <f>IF(ISNUMBER(N2993),_xll.BDP($C2993, "OPT_UNDL_TICKER"),"")</f>
        <v/>
      </c>
      <c r="P2993" s="8" t="str">
        <f>IF(ISNUMBER(N2993),_xll.BDP($C2993, "OPT_UNDL_PX")," ")</f>
        <v xml:space="preserve"> </v>
      </c>
      <c r="Q2993" s="7" t="str">
        <f>IF(ISNUMBER(N2993),+G2993*_xll.BDP($C2993, "PX_POS_MULT_FACTOR")*P2993/K2993," ")</f>
        <v xml:space="preserve"> </v>
      </c>
      <c r="R2993" s="8" t="str">
        <f>IF(OR($A2993="TUA",$A2993="TYA"),"",IF(ISNUMBER(_xll.BDP($C2993,"DUR_ADJ_OAS_MID")),_xll.BDP($C2993,"DUR_ADJ_OAS_MID"),IF(ISNUMBER(_xll.BDP($E2993&amp;" ISIN","DUR_ADJ_OAS_MID")),_xll.BDP($E2993&amp;" ISIN","DUR_ADJ_OAS_MID")," ")))</f>
        <v xml:space="preserve"> </v>
      </c>
      <c r="S2993" s="7" t="str">
        <f t="shared" si="46"/>
        <v xml:space="preserve"> </v>
      </c>
      <c r="T2993" t="s">
        <v>164</v>
      </c>
      <c r="U2993" t="s">
        <v>54</v>
      </c>
      <c r="AG2993">
        <v>-2.6999999999999999E-5</v>
      </c>
    </row>
    <row r="2994" spans="1:33" x14ac:dyDescent="0.25">
      <c r="A2994" t="s">
        <v>6565</v>
      </c>
      <c r="B2994" t="s">
        <v>169</v>
      </c>
      <c r="C2994" t="s">
        <v>169</v>
      </c>
      <c r="F2994" t="s">
        <v>170</v>
      </c>
      <c r="G2994" s="1">
        <v>182</v>
      </c>
      <c r="H2994" s="1">
        <v>0.375</v>
      </c>
      <c r="I2994" s="2">
        <v>6825</v>
      </c>
      <c r="J2994" s="3">
        <v>7.3700000000000002E-5</v>
      </c>
      <c r="K2994" s="4">
        <v>92609326.469999999</v>
      </c>
      <c r="L2994" s="5">
        <v>4425001</v>
      </c>
      <c r="M2994" s="6">
        <v>20.928656620000002</v>
      </c>
      <c r="N2994" s="7" t="str">
        <f>IF(ISNUMBER(_xll.BDP($C2994, "DELTA_MID")),_xll.BDP($C2994, "DELTA_MID")," ")</f>
        <v xml:space="preserve"> </v>
      </c>
      <c r="O2994" s="7" t="str">
        <f>IF(ISNUMBER(N2994),_xll.BDP($C2994, "OPT_UNDL_TICKER"),"")</f>
        <v/>
      </c>
      <c r="P2994" s="8" t="str">
        <f>IF(ISNUMBER(N2994),_xll.BDP($C2994, "OPT_UNDL_PX")," ")</f>
        <v xml:space="preserve"> </v>
      </c>
      <c r="Q2994" s="7" t="str">
        <f>IF(ISNUMBER(N2994),+G2994*_xll.BDP($C2994, "PX_POS_MULT_FACTOR")*P2994/K2994," ")</f>
        <v xml:space="preserve"> </v>
      </c>
      <c r="R2994" s="8" t="str">
        <f>IF(OR($A2994="TUA",$A2994="TYA"),"",IF(ISNUMBER(_xll.BDP($C2994,"DUR_ADJ_OAS_MID")),_xll.BDP($C2994,"DUR_ADJ_OAS_MID"),IF(ISNUMBER(_xll.BDP($E2994&amp;" ISIN","DUR_ADJ_OAS_MID")),_xll.BDP($E2994&amp;" ISIN","DUR_ADJ_OAS_MID")," ")))</f>
        <v xml:space="preserve"> </v>
      </c>
      <c r="S2994" s="7" t="str">
        <f t="shared" si="46"/>
        <v xml:space="preserve"> </v>
      </c>
      <c r="T2994" t="s">
        <v>170</v>
      </c>
      <c r="U2994" t="s">
        <v>54</v>
      </c>
      <c r="AG2994">
        <v>-2.6999999999999999E-5</v>
      </c>
    </row>
    <row r="2995" spans="1:33" x14ac:dyDescent="0.25">
      <c r="A2995" t="s">
        <v>6565</v>
      </c>
      <c r="B2995" t="s">
        <v>171</v>
      </c>
      <c r="C2995" t="s">
        <v>171</v>
      </c>
      <c r="F2995" t="s">
        <v>172</v>
      </c>
      <c r="G2995" s="1">
        <v>-192</v>
      </c>
      <c r="H2995" s="1">
        <v>19.45</v>
      </c>
      <c r="I2995" s="2">
        <v>-373440</v>
      </c>
      <c r="J2995" s="3">
        <v>-4.0324200000000001E-3</v>
      </c>
      <c r="K2995" s="4">
        <v>92609326.469999999</v>
      </c>
      <c r="L2995" s="5">
        <v>4425001</v>
      </c>
      <c r="M2995" s="6">
        <v>20.928656620000002</v>
      </c>
      <c r="N2995" s="7" t="str">
        <f>IF(ISNUMBER(_xll.BDP($C2995, "DELTA_MID")),_xll.BDP($C2995, "DELTA_MID")," ")</f>
        <v xml:space="preserve"> </v>
      </c>
      <c r="O2995" s="7" t="str">
        <f>IF(ISNUMBER(N2995),_xll.BDP($C2995, "OPT_UNDL_TICKER"),"")</f>
        <v/>
      </c>
      <c r="P2995" s="8" t="str">
        <f>IF(ISNUMBER(N2995),_xll.BDP($C2995, "OPT_UNDL_PX")," ")</f>
        <v xml:space="preserve"> </v>
      </c>
      <c r="Q2995" s="7" t="str">
        <f>IF(ISNUMBER(N2995),+G2995*_xll.BDP($C2995, "PX_POS_MULT_FACTOR")*P2995/K2995," ")</f>
        <v xml:space="preserve"> </v>
      </c>
      <c r="R2995" s="8" t="str">
        <f>IF(OR($A2995="TUA",$A2995="TYA"),"",IF(ISNUMBER(_xll.BDP($C2995,"DUR_ADJ_OAS_MID")),_xll.BDP($C2995,"DUR_ADJ_OAS_MID"),IF(ISNUMBER(_xll.BDP($E2995&amp;" ISIN","DUR_ADJ_OAS_MID")),_xll.BDP($E2995&amp;" ISIN","DUR_ADJ_OAS_MID")," ")))</f>
        <v xml:space="preserve"> </v>
      </c>
      <c r="S2995" s="7" t="str">
        <f t="shared" si="46"/>
        <v xml:space="preserve"> </v>
      </c>
      <c r="T2995" t="s">
        <v>172</v>
      </c>
      <c r="U2995" t="s">
        <v>54</v>
      </c>
      <c r="AG2995">
        <v>-2.6999999999999999E-5</v>
      </c>
    </row>
    <row r="2996" spans="1:33" x14ac:dyDescent="0.25">
      <c r="A2996" t="s">
        <v>6565</v>
      </c>
      <c r="B2996" t="s">
        <v>173</v>
      </c>
      <c r="C2996" t="s">
        <v>173</v>
      </c>
      <c r="F2996" t="s">
        <v>174</v>
      </c>
      <c r="G2996" s="1">
        <v>192</v>
      </c>
      <c r="H2996" s="1">
        <v>32.299999999999997</v>
      </c>
      <c r="I2996" s="2">
        <v>620160</v>
      </c>
      <c r="J2996" s="3">
        <v>6.6965200000000001E-3</v>
      </c>
      <c r="K2996" s="4">
        <v>92609326.469999999</v>
      </c>
      <c r="L2996" s="5">
        <v>4425001</v>
      </c>
      <c r="M2996" s="6">
        <v>20.928656620000002</v>
      </c>
      <c r="N2996" s="7" t="str">
        <f>IF(ISNUMBER(_xll.BDP($C2996, "DELTA_MID")),_xll.BDP($C2996, "DELTA_MID")," ")</f>
        <v xml:space="preserve"> </v>
      </c>
      <c r="O2996" s="7" t="str">
        <f>IF(ISNUMBER(N2996),_xll.BDP($C2996, "OPT_UNDL_TICKER"),"")</f>
        <v/>
      </c>
      <c r="P2996" s="8" t="str">
        <f>IF(ISNUMBER(N2996),_xll.BDP($C2996, "OPT_UNDL_PX")," ")</f>
        <v xml:space="preserve"> </v>
      </c>
      <c r="Q2996" s="7" t="str">
        <f>IF(ISNUMBER(N2996),+G2996*_xll.BDP($C2996, "PX_POS_MULT_FACTOR")*P2996/K2996," ")</f>
        <v xml:space="preserve"> </v>
      </c>
      <c r="R2996" s="8" t="str">
        <f>IF(OR($A2996="TUA",$A2996="TYA"),"",IF(ISNUMBER(_xll.BDP($C2996,"DUR_ADJ_OAS_MID")),_xll.BDP($C2996,"DUR_ADJ_OAS_MID"),IF(ISNUMBER(_xll.BDP($E2996&amp;" ISIN","DUR_ADJ_OAS_MID")),_xll.BDP($E2996&amp;" ISIN","DUR_ADJ_OAS_MID")," ")))</f>
        <v xml:space="preserve"> </v>
      </c>
      <c r="S2996" s="7" t="str">
        <f t="shared" si="46"/>
        <v xml:space="preserve"> </v>
      </c>
      <c r="T2996" t="s">
        <v>174</v>
      </c>
      <c r="U2996" t="s">
        <v>54</v>
      </c>
      <c r="AG2996">
        <v>-2.6999999999999999E-5</v>
      </c>
    </row>
    <row r="2997" spans="1:33" x14ac:dyDescent="0.25">
      <c r="A2997" t="s">
        <v>6565</v>
      </c>
      <c r="B2997" t="s">
        <v>6580</v>
      </c>
      <c r="C2997" t="s">
        <v>6580</v>
      </c>
      <c r="F2997" t="s">
        <v>6581</v>
      </c>
      <c r="G2997" s="1">
        <v>15</v>
      </c>
      <c r="H2997" s="1">
        <v>97.05</v>
      </c>
      <c r="I2997" s="2">
        <v>145575</v>
      </c>
      <c r="J2997" s="3">
        <v>1.57193E-3</v>
      </c>
      <c r="K2997" s="4">
        <v>92609326.469999999</v>
      </c>
      <c r="L2997" s="5">
        <v>4425001</v>
      </c>
      <c r="M2997" s="6">
        <v>20.928656620000002</v>
      </c>
      <c r="N2997" s="7" t="str">
        <f>IF(ISNUMBER(_xll.BDP($C2997, "DELTA_MID")),_xll.BDP($C2997, "DELTA_MID")," ")</f>
        <v xml:space="preserve"> </v>
      </c>
      <c r="O2997" s="7" t="str">
        <f>IF(ISNUMBER(N2997),_xll.BDP($C2997, "OPT_UNDL_TICKER"),"")</f>
        <v/>
      </c>
      <c r="P2997" s="8" t="str">
        <f>IF(ISNUMBER(N2997),_xll.BDP($C2997, "OPT_UNDL_PX")," ")</f>
        <v xml:space="preserve"> </v>
      </c>
      <c r="Q2997" s="7" t="str">
        <f>IF(ISNUMBER(N2997),+G2997*_xll.BDP($C2997, "PX_POS_MULT_FACTOR")*P2997/K2997," ")</f>
        <v xml:space="preserve"> </v>
      </c>
      <c r="R2997" s="8" t="str">
        <f>IF(OR($A2997="TUA",$A2997="TYA"),"",IF(ISNUMBER(_xll.BDP($C2997,"DUR_ADJ_OAS_MID")),_xll.BDP($C2997,"DUR_ADJ_OAS_MID"),IF(ISNUMBER(_xll.BDP($E2997&amp;" ISIN","DUR_ADJ_OAS_MID")),_xll.BDP($E2997&amp;" ISIN","DUR_ADJ_OAS_MID")," ")))</f>
        <v xml:space="preserve"> </v>
      </c>
      <c r="S2997" s="7" t="str">
        <f t="shared" si="46"/>
        <v xml:space="preserve"> </v>
      </c>
      <c r="T2997" t="s">
        <v>6581</v>
      </c>
      <c r="U2997" t="s">
        <v>54</v>
      </c>
      <c r="AG2997">
        <v>-2.6999999999999999E-5</v>
      </c>
    </row>
    <row r="2998" spans="1:33" x14ac:dyDescent="0.25">
      <c r="A2998" t="s">
        <v>6565</v>
      </c>
      <c r="B2998" t="s">
        <v>6582</v>
      </c>
      <c r="C2998" t="s">
        <v>6582</v>
      </c>
      <c r="F2998" t="s">
        <v>6583</v>
      </c>
      <c r="G2998" s="1">
        <v>293</v>
      </c>
      <c r="H2998" s="1">
        <v>0.3</v>
      </c>
      <c r="I2998" s="2">
        <v>8790</v>
      </c>
      <c r="J2998" s="3">
        <v>9.4909999999999998E-5</v>
      </c>
      <c r="K2998" s="4">
        <v>92609326.469999999</v>
      </c>
      <c r="L2998" s="5">
        <v>4425001</v>
      </c>
      <c r="M2998" s="6">
        <v>20.928656620000002</v>
      </c>
      <c r="N2998" s="7" t="str">
        <f>IF(ISNUMBER(_xll.BDP($C2998, "DELTA_MID")),_xll.BDP($C2998, "DELTA_MID")," ")</f>
        <v xml:space="preserve"> </v>
      </c>
      <c r="O2998" s="7" t="str">
        <f>IF(ISNUMBER(N2998),_xll.BDP($C2998, "OPT_UNDL_TICKER"),"")</f>
        <v/>
      </c>
      <c r="P2998" s="8" t="str">
        <f>IF(ISNUMBER(N2998),_xll.BDP($C2998, "OPT_UNDL_PX")," ")</f>
        <v xml:space="preserve"> </v>
      </c>
      <c r="Q2998" s="7" t="str">
        <f>IF(ISNUMBER(N2998),+G2998*_xll.BDP($C2998, "PX_POS_MULT_FACTOR")*P2998/K2998," ")</f>
        <v xml:space="preserve"> </v>
      </c>
      <c r="R2998" s="8" t="str">
        <f>IF(OR($A2998="TUA",$A2998="TYA"),"",IF(ISNUMBER(_xll.BDP($C2998,"DUR_ADJ_OAS_MID")),_xll.BDP($C2998,"DUR_ADJ_OAS_MID"),IF(ISNUMBER(_xll.BDP($E2998&amp;" ISIN","DUR_ADJ_OAS_MID")),_xll.BDP($E2998&amp;" ISIN","DUR_ADJ_OAS_MID")," ")))</f>
        <v xml:space="preserve"> </v>
      </c>
      <c r="S2998" s="7" t="str">
        <f t="shared" si="46"/>
        <v xml:space="preserve"> </v>
      </c>
      <c r="T2998" t="s">
        <v>6583</v>
      </c>
      <c r="U2998" t="s">
        <v>54</v>
      </c>
      <c r="AG2998">
        <v>-2.6999999999999999E-5</v>
      </c>
    </row>
    <row r="2999" spans="1:33" x14ac:dyDescent="0.25">
      <c r="A2999" t="s">
        <v>6565</v>
      </c>
      <c r="B2999" t="s">
        <v>6584</v>
      </c>
      <c r="C2999" t="s">
        <v>6584</v>
      </c>
      <c r="F2999" t="s">
        <v>6585</v>
      </c>
      <c r="G2999" s="1">
        <v>-87</v>
      </c>
      <c r="H2999" s="1">
        <v>8</v>
      </c>
      <c r="I2999" s="2">
        <v>-69600</v>
      </c>
      <c r="J2999" s="3">
        <v>-7.5153999999999998E-4</v>
      </c>
      <c r="K2999" s="4">
        <v>92609326.469999999</v>
      </c>
      <c r="L2999" s="5">
        <v>4425001</v>
      </c>
      <c r="M2999" s="6">
        <v>20.928656620000002</v>
      </c>
      <c r="N2999" s="7" t="str">
        <f>IF(ISNUMBER(_xll.BDP($C2999, "DELTA_MID")),_xll.BDP($C2999, "DELTA_MID")," ")</f>
        <v xml:space="preserve"> </v>
      </c>
      <c r="O2999" s="7" t="str">
        <f>IF(ISNUMBER(N2999),_xll.BDP($C2999, "OPT_UNDL_TICKER"),"")</f>
        <v/>
      </c>
      <c r="P2999" s="8" t="str">
        <f>IF(ISNUMBER(N2999),_xll.BDP($C2999, "OPT_UNDL_PX")," ")</f>
        <v xml:space="preserve"> </v>
      </c>
      <c r="Q2999" s="7" t="str">
        <f>IF(ISNUMBER(N2999),+G2999*_xll.BDP($C2999, "PX_POS_MULT_FACTOR")*P2999/K2999," ")</f>
        <v xml:space="preserve"> </v>
      </c>
      <c r="R2999" s="8" t="str">
        <f>IF(OR($A2999="TUA",$A2999="TYA"),"",IF(ISNUMBER(_xll.BDP($C2999,"DUR_ADJ_OAS_MID")),_xll.BDP($C2999,"DUR_ADJ_OAS_MID"),IF(ISNUMBER(_xll.BDP($E2999&amp;" ISIN","DUR_ADJ_OAS_MID")),_xll.BDP($E2999&amp;" ISIN","DUR_ADJ_OAS_MID")," ")))</f>
        <v xml:space="preserve"> </v>
      </c>
      <c r="S2999" s="7" t="str">
        <f t="shared" si="46"/>
        <v xml:space="preserve"> </v>
      </c>
      <c r="T2999" t="s">
        <v>6585</v>
      </c>
      <c r="U2999" t="s">
        <v>54</v>
      </c>
      <c r="AG2999">
        <v>-2.6999999999999999E-5</v>
      </c>
    </row>
    <row r="3000" spans="1:33" x14ac:dyDescent="0.25">
      <c r="A3000" t="s">
        <v>6565</v>
      </c>
      <c r="B3000" t="s">
        <v>6586</v>
      </c>
      <c r="C3000" t="s">
        <v>6586</v>
      </c>
      <c r="F3000" t="s">
        <v>6587</v>
      </c>
      <c r="G3000" s="1">
        <v>87</v>
      </c>
      <c r="H3000" s="1">
        <v>69.150000000000006</v>
      </c>
      <c r="I3000" s="2">
        <v>601605</v>
      </c>
      <c r="J3000" s="3">
        <v>6.49616E-3</v>
      </c>
      <c r="K3000" s="4">
        <v>92609326.469999999</v>
      </c>
      <c r="L3000" s="5">
        <v>4425001</v>
      </c>
      <c r="M3000" s="6">
        <v>20.928656620000002</v>
      </c>
      <c r="N3000" s="7" t="str">
        <f>IF(ISNUMBER(_xll.BDP($C3000, "DELTA_MID")),_xll.BDP($C3000, "DELTA_MID")," ")</f>
        <v xml:space="preserve"> </v>
      </c>
      <c r="O3000" s="7" t="str">
        <f>IF(ISNUMBER(N3000),_xll.BDP($C3000, "OPT_UNDL_TICKER"),"")</f>
        <v/>
      </c>
      <c r="P3000" s="8" t="str">
        <f>IF(ISNUMBER(N3000),_xll.BDP($C3000, "OPT_UNDL_PX")," ")</f>
        <v xml:space="preserve"> </v>
      </c>
      <c r="Q3000" s="7" t="str">
        <f>IF(ISNUMBER(N3000),+G3000*_xll.BDP($C3000, "PX_POS_MULT_FACTOR")*P3000/K3000," ")</f>
        <v xml:space="preserve"> </v>
      </c>
      <c r="R3000" s="8" t="str">
        <f>IF(OR($A3000="TUA",$A3000="TYA"),"",IF(ISNUMBER(_xll.BDP($C3000,"DUR_ADJ_OAS_MID")),_xll.BDP($C3000,"DUR_ADJ_OAS_MID"),IF(ISNUMBER(_xll.BDP($E3000&amp;" ISIN","DUR_ADJ_OAS_MID")),_xll.BDP($E3000&amp;" ISIN","DUR_ADJ_OAS_MID")," ")))</f>
        <v xml:space="preserve"> </v>
      </c>
      <c r="S3000" s="7" t="str">
        <f t="shared" si="46"/>
        <v xml:space="preserve"> </v>
      </c>
      <c r="T3000" t="s">
        <v>6587</v>
      </c>
      <c r="U3000" t="s">
        <v>54</v>
      </c>
      <c r="AG3000">
        <v>-2.6999999999999999E-5</v>
      </c>
    </row>
    <row r="3001" spans="1:33" x14ac:dyDescent="0.25">
      <c r="A3001" t="s">
        <v>6565</v>
      </c>
      <c r="B3001" t="s">
        <v>4650</v>
      </c>
      <c r="C3001" t="s">
        <v>4650</v>
      </c>
      <c r="F3001" t="s">
        <v>4650</v>
      </c>
      <c r="G3001" s="1">
        <v>11729</v>
      </c>
      <c r="H3001" s="1">
        <v>673.13210000000004</v>
      </c>
      <c r="I3001" s="2">
        <v>7895166.4000000004</v>
      </c>
      <c r="J3001" s="3">
        <v>8.5252389999999997E-2</v>
      </c>
      <c r="K3001" s="4">
        <v>92609326.469999999</v>
      </c>
      <c r="L3001" s="5">
        <v>4425001</v>
      </c>
      <c r="M3001" s="6">
        <v>20.928656620000002</v>
      </c>
      <c r="N3001" s="7" t="str">
        <f>IF(ISNUMBER(_xll.BDP($C3001, "DELTA_MID")),_xll.BDP($C3001, "DELTA_MID")," ")</f>
        <v xml:space="preserve"> </v>
      </c>
      <c r="O3001" s="7" t="str">
        <f>IF(ISNUMBER(N3001),_xll.BDP($C3001, "OPT_UNDL_TICKER"),"")</f>
        <v/>
      </c>
      <c r="P3001" s="8" t="str">
        <f>IF(ISNUMBER(N3001),_xll.BDP($C3001, "OPT_UNDL_PX")," ")</f>
        <v xml:space="preserve"> </v>
      </c>
      <c r="Q3001" s="7" t="str">
        <f>IF(ISNUMBER(N3001),+G3001*_xll.BDP($C3001, "PX_POS_MULT_FACTOR")*P3001/K3001," ")</f>
        <v xml:space="preserve"> </v>
      </c>
      <c r="R3001" s="8" t="str">
        <f>IF(OR($A3001="TUA",$A3001="TYA"),"",IF(ISNUMBER(_xll.BDP($C3001,"DUR_ADJ_OAS_MID")),_xll.BDP($C3001,"DUR_ADJ_OAS_MID"),IF(ISNUMBER(_xll.BDP($E3001&amp;" ISIN","DUR_ADJ_OAS_MID")),_xll.BDP($E3001&amp;" ISIN","DUR_ADJ_OAS_MID")," ")))</f>
        <v xml:space="preserve"> </v>
      </c>
      <c r="S3001" s="7" t="str">
        <f t="shared" si="46"/>
        <v xml:space="preserve"> </v>
      </c>
      <c r="T3001" t="s">
        <v>4650</v>
      </c>
      <c r="U3001" t="s">
        <v>60</v>
      </c>
      <c r="AG3001">
        <v>-2.6999999999999999E-5</v>
      </c>
    </row>
    <row r="3002" spans="1:33" x14ac:dyDescent="0.25">
      <c r="A3002" t="s">
        <v>6565</v>
      </c>
      <c r="B3002" t="s">
        <v>4652</v>
      </c>
      <c r="C3002" t="s">
        <v>4652</v>
      </c>
      <c r="F3002" t="s">
        <v>4652</v>
      </c>
      <c r="G3002" s="1">
        <v>-7921059.3399999999</v>
      </c>
      <c r="H3002" s="1">
        <v>100</v>
      </c>
      <c r="I3002" s="2">
        <v>-7921059.3399999999</v>
      </c>
      <c r="J3002" s="3">
        <v>-8.5531979999999994E-2</v>
      </c>
      <c r="K3002" s="4">
        <v>92609326.469999999</v>
      </c>
      <c r="L3002" s="5">
        <v>4425001</v>
      </c>
      <c r="M3002" s="6">
        <v>20.928656620000002</v>
      </c>
      <c r="N3002" s="7" t="str">
        <f>IF(ISNUMBER(_xll.BDP($C3002, "DELTA_MID")),_xll.BDP($C3002, "DELTA_MID")," ")</f>
        <v xml:space="preserve"> </v>
      </c>
      <c r="O3002" s="7" t="str">
        <f>IF(ISNUMBER(N3002),_xll.BDP($C3002, "OPT_UNDL_TICKER"),"")</f>
        <v/>
      </c>
      <c r="P3002" s="8" t="str">
        <f>IF(ISNUMBER(N3002),_xll.BDP($C3002, "OPT_UNDL_PX")," ")</f>
        <v xml:space="preserve"> </v>
      </c>
      <c r="Q3002" s="7" t="str">
        <f>IF(ISNUMBER(N3002),+G3002*_xll.BDP($C3002, "PX_POS_MULT_FACTOR")*P3002/K3002," ")</f>
        <v xml:space="preserve"> </v>
      </c>
      <c r="R3002" s="8" t="str">
        <f>IF(OR($A3002="TUA",$A3002="TYA"),"",IF(ISNUMBER(_xll.BDP($C3002,"DUR_ADJ_OAS_MID")),_xll.BDP($C3002,"DUR_ADJ_OAS_MID"),IF(ISNUMBER(_xll.BDP($E3002&amp;" ISIN","DUR_ADJ_OAS_MID")),_xll.BDP($E3002&amp;" ISIN","DUR_ADJ_OAS_MID")," ")))</f>
        <v xml:space="preserve"> </v>
      </c>
      <c r="S3002" s="7" t="str">
        <f t="shared" si="46"/>
        <v xml:space="preserve"> </v>
      </c>
      <c r="T3002" t="s">
        <v>4652</v>
      </c>
      <c r="U3002" t="s">
        <v>60</v>
      </c>
      <c r="AG3002">
        <v>-2.6999999999999999E-5</v>
      </c>
    </row>
    <row r="3003" spans="1:33" x14ac:dyDescent="0.25">
      <c r="A3003" t="s">
        <v>6565</v>
      </c>
      <c r="B3003" t="s">
        <v>6588</v>
      </c>
      <c r="C3003" t="s">
        <v>6588</v>
      </c>
      <c r="F3003" t="s">
        <v>6588</v>
      </c>
      <c r="G3003" s="1">
        <v>110679</v>
      </c>
      <c r="H3003" s="1">
        <v>222.99</v>
      </c>
      <c r="I3003" s="2">
        <v>24680310.210000001</v>
      </c>
      <c r="J3003" s="3">
        <v>0.26649919</v>
      </c>
      <c r="K3003" s="4">
        <v>92609326.469999999</v>
      </c>
      <c r="L3003" s="5">
        <v>4425001</v>
      </c>
      <c r="M3003" s="6">
        <v>20.928656620000002</v>
      </c>
      <c r="N3003" s="7" t="str">
        <f>IF(ISNUMBER(_xll.BDP($C3003, "DELTA_MID")),_xll.BDP($C3003, "DELTA_MID")," ")</f>
        <v xml:space="preserve"> </v>
      </c>
      <c r="O3003" s="7" t="str">
        <f>IF(ISNUMBER(N3003),_xll.BDP($C3003, "OPT_UNDL_TICKER"),"")</f>
        <v/>
      </c>
      <c r="P3003" s="8" t="str">
        <f>IF(ISNUMBER(N3003),_xll.BDP($C3003, "OPT_UNDL_PX")," ")</f>
        <v xml:space="preserve"> </v>
      </c>
      <c r="Q3003" s="7" t="str">
        <f>IF(ISNUMBER(N3003),+G3003*_xll.BDP($C3003, "PX_POS_MULT_FACTOR")*P3003/K3003," ")</f>
        <v xml:space="preserve"> </v>
      </c>
      <c r="R3003" s="8" t="str">
        <f>IF(OR($A3003="TUA",$A3003="TYA"),"",IF(ISNUMBER(_xll.BDP($C3003,"DUR_ADJ_OAS_MID")),_xll.BDP($C3003,"DUR_ADJ_OAS_MID"),IF(ISNUMBER(_xll.BDP($E3003&amp;" ISIN","DUR_ADJ_OAS_MID")),_xll.BDP($E3003&amp;" ISIN","DUR_ADJ_OAS_MID")," ")))</f>
        <v xml:space="preserve"> </v>
      </c>
      <c r="S3003" s="7" t="str">
        <f t="shared" si="46"/>
        <v xml:space="preserve"> </v>
      </c>
      <c r="T3003" t="s">
        <v>6588</v>
      </c>
      <c r="U3003" t="s">
        <v>60</v>
      </c>
      <c r="AG3003">
        <v>-2.6999999999999999E-5</v>
      </c>
    </row>
    <row r="3004" spans="1:33" x14ac:dyDescent="0.25">
      <c r="A3004" t="s">
        <v>6565</v>
      </c>
      <c r="B3004" t="s">
        <v>6589</v>
      </c>
      <c r="C3004" t="s">
        <v>6590</v>
      </c>
      <c r="F3004" t="s">
        <v>6590</v>
      </c>
      <c r="G3004" s="1">
        <v>-24686950</v>
      </c>
      <c r="H3004" s="1">
        <v>100</v>
      </c>
      <c r="I3004" s="2">
        <v>-24686950</v>
      </c>
      <c r="J3004" s="3">
        <v>-0.26657088000000001</v>
      </c>
      <c r="K3004" s="4">
        <v>92609326.469999999</v>
      </c>
      <c r="L3004" s="5">
        <v>4425001</v>
      </c>
      <c r="M3004" s="6">
        <v>20.928656620000002</v>
      </c>
      <c r="N3004" s="7" t="str">
        <f>IF(ISNUMBER(_xll.BDP($C3004, "DELTA_MID")),_xll.BDP($C3004, "DELTA_MID")," ")</f>
        <v xml:space="preserve"> </v>
      </c>
      <c r="O3004" s="7" t="str">
        <f>IF(ISNUMBER(N3004),_xll.BDP($C3004, "OPT_UNDL_TICKER"),"")</f>
        <v/>
      </c>
      <c r="P3004" s="8" t="str">
        <f>IF(ISNUMBER(N3004),_xll.BDP($C3004, "OPT_UNDL_PX")," ")</f>
        <v xml:space="preserve"> </v>
      </c>
      <c r="Q3004" s="7" t="str">
        <f>IF(ISNUMBER(N3004),+G3004*_xll.BDP($C3004, "PX_POS_MULT_FACTOR")*P3004/K3004," ")</f>
        <v xml:space="preserve"> </v>
      </c>
      <c r="R3004" s="8" t="str">
        <f>IF(OR($A3004="TUA",$A3004="TYA"),"",IF(ISNUMBER(_xll.BDP($C3004,"DUR_ADJ_OAS_MID")),_xll.BDP($C3004,"DUR_ADJ_OAS_MID"),IF(ISNUMBER(_xll.BDP($E3004&amp;" ISIN","DUR_ADJ_OAS_MID")),_xll.BDP($E3004&amp;" ISIN","DUR_ADJ_OAS_MID")," ")))</f>
        <v xml:space="preserve"> </v>
      </c>
      <c r="S3004" s="7" t="str">
        <f t="shared" si="46"/>
        <v xml:space="preserve"> </v>
      </c>
      <c r="T3004" t="s">
        <v>6590</v>
      </c>
      <c r="U3004" t="s">
        <v>60</v>
      </c>
      <c r="AG3004">
        <v>-2.6999999999999999E-5</v>
      </c>
    </row>
    <row r="3005" spans="1:33" x14ac:dyDescent="0.25">
      <c r="A3005" t="s">
        <v>6565</v>
      </c>
      <c r="B3005" t="s">
        <v>6591</v>
      </c>
      <c r="C3005" t="s">
        <v>6591</v>
      </c>
      <c r="F3005" t="s">
        <v>6591</v>
      </c>
      <c r="G3005" s="1">
        <v>149652</v>
      </c>
      <c r="H3005" s="1">
        <v>101.2145</v>
      </c>
      <c r="I3005" s="2">
        <v>15146952.35</v>
      </c>
      <c r="J3005" s="3">
        <v>0.16355753000000001</v>
      </c>
      <c r="K3005" s="4">
        <v>92609326.469999999</v>
      </c>
      <c r="L3005" s="5">
        <v>4425001</v>
      </c>
      <c r="M3005" s="6">
        <v>20.928656620000002</v>
      </c>
      <c r="N3005" s="7" t="str">
        <f>IF(ISNUMBER(_xll.BDP($C3005, "DELTA_MID")),_xll.BDP($C3005, "DELTA_MID")," ")</f>
        <v xml:space="preserve"> </v>
      </c>
      <c r="O3005" s="7" t="str">
        <f>IF(ISNUMBER(N3005),_xll.BDP($C3005, "OPT_UNDL_TICKER"),"")</f>
        <v/>
      </c>
      <c r="P3005" s="8" t="str">
        <f>IF(ISNUMBER(N3005),_xll.BDP($C3005, "OPT_UNDL_PX")," ")</f>
        <v xml:space="preserve"> </v>
      </c>
      <c r="Q3005" s="7" t="str">
        <f>IF(ISNUMBER(N3005),+G3005*_xll.BDP($C3005, "PX_POS_MULT_FACTOR")*P3005/K3005," ")</f>
        <v xml:space="preserve"> </v>
      </c>
      <c r="R3005" s="8" t="str">
        <f>IF(OR($A3005="TUA",$A3005="TYA"),"",IF(ISNUMBER(_xll.BDP($C3005,"DUR_ADJ_OAS_MID")),_xll.BDP($C3005,"DUR_ADJ_OAS_MID"),IF(ISNUMBER(_xll.BDP($E3005&amp;" ISIN","DUR_ADJ_OAS_MID")),_xll.BDP($E3005&amp;" ISIN","DUR_ADJ_OAS_MID")," ")))</f>
        <v xml:space="preserve"> </v>
      </c>
      <c r="S3005" s="7" t="str">
        <f t="shared" si="46"/>
        <v xml:space="preserve"> </v>
      </c>
      <c r="T3005" t="s">
        <v>6591</v>
      </c>
      <c r="U3005" t="s">
        <v>60</v>
      </c>
      <c r="AG3005">
        <v>-2.6999999999999999E-5</v>
      </c>
    </row>
    <row r="3006" spans="1:33" x14ac:dyDescent="0.25">
      <c r="A3006" t="s">
        <v>6565</v>
      </c>
      <c r="B3006" t="s">
        <v>6592</v>
      </c>
      <c r="C3006" t="s">
        <v>6593</v>
      </c>
      <c r="F3006" t="s">
        <v>6593</v>
      </c>
      <c r="G3006" s="1">
        <v>-15124010</v>
      </c>
      <c r="H3006" s="1">
        <v>100</v>
      </c>
      <c r="I3006" s="2">
        <v>-15124010</v>
      </c>
      <c r="J3006" s="3">
        <v>-0.16330979000000001</v>
      </c>
      <c r="K3006" s="4">
        <v>92609326.469999999</v>
      </c>
      <c r="L3006" s="5">
        <v>4425001</v>
      </c>
      <c r="M3006" s="6">
        <v>20.928656620000002</v>
      </c>
      <c r="N3006" s="7" t="str">
        <f>IF(ISNUMBER(_xll.BDP($C3006, "DELTA_MID")),_xll.BDP($C3006, "DELTA_MID")," ")</f>
        <v xml:space="preserve"> </v>
      </c>
      <c r="O3006" s="7" t="str">
        <f>IF(ISNUMBER(N3006),_xll.BDP($C3006, "OPT_UNDL_TICKER"),"")</f>
        <v/>
      </c>
      <c r="P3006" s="8" t="str">
        <f>IF(ISNUMBER(N3006),_xll.BDP($C3006, "OPT_UNDL_PX")," ")</f>
        <v xml:space="preserve"> </v>
      </c>
      <c r="Q3006" s="7" t="str">
        <f>IF(ISNUMBER(N3006),+G3006*_xll.BDP($C3006, "PX_POS_MULT_FACTOR")*P3006/K3006," ")</f>
        <v xml:space="preserve"> </v>
      </c>
      <c r="R3006" s="8" t="str">
        <f>IF(OR($A3006="TUA",$A3006="TYA"),"",IF(ISNUMBER(_xll.BDP($C3006,"DUR_ADJ_OAS_MID")),_xll.BDP($C3006,"DUR_ADJ_OAS_MID"),IF(ISNUMBER(_xll.BDP($E3006&amp;" ISIN","DUR_ADJ_OAS_MID")),_xll.BDP($E3006&amp;" ISIN","DUR_ADJ_OAS_MID")," ")))</f>
        <v xml:space="preserve"> </v>
      </c>
      <c r="S3006" s="7" t="str">
        <f t="shared" si="46"/>
        <v xml:space="preserve"> </v>
      </c>
      <c r="T3006" t="s">
        <v>6593</v>
      </c>
      <c r="U3006" t="s">
        <v>60</v>
      </c>
      <c r="AG3006">
        <v>-2.6999999999999999E-5</v>
      </c>
    </row>
    <row r="3007" spans="1:33" x14ac:dyDescent="0.25">
      <c r="A3007" t="s">
        <v>6565</v>
      </c>
      <c r="B3007" t="s">
        <v>6594</v>
      </c>
      <c r="C3007" t="s">
        <v>6594</v>
      </c>
      <c r="F3007" t="s">
        <v>6594</v>
      </c>
      <c r="G3007" s="1">
        <v>32407</v>
      </c>
      <c r="H3007" s="1">
        <v>300.55529999999999</v>
      </c>
      <c r="I3007" s="2">
        <v>9740095.6099999994</v>
      </c>
      <c r="J3007" s="3">
        <v>0.10517401999999999</v>
      </c>
      <c r="K3007" s="4">
        <v>92609326.469999999</v>
      </c>
      <c r="L3007" s="5">
        <v>4425001</v>
      </c>
      <c r="M3007" s="6">
        <v>20.928656620000002</v>
      </c>
      <c r="N3007" s="7" t="str">
        <f>IF(ISNUMBER(_xll.BDP($C3007, "DELTA_MID")),_xll.BDP($C3007, "DELTA_MID")," ")</f>
        <v xml:space="preserve"> </v>
      </c>
      <c r="O3007" s="7" t="str">
        <f>IF(ISNUMBER(N3007),_xll.BDP($C3007, "OPT_UNDL_TICKER"),"")</f>
        <v/>
      </c>
      <c r="P3007" s="8" t="str">
        <f>IF(ISNUMBER(N3007),_xll.BDP($C3007, "OPT_UNDL_PX")," ")</f>
        <v xml:space="preserve"> </v>
      </c>
      <c r="Q3007" s="7" t="str">
        <f>IF(ISNUMBER(N3007),+G3007*_xll.BDP($C3007, "PX_POS_MULT_FACTOR")*P3007/K3007," ")</f>
        <v xml:space="preserve"> </v>
      </c>
      <c r="R3007" s="8" t="str">
        <f>IF(OR($A3007="TUA",$A3007="TYA"),"",IF(ISNUMBER(_xll.BDP($C3007,"DUR_ADJ_OAS_MID")),_xll.BDP($C3007,"DUR_ADJ_OAS_MID"),IF(ISNUMBER(_xll.BDP($E3007&amp;" ISIN","DUR_ADJ_OAS_MID")),_xll.BDP($E3007&amp;" ISIN","DUR_ADJ_OAS_MID")," ")))</f>
        <v xml:space="preserve"> </v>
      </c>
      <c r="S3007" s="7" t="str">
        <f t="shared" si="46"/>
        <v xml:space="preserve"> </v>
      </c>
      <c r="T3007" t="s">
        <v>6594</v>
      </c>
      <c r="U3007" t="s">
        <v>60</v>
      </c>
      <c r="AG3007">
        <v>-2.6999999999999999E-5</v>
      </c>
    </row>
    <row r="3008" spans="1:33" x14ac:dyDescent="0.25">
      <c r="A3008" t="s">
        <v>6565</v>
      </c>
      <c r="B3008" t="s">
        <v>6595</v>
      </c>
      <c r="C3008" t="s">
        <v>6595</v>
      </c>
      <c r="F3008" t="s">
        <v>6595</v>
      </c>
      <c r="G3008" s="1">
        <v>-9769735.0500000007</v>
      </c>
      <c r="H3008" s="1">
        <v>100</v>
      </c>
      <c r="I3008" s="2">
        <v>-9769735.0500000007</v>
      </c>
      <c r="J3008" s="3">
        <v>-0.10549407</v>
      </c>
      <c r="K3008" s="4">
        <v>92609326.469999999</v>
      </c>
      <c r="L3008" s="5">
        <v>4425001</v>
      </c>
      <c r="M3008" s="6">
        <v>20.928656620000002</v>
      </c>
      <c r="N3008" s="7" t="str">
        <f>IF(ISNUMBER(_xll.BDP($C3008, "DELTA_MID")),_xll.BDP($C3008, "DELTA_MID")," ")</f>
        <v xml:space="preserve"> </v>
      </c>
      <c r="O3008" s="7" t="str">
        <f>IF(ISNUMBER(N3008),_xll.BDP($C3008, "OPT_UNDL_TICKER"),"")</f>
        <v/>
      </c>
      <c r="P3008" s="8" t="str">
        <f>IF(ISNUMBER(N3008),_xll.BDP($C3008, "OPT_UNDL_PX")," ")</f>
        <v xml:space="preserve"> </v>
      </c>
      <c r="Q3008" s="7" t="str">
        <f>IF(ISNUMBER(N3008),+G3008*_xll.BDP($C3008, "PX_POS_MULT_FACTOR")*P3008/K3008," ")</f>
        <v xml:space="preserve"> </v>
      </c>
      <c r="R3008" s="8" t="str">
        <f>IF(OR($A3008="TUA",$A3008="TYA"),"",IF(ISNUMBER(_xll.BDP($C3008,"DUR_ADJ_OAS_MID")),_xll.BDP($C3008,"DUR_ADJ_OAS_MID"),IF(ISNUMBER(_xll.BDP($E3008&amp;" ISIN","DUR_ADJ_OAS_MID")),_xll.BDP($E3008&amp;" ISIN","DUR_ADJ_OAS_MID")," ")))</f>
        <v xml:space="preserve"> </v>
      </c>
      <c r="S3008" s="7" t="str">
        <f t="shared" si="46"/>
        <v xml:space="preserve"> </v>
      </c>
      <c r="T3008" t="s">
        <v>6595</v>
      </c>
      <c r="U3008" t="s">
        <v>60</v>
      </c>
      <c r="AG3008">
        <v>-2.6999999999999999E-5</v>
      </c>
    </row>
    <row r="3009" spans="1:33" x14ac:dyDescent="0.25">
      <c r="A3009" t="s">
        <v>6565</v>
      </c>
      <c r="B3009" t="s">
        <v>6596</v>
      </c>
      <c r="C3009" t="s">
        <v>6596</v>
      </c>
      <c r="F3009" t="s">
        <v>6596</v>
      </c>
      <c r="G3009" s="1">
        <v>83538</v>
      </c>
      <c r="H3009" s="1">
        <v>110.1225</v>
      </c>
      <c r="I3009" s="2">
        <v>9199413.4100000001</v>
      </c>
      <c r="J3009" s="3">
        <v>9.9335709999999994E-2</v>
      </c>
      <c r="K3009" s="4">
        <v>92609326.469999999</v>
      </c>
      <c r="L3009" s="5">
        <v>4425001</v>
      </c>
      <c r="M3009" s="6">
        <v>20.928656620000002</v>
      </c>
      <c r="N3009" s="7" t="str">
        <f>IF(ISNUMBER(_xll.BDP($C3009, "DELTA_MID")),_xll.BDP($C3009, "DELTA_MID")," ")</f>
        <v xml:space="preserve"> </v>
      </c>
      <c r="O3009" s="7" t="str">
        <f>IF(ISNUMBER(N3009),_xll.BDP($C3009, "OPT_UNDL_TICKER"),"")</f>
        <v/>
      </c>
      <c r="P3009" s="8" t="str">
        <f>IF(ISNUMBER(N3009),_xll.BDP($C3009, "OPT_UNDL_PX")," ")</f>
        <v xml:space="preserve"> </v>
      </c>
      <c r="Q3009" s="7" t="str">
        <f>IF(ISNUMBER(N3009),+G3009*_xll.BDP($C3009, "PX_POS_MULT_FACTOR")*P3009/K3009," ")</f>
        <v xml:space="preserve"> </v>
      </c>
      <c r="R3009" s="8" t="str">
        <f>IF(OR($A3009="TUA",$A3009="TYA"),"",IF(ISNUMBER(_xll.BDP($C3009,"DUR_ADJ_OAS_MID")),_xll.BDP($C3009,"DUR_ADJ_OAS_MID"),IF(ISNUMBER(_xll.BDP($E3009&amp;" ISIN","DUR_ADJ_OAS_MID")),_xll.BDP($E3009&amp;" ISIN","DUR_ADJ_OAS_MID")," ")))</f>
        <v xml:space="preserve"> </v>
      </c>
      <c r="S3009" s="7" t="str">
        <f t="shared" si="46"/>
        <v xml:space="preserve"> </v>
      </c>
      <c r="T3009" t="s">
        <v>6596</v>
      </c>
      <c r="U3009" t="s">
        <v>60</v>
      </c>
      <c r="AG3009">
        <v>-2.6999999999999999E-5</v>
      </c>
    </row>
    <row r="3010" spans="1:33" x14ac:dyDescent="0.25">
      <c r="A3010" t="s">
        <v>6565</v>
      </c>
      <c r="B3010" t="s">
        <v>6597</v>
      </c>
      <c r="C3010" t="s">
        <v>6597</v>
      </c>
      <c r="F3010" t="s">
        <v>6597</v>
      </c>
      <c r="G3010" s="1">
        <v>-9114789</v>
      </c>
      <c r="H3010" s="1">
        <v>100</v>
      </c>
      <c r="I3010" s="2">
        <v>-9114789</v>
      </c>
      <c r="J3010" s="3">
        <v>-9.8421930000000005E-2</v>
      </c>
      <c r="K3010" s="4">
        <v>92609326.469999999</v>
      </c>
      <c r="L3010" s="5">
        <v>4425001</v>
      </c>
      <c r="M3010" s="6">
        <v>20.928656620000002</v>
      </c>
      <c r="N3010" s="7" t="str">
        <f>IF(ISNUMBER(_xll.BDP($C3010, "DELTA_MID")),_xll.BDP($C3010, "DELTA_MID")," ")</f>
        <v xml:space="preserve"> </v>
      </c>
      <c r="O3010" s="7" t="str">
        <f>IF(ISNUMBER(N3010),_xll.BDP($C3010, "OPT_UNDL_TICKER"),"")</f>
        <v/>
      </c>
      <c r="P3010" s="8" t="str">
        <f>IF(ISNUMBER(N3010),_xll.BDP($C3010, "OPT_UNDL_PX")," ")</f>
        <v xml:space="preserve"> </v>
      </c>
      <c r="Q3010" s="7" t="str">
        <f>IF(ISNUMBER(N3010),+G3010*_xll.BDP($C3010, "PX_POS_MULT_FACTOR")*P3010/K3010," ")</f>
        <v xml:space="preserve"> </v>
      </c>
      <c r="R3010" s="8" t="str">
        <f>IF(OR($A3010="TUA",$A3010="TYA"),"",IF(ISNUMBER(_xll.BDP($C3010,"DUR_ADJ_OAS_MID")),_xll.BDP($C3010,"DUR_ADJ_OAS_MID"),IF(ISNUMBER(_xll.BDP($E3010&amp;" ISIN","DUR_ADJ_OAS_MID")),_xll.BDP($E3010&amp;" ISIN","DUR_ADJ_OAS_MID")," ")))</f>
        <v xml:space="preserve"> </v>
      </c>
      <c r="S3010" s="7" t="str">
        <f t="shared" si="46"/>
        <v xml:space="preserve"> </v>
      </c>
      <c r="T3010" t="s">
        <v>6597</v>
      </c>
      <c r="U3010" t="s">
        <v>60</v>
      </c>
      <c r="AG3010">
        <v>-2.6999999999999999E-5</v>
      </c>
    </row>
    <row r="3011" spans="1:33" x14ac:dyDescent="0.25">
      <c r="A3011" t="s">
        <v>6565</v>
      </c>
      <c r="B3011" t="s">
        <v>6598</v>
      </c>
      <c r="C3011" t="s">
        <v>6598</v>
      </c>
      <c r="F3011" t="s">
        <v>6598</v>
      </c>
      <c r="G3011" s="1">
        <v>9922</v>
      </c>
      <c r="H3011" s="1">
        <v>2530.9499999999998</v>
      </c>
      <c r="I3011" s="2">
        <v>25112085.899999999</v>
      </c>
      <c r="J3011" s="3">
        <v>0.27116151999999999</v>
      </c>
      <c r="K3011" s="4">
        <v>92609326.469999999</v>
      </c>
      <c r="L3011" s="5">
        <v>4425001</v>
      </c>
      <c r="M3011" s="6">
        <v>20.928656620000002</v>
      </c>
      <c r="N3011" s="7" t="str">
        <f>IF(ISNUMBER(_xll.BDP($C3011, "DELTA_MID")),_xll.BDP($C3011, "DELTA_MID")," ")</f>
        <v xml:space="preserve"> </v>
      </c>
      <c r="O3011" s="7" t="str">
        <f>IF(ISNUMBER(N3011),_xll.BDP($C3011, "OPT_UNDL_TICKER"),"")</f>
        <v/>
      </c>
      <c r="P3011" s="8" t="str">
        <f>IF(ISNUMBER(N3011),_xll.BDP($C3011, "OPT_UNDL_PX")," ")</f>
        <v xml:space="preserve"> </v>
      </c>
      <c r="Q3011" s="7" t="str">
        <f>IF(ISNUMBER(N3011),+G3011*_xll.BDP($C3011, "PX_POS_MULT_FACTOR")*P3011/K3011," ")</f>
        <v xml:space="preserve"> </v>
      </c>
      <c r="R3011" s="8" t="str">
        <f>IF(OR($A3011="TUA",$A3011="TYA"),"",IF(ISNUMBER(_xll.BDP($C3011,"DUR_ADJ_OAS_MID")),_xll.BDP($C3011,"DUR_ADJ_OAS_MID"),IF(ISNUMBER(_xll.BDP($E3011&amp;" ISIN","DUR_ADJ_OAS_MID")),_xll.BDP($E3011&amp;" ISIN","DUR_ADJ_OAS_MID")," ")))</f>
        <v xml:space="preserve"> </v>
      </c>
      <c r="S3011" s="7" t="str">
        <f t="shared" si="46"/>
        <v xml:space="preserve"> </v>
      </c>
      <c r="T3011" t="s">
        <v>6598</v>
      </c>
      <c r="U3011" t="s">
        <v>60</v>
      </c>
      <c r="AG3011">
        <v>-2.6999999999999999E-5</v>
      </c>
    </row>
    <row r="3012" spans="1:33" x14ac:dyDescent="0.25">
      <c r="A3012" t="s">
        <v>6565</v>
      </c>
      <c r="B3012" t="s">
        <v>6599</v>
      </c>
      <c r="C3012" t="s">
        <v>6600</v>
      </c>
      <c r="F3012" t="s">
        <v>6600</v>
      </c>
      <c r="G3012" s="1">
        <v>-24999430</v>
      </c>
      <c r="H3012" s="1">
        <v>100</v>
      </c>
      <c r="I3012" s="2">
        <v>-24999430</v>
      </c>
      <c r="J3012" s="3">
        <v>-0.26994506000000001</v>
      </c>
      <c r="K3012" s="4">
        <v>92609326.469999999</v>
      </c>
      <c r="L3012" s="5">
        <v>4425001</v>
      </c>
      <c r="M3012" s="6">
        <v>20.928656620000002</v>
      </c>
      <c r="N3012" s="7" t="str">
        <f>IF(ISNUMBER(_xll.BDP($C3012, "DELTA_MID")),_xll.BDP($C3012, "DELTA_MID")," ")</f>
        <v xml:space="preserve"> </v>
      </c>
      <c r="O3012" s="7" t="str">
        <f>IF(ISNUMBER(N3012),_xll.BDP($C3012, "OPT_UNDL_TICKER"),"")</f>
        <v/>
      </c>
      <c r="P3012" s="8" t="str">
        <f>IF(ISNUMBER(N3012),_xll.BDP($C3012, "OPT_UNDL_PX")," ")</f>
        <v xml:space="preserve"> </v>
      </c>
      <c r="Q3012" s="7" t="str">
        <f>IF(ISNUMBER(N3012),+G3012*_xll.BDP($C3012, "PX_POS_MULT_FACTOR")*P3012/K3012," ")</f>
        <v xml:space="preserve"> </v>
      </c>
      <c r="R3012" s="8" t="str">
        <f>IF(OR($A3012="TUA",$A3012="TYA"),"",IF(ISNUMBER(_xll.BDP($C3012,"DUR_ADJ_OAS_MID")),_xll.BDP($C3012,"DUR_ADJ_OAS_MID"),IF(ISNUMBER(_xll.BDP($E3012&amp;" ISIN","DUR_ADJ_OAS_MID")),_xll.BDP($E3012&amp;" ISIN","DUR_ADJ_OAS_MID")," ")))</f>
        <v xml:space="preserve"> </v>
      </c>
      <c r="S3012" s="7" t="str">
        <f t="shared" si="46"/>
        <v xml:space="preserve"> </v>
      </c>
      <c r="T3012" t="s">
        <v>6600</v>
      </c>
      <c r="U3012" t="s">
        <v>60</v>
      </c>
      <c r="AG3012">
        <v>-2.6999999999999999E-5</v>
      </c>
    </row>
    <row r="3013" spans="1:33" x14ac:dyDescent="0.25">
      <c r="A3013" t="s">
        <v>6565</v>
      </c>
      <c r="B3013" t="s">
        <v>6601</v>
      </c>
      <c r="C3013" t="s">
        <v>6601</v>
      </c>
      <c r="F3013" t="s">
        <v>6601</v>
      </c>
      <c r="G3013" s="1">
        <v>24995466</v>
      </c>
      <c r="H3013" s="1">
        <v>100</v>
      </c>
      <c r="I3013" s="2">
        <v>24995466</v>
      </c>
      <c r="J3013" s="3">
        <v>0.26990225000000001</v>
      </c>
      <c r="K3013" s="4">
        <v>92609326.469999999</v>
      </c>
      <c r="L3013" s="5">
        <v>4425001</v>
      </c>
      <c r="M3013" s="6">
        <v>20.928656620000002</v>
      </c>
      <c r="N3013" s="7" t="str">
        <f>IF(ISNUMBER(_xll.BDP($C3013, "DELTA_MID")),_xll.BDP($C3013, "DELTA_MID")," ")</f>
        <v xml:space="preserve"> </v>
      </c>
      <c r="O3013" s="7" t="str">
        <f>IF(ISNUMBER(N3013),_xll.BDP($C3013, "OPT_UNDL_TICKER"),"")</f>
        <v/>
      </c>
      <c r="P3013" s="8" t="str">
        <f>IF(ISNUMBER(N3013),_xll.BDP($C3013, "OPT_UNDL_PX")," ")</f>
        <v xml:space="preserve"> </v>
      </c>
      <c r="Q3013" s="7" t="str">
        <f>IF(ISNUMBER(N3013),+G3013*_xll.BDP($C3013, "PX_POS_MULT_FACTOR")*P3013/K3013," ")</f>
        <v xml:space="preserve"> </v>
      </c>
      <c r="R3013" s="8" t="str">
        <f>IF(OR($A3013="TUA",$A3013="TYA"),"",IF(ISNUMBER(_xll.BDP($C3013,"DUR_ADJ_OAS_MID")),_xll.BDP($C3013,"DUR_ADJ_OAS_MID"),IF(ISNUMBER(_xll.BDP($E3013&amp;" ISIN","DUR_ADJ_OAS_MID")),_xll.BDP($E3013&amp;" ISIN","DUR_ADJ_OAS_MID")," ")))</f>
        <v xml:space="preserve"> </v>
      </c>
      <c r="S3013" s="7" t="str">
        <f t="shared" si="46"/>
        <v xml:space="preserve"> </v>
      </c>
      <c r="T3013" t="s">
        <v>6601</v>
      </c>
      <c r="U3013" t="s">
        <v>60</v>
      </c>
      <c r="AG3013">
        <v>-2.6999999999999999E-5</v>
      </c>
    </row>
    <row r="3014" spans="1:33" x14ac:dyDescent="0.25">
      <c r="A3014" t="s">
        <v>6565</v>
      </c>
      <c r="B3014" t="s">
        <v>6602</v>
      </c>
      <c r="C3014" t="s">
        <v>6603</v>
      </c>
      <c r="F3014" t="s">
        <v>6603</v>
      </c>
      <c r="G3014" s="1">
        <v>-3723</v>
      </c>
      <c r="H3014" s="1">
        <v>6613.11</v>
      </c>
      <c r="I3014" s="2">
        <v>-24620608.530000001</v>
      </c>
      <c r="J3014" s="3">
        <v>-0.26585452999999998</v>
      </c>
      <c r="K3014" s="4">
        <v>92609326.469999999</v>
      </c>
      <c r="L3014" s="5">
        <v>4425001</v>
      </c>
      <c r="M3014" s="6">
        <v>20.928656620000002</v>
      </c>
      <c r="N3014" s="7" t="str">
        <f>IF(ISNUMBER(_xll.BDP($C3014, "DELTA_MID")),_xll.BDP($C3014, "DELTA_MID")," ")</f>
        <v xml:space="preserve"> </v>
      </c>
      <c r="O3014" s="7" t="str">
        <f>IF(ISNUMBER(N3014),_xll.BDP($C3014, "OPT_UNDL_TICKER"),"")</f>
        <v/>
      </c>
      <c r="P3014" s="8" t="str">
        <f>IF(ISNUMBER(N3014),_xll.BDP($C3014, "OPT_UNDL_PX")," ")</f>
        <v xml:space="preserve"> </v>
      </c>
      <c r="Q3014" s="7" t="str">
        <f>IF(ISNUMBER(N3014),+G3014*_xll.BDP($C3014, "PX_POS_MULT_FACTOR")*P3014/K3014," ")</f>
        <v xml:space="preserve"> </v>
      </c>
      <c r="R3014" s="8" t="str">
        <f>IF(OR($A3014="TUA",$A3014="TYA"),"",IF(ISNUMBER(_xll.BDP($C3014,"DUR_ADJ_OAS_MID")),_xll.BDP($C3014,"DUR_ADJ_OAS_MID"),IF(ISNUMBER(_xll.BDP($E3014&amp;" ISIN","DUR_ADJ_OAS_MID")),_xll.BDP($E3014&amp;" ISIN","DUR_ADJ_OAS_MID")," ")))</f>
        <v xml:space="preserve"> </v>
      </c>
      <c r="S3014" s="7" t="str">
        <f t="shared" si="46"/>
        <v xml:space="preserve"> </v>
      </c>
      <c r="T3014" t="s">
        <v>6603</v>
      </c>
      <c r="U3014" t="s">
        <v>60</v>
      </c>
      <c r="AG3014">
        <v>-2.6999999999999999E-5</v>
      </c>
    </row>
    <row r="3015" spans="1:33" x14ac:dyDescent="0.25">
      <c r="A3015" t="s">
        <v>6565</v>
      </c>
      <c r="B3015" t="s">
        <v>6604</v>
      </c>
      <c r="C3015" t="s">
        <v>6604</v>
      </c>
      <c r="F3015" t="s">
        <v>6604</v>
      </c>
      <c r="G3015" s="1">
        <v>1705491</v>
      </c>
      <c r="H3015" s="1">
        <v>28.09</v>
      </c>
      <c r="I3015" s="2">
        <v>47907242.189999998</v>
      </c>
      <c r="J3015" s="3">
        <v>0.51730472999999999</v>
      </c>
      <c r="K3015" s="4">
        <v>92609326.469999999</v>
      </c>
      <c r="L3015" s="5">
        <v>4425001</v>
      </c>
      <c r="M3015" s="6">
        <v>20.928656620000002</v>
      </c>
      <c r="N3015" s="7" t="str">
        <f>IF(ISNUMBER(_xll.BDP($C3015, "DELTA_MID")),_xll.BDP($C3015, "DELTA_MID")," ")</f>
        <v xml:space="preserve"> </v>
      </c>
      <c r="O3015" s="7" t="str">
        <f>IF(ISNUMBER(N3015),_xll.BDP($C3015, "OPT_UNDL_TICKER"),"")</f>
        <v/>
      </c>
      <c r="P3015" s="8" t="str">
        <f>IF(ISNUMBER(N3015),_xll.BDP($C3015, "OPT_UNDL_PX")," ")</f>
        <v xml:space="preserve"> </v>
      </c>
      <c r="Q3015" s="7" t="str">
        <f>IF(ISNUMBER(N3015),+G3015*_xll.BDP($C3015, "PX_POS_MULT_FACTOR")*P3015/K3015," ")</f>
        <v xml:space="preserve"> </v>
      </c>
      <c r="R3015" s="8" t="str">
        <f>IF(OR($A3015="TUA",$A3015="TYA"),"",IF(ISNUMBER(_xll.BDP($C3015,"DUR_ADJ_OAS_MID")),_xll.BDP($C3015,"DUR_ADJ_OAS_MID"),IF(ISNUMBER(_xll.BDP($E3015&amp;" ISIN","DUR_ADJ_OAS_MID")),_xll.BDP($E3015&amp;" ISIN","DUR_ADJ_OAS_MID")," ")))</f>
        <v xml:space="preserve"> </v>
      </c>
      <c r="S3015" s="7" t="str">
        <f t="shared" si="46"/>
        <v xml:space="preserve"> </v>
      </c>
      <c r="T3015" t="s">
        <v>6604</v>
      </c>
      <c r="U3015" t="s">
        <v>60</v>
      </c>
      <c r="AG3015">
        <v>-2.6999999999999999E-5</v>
      </c>
    </row>
    <row r="3016" spans="1:33" x14ac:dyDescent="0.25">
      <c r="A3016" t="s">
        <v>6565</v>
      </c>
      <c r="B3016" t="s">
        <v>6605</v>
      </c>
      <c r="C3016" t="s">
        <v>6606</v>
      </c>
      <c r="F3016" t="s">
        <v>6606</v>
      </c>
      <c r="G3016" s="1">
        <v>-47600253</v>
      </c>
      <c r="H3016" s="1">
        <v>100</v>
      </c>
      <c r="I3016" s="2">
        <v>-47600253</v>
      </c>
      <c r="J3016" s="3">
        <v>-0.51398984000000003</v>
      </c>
      <c r="K3016" s="4">
        <v>92609326.469999999</v>
      </c>
      <c r="L3016" s="5">
        <v>4425001</v>
      </c>
      <c r="M3016" s="6">
        <v>20.928656620000002</v>
      </c>
      <c r="N3016" s="7" t="str">
        <f>IF(ISNUMBER(_xll.BDP($C3016, "DELTA_MID")),_xll.BDP($C3016, "DELTA_MID")," ")</f>
        <v xml:space="preserve"> </v>
      </c>
      <c r="O3016" s="7" t="str">
        <f>IF(ISNUMBER(N3016),_xll.BDP($C3016, "OPT_UNDL_TICKER"),"")</f>
        <v/>
      </c>
      <c r="P3016" s="8" t="str">
        <f>IF(ISNUMBER(N3016),_xll.BDP($C3016, "OPT_UNDL_PX")," ")</f>
        <v xml:space="preserve"> </v>
      </c>
      <c r="Q3016" s="7" t="str">
        <f>IF(ISNUMBER(N3016),+G3016*_xll.BDP($C3016, "PX_POS_MULT_FACTOR")*P3016/K3016," ")</f>
        <v xml:space="preserve"> </v>
      </c>
      <c r="R3016" s="8" t="str">
        <f>IF(OR($A3016="TUA",$A3016="TYA"),"",IF(ISNUMBER(_xll.BDP($C3016,"DUR_ADJ_OAS_MID")),_xll.BDP($C3016,"DUR_ADJ_OAS_MID"),IF(ISNUMBER(_xll.BDP($E3016&amp;" ISIN","DUR_ADJ_OAS_MID")),_xll.BDP($E3016&amp;" ISIN","DUR_ADJ_OAS_MID")," ")))</f>
        <v xml:space="preserve"> </v>
      </c>
      <c r="S3016" s="7" t="str">
        <f t="shared" si="46"/>
        <v xml:space="preserve"> </v>
      </c>
      <c r="T3016" t="s">
        <v>6606</v>
      </c>
      <c r="U3016" t="s">
        <v>60</v>
      </c>
      <c r="AG3016">
        <v>-2.6999999999999999E-5</v>
      </c>
    </row>
    <row r="3017" spans="1:33" x14ac:dyDescent="0.25">
      <c r="A3017" t="s">
        <v>6565</v>
      </c>
      <c r="B3017" t="s">
        <v>6607</v>
      </c>
      <c r="C3017" t="s">
        <v>6607</v>
      </c>
      <c r="F3017" t="s">
        <v>6607</v>
      </c>
      <c r="G3017" s="1">
        <v>9191</v>
      </c>
      <c r="H3017" s="1">
        <v>1308.3800000000001</v>
      </c>
      <c r="I3017" s="2">
        <v>12025320.58</v>
      </c>
      <c r="J3017" s="3">
        <v>0.12984999999999999</v>
      </c>
      <c r="K3017" s="4">
        <v>92609326.469999999</v>
      </c>
      <c r="L3017" s="5">
        <v>4425001</v>
      </c>
      <c r="M3017" s="6">
        <v>20.928656620000002</v>
      </c>
      <c r="N3017" s="7" t="str">
        <f>IF(ISNUMBER(_xll.BDP($C3017, "DELTA_MID")),_xll.BDP($C3017, "DELTA_MID")," ")</f>
        <v xml:space="preserve"> </v>
      </c>
      <c r="O3017" s="7" t="str">
        <f>IF(ISNUMBER(N3017),_xll.BDP($C3017, "OPT_UNDL_TICKER"),"")</f>
        <v/>
      </c>
      <c r="P3017" s="8" t="str">
        <f>IF(ISNUMBER(N3017),_xll.BDP($C3017, "OPT_UNDL_PX")," ")</f>
        <v xml:space="preserve"> </v>
      </c>
      <c r="Q3017" s="7" t="str">
        <f>IF(ISNUMBER(N3017),+G3017*_xll.BDP($C3017, "PX_POS_MULT_FACTOR")*P3017/K3017," ")</f>
        <v xml:space="preserve"> </v>
      </c>
      <c r="R3017" s="8" t="str">
        <f>IF(OR($A3017="TUA",$A3017="TYA"),"",IF(ISNUMBER(_xll.BDP($C3017,"DUR_ADJ_OAS_MID")),_xll.BDP($C3017,"DUR_ADJ_OAS_MID"),IF(ISNUMBER(_xll.BDP($E3017&amp;" ISIN","DUR_ADJ_OAS_MID")),_xll.BDP($E3017&amp;" ISIN","DUR_ADJ_OAS_MID")," ")))</f>
        <v xml:space="preserve"> </v>
      </c>
      <c r="S3017" s="7" t="str">
        <f t="shared" si="46"/>
        <v xml:space="preserve"> </v>
      </c>
      <c r="T3017" t="s">
        <v>6607</v>
      </c>
      <c r="U3017" t="s">
        <v>60</v>
      </c>
      <c r="AG3017">
        <v>-2.6999999999999999E-5</v>
      </c>
    </row>
    <row r="3018" spans="1:33" x14ac:dyDescent="0.25">
      <c r="A3018" t="s">
        <v>6565</v>
      </c>
      <c r="B3018" t="s">
        <v>6608</v>
      </c>
      <c r="C3018" t="s">
        <v>6609</v>
      </c>
      <c r="F3018" t="s">
        <v>6609</v>
      </c>
      <c r="G3018" s="1">
        <v>-11964476</v>
      </c>
      <c r="H3018" s="1">
        <v>100</v>
      </c>
      <c r="I3018" s="2">
        <v>-11964476</v>
      </c>
      <c r="J3018" s="3">
        <v>-0.12919299000000001</v>
      </c>
      <c r="K3018" s="4">
        <v>92609326.469999999</v>
      </c>
      <c r="L3018" s="5">
        <v>4425001</v>
      </c>
      <c r="M3018" s="6">
        <v>20.928656620000002</v>
      </c>
      <c r="N3018" s="7" t="str">
        <f>IF(ISNUMBER(_xll.BDP($C3018, "DELTA_MID")),_xll.BDP($C3018, "DELTA_MID")," ")</f>
        <v xml:space="preserve"> </v>
      </c>
      <c r="O3018" s="7" t="str">
        <f>IF(ISNUMBER(N3018),_xll.BDP($C3018, "OPT_UNDL_TICKER"),"")</f>
        <v/>
      </c>
      <c r="P3018" s="8" t="str">
        <f>IF(ISNUMBER(N3018),_xll.BDP($C3018, "OPT_UNDL_PX")," ")</f>
        <v xml:space="preserve"> </v>
      </c>
      <c r="Q3018" s="7" t="str">
        <f>IF(ISNUMBER(N3018),+G3018*_xll.BDP($C3018, "PX_POS_MULT_FACTOR")*P3018/K3018," ")</f>
        <v xml:space="preserve"> </v>
      </c>
      <c r="R3018" s="8" t="str">
        <f>IF(OR($A3018="TUA",$A3018="TYA"),"",IF(ISNUMBER(_xll.BDP($C3018,"DUR_ADJ_OAS_MID")),_xll.BDP($C3018,"DUR_ADJ_OAS_MID"),IF(ISNUMBER(_xll.BDP($E3018&amp;" ISIN","DUR_ADJ_OAS_MID")),_xll.BDP($E3018&amp;" ISIN","DUR_ADJ_OAS_MID")," ")))</f>
        <v xml:space="preserve"> </v>
      </c>
      <c r="S3018" s="7" t="str">
        <f t="shared" si="46"/>
        <v xml:space="preserve"> </v>
      </c>
      <c r="T3018" t="s">
        <v>6609</v>
      </c>
      <c r="U3018" t="s">
        <v>60</v>
      </c>
      <c r="AG3018">
        <v>-2.6999999999999999E-5</v>
      </c>
    </row>
    <row r="3019" spans="1:33" x14ac:dyDescent="0.25">
      <c r="A3019" t="s">
        <v>6565</v>
      </c>
      <c r="B3019" t="s">
        <v>6610</v>
      </c>
      <c r="C3019" t="s">
        <v>6610</v>
      </c>
      <c r="F3019" t="s">
        <v>6610</v>
      </c>
      <c r="G3019" s="1">
        <v>413077</v>
      </c>
      <c r="H3019" s="1">
        <v>119</v>
      </c>
      <c r="I3019" s="2">
        <v>49156163</v>
      </c>
      <c r="J3019" s="3">
        <v>0.53079063000000004</v>
      </c>
      <c r="K3019" s="4">
        <v>92609326.469999999</v>
      </c>
      <c r="L3019" s="5">
        <v>4425001</v>
      </c>
      <c r="M3019" s="6">
        <v>20.928656620000002</v>
      </c>
      <c r="N3019" s="7" t="str">
        <f>IF(ISNUMBER(_xll.BDP($C3019, "DELTA_MID")),_xll.BDP($C3019, "DELTA_MID")," ")</f>
        <v xml:space="preserve"> </v>
      </c>
      <c r="O3019" s="7" t="str">
        <f>IF(ISNUMBER(N3019),_xll.BDP($C3019, "OPT_UNDL_TICKER"),"")</f>
        <v/>
      </c>
      <c r="P3019" s="8" t="str">
        <f>IF(ISNUMBER(N3019),_xll.BDP($C3019, "OPT_UNDL_PX")," ")</f>
        <v xml:space="preserve"> </v>
      </c>
      <c r="Q3019" s="7" t="str">
        <f>IF(ISNUMBER(N3019),+G3019*_xll.BDP($C3019, "PX_POS_MULT_FACTOR")*P3019/K3019," ")</f>
        <v xml:space="preserve"> </v>
      </c>
      <c r="R3019" s="8" t="str">
        <f>IF(OR($A3019="TUA",$A3019="TYA"),"",IF(ISNUMBER(_xll.BDP($C3019,"DUR_ADJ_OAS_MID")),_xll.BDP($C3019,"DUR_ADJ_OAS_MID"),IF(ISNUMBER(_xll.BDP($E3019&amp;" ISIN","DUR_ADJ_OAS_MID")),_xll.BDP($E3019&amp;" ISIN","DUR_ADJ_OAS_MID")," ")))</f>
        <v xml:space="preserve"> </v>
      </c>
      <c r="S3019" s="7" t="str">
        <f t="shared" si="46"/>
        <v xml:space="preserve"> </v>
      </c>
      <c r="T3019" t="s">
        <v>6610</v>
      </c>
      <c r="U3019" t="s">
        <v>60</v>
      </c>
      <c r="AG3019">
        <v>-2.6999999999999999E-5</v>
      </c>
    </row>
    <row r="3020" spans="1:33" x14ac:dyDescent="0.25">
      <c r="A3020" t="s">
        <v>6565</v>
      </c>
      <c r="B3020" t="s">
        <v>6611</v>
      </c>
      <c r="C3020" t="s">
        <v>6612</v>
      </c>
      <c r="F3020" t="s">
        <v>6612</v>
      </c>
      <c r="G3020" s="1">
        <v>-49077678</v>
      </c>
      <c r="H3020" s="1">
        <v>100</v>
      </c>
      <c r="I3020" s="2">
        <v>-49077678</v>
      </c>
      <c r="J3020" s="3">
        <v>-0.52994315000000003</v>
      </c>
      <c r="K3020" s="4">
        <v>92609326.469999999</v>
      </c>
      <c r="L3020" s="5">
        <v>4425001</v>
      </c>
      <c r="M3020" s="6">
        <v>20.928656620000002</v>
      </c>
      <c r="N3020" s="7" t="str">
        <f>IF(ISNUMBER(_xll.BDP($C3020, "DELTA_MID")),_xll.BDP($C3020, "DELTA_MID")," ")</f>
        <v xml:space="preserve"> </v>
      </c>
      <c r="O3020" s="7" t="str">
        <f>IF(ISNUMBER(N3020),_xll.BDP($C3020, "OPT_UNDL_TICKER"),"")</f>
        <v/>
      </c>
      <c r="P3020" s="8" t="str">
        <f>IF(ISNUMBER(N3020),_xll.BDP($C3020, "OPT_UNDL_PX")," ")</f>
        <v xml:space="preserve"> </v>
      </c>
      <c r="Q3020" s="7" t="str">
        <f>IF(ISNUMBER(N3020),+G3020*_xll.BDP($C3020, "PX_POS_MULT_FACTOR")*P3020/K3020," ")</f>
        <v xml:space="preserve"> </v>
      </c>
      <c r="R3020" s="8" t="str">
        <f>IF(OR($A3020="TUA",$A3020="TYA"),"",IF(ISNUMBER(_xll.BDP($C3020,"DUR_ADJ_OAS_MID")),_xll.BDP($C3020,"DUR_ADJ_OAS_MID"),IF(ISNUMBER(_xll.BDP($E3020&amp;" ISIN","DUR_ADJ_OAS_MID")),_xll.BDP($E3020&amp;" ISIN","DUR_ADJ_OAS_MID")," ")))</f>
        <v xml:space="preserve"> </v>
      </c>
      <c r="S3020" s="7" t="str">
        <f t="shared" ref="S3020:S3083" si="47">IF(ISNUMBER(N3020),Q3020*N3020,IF(ISNUMBER(R3020),J3020*R3020," "))</f>
        <v xml:space="preserve"> </v>
      </c>
      <c r="T3020" t="s">
        <v>6612</v>
      </c>
      <c r="U3020" t="s">
        <v>60</v>
      </c>
      <c r="AG3020">
        <v>-2.6999999999999999E-5</v>
      </c>
    </row>
    <row r="3021" spans="1:33" x14ac:dyDescent="0.25">
      <c r="A3021" t="s">
        <v>6565</v>
      </c>
      <c r="B3021" t="s">
        <v>6613</v>
      </c>
      <c r="C3021" t="s">
        <v>6613</v>
      </c>
      <c r="F3021" t="s">
        <v>6613</v>
      </c>
      <c r="G3021" s="1">
        <v>151527</v>
      </c>
      <c r="H3021" s="1">
        <v>137.46</v>
      </c>
      <c r="I3021" s="2">
        <v>20828901.420000002</v>
      </c>
      <c r="J3021" s="3">
        <v>0.22491148999999999</v>
      </c>
      <c r="K3021" s="4">
        <v>92609326.469999999</v>
      </c>
      <c r="L3021" s="5">
        <v>4425001</v>
      </c>
      <c r="M3021" s="6">
        <v>20.928656620000002</v>
      </c>
      <c r="N3021" s="7" t="str">
        <f>IF(ISNUMBER(_xll.BDP($C3021, "DELTA_MID")),_xll.BDP($C3021, "DELTA_MID")," ")</f>
        <v xml:space="preserve"> </v>
      </c>
      <c r="O3021" s="7" t="str">
        <f>IF(ISNUMBER(N3021),_xll.BDP($C3021, "OPT_UNDL_TICKER"),"")</f>
        <v/>
      </c>
      <c r="P3021" s="8" t="str">
        <f>IF(ISNUMBER(N3021),_xll.BDP($C3021, "OPT_UNDL_PX")," ")</f>
        <v xml:space="preserve"> </v>
      </c>
      <c r="Q3021" s="7" t="str">
        <f>IF(ISNUMBER(N3021),+G3021*_xll.BDP($C3021, "PX_POS_MULT_FACTOR")*P3021/K3021," ")</f>
        <v xml:space="preserve"> </v>
      </c>
      <c r="R3021" s="8" t="str">
        <f>IF(OR($A3021="TUA",$A3021="TYA"),"",IF(ISNUMBER(_xll.BDP($C3021,"DUR_ADJ_OAS_MID")),_xll.BDP($C3021,"DUR_ADJ_OAS_MID"),IF(ISNUMBER(_xll.BDP($E3021&amp;" ISIN","DUR_ADJ_OAS_MID")),_xll.BDP($E3021&amp;" ISIN","DUR_ADJ_OAS_MID")," ")))</f>
        <v xml:space="preserve"> </v>
      </c>
      <c r="S3021" s="7" t="str">
        <f t="shared" si="47"/>
        <v xml:space="preserve"> </v>
      </c>
      <c r="T3021" t="s">
        <v>6613</v>
      </c>
      <c r="U3021" t="s">
        <v>60</v>
      </c>
      <c r="AG3021">
        <v>-2.6999999999999999E-5</v>
      </c>
    </row>
    <row r="3022" spans="1:33" x14ac:dyDescent="0.25">
      <c r="A3022" t="s">
        <v>6565</v>
      </c>
      <c r="B3022" t="s">
        <v>6614</v>
      </c>
      <c r="C3022" t="s">
        <v>6615</v>
      </c>
      <c r="F3022" t="s">
        <v>6615</v>
      </c>
      <c r="G3022" s="1">
        <v>-20091252</v>
      </c>
      <c r="H3022" s="1">
        <v>100</v>
      </c>
      <c r="I3022" s="2">
        <v>-20091252</v>
      </c>
      <c r="J3022" s="3">
        <v>-0.21694631</v>
      </c>
      <c r="K3022" s="4">
        <v>92609326.469999999</v>
      </c>
      <c r="L3022" s="5">
        <v>4425001</v>
      </c>
      <c r="M3022" s="6">
        <v>20.928656620000002</v>
      </c>
      <c r="N3022" s="7" t="str">
        <f>IF(ISNUMBER(_xll.BDP($C3022, "DELTA_MID")),_xll.BDP($C3022, "DELTA_MID")," ")</f>
        <v xml:space="preserve"> </v>
      </c>
      <c r="O3022" s="7" t="str">
        <f>IF(ISNUMBER(N3022),_xll.BDP($C3022, "OPT_UNDL_TICKER"),"")</f>
        <v/>
      </c>
      <c r="P3022" s="8" t="str">
        <f>IF(ISNUMBER(N3022),_xll.BDP($C3022, "OPT_UNDL_PX")," ")</f>
        <v xml:space="preserve"> </v>
      </c>
      <c r="Q3022" s="7" t="str">
        <f>IF(ISNUMBER(N3022),+G3022*_xll.BDP($C3022, "PX_POS_MULT_FACTOR")*P3022/K3022," ")</f>
        <v xml:space="preserve"> </v>
      </c>
      <c r="R3022" s="8" t="str">
        <f>IF(OR($A3022="TUA",$A3022="TYA"),"",IF(ISNUMBER(_xll.BDP($C3022,"DUR_ADJ_OAS_MID")),_xll.BDP($C3022,"DUR_ADJ_OAS_MID"),IF(ISNUMBER(_xll.BDP($E3022&amp;" ISIN","DUR_ADJ_OAS_MID")),_xll.BDP($E3022&amp;" ISIN","DUR_ADJ_OAS_MID")," ")))</f>
        <v xml:space="preserve"> </v>
      </c>
      <c r="S3022" s="7" t="str">
        <f t="shared" si="47"/>
        <v xml:space="preserve"> </v>
      </c>
      <c r="T3022" t="s">
        <v>6615</v>
      </c>
      <c r="U3022" t="s">
        <v>60</v>
      </c>
      <c r="AG3022">
        <v>-2.6999999999999999E-5</v>
      </c>
    </row>
    <row r="3023" spans="1:33" x14ac:dyDescent="0.25">
      <c r="A3023" t="s">
        <v>6565</v>
      </c>
      <c r="B3023" t="s">
        <v>6616</v>
      </c>
      <c r="C3023" t="s">
        <v>6616</v>
      </c>
      <c r="F3023" t="s">
        <v>6616</v>
      </c>
      <c r="G3023" s="1">
        <v>14200</v>
      </c>
      <c r="H3023" s="1">
        <v>245.81200000000001</v>
      </c>
      <c r="I3023" s="2">
        <v>3490530.4</v>
      </c>
      <c r="J3023" s="3">
        <v>3.7690920000000003E-2</v>
      </c>
      <c r="K3023" s="4">
        <v>92609326.469999999</v>
      </c>
      <c r="L3023" s="5">
        <v>4425001</v>
      </c>
      <c r="M3023" s="6">
        <v>20.928656620000002</v>
      </c>
      <c r="N3023" s="7" t="str">
        <f>IF(ISNUMBER(_xll.BDP($C3023, "DELTA_MID")),_xll.BDP($C3023, "DELTA_MID")," ")</f>
        <v xml:space="preserve"> </v>
      </c>
      <c r="O3023" s="7" t="str">
        <f>IF(ISNUMBER(N3023),_xll.BDP($C3023, "OPT_UNDL_TICKER"),"")</f>
        <v/>
      </c>
      <c r="P3023" s="8" t="str">
        <f>IF(ISNUMBER(N3023),_xll.BDP($C3023, "OPT_UNDL_PX")," ")</f>
        <v xml:space="preserve"> </v>
      </c>
      <c r="Q3023" s="7" t="str">
        <f>IF(ISNUMBER(N3023),+G3023*_xll.BDP($C3023, "PX_POS_MULT_FACTOR")*P3023/K3023," ")</f>
        <v xml:space="preserve"> </v>
      </c>
      <c r="R3023" s="8" t="str">
        <f>IF(OR($A3023="TUA",$A3023="TYA"),"",IF(ISNUMBER(_xll.BDP($C3023,"DUR_ADJ_OAS_MID")),_xll.BDP($C3023,"DUR_ADJ_OAS_MID"),IF(ISNUMBER(_xll.BDP($E3023&amp;" ISIN","DUR_ADJ_OAS_MID")),_xll.BDP($E3023&amp;" ISIN","DUR_ADJ_OAS_MID")," ")))</f>
        <v xml:space="preserve"> </v>
      </c>
      <c r="S3023" s="7" t="str">
        <f t="shared" si="47"/>
        <v xml:space="preserve"> </v>
      </c>
      <c r="T3023" t="s">
        <v>6616</v>
      </c>
      <c r="U3023" t="s">
        <v>60</v>
      </c>
      <c r="AG3023">
        <v>-2.6999999999999999E-5</v>
      </c>
    </row>
    <row r="3024" spans="1:33" x14ac:dyDescent="0.25">
      <c r="A3024" t="s">
        <v>6565</v>
      </c>
      <c r="B3024" t="s">
        <v>6617</v>
      </c>
      <c r="C3024" t="s">
        <v>6618</v>
      </c>
      <c r="F3024" t="s">
        <v>6618</v>
      </c>
      <c r="G3024" s="1">
        <v>-3471679</v>
      </c>
      <c r="H3024" s="1">
        <v>100</v>
      </c>
      <c r="I3024" s="2">
        <v>-3471679</v>
      </c>
      <c r="J3024" s="3">
        <v>-3.7487359999999997E-2</v>
      </c>
      <c r="K3024" s="4">
        <v>92609326.469999999</v>
      </c>
      <c r="L3024" s="5">
        <v>4425001</v>
      </c>
      <c r="M3024" s="6">
        <v>20.928656620000002</v>
      </c>
      <c r="N3024" s="7" t="str">
        <f>IF(ISNUMBER(_xll.BDP($C3024, "DELTA_MID")),_xll.BDP($C3024, "DELTA_MID")," ")</f>
        <v xml:space="preserve"> </v>
      </c>
      <c r="O3024" s="7" t="str">
        <f>IF(ISNUMBER(N3024),_xll.BDP($C3024, "OPT_UNDL_TICKER"),"")</f>
        <v/>
      </c>
      <c r="P3024" s="8" t="str">
        <f>IF(ISNUMBER(N3024),_xll.BDP($C3024, "OPT_UNDL_PX")," ")</f>
        <v xml:space="preserve"> </v>
      </c>
      <c r="Q3024" s="7" t="str">
        <f>IF(ISNUMBER(N3024),+G3024*_xll.BDP($C3024, "PX_POS_MULT_FACTOR")*P3024/K3024," ")</f>
        <v xml:space="preserve"> </v>
      </c>
      <c r="R3024" s="8" t="str">
        <f>IF(OR($A3024="TUA",$A3024="TYA"),"",IF(ISNUMBER(_xll.BDP($C3024,"DUR_ADJ_OAS_MID")),_xll.BDP($C3024,"DUR_ADJ_OAS_MID"),IF(ISNUMBER(_xll.BDP($E3024&amp;" ISIN","DUR_ADJ_OAS_MID")),_xll.BDP($E3024&amp;" ISIN","DUR_ADJ_OAS_MID")," ")))</f>
        <v xml:space="preserve"> </v>
      </c>
      <c r="S3024" s="7" t="str">
        <f t="shared" si="47"/>
        <v xml:space="preserve"> </v>
      </c>
      <c r="T3024" t="s">
        <v>6618</v>
      </c>
      <c r="U3024" t="s">
        <v>60</v>
      </c>
      <c r="AG3024">
        <v>-2.6999999999999999E-5</v>
      </c>
    </row>
    <row r="3025" spans="1:33" x14ac:dyDescent="0.25">
      <c r="A3025" t="s">
        <v>6565</v>
      </c>
      <c r="B3025" t="s">
        <v>6619</v>
      </c>
      <c r="C3025" t="s">
        <v>6619</v>
      </c>
      <c r="F3025" t="s">
        <v>6619</v>
      </c>
      <c r="G3025" s="1">
        <v>50000</v>
      </c>
      <c r="H3025" s="1">
        <v>24.7438</v>
      </c>
      <c r="I3025" s="2">
        <v>1237190</v>
      </c>
      <c r="J3025" s="3">
        <v>1.335924E-2</v>
      </c>
      <c r="K3025" s="4">
        <v>92609326.469999999</v>
      </c>
      <c r="L3025" s="5">
        <v>4425001</v>
      </c>
      <c r="M3025" s="6">
        <v>20.928656620000002</v>
      </c>
      <c r="N3025" s="7" t="str">
        <f>IF(ISNUMBER(_xll.BDP($C3025, "DELTA_MID")),_xll.BDP($C3025, "DELTA_MID")," ")</f>
        <v xml:space="preserve"> </v>
      </c>
      <c r="O3025" s="7" t="str">
        <f>IF(ISNUMBER(N3025),_xll.BDP($C3025, "OPT_UNDL_TICKER"),"")</f>
        <v/>
      </c>
      <c r="P3025" s="8" t="str">
        <f>IF(ISNUMBER(N3025),_xll.BDP($C3025, "OPT_UNDL_PX")," ")</f>
        <v xml:space="preserve"> </v>
      </c>
      <c r="Q3025" s="7" t="str">
        <f>IF(ISNUMBER(N3025),+G3025*_xll.BDP($C3025, "PX_POS_MULT_FACTOR")*P3025/K3025," ")</f>
        <v xml:space="preserve"> </v>
      </c>
      <c r="R3025" s="8" t="str">
        <f>IF(OR($A3025="TUA",$A3025="TYA"),"",IF(ISNUMBER(_xll.BDP($C3025,"DUR_ADJ_OAS_MID")),_xll.BDP($C3025,"DUR_ADJ_OAS_MID"),IF(ISNUMBER(_xll.BDP($E3025&amp;" ISIN","DUR_ADJ_OAS_MID")),_xll.BDP($E3025&amp;" ISIN","DUR_ADJ_OAS_MID")," ")))</f>
        <v xml:space="preserve"> </v>
      </c>
      <c r="S3025" s="7" t="str">
        <f t="shared" si="47"/>
        <v xml:space="preserve"> </v>
      </c>
      <c r="T3025" t="s">
        <v>6619</v>
      </c>
      <c r="U3025" t="s">
        <v>60</v>
      </c>
      <c r="AG3025">
        <v>-2.6999999999999999E-5</v>
      </c>
    </row>
    <row r="3026" spans="1:33" x14ac:dyDescent="0.25">
      <c r="A3026" t="s">
        <v>6565</v>
      </c>
      <c r="B3026" t="s">
        <v>6620</v>
      </c>
      <c r="C3026" t="s">
        <v>6621</v>
      </c>
      <c r="F3026" t="s">
        <v>6621</v>
      </c>
      <c r="G3026" s="1">
        <v>-1201455</v>
      </c>
      <c r="H3026" s="1">
        <v>100</v>
      </c>
      <c r="I3026" s="2">
        <v>-1201455</v>
      </c>
      <c r="J3026" s="3">
        <v>-1.297337E-2</v>
      </c>
      <c r="K3026" s="4">
        <v>92609326.469999999</v>
      </c>
      <c r="L3026" s="5">
        <v>4425001</v>
      </c>
      <c r="M3026" s="6">
        <v>20.928656620000002</v>
      </c>
      <c r="N3026" s="7" t="str">
        <f>IF(ISNUMBER(_xll.BDP($C3026, "DELTA_MID")),_xll.BDP($C3026, "DELTA_MID")," ")</f>
        <v xml:space="preserve"> </v>
      </c>
      <c r="O3026" s="7" t="str">
        <f>IF(ISNUMBER(N3026),_xll.BDP($C3026, "OPT_UNDL_TICKER"),"")</f>
        <v/>
      </c>
      <c r="P3026" s="8" t="str">
        <f>IF(ISNUMBER(N3026),_xll.BDP($C3026, "OPT_UNDL_PX")," ")</f>
        <v xml:space="preserve"> </v>
      </c>
      <c r="Q3026" s="7" t="str">
        <f>IF(ISNUMBER(N3026),+G3026*_xll.BDP($C3026, "PX_POS_MULT_FACTOR")*P3026/K3026," ")</f>
        <v xml:space="preserve"> </v>
      </c>
      <c r="R3026" s="8" t="str">
        <f>IF(OR($A3026="TUA",$A3026="TYA"),"",IF(ISNUMBER(_xll.BDP($C3026,"DUR_ADJ_OAS_MID")),_xll.BDP($C3026,"DUR_ADJ_OAS_MID"),IF(ISNUMBER(_xll.BDP($E3026&amp;" ISIN","DUR_ADJ_OAS_MID")),_xll.BDP($E3026&amp;" ISIN","DUR_ADJ_OAS_MID")," ")))</f>
        <v xml:space="preserve"> </v>
      </c>
      <c r="S3026" s="7" t="str">
        <f t="shared" si="47"/>
        <v xml:space="preserve"> </v>
      </c>
      <c r="T3026" t="s">
        <v>6621</v>
      </c>
      <c r="U3026" t="s">
        <v>60</v>
      </c>
      <c r="AG3026">
        <v>-2.6999999999999999E-5</v>
      </c>
    </row>
    <row r="3027" spans="1:33" x14ac:dyDescent="0.25">
      <c r="A3027" t="s">
        <v>6565</v>
      </c>
      <c r="B3027" t="s">
        <v>6622</v>
      </c>
      <c r="C3027" t="s">
        <v>6623</v>
      </c>
      <c r="F3027" t="s">
        <v>6623</v>
      </c>
      <c r="G3027" s="1">
        <v>-773372</v>
      </c>
      <c r="H3027" s="1">
        <v>100</v>
      </c>
      <c r="I3027" s="2">
        <v>-773372</v>
      </c>
      <c r="J3027" s="3">
        <v>-8.3509099999999996E-3</v>
      </c>
      <c r="K3027" s="4">
        <v>92609326.469999999</v>
      </c>
      <c r="L3027" s="5">
        <v>4425001</v>
      </c>
      <c r="M3027" s="6">
        <v>20.928656620000002</v>
      </c>
      <c r="N3027" s="7" t="str">
        <f>IF(ISNUMBER(_xll.BDP($C3027, "DELTA_MID")),_xll.BDP($C3027, "DELTA_MID")," ")</f>
        <v xml:space="preserve"> </v>
      </c>
      <c r="O3027" s="7" t="str">
        <f>IF(ISNUMBER(N3027),_xll.BDP($C3027, "OPT_UNDL_TICKER"),"")</f>
        <v/>
      </c>
      <c r="P3027" s="8" t="str">
        <f>IF(ISNUMBER(N3027),_xll.BDP($C3027, "OPT_UNDL_PX")," ")</f>
        <v xml:space="preserve"> </v>
      </c>
      <c r="Q3027" s="7" t="str">
        <f>IF(ISNUMBER(N3027),+G3027*_xll.BDP($C3027, "PX_POS_MULT_FACTOR")*P3027/K3027," ")</f>
        <v xml:space="preserve"> </v>
      </c>
      <c r="R3027" s="8" t="str">
        <f>IF(OR($A3027="TUA",$A3027="TYA"),"",IF(ISNUMBER(_xll.BDP($C3027,"DUR_ADJ_OAS_MID")),_xll.BDP($C3027,"DUR_ADJ_OAS_MID"),IF(ISNUMBER(_xll.BDP($E3027&amp;" ISIN","DUR_ADJ_OAS_MID")),_xll.BDP($E3027&amp;" ISIN","DUR_ADJ_OAS_MID")," ")))</f>
        <v xml:space="preserve"> </v>
      </c>
      <c r="S3027" s="7" t="str">
        <f t="shared" si="47"/>
        <v xml:space="preserve"> </v>
      </c>
      <c r="T3027" t="s">
        <v>6623</v>
      </c>
      <c r="U3027" t="s">
        <v>60</v>
      </c>
      <c r="AG3027">
        <v>-2.6999999999999999E-5</v>
      </c>
    </row>
    <row r="3028" spans="1:33" x14ac:dyDescent="0.25">
      <c r="A3028" t="s">
        <v>6565</v>
      </c>
      <c r="B3028" t="s">
        <v>6624</v>
      </c>
      <c r="C3028" t="s">
        <v>6625</v>
      </c>
      <c r="F3028" t="s">
        <v>6624</v>
      </c>
      <c r="G3028" s="1">
        <v>28600</v>
      </c>
      <c r="H3028" s="1">
        <v>24.7438</v>
      </c>
      <c r="I3028" s="2">
        <v>707672.68</v>
      </c>
      <c r="J3028" s="3">
        <v>7.64148E-3</v>
      </c>
      <c r="K3028" s="4">
        <v>92609326.469999999</v>
      </c>
      <c r="L3028" s="5">
        <v>4425001</v>
      </c>
      <c r="M3028" s="6">
        <v>20.928656620000002</v>
      </c>
      <c r="N3028" s="7" t="str">
        <f>IF(ISNUMBER(_xll.BDP($C3028, "DELTA_MID")),_xll.BDP($C3028, "DELTA_MID")," ")</f>
        <v xml:space="preserve"> </v>
      </c>
      <c r="O3028" s="7" t="str">
        <f>IF(ISNUMBER(N3028),_xll.BDP($C3028, "OPT_UNDL_TICKER"),"")</f>
        <v/>
      </c>
      <c r="P3028" s="8" t="str">
        <f>IF(ISNUMBER(N3028),_xll.BDP($C3028, "OPT_UNDL_PX")," ")</f>
        <v xml:space="preserve"> </v>
      </c>
      <c r="Q3028" s="7" t="str">
        <f>IF(ISNUMBER(N3028),+G3028*_xll.BDP($C3028, "PX_POS_MULT_FACTOR")*P3028/K3028," ")</f>
        <v xml:space="preserve"> </v>
      </c>
      <c r="R3028" s="8" t="str">
        <f>IF(OR($A3028="TUA",$A3028="TYA"),"",IF(ISNUMBER(_xll.BDP($C3028,"DUR_ADJ_OAS_MID")),_xll.BDP($C3028,"DUR_ADJ_OAS_MID"),IF(ISNUMBER(_xll.BDP($E3028&amp;" ISIN","DUR_ADJ_OAS_MID")),_xll.BDP($E3028&amp;" ISIN","DUR_ADJ_OAS_MID")," ")))</f>
        <v xml:space="preserve"> </v>
      </c>
      <c r="S3028" s="7" t="str">
        <f t="shared" si="47"/>
        <v xml:space="preserve"> </v>
      </c>
      <c r="T3028" t="s">
        <v>6624</v>
      </c>
      <c r="U3028" t="s">
        <v>60</v>
      </c>
      <c r="AG3028">
        <v>-2.6999999999999999E-5</v>
      </c>
    </row>
    <row r="3029" spans="1:33" x14ac:dyDescent="0.25">
      <c r="A3029" t="s">
        <v>6565</v>
      </c>
      <c r="B3029" t="s">
        <v>6626</v>
      </c>
      <c r="C3029" t="s">
        <v>6626</v>
      </c>
      <c r="F3029" t="s">
        <v>6626</v>
      </c>
      <c r="G3029" s="1">
        <v>114164</v>
      </c>
      <c r="H3029" s="1">
        <v>107.35</v>
      </c>
      <c r="I3029" s="2">
        <v>12255505.4</v>
      </c>
      <c r="J3029" s="3">
        <v>0.13233554</v>
      </c>
      <c r="K3029" s="4">
        <v>92609326.469999999</v>
      </c>
      <c r="L3029" s="5">
        <v>4425001</v>
      </c>
      <c r="M3029" s="6">
        <v>20.928656620000002</v>
      </c>
      <c r="N3029" s="7" t="str">
        <f>IF(ISNUMBER(_xll.BDP($C3029, "DELTA_MID")),_xll.BDP($C3029, "DELTA_MID")," ")</f>
        <v xml:space="preserve"> </v>
      </c>
      <c r="O3029" s="7" t="str">
        <f>IF(ISNUMBER(N3029),_xll.BDP($C3029, "OPT_UNDL_TICKER"),"")</f>
        <v/>
      </c>
      <c r="P3029" s="8" t="str">
        <f>IF(ISNUMBER(N3029),_xll.BDP($C3029, "OPT_UNDL_PX")," ")</f>
        <v xml:space="preserve"> </v>
      </c>
      <c r="Q3029" s="7" t="str">
        <f>IF(ISNUMBER(N3029),+G3029*_xll.BDP($C3029, "PX_POS_MULT_FACTOR")*P3029/K3029," ")</f>
        <v xml:space="preserve"> </v>
      </c>
      <c r="R3029" s="8" t="str">
        <f>IF(OR($A3029="TUA",$A3029="TYA"),"",IF(ISNUMBER(_xll.BDP($C3029,"DUR_ADJ_OAS_MID")),_xll.BDP($C3029,"DUR_ADJ_OAS_MID"),IF(ISNUMBER(_xll.BDP($E3029&amp;" ISIN","DUR_ADJ_OAS_MID")),_xll.BDP($E3029&amp;" ISIN","DUR_ADJ_OAS_MID")," ")))</f>
        <v xml:space="preserve"> </v>
      </c>
      <c r="S3029" s="7" t="str">
        <f t="shared" si="47"/>
        <v xml:space="preserve"> </v>
      </c>
      <c r="T3029" t="s">
        <v>6626</v>
      </c>
      <c r="U3029" t="s">
        <v>60</v>
      </c>
      <c r="AG3029">
        <v>-2.6999999999999999E-5</v>
      </c>
    </row>
    <row r="3030" spans="1:33" x14ac:dyDescent="0.25">
      <c r="A3030" t="s">
        <v>6565</v>
      </c>
      <c r="B3030" t="s">
        <v>6627</v>
      </c>
      <c r="C3030" t="s">
        <v>6627</v>
      </c>
      <c r="F3030" t="s">
        <v>6627</v>
      </c>
      <c r="G3030" s="1">
        <v>-12297746.08</v>
      </c>
      <c r="H3030" s="1">
        <v>100</v>
      </c>
      <c r="I3030" s="2">
        <v>-12297746.08</v>
      </c>
      <c r="J3030" s="3">
        <v>-0.13279166000000001</v>
      </c>
      <c r="K3030" s="4">
        <v>92609326.469999999</v>
      </c>
      <c r="L3030" s="5">
        <v>4425001</v>
      </c>
      <c r="M3030" s="6">
        <v>20.928656620000002</v>
      </c>
      <c r="N3030" s="7" t="str">
        <f>IF(ISNUMBER(_xll.BDP($C3030, "DELTA_MID")),_xll.BDP($C3030, "DELTA_MID")," ")</f>
        <v xml:space="preserve"> </v>
      </c>
      <c r="O3030" s="7" t="str">
        <f>IF(ISNUMBER(N3030),_xll.BDP($C3030, "OPT_UNDL_TICKER"),"")</f>
        <v/>
      </c>
      <c r="P3030" s="8" t="str">
        <f>IF(ISNUMBER(N3030),_xll.BDP($C3030, "OPT_UNDL_PX")," ")</f>
        <v xml:space="preserve"> </v>
      </c>
      <c r="Q3030" s="7" t="str">
        <f>IF(ISNUMBER(N3030),+G3030*_xll.BDP($C3030, "PX_POS_MULT_FACTOR")*P3030/K3030," ")</f>
        <v xml:space="preserve"> </v>
      </c>
      <c r="R3030" s="8" t="str">
        <f>IF(OR($A3030="TUA",$A3030="TYA"),"",IF(ISNUMBER(_xll.BDP($C3030,"DUR_ADJ_OAS_MID")),_xll.BDP($C3030,"DUR_ADJ_OAS_MID"),IF(ISNUMBER(_xll.BDP($E3030&amp;" ISIN","DUR_ADJ_OAS_MID")),_xll.BDP($E3030&amp;" ISIN","DUR_ADJ_OAS_MID")," ")))</f>
        <v xml:space="preserve"> </v>
      </c>
      <c r="S3030" s="7" t="str">
        <f t="shared" si="47"/>
        <v xml:space="preserve"> </v>
      </c>
      <c r="T3030" t="s">
        <v>6627</v>
      </c>
      <c r="U3030" t="s">
        <v>60</v>
      </c>
      <c r="AG3030">
        <v>-2.6999999999999999E-5</v>
      </c>
    </row>
    <row r="3031" spans="1:33" x14ac:dyDescent="0.25">
      <c r="A3031" t="s">
        <v>6565</v>
      </c>
      <c r="B3031" t="s">
        <v>6628</v>
      </c>
      <c r="C3031" t="s">
        <v>6628</v>
      </c>
      <c r="F3031" t="s">
        <v>6628</v>
      </c>
      <c r="G3031" s="1">
        <v>54702</v>
      </c>
      <c r="H3031" s="1">
        <v>171.68</v>
      </c>
      <c r="I3031" s="2">
        <v>9391239.3599999994</v>
      </c>
      <c r="J3031" s="3">
        <v>0.10140705999999999</v>
      </c>
      <c r="K3031" s="4">
        <v>92609326.469999999</v>
      </c>
      <c r="L3031" s="5">
        <v>4425001</v>
      </c>
      <c r="M3031" s="6">
        <v>20.928656620000002</v>
      </c>
      <c r="N3031" s="7" t="str">
        <f>IF(ISNUMBER(_xll.BDP($C3031, "DELTA_MID")),_xll.BDP($C3031, "DELTA_MID")," ")</f>
        <v xml:space="preserve"> </v>
      </c>
      <c r="O3031" s="7" t="str">
        <f>IF(ISNUMBER(N3031),_xll.BDP($C3031, "OPT_UNDL_TICKER"),"")</f>
        <v/>
      </c>
      <c r="P3031" s="8" t="str">
        <f>IF(ISNUMBER(N3031),_xll.BDP($C3031, "OPT_UNDL_PX")," ")</f>
        <v xml:space="preserve"> </v>
      </c>
      <c r="Q3031" s="7" t="str">
        <f>IF(ISNUMBER(N3031),+G3031*_xll.BDP($C3031, "PX_POS_MULT_FACTOR")*P3031/K3031," ")</f>
        <v xml:space="preserve"> </v>
      </c>
      <c r="R3031" s="8" t="str">
        <f>IF(OR($A3031="TUA",$A3031="TYA"),"",IF(ISNUMBER(_xll.BDP($C3031,"DUR_ADJ_OAS_MID")),_xll.BDP($C3031,"DUR_ADJ_OAS_MID"),IF(ISNUMBER(_xll.BDP($E3031&amp;" ISIN","DUR_ADJ_OAS_MID")),_xll.BDP($E3031&amp;" ISIN","DUR_ADJ_OAS_MID")," ")))</f>
        <v xml:space="preserve"> </v>
      </c>
      <c r="S3031" s="7" t="str">
        <f t="shared" si="47"/>
        <v xml:space="preserve"> </v>
      </c>
      <c r="T3031" t="s">
        <v>6628</v>
      </c>
      <c r="U3031" t="s">
        <v>60</v>
      </c>
      <c r="AG3031">
        <v>-2.6999999999999999E-5</v>
      </c>
    </row>
    <row r="3032" spans="1:33" x14ac:dyDescent="0.25">
      <c r="A3032" t="s">
        <v>6565</v>
      </c>
      <c r="B3032" t="s">
        <v>6629</v>
      </c>
      <c r="C3032" t="s">
        <v>6630</v>
      </c>
      <c r="F3032" t="s">
        <v>6630</v>
      </c>
      <c r="G3032" s="1">
        <v>-9395068</v>
      </c>
      <c r="H3032" s="1">
        <v>100</v>
      </c>
      <c r="I3032" s="2">
        <v>-9395068</v>
      </c>
      <c r="J3032" s="3">
        <v>-0.10144839999999999</v>
      </c>
      <c r="K3032" s="4">
        <v>92609326.469999999</v>
      </c>
      <c r="L3032" s="5">
        <v>4425001</v>
      </c>
      <c r="M3032" s="6">
        <v>20.928656620000002</v>
      </c>
      <c r="N3032" s="7" t="str">
        <f>IF(ISNUMBER(_xll.BDP($C3032, "DELTA_MID")),_xll.BDP($C3032, "DELTA_MID")," ")</f>
        <v xml:space="preserve"> </v>
      </c>
      <c r="O3032" s="7" t="str">
        <f>IF(ISNUMBER(N3032),_xll.BDP($C3032, "OPT_UNDL_TICKER"),"")</f>
        <v/>
      </c>
      <c r="P3032" s="8" t="str">
        <f>IF(ISNUMBER(N3032),_xll.BDP($C3032, "OPT_UNDL_PX")," ")</f>
        <v xml:space="preserve"> </v>
      </c>
      <c r="Q3032" s="7" t="str">
        <f>IF(ISNUMBER(N3032),+G3032*_xll.BDP($C3032, "PX_POS_MULT_FACTOR")*P3032/K3032," ")</f>
        <v xml:space="preserve"> </v>
      </c>
      <c r="R3032" s="8" t="str">
        <f>IF(OR($A3032="TUA",$A3032="TYA"),"",IF(ISNUMBER(_xll.BDP($C3032,"DUR_ADJ_OAS_MID")),_xll.BDP($C3032,"DUR_ADJ_OAS_MID"),IF(ISNUMBER(_xll.BDP($E3032&amp;" ISIN","DUR_ADJ_OAS_MID")),_xll.BDP($E3032&amp;" ISIN","DUR_ADJ_OAS_MID")," ")))</f>
        <v xml:space="preserve"> </v>
      </c>
      <c r="S3032" s="7" t="str">
        <f t="shared" si="47"/>
        <v xml:space="preserve"> </v>
      </c>
      <c r="T3032" t="s">
        <v>6630</v>
      </c>
      <c r="U3032" t="s">
        <v>60</v>
      </c>
      <c r="AG3032">
        <v>-2.6999999999999999E-5</v>
      </c>
    </row>
    <row r="3033" spans="1:33" x14ac:dyDescent="0.25">
      <c r="A3033" t="s">
        <v>6565</v>
      </c>
      <c r="B3033" t="s">
        <v>6631</v>
      </c>
      <c r="C3033" t="s">
        <v>6631</v>
      </c>
      <c r="F3033" t="s">
        <v>6631</v>
      </c>
      <c r="G3033" s="1">
        <v>80756</v>
      </c>
      <c r="H3033" s="1">
        <v>112.52</v>
      </c>
      <c r="I3033" s="2">
        <v>9086665.1199999992</v>
      </c>
      <c r="J3033" s="3">
        <v>9.8118250000000004E-2</v>
      </c>
      <c r="K3033" s="4">
        <v>92609326.469999999</v>
      </c>
      <c r="L3033" s="5">
        <v>4425001</v>
      </c>
      <c r="M3033" s="6">
        <v>20.928656620000002</v>
      </c>
      <c r="N3033" s="7" t="str">
        <f>IF(ISNUMBER(_xll.BDP($C3033, "DELTA_MID")),_xll.BDP($C3033, "DELTA_MID")," ")</f>
        <v xml:space="preserve"> </v>
      </c>
      <c r="O3033" s="7" t="str">
        <f>IF(ISNUMBER(N3033),_xll.BDP($C3033, "OPT_UNDL_TICKER"),"")</f>
        <v/>
      </c>
      <c r="P3033" s="8" t="str">
        <f>IF(ISNUMBER(N3033),_xll.BDP($C3033, "OPT_UNDL_PX")," ")</f>
        <v xml:space="preserve"> </v>
      </c>
      <c r="Q3033" s="7" t="str">
        <f>IF(ISNUMBER(N3033),+G3033*_xll.BDP($C3033, "PX_POS_MULT_FACTOR")*P3033/K3033," ")</f>
        <v xml:space="preserve"> </v>
      </c>
      <c r="R3033" s="8" t="str">
        <f>IF(OR($A3033="TUA",$A3033="TYA"),"",IF(ISNUMBER(_xll.BDP($C3033,"DUR_ADJ_OAS_MID")),_xll.BDP($C3033,"DUR_ADJ_OAS_MID"),IF(ISNUMBER(_xll.BDP($E3033&amp;" ISIN","DUR_ADJ_OAS_MID")),_xll.BDP($E3033&amp;" ISIN","DUR_ADJ_OAS_MID")," ")))</f>
        <v xml:space="preserve"> </v>
      </c>
      <c r="S3033" s="7" t="str">
        <f t="shared" si="47"/>
        <v xml:space="preserve"> </v>
      </c>
      <c r="T3033" t="s">
        <v>6631</v>
      </c>
      <c r="U3033" t="s">
        <v>60</v>
      </c>
      <c r="AG3033">
        <v>-2.6999999999999999E-5</v>
      </c>
    </row>
    <row r="3034" spans="1:33" x14ac:dyDescent="0.25">
      <c r="A3034" t="s">
        <v>6565</v>
      </c>
      <c r="B3034" t="s">
        <v>6632</v>
      </c>
      <c r="C3034" t="s">
        <v>6633</v>
      </c>
      <c r="F3034" t="s">
        <v>6633</v>
      </c>
      <c r="G3034" s="1">
        <v>-8980067</v>
      </c>
      <c r="H3034" s="1">
        <v>100</v>
      </c>
      <c r="I3034" s="2">
        <v>-8980067</v>
      </c>
      <c r="J3034" s="3">
        <v>-9.6967200000000003E-2</v>
      </c>
      <c r="K3034" s="4">
        <v>92609326.469999999</v>
      </c>
      <c r="L3034" s="5">
        <v>4425001</v>
      </c>
      <c r="M3034" s="6">
        <v>20.928656620000002</v>
      </c>
      <c r="N3034" s="7" t="str">
        <f>IF(ISNUMBER(_xll.BDP($C3034, "DELTA_MID")),_xll.BDP($C3034, "DELTA_MID")," ")</f>
        <v xml:space="preserve"> </v>
      </c>
      <c r="O3034" s="7" t="str">
        <f>IF(ISNUMBER(N3034),_xll.BDP($C3034, "OPT_UNDL_TICKER"),"")</f>
        <v/>
      </c>
      <c r="P3034" s="8" t="str">
        <f>IF(ISNUMBER(N3034),_xll.BDP($C3034, "OPT_UNDL_PX")," ")</f>
        <v xml:space="preserve"> </v>
      </c>
      <c r="Q3034" s="7" t="str">
        <f>IF(ISNUMBER(N3034),+G3034*_xll.BDP($C3034, "PX_POS_MULT_FACTOR")*P3034/K3034," ")</f>
        <v xml:space="preserve"> </v>
      </c>
      <c r="R3034" s="8" t="str">
        <f>IF(OR($A3034="TUA",$A3034="TYA"),"",IF(ISNUMBER(_xll.BDP($C3034,"DUR_ADJ_OAS_MID")),_xll.BDP($C3034,"DUR_ADJ_OAS_MID"),IF(ISNUMBER(_xll.BDP($E3034&amp;" ISIN","DUR_ADJ_OAS_MID")),_xll.BDP($E3034&amp;" ISIN","DUR_ADJ_OAS_MID")," ")))</f>
        <v xml:space="preserve"> </v>
      </c>
      <c r="S3034" s="7" t="str">
        <f t="shared" si="47"/>
        <v xml:space="preserve"> </v>
      </c>
      <c r="T3034" t="s">
        <v>6633</v>
      </c>
      <c r="U3034" t="s">
        <v>60</v>
      </c>
      <c r="AG3034">
        <v>-2.6999999999999999E-5</v>
      </c>
    </row>
    <row r="3035" spans="1:33" x14ac:dyDescent="0.25">
      <c r="A3035" t="s">
        <v>6565</v>
      </c>
      <c r="B3035" t="s">
        <v>6634</v>
      </c>
      <c r="C3035" t="s">
        <v>6634</v>
      </c>
      <c r="F3035" t="s">
        <v>6634</v>
      </c>
      <c r="G3035" s="1">
        <v>113038</v>
      </c>
      <c r="H3035" s="1">
        <v>177.3272</v>
      </c>
      <c r="I3035" s="2">
        <v>20044712.030000001</v>
      </c>
      <c r="J3035" s="3">
        <v>0.21644377000000001</v>
      </c>
      <c r="K3035" s="4">
        <v>92609326.469999999</v>
      </c>
      <c r="L3035" s="5">
        <v>4425001</v>
      </c>
      <c r="M3035" s="6">
        <v>20.928656620000002</v>
      </c>
      <c r="N3035" s="7" t="str">
        <f>IF(ISNUMBER(_xll.BDP($C3035, "DELTA_MID")),_xll.BDP($C3035, "DELTA_MID")," ")</f>
        <v xml:space="preserve"> </v>
      </c>
      <c r="O3035" s="7" t="str">
        <f>IF(ISNUMBER(N3035),_xll.BDP($C3035, "OPT_UNDL_TICKER"),"")</f>
        <v/>
      </c>
      <c r="P3035" s="8" t="str">
        <f>IF(ISNUMBER(N3035),_xll.BDP($C3035, "OPT_UNDL_PX")," ")</f>
        <v xml:space="preserve"> </v>
      </c>
      <c r="Q3035" s="7" t="str">
        <f>IF(ISNUMBER(N3035),+G3035*_xll.BDP($C3035, "PX_POS_MULT_FACTOR")*P3035/K3035," ")</f>
        <v xml:space="preserve"> </v>
      </c>
      <c r="R3035" s="8" t="str">
        <f>IF(OR($A3035="TUA",$A3035="TYA"),"",IF(ISNUMBER(_xll.BDP($C3035,"DUR_ADJ_OAS_MID")),_xll.BDP($C3035,"DUR_ADJ_OAS_MID"),IF(ISNUMBER(_xll.BDP($E3035&amp;" ISIN","DUR_ADJ_OAS_MID")),_xll.BDP($E3035&amp;" ISIN","DUR_ADJ_OAS_MID")," ")))</f>
        <v xml:space="preserve"> </v>
      </c>
      <c r="S3035" s="7" t="str">
        <f t="shared" si="47"/>
        <v xml:space="preserve"> </v>
      </c>
      <c r="T3035" t="s">
        <v>6634</v>
      </c>
      <c r="U3035" t="s">
        <v>60</v>
      </c>
      <c r="AG3035">
        <v>-2.6999999999999999E-5</v>
      </c>
    </row>
    <row r="3036" spans="1:33" x14ac:dyDescent="0.25">
      <c r="A3036" t="s">
        <v>6565</v>
      </c>
      <c r="B3036" t="s">
        <v>6635</v>
      </c>
      <c r="C3036" t="s">
        <v>6636</v>
      </c>
      <c r="F3036" t="s">
        <v>6636</v>
      </c>
      <c r="G3036" s="1">
        <v>-20005216</v>
      </c>
      <c r="H3036" s="1">
        <v>100</v>
      </c>
      <c r="I3036" s="2">
        <v>-20005216</v>
      </c>
      <c r="J3036" s="3">
        <v>-0.21601729</v>
      </c>
      <c r="K3036" s="4">
        <v>92609326.469999999</v>
      </c>
      <c r="L3036" s="5">
        <v>4425001</v>
      </c>
      <c r="M3036" s="6">
        <v>20.928656620000002</v>
      </c>
      <c r="N3036" s="7" t="str">
        <f>IF(ISNUMBER(_xll.BDP($C3036, "DELTA_MID")),_xll.BDP($C3036, "DELTA_MID")," ")</f>
        <v xml:space="preserve"> </v>
      </c>
      <c r="O3036" s="7" t="str">
        <f>IF(ISNUMBER(N3036),_xll.BDP($C3036, "OPT_UNDL_TICKER"),"")</f>
        <v/>
      </c>
      <c r="P3036" s="8" t="str">
        <f>IF(ISNUMBER(N3036),_xll.BDP($C3036, "OPT_UNDL_PX")," ")</f>
        <v xml:space="preserve"> </v>
      </c>
      <c r="Q3036" s="7" t="str">
        <f>IF(ISNUMBER(N3036),+G3036*_xll.BDP($C3036, "PX_POS_MULT_FACTOR")*P3036/K3036," ")</f>
        <v xml:space="preserve"> </v>
      </c>
      <c r="R3036" s="8" t="str">
        <f>IF(OR($A3036="TUA",$A3036="TYA"),"",IF(ISNUMBER(_xll.BDP($C3036,"DUR_ADJ_OAS_MID")),_xll.BDP($C3036,"DUR_ADJ_OAS_MID"),IF(ISNUMBER(_xll.BDP($E3036&amp;" ISIN","DUR_ADJ_OAS_MID")),_xll.BDP($E3036&amp;" ISIN","DUR_ADJ_OAS_MID")," ")))</f>
        <v xml:space="preserve"> </v>
      </c>
      <c r="S3036" s="7" t="str">
        <f t="shared" si="47"/>
        <v xml:space="preserve"> </v>
      </c>
      <c r="T3036" t="s">
        <v>6636</v>
      </c>
      <c r="U3036" t="s">
        <v>60</v>
      </c>
      <c r="AG3036">
        <v>-2.6999999999999999E-5</v>
      </c>
    </row>
    <row r="3037" spans="1:33" x14ac:dyDescent="0.25">
      <c r="A3037" t="s">
        <v>6565</v>
      </c>
      <c r="B3037" t="s">
        <v>6637</v>
      </c>
      <c r="C3037" t="s">
        <v>6637</v>
      </c>
      <c r="F3037" t="s">
        <v>6637</v>
      </c>
      <c r="G3037" s="1">
        <v>19222</v>
      </c>
      <c r="H3037" s="1">
        <v>515.7722</v>
      </c>
      <c r="I3037" s="2">
        <v>9914173.2300000004</v>
      </c>
      <c r="J3037" s="3">
        <v>0.10705372</v>
      </c>
      <c r="K3037" s="4">
        <v>92609326.469999999</v>
      </c>
      <c r="L3037" s="5">
        <v>4425001</v>
      </c>
      <c r="M3037" s="6">
        <v>20.928656620000002</v>
      </c>
      <c r="N3037" s="7" t="str">
        <f>IF(ISNUMBER(_xll.BDP($C3037, "DELTA_MID")),_xll.BDP($C3037, "DELTA_MID")," ")</f>
        <v xml:space="preserve"> </v>
      </c>
      <c r="O3037" s="7" t="str">
        <f>IF(ISNUMBER(N3037),_xll.BDP($C3037, "OPT_UNDL_TICKER"),"")</f>
        <v/>
      </c>
      <c r="P3037" s="8" t="str">
        <f>IF(ISNUMBER(N3037),_xll.BDP($C3037, "OPT_UNDL_PX")," ")</f>
        <v xml:space="preserve"> </v>
      </c>
      <c r="Q3037" s="7" t="str">
        <f>IF(ISNUMBER(N3037),+G3037*_xll.BDP($C3037, "PX_POS_MULT_FACTOR")*P3037/K3037," ")</f>
        <v xml:space="preserve"> </v>
      </c>
      <c r="R3037" s="8" t="str">
        <f>IF(OR($A3037="TUA",$A3037="TYA"),"",IF(ISNUMBER(_xll.BDP($C3037,"DUR_ADJ_OAS_MID")),_xll.BDP($C3037,"DUR_ADJ_OAS_MID"),IF(ISNUMBER(_xll.BDP($E3037&amp;" ISIN","DUR_ADJ_OAS_MID")),_xll.BDP($E3037&amp;" ISIN","DUR_ADJ_OAS_MID")," ")))</f>
        <v xml:space="preserve"> </v>
      </c>
      <c r="S3037" s="7" t="str">
        <f t="shared" si="47"/>
        <v xml:space="preserve"> </v>
      </c>
      <c r="T3037" t="s">
        <v>6637</v>
      </c>
      <c r="U3037" t="s">
        <v>60</v>
      </c>
      <c r="AG3037">
        <v>-2.6999999999999999E-5</v>
      </c>
    </row>
    <row r="3038" spans="1:33" x14ac:dyDescent="0.25">
      <c r="A3038" t="s">
        <v>6565</v>
      </c>
      <c r="B3038" t="s">
        <v>6638</v>
      </c>
      <c r="C3038" t="s">
        <v>6638</v>
      </c>
      <c r="F3038" t="s">
        <v>6638</v>
      </c>
      <c r="G3038" s="1">
        <v>-9898384.2799999993</v>
      </c>
      <c r="H3038" s="1">
        <v>100</v>
      </c>
      <c r="I3038" s="2">
        <v>-9898384.2799999993</v>
      </c>
      <c r="J3038" s="3">
        <v>-0.10688323</v>
      </c>
      <c r="K3038" s="4">
        <v>92609326.469999999</v>
      </c>
      <c r="L3038" s="5">
        <v>4425001</v>
      </c>
      <c r="M3038" s="6">
        <v>20.928656620000002</v>
      </c>
      <c r="N3038" s="7" t="str">
        <f>IF(ISNUMBER(_xll.BDP($C3038, "DELTA_MID")),_xll.BDP($C3038, "DELTA_MID")," ")</f>
        <v xml:space="preserve"> </v>
      </c>
      <c r="O3038" s="7" t="str">
        <f>IF(ISNUMBER(N3038),_xll.BDP($C3038, "OPT_UNDL_TICKER"),"")</f>
        <v/>
      </c>
      <c r="P3038" s="8" t="str">
        <f>IF(ISNUMBER(N3038),_xll.BDP($C3038, "OPT_UNDL_PX")," ")</f>
        <v xml:space="preserve"> </v>
      </c>
      <c r="Q3038" s="7" t="str">
        <f>IF(ISNUMBER(N3038),+G3038*_xll.BDP($C3038, "PX_POS_MULT_FACTOR")*P3038/K3038," ")</f>
        <v xml:space="preserve"> </v>
      </c>
      <c r="R3038" s="8" t="str">
        <f>IF(OR($A3038="TUA",$A3038="TYA"),"",IF(ISNUMBER(_xll.BDP($C3038,"DUR_ADJ_OAS_MID")),_xll.BDP($C3038,"DUR_ADJ_OAS_MID"),IF(ISNUMBER(_xll.BDP($E3038&amp;" ISIN","DUR_ADJ_OAS_MID")),_xll.BDP($E3038&amp;" ISIN","DUR_ADJ_OAS_MID")," ")))</f>
        <v xml:space="preserve"> </v>
      </c>
      <c r="S3038" s="7" t="str">
        <f t="shared" si="47"/>
        <v xml:space="preserve"> </v>
      </c>
      <c r="T3038" t="s">
        <v>6638</v>
      </c>
      <c r="U3038" t="s">
        <v>60</v>
      </c>
      <c r="AG3038">
        <v>-2.6999999999999999E-5</v>
      </c>
    </row>
    <row r="3039" spans="1:33" x14ac:dyDescent="0.25">
      <c r="A3039" t="s">
        <v>6565</v>
      </c>
      <c r="B3039" t="s">
        <v>233</v>
      </c>
      <c r="C3039" t="s">
        <v>233</v>
      </c>
      <c r="F3039" t="s">
        <v>233</v>
      </c>
      <c r="G3039" s="1">
        <v>26186863</v>
      </c>
      <c r="H3039" s="1">
        <v>100</v>
      </c>
      <c r="I3039" s="2">
        <v>26186863</v>
      </c>
      <c r="J3039" s="3">
        <v>0.28276701999999998</v>
      </c>
      <c r="K3039" s="4">
        <v>92609326.469999999</v>
      </c>
      <c r="L3039" s="5">
        <v>4425001</v>
      </c>
      <c r="M3039" s="6">
        <v>20.928656620000002</v>
      </c>
      <c r="N3039" s="7" t="str">
        <f>IF(ISNUMBER(_xll.BDP($C3039, "DELTA_MID")),_xll.BDP($C3039, "DELTA_MID")," ")</f>
        <v xml:space="preserve"> </v>
      </c>
      <c r="O3039" s="7" t="str">
        <f>IF(ISNUMBER(N3039),_xll.BDP($C3039, "OPT_UNDL_TICKER"),"")</f>
        <v/>
      </c>
      <c r="P3039" s="8" t="str">
        <f>IF(ISNUMBER(N3039),_xll.BDP($C3039, "OPT_UNDL_PX")," ")</f>
        <v xml:space="preserve"> </v>
      </c>
      <c r="Q3039" s="7" t="str">
        <f>IF(ISNUMBER(N3039),+G3039*_xll.BDP($C3039, "PX_POS_MULT_FACTOR")*P3039/K3039," ")</f>
        <v xml:space="preserve"> </v>
      </c>
      <c r="R3039" s="8" t="str">
        <f>IF(OR($A3039="TUA",$A3039="TYA"),"",IF(ISNUMBER(_xll.BDP($C3039,"DUR_ADJ_OAS_MID")),_xll.BDP($C3039,"DUR_ADJ_OAS_MID"),IF(ISNUMBER(_xll.BDP($E3039&amp;" ISIN","DUR_ADJ_OAS_MID")),_xll.BDP($E3039&amp;" ISIN","DUR_ADJ_OAS_MID")," ")))</f>
        <v xml:space="preserve"> </v>
      </c>
      <c r="S3039" s="7" t="str">
        <f t="shared" si="47"/>
        <v xml:space="preserve"> </v>
      </c>
      <c r="T3039" t="s">
        <v>233</v>
      </c>
      <c r="U3039" t="s">
        <v>60</v>
      </c>
      <c r="AC3039" s="8" t="s">
        <v>229</v>
      </c>
      <c r="AD3039" s="8" t="s">
        <v>230</v>
      </c>
      <c r="AE3039" s="8">
        <v>-25</v>
      </c>
      <c r="AG3039">
        <v>-2.6999999999999999E-5</v>
      </c>
    </row>
    <row r="3040" spans="1:33" x14ac:dyDescent="0.25">
      <c r="A3040" t="s">
        <v>6565</v>
      </c>
      <c r="B3040" t="s">
        <v>234</v>
      </c>
      <c r="C3040" t="s">
        <v>235</v>
      </c>
      <c r="F3040" t="s">
        <v>235</v>
      </c>
      <c r="G3040" s="1">
        <v>-34641</v>
      </c>
      <c r="H3040" s="1">
        <v>756.85</v>
      </c>
      <c r="I3040" s="2">
        <v>-26218040.850000001</v>
      </c>
      <c r="J3040" s="3">
        <v>-0.28310368000000002</v>
      </c>
      <c r="K3040" s="4">
        <v>92609326.469999999</v>
      </c>
      <c r="L3040" s="5">
        <v>4425001</v>
      </c>
      <c r="M3040" s="6">
        <v>20.928656620000002</v>
      </c>
      <c r="N3040" s="7" t="str">
        <f>IF(ISNUMBER(_xll.BDP($C3040, "DELTA_MID")),_xll.BDP($C3040, "DELTA_MID")," ")</f>
        <v xml:space="preserve"> </v>
      </c>
      <c r="O3040" s="7" t="str">
        <f>IF(ISNUMBER(N3040),_xll.BDP($C3040, "OPT_UNDL_TICKER"),"")</f>
        <v/>
      </c>
      <c r="P3040" s="8" t="str">
        <f>IF(ISNUMBER(N3040),_xll.BDP($C3040, "OPT_UNDL_PX")," ")</f>
        <v xml:space="preserve"> </v>
      </c>
      <c r="Q3040" s="7" t="str">
        <f>IF(ISNUMBER(N3040),+G3040*_xll.BDP($C3040, "PX_POS_MULT_FACTOR")*P3040/K3040," ")</f>
        <v xml:space="preserve"> </v>
      </c>
      <c r="R3040" s="8" t="str">
        <f>IF(OR($A3040="TUA",$A3040="TYA"),"",IF(ISNUMBER(_xll.BDP($C3040,"DUR_ADJ_OAS_MID")),_xll.BDP($C3040,"DUR_ADJ_OAS_MID"),IF(ISNUMBER(_xll.BDP($E3040&amp;" ISIN","DUR_ADJ_OAS_MID")),_xll.BDP($E3040&amp;" ISIN","DUR_ADJ_OAS_MID")," ")))</f>
        <v xml:space="preserve"> </v>
      </c>
      <c r="S3040" s="7" t="str">
        <f t="shared" si="47"/>
        <v xml:space="preserve"> </v>
      </c>
      <c r="T3040" t="s">
        <v>235</v>
      </c>
      <c r="U3040" t="s">
        <v>60</v>
      </c>
      <c r="AC3040" s="8" t="s">
        <v>229</v>
      </c>
      <c r="AD3040" s="8" t="s">
        <v>230</v>
      </c>
      <c r="AE3040" s="8">
        <v>-25</v>
      </c>
      <c r="AF3040" s="8" t="s">
        <v>235</v>
      </c>
      <c r="AG3040">
        <v>-2.6999999999999999E-5</v>
      </c>
    </row>
    <row r="3041" spans="1:33" x14ac:dyDescent="0.25">
      <c r="A3041" t="s">
        <v>6565</v>
      </c>
      <c r="B3041" t="s">
        <v>236</v>
      </c>
      <c r="C3041" t="s">
        <v>237</v>
      </c>
      <c r="D3041" t="s">
        <v>238</v>
      </c>
      <c r="E3041" t="s">
        <v>239</v>
      </c>
      <c r="F3041" t="s">
        <v>240</v>
      </c>
      <c r="G3041" s="1">
        <v>-9004.435572165361</v>
      </c>
      <c r="H3041" s="1">
        <v>23.32</v>
      </c>
      <c r="I3041" s="2">
        <v>-209983.43754289619</v>
      </c>
      <c r="J3041" s="3">
        <v>-2.2674113455616002E-3</v>
      </c>
      <c r="K3041" s="4">
        <v>92609326.469999999</v>
      </c>
      <c r="L3041" s="5">
        <v>4425001</v>
      </c>
      <c r="M3041" s="6">
        <v>20.928656620000002</v>
      </c>
      <c r="N3041" s="7" t="str">
        <f>IF(ISNUMBER(_xll.BDP($C3041, "DELTA_MID")),_xll.BDP($C3041, "DELTA_MID")," ")</f>
        <v xml:space="preserve"> </v>
      </c>
      <c r="O3041" s="7" t="str">
        <f>IF(ISNUMBER(N3041),_xll.BDP($C3041, "OPT_UNDL_TICKER"),"")</f>
        <v/>
      </c>
      <c r="P3041" s="8" t="str">
        <f>IF(ISNUMBER(N3041),_xll.BDP($C3041, "OPT_UNDL_PX")," ")</f>
        <v xml:space="preserve"> </v>
      </c>
      <c r="Q3041" s="7" t="str">
        <f>IF(ISNUMBER(N3041),+G3041*_xll.BDP($C3041, "PX_POS_MULT_FACTOR")*P3041/K3041," ")</f>
        <v xml:space="preserve"> </v>
      </c>
      <c r="R3041" s="8" t="str">
        <f>IF(OR($A3041="TUA",$A3041="TYA"),"",IF(ISNUMBER(_xll.BDP($C3041,"DUR_ADJ_OAS_MID")),_xll.BDP($C3041,"DUR_ADJ_OAS_MID"),IF(ISNUMBER(_xll.BDP($E3041&amp;" ISIN","DUR_ADJ_OAS_MID")),_xll.BDP($E3041&amp;" ISIN","DUR_ADJ_OAS_MID")," ")))</f>
        <v xml:space="preserve"> </v>
      </c>
      <c r="S3041" s="7" t="str">
        <f t="shared" si="47"/>
        <v xml:space="preserve"> </v>
      </c>
      <c r="AB3041" s="8" t="s">
        <v>241</v>
      </c>
      <c r="AG3041">
        <v>-2.6999999999999999E-5</v>
      </c>
    </row>
    <row r="3042" spans="1:33" x14ac:dyDescent="0.25">
      <c r="A3042" t="s">
        <v>6565</v>
      </c>
      <c r="B3042" t="s">
        <v>242</v>
      </c>
      <c r="C3042" t="s">
        <v>243</v>
      </c>
      <c r="D3042" t="s">
        <v>244</v>
      </c>
      <c r="E3042" t="s">
        <v>245</v>
      </c>
      <c r="F3042" t="s">
        <v>246</v>
      </c>
      <c r="G3042" s="1">
        <v>-26585.620279735122</v>
      </c>
      <c r="H3042" s="1">
        <v>9.4600000000000009</v>
      </c>
      <c r="I3042" s="2">
        <v>-251499.96784629431</v>
      </c>
      <c r="J3042" s="3">
        <v>-2.7157088538784001E-3</v>
      </c>
      <c r="K3042" s="4">
        <v>92609326.469999999</v>
      </c>
      <c r="L3042" s="5">
        <v>4425001</v>
      </c>
      <c r="M3042" s="6">
        <v>20.928656620000002</v>
      </c>
      <c r="N3042" s="7" t="str">
        <f>IF(ISNUMBER(_xll.BDP($C3042, "DELTA_MID")),_xll.BDP($C3042, "DELTA_MID")," ")</f>
        <v xml:space="preserve"> </v>
      </c>
      <c r="O3042" s="7" t="str">
        <f>IF(ISNUMBER(N3042),_xll.BDP($C3042, "OPT_UNDL_TICKER"),"")</f>
        <v/>
      </c>
      <c r="P3042" s="8" t="str">
        <f>IF(ISNUMBER(N3042),_xll.BDP($C3042, "OPT_UNDL_PX")," ")</f>
        <v xml:space="preserve"> </v>
      </c>
      <c r="Q3042" s="7" t="str">
        <f>IF(ISNUMBER(N3042),+G3042*_xll.BDP($C3042, "PX_POS_MULT_FACTOR")*P3042/K3042," ")</f>
        <v xml:space="preserve"> </v>
      </c>
      <c r="R3042" s="8" t="str">
        <f>IF(OR($A3042="TUA",$A3042="TYA"),"",IF(ISNUMBER(_xll.BDP($C3042,"DUR_ADJ_OAS_MID")),_xll.BDP($C3042,"DUR_ADJ_OAS_MID"),IF(ISNUMBER(_xll.BDP($E3042&amp;" ISIN","DUR_ADJ_OAS_MID")),_xll.BDP($E3042&amp;" ISIN","DUR_ADJ_OAS_MID")," ")))</f>
        <v xml:space="preserve"> </v>
      </c>
      <c r="S3042" s="7" t="str">
        <f t="shared" si="47"/>
        <v xml:space="preserve"> </v>
      </c>
      <c r="AB3042" s="8" t="s">
        <v>241</v>
      </c>
      <c r="AG3042">
        <v>-2.6999999999999999E-5</v>
      </c>
    </row>
    <row r="3043" spans="1:33" x14ac:dyDescent="0.25">
      <c r="A3043" t="s">
        <v>6565</v>
      </c>
      <c r="B3043" t="s">
        <v>247</v>
      </c>
      <c r="C3043" t="s">
        <v>248</v>
      </c>
      <c r="D3043" t="s">
        <v>249</v>
      </c>
      <c r="E3043" t="s">
        <v>250</v>
      </c>
      <c r="F3043" t="s">
        <v>251</v>
      </c>
      <c r="G3043" s="1">
        <v>-8038.8446387090798</v>
      </c>
      <c r="H3043" s="1">
        <v>31.87</v>
      </c>
      <c r="I3043" s="2">
        <v>-256197.97863565839</v>
      </c>
      <c r="J3043" s="3">
        <v>-2.7664382022976009E-3</v>
      </c>
      <c r="K3043" s="4">
        <v>92609326.469999999</v>
      </c>
      <c r="L3043" s="5">
        <v>4425001</v>
      </c>
      <c r="M3043" s="6">
        <v>20.928656620000002</v>
      </c>
      <c r="N3043" s="7" t="str">
        <f>IF(ISNUMBER(_xll.BDP($C3043, "DELTA_MID")),_xll.BDP($C3043, "DELTA_MID")," ")</f>
        <v xml:space="preserve"> </v>
      </c>
      <c r="O3043" s="7" t="str">
        <f>IF(ISNUMBER(N3043),_xll.BDP($C3043, "OPT_UNDL_TICKER"),"")</f>
        <v/>
      </c>
      <c r="P3043" s="8" t="str">
        <f>IF(ISNUMBER(N3043),_xll.BDP($C3043, "OPT_UNDL_PX")," ")</f>
        <v xml:space="preserve"> </v>
      </c>
      <c r="Q3043" s="7" t="str">
        <f>IF(ISNUMBER(N3043),+G3043*_xll.BDP($C3043, "PX_POS_MULT_FACTOR")*P3043/K3043," ")</f>
        <v xml:space="preserve"> </v>
      </c>
      <c r="R3043" s="8" t="str">
        <f>IF(OR($A3043="TUA",$A3043="TYA"),"",IF(ISNUMBER(_xll.BDP($C3043,"DUR_ADJ_OAS_MID")),_xll.BDP($C3043,"DUR_ADJ_OAS_MID"),IF(ISNUMBER(_xll.BDP($E3043&amp;" ISIN","DUR_ADJ_OAS_MID")),_xll.BDP($E3043&amp;" ISIN","DUR_ADJ_OAS_MID")," ")))</f>
        <v xml:space="preserve"> </v>
      </c>
      <c r="S3043" s="7" t="str">
        <f t="shared" si="47"/>
        <v xml:space="preserve"> </v>
      </c>
      <c r="AB3043" s="8" t="s">
        <v>241</v>
      </c>
      <c r="AG3043">
        <v>-2.6999999999999999E-5</v>
      </c>
    </row>
    <row r="3044" spans="1:33" x14ac:dyDescent="0.25">
      <c r="A3044" t="s">
        <v>6565</v>
      </c>
      <c r="B3044" t="s">
        <v>252</v>
      </c>
      <c r="C3044" t="s">
        <v>253</v>
      </c>
      <c r="D3044" t="s">
        <v>254</v>
      </c>
      <c r="E3044" t="s">
        <v>255</v>
      </c>
      <c r="F3044" t="s">
        <v>256</v>
      </c>
      <c r="G3044" s="1">
        <v>-10589.09508698754</v>
      </c>
      <c r="H3044" s="1">
        <v>23.91</v>
      </c>
      <c r="I3044" s="2">
        <v>-253185.2635298722</v>
      </c>
      <c r="J3044" s="3">
        <v>-2.7339067584288002E-3</v>
      </c>
      <c r="K3044" s="4">
        <v>92609326.469999999</v>
      </c>
      <c r="L3044" s="5">
        <v>4425001</v>
      </c>
      <c r="M3044" s="6">
        <v>20.928656620000002</v>
      </c>
      <c r="N3044" s="7" t="str">
        <f>IF(ISNUMBER(_xll.BDP($C3044, "DELTA_MID")),_xll.BDP($C3044, "DELTA_MID")," ")</f>
        <v xml:space="preserve"> </v>
      </c>
      <c r="O3044" s="7" t="str">
        <f>IF(ISNUMBER(N3044),_xll.BDP($C3044, "OPT_UNDL_TICKER"),"")</f>
        <v/>
      </c>
      <c r="P3044" s="8" t="str">
        <f>IF(ISNUMBER(N3044),_xll.BDP($C3044, "OPT_UNDL_PX")," ")</f>
        <v xml:space="preserve"> </v>
      </c>
      <c r="Q3044" s="7" t="str">
        <f>IF(ISNUMBER(N3044),+G3044*_xll.BDP($C3044, "PX_POS_MULT_FACTOR")*P3044/K3044," ")</f>
        <v xml:space="preserve"> </v>
      </c>
      <c r="R3044" s="8" t="str">
        <f>IF(OR($A3044="TUA",$A3044="TYA"),"",IF(ISNUMBER(_xll.BDP($C3044,"DUR_ADJ_OAS_MID")),_xll.BDP($C3044,"DUR_ADJ_OAS_MID"),IF(ISNUMBER(_xll.BDP($E3044&amp;" ISIN","DUR_ADJ_OAS_MID")),_xll.BDP($E3044&amp;" ISIN","DUR_ADJ_OAS_MID")," ")))</f>
        <v xml:space="preserve"> </v>
      </c>
      <c r="S3044" s="7" t="str">
        <f t="shared" si="47"/>
        <v xml:space="preserve"> </v>
      </c>
      <c r="AB3044" s="8" t="s">
        <v>241</v>
      </c>
      <c r="AG3044">
        <v>-2.6999999999999999E-5</v>
      </c>
    </row>
    <row r="3045" spans="1:33" x14ac:dyDescent="0.25">
      <c r="A3045" t="s">
        <v>6565</v>
      </c>
      <c r="B3045" t="s">
        <v>257</v>
      </c>
      <c r="C3045" t="s">
        <v>258</v>
      </c>
      <c r="D3045" t="s">
        <v>259</v>
      </c>
      <c r="E3045" t="s">
        <v>260</v>
      </c>
      <c r="F3045" t="s">
        <v>261</v>
      </c>
      <c r="G3045" s="1">
        <v>-32651.921767171661</v>
      </c>
      <c r="H3045" s="1">
        <v>7.87</v>
      </c>
      <c r="I3045" s="2">
        <v>-256970.62430764089</v>
      </c>
      <c r="J3045" s="3">
        <v>-2.7747812677471999E-3</v>
      </c>
      <c r="K3045" s="4">
        <v>92609326.469999999</v>
      </c>
      <c r="L3045" s="5">
        <v>4425001</v>
      </c>
      <c r="M3045" s="6">
        <v>20.928656620000002</v>
      </c>
      <c r="N3045" s="7" t="str">
        <f>IF(ISNUMBER(_xll.BDP($C3045, "DELTA_MID")),_xll.BDP($C3045, "DELTA_MID")," ")</f>
        <v xml:space="preserve"> </v>
      </c>
      <c r="O3045" s="7" t="str">
        <f>IF(ISNUMBER(N3045),_xll.BDP($C3045, "OPT_UNDL_TICKER"),"")</f>
        <v/>
      </c>
      <c r="P3045" s="8" t="str">
        <f>IF(ISNUMBER(N3045),_xll.BDP($C3045, "OPT_UNDL_PX")," ")</f>
        <v xml:space="preserve"> </v>
      </c>
      <c r="Q3045" s="7" t="str">
        <f>IF(ISNUMBER(N3045),+G3045*_xll.BDP($C3045, "PX_POS_MULT_FACTOR")*P3045/K3045," ")</f>
        <v xml:space="preserve"> </v>
      </c>
      <c r="R3045" s="8" t="str">
        <f>IF(OR($A3045="TUA",$A3045="TYA"),"",IF(ISNUMBER(_xll.BDP($C3045,"DUR_ADJ_OAS_MID")),_xll.BDP($C3045,"DUR_ADJ_OAS_MID"),IF(ISNUMBER(_xll.BDP($E3045&amp;" ISIN","DUR_ADJ_OAS_MID")),_xll.BDP($E3045&amp;" ISIN","DUR_ADJ_OAS_MID")," ")))</f>
        <v xml:space="preserve"> </v>
      </c>
      <c r="S3045" s="7" t="str">
        <f t="shared" si="47"/>
        <v xml:space="preserve"> </v>
      </c>
      <c r="AB3045" s="8" t="s">
        <v>241</v>
      </c>
      <c r="AG3045">
        <v>-2.6999999999999999E-5</v>
      </c>
    </row>
    <row r="3046" spans="1:33" x14ac:dyDescent="0.25">
      <c r="A3046" t="s">
        <v>6565</v>
      </c>
      <c r="B3046" t="s">
        <v>262</v>
      </c>
      <c r="C3046" t="s">
        <v>263</v>
      </c>
      <c r="D3046" t="s">
        <v>264</v>
      </c>
      <c r="E3046" t="s">
        <v>265</v>
      </c>
      <c r="F3046" t="s">
        <v>266</v>
      </c>
      <c r="G3046" s="1">
        <v>-6163.0559002531454</v>
      </c>
      <c r="H3046" s="1">
        <v>42.44</v>
      </c>
      <c r="I3046" s="2">
        <v>-261560.0924067435</v>
      </c>
      <c r="J3046" s="3">
        <v>-2.8243385669311999E-3</v>
      </c>
      <c r="K3046" s="4">
        <v>92609326.469999999</v>
      </c>
      <c r="L3046" s="5">
        <v>4425001</v>
      </c>
      <c r="M3046" s="6">
        <v>20.928656620000002</v>
      </c>
      <c r="N3046" s="7" t="str">
        <f>IF(ISNUMBER(_xll.BDP($C3046, "DELTA_MID")),_xll.BDP($C3046, "DELTA_MID")," ")</f>
        <v xml:space="preserve"> </v>
      </c>
      <c r="O3046" s="7" t="str">
        <f>IF(ISNUMBER(N3046),_xll.BDP($C3046, "OPT_UNDL_TICKER"),"")</f>
        <v/>
      </c>
      <c r="P3046" s="8" t="str">
        <f>IF(ISNUMBER(N3046),_xll.BDP($C3046, "OPT_UNDL_PX")," ")</f>
        <v xml:space="preserve"> </v>
      </c>
      <c r="Q3046" s="7" t="str">
        <f>IF(ISNUMBER(N3046),+G3046*_xll.BDP($C3046, "PX_POS_MULT_FACTOR")*P3046/K3046," ")</f>
        <v xml:space="preserve"> </v>
      </c>
      <c r="R3046" s="8" t="str">
        <f>IF(OR($A3046="TUA",$A3046="TYA"),"",IF(ISNUMBER(_xll.BDP($C3046,"DUR_ADJ_OAS_MID")),_xll.BDP($C3046,"DUR_ADJ_OAS_MID"),IF(ISNUMBER(_xll.BDP($E3046&amp;" ISIN","DUR_ADJ_OAS_MID")),_xll.BDP($E3046&amp;" ISIN","DUR_ADJ_OAS_MID")," ")))</f>
        <v xml:space="preserve"> </v>
      </c>
      <c r="S3046" s="7" t="str">
        <f t="shared" si="47"/>
        <v xml:space="preserve"> </v>
      </c>
      <c r="AB3046" s="8" t="s">
        <v>241</v>
      </c>
      <c r="AG3046">
        <v>-2.6999999999999999E-5</v>
      </c>
    </row>
    <row r="3047" spans="1:33" x14ac:dyDescent="0.25">
      <c r="A3047" t="s">
        <v>6565</v>
      </c>
      <c r="B3047" t="s">
        <v>267</v>
      </c>
      <c r="C3047" t="s">
        <v>268</v>
      </c>
      <c r="D3047" t="s">
        <v>269</v>
      </c>
      <c r="E3047" t="s">
        <v>270</v>
      </c>
      <c r="F3047" t="s">
        <v>271</v>
      </c>
      <c r="G3047" s="1">
        <v>-4274.7745520017597</v>
      </c>
      <c r="H3047" s="1">
        <v>52.91</v>
      </c>
      <c r="I3047" s="2">
        <v>-226178.32154641309</v>
      </c>
      <c r="J3047" s="3">
        <v>-2.4422844886976E-3</v>
      </c>
      <c r="K3047" s="4">
        <v>92609326.469999999</v>
      </c>
      <c r="L3047" s="5">
        <v>4425001</v>
      </c>
      <c r="M3047" s="6">
        <v>20.928656620000002</v>
      </c>
      <c r="N3047" s="7" t="str">
        <f>IF(ISNUMBER(_xll.BDP($C3047, "DELTA_MID")),_xll.BDP($C3047, "DELTA_MID")," ")</f>
        <v xml:space="preserve"> </v>
      </c>
      <c r="O3047" s="7" t="str">
        <f>IF(ISNUMBER(N3047),_xll.BDP($C3047, "OPT_UNDL_TICKER"),"")</f>
        <v/>
      </c>
      <c r="P3047" s="8" t="str">
        <f>IF(ISNUMBER(N3047),_xll.BDP($C3047, "OPT_UNDL_PX")," ")</f>
        <v xml:space="preserve"> </v>
      </c>
      <c r="Q3047" s="7" t="str">
        <f>IF(ISNUMBER(N3047),+G3047*_xll.BDP($C3047, "PX_POS_MULT_FACTOR")*P3047/K3047," ")</f>
        <v xml:space="preserve"> </v>
      </c>
      <c r="R3047" s="8" t="str">
        <f>IF(OR($A3047="TUA",$A3047="TYA"),"",IF(ISNUMBER(_xll.BDP($C3047,"DUR_ADJ_OAS_MID")),_xll.BDP($C3047,"DUR_ADJ_OAS_MID"),IF(ISNUMBER(_xll.BDP($E3047&amp;" ISIN","DUR_ADJ_OAS_MID")),_xll.BDP($E3047&amp;" ISIN","DUR_ADJ_OAS_MID")," ")))</f>
        <v xml:space="preserve"> </v>
      </c>
      <c r="S3047" s="7" t="str">
        <f t="shared" si="47"/>
        <v xml:space="preserve"> </v>
      </c>
      <c r="AB3047" s="8" t="s">
        <v>241</v>
      </c>
      <c r="AG3047">
        <v>-2.6999999999999999E-5</v>
      </c>
    </row>
    <row r="3048" spans="1:33" x14ac:dyDescent="0.25">
      <c r="A3048" t="s">
        <v>6565</v>
      </c>
      <c r="B3048" t="s">
        <v>272</v>
      </c>
      <c r="C3048" t="s">
        <v>273</v>
      </c>
      <c r="D3048" t="s">
        <v>274</v>
      </c>
      <c r="E3048" t="s">
        <v>275</v>
      </c>
      <c r="F3048" t="s">
        <v>276</v>
      </c>
      <c r="G3048" s="1">
        <v>-5572.9469786314176</v>
      </c>
      <c r="H3048" s="1">
        <v>45.18</v>
      </c>
      <c r="I3048" s="2">
        <v>-251785.74449456751</v>
      </c>
      <c r="J3048" s="3">
        <v>-2.7187946839904E-3</v>
      </c>
      <c r="K3048" s="4">
        <v>92609326.469999999</v>
      </c>
      <c r="L3048" s="5">
        <v>4425001</v>
      </c>
      <c r="M3048" s="6">
        <v>20.928656620000002</v>
      </c>
      <c r="N3048" s="7" t="str">
        <f>IF(ISNUMBER(_xll.BDP($C3048, "DELTA_MID")),_xll.BDP($C3048, "DELTA_MID")," ")</f>
        <v xml:space="preserve"> </v>
      </c>
      <c r="O3048" s="7" t="str">
        <f>IF(ISNUMBER(N3048),_xll.BDP($C3048, "OPT_UNDL_TICKER"),"")</f>
        <v/>
      </c>
      <c r="P3048" s="8" t="str">
        <f>IF(ISNUMBER(N3048),_xll.BDP($C3048, "OPT_UNDL_PX")," ")</f>
        <v xml:space="preserve"> </v>
      </c>
      <c r="Q3048" s="7" t="str">
        <f>IF(ISNUMBER(N3048),+G3048*_xll.BDP($C3048, "PX_POS_MULT_FACTOR")*P3048/K3048," ")</f>
        <v xml:space="preserve"> </v>
      </c>
      <c r="R3048" s="8" t="str">
        <f>IF(OR($A3048="TUA",$A3048="TYA"),"",IF(ISNUMBER(_xll.BDP($C3048,"DUR_ADJ_OAS_MID")),_xll.BDP($C3048,"DUR_ADJ_OAS_MID"),IF(ISNUMBER(_xll.BDP($E3048&amp;" ISIN","DUR_ADJ_OAS_MID")),_xll.BDP($E3048&amp;" ISIN","DUR_ADJ_OAS_MID")," ")))</f>
        <v xml:space="preserve"> </v>
      </c>
      <c r="S3048" s="7" t="str">
        <f t="shared" si="47"/>
        <v xml:space="preserve"> </v>
      </c>
      <c r="AB3048" s="8" t="s">
        <v>241</v>
      </c>
      <c r="AG3048">
        <v>-2.6999999999999999E-5</v>
      </c>
    </row>
    <row r="3049" spans="1:33" x14ac:dyDescent="0.25">
      <c r="A3049" t="s">
        <v>6565</v>
      </c>
      <c r="B3049" t="s">
        <v>277</v>
      </c>
      <c r="C3049" t="s">
        <v>278</v>
      </c>
      <c r="D3049" t="s">
        <v>279</v>
      </c>
      <c r="E3049" t="s">
        <v>280</v>
      </c>
      <c r="F3049" t="s">
        <v>281</v>
      </c>
      <c r="G3049" s="1">
        <v>-10331.04098061589</v>
      </c>
      <c r="H3049" s="1">
        <v>15.97</v>
      </c>
      <c r="I3049" s="2">
        <v>-164986.7244604358</v>
      </c>
      <c r="J3049" s="3">
        <v>-1.7815346547616E-3</v>
      </c>
      <c r="K3049" s="4">
        <v>92609326.469999999</v>
      </c>
      <c r="L3049" s="5">
        <v>4425001</v>
      </c>
      <c r="M3049" s="6">
        <v>20.928656620000002</v>
      </c>
      <c r="N3049" s="7" t="str">
        <f>IF(ISNUMBER(_xll.BDP($C3049, "DELTA_MID")),_xll.BDP($C3049, "DELTA_MID")," ")</f>
        <v xml:space="preserve"> </v>
      </c>
      <c r="O3049" s="7" t="str">
        <f>IF(ISNUMBER(N3049),_xll.BDP($C3049, "OPT_UNDL_TICKER"),"")</f>
        <v/>
      </c>
      <c r="P3049" s="8" t="str">
        <f>IF(ISNUMBER(N3049),_xll.BDP($C3049, "OPT_UNDL_PX")," ")</f>
        <v xml:space="preserve"> </v>
      </c>
      <c r="Q3049" s="7" t="str">
        <f>IF(ISNUMBER(N3049),+G3049*_xll.BDP($C3049, "PX_POS_MULT_FACTOR")*P3049/K3049," ")</f>
        <v xml:space="preserve"> </v>
      </c>
      <c r="R3049" s="8" t="str">
        <f>IF(OR($A3049="TUA",$A3049="TYA"),"",IF(ISNUMBER(_xll.BDP($C3049,"DUR_ADJ_OAS_MID")),_xll.BDP($C3049,"DUR_ADJ_OAS_MID"),IF(ISNUMBER(_xll.BDP($E3049&amp;" ISIN","DUR_ADJ_OAS_MID")),_xll.BDP($E3049&amp;" ISIN","DUR_ADJ_OAS_MID")," ")))</f>
        <v xml:space="preserve"> </v>
      </c>
      <c r="S3049" s="7" t="str">
        <f t="shared" si="47"/>
        <v xml:space="preserve"> </v>
      </c>
      <c r="AB3049" s="8" t="s">
        <v>241</v>
      </c>
      <c r="AG3049">
        <v>-2.6999999999999999E-5</v>
      </c>
    </row>
    <row r="3050" spans="1:33" x14ac:dyDescent="0.25">
      <c r="A3050" t="s">
        <v>6565</v>
      </c>
      <c r="B3050" t="s">
        <v>282</v>
      </c>
      <c r="C3050" t="s">
        <v>283</v>
      </c>
      <c r="D3050" t="s">
        <v>284</v>
      </c>
      <c r="E3050" t="s">
        <v>285</v>
      </c>
      <c r="F3050" t="s">
        <v>286</v>
      </c>
      <c r="G3050" s="1">
        <v>-13958.86741283485</v>
      </c>
      <c r="H3050" s="1">
        <v>18.79</v>
      </c>
      <c r="I3050" s="2">
        <v>-262287.11868716689</v>
      </c>
      <c r="J3050" s="3">
        <v>-2.8321890319776E-3</v>
      </c>
      <c r="K3050" s="4">
        <v>92609326.469999999</v>
      </c>
      <c r="L3050" s="5">
        <v>4425001</v>
      </c>
      <c r="M3050" s="6">
        <v>20.928656620000002</v>
      </c>
      <c r="N3050" s="7" t="str">
        <f>IF(ISNUMBER(_xll.BDP($C3050, "DELTA_MID")),_xll.BDP($C3050, "DELTA_MID")," ")</f>
        <v xml:space="preserve"> </v>
      </c>
      <c r="O3050" s="7" t="str">
        <f>IF(ISNUMBER(N3050),_xll.BDP($C3050, "OPT_UNDL_TICKER"),"")</f>
        <v/>
      </c>
      <c r="P3050" s="8" t="str">
        <f>IF(ISNUMBER(N3050),_xll.BDP($C3050, "OPT_UNDL_PX")," ")</f>
        <v xml:space="preserve"> </v>
      </c>
      <c r="Q3050" s="7" t="str">
        <f>IF(ISNUMBER(N3050),+G3050*_xll.BDP($C3050, "PX_POS_MULT_FACTOR")*P3050/K3050," ")</f>
        <v xml:space="preserve"> </v>
      </c>
      <c r="R3050" s="8" t="str">
        <f>IF(OR($A3050="TUA",$A3050="TYA"),"",IF(ISNUMBER(_xll.BDP($C3050,"DUR_ADJ_OAS_MID")),_xll.BDP($C3050,"DUR_ADJ_OAS_MID"),IF(ISNUMBER(_xll.BDP($E3050&amp;" ISIN","DUR_ADJ_OAS_MID")),_xll.BDP($E3050&amp;" ISIN","DUR_ADJ_OAS_MID")," ")))</f>
        <v xml:space="preserve"> </v>
      </c>
      <c r="S3050" s="7" t="str">
        <f t="shared" si="47"/>
        <v xml:space="preserve"> </v>
      </c>
      <c r="AB3050" s="8" t="s">
        <v>241</v>
      </c>
      <c r="AG3050">
        <v>-2.6999999999999999E-5</v>
      </c>
    </row>
    <row r="3051" spans="1:33" x14ac:dyDescent="0.25">
      <c r="A3051" t="s">
        <v>6565</v>
      </c>
      <c r="B3051" t="s">
        <v>287</v>
      </c>
      <c r="C3051" t="s">
        <v>288</v>
      </c>
      <c r="D3051" t="s">
        <v>289</v>
      </c>
      <c r="E3051" t="s">
        <v>290</v>
      </c>
      <c r="F3051" t="s">
        <v>291</v>
      </c>
      <c r="G3051" s="1">
        <v>-15538.90080283803</v>
      </c>
      <c r="H3051" s="1">
        <v>16.11</v>
      </c>
      <c r="I3051" s="2">
        <v>-250331.69193372069</v>
      </c>
      <c r="J3051" s="3">
        <v>-2.7030937538975999E-3</v>
      </c>
      <c r="K3051" s="4">
        <v>92609326.469999999</v>
      </c>
      <c r="L3051" s="5">
        <v>4425001</v>
      </c>
      <c r="M3051" s="6">
        <v>20.928656620000002</v>
      </c>
      <c r="N3051" s="7" t="str">
        <f>IF(ISNUMBER(_xll.BDP($C3051, "DELTA_MID")),_xll.BDP($C3051, "DELTA_MID")," ")</f>
        <v xml:space="preserve"> </v>
      </c>
      <c r="O3051" s="7" t="str">
        <f>IF(ISNUMBER(N3051),_xll.BDP($C3051, "OPT_UNDL_TICKER"),"")</f>
        <v/>
      </c>
      <c r="P3051" s="8" t="str">
        <f>IF(ISNUMBER(N3051),_xll.BDP($C3051, "OPT_UNDL_PX")," ")</f>
        <v xml:space="preserve"> </v>
      </c>
      <c r="Q3051" s="7" t="str">
        <f>IF(ISNUMBER(N3051),+G3051*_xll.BDP($C3051, "PX_POS_MULT_FACTOR")*P3051/K3051," ")</f>
        <v xml:space="preserve"> </v>
      </c>
      <c r="R3051" s="8" t="str">
        <f>IF(OR($A3051="TUA",$A3051="TYA"),"",IF(ISNUMBER(_xll.BDP($C3051,"DUR_ADJ_OAS_MID")),_xll.BDP($C3051,"DUR_ADJ_OAS_MID"),IF(ISNUMBER(_xll.BDP($E3051&amp;" ISIN","DUR_ADJ_OAS_MID")),_xll.BDP($E3051&amp;" ISIN","DUR_ADJ_OAS_MID")," ")))</f>
        <v xml:space="preserve"> </v>
      </c>
      <c r="S3051" s="7" t="str">
        <f t="shared" si="47"/>
        <v xml:space="preserve"> </v>
      </c>
      <c r="AB3051" s="8" t="s">
        <v>241</v>
      </c>
      <c r="AG3051">
        <v>-2.6999999999999999E-5</v>
      </c>
    </row>
    <row r="3052" spans="1:33" x14ac:dyDescent="0.25">
      <c r="A3052" t="s">
        <v>6565</v>
      </c>
      <c r="B3052" t="s">
        <v>292</v>
      </c>
      <c r="C3052" t="s">
        <v>293</v>
      </c>
      <c r="D3052" t="s">
        <v>294</v>
      </c>
      <c r="E3052" t="s">
        <v>295</v>
      </c>
      <c r="F3052" t="s">
        <v>296</v>
      </c>
      <c r="G3052" s="1">
        <v>-5053.1941468485329</v>
      </c>
      <c r="H3052" s="1">
        <v>47.2</v>
      </c>
      <c r="I3052" s="2">
        <v>-238510.7637312508</v>
      </c>
      <c r="J3052" s="3">
        <v>-2.5754507976959999E-3</v>
      </c>
      <c r="K3052" s="4">
        <v>92609326.469999999</v>
      </c>
      <c r="L3052" s="5">
        <v>4425001</v>
      </c>
      <c r="M3052" s="6">
        <v>20.928656620000002</v>
      </c>
      <c r="N3052" s="7" t="str">
        <f>IF(ISNUMBER(_xll.BDP($C3052, "DELTA_MID")),_xll.BDP($C3052, "DELTA_MID")," ")</f>
        <v xml:space="preserve"> </v>
      </c>
      <c r="O3052" s="7" t="str">
        <f>IF(ISNUMBER(N3052),_xll.BDP($C3052, "OPT_UNDL_TICKER"),"")</f>
        <v/>
      </c>
      <c r="P3052" s="8" t="str">
        <f>IF(ISNUMBER(N3052),_xll.BDP($C3052, "OPT_UNDL_PX")," ")</f>
        <v xml:space="preserve"> </v>
      </c>
      <c r="Q3052" s="7" t="str">
        <f>IF(ISNUMBER(N3052),+G3052*_xll.BDP($C3052, "PX_POS_MULT_FACTOR")*P3052/K3052," ")</f>
        <v xml:space="preserve"> </v>
      </c>
      <c r="R3052" s="8" t="str">
        <f>IF(OR($A3052="TUA",$A3052="TYA"),"",IF(ISNUMBER(_xll.BDP($C3052,"DUR_ADJ_OAS_MID")),_xll.BDP($C3052,"DUR_ADJ_OAS_MID"),IF(ISNUMBER(_xll.BDP($E3052&amp;" ISIN","DUR_ADJ_OAS_MID")),_xll.BDP($E3052&amp;" ISIN","DUR_ADJ_OAS_MID")," ")))</f>
        <v xml:space="preserve"> </v>
      </c>
      <c r="S3052" s="7" t="str">
        <f t="shared" si="47"/>
        <v xml:space="preserve"> </v>
      </c>
      <c r="AB3052" s="8" t="s">
        <v>241</v>
      </c>
      <c r="AG3052">
        <v>-2.6999999999999999E-5</v>
      </c>
    </row>
    <row r="3053" spans="1:33" x14ac:dyDescent="0.25">
      <c r="A3053" t="s">
        <v>6565</v>
      </c>
      <c r="B3053" t="s">
        <v>297</v>
      </c>
      <c r="C3053" t="s">
        <v>298</v>
      </c>
      <c r="D3053" t="s">
        <v>299</v>
      </c>
      <c r="E3053" t="s">
        <v>300</v>
      </c>
      <c r="F3053" t="s">
        <v>301</v>
      </c>
      <c r="G3053" s="1">
        <v>-2395.2072732504698</v>
      </c>
      <c r="H3053" s="1">
        <v>28.89</v>
      </c>
      <c r="I3053" s="2">
        <v>-69197.538124206083</v>
      </c>
      <c r="J3053" s="3">
        <v>-7.4719837366080013E-4</v>
      </c>
      <c r="K3053" s="4">
        <v>92609326.469999999</v>
      </c>
      <c r="L3053" s="5">
        <v>4425001</v>
      </c>
      <c r="M3053" s="6">
        <v>20.928656620000002</v>
      </c>
      <c r="N3053" s="7" t="str">
        <f>IF(ISNUMBER(_xll.BDP($C3053, "DELTA_MID")),_xll.BDP($C3053, "DELTA_MID")," ")</f>
        <v xml:space="preserve"> </v>
      </c>
      <c r="O3053" s="7" t="str">
        <f>IF(ISNUMBER(N3053),_xll.BDP($C3053, "OPT_UNDL_TICKER"),"")</f>
        <v/>
      </c>
      <c r="P3053" s="8" t="str">
        <f>IF(ISNUMBER(N3053),_xll.BDP($C3053, "OPT_UNDL_PX")," ")</f>
        <v xml:space="preserve"> </v>
      </c>
      <c r="Q3053" s="7" t="str">
        <f>IF(ISNUMBER(N3053),+G3053*_xll.BDP($C3053, "PX_POS_MULT_FACTOR")*P3053/K3053," ")</f>
        <v xml:space="preserve"> </v>
      </c>
      <c r="R3053" s="8" t="str">
        <f>IF(OR($A3053="TUA",$A3053="TYA"),"",IF(ISNUMBER(_xll.BDP($C3053,"DUR_ADJ_OAS_MID")),_xll.BDP($C3053,"DUR_ADJ_OAS_MID"),IF(ISNUMBER(_xll.BDP($E3053&amp;" ISIN","DUR_ADJ_OAS_MID")),_xll.BDP($E3053&amp;" ISIN","DUR_ADJ_OAS_MID")," ")))</f>
        <v xml:space="preserve"> </v>
      </c>
      <c r="S3053" s="7" t="str">
        <f t="shared" si="47"/>
        <v xml:space="preserve"> </v>
      </c>
      <c r="AB3053" s="8" t="s">
        <v>241</v>
      </c>
      <c r="AG3053">
        <v>-2.6999999999999999E-5</v>
      </c>
    </row>
    <row r="3054" spans="1:33" x14ac:dyDescent="0.25">
      <c r="A3054" t="s">
        <v>6565</v>
      </c>
      <c r="B3054" t="s">
        <v>302</v>
      </c>
      <c r="C3054" t="s">
        <v>303</v>
      </c>
      <c r="D3054" t="s">
        <v>304</v>
      </c>
      <c r="E3054" t="s">
        <v>305</v>
      </c>
      <c r="F3054" t="s">
        <v>306</v>
      </c>
      <c r="G3054" s="1">
        <v>-6203.9400152592534</v>
      </c>
      <c r="H3054" s="1">
        <v>40.61</v>
      </c>
      <c r="I3054" s="2">
        <v>-251942.00401967831</v>
      </c>
      <c r="J3054" s="3">
        <v>-2.7204819819232002E-3</v>
      </c>
      <c r="K3054" s="4">
        <v>92609326.469999999</v>
      </c>
      <c r="L3054" s="5">
        <v>4425001</v>
      </c>
      <c r="M3054" s="6">
        <v>20.928656620000002</v>
      </c>
      <c r="N3054" s="7" t="str">
        <f>IF(ISNUMBER(_xll.BDP($C3054, "DELTA_MID")),_xll.BDP($C3054, "DELTA_MID")," ")</f>
        <v xml:space="preserve"> </v>
      </c>
      <c r="O3054" s="7" t="str">
        <f>IF(ISNUMBER(N3054),_xll.BDP($C3054, "OPT_UNDL_TICKER"),"")</f>
        <v/>
      </c>
      <c r="P3054" s="8" t="str">
        <f>IF(ISNUMBER(N3054),_xll.BDP($C3054, "OPT_UNDL_PX")," ")</f>
        <v xml:space="preserve"> </v>
      </c>
      <c r="Q3054" s="7" t="str">
        <f>IF(ISNUMBER(N3054),+G3054*_xll.BDP($C3054, "PX_POS_MULT_FACTOR")*P3054/K3054," ")</f>
        <v xml:space="preserve"> </v>
      </c>
      <c r="R3054" s="8" t="str">
        <f>IF(OR($A3054="TUA",$A3054="TYA"),"",IF(ISNUMBER(_xll.BDP($C3054,"DUR_ADJ_OAS_MID")),_xll.BDP($C3054,"DUR_ADJ_OAS_MID"),IF(ISNUMBER(_xll.BDP($E3054&amp;" ISIN","DUR_ADJ_OAS_MID")),_xll.BDP($E3054&amp;" ISIN","DUR_ADJ_OAS_MID")," ")))</f>
        <v xml:space="preserve"> </v>
      </c>
      <c r="S3054" s="7" t="str">
        <f t="shared" si="47"/>
        <v xml:space="preserve"> </v>
      </c>
      <c r="AB3054" s="8" t="s">
        <v>241</v>
      </c>
      <c r="AG3054">
        <v>-2.6999999999999999E-5</v>
      </c>
    </row>
    <row r="3055" spans="1:33" x14ac:dyDescent="0.25">
      <c r="A3055" t="s">
        <v>6565</v>
      </c>
      <c r="B3055" t="s">
        <v>307</v>
      </c>
      <c r="C3055" t="s">
        <v>308</v>
      </c>
      <c r="D3055" t="s">
        <v>309</v>
      </c>
      <c r="E3055" t="s">
        <v>310</v>
      </c>
      <c r="F3055" t="s">
        <v>311</v>
      </c>
      <c r="G3055" s="1">
        <v>-1011.504464918923</v>
      </c>
      <c r="H3055" s="1">
        <v>255.05</v>
      </c>
      <c r="I3055" s="2">
        <v>-257984.21377757119</v>
      </c>
      <c r="J3055" s="3">
        <v>-2.7857260560160001E-3</v>
      </c>
      <c r="K3055" s="4">
        <v>92609326.469999999</v>
      </c>
      <c r="L3055" s="5">
        <v>4425001</v>
      </c>
      <c r="M3055" s="6">
        <v>20.928656620000002</v>
      </c>
      <c r="N3055" s="7" t="str">
        <f>IF(ISNUMBER(_xll.BDP($C3055, "DELTA_MID")),_xll.BDP($C3055, "DELTA_MID")," ")</f>
        <v xml:space="preserve"> </v>
      </c>
      <c r="O3055" s="7" t="str">
        <f>IF(ISNUMBER(N3055),_xll.BDP($C3055, "OPT_UNDL_TICKER"),"")</f>
        <v/>
      </c>
      <c r="P3055" s="8" t="str">
        <f>IF(ISNUMBER(N3055),_xll.BDP($C3055, "OPT_UNDL_PX")," ")</f>
        <v xml:space="preserve"> </v>
      </c>
      <c r="Q3055" s="7" t="str">
        <f>IF(ISNUMBER(N3055),+G3055*_xll.BDP($C3055, "PX_POS_MULT_FACTOR")*P3055/K3055," ")</f>
        <v xml:space="preserve"> </v>
      </c>
      <c r="R3055" s="8" t="str">
        <f>IF(OR($A3055="TUA",$A3055="TYA"),"",IF(ISNUMBER(_xll.BDP($C3055,"DUR_ADJ_OAS_MID")),_xll.BDP($C3055,"DUR_ADJ_OAS_MID"),IF(ISNUMBER(_xll.BDP($E3055&amp;" ISIN","DUR_ADJ_OAS_MID")),_xll.BDP($E3055&amp;" ISIN","DUR_ADJ_OAS_MID")," ")))</f>
        <v xml:space="preserve"> </v>
      </c>
      <c r="S3055" s="7" t="str">
        <f t="shared" si="47"/>
        <v xml:space="preserve"> </v>
      </c>
      <c r="AB3055" s="8" t="s">
        <v>241</v>
      </c>
      <c r="AG3055">
        <v>-2.6999999999999999E-5</v>
      </c>
    </row>
    <row r="3056" spans="1:33" x14ac:dyDescent="0.25">
      <c r="A3056" t="s">
        <v>6565</v>
      </c>
      <c r="B3056" t="s">
        <v>312</v>
      </c>
      <c r="C3056" t="s">
        <v>313</v>
      </c>
      <c r="D3056" t="s">
        <v>314</v>
      </c>
      <c r="E3056" t="s">
        <v>315</v>
      </c>
      <c r="F3056" t="s">
        <v>316</v>
      </c>
      <c r="G3056" s="1">
        <v>-3757.077217436356</v>
      </c>
      <c r="H3056" s="1">
        <v>84.59</v>
      </c>
      <c r="I3056" s="2">
        <v>-317811.16182294139</v>
      </c>
      <c r="J3056" s="3">
        <v>-3.4317403434079999E-3</v>
      </c>
      <c r="K3056" s="4">
        <v>92609326.469999999</v>
      </c>
      <c r="L3056" s="5">
        <v>4425001</v>
      </c>
      <c r="M3056" s="6">
        <v>20.928656620000002</v>
      </c>
      <c r="N3056" s="7" t="str">
        <f>IF(ISNUMBER(_xll.BDP($C3056, "DELTA_MID")),_xll.BDP($C3056, "DELTA_MID")," ")</f>
        <v xml:space="preserve"> </v>
      </c>
      <c r="O3056" s="7" t="str">
        <f>IF(ISNUMBER(N3056),_xll.BDP($C3056, "OPT_UNDL_TICKER"),"")</f>
        <v/>
      </c>
      <c r="P3056" s="8" t="str">
        <f>IF(ISNUMBER(N3056),_xll.BDP($C3056, "OPT_UNDL_PX")," ")</f>
        <v xml:space="preserve"> </v>
      </c>
      <c r="Q3056" s="7" t="str">
        <f>IF(ISNUMBER(N3056),+G3056*_xll.BDP($C3056, "PX_POS_MULT_FACTOR")*P3056/K3056," ")</f>
        <v xml:space="preserve"> </v>
      </c>
      <c r="R3056" s="8" t="str">
        <f>IF(OR($A3056="TUA",$A3056="TYA"),"",IF(ISNUMBER(_xll.BDP($C3056,"DUR_ADJ_OAS_MID")),_xll.BDP($C3056,"DUR_ADJ_OAS_MID"),IF(ISNUMBER(_xll.BDP($E3056&amp;" ISIN","DUR_ADJ_OAS_MID")),_xll.BDP($E3056&amp;" ISIN","DUR_ADJ_OAS_MID")," ")))</f>
        <v xml:space="preserve"> </v>
      </c>
      <c r="S3056" s="7" t="str">
        <f t="shared" si="47"/>
        <v xml:space="preserve"> </v>
      </c>
      <c r="AB3056" s="8" t="s">
        <v>241</v>
      </c>
      <c r="AG3056">
        <v>-2.6999999999999999E-5</v>
      </c>
    </row>
    <row r="3057" spans="1:33" x14ac:dyDescent="0.25">
      <c r="A3057" t="s">
        <v>6565</v>
      </c>
      <c r="B3057" t="s">
        <v>317</v>
      </c>
      <c r="C3057" t="s">
        <v>318</v>
      </c>
      <c r="D3057" t="s">
        <v>319</v>
      </c>
      <c r="E3057" t="s">
        <v>320</v>
      </c>
      <c r="F3057" t="s">
        <v>321</v>
      </c>
      <c r="G3057" s="1">
        <v>-21227.19697332826</v>
      </c>
      <c r="H3057" s="1">
        <v>11.36</v>
      </c>
      <c r="I3057" s="2">
        <v>-241140.957617009</v>
      </c>
      <c r="J3057" s="3">
        <v>-2.603851758873601E-3</v>
      </c>
      <c r="K3057" s="4">
        <v>92609326.469999999</v>
      </c>
      <c r="L3057" s="5">
        <v>4425001</v>
      </c>
      <c r="M3057" s="6">
        <v>20.928656620000002</v>
      </c>
      <c r="N3057" s="7" t="str">
        <f>IF(ISNUMBER(_xll.BDP($C3057, "DELTA_MID")),_xll.BDP($C3057, "DELTA_MID")," ")</f>
        <v xml:space="preserve"> </v>
      </c>
      <c r="O3057" s="7" t="str">
        <f>IF(ISNUMBER(N3057),_xll.BDP($C3057, "OPT_UNDL_TICKER"),"")</f>
        <v/>
      </c>
      <c r="P3057" s="8" t="str">
        <f>IF(ISNUMBER(N3057),_xll.BDP($C3057, "OPT_UNDL_PX")," ")</f>
        <v xml:space="preserve"> </v>
      </c>
      <c r="Q3057" s="7" t="str">
        <f>IF(ISNUMBER(N3057),+G3057*_xll.BDP($C3057, "PX_POS_MULT_FACTOR")*P3057/K3057," ")</f>
        <v xml:space="preserve"> </v>
      </c>
      <c r="R3057" s="8" t="str">
        <f>IF(OR($A3057="TUA",$A3057="TYA"),"",IF(ISNUMBER(_xll.BDP($C3057,"DUR_ADJ_OAS_MID")),_xll.BDP($C3057,"DUR_ADJ_OAS_MID"),IF(ISNUMBER(_xll.BDP($E3057&amp;" ISIN","DUR_ADJ_OAS_MID")),_xll.BDP($E3057&amp;" ISIN","DUR_ADJ_OAS_MID")," ")))</f>
        <v xml:space="preserve"> </v>
      </c>
      <c r="S3057" s="7" t="str">
        <f t="shared" si="47"/>
        <v xml:space="preserve"> </v>
      </c>
      <c r="AB3057" s="8" t="s">
        <v>241</v>
      </c>
      <c r="AG3057">
        <v>-2.6999999999999999E-5</v>
      </c>
    </row>
    <row r="3058" spans="1:33" x14ac:dyDescent="0.25">
      <c r="A3058" t="s">
        <v>6565</v>
      </c>
      <c r="B3058" t="s">
        <v>322</v>
      </c>
      <c r="C3058" t="s">
        <v>323</v>
      </c>
      <c r="D3058" t="s">
        <v>324</v>
      </c>
      <c r="E3058" t="s">
        <v>325</v>
      </c>
      <c r="F3058" t="s">
        <v>326</v>
      </c>
      <c r="G3058" s="1">
        <v>-13457.710308392299</v>
      </c>
      <c r="H3058" s="1">
        <v>17.989999999999998</v>
      </c>
      <c r="I3058" s="2">
        <v>-242104.20844797741</v>
      </c>
      <c r="J3058" s="3">
        <v>-2.6142529880768001E-3</v>
      </c>
      <c r="K3058" s="4">
        <v>92609326.469999999</v>
      </c>
      <c r="L3058" s="5">
        <v>4425001</v>
      </c>
      <c r="M3058" s="6">
        <v>20.928656620000002</v>
      </c>
      <c r="N3058" s="7" t="str">
        <f>IF(ISNUMBER(_xll.BDP($C3058, "DELTA_MID")),_xll.BDP($C3058, "DELTA_MID")," ")</f>
        <v xml:space="preserve"> </v>
      </c>
      <c r="O3058" s="7" t="str">
        <f>IF(ISNUMBER(N3058),_xll.BDP($C3058, "OPT_UNDL_TICKER"),"")</f>
        <v/>
      </c>
      <c r="P3058" s="8" t="str">
        <f>IF(ISNUMBER(N3058),_xll.BDP($C3058, "OPT_UNDL_PX")," ")</f>
        <v xml:space="preserve"> </v>
      </c>
      <c r="Q3058" s="7" t="str">
        <f>IF(ISNUMBER(N3058),+G3058*_xll.BDP($C3058, "PX_POS_MULT_FACTOR")*P3058/K3058," ")</f>
        <v xml:space="preserve"> </v>
      </c>
      <c r="R3058" s="8" t="str">
        <f>IF(OR($A3058="TUA",$A3058="TYA"),"",IF(ISNUMBER(_xll.BDP($C3058,"DUR_ADJ_OAS_MID")),_xll.BDP($C3058,"DUR_ADJ_OAS_MID"),IF(ISNUMBER(_xll.BDP($E3058&amp;" ISIN","DUR_ADJ_OAS_MID")),_xll.BDP($E3058&amp;" ISIN","DUR_ADJ_OAS_MID")," ")))</f>
        <v xml:space="preserve"> </v>
      </c>
      <c r="S3058" s="7" t="str">
        <f t="shared" si="47"/>
        <v xml:space="preserve"> </v>
      </c>
      <c r="AB3058" s="8" t="s">
        <v>241</v>
      </c>
      <c r="AG3058">
        <v>-2.6999999999999999E-5</v>
      </c>
    </row>
    <row r="3059" spans="1:33" x14ac:dyDescent="0.25">
      <c r="A3059" t="s">
        <v>6565</v>
      </c>
      <c r="B3059" t="s">
        <v>327</v>
      </c>
      <c r="C3059" t="s">
        <v>328</v>
      </c>
      <c r="D3059" t="s">
        <v>329</v>
      </c>
      <c r="E3059" t="s">
        <v>330</v>
      </c>
      <c r="F3059" t="s">
        <v>331</v>
      </c>
      <c r="G3059" s="1">
        <v>-5404.774951438787</v>
      </c>
      <c r="H3059" s="1">
        <v>40.090000000000003</v>
      </c>
      <c r="I3059" s="2">
        <v>-216677.427803181</v>
      </c>
      <c r="J3059" s="3">
        <v>-2.3396933771392E-3</v>
      </c>
      <c r="K3059" s="4">
        <v>92609326.469999999</v>
      </c>
      <c r="L3059" s="5">
        <v>4425001</v>
      </c>
      <c r="M3059" s="6">
        <v>20.928656620000002</v>
      </c>
      <c r="N3059" s="7" t="str">
        <f>IF(ISNUMBER(_xll.BDP($C3059, "DELTA_MID")),_xll.BDP($C3059, "DELTA_MID")," ")</f>
        <v xml:space="preserve"> </v>
      </c>
      <c r="O3059" s="7" t="str">
        <f>IF(ISNUMBER(N3059),_xll.BDP($C3059, "OPT_UNDL_TICKER"),"")</f>
        <v/>
      </c>
      <c r="P3059" s="8" t="str">
        <f>IF(ISNUMBER(N3059),_xll.BDP($C3059, "OPT_UNDL_PX")," ")</f>
        <v xml:space="preserve"> </v>
      </c>
      <c r="Q3059" s="7" t="str">
        <f>IF(ISNUMBER(N3059),+G3059*_xll.BDP($C3059, "PX_POS_MULT_FACTOR")*P3059/K3059," ")</f>
        <v xml:space="preserve"> </v>
      </c>
      <c r="R3059" s="8" t="str">
        <f>IF(OR($A3059="TUA",$A3059="TYA"),"",IF(ISNUMBER(_xll.BDP($C3059,"DUR_ADJ_OAS_MID")),_xll.BDP($C3059,"DUR_ADJ_OAS_MID"),IF(ISNUMBER(_xll.BDP($E3059&amp;" ISIN","DUR_ADJ_OAS_MID")),_xll.BDP($E3059&amp;" ISIN","DUR_ADJ_OAS_MID")," ")))</f>
        <v xml:space="preserve"> </v>
      </c>
      <c r="S3059" s="7" t="str">
        <f t="shared" si="47"/>
        <v xml:space="preserve"> </v>
      </c>
      <c r="AB3059" s="8" t="s">
        <v>241</v>
      </c>
      <c r="AG3059">
        <v>-2.6999999999999999E-5</v>
      </c>
    </row>
    <row r="3060" spans="1:33" x14ac:dyDescent="0.25">
      <c r="A3060" t="s">
        <v>6565</v>
      </c>
      <c r="B3060" t="s">
        <v>332</v>
      </c>
      <c r="C3060" t="s">
        <v>333</v>
      </c>
      <c r="D3060" t="s">
        <v>334</v>
      </c>
      <c r="E3060" t="s">
        <v>335</v>
      </c>
      <c r="F3060" t="s">
        <v>336</v>
      </c>
      <c r="G3060" s="1">
        <v>-4982.1343994414219</v>
      </c>
      <c r="H3060" s="1">
        <v>21.15</v>
      </c>
      <c r="I3060" s="2">
        <v>-105372.14254818609</v>
      </c>
      <c r="J3060" s="3">
        <v>-1.1378135071775999E-3</v>
      </c>
      <c r="K3060" s="4">
        <v>92609326.469999999</v>
      </c>
      <c r="L3060" s="5">
        <v>4425001</v>
      </c>
      <c r="M3060" s="6">
        <v>20.928656620000002</v>
      </c>
      <c r="N3060" s="7" t="str">
        <f>IF(ISNUMBER(_xll.BDP($C3060, "DELTA_MID")),_xll.BDP($C3060, "DELTA_MID")," ")</f>
        <v xml:space="preserve"> </v>
      </c>
      <c r="O3060" s="7" t="str">
        <f>IF(ISNUMBER(N3060),_xll.BDP($C3060, "OPT_UNDL_TICKER"),"")</f>
        <v/>
      </c>
      <c r="P3060" s="8" t="str">
        <f>IF(ISNUMBER(N3060),_xll.BDP($C3060, "OPT_UNDL_PX")," ")</f>
        <v xml:space="preserve"> </v>
      </c>
      <c r="Q3060" s="7" t="str">
        <f>IF(ISNUMBER(N3060),+G3060*_xll.BDP($C3060, "PX_POS_MULT_FACTOR")*P3060/K3060," ")</f>
        <v xml:space="preserve"> </v>
      </c>
      <c r="R3060" s="8" t="str">
        <f>IF(OR($A3060="TUA",$A3060="TYA"),"",IF(ISNUMBER(_xll.BDP($C3060,"DUR_ADJ_OAS_MID")),_xll.BDP($C3060,"DUR_ADJ_OAS_MID"),IF(ISNUMBER(_xll.BDP($E3060&amp;" ISIN","DUR_ADJ_OAS_MID")),_xll.BDP($E3060&amp;" ISIN","DUR_ADJ_OAS_MID")," ")))</f>
        <v xml:space="preserve"> </v>
      </c>
      <c r="S3060" s="7" t="str">
        <f t="shared" si="47"/>
        <v xml:space="preserve"> </v>
      </c>
      <c r="AB3060" s="8" t="s">
        <v>241</v>
      </c>
      <c r="AG3060">
        <v>-2.6999999999999999E-5</v>
      </c>
    </row>
    <row r="3061" spans="1:33" x14ac:dyDescent="0.25">
      <c r="A3061" t="s">
        <v>6565</v>
      </c>
      <c r="B3061" t="s">
        <v>337</v>
      </c>
      <c r="C3061" t="s">
        <v>338</v>
      </c>
      <c r="D3061" t="s">
        <v>339</v>
      </c>
      <c r="E3061" t="s">
        <v>340</v>
      </c>
      <c r="F3061" t="s">
        <v>341</v>
      </c>
      <c r="G3061" s="1">
        <v>-817.25476862211713</v>
      </c>
      <c r="H3061" s="1">
        <v>338.96</v>
      </c>
      <c r="I3061" s="2">
        <v>-277016.67637215281</v>
      </c>
      <c r="J3061" s="3">
        <v>-2.9912395104384E-3</v>
      </c>
      <c r="K3061" s="4">
        <v>92609326.469999999</v>
      </c>
      <c r="L3061" s="5">
        <v>4425001</v>
      </c>
      <c r="M3061" s="6">
        <v>20.928656620000002</v>
      </c>
      <c r="N3061" s="7" t="str">
        <f>IF(ISNUMBER(_xll.BDP($C3061, "DELTA_MID")),_xll.BDP($C3061, "DELTA_MID")," ")</f>
        <v xml:space="preserve"> </v>
      </c>
      <c r="O3061" s="7" t="str">
        <f>IF(ISNUMBER(N3061),_xll.BDP($C3061, "OPT_UNDL_TICKER"),"")</f>
        <v/>
      </c>
      <c r="P3061" s="8" t="str">
        <f>IF(ISNUMBER(N3061),_xll.BDP($C3061, "OPT_UNDL_PX")," ")</f>
        <v xml:space="preserve"> </v>
      </c>
      <c r="Q3061" s="7" t="str">
        <f>IF(ISNUMBER(N3061),+G3061*_xll.BDP($C3061, "PX_POS_MULT_FACTOR")*P3061/K3061," ")</f>
        <v xml:space="preserve"> </v>
      </c>
      <c r="R3061" s="8" t="str">
        <f>IF(OR($A3061="TUA",$A3061="TYA"),"",IF(ISNUMBER(_xll.BDP($C3061,"DUR_ADJ_OAS_MID")),_xll.BDP($C3061,"DUR_ADJ_OAS_MID"),IF(ISNUMBER(_xll.BDP($E3061&amp;" ISIN","DUR_ADJ_OAS_MID")),_xll.BDP($E3061&amp;" ISIN","DUR_ADJ_OAS_MID")," ")))</f>
        <v xml:space="preserve"> </v>
      </c>
      <c r="S3061" s="7" t="str">
        <f t="shared" si="47"/>
        <v xml:space="preserve"> </v>
      </c>
      <c r="AB3061" s="8" t="s">
        <v>241</v>
      </c>
      <c r="AG3061">
        <v>-2.6999999999999999E-5</v>
      </c>
    </row>
    <row r="3062" spans="1:33" x14ac:dyDescent="0.25">
      <c r="A3062" t="s">
        <v>6565</v>
      </c>
      <c r="B3062" t="s">
        <v>342</v>
      </c>
      <c r="C3062" t="s">
        <v>343</v>
      </c>
      <c r="D3062" t="s">
        <v>344</v>
      </c>
      <c r="E3062" t="s">
        <v>345</v>
      </c>
      <c r="F3062" t="s">
        <v>346</v>
      </c>
      <c r="G3062" s="1">
        <v>-9316.5392694378424</v>
      </c>
      <c r="H3062" s="1">
        <v>28.96</v>
      </c>
      <c r="I3062" s="2">
        <v>-269806.97724291991</v>
      </c>
      <c r="J3062" s="3">
        <v>-2.9133888294752002E-3</v>
      </c>
      <c r="K3062" s="4">
        <v>92609326.469999999</v>
      </c>
      <c r="L3062" s="5">
        <v>4425001</v>
      </c>
      <c r="M3062" s="6">
        <v>20.928656620000002</v>
      </c>
      <c r="N3062" s="7" t="str">
        <f>IF(ISNUMBER(_xll.BDP($C3062, "DELTA_MID")),_xll.BDP($C3062, "DELTA_MID")," ")</f>
        <v xml:space="preserve"> </v>
      </c>
      <c r="O3062" s="7" t="str">
        <f>IF(ISNUMBER(N3062),_xll.BDP($C3062, "OPT_UNDL_TICKER"),"")</f>
        <v/>
      </c>
      <c r="P3062" s="8" t="str">
        <f>IF(ISNUMBER(N3062),_xll.BDP($C3062, "OPT_UNDL_PX")," ")</f>
        <v xml:space="preserve"> </v>
      </c>
      <c r="Q3062" s="7" t="str">
        <f>IF(ISNUMBER(N3062),+G3062*_xll.BDP($C3062, "PX_POS_MULT_FACTOR")*P3062/K3062," ")</f>
        <v xml:space="preserve"> </v>
      </c>
      <c r="R3062" s="8" t="str">
        <f>IF(OR($A3062="TUA",$A3062="TYA"),"",IF(ISNUMBER(_xll.BDP($C3062,"DUR_ADJ_OAS_MID")),_xll.BDP($C3062,"DUR_ADJ_OAS_MID"),IF(ISNUMBER(_xll.BDP($E3062&amp;" ISIN","DUR_ADJ_OAS_MID")),_xll.BDP($E3062&amp;" ISIN","DUR_ADJ_OAS_MID")," ")))</f>
        <v xml:space="preserve"> </v>
      </c>
      <c r="S3062" s="7" t="str">
        <f t="shared" si="47"/>
        <v xml:space="preserve"> </v>
      </c>
      <c r="AB3062" s="8" t="s">
        <v>241</v>
      </c>
      <c r="AG3062">
        <v>-2.6999999999999999E-5</v>
      </c>
    </row>
    <row r="3063" spans="1:33" x14ac:dyDescent="0.25">
      <c r="A3063" t="s">
        <v>6565</v>
      </c>
      <c r="B3063" t="s">
        <v>347</v>
      </c>
      <c r="C3063" t="s">
        <v>348</v>
      </c>
      <c r="D3063" t="s">
        <v>349</v>
      </c>
      <c r="E3063" t="s">
        <v>350</v>
      </c>
      <c r="G3063" s="1">
        <v>-69718.411715237831</v>
      </c>
      <c r="H3063" s="1">
        <v>3.39</v>
      </c>
      <c r="I3063" s="2">
        <v>-236345.41571465621</v>
      </c>
      <c r="J3063" s="3">
        <v>-2.5520692647648001E-3</v>
      </c>
      <c r="K3063" s="4">
        <v>92609326.469999999</v>
      </c>
      <c r="L3063" s="5">
        <v>4425001</v>
      </c>
      <c r="M3063" s="6">
        <v>20.928656620000002</v>
      </c>
      <c r="N3063" s="7" t="str">
        <f>IF(ISNUMBER(_xll.BDP($C3063, "DELTA_MID")),_xll.BDP($C3063, "DELTA_MID")," ")</f>
        <v xml:space="preserve"> </v>
      </c>
      <c r="O3063" s="7" t="str">
        <f>IF(ISNUMBER(N3063),_xll.BDP($C3063, "OPT_UNDL_TICKER"),"")</f>
        <v/>
      </c>
      <c r="P3063" s="8" t="str">
        <f>IF(ISNUMBER(N3063),_xll.BDP($C3063, "OPT_UNDL_PX")," ")</f>
        <v xml:space="preserve"> </v>
      </c>
      <c r="Q3063" s="7" t="str">
        <f>IF(ISNUMBER(N3063),+G3063*_xll.BDP($C3063, "PX_POS_MULT_FACTOR")*P3063/K3063," ")</f>
        <v xml:space="preserve"> </v>
      </c>
      <c r="R3063" s="8" t="str">
        <f>IF(OR($A3063="TUA",$A3063="TYA"),"",IF(ISNUMBER(_xll.BDP($C3063,"DUR_ADJ_OAS_MID")),_xll.BDP($C3063,"DUR_ADJ_OAS_MID"),IF(ISNUMBER(_xll.BDP($E3063&amp;" ISIN","DUR_ADJ_OAS_MID")),_xll.BDP($E3063&amp;" ISIN","DUR_ADJ_OAS_MID")," ")))</f>
        <v xml:space="preserve"> </v>
      </c>
      <c r="S3063" s="7" t="str">
        <f t="shared" si="47"/>
        <v xml:space="preserve"> </v>
      </c>
      <c r="AB3063" s="8" t="s">
        <v>241</v>
      </c>
      <c r="AG3063">
        <v>-2.6999999999999999E-5</v>
      </c>
    </row>
    <row r="3064" spans="1:33" x14ac:dyDescent="0.25">
      <c r="A3064" t="s">
        <v>6565</v>
      </c>
      <c r="B3064" t="s">
        <v>351</v>
      </c>
      <c r="C3064" t="s">
        <v>352</v>
      </c>
      <c r="D3064" t="s">
        <v>353</v>
      </c>
      <c r="E3064" t="s">
        <v>354</v>
      </c>
      <c r="F3064" t="s">
        <v>355</v>
      </c>
      <c r="G3064" s="1">
        <v>-5461.2794540241885</v>
      </c>
      <c r="H3064" s="1">
        <v>47.33</v>
      </c>
      <c r="I3064" s="2">
        <v>-258482.35655896479</v>
      </c>
      <c r="J3064" s="3">
        <v>-2.7911050259360002E-3</v>
      </c>
      <c r="K3064" s="4">
        <v>92609326.469999999</v>
      </c>
      <c r="L3064" s="5">
        <v>4425001</v>
      </c>
      <c r="M3064" s="6">
        <v>20.928656620000002</v>
      </c>
      <c r="N3064" s="7" t="str">
        <f>IF(ISNUMBER(_xll.BDP($C3064, "DELTA_MID")),_xll.BDP($C3064, "DELTA_MID")," ")</f>
        <v xml:space="preserve"> </v>
      </c>
      <c r="O3064" s="7" t="str">
        <f>IF(ISNUMBER(N3064),_xll.BDP($C3064, "OPT_UNDL_TICKER"),"")</f>
        <v/>
      </c>
      <c r="P3064" s="8" t="str">
        <f>IF(ISNUMBER(N3064),_xll.BDP($C3064, "OPT_UNDL_PX")," ")</f>
        <v xml:space="preserve"> </v>
      </c>
      <c r="Q3064" s="7" t="str">
        <f>IF(ISNUMBER(N3064),+G3064*_xll.BDP($C3064, "PX_POS_MULT_FACTOR")*P3064/K3064," ")</f>
        <v xml:space="preserve"> </v>
      </c>
      <c r="R3064" s="8" t="str">
        <f>IF(OR($A3064="TUA",$A3064="TYA"),"",IF(ISNUMBER(_xll.BDP($C3064,"DUR_ADJ_OAS_MID")),_xll.BDP($C3064,"DUR_ADJ_OAS_MID"),IF(ISNUMBER(_xll.BDP($E3064&amp;" ISIN","DUR_ADJ_OAS_MID")),_xll.BDP($E3064&amp;" ISIN","DUR_ADJ_OAS_MID")," ")))</f>
        <v xml:space="preserve"> </v>
      </c>
      <c r="S3064" s="7" t="str">
        <f t="shared" si="47"/>
        <v xml:space="preserve"> </v>
      </c>
      <c r="AB3064" s="8" t="s">
        <v>241</v>
      </c>
      <c r="AG3064">
        <v>-2.6999999999999999E-5</v>
      </c>
    </row>
    <row r="3065" spans="1:33" x14ac:dyDescent="0.25">
      <c r="A3065" t="s">
        <v>6565</v>
      </c>
      <c r="B3065" t="s">
        <v>356</v>
      </c>
      <c r="C3065" t="s">
        <v>357</v>
      </c>
      <c r="D3065" t="s">
        <v>358</v>
      </c>
      <c r="E3065" t="s">
        <v>359</v>
      </c>
      <c r="F3065" t="s">
        <v>360</v>
      </c>
      <c r="G3065" s="1">
        <v>-4631.5599336036612</v>
      </c>
      <c r="H3065" s="1">
        <v>55.29</v>
      </c>
      <c r="I3065" s="2">
        <v>-256078.94872894639</v>
      </c>
      <c r="J3065" s="3">
        <v>-2.7651529115903998E-3</v>
      </c>
      <c r="K3065" s="4">
        <v>92609326.469999999</v>
      </c>
      <c r="L3065" s="5">
        <v>4425001</v>
      </c>
      <c r="M3065" s="6">
        <v>20.928656620000002</v>
      </c>
      <c r="N3065" s="7" t="str">
        <f>IF(ISNUMBER(_xll.BDP($C3065, "DELTA_MID")),_xll.BDP($C3065, "DELTA_MID")," ")</f>
        <v xml:space="preserve"> </v>
      </c>
      <c r="O3065" s="7" t="str">
        <f>IF(ISNUMBER(N3065),_xll.BDP($C3065, "OPT_UNDL_TICKER"),"")</f>
        <v/>
      </c>
      <c r="P3065" s="8" t="str">
        <f>IF(ISNUMBER(N3065),_xll.BDP($C3065, "OPT_UNDL_PX")," ")</f>
        <v xml:space="preserve"> </v>
      </c>
      <c r="Q3065" s="7" t="str">
        <f>IF(ISNUMBER(N3065),+G3065*_xll.BDP($C3065, "PX_POS_MULT_FACTOR")*P3065/K3065," ")</f>
        <v xml:space="preserve"> </v>
      </c>
      <c r="R3065" s="8" t="str">
        <f>IF(OR($A3065="TUA",$A3065="TYA"),"",IF(ISNUMBER(_xll.BDP($C3065,"DUR_ADJ_OAS_MID")),_xll.BDP($C3065,"DUR_ADJ_OAS_MID"),IF(ISNUMBER(_xll.BDP($E3065&amp;" ISIN","DUR_ADJ_OAS_MID")),_xll.BDP($E3065&amp;" ISIN","DUR_ADJ_OAS_MID")," ")))</f>
        <v xml:space="preserve"> </v>
      </c>
      <c r="S3065" s="7" t="str">
        <f t="shared" si="47"/>
        <v xml:space="preserve"> </v>
      </c>
      <c r="AB3065" s="8" t="s">
        <v>241</v>
      </c>
      <c r="AG3065">
        <v>-2.6999999999999999E-5</v>
      </c>
    </row>
    <row r="3066" spans="1:33" x14ac:dyDescent="0.25">
      <c r="A3066" t="s">
        <v>6565</v>
      </c>
      <c r="B3066" t="s">
        <v>361</v>
      </c>
      <c r="C3066" t="s">
        <v>362</v>
      </c>
      <c r="D3066" t="s">
        <v>363</v>
      </c>
      <c r="E3066" t="s">
        <v>364</v>
      </c>
      <c r="F3066" t="s">
        <v>365</v>
      </c>
      <c r="G3066" s="1">
        <v>-55130.166122753973</v>
      </c>
      <c r="H3066" s="1">
        <v>4.7300000000000004</v>
      </c>
      <c r="I3066" s="2">
        <v>-260765.68576062631</v>
      </c>
      <c r="J3066" s="3">
        <v>-2.8157605254272001E-3</v>
      </c>
      <c r="K3066" s="4">
        <v>92609326.469999999</v>
      </c>
      <c r="L3066" s="5">
        <v>4425001</v>
      </c>
      <c r="M3066" s="6">
        <v>20.928656620000002</v>
      </c>
      <c r="N3066" s="7" t="str">
        <f>IF(ISNUMBER(_xll.BDP($C3066, "DELTA_MID")),_xll.BDP($C3066, "DELTA_MID")," ")</f>
        <v xml:space="preserve"> </v>
      </c>
      <c r="O3066" s="7" t="str">
        <f>IF(ISNUMBER(N3066),_xll.BDP($C3066, "OPT_UNDL_TICKER"),"")</f>
        <v/>
      </c>
      <c r="P3066" s="8" t="str">
        <f>IF(ISNUMBER(N3066),_xll.BDP($C3066, "OPT_UNDL_PX")," ")</f>
        <v xml:space="preserve"> </v>
      </c>
      <c r="Q3066" s="7" t="str">
        <f>IF(ISNUMBER(N3066),+G3066*_xll.BDP($C3066, "PX_POS_MULT_FACTOR")*P3066/K3066," ")</f>
        <v xml:space="preserve"> </v>
      </c>
      <c r="R3066" s="8" t="str">
        <f>IF(OR($A3066="TUA",$A3066="TYA"),"",IF(ISNUMBER(_xll.BDP($C3066,"DUR_ADJ_OAS_MID")),_xll.BDP($C3066,"DUR_ADJ_OAS_MID"),IF(ISNUMBER(_xll.BDP($E3066&amp;" ISIN","DUR_ADJ_OAS_MID")),_xll.BDP($E3066&amp;" ISIN","DUR_ADJ_OAS_MID")," ")))</f>
        <v xml:space="preserve"> </v>
      </c>
      <c r="S3066" s="7" t="str">
        <f t="shared" si="47"/>
        <v xml:space="preserve"> </v>
      </c>
      <c r="AB3066" s="8" t="s">
        <v>241</v>
      </c>
      <c r="AG3066">
        <v>-2.6999999999999999E-5</v>
      </c>
    </row>
    <row r="3067" spans="1:33" x14ac:dyDescent="0.25">
      <c r="A3067" t="s">
        <v>6565</v>
      </c>
      <c r="B3067" t="s">
        <v>366</v>
      </c>
      <c r="C3067" t="s">
        <v>367</v>
      </c>
      <c r="D3067" t="s">
        <v>368</v>
      </c>
      <c r="E3067" t="s">
        <v>369</v>
      </c>
      <c r="G3067" s="1">
        <v>-15202.92087453694</v>
      </c>
      <c r="H3067" s="1">
        <v>13.69</v>
      </c>
      <c r="I3067" s="2">
        <v>-208127.98677241069</v>
      </c>
      <c r="J3067" s="3">
        <v>-2.2473760981279998E-3</v>
      </c>
      <c r="K3067" s="4">
        <v>92609326.469999999</v>
      </c>
      <c r="L3067" s="5">
        <v>4425001</v>
      </c>
      <c r="M3067" s="6">
        <v>20.928656620000002</v>
      </c>
      <c r="N3067" s="7" t="str">
        <f>IF(ISNUMBER(_xll.BDP($C3067, "DELTA_MID")),_xll.BDP($C3067, "DELTA_MID")," ")</f>
        <v xml:space="preserve"> </v>
      </c>
      <c r="O3067" s="7" t="str">
        <f>IF(ISNUMBER(N3067),_xll.BDP($C3067, "OPT_UNDL_TICKER"),"")</f>
        <v/>
      </c>
      <c r="P3067" s="8" t="str">
        <f>IF(ISNUMBER(N3067),_xll.BDP($C3067, "OPT_UNDL_PX")," ")</f>
        <v xml:space="preserve"> </v>
      </c>
      <c r="Q3067" s="7" t="str">
        <f>IF(ISNUMBER(N3067),+G3067*_xll.BDP($C3067, "PX_POS_MULT_FACTOR")*P3067/K3067," ")</f>
        <v xml:space="preserve"> </v>
      </c>
      <c r="R3067" s="8" t="str">
        <f>IF(OR($A3067="TUA",$A3067="TYA"),"",IF(ISNUMBER(_xll.BDP($C3067,"DUR_ADJ_OAS_MID")),_xll.BDP($C3067,"DUR_ADJ_OAS_MID"),IF(ISNUMBER(_xll.BDP($E3067&amp;" ISIN","DUR_ADJ_OAS_MID")),_xll.BDP($E3067&amp;" ISIN","DUR_ADJ_OAS_MID")," ")))</f>
        <v xml:space="preserve"> </v>
      </c>
      <c r="S3067" s="7" t="str">
        <f t="shared" si="47"/>
        <v xml:space="preserve"> </v>
      </c>
      <c r="AB3067" s="8" t="s">
        <v>241</v>
      </c>
      <c r="AG3067">
        <v>-2.6999999999999999E-5</v>
      </c>
    </row>
    <row r="3068" spans="1:33" x14ac:dyDescent="0.25">
      <c r="A3068" t="s">
        <v>6565</v>
      </c>
      <c r="B3068" t="s">
        <v>370</v>
      </c>
      <c r="C3068" t="s">
        <v>371</v>
      </c>
      <c r="D3068" t="s">
        <v>372</v>
      </c>
      <c r="E3068" t="s">
        <v>373</v>
      </c>
      <c r="F3068" t="s">
        <v>374</v>
      </c>
      <c r="G3068" s="1">
        <v>-4532.2768068205141</v>
      </c>
      <c r="H3068" s="1">
        <v>67.290000000000006</v>
      </c>
      <c r="I3068" s="2">
        <v>-304976.90633095242</v>
      </c>
      <c r="J3068" s="3">
        <v>-3.2931554299744001E-3</v>
      </c>
      <c r="K3068" s="4">
        <v>92609326.469999999</v>
      </c>
      <c r="L3068" s="5">
        <v>4425001</v>
      </c>
      <c r="M3068" s="6">
        <v>20.928656620000002</v>
      </c>
      <c r="N3068" s="7" t="str">
        <f>IF(ISNUMBER(_xll.BDP($C3068, "DELTA_MID")),_xll.BDP($C3068, "DELTA_MID")," ")</f>
        <v xml:space="preserve"> </v>
      </c>
      <c r="O3068" s="7" t="str">
        <f>IF(ISNUMBER(N3068),_xll.BDP($C3068, "OPT_UNDL_TICKER"),"")</f>
        <v/>
      </c>
      <c r="P3068" s="8" t="str">
        <f>IF(ISNUMBER(N3068),_xll.BDP($C3068, "OPT_UNDL_PX")," ")</f>
        <v xml:space="preserve"> </v>
      </c>
      <c r="Q3068" s="7" t="str">
        <f>IF(ISNUMBER(N3068),+G3068*_xll.BDP($C3068, "PX_POS_MULT_FACTOR")*P3068/K3068," ")</f>
        <v xml:space="preserve"> </v>
      </c>
      <c r="R3068" s="8" t="str">
        <f>IF(OR($A3068="TUA",$A3068="TYA"),"",IF(ISNUMBER(_xll.BDP($C3068,"DUR_ADJ_OAS_MID")),_xll.BDP($C3068,"DUR_ADJ_OAS_MID"),IF(ISNUMBER(_xll.BDP($E3068&amp;" ISIN","DUR_ADJ_OAS_MID")),_xll.BDP($E3068&amp;" ISIN","DUR_ADJ_OAS_MID")," ")))</f>
        <v xml:space="preserve"> </v>
      </c>
      <c r="S3068" s="7" t="str">
        <f t="shared" si="47"/>
        <v xml:space="preserve"> </v>
      </c>
      <c r="AB3068" s="8" t="s">
        <v>241</v>
      </c>
      <c r="AG3068">
        <v>-2.6999999999999999E-5</v>
      </c>
    </row>
    <row r="3069" spans="1:33" x14ac:dyDescent="0.25">
      <c r="A3069" t="s">
        <v>6565</v>
      </c>
      <c r="B3069" t="s">
        <v>375</v>
      </c>
      <c r="C3069" t="s">
        <v>376</v>
      </c>
      <c r="D3069" t="s">
        <v>377</v>
      </c>
      <c r="E3069" t="s">
        <v>378</v>
      </c>
      <c r="F3069" t="s">
        <v>379</v>
      </c>
      <c r="G3069" s="1">
        <v>-10569.19022382171</v>
      </c>
      <c r="H3069" s="1">
        <v>25.51</v>
      </c>
      <c r="I3069" s="2">
        <v>-269620.04260969168</v>
      </c>
      <c r="J3069" s="3">
        <v>-2.9113703002368002E-3</v>
      </c>
      <c r="K3069" s="4">
        <v>92609326.469999999</v>
      </c>
      <c r="L3069" s="5">
        <v>4425001</v>
      </c>
      <c r="M3069" s="6">
        <v>20.928656620000002</v>
      </c>
      <c r="N3069" s="7" t="str">
        <f>IF(ISNUMBER(_xll.BDP($C3069, "DELTA_MID")),_xll.BDP($C3069, "DELTA_MID")," ")</f>
        <v xml:space="preserve"> </v>
      </c>
      <c r="O3069" s="7" t="str">
        <f>IF(ISNUMBER(N3069),_xll.BDP($C3069, "OPT_UNDL_TICKER"),"")</f>
        <v/>
      </c>
      <c r="P3069" s="8" t="str">
        <f>IF(ISNUMBER(N3069),_xll.BDP($C3069, "OPT_UNDL_PX")," ")</f>
        <v xml:space="preserve"> </v>
      </c>
      <c r="Q3069" s="7" t="str">
        <f>IF(ISNUMBER(N3069),+G3069*_xll.BDP($C3069, "PX_POS_MULT_FACTOR")*P3069/K3069," ")</f>
        <v xml:space="preserve"> </v>
      </c>
      <c r="R3069" s="8" t="str">
        <f>IF(OR($A3069="TUA",$A3069="TYA"),"",IF(ISNUMBER(_xll.BDP($C3069,"DUR_ADJ_OAS_MID")),_xll.BDP($C3069,"DUR_ADJ_OAS_MID"),IF(ISNUMBER(_xll.BDP($E3069&amp;" ISIN","DUR_ADJ_OAS_MID")),_xll.BDP($E3069&amp;" ISIN","DUR_ADJ_OAS_MID")," ")))</f>
        <v xml:space="preserve"> </v>
      </c>
      <c r="S3069" s="7" t="str">
        <f t="shared" si="47"/>
        <v xml:space="preserve"> </v>
      </c>
      <c r="AB3069" s="8" t="s">
        <v>241</v>
      </c>
      <c r="AG3069">
        <v>-2.6999999999999999E-5</v>
      </c>
    </row>
    <row r="3070" spans="1:33" x14ac:dyDescent="0.25">
      <c r="A3070" t="s">
        <v>6565</v>
      </c>
      <c r="B3070" t="s">
        <v>380</v>
      </c>
      <c r="C3070" t="s">
        <v>381</v>
      </c>
      <c r="D3070" t="s">
        <v>382</v>
      </c>
      <c r="E3070" t="s">
        <v>383</v>
      </c>
      <c r="F3070" t="s">
        <v>384</v>
      </c>
      <c r="G3070" s="1">
        <v>-6186.2575163329711</v>
      </c>
      <c r="H3070" s="1">
        <v>40.85</v>
      </c>
      <c r="I3070" s="2">
        <v>-252708.61954220189</v>
      </c>
      <c r="J3070" s="3">
        <v>-2.7287599335264002E-3</v>
      </c>
      <c r="K3070" s="4">
        <v>92609326.469999999</v>
      </c>
      <c r="L3070" s="5">
        <v>4425001</v>
      </c>
      <c r="M3070" s="6">
        <v>20.928656620000002</v>
      </c>
      <c r="N3070" s="7" t="str">
        <f>IF(ISNUMBER(_xll.BDP($C3070, "DELTA_MID")),_xll.BDP($C3070, "DELTA_MID")," ")</f>
        <v xml:space="preserve"> </v>
      </c>
      <c r="O3070" s="7" t="str">
        <f>IF(ISNUMBER(N3070),_xll.BDP($C3070, "OPT_UNDL_TICKER"),"")</f>
        <v/>
      </c>
      <c r="P3070" s="8" t="str">
        <f>IF(ISNUMBER(N3070),_xll.BDP($C3070, "OPT_UNDL_PX")," ")</f>
        <v xml:space="preserve"> </v>
      </c>
      <c r="Q3070" s="7" t="str">
        <f>IF(ISNUMBER(N3070),+G3070*_xll.BDP($C3070, "PX_POS_MULT_FACTOR")*P3070/K3070," ")</f>
        <v xml:space="preserve"> </v>
      </c>
      <c r="R3070" s="8" t="str">
        <f>IF(OR($A3070="TUA",$A3070="TYA"),"",IF(ISNUMBER(_xll.BDP($C3070,"DUR_ADJ_OAS_MID")),_xll.BDP($C3070,"DUR_ADJ_OAS_MID"),IF(ISNUMBER(_xll.BDP($E3070&amp;" ISIN","DUR_ADJ_OAS_MID")),_xll.BDP($E3070&amp;" ISIN","DUR_ADJ_OAS_MID")," ")))</f>
        <v xml:space="preserve"> </v>
      </c>
      <c r="S3070" s="7" t="str">
        <f t="shared" si="47"/>
        <v xml:space="preserve"> </v>
      </c>
      <c r="AB3070" s="8" t="s">
        <v>241</v>
      </c>
      <c r="AG3070">
        <v>-2.6999999999999999E-5</v>
      </c>
    </row>
    <row r="3071" spans="1:33" x14ac:dyDescent="0.25">
      <c r="A3071" t="s">
        <v>6565</v>
      </c>
      <c r="B3071" t="s">
        <v>385</v>
      </c>
      <c r="C3071" t="s">
        <v>386</v>
      </c>
      <c r="D3071" t="s">
        <v>387</v>
      </c>
      <c r="E3071" t="s">
        <v>388</v>
      </c>
      <c r="F3071" t="s">
        <v>389</v>
      </c>
      <c r="G3071" s="1">
        <v>-8387.5684614002257</v>
      </c>
      <c r="H3071" s="1">
        <v>30.8</v>
      </c>
      <c r="I3071" s="2">
        <v>-258337.10861112701</v>
      </c>
      <c r="J3071" s="3">
        <v>-2.7895366315487998E-3</v>
      </c>
      <c r="K3071" s="4">
        <v>92609326.469999999</v>
      </c>
      <c r="L3071" s="5">
        <v>4425001</v>
      </c>
      <c r="M3071" s="6">
        <v>20.928656620000002</v>
      </c>
      <c r="N3071" s="7" t="str">
        <f>IF(ISNUMBER(_xll.BDP($C3071, "DELTA_MID")),_xll.BDP($C3071, "DELTA_MID")," ")</f>
        <v xml:space="preserve"> </v>
      </c>
      <c r="O3071" s="7" t="str">
        <f>IF(ISNUMBER(N3071),_xll.BDP($C3071, "OPT_UNDL_TICKER"),"")</f>
        <v/>
      </c>
      <c r="P3071" s="8" t="str">
        <f>IF(ISNUMBER(N3071),_xll.BDP($C3071, "OPT_UNDL_PX")," ")</f>
        <v xml:space="preserve"> </v>
      </c>
      <c r="Q3071" s="7" t="str">
        <f>IF(ISNUMBER(N3071),+G3071*_xll.BDP($C3071, "PX_POS_MULT_FACTOR")*P3071/K3071," ")</f>
        <v xml:space="preserve"> </v>
      </c>
      <c r="R3071" s="8" t="str">
        <f>IF(OR($A3071="TUA",$A3071="TYA"),"",IF(ISNUMBER(_xll.BDP($C3071,"DUR_ADJ_OAS_MID")),_xll.BDP($C3071,"DUR_ADJ_OAS_MID"),IF(ISNUMBER(_xll.BDP($E3071&amp;" ISIN","DUR_ADJ_OAS_MID")),_xll.BDP($E3071&amp;" ISIN","DUR_ADJ_OAS_MID")," ")))</f>
        <v xml:space="preserve"> </v>
      </c>
      <c r="S3071" s="7" t="str">
        <f t="shared" si="47"/>
        <v xml:space="preserve"> </v>
      </c>
      <c r="AB3071" s="8" t="s">
        <v>241</v>
      </c>
      <c r="AG3071">
        <v>-2.6999999999999999E-5</v>
      </c>
    </row>
    <row r="3072" spans="1:33" x14ac:dyDescent="0.25">
      <c r="A3072" t="s">
        <v>6565</v>
      </c>
      <c r="B3072" t="s">
        <v>390</v>
      </c>
      <c r="C3072" t="s">
        <v>391</v>
      </c>
      <c r="D3072" t="s">
        <v>392</v>
      </c>
      <c r="E3072" t="s">
        <v>393</v>
      </c>
      <c r="F3072" t="s">
        <v>394</v>
      </c>
      <c r="G3072" s="1">
        <v>-3235.4083027001179</v>
      </c>
      <c r="H3072" s="1">
        <v>84.8</v>
      </c>
      <c r="I3072" s="2">
        <v>-274362.62406896998</v>
      </c>
      <c r="J3072" s="3">
        <v>-2.9625809249120001E-3</v>
      </c>
      <c r="K3072" s="4">
        <v>92609326.469999999</v>
      </c>
      <c r="L3072" s="5">
        <v>4425001</v>
      </c>
      <c r="M3072" s="6">
        <v>20.928656620000002</v>
      </c>
      <c r="N3072" s="7" t="str">
        <f>IF(ISNUMBER(_xll.BDP($C3072, "DELTA_MID")),_xll.BDP($C3072, "DELTA_MID")," ")</f>
        <v xml:space="preserve"> </v>
      </c>
      <c r="O3072" s="7" t="str">
        <f>IF(ISNUMBER(N3072),_xll.BDP($C3072, "OPT_UNDL_TICKER"),"")</f>
        <v/>
      </c>
      <c r="P3072" s="8" t="str">
        <f>IF(ISNUMBER(N3072),_xll.BDP($C3072, "OPT_UNDL_PX")," ")</f>
        <v xml:space="preserve"> </v>
      </c>
      <c r="Q3072" s="7" t="str">
        <f>IF(ISNUMBER(N3072),+G3072*_xll.BDP($C3072, "PX_POS_MULT_FACTOR")*P3072/K3072," ")</f>
        <v xml:space="preserve"> </v>
      </c>
      <c r="R3072" s="8" t="str">
        <f>IF(OR($A3072="TUA",$A3072="TYA"),"",IF(ISNUMBER(_xll.BDP($C3072,"DUR_ADJ_OAS_MID")),_xll.BDP($C3072,"DUR_ADJ_OAS_MID"),IF(ISNUMBER(_xll.BDP($E3072&amp;" ISIN","DUR_ADJ_OAS_MID")),_xll.BDP($E3072&amp;" ISIN","DUR_ADJ_OAS_MID")," ")))</f>
        <v xml:space="preserve"> </v>
      </c>
      <c r="S3072" s="7" t="str">
        <f t="shared" si="47"/>
        <v xml:space="preserve"> </v>
      </c>
      <c r="AB3072" s="8" t="s">
        <v>241</v>
      </c>
      <c r="AG3072">
        <v>-2.6999999999999999E-5</v>
      </c>
    </row>
    <row r="3073" spans="1:33" x14ac:dyDescent="0.25">
      <c r="A3073" t="s">
        <v>6565</v>
      </c>
      <c r="B3073" t="s">
        <v>395</v>
      </c>
      <c r="C3073" t="s">
        <v>396</v>
      </c>
      <c r="D3073" t="s">
        <v>397</v>
      </c>
      <c r="E3073" t="s">
        <v>398</v>
      </c>
      <c r="F3073" t="s">
        <v>399</v>
      </c>
      <c r="G3073" s="1">
        <v>-3088.900473958186</v>
      </c>
      <c r="H3073" s="1">
        <v>93.07</v>
      </c>
      <c r="I3073" s="2">
        <v>-287483.9671112884</v>
      </c>
      <c r="J3073" s="3">
        <v>-3.1042658236416E-3</v>
      </c>
      <c r="K3073" s="4">
        <v>92609326.469999999</v>
      </c>
      <c r="L3073" s="5">
        <v>4425001</v>
      </c>
      <c r="M3073" s="6">
        <v>20.928656620000002</v>
      </c>
      <c r="N3073" s="7" t="str">
        <f>IF(ISNUMBER(_xll.BDP($C3073, "DELTA_MID")),_xll.BDP($C3073, "DELTA_MID")," ")</f>
        <v xml:space="preserve"> </v>
      </c>
      <c r="O3073" s="7" t="str">
        <f>IF(ISNUMBER(N3073),_xll.BDP($C3073, "OPT_UNDL_TICKER"),"")</f>
        <v/>
      </c>
      <c r="P3073" s="8" t="str">
        <f>IF(ISNUMBER(N3073),_xll.BDP($C3073, "OPT_UNDL_PX")," ")</f>
        <v xml:space="preserve"> </v>
      </c>
      <c r="Q3073" s="7" t="str">
        <f>IF(ISNUMBER(N3073),+G3073*_xll.BDP($C3073, "PX_POS_MULT_FACTOR")*P3073/K3073," ")</f>
        <v xml:space="preserve"> </v>
      </c>
      <c r="R3073" s="8" t="str">
        <f>IF(OR($A3073="TUA",$A3073="TYA"),"",IF(ISNUMBER(_xll.BDP($C3073,"DUR_ADJ_OAS_MID")),_xll.BDP($C3073,"DUR_ADJ_OAS_MID"),IF(ISNUMBER(_xll.BDP($E3073&amp;" ISIN","DUR_ADJ_OAS_MID")),_xll.BDP($E3073&amp;" ISIN","DUR_ADJ_OAS_MID")," ")))</f>
        <v xml:space="preserve"> </v>
      </c>
      <c r="S3073" s="7" t="str">
        <f t="shared" si="47"/>
        <v xml:space="preserve"> </v>
      </c>
      <c r="AB3073" s="8" t="s">
        <v>241</v>
      </c>
      <c r="AG3073">
        <v>-2.6999999999999999E-5</v>
      </c>
    </row>
    <row r="3074" spans="1:33" x14ac:dyDescent="0.25">
      <c r="A3074" t="s">
        <v>6565</v>
      </c>
      <c r="B3074" t="s">
        <v>400</v>
      </c>
      <c r="C3074" t="s">
        <v>401</v>
      </c>
      <c r="D3074" t="s">
        <v>402</v>
      </c>
      <c r="E3074" t="s">
        <v>403</v>
      </c>
      <c r="F3074" t="s">
        <v>404</v>
      </c>
      <c r="G3074" s="1">
        <v>-3764.1639851358118</v>
      </c>
      <c r="H3074" s="1">
        <v>79.14</v>
      </c>
      <c r="I3074" s="2">
        <v>-297895.9377836482</v>
      </c>
      <c r="J3074" s="3">
        <v>-3.216694788080001E-3</v>
      </c>
      <c r="K3074" s="4">
        <v>92609326.469999999</v>
      </c>
      <c r="L3074" s="5">
        <v>4425001</v>
      </c>
      <c r="M3074" s="6">
        <v>20.928656620000002</v>
      </c>
      <c r="N3074" s="7" t="str">
        <f>IF(ISNUMBER(_xll.BDP($C3074, "DELTA_MID")),_xll.BDP($C3074, "DELTA_MID")," ")</f>
        <v xml:space="preserve"> </v>
      </c>
      <c r="O3074" s="7" t="str">
        <f>IF(ISNUMBER(N3074),_xll.BDP($C3074, "OPT_UNDL_TICKER"),"")</f>
        <v/>
      </c>
      <c r="P3074" s="8" t="str">
        <f>IF(ISNUMBER(N3074),_xll.BDP($C3074, "OPT_UNDL_PX")," ")</f>
        <v xml:space="preserve"> </v>
      </c>
      <c r="Q3074" s="7" t="str">
        <f>IF(ISNUMBER(N3074),+G3074*_xll.BDP($C3074, "PX_POS_MULT_FACTOR")*P3074/K3074," ")</f>
        <v xml:space="preserve"> </v>
      </c>
      <c r="R3074" s="8" t="str">
        <f>IF(OR($A3074="TUA",$A3074="TYA"),"",IF(ISNUMBER(_xll.BDP($C3074,"DUR_ADJ_OAS_MID")),_xll.BDP($C3074,"DUR_ADJ_OAS_MID"),IF(ISNUMBER(_xll.BDP($E3074&amp;" ISIN","DUR_ADJ_OAS_MID")),_xll.BDP($E3074&amp;" ISIN","DUR_ADJ_OAS_MID")," ")))</f>
        <v xml:space="preserve"> </v>
      </c>
      <c r="S3074" s="7" t="str">
        <f t="shared" si="47"/>
        <v xml:space="preserve"> </v>
      </c>
      <c r="AB3074" s="8" t="s">
        <v>241</v>
      </c>
      <c r="AG3074">
        <v>-2.6999999999999999E-5</v>
      </c>
    </row>
    <row r="3075" spans="1:33" x14ac:dyDescent="0.25">
      <c r="A3075" t="s">
        <v>6565</v>
      </c>
      <c r="B3075" t="s">
        <v>405</v>
      </c>
      <c r="C3075" t="s">
        <v>406</v>
      </c>
      <c r="D3075" t="s">
        <v>407</v>
      </c>
      <c r="E3075" t="s">
        <v>408</v>
      </c>
      <c r="F3075" t="s">
        <v>409</v>
      </c>
      <c r="G3075" s="1">
        <v>-8799.0819536926192</v>
      </c>
      <c r="H3075" s="1">
        <v>28.15</v>
      </c>
      <c r="I3075" s="2">
        <v>-247694.15699644719</v>
      </c>
      <c r="J3075" s="3">
        <v>-2.6746135236896001E-3</v>
      </c>
      <c r="K3075" s="4">
        <v>92609326.469999999</v>
      </c>
      <c r="L3075" s="5">
        <v>4425001</v>
      </c>
      <c r="M3075" s="6">
        <v>20.928656620000002</v>
      </c>
      <c r="N3075" s="7" t="str">
        <f>IF(ISNUMBER(_xll.BDP($C3075, "DELTA_MID")),_xll.BDP($C3075, "DELTA_MID")," ")</f>
        <v xml:space="preserve"> </v>
      </c>
      <c r="O3075" s="7" t="str">
        <f>IF(ISNUMBER(N3075),_xll.BDP($C3075, "OPT_UNDL_TICKER"),"")</f>
        <v/>
      </c>
      <c r="P3075" s="8" t="str">
        <f>IF(ISNUMBER(N3075),_xll.BDP($C3075, "OPT_UNDL_PX")," ")</f>
        <v xml:space="preserve"> </v>
      </c>
      <c r="Q3075" s="7" t="str">
        <f>IF(ISNUMBER(N3075),+G3075*_xll.BDP($C3075, "PX_POS_MULT_FACTOR")*P3075/K3075," ")</f>
        <v xml:space="preserve"> </v>
      </c>
      <c r="R3075" s="8" t="str">
        <f>IF(OR($A3075="TUA",$A3075="TYA"),"",IF(ISNUMBER(_xll.BDP($C3075,"DUR_ADJ_OAS_MID")),_xll.BDP($C3075,"DUR_ADJ_OAS_MID"),IF(ISNUMBER(_xll.BDP($E3075&amp;" ISIN","DUR_ADJ_OAS_MID")),_xll.BDP($E3075&amp;" ISIN","DUR_ADJ_OAS_MID")," ")))</f>
        <v xml:space="preserve"> </v>
      </c>
      <c r="S3075" s="7" t="str">
        <f t="shared" si="47"/>
        <v xml:space="preserve"> </v>
      </c>
      <c r="AB3075" s="8" t="s">
        <v>241</v>
      </c>
      <c r="AG3075">
        <v>-2.6999999999999999E-5</v>
      </c>
    </row>
    <row r="3076" spans="1:33" x14ac:dyDescent="0.25">
      <c r="A3076" t="s">
        <v>6565</v>
      </c>
      <c r="B3076" t="s">
        <v>410</v>
      </c>
      <c r="C3076" t="s">
        <v>411</v>
      </c>
      <c r="D3076" t="s">
        <v>412</v>
      </c>
      <c r="E3076" t="s">
        <v>413</v>
      </c>
      <c r="F3076" t="s">
        <v>414</v>
      </c>
      <c r="G3076" s="1">
        <v>-15851.588511644621</v>
      </c>
      <c r="H3076" s="1">
        <v>16.3</v>
      </c>
      <c r="I3076" s="2">
        <v>-258380.89273980731</v>
      </c>
      <c r="J3076" s="3">
        <v>-2.7900094146943999E-3</v>
      </c>
      <c r="K3076" s="4">
        <v>92609326.469999999</v>
      </c>
      <c r="L3076" s="5">
        <v>4425001</v>
      </c>
      <c r="M3076" s="6">
        <v>20.928656620000002</v>
      </c>
      <c r="N3076" s="7" t="str">
        <f>IF(ISNUMBER(_xll.BDP($C3076, "DELTA_MID")),_xll.BDP($C3076, "DELTA_MID")," ")</f>
        <v xml:space="preserve"> </v>
      </c>
      <c r="O3076" s="7" t="str">
        <f>IF(ISNUMBER(N3076),_xll.BDP($C3076, "OPT_UNDL_TICKER"),"")</f>
        <v/>
      </c>
      <c r="P3076" s="8" t="str">
        <f>IF(ISNUMBER(N3076),_xll.BDP($C3076, "OPT_UNDL_PX")," ")</f>
        <v xml:space="preserve"> </v>
      </c>
      <c r="Q3076" s="7" t="str">
        <f>IF(ISNUMBER(N3076),+G3076*_xll.BDP($C3076, "PX_POS_MULT_FACTOR")*P3076/K3076," ")</f>
        <v xml:space="preserve"> </v>
      </c>
      <c r="R3076" s="8" t="str">
        <f>IF(OR($A3076="TUA",$A3076="TYA"),"",IF(ISNUMBER(_xll.BDP($C3076,"DUR_ADJ_OAS_MID")),_xll.BDP($C3076,"DUR_ADJ_OAS_MID"),IF(ISNUMBER(_xll.BDP($E3076&amp;" ISIN","DUR_ADJ_OAS_MID")),_xll.BDP($E3076&amp;" ISIN","DUR_ADJ_OAS_MID")," ")))</f>
        <v xml:space="preserve"> </v>
      </c>
      <c r="S3076" s="7" t="str">
        <f t="shared" si="47"/>
        <v xml:space="preserve"> </v>
      </c>
      <c r="AB3076" s="8" t="s">
        <v>241</v>
      </c>
      <c r="AG3076">
        <v>-2.6999999999999999E-5</v>
      </c>
    </row>
    <row r="3077" spans="1:33" x14ac:dyDescent="0.25">
      <c r="A3077" t="s">
        <v>6565</v>
      </c>
      <c r="B3077" t="s">
        <v>415</v>
      </c>
      <c r="C3077" t="s">
        <v>416</v>
      </c>
      <c r="D3077" t="s">
        <v>417</v>
      </c>
      <c r="E3077" t="s">
        <v>418</v>
      </c>
      <c r="F3077" t="s">
        <v>419</v>
      </c>
      <c r="G3077" s="1">
        <v>-1817.136987499443</v>
      </c>
      <c r="H3077" s="1">
        <v>140.03</v>
      </c>
      <c r="I3077" s="2">
        <v>-254453.69235954701</v>
      </c>
      <c r="J3077" s="3">
        <v>-2.7476033144672E-3</v>
      </c>
      <c r="K3077" s="4">
        <v>92609326.469999999</v>
      </c>
      <c r="L3077" s="5">
        <v>4425001</v>
      </c>
      <c r="M3077" s="6">
        <v>20.928656620000002</v>
      </c>
      <c r="N3077" s="7" t="str">
        <f>IF(ISNUMBER(_xll.BDP($C3077, "DELTA_MID")),_xll.BDP($C3077, "DELTA_MID")," ")</f>
        <v xml:space="preserve"> </v>
      </c>
      <c r="O3077" s="7" t="str">
        <f>IF(ISNUMBER(N3077),_xll.BDP($C3077, "OPT_UNDL_TICKER"),"")</f>
        <v/>
      </c>
      <c r="P3077" s="8" t="str">
        <f>IF(ISNUMBER(N3077),_xll.BDP($C3077, "OPT_UNDL_PX")," ")</f>
        <v xml:space="preserve"> </v>
      </c>
      <c r="Q3077" s="7" t="str">
        <f>IF(ISNUMBER(N3077),+G3077*_xll.BDP($C3077, "PX_POS_MULT_FACTOR")*P3077/K3077," ")</f>
        <v xml:space="preserve"> </v>
      </c>
      <c r="R3077" s="8" t="str">
        <f>IF(OR($A3077="TUA",$A3077="TYA"),"",IF(ISNUMBER(_xll.BDP($C3077,"DUR_ADJ_OAS_MID")),_xll.BDP($C3077,"DUR_ADJ_OAS_MID"),IF(ISNUMBER(_xll.BDP($E3077&amp;" ISIN","DUR_ADJ_OAS_MID")),_xll.BDP($E3077&amp;" ISIN","DUR_ADJ_OAS_MID")," ")))</f>
        <v xml:space="preserve"> </v>
      </c>
      <c r="S3077" s="7" t="str">
        <f t="shared" si="47"/>
        <v xml:space="preserve"> </v>
      </c>
      <c r="AB3077" s="8" t="s">
        <v>241</v>
      </c>
      <c r="AG3077">
        <v>-2.6999999999999999E-5</v>
      </c>
    </row>
    <row r="3078" spans="1:33" x14ac:dyDescent="0.25">
      <c r="A3078" t="s">
        <v>6565</v>
      </c>
      <c r="B3078" t="s">
        <v>420</v>
      </c>
      <c r="C3078" t="s">
        <v>421</v>
      </c>
      <c r="D3078" t="s">
        <v>422</v>
      </c>
      <c r="E3078" t="s">
        <v>423</v>
      </c>
      <c r="F3078" t="s">
        <v>424</v>
      </c>
      <c r="G3078" s="1">
        <v>-16987.73874608547</v>
      </c>
      <c r="H3078" s="1">
        <v>14.36</v>
      </c>
      <c r="I3078" s="2">
        <v>-243943.9283937873</v>
      </c>
      <c r="J3078" s="3">
        <v>-2.6341183733023998E-3</v>
      </c>
      <c r="K3078" s="4">
        <v>92609326.469999999</v>
      </c>
      <c r="L3078" s="5">
        <v>4425001</v>
      </c>
      <c r="M3078" s="6">
        <v>20.928656620000002</v>
      </c>
      <c r="N3078" s="7" t="str">
        <f>IF(ISNUMBER(_xll.BDP($C3078, "DELTA_MID")),_xll.BDP($C3078, "DELTA_MID")," ")</f>
        <v xml:space="preserve"> </v>
      </c>
      <c r="O3078" s="7" t="str">
        <f>IF(ISNUMBER(N3078),_xll.BDP($C3078, "OPT_UNDL_TICKER"),"")</f>
        <v/>
      </c>
      <c r="P3078" s="8" t="str">
        <f>IF(ISNUMBER(N3078),_xll.BDP($C3078, "OPT_UNDL_PX")," ")</f>
        <v xml:space="preserve"> </v>
      </c>
      <c r="Q3078" s="7" t="str">
        <f>IF(ISNUMBER(N3078),+G3078*_xll.BDP($C3078, "PX_POS_MULT_FACTOR")*P3078/K3078," ")</f>
        <v xml:space="preserve"> </v>
      </c>
      <c r="R3078" s="8" t="str">
        <f>IF(OR($A3078="TUA",$A3078="TYA"),"",IF(ISNUMBER(_xll.BDP($C3078,"DUR_ADJ_OAS_MID")),_xll.BDP($C3078,"DUR_ADJ_OAS_MID"),IF(ISNUMBER(_xll.BDP($E3078&amp;" ISIN","DUR_ADJ_OAS_MID")),_xll.BDP($E3078&amp;" ISIN","DUR_ADJ_OAS_MID")," ")))</f>
        <v xml:space="preserve"> </v>
      </c>
      <c r="S3078" s="7" t="str">
        <f t="shared" si="47"/>
        <v xml:space="preserve"> </v>
      </c>
      <c r="AB3078" s="8" t="s">
        <v>241</v>
      </c>
      <c r="AG3078">
        <v>-2.6999999999999999E-5</v>
      </c>
    </row>
    <row r="3079" spans="1:33" x14ac:dyDescent="0.25">
      <c r="A3079" t="s">
        <v>6565</v>
      </c>
      <c r="B3079" t="s">
        <v>425</v>
      </c>
      <c r="C3079" t="s">
        <v>426</v>
      </c>
      <c r="D3079" t="s">
        <v>427</v>
      </c>
      <c r="E3079" t="s">
        <v>428</v>
      </c>
      <c r="F3079" t="s">
        <v>429</v>
      </c>
      <c r="G3079" s="1">
        <v>-30167.490806921269</v>
      </c>
      <c r="H3079" s="1">
        <v>8.44</v>
      </c>
      <c r="I3079" s="2">
        <v>-254613.6224104155</v>
      </c>
      <c r="J3079" s="3">
        <v>-2.7493302469152E-3</v>
      </c>
      <c r="K3079" s="4">
        <v>92609326.469999999</v>
      </c>
      <c r="L3079" s="5">
        <v>4425001</v>
      </c>
      <c r="M3079" s="6">
        <v>20.928656620000002</v>
      </c>
      <c r="N3079" s="7" t="str">
        <f>IF(ISNUMBER(_xll.BDP($C3079, "DELTA_MID")),_xll.BDP($C3079, "DELTA_MID")," ")</f>
        <v xml:space="preserve"> </v>
      </c>
      <c r="O3079" s="7" t="str">
        <f>IF(ISNUMBER(N3079),_xll.BDP($C3079, "OPT_UNDL_TICKER"),"")</f>
        <v/>
      </c>
      <c r="P3079" s="8" t="str">
        <f>IF(ISNUMBER(N3079),_xll.BDP($C3079, "OPT_UNDL_PX")," ")</f>
        <v xml:space="preserve"> </v>
      </c>
      <c r="Q3079" s="7" t="str">
        <f>IF(ISNUMBER(N3079),+G3079*_xll.BDP($C3079, "PX_POS_MULT_FACTOR")*P3079/K3079," ")</f>
        <v xml:space="preserve"> </v>
      </c>
      <c r="R3079" s="8" t="str">
        <f>IF(OR($A3079="TUA",$A3079="TYA"),"",IF(ISNUMBER(_xll.BDP($C3079,"DUR_ADJ_OAS_MID")),_xll.BDP($C3079,"DUR_ADJ_OAS_MID"),IF(ISNUMBER(_xll.BDP($E3079&amp;" ISIN","DUR_ADJ_OAS_MID")),_xll.BDP($E3079&amp;" ISIN","DUR_ADJ_OAS_MID")," ")))</f>
        <v xml:space="preserve"> </v>
      </c>
      <c r="S3079" s="7" t="str">
        <f t="shared" si="47"/>
        <v xml:space="preserve"> </v>
      </c>
      <c r="AB3079" s="8" t="s">
        <v>241</v>
      </c>
      <c r="AG3079">
        <v>-2.6999999999999999E-5</v>
      </c>
    </row>
    <row r="3080" spans="1:33" x14ac:dyDescent="0.25">
      <c r="A3080" t="s">
        <v>6565</v>
      </c>
      <c r="B3080" t="s">
        <v>430</v>
      </c>
      <c r="C3080" t="s">
        <v>431</v>
      </c>
      <c r="D3080" t="s">
        <v>432</v>
      </c>
      <c r="E3080" t="s">
        <v>433</v>
      </c>
      <c r="F3080" t="s">
        <v>434</v>
      </c>
      <c r="G3080" s="1">
        <v>-3632.0169368648621</v>
      </c>
      <c r="H3080" s="1">
        <v>68.73</v>
      </c>
      <c r="I3080" s="2">
        <v>-249628.52407072199</v>
      </c>
      <c r="J3080" s="3">
        <v>-2.6955009132E-3</v>
      </c>
      <c r="K3080" s="4">
        <v>92609326.469999999</v>
      </c>
      <c r="L3080" s="5">
        <v>4425001</v>
      </c>
      <c r="M3080" s="6">
        <v>20.928656620000002</v>
      </c>
      <c r="N3080" s="7" t="str">
        <f>IF(ISNUMBER(_xll.BDP($C3080, "DELTA_MID")),_xll.BDP($C3080, "DELTA_MID")," ")</f>
        <v xml:space="preserve"> </v>
      </c>
      <c r="O3080" s="7" t="str">
        <f>IF(ISNUMBER(N3080),_xll.BDP($C3080, "OPT_UNDL_TICKER"),"")</f>
        <v/>
      </c>
      <c r="P3080" s="8" t="str">
        <f>IF(ISNUMBER(N3080),_xll.BDP($C3080, "OPT_UNDL_PX")," ")</f>
        <v xml:space="preserve"> </v>
      </c>
      <c r="Q3080" s="7" t="str">
        <f>IF(ISNUMBER(N3080),+G3080*_xll.BDP($C3080, "PX_POS_MULT_FACTOR")*P3080/K3080," ")</f>
        <v xml:space="preserve"> </v>
      </c>
      <c r="R3080" s="8" t="str">
        <f>IF(OR($A3080="TUA",$A3080="TYA"),"",IF(ISNUMBER(_xll.BDP($C3080,"DUR_ADJ_OAS_MID")),_xll.BDP($C3080,"DUR_ADJ_OAS_MID"),IF(ISNUMBER(_xll.BDP($E3080&amp;" ISIN","DUR_ADJ_OAS_MID")),_xll.BDP($E3080&amp;" ISIN","DUR_ADJ_OAS_MID")," ")))</f>
        <v xml:space="preserve"> </v>
      </c>
      <c r="S3080" s="7" t="str">
        <f t="shared" si="47"/>
        <v xml:space="preserve"> </v>
      </c>
      <c r="AB3080" s="8" t="s">
        <v>241</v>
      </c>
      <c r="AG3080">
        <v>-2.6999999999999999E-5</v>
      </c>
    </row>
    <row r="3081" spans="1:33" x14ac:dyDescent="0.25">
      <c r="A3081" t="s">
        <v>6565</v>
      </c>
      <c r="B3081" t="s">
        <v>435</v>
      </c>
      <c r="C3081" t="s">
        <v>436</v>
      </c>
      <c r="D3081" t="s">
        <v>437</v>
      </c>
      <c r="E3081" t="s">
        <v>438</v>
      </c>
      <c r="F3081" t="s">
        <v>439</v>
      </c>
      <c r="G3081" s="1">
        <v>-28405.95435443844</v>
      </c>
      <c r="H3081" s="1">
        <v>9.6300000000000008</v>
      </c>
      <c r="I3081" s="2">
        <v>-273549.34043324209</v>
      </c>
      <c r="J3081" s="3">
        <v>-2.953799048758401E-3</v>
      </c>
      <c r="K3081" s="4">
        <v>92609326.469999999</v>
      </c>
      <c r="L3081" s="5">
        <v>4425001</v>
      </c>
      <c r="M3081" s="6">
        <v>20.928656620000002</v>
      </c>
      <c r="N3081" s="7" t="str">
        <f>IF(ISNUMBER(_xll.BDP($C3081, "DELTA_MID")),_xll.BDP($C3081, "DELTA_MID")," ")</f>
        <v xml:space="preserve"> </v>
      </c>
      <c r="O3081" s="7" t="str">
        <f>IF(ISNUMBER(N3081),_xll.BDP($C3081, "OPT_UNDL_TICKER"),"")</f>
        <v/>
      </c>
      <c r="P3081" s="8" t="str">
        <f>IF(ISNUMBER(N3081),_xll.BDP($C3081, "OPT_UNDL_PX")," ")</f>
        <v xml:space="preserve"> </v>
      </c>
      <c r="Q3081" s="7" t="str">
        <f>IF(ISNUMBER(N3081),+G3081*_xll.BDP($C3081, "PX_POS_MULT_FACTOR")*P3081/K3081," ")</f>
        <v xml:space="preserve"> </v>
      </c>
      <c r="R3081" s="8" t="str">
        <f>IF(OR($A3081="TUA",$A3081="TYA"),"",IF(ISNUMBER(_xll.BDP($C3081,"DUR_ADJ_OAS_MID")),_xll.BDP($C3081,"DUR_ADJ_OAS_MID"),IF(ISNUMBER(_xll.BDP($E3081&amp;" ISIN","DUR_ADJ_OAS_MID")),_xll.BDP($E3081&amp;" ISIN","DUR_ADJ_OAS_MID")," ")))</f>
        <v xml:space="preserve"> </v>
      </c>
      <c r="S3081" s="7" t="str">
        <f t="shared" si="47"/>
        <v xml:space="preserve"> </v>
      </c>
      <c r="AB3081" s="8" t="s">
        <v>241</v>
      </c>
      <c r="AG3081">
        <v>-2.6999999999999999E-5</v>
      </c>
    </row>
    <row r="3082" spans="1:33" x14ac:dyDescent="0.25">
      <c r="A3082" t="s">
        <v>6565</v>
      </c>
      <c r="B3082" t="s">
        <v>440</v>
      </c>
      <c r="C3082" t="s">
        <v>441</v>
      </c>
      <c r="D3082" t="s">
        <v>442</v>
      </c>
      <c r="E3082" t="s">
        <v>443</v>
      </c>
      <c r="F3082" t="s">
        <v>444</v>
      </c>
      <c r="G3082" s="1">
        <v>-10190.4192975553</v>
      </c>
      <c r="H3082" s="1">
        <v>22.32</v>
      </c>
      <c r="I3082" s="2">
        <v>-227450.1587214343</v>
      </c>
      <c r="J3082" s="3">
        <v>-2.4560178482144002E-3</v>
      </c>
      <c r="K3082" s="4">
        <v>92609326.469999999</v>
      </c>
      <c r="L3082" s="5">
        <v>4425001</v>
      </c>
      <c r="M3082" s="6">
        <v>20.928656620000002</v>
      </c>
      <c r="N3082" s="7" t="str">
        <f>IF(ISNUMBER(_xll.BDP($C3082, "DELTA_MID")),_xll.BDP($C3082, "DELTA_MID")," ")</f>
        <v xml:space="preserve"> </v>
      </c>
      <c r="O3082" s="7" t="str">
        <f>IF(ISNUMBER(N3082),_xll.BDP($C3082, "OPT_UNDL_TICKER"),"")</f>
        <v/>
      </c>
      <c r="P3082" s="8" t="str">
        <f>IF(ISNUMBER(N3082),_xll.BDP($C3082, "OPT_UNDL_PX")," ")</f>
        <v xml:space="preserve"> </v>
      </c>
      <c r="Q3082" s="7" t="str">
        <f>IF(ISNUMBER(N3082),+G3082*_xll.BDP($C3082, "PX_POS_MULT_FACTOR")*P3082/K3082," ")</f>
        <v xml:space="preserve"> </v>
      </c>
      <c r="R3082" s="8" t="str">
        <f>IF(OR($A3082="TUA",$A3082="TYA"),"",IF(ISNUMBER(_xll.BDP($C3082,"DUR_ADJ_OAS_MID")),_xll.BDP($C3082,"DUR_ADJ_OAS_MID"),IF(ISNUMBER(_xll.BDP($E3082&amp;" ISIN","DUR_ADJ_OAS_MID")),_xll.BDP($E3082&amp;" ISIN","DUR_ADJ_OAS_MID")," ")))</f>
        <v xml:space="preserve"> </v>
      </c>
      <c r="S3082" s="7" t="str">
        <f t="shared" si="47"/>
        <v xml:space="preserve"> </v>
      </c>
      <c r="AB3082" s="8" t="s">
        <v>241</v>
      </c>
      <c r="AG3082">
        <v>-2.6999999999999999E-5</v>
      </c>
    </row>
    <row r="3083" spans="1:33" x14ac:dyDescent="0.25">
      <c r="A3083" t="s">
        <v>6565</v>
      </c>
      <c r="B3083" t="s">
        <v>445</v>
      </c>
      <c r="C3083" t="s">
        <v>446</v>
      </c>
      <c r="D3083" t="s">
        <v>447</v>
      </c>
      <c r="E3083" t="s">
        <v>448</v>
      </c>
      <c r="F3083" t="s">
        <v>449</v>
      </c>
      <c r="G3083" s="1">
        <v>-6999.9536916397255</v>
      </c>
      <c r="H3083" s="1">
        <v>37.840000000000003</v>
      </c>
      <c r="I3083" s="2">
        <v>-264878.24769164732</v>
      </c>
      <c r="J3083" s="3">
        <v>-2.8601681686720002E-3</v>
      </c>
      <c r="K3083" s="4">
        <v>92609326.469999999</v>
      </c>
      <c r="L3083" s="5">
        <v>4425001</v>
      </c>
      <c r="M3083" s="6">
        <v>20.928656620000002</v>
      </c>
      <c r="N3083" s="7" t="str">
        <f>IF(ISNUMBER(_xll.BDP($C3083, "DELTA_MID")),_xll.BDP($C3083, "DELTA_MID")," ")</f>
        <v xml:space="preserve"> </v>
      </c>
      <c r="O3083" s="7" t="str">
        <f>IF(ISNUMBER(N3083),_xll.BDP($C3083, "OPT_UNDL_TICKER"),"")</f>
        <v/>
      </c>
      <c r="P3083" s="8" t="str">
        <f>IF(ISNUMBER(N3083),_xll.BDP($C3083, "OPT_UNDL_PX")," ")</f>
        <v xml:space="preserve"> </v>
      </c>
      <c r="Q3083" s="7" t="str">
        <f>IF(ISNUMBER(N3083),+G3083*_xll.BDP($C3083, "PX_POS_MULT_FACTOR")*P3083/K3083," ")</f>
        <v xml:space="preserve"> </v>
      </c>
      <c r="R3083" s="8" t="str">
        <f>IF(OR($A3083="TUA",$A3083="TYA"),"",IF(ISNUMBER(_xll.BDP($C3083,"DUR_ADJ_OAS_MID")),_xll.BDP($C3083,"DUR_ADJ_OAS_MID"),IF(ISNUMBER(_xll.BDP($E3083&amp;" ISIN","DUR_ADJ_OAS_MID")),_xll.BDP($E3083&amp;" ISIN","DUR_ADJ_OAS_MID")," ")))</f>
        <v xml:space="preserve"> </v>
      </c>
      <c r="S3083" s="7" t="str">
        <f t="shared" si="47"/>
        <v xml:space="preserve"> </v>
      </c>
      <c r="AB3083" s="8" t="s">
        <v>241</v>
      </c>
      <c r="AG3083">
        <v>-2.6999999999999999E-5</v>
      </c>
    </row>
    <row r="3084" spans="1:33" x14ac:dyDescent="0.25">
      <c r="A3084" t="s">
        <v>6565</v>
      </c>
      <c r="B3084" t="s">
        <v>450</v>
      </c>
      <c r="C3084" t="s">
        <v>451</v>
      </c>
      <c r="D3084" t="s">
        <v>452</v>
      </c>
      <c r="E3084" t="s">
        <v>453</v>
      </c>
      <c r="F3084" t="s">
        <v>454</v>
      </c>
      <c r="G3084" s="1">
        <v>-33218.208545100228</v>
      </c>
      <c r="H3084" s="1">
        <v>5.29</v>
      </c>
      <c r="I3084" s="2">
        <v>-175724.32320358019</v>
      </c>
      <c r="J3084" s="3">
        <v>-1.8974797669056001E-3</v>
      </c>
      <c r="K3084" s="4">
        <v>92609326.469999999</v>
      </c>
      <c r="L3084" s="5">
        <v>4425001</v>
      </c>
      <c r="M3084" s="6">
        <v>20.928656620000002</v>
      </c>
      <c r="N3084" s="7" t="str">
        <f>IF(ISNUMBER(_xll.BDP($C3084, "DELTA_MID")),_xll.BDP($C3084, "DELTA_MID")," ")</f>
        <v xml:space="preserve"> </v>
      </c>
      <c r="O3084" s="7" t="str">
        <f>IF(ISNUMBER(N3084),_xll.BDP($C3084, "OPT_UNDL_TICKER"),"")</f>
        <v/>
      </c>
      <c r="P3084" s="8" t="str">
        <f>IF(ISNUMBER(N3084),_xll.BDP($C3084, "OPT_UNDL_PX")," ")</f>
        <v xml:space="preserve"> </v>
      </c>
      <c r="Q3084" s="7" t="str">
        <f>IF(ISNUMBER(N3084),+G3084*_xll.BDP($C3084, "PX_POS_MULT_FACTOR")*P3084/K3084," ")</f>
        <v xml:space="preserve"> </v>
      </c>
      <c r="R3084" s="8" t="str">
        <f>IF(OR($A3084="TUA",$A3084="TYA"),"",IF(ISNUMBER(_xll.BDP($C3084,"DUR_ADJ_OAS_MID")),_xll.BDP($C3084,"DUR_ADJ_OAS_MID"),IF(ISNUMBER(_xll.BDP($E3084&amp;" ISIN","DUR_ADJ_OAS_MID")),_xll.BDP($E3084&amp;" ISIN","DUR_ADJ_OAS_MID")," ")))</f>
        <v xml:space="preserve"> </v>
      </c>
      <c r="S3084" s="7" t="str">
        <f t="shared" ref="S3084:S3147" si="48">IF(ISNUMBER(N3084),Q3084*N3084,IF(ISNUMBER(R3084),J3084*R3084," "))</f>
        <v xml:space="preserve"> </v>
      </c>
      <c r="AB3084" s="8" t="s">
        <v>241</v>
      </c>
      <c r="AG3084">
        <v>-2.6999999999999999E-5</v>
      </c>
    </row>
    <row r="3085" spans="1:33" x14ac:dyDescent="0.25">
      <c r="A3085" t="s">
        <v>6565</v>
      </c>
      <c r="B3085" t="s">
        <v>455</v>
      </c>
      <c r="C3085" t="s">
        <v>456</v>
      </c>
      <c r="D3085" t="s">
        <v>457</v>
      </c>
      <c r="E3085" t="s">
        <v>458</v>
      </c>
      <c r="F3085" t="s">
        <v>459</v>
      </c>
      <c r="G3085" s="1">
        <v>-18839.443853920489</v>
      </c>
      <c r="H3085" s="1">
        <v>15.16</v>
      </c>
      <c r="I3085" s="2">
        <v>-285605.96882543463</v>
      </c>
      <c r="J3085" s="3">
        <v>-3.0839871070432001E-3</v>
      </c>
      <c r="K3085" s="4">
        <v>92609326.469999999</v>
      </c>
      <c r="L3085" s="5">
        <v>4425001</v>
      </c>
      <c r="M3085" s="6">
        <v>20.928656620000002</v>
      </c>
      <c r="N3085" s="7" t="str">
        <f>IF(ISNUMBER(_xll.BDP($C3085, "DELTA_MID")),_xll.BDP($C3085, "DELTA_MID")," ")</f>
        <v xml:space="preserve"> </v>
      </c>
      <c r="O3085" s="7" t="str">
        <f>IF(ISNUMBER(N3085),_xll.BDP($C3085, "OPT_UNDL_TICKER"),"")</f>
        <v/>
      </c>
      <c r="P3085" s="8" t="str">
        <f>IF(ISNUMBER(N3085),_xll.BDP($C3085, "OPT_UNDL_PX")," ")</f>
        <v xml:space="preserve"> </v>
      </c>
      <c r="Q3085" s="7" t="str">
        <f>IF(ISNUMBER(N3085),+G3085*_xll.BDP($C3085, "PX_POS_MULT_FACTOR")*P3085/K3085," ")</f>
        <v xml:space="preserve"> </v>
      </c>
      <c r="R3085" s="8" t="str">
        <f>IF(OR($A3085="TUA",$A3085="TYA"),"",IF(ISNUMBER(_xll.BDP($C3085,"DUR_ADJ_OAS_MID")),_xll.BDP($C3085,"DUR_ADJ_OAS_MID"),IF(ISNUMBER(_xll.BDP($E3085&amp;" ISIN","DUR_ADJ_OAS_MID")),_xll.BDP($E3085&amp;" ISIN","DUR_ADJ_OAS_MID")," ")))</f>
        <v xml:space="preserve"> </v>
      </c>
      <c r="S3085" s="7" t="str">
        <f t="shared" si="48"/>
        <v xml:space="preserve"> </v>
      </c>
      <c r="AB3085" s="8" t="s">
        <v>241</v>
      </c>
      <c r="AG3085">
        <v>-2.6999999999999999E-5</v>
      </c>
    </row>
    <row r="3086" spans="1:33" x14ac:dyDescent="0.25">
      <c r="A3086" t="s">
        <v>6565</v>
      </c>
      <c r="B3086" t="s">
        <v>460</v>
      </c>
      <c r="C3086" t="s">
        <v>461</v>
      </c>
      <c r="D3086" t="s">
        <v>462</v>
      </c>
      <c r="E3086" t="s">
        <v>463</v>
      </c>
      <c r="F3086" t="s">
        <v>464</v>
      </c>
      <c r="G3086" s="1">
        <v>-7580.7405041375459</v>
      </c>
      <c r="H3086" s="1">
        <v>33.840000000000003</v>
      </c>
      <c r="I3086" s="2">
        <v>-256532.2586600146</v>
      </c>
      <c r="J3086" s="3">
        <v>-2.7700477742176001E-3</v>
      </c>
      <c r="K3086" s="4">
        <v>92609326.469999999</v>
      </c>
      <c r="L3086" s="5">
        <v>4425001</v>
      </c>
      <c r="M3086" s="6">
        <v>20.928656620000002</v>
      </c>
      <c r="N3086" s="7" t="str">
        <f>IF(ISNUMBER(_xll.BDP($C3086, "DELTA_MID")),_xll.BDP($C3086, "DELTA_MID")," ")</f>
        <v xml:space="preserve"> </v>
      </c>
      <c r="O3086" s="7" t="str">
        <f>IF(ISNUMBER(N3086),_xll.BDP($C3086, "OPT_UNDL_TICKER"),"")</f>
        <v/>
      </c>
      <c r="P3086" s="8" t="str">
        <f>IF(ISNUMBER(N3086),_xll.BDP($C3086, "OPT_UNDL_PX")," ")</f>
        <v xml:space="preserve"> </v>
      </c>
      <c r="Q3086" s="7" t="str">
        <f>IF(ISNUMBER(N3086),+G3086*_xll.BDP($C3086, "PX_POS_MULT_FACTOR")*P3086/K3086," ")</f>
        <v xml:space="preserve"> </v>
      </c>
      <c r="R3086" s="8" t="str">
        <f>IF(OR($A3086="TUA",$A3086="TYA"),"",IF(ISNUMBER(_xll.BDP($C3086,"DUR_ADJ_OAS_MID")),_xll.BDP($C3086,"DUR_ADJ_OAS_MID"),IF(ISNUMBER(_xll.BDP($E3086&amp;" ISIN","DUR_ADJ_OAS_MID")),_xll.BDP($E3086&amp;" ISIN","DUR_ADJ_OAS_MID")," ")))</f>
        <v xml:space="preserve"> </v>
      </c>
      <c r="S3086" s="7" t="str">
        <f t="shared" si="48"/>
        <v xml:space="preserve"> </v>
      </c>
      <c r="AB3086" s="8" t="s">
        <v>241</v>
      </c>
      <c r="AG3086">
        <v>-2.6999999999999999E-5</v>
      </c>
    </row>
    <row r="3087" spans="1:33" x14ac:dyDescent="0.25">
      <c r="A3087" t="s">
        <v>6565</v>
      </c>
      <c r="B3087" t="s">
        <v>465</v>
      </c>
      <c r="C3087" t="s">
        <v>466</v>
      </c>
      <c r="D3087" t="s">
        <v>467</v>
      </c>
      <c r="E3087" t="s">
        <v>468</v>
      </c>
      <c r="F3087" t="s">
        <v>469</v>
      </c>
      <c r="G3087" s="1">
        <v>-50826.652045564369</v>
      </c>
      <c r="H3087" s="1">
        <v>4.4000000000000004</v>
      </c>
      <c r="I3087" s="2">
        <v>-223637.26900048321</v>
      </c>
      <c r="J3087" s="3">
        <v>-2.4148460800320001E-3</v>
      </c>
      <c r="K3087" s="4">
        <v>92609326.469999999</v>
      </c>
      <c r="L3087" s="5">
        <v>4425001</v>
      </c>
      <c r="M3087" s="6">
        <v>20.928656620000002</v>
      </c>
      <c r="N3087" s="7" t="str">
        <f>IF(ISNUMBER(_xll.BDP($C3087, "DELTA_MID")),_xll.BDP($C3087, "DELTA_MID")," ")</f>
        <v xml:space="preserve"> </v>
      </c>
      <c r="O3087" s="7" t="str">
        <f>IF(ISNUMBER(N3087),_xll.BDP($C3087, "OPT_UNDL_TICKER"),"")</f>
        <v/>
      </c>
      <c r="P3087" s="8" t="str">
        <f>IF(ISNUMBER(N3087),_xll.BDP($C3087, "OPT_UNDL_PX")," ")</f>
        <v xml:space="preserve"> </v>
      </c>
      <c r="Q3087" s="7" t="str">
        <f>IF(ISNUMBER(N3087),+G3087*_xll.BDP($C3087, "PX_POS_MULT_FACTOR")*P3087/K3087," ")</f>
        <v xml:space="preserve"> </v>
      </c>
      <c r="R3087" s="8" t="str">
        <f>IF(OR($A3087="TUA",$A3087="TYA"),"",IF(ISNUMBER(_xll.BDP($C3087,"DUR_ADJ_OAS_MID")),_xll.BDP($C3087,"DUR_ADJ_OAS_MID"),IF(ISNUMBER(_xll.BDP($E3087&amp;" ISIN","DUR_ADJ_OAS_MID")),_xll.BDP($E3087&amp;" ISIN","DUR_ADJ_OAS_MID")," ")))</f>
        <v xml:space="preserve"> </v>
      </c>
      <c r="S3087" s="7" t="str">
        <f t="shared" si="48"/>
        <v xml:space="preserve"> </v>
      </c>
      <c r="AB3087" s="8" t="s">
        <v>241</v>
      </c>
      <c r="AG3087">
        <v>-2.6999999999999999E-5</v>
      </c>
    </row>
    <row r="3088" spans="1:33" x14ac:dyDescent="0.25">
      <c r="A3088" t="s">
        <v>6565</v>
      </c>
      <c r="B3088" t="s">
        <v>470</v>
      </c>
      <c r="C3088" t="s">
        <v>471</v>
      </c>
      <c r="D3088" t="s">
        <v>472</v>
      </c>
      <c r="E3088" t="s">
        <v>473</v>
      </c>
      <c r="F3088" t="s">
        <v>474</v>
      </c>
      <c r="G3088" s="1">
        <v>-18159.162503205069</v>
      </c>
      <c r="H3088" s="1">
        <v>15.14</v>
      </c>
      <c r="I3088" s="2">
        <v>-274929.72029852477</v>
      </c>
      <c r="J3088" s="3">
        <v>-2.9687044575104002E-3</v>
      </c>
      <c r="K3088" s="4">
        <v>92609326.469999999</v>
      </c>
      <c r="L3088" s="5">
        <v>4425001</v>
      </c>
      <c r="M3088" s="6">
        <v>20.928656620000002</v>
      </c>
      <c r="N3088" s="7" t="str">
        <f>IF(ISNUMBER(_xll.BDP($C3088, "DELTA_MID")),_xll.BDP($C3088, "DELTA_MID")," ")</f>
        <v xml:space="preserve"> </v>
      </c>
      <c r="O3088" s="7" t="str">
        <f>IF(ISNUMBER(N3088),_xll.BDP($C3088, "OPT_UNDL_TICKER"),"")</f>
        <v/>
      </c>
      <c r="P3088" s="8" t="str">
        <f>IF(ISNUMBER(N3088),_xll.BDP($C3088, "OPT_UNDL_PX")," ")</f>
        <v xml:space="preserve"> </v>
      </c>
      <c r="Q3088" s="7" t="str">
        <f>IF(ISNUMBER(N3088),+G3088*_xll.BDP($C3088, "PX_POS_MULT_FACTOR")*P3088/K3088," ")</f>
        <v xml:space="preserve"> </v>
      </c>
      <c r="R3088" s="8" t="str">
        <f>IF(OR($A3088="TUA",$A3088="TYA"),"",IF(ISNUMBER(_xll.BDP($C3088,"DUR_ADJ_OAS_MID")),_xll.BDP($C3088,"DUR_ADJ_OAS_MID"),IF(ISNUMBER(_xll.BDP($E3088&amp;" ISIN","DUR_ADJ_OAS_MID")),_xll.BDP($E3088&amp;" ISIN","DUR_ADJ_OAS_MID")," ")))</f>
        <v xml:space="preserve"> </v>
      </c>
      <c r="S3088" s="7" t="str">
        <f t="shared" si="48"/>
        <v xml:space="preserve"> </v>
      </c>
      <c r="AB3088" s="8" t="s">
        <v>241</v>
      </c>
      <c r="AG3088">
        <v>-2.6999999999999999E-5</v>
      </c>
    </row>
    <row r="3089" spans="1:33" x14ac:dyDescent="0.25">
      <c r="A3089" t="s">
        <v>6565</v>
      </c>
      <c r="B3089" t="s">
        <v>475</v>
      </c>
      <c r="C3089" t="s">
        <v>476</v>
      </c>
      <c r="D3089" t="s">
        <v>477</v>
      </c>
      <c r="E3089" t="s">
        <v>478</v>
      </c>
      <c r="F3089" t="s">
        <v>479</v>
      </c>
      <c r="G3089" s="1">
        <v>-11564.202530030851</v>
      </c>
      <c r="H3089" s="1">
        <v>23.83</v>
      </c>
      <c r="I3089" s="2">
        <v>-275574.94629063521</v>
      </c>
      <c r="J3089" s="3">
        <v>-2.9756716390751999E-3</v>
      </c>
      <c r="K3089" s="4">
        <v>92609326.469999999</v>
      </c>
      <c r="L3089" s="5">
        <v>4425001</v>
      </c>
      <c r="M3089" s="6">
        <v>20.928656620000002</v>
      </c>
      <c r="N3089" s="7" t="str">
        <f>IF(ISNUMBER(_xll.BDP($C3089, "DELTA_MID")),_xll.BDP($C3089, "DELTA_MID")," ")</f>
        <v xml:space="preserve"> </v>
      </c>
      <c r="O3089" s="7" t="str">
        <f>IF(ISNUMBER(N3089),_xll.BDP($C3089, "OPT_UNDL_TICKER"),"")</f>
        <v/>
      </c>
      <c r="P3089" s="8" t="str">
        <f>IF(ISNUMBER(N3089),_xll.BDP($C3089, "OPT_UNDL_PX")," ")</f>
        <v xml:space="preserve"> </v>
      </c>
      <c r="Q3089" s="7" t="str">
        <f>IF(ISNUMBER(N3089),+G3089*_xll.BDP($C3089, "PX_POS_MULT_FACTOR")*P3089/K3089," ")</f>
        <v xml:space="preserve"> </v>
      </c>
      <c r="R3089" s="8" t="str">
        <f>IF(OR($A3089="TUA",$A3089="TYA"),"",IF(ISNUMBER(_xll.BDP($C3089,"DUR_ADJ_OAS_MID")),_xll.BDP($C3089,"DUR_ADJ_OAS_MID"),IF(ISNUMBER(_xll.BDP($E3089&amp;" ISIN","DUR_ADJ_OAS_MID")),_xll.BDP($E3089&amp;" ISIN","DUR_ADJ_OAS_MID")," ")))</f>
        <v xml:space="preserve"> </v>
      </c>
      <c r="S3089" s="7" t="str">
        <f t="shared" si="48"/>
        <v xml:space="preserve"> </v>
      </c>
      <c r="AB3089" s="8" t="s">
        <v>241</v>
      </c>
      <c r="AG3089">
        <v>-2.6999999999999999E-5</v>
      </c>
    </row>
    <row r="3090" spans="1:33" x14ac:dyDescent="0.25">
      <c r="A3090" t="s">
        <v>6565</v>
      </c>
      <c r="B3090" t="s">
        <v>480</v>
      </c>
      <c r="C3090" t="s">
        <v>481</v>
      </c>
      <c r="D3090" t="s">
        <v>482</v>
      </c>
      <c r="E3090" t="s">
        <v>483</v>
      </c>
      <c r="F3090" t="s">
        <v>484</v>
      </c>
      <c r="G3090" s="1">
        <v>-12403.866223772749</v>
      </c>
      <c r="H3090" s="1">
        <v>15.83</v>
      </c>
      <c r="I3090" s="2">
        <v>-196353.20232232261</v>
      </c>
      <c r="J3090" s="3">
        <v>-2.1202314044031999E-3</v>
      </c>
      <c r="K3090" s="4">
        <v>92609326.469999999</v>
      </c>
      <c r="L3090" s="5">
        <v>4425001</v>
      </c>
      <c r="M3090" s="6">
        <v>20.928656620000002</v>
      </c>
      <c r="N3090" s="7" t="str">
        <f>IF(ISNUMBER(_xll.BDP($C3090, "DELTA_MID")),_xll.BDP($C3090, "DELTA_MID")," ")</f>
        <v xml:space="preserve"> </v>
      </c>
      <c r="O3090" s="7" t="str">
        <f>IF(ISNUMBER(N3090),_xll.BDP($C3090, "OPT_UNDL_TICKER"),"")</f>
        <v/>
      </c>
      <c r="P3090" s="8" t="str">
        <f>IF(ISNUMBER(N3090),_xll.BDP($C3090, "OPT_UNDL_PX")," ")</f>
        <v xml:space="preserve"> </v>
      </c>
      <c r="Q3090" s="7" t="str">
        <f>IF(ISNUMBER(N3090),+G3090*_xll.BDP($C3090, "PX_POS_MULT_FACTOR")*P3090/K3090," ")</f>
        <v xml:space="preserve"> </v>
      </c>
      <c r="R3090" s="8" t="str">
        <f>IF(OR($A3090="TUA",$A3090="TYA"),"",IF(ISNUMBER(_xll.BDP($C3090,"DUR_ADJ_OAS_MID")),_xll.BDP($C3090,"DUR_ADJ_OAS_MID"),IF(ISNUMBER(_xll.BDP($E3090&amp;" ISIN","DUR_ADJ_OAS_MID")),_xll.BDP($E3090&amp;" ISIN","DUR_ADJ_OAS_MID")," ")))</f>
        <v xml:space="preserve"> </v>
      </c>
      <c r="S3090" s="7" t="str">
        <f t="shared" si="48"/>
        <v xml:space="preserve"> </v>
      </c>
      <c r="AB3090" s="8" t="s">
        <v>241</v>
      </c>
      <c r="AG3090">
        <v>-2.6999999999999999E-5</v>
      </c>
    </row>
    <row r="3091" spans="1:33" x14ac:dyDescent="0.25">
      <c r="A3091" t="s">
        <v>6565</v>
      </c>
      <c r="B3091" t="s">
        <v>485</v>
      </c>
      <c r="C3091" t="s">
        <v>486</v>
      </c>
      <c r="D3091" t="s">
        <v>487</v>
      </c>
      <c r="E3091" t="s">
        <v>488</v>
      </c>
      <c r="F3091" t="s">
        <v>489</v>
      </c>
      <c r="G3091" s="1">
        <v>-14976.38773094136</v>
      </c>
      <c r="H3091" s="1">
        <v>18.93</v>
      </c>
      <c r="I3091" s="2">
        <v>-283503.01974671992</v>
      </c>
      <c r="J3091" s="3">
        <v>-3.0612793608704001E-3</v>
      </c>
      <c r="K3091" s="4">
        <v>92609326.469999999</v>
      </c>
      <c r="L3091" s="5">
        <v>4425001</v>
      </c>
      <c r="M3091" s="6">
        <v>20.928656620000002</v>
      </c>
      <c r="N3091" s="7" t="str">
        <f>IF(ISNUMBER(_xll.BDP($C3091, "DELTA_MID")),_xll.BDP($C3091, "DELTA_MID")," ")</f>
        <v xml:space="preserve"> </v>
      </c>
      <c r="O3091" s="7" t="str">
        <f>IF(ISNUMBER(N3091),_xll.BDP($C3091, "OPT_UNDL_TICKER"),"")</f>
        <v/>
      </c>
      <c r="P3091" s="8" t="str">
        <f>IF(ISNUMBER(N3091),_xll.BDP($C3091, "OPT_UNDL_PX")," ")</f>
        <v xml:space="preserve"> </v>
      </c>
      <c r="Q3091" s="7" t="str">
        <f>IF(ISNUMBER(N3091),+G3091*_xll.BDP($C3091, "PX_POS_MULT_FACTOR")*P3091/K3091," ")</f>
        <v xml:space="preserve"> </v>
      </c>
      <c r="R3091" s="8" t="str">
        <f>IF(OR($A3091="TUA",$A3091="TYA"),"",IF(ISNUMBER(_xll.BDP($C3091,"DUR_ADJ_OAS_MID")),_xll.BDP($C3091,"DUR_ADJ_OAS_MID"),IF(ISNUMBER(_xll.BDP($E3091&amp;" ISIN","DUR_ADJ_OAS_MID")),_xll.BDP($E3091&amp;" ISIN","DUR_ADJ_OAS_MID")," ")))</f>
        <v xml:space="preserve"> </v>
      </c>
      <c r="S3091" s="7" t="str">
        <f t="shared" si="48"/>
        <v xml:space="preserve"> </v>
      </c>
      <c r="AB3091" s="8" t="s">
        <v>241</v>
      </c>
      <c r="AG3091">
        <v>-2.6999999999999999E-5</v>
      </c>
    </row>
    <row r="3092" spans="1:33" x14ac:dyDescent="0.25">
      <c r="A3092" t="s">
        <v>6565</v>
      </c>
      <c r="B3092" t="s">
        <v>490</v>
      </c>
      <c r="C3092" t="s">
        <v>491</v>
      </c>
      <c r="D3092" t="s">
        <v>492</v>
      </c>
      <c r="E3092" t="s">
        <v>493</v>
      </c>
      <c r="F3092" t="s">
        <v>494</v>
      </c>
      <c r="G3092" s="1">
        <v>-38285.055291519333</v>
      </c>
      <c r="H3092" s="1">
        <v>3.67</v>
      </c>
      <c r="I3092" s="2">
        <v>-140506.15291987601</v>
      </c>
      <c r="J3092" s="3">
        <v>-1.5171922556352E-3</v>
      </c>
      <c r="K3092" s="4">
        <v>92609326.469999999</v>
      </c>
      <c r="L3092" s="5">
        <v>4425001</v>
      </c>
      <c r="M3092" s="6">
        <v>20.928656620000002</v>
      </c>
      <c r="N3092" s="7" t="str">
        <f>IF(ISNUMBER(_xll.BDP($C3092, "DELTA_MID")),_xll.BDP($C3092, "DELTA_MID")," ")</f>
        <v xml:space="preserve"> </v>
      </c>
      <c r="O3092" s="7" t="str">
        <f>IF(ISNUMBER(N3092),_xll.BDP($C3092, "OPT_UNDL_TICKER"),"")</f>
        <v/>
      </c>
      <c r="P3092" s="8" t="str">
        <f>IF(ISNUMBER(N3092),_xll.BDP($C3092, "OPT_UNDL_PX")," ")</f>
        <v xml:space="preserve"> </v>
      </c>
      <c r="Q3092" s="7" t="str">
        <f>IF(ISNUMBER(N3092),+G3092*_xll.BDP($C3092, "PX_POS_MULT_FACTOR")*P3092/K3092," ")</f>
        <v xml:space="preserve"> </v>
      </c>
      <c r="R3092" s="8" t="str">
        <f>IF(OR($A3092="TUA",$A3092="TYA"),"",IF(ISNUMBER(_xll.BDP($C3092,"DUR_ADJ_OAS_MID")),_xll.BDP($C3092,"DUR_ADJ_OAS_MID"),IF(ISNUMBER(_xll.BDP($E3092&amp;" ISIN","DUR_ADJ_OAS_MID")),_xll.BDP($E3092&amp;" ISIN","DUR_ADJ_OAS_MID")," ")))</f>
        <v xml:space="preserve"> </v>
      </c>
      <c r="S3092" s="7" t="str">
        <f t="shared" si="48"/>
        <v xml:space="preserve"> </v>
      </c>
      <c r="AB3092" s="8" t="s">
        <v>241</v>
      </c>
      <c r="AG3092">
        <v>-2.6999999999999999E-5</v>
      </c>
    </row>
    <row r="3093" spans="1:33" x14ac:dyDescent="0.25">
      <c r="A3093" t="s">
        <v>6565</v>
      </c>
      <c r="B3093" t="s">
        <v>495</v>
      </c>
      <c r="C3093" t="s">
        <v>496</v>
      </c>
      <c r="D3093" t="s">
        <v>497</v>
      </c>
      <c r="E3093" t="s">
        <v>498</v>
      </c>
      <c r="F3093" t="s">
        <v>499</v>
      </c>
      <c r="G3093" s="1">
        <v>-8645.3766297024649</v>
      </c>
      <c r="H3093" s="1">
        <v>29.22</v>
      </c>
      <c r="I3093" s="2">
        <v>-252617.905119906</v>
      </c>
      <c r="J3093" s="3">
        <v>-2.7277803947936001E-3</v>
      </c>
      <c r="K3093" s="4">
        <v>92609326.469999999</v>
      </c>
      <c r="L3093" s="5">
        <v>4425001</v>
      </c>
      <c r="M3093" s="6">
        <v>20.928656620000002</v>
      </c>
      <c r="N3093" s="7" t="str">
        <f>IF(ISNUMBER(_xll.BDP($C3093, "DELTA_MID")),_xll.BDP($C3093, "DELTA_MID")," ")</f>
        <v xml:space="preserve"> </v>
      </c>
      <c r="O3093" s="7" t="str">
        <f>IF(ISNUMBER(N3093),_xll.BDP($C3093, "OPT_UNDL_TICKER"),"")</f>
        <v/>
      </c>
      <c r="P3093" s="8" t="str">
        <f>IF(ISNUMBER(N3093),_xll.BDP($C3093, "OPT_UNDL_PX")," ")</f>
        <v xml:space="preserve"> </v>
      </c>
      <c r="Q3093" s="7" t="str">
        <f>IF(ISNUMBER(N3093),+G3093*_xll.BDP($C3093, "PX_POS_MULT_FACTOR")*P3093/K3093," ")</f>
        <v xml:space="preserve"> </v>
      </c>
      <c r="R3093" s="8" t="str">
        <f>IF(OR($A3093="TUA",$A3093="TYA"),"",IF(ISNUMBER(_xll.BDP($C3093,"DUR_ADJ_OAS_MID")),_xll.BDP($C3093,"DUR_ADJ_OAS_MID"),IF(ISNUMBER(_xll.BDP($E3093&amp;" ISIN","DUR_ADJ_OAS_MID")),_xll.BDP($E3093&amp;" ISIN","DUR_ADJ_OAS_MID")," ")))</f>
        <v xml:space="preserve"> </v>
      </c>
      <c r="S3093" s="7" t="str">
        <f t="shared" si="48"/>
        <v xml:space="preserve"> </v>
      </c>
      <c r="AB3093" s="8" t="s">
        <v>241</v>
      </c>
      <c r="AG3093">
        <v>-2.6999999999999999E-5</v>
      </c>
    </row>
    <row r="3094" spans="1:33" x14ac:dyDescent="0.25">
      <c r="A3094" t="s">
        <v>6565</v>
      </c>
      <c r="B3094" t="s">
        <v>500</v>
      </c>
      <c r="C3094" t="s">
        <v>501</v>
      </c>
      <c r="D3094" t="s">
        <v>502</v>
      </c>
      <c r="E3094" t="s">
        <v>503</v>
      </c>
      <c r="F3094" t="s">
        <v>504</v>
      </c>
      <c r="G3094" s="1">
        <v>-62064.401533841272</v>
      </c>
      <c r="H3094" s="1">
        <v>1.79</v>
      </c>
      <c r="I3094" s="2">
        <v>-111095.2787455759</v>
      </c>
      <c r="J3094" s="3">
        <v>-1.1996122094848E-3</v>
      </c>
      <c r="K3094" s="4">
        <v>92609326.469999999</v>
      </c>
      <c r="L3094" s="5">
        <v>4425001</v>
      </c>
      <c r="M3094" s="6">
        <v>20.928656620000002</v>
      </c>
      <c r="N3094" s="7" t="str">
        <f>IF(ISNUMBER(_xll.BDP($C3094, "DELTA_MID")),_xll.BDP($C3094, "DELTA_MID")," ")</f>
        <v xml:space="preserve"> </v>
      </c>
      <c r="O3094" s="7" t="str">
        <f>IF(ISNUMBER(N3094),_xll.BDP($C3094, "OPT_UNDL_TICKER"),"")</f>
        <v/>
      </c>
      <c r="P3094" s="8" t="str">
        <f>IF(ISNUMBER(N3094),_xll.BDP($C3094, "OPT_UNDL_PX")," ")</f>
        <v xml:space="preserve"> </v>
      </c>
      <c r="Q3094" s="7" t="str">
        <f>IF(ISNUMBER(N3094),+G3094*_xll.BDP($C3094, "PX_POS_MULT_FACTOR")*P3094/K3094," ")</f>
        <v xml:space="preserve"> </v>
      </c>
      <c r="R3094" s="8" t="str">
        <f>IF(OR($A3094="TUA",$A3094="TYA"),"",IF(ISNUMBER(_xll.BDP($C3094,"DUR_ADJ_OAS_MID")),_xll.BDP($C3094,"DUR_ADJ_OAS_MID"),IF(ISNUMBER(_xll.BDP($E3094&amp;" ISIN","DUR_ADJ_OAS_MID")),_xll.BDP($E3094&amp;" ISIN","DUR_ADJ_OAS_MID")," ")))</f>
        <v xml:space="preserve"> </v>
      </c>
      <c r="S3094" s="7" t="str">
        <f t="shared" si="48"/>
        <v xml:space="preserve"> </v>
      </c>
      <c r="AB3094" s="8" t="s">
        <v>241</v>
      </c>
      <c r="AG3094">
        <v>-2.6999999999999999E-5</v>
      </c>
    </row>
    <row r="3095" spans="1:33" x14ac:dyDescent="0.25">
      <c r="A3095" t="s">
        <v>6565</v>
      </c>
      <c r="B3095" t="s">
        <v>505</v>
      </c>
      <c r="C3095" t="s">
        <v>506</v>
      </c>
      <c r="D3095" t="s">
        <v>507</v>
      </c>
      <c r="E3095" t="s">
        <v>508</v>
      </c>
      <c r="F3095" t="s">
        <v>509</v>
      </c>
      <c r="G3095" s="1">
        <v>-900.26238468166855</v>
      </c>
      <c r="H3095" s="1">
        <v>288.55</v>
      </c>
      <c r="I3095" s="2">
        <v>-259770.7110998955</v>
      </c>
      <c r="J3095" s="3">
        <v>-2.8050167407712E-3</v>
      </c>
      <c r="K3095" s="4">
        <v>92609326.469999999</v>
      </c>
      <c r="L3095" s="5">
        <v>4425001</v>
      </c>
      <c r="M3095" s="6">
        <v>20.928656620000002</v>
      </c>
      <c r="N3095" s="7" t="str">
        <f>IF(ISNUMBER(_xll.BDP($C3095, "DELTA_MID")),_xll.BDP($C3095, "DELTA_MID")," ")</f>
        <v xml:space="preserve"> </v>
      </c>
      <c r="O3095" s="7" t="str">
        <f>IF(ISNUMBER(N3095),_xll.BDP($C3095, "OPT_UNDL_TICKER"),"")</f>
        <v/>
      </c>
      <c r="P3095" s="8" t="str">
        <f>IF(ISNUMBER(N3095),_xll.BDP($C3095, "OPT_UNDL_PX")," ")</f>
        <v xml:space="preserve"> </v>
      </c>
      <c r="Q3095" s="7" t="str">
        <f>IF(ISNUMBER(N3095),+G3095*_xll.BDP($C3095, "PX_POS_MULT_FACTOR")*P3095/K3095," ")</f>
        <v xml:space="preserve"> </v>
      </c>
      <c r="R3095" s="8" t="str">
        <f>IF(OR($A3095="TUA",$A3095="TYA"),"",IF(ISNUMBER(_xll.BDP($C3095,"DUR_ADJ_OAS_MID")),_xll.BDP($C3095,"DUR_ADJ_OAS_MID"),IF(ISNUMBER(_xll.BDP($E3095&amp;" ISIN","DUR_ADJ_OAS_MID")),_xll.BDP($E3095&amp;" ISIN","DUR_ADJ_OAS_MID")," ")))</f>
        <v xml:space="preserve"> </v>
      </c>
      <c r="S3095" s="7" t="str">
        <f t="shared" si="48"/>
        <v xml:space="preserve"> </v>
      </c>
      <c r="AB3095" s="8" t="s">
        <v>241</v>
      </c>
      <c r="AG3095">
        <v>-2.6999999999999999E-5</v>
      </c>
    </row>
    <row r="3096" spans="1:33" x14ac:dyDescent="0.25">
      <c r="A3096" t="s">
        <v>6565</v>
      </c>
      <c r="B3096" t="s">
        <v>510</v>
      </c>
      <c r="C3096" t="s">
        <v>511</v>
      </c>
      <c r="D3096" t="s">
        <v>512</v>
      </c>
      <c r="E3096" t="s">
        <v>513</v>
      </c>
      <c r="G3096" s="1">
        <v>-14199.44936470193</v>
      </c>
      <c r="H3096" s="1">
        <v>10.63</v>
      </c>
      <c r="I3096" s="2">
        <v>-150940.14674678151</v>
      </c>
      <c r="J3096" s="3">
        <v>-1.6298590271647999E-3</v>
      </c>
      <c r="K3096" s="4">
        <v>92609326.469999999</v>
      </c>
      <c r="L3096" s="5">
        <v>4425001</v>
      </c>
      <c r="M3096" s="6">
        <v>20.928656620000002</v>
      </c>
      <c r="N3096" s="7" t="str">
        <f>IF(ISNUMBER(_xll.BDP($C3096, "DELTA_MID")),_xll.BDP($C3096, "DELTA_MID")," ")</f>
        <v xml:space="preserve"> </v>
      </c>
      <c r="O3096" s="7" t="str">
        <f>IF(ISNUMBER(N3096),_xll.BDP($C3096, "OPT_UNDL_TICKER"),"")</f>
        <v/>
      </c>
      <c r="P3096" s="8" t="str">
        <f>IF(ISNUMBER(N3096),_xll.BDP($C3096, "OPT_UNDL_PX")," ")</f>
        <v xml:space="preserve"> </v>
      </c>
      <c r="Q3096" s="7" t="str">
        <f>IF(ISNUMBER(N3096),+G3096*_xll.BDP($C3096, "PX_POS_MULT_FACTOR")*P3096/K3096," ")</f>
        <v xml:space="preserve"> </v>
      </c>
      <c r="R3096" s="8" t="str">
        <f>IF(OR($A3096="TUA",$A3096="TYA"),"",IF(ISNUMBER(_xll.BDP($C3096,"DUR_ADJ_OAS_MID")),_xll.BDP($C3096,"DUR_ADJ_OAS_MID"),IF(ISNUMBER(_xll.BDP($E3096&amp;" ISIN","DUR_ADJ_OAS_MID")),_xll.BDP($E3096&amp;" ISIN","DUR_ADJ_OAS_MID")," ")))</f>
        <v xml:space="preserve"> </v>
      </c>
      <c r="S3096" s="7" t="str">
        <f t="shared" si="48"/>
        <v xml:space="preserve"> </v>
      </c>
      <c r="AB3096" s="8" t="s">
        <v>241</v>
      </c>
      <c r="AG3096">
        <v>-2.6999999999999999E-5</v>
      </c>
    </row>
    <row r="3097" spans="1:33" x14ac:dyDescent="0.25">
      <c r="A3097" t="s">
        <v>6565</v>
      </c>
      <c r="B3097" t="s">
        <v>510</v>
      </c>
      <c r="C3097" t="s">
        <v>514</v>
      </c>
      <c r="D3097" t="s">
        <v>515</v>
      </c>
      <c r="E3097" t="s">
        <v>516</v>
      </c>
      <c r="G3097" s="1">
        <v>-10009.24139294083</v>
      </c>
      <c r="H3097" s="1">
        <v>11.05</v>
      </c>
      <c r="I3097" s="2">
        <v>-110602.1173919962</v>
      </c>
      <c r="J3097" s="3">
        <v>-1.1942870292639999E-3</v>
      </c>
      <c r="K3097" s="4">
        <v>92609326.469999999</v>
      </c>
      <c r="L3097" s="5">
        <v>4425001</v>
      </c>
      <c r="M3097" s="6">
        <v>20.928656620000002</v>
      </c>
      <c r="N3097" s="7" t="str">
        <f>IF(ISNUMBER(_xll.BDP($C3097, "DELTA_MID")),_xll.BDP($C3097, "DELTA_MID")," ")</f>
        <v xml:space="preserve"> </v>
      </c>
      <c r="O3097" s="7" t="str">
        <f>IF(ISNUMBER(N3097),_xll.BDP($C3097, "OPT_UNDL_TICKER"),"")</f>
        <v/>
      </c>
      <c r="P3097" s="8" t="str">
        <f>IF(ISNUMBER(N3097),_xll.BDP($C3097, "OPT_UNDL_PX")," ")</f>
        <v xml:space="preserve"> </v>
      </c>
      <c r="Q3097" s="7" t="str">
        <f>IF(ISNUMBER(N3097),+G3097*_xll.BDP($C3097, "PX_POS_MULT_FACTOR")*P3097/K3097," ")</f>
        <v xml:space="preserve"> </v>
      </c>
      <c r="R3097" s="8" t="str">
        <f>IF(OR($A3097="TUA",$A3097="TYA"),"",IF(ISNUMBER(_xll.BDP($C3097,"DUR_ADJ_OAS_MID")),_xll.BDP($C3097,"DUR_ADJ_OAS_MID"),IF(ISNUMBER(_xll.BDP($E3097&amp;" ISIN","DUR_ADJ_OAS_MID")),_xll.BDP($E3097&amp;" ISIN","DUR_ADJ_OAS_MID")," ")))</f>
        <v xml:space="preserve"> </v>
      </c>
      <c r="S3097" s="7" t="str">
        <f t="shared" si="48"/>
        <v xml:space="preserve"> </v>
      </c>
      <c r="AB3097" s="8" t="s">
        <v>241</v>
      </c>
      <c r="AG3097">
        <v>-2.6999999999999999E-5</v>
      </c>
    </row>
    <row r="3098" spans="1:33" x14ac:dyDescent="0.25">
      <c r="A3098" t="s">
        <v>6565</v>
      </c>
      <c r="B3098" t="s">
        <v>517</v>
      </c>
      <c r="C3098" t="s">
        <v>518</v>
      </c>
      <c r="D3098" t="s">
        <v>519</v>
      </c>
      <c r="E3098" t="s">
        <v>520</v>
      </c>
      <c r="F3098" t="s">
        <v>521</v>
      </c>
      <c r="G3098" s="1">
        <v>-38068.824693445771</v>
      </c>
      <c r="H3098" s="1">
        <v>6.87</v>
      </c>
      <c r="I3098" s="2">
        <v>-261532.82564397241</v>
      </c>
      <c r="J3098" s="3">
        <v>-2.824044139104E-3</v>
      </c>
      <c r="K3098" s="4">
        <v>92609326.469999999</v>
      </c>
      <c r="L3098" s="5">
        <v>4425001</v>
      </c>
      <c r="M3098" s="6">
        <v>20.928656620000002</v>
      </c>
      <c r="N3098" s="7" t="str">
        <f>IF(ISNUMBER(_xll.BDP($C3098, "DELTA_MID")),_xll.BDP($C3098, "DELTA_MID")," ")</f>
        <v xml:space="preserve"> </v>
      </c>
      <c r="O3098" s="7" t="str">
        <f>IF(ISNUMBER(N3098),_xll.BDP($C3098, "OPT_UNDL_TICKER"),"")</f>
        <v/>
      </c>
      <c r="P3098" s="8" t="str">
        <f>IF(ISNUMBER(N3098),_xll.BDP($C3098, "OPT_UNDL_PX")," ")</f>
        <v xml:space="preserve"> </v>
      </c>
      <c r="Q3098" s="7" t="str">
        <f>IF(ISNUMBER(N3098),+G3098*_xll.BDP($C3098, "PX_POS_MULT_FACTOR")*P3098/K3098," ")</f>
        <v xml:space="preserve"> </v>
      </c>
      <c r="R3098" s="8" t="str">
        <f>IF(OR($A3098="TUA",$A3098="TYA"),"",IF(ISNUMBER(_xll.BDP($C3098,"DUR_ADJ_OAS_MID")),_xll.BDP($C3098,"DUR_ADJ_OAS_MID"),IF(ISNUMBER(_xll.BDP($E3098&amp;" ISIN","DUR_ADJ_OAS_MID")),_xll.BDP($E3098&amp;" ISIN","DUR_ADJ_OAS_MID")," ")))</f>
        <v xml:space="preserve"> </v>
      </c>
      <c r="S3098" s="7" t="str">
        <f t="shared" si="48"/>
        <v xml:space="preserve"> </v>
      </c>
      <c r="AB3098" s="8" t="s">
        <v>241</v>
      </c>
      <c r="AG3098">
        <v>-2.6999999999999999E-5</v>
      </c>
    </row>
    <row r="3099" spans="1:33" x14ac:dyDescent="0.25">
      <c r="A3099" t="s">
        <v>6565</v>
      </c>
      <c r="B3099" t="s">
        <v>522</v>
      </c>
      <c r="C3099" t="s">
        <v>523</v>
      </c>
      <c r="D3099" t="s">
        <v>524</v>
      </c>
      <c r="E3099" t="s">
        <v>525</v>
      </c>
      <c r="F3099" t="s">
        <v>526</v>
      </c>
      <c r="G3099" s="1">
        <v>-4969.9826305982106</v>
      </c>
      <c r="H3099" s="1">
        <v>52</v>
      </c>
      <c r="I3099" s="2">
        <v>-258439.096791107</v>
      </c>
      <c r="J3099" s="3">
        <v>-2.790637904864E-3</v>
      </c>
      <c r="K3099" s="4">
        <v>92609326.469999999</v>
      </c>
      <c r="L3099" s="5">
        <v>4425001</v>
      </c>
      <c r="M3099" s="6">
        <v>20.928656620000002</v>
      </c>
      <c r="N3099" s="7" t="str">
        <f>IF(ISNUMBER(_xll.BDP($C3099, "DELTA_MID")),_xll.BDP($C3099, "DELTA_MID")," ")</f>
        <v xml:space="preserve"> </v>
      </c>
      <c r="O3099" s="7" t="str">
        <f>IF(ISNUMBER(N3099),_xll.BDP($C3099, "OPT_UNDL_TICKER"),"")</f>
        <v/>
      </c>
      <c r="P3099" s="8" t="str">
        <f>IF(ISNUMBER(N3099),_xll.BDP($C3099, "OPT_UNDL_PX")," ")</f>
        <v xml:space="preserve"> </v>
      </c>
      <c r="Q3099" s="7" t="str">
        <f>IF(ISNUMBER(N3099),+G3099*_xll.BDP($C3099, "PX_POS_MULT_FACTOR")*P3099/K3099," ")</f>
        <v xml:space="preserve"> </v>
      </c>
      <c r="R3099" s="8" t="str">
        <f>IF(OR($A3099="TUA",$A3099="TYA"),"",IF(ISNUMBER(_xll.BDP($C3099,"DUR_ADJ_OAS_MID")),_xll.BDP($C3099,"DUR_ADJ_OAS_MID"),IF(ISNUMBER(_xll.BDP($E3099&amp;" ISIN","DUR_ADJ_OAS_MID")),_xll.BDP($E3099&amp;" ISIN","DUR_ADJ_OAS_MID")," ")))</f>
        <v xml:space="preserve"> </v>
      </c>
      <c r="S3099" s="7" t="str">
        <f t="shared" si="48"/>
        <v xml:space="preserve"> </v>
      </c>
      <c r="AB3099" s="8" t="s">
        <v>241</v>
      </c>
      <c r="AG3099">
        <v>-2.6999999999999999E-5</v>
      </c>
    </row>
    <row r="3100" spans="1:33" x14ac:dyDescent="0.25">
      <c r="A3100" t="s">
        <v>6565</v>
      </c>
      <c r="B3100" t="s">
        <v>527</v>
      </c>
      <c r="C3100" t="s">
        <v>528</v>
      </c>
      <c r="D3100" t="s">
        <v>529</v>
      </c>
      <c r="E3100" t="s">
        <v>530</v>
      </c>
      <c r="F3100" t="s">
        <v>531</v>
      </c>
      <c r="G3100" s="1">
        <v>-9994.4147735763909</v>
      </c>
      <c r="H3100" s="1">
        <v>24.74</v>
      </c>
      <c r="I3100" s="2">
        <v>-247261.8214982799</v>
      </c>
      <c r="J3100" s="3">
        <v>-2.6699451440064009E-3</v>
      </c>
      <c r="K3100" s="4">
        <v>92609326.469999999</v>
      </c>
      <c r="L3100" s="5">
        <v>4425001</v>
      </c>
      <c r="M3100" s="6">
        <v>20.928656620000002</v>
      </c>
      <c r="N3100" s="7" t="str">
        <f>IF(ISNUMBER(_xll.BDP($C3100, "DELTA_MID")),_xll.BDP($C3100, "DELTA_MID")," ")</f>
        <v xml:space="preserve"> </v>
      </c>
      <c r="O3100" s="7" t="str">
        <f>IF(ISNUMBER(N3100),_xll.BDP($C3100, "OPT_UNDL_TICKER"),"")</f>
        <v/>
      </c>
      <c r="P3100" s="8" t="str">
        <f>IF(ISNUMBER(N3100),_xll.BDP($C3100, "OPT_UNDL_PX")," ")</f>
        <v xml:space="preserve"> </v>
      </c>
      <c r="Q3100" s="7" t="str">
        <f>IF(ISNUMBER(N3100),+G3100*_xll.BDP($C3100, "PX_POS_MULT_FACTOR")*P3100/K3100," ")</f>
        <v xml:space="preserve"> </v>
      </c>
      <c r="R3100" s="8" t="str">
        <f>IF(OR($A3100="TUA",$A3100="TYA"),"",IF(ISNUMBER(_xll.BDP($C3100,"DUR_ADJ_OAS_MID")),_xll.BDP($C3100,"DUR_ADJ_OAS_MID"),IF(ISNUMBER(_xll.BDP($E3100&amp;" ISIN","DUR_ADJ_OAS_MID")),_xll.BDP($E3100&amp;" ISIN","DUR_ADJ_OAS_MID")," ")))</f>
        <v xml:space="preserve"> </v>
      </c>
      <c r="S3100" s="7" t="str">
        <f t="shared" si="48"/>
        <v xml:space="preserve"> </v>
      </c>
      <c r="AB3100" s="8" t="s">
        <v>241</v>
      </c>
      <c r="AG3100">
        <v>-2.6999999999999999E-5</v>
      </c>
    </row>
    <row r="3101" spans="1:33" x14ac:dyDescent="0.25">
      <c r="A3101" t="s">
        <v>6565</v>
      </c>
      <c r="B3101" t="s">
        <v>532</v>
      </c>
      <c r="C3101" t="s">
        <v>533</v>
      </c>
      <c r="D3101" t="s">
        <v>534</v>
      </c>
      <c r="E3101" t="s">
        <v>535</v>
      </c>
      <c r="F3101" t="s">
        <v>536</v>
      </c>
      <c r="G3101" s="1">
        <v>-23366.540590182529</v>
      </c>
      <c r="H3101" s="1">
        <v>11.13</v>
      </c>
      <c r="I3101" s="2">
        <v>-260069.5967687316</v>
      </c>
      <c r="J3101" s="3">
        <v>-2.8082441227232002E-3</v>
      </c>
      <c r="K3101" s="4">
        <v>92609326.469999999</v>
      </c>
      <c r="L3101" s="5">
        <v>4425001</v>
      </c>
      <c r="M3101" s="6">
        <v>20.928656620000002</v>
      </c>
      <c r="N3101" s="7" t="str">
        <f>IF(ISNUMBER(_xll.BDP($C3101, "DELTA_MID")),_xll.BDP($C3101, "DELTA_MID")," ")</f>
        <v xml:space="preserve"> </v>
      </c>
      <c r="O3101" s="7" t="str">
        <f>IF(ISNUMBER(N3101),_xll.BDP($C3101, "OPT_UNDL_TICKER"),"")</f>
        <v/>
      </c>
      <c r="P3101" s="8" t="str">
        <f>IF(ISNUMBER(N3101),_xll.BDP($C3101, "OPT_UNDL_PX")," ")</f>
        <v xml:space="preserve"> </v>
      </c>
      <c r="Q3101" s="7" t="str">
        <f>IF(ISNUMBER(N3101),+G3101*_xll.BDP($C3101, "PX_POS_MULT_FACTOR")*P3101/K3101," ")</f>
        <v xml:space="preserve"> </v>
      </c>
      <c r="R3101" s="8" t="str">
        <f>IF(OR($A3101="TUA",$A3101="TYA"),"",IF(ISNUMBER(_xll.BDP($C3101,"DUR_ADJ_OAS_MID")),_xll.BDP($C3101,"DUR_ADJ_OAS_MID"),IF(ISNUMBER(_xll.BDP($E3101&amp;" ISIN","DUR_ADJ_OAS_MID")),_xll.BDP($E3101&amp;" ISIN","DUR_ADJ_OAS_MID")," ")))</f>
        <v xml:space="preserve"> </v>
      </c>
      <c r="S3101" s="7" t="str">
        <f t="shared" si="48"/>
        <v xml:space="preserve"> </v>
      </c>
      <c r="AB3101" s="8" t="s">
        <v>241</v>
      </c>
      <c r="AG3101">
        <v>-2.6999999999999999E-5</v>
      </c>
    </row>
    <row r="3102" spans="1:33" x14ac:dyDescent="0.25">
      <c r="A3102" t="s">
        <v>6565</v>
      </c>
      <c r="B3102" t="s">
        <v>537</v>
      </c>
      <c r="C3102" t="s">
        <v>538</v>
      </c>
      <c r="D3102" t="s">
        <v>539</v>
      </c>
      <c r="E3102" t="s">
        <v>540</v>
      </c>
      <c r="F3102" t="s">
        <v>541</v>
      </c>
      <c r="G3102" s="1">
        <v>-5498.1258427965004</v>
      </c>
      <c r="H3102" s="1">
        <v>38.56</v>
      </c>
      <c r="I3102" s="2">
        <v>-212007.73249823309</v>
      </c>
      <c r="J3102" s="3">
        <v>-2.2892697806944011E-3</v>
      </c>
      <c r="K3102" s="4">
        <v>92609326.469999999</v>
      </c>
      <c r="L3102" s="5">
        <v>4425001</v>
      </c>
      <c r="M3102" s="6">
        <v>20.928656620000002</v>
      </c>
      <c r="N3102" s="7" t="str">
        <f>IF(ISNUMBER(_xll.BDP($C3102, "DELTA_MID")),_xll.BDP($C3102, "DELTA_MID")," ")</f>
        <v xml:space="preserve"> </v>
      </c>
      <c r="O3102" s="7" t="str">
        <f>IF(ISNUMBER(N3102),_xll.BDP($C3102, "OPT_UNDL_TICKER"),"")</f>
        <v/>
      </c>
      <c r="P3102" s="8" t="str">
        <f>IF(ISNUMBER(N3102),_xll.BDP($C3102, "OPT_UNDL_PX")," ")</f>
        <v xml:space="preserve"> </v>
      </c>
      <c r="Q3102" s="7" t="str">
        <f>IF(ISNUMBER(N3102),+G3102*_xll.BDP($C3102, "PX_POS_MULT_FACTOR")*P3102/K3102," ")</f>
        <v xml:space="preserve"> </v>
      </c>
      <c r="R3102" s="8" t="str">
        <f>IF(OR($A3102="TUA",$A3102="TYA"),"",IF(ISNUMBER(_xll.BDP($C3102,"DUR_ADJ_OAS_MID")),_xll.BDP($C3102,"DUR_ADJ_OAS_MID"),IF(ISNUMBER(_xll.BDP($E3102&amp;" ISIN","DUR_ADJ_OAS_MID")),_xll.BDP($E3102&amp;" ISIN","DUR_ADJ_OAS_MID")," ")))</f>
        <v xml:space="preserve"> </v>
      </c>
      <c r="S3102" s="7" t="str">
        <f t="shared" si="48"/>
        <v xml:space="preserve"> </v>
      </c>
      <c r="AB3102" s="8" t="s">
        <v>241</v>
      </c>
      <c r="AG3102">
        <v>-2.6999999999999999E-5</v>
      </c>
    </row>
    <row r="3103" spans="1:33" x14ac:dyDescent="0.25">
      <c r="A3103" t="s">
        <v>6565</v>
      </c>
      <c r="B3103" t="s">
        <v>542</v>
      </c>
      <c r="C3103" t="s">
        <v>543</v>
      </c>
      <c r="D3103" t="s">
        <v>544</v>
      </c>
      <c r="E3103" t="s">
        <v>545</v>
      </c>
      <c r="F3103" t="s">
        <v>546</v>
      </c>
      <c r="G3103" s="1">
        <v>-15906.068352972779</v>
      </c>
      <c r="H3103" s="1">
        <v>12.82</v>
      </c>
      <c r="I3103" s="2">
        <v>-203915.79628511099</v>
      </c>
      <c r="J3103" s="3">
        <v>-2.2018926608991999E-3</v>
      </c>
      <c r="K3103" s="4">
        <v>92609326.469999999</v>
      </c>
      <c r="L3103" s="5">
        <v>4425001</v>
      </c>
      <c r="M3103" s="6">
        <v>20.928656620000002</v>
      </c>
      <c r="N3103" s="7" t="str">
        <f>IF(ISNUMBER(_xll.BDP($C3103, "DELTA_MID")),_xll.BDP($C3103, "DELTA_MID")," ")</f>
        <v xml:space="preserve"> </v>
      </c>
      <c r="O3103" s="7" t="str">
        <f>IF(ISNUMBER(N3103),_xll.BDP($C3103, "OPT_UNDL_TICKER"),"")</f>
        <v/>
      </c>
      <c r="P3103" s="8" t="str">
        <f>IF(ISNUMBER(N3103),_xll.BDP($C3103, "OPT_UNDL_PX")," ")</f>
        <v xml:space="preserve"> </v>
      </c>
      <c r="Q3103" s="7" t="str">
        <f>IF(ISNUMBER(N3103),+G3103*_xll.BDP($C3103, "PX_POS_MULT_FACTOR")*P3103/K3103," ")</f>
        <v xml:space="preserve"> </v>
      </c>
      <c r="R3103" s="8" t="str">
        <f>IF(OR($A3103="TUA",$A3103="TYA"),"",IF(ISNUMBER(_xll.BDP($C3103,"DUR_ADJ_OAS_MID")),_xll.BDP($C3103,"DUR_ADJ_OAS_MID"),IF(ISNUMBER(_xll.BDP($E3103&amp;" ISIN","DUR_ADJ_OAS_MID")),_xll.BDP($E3103&amp;" ISIN","DUR_ADJ_OAS_MID")," ")))</f>
        <v xml:space="preserve"> </v>
      </c>
      <c r="S3103" s="7" t="str">
        <f t="shared" si="48"/>
        <v xml:space="preserve"> </v>
      </c>
      <c r="AB3103" s="8" t="s">
        <v>241</v>
      </c>
      <c r="AG3103">
        <v>-2.6999999999999999E-5</v>
      </c>
    </row>
    <row r="3104" spans="1:33" x14ac:dyDescent="0.25">
      <c r="A3104" t="s">
        <v>6565</v>
      </c>
      <c r="B3104" t="s">
        <v>547</v>
      </c>
      <c r="C3104" t="s">
        <v>548</v>
      </c>
      <c r="D3104" t="s">
        <v>549</v>
      </c>
      <c r="E3104" t="s">
        <v>550</v>
      </c>
      <c r="F3104" t="s">
        <v>551</v>
      </c>
      <c r="G3104" s="1">
        <v>-8941.4950942637861</v>
      </c>
      <c r="H3104" s="1">
        <v>28.9</v>
      </c>
      <c r="I3104" s="2">
        <v>-258409.2082242234</v>
      </c>
      <c r="J3104" s="3">
        <v>-2.790315166668801E-3</v>
      </c>
      <c r="K3104" s="4">
        <v>92609326.469999999</v>
      </c>
      <c r="L3104" s="5">
        <v>4425001</v>
      </c>
      <c r="M3104" s="6">
        <v>20.928656620000002</v>
      </c>
      <c r="N3104" s="7" t="str">
        <f>IF(ISNUMBER(_xll.BDP($C3104, "DELTA_MID")),_xll.BDP($C3104, "DELTA_MID")," ")</f>
        <v xml:space="preserve"> </v>
      </c>
      <c r="O3104" s="7" t="str">
        <f>IF(ISNUMBER(N3104),_xll.BDP($C3104, "OPT_UNDL_TICKER"),"")</f>
        <v/>
      </c>
      <c r="P3104" s="8" t="str">
        <f>IF(ISNUMBER(N3104),_xll.BDP($C3104, "OPT_UNDL_PX")," ")</f>
        <v xml:space="preserve"> </v>
      </c>
      <c r="Q3104" s="7" t="str">
        <f>IF(ISNUMBER(N3104),+G3104*_xll.BDP($C3104, "PX_POS_MULT_FACTOR")*P3104/K3104," ")</f>
        <v xml:space="preserve"> </v>
      </c>
      <c r="R3104" s="8" t="str">
        <f>IF(OR($A3104="TUA",$A3104="TYA"),"",IF(ISNUMBER(_xll.BDP($C3104,"DUR_ADJ_OAS_MID")),_xll.BDP($C3104,"DUR_ADJ_OAS_MID"),IF(ISNUMBER(_xll.BDP($E3104&amp;" ISIN","DUR_ADJ_OAS_MID")),_xll.BDP($E3104&amp;" ISIN","DUR_ADJ_OAS_MID")," ")))</f>
        <v xml:space="preserve"> </v>
      </c>
      <c r="S3104" s="7" t="str">
        <f t="shared" si="48"/>
        <v xml:space="preserve"> </v>
      </c>
      <c r="AB3104" s="8" t="s">
        <v>241</v>
      </c>
      <c r="AG3104">
        <v>-2.6999999999999999E-5</v>
      </c>
    </row>
    <row r="3105" spans="1:33" x14ac:dyDescent="0.25">
      <c r="A3105" t="s">
        <v>6565</v>
      </c>
      <c r="B3105" t="s">
        <v>552</v>
      </c>
      <c r="C3105" t="s">
        <v>553</v>
      </c>
      <c r="D3105" t="s">
        <v>554</v>
      </c>
      <c r="E3105" t="s">
        <v>555</v>
      </c>
      <c r="F3105" t="s">
        <v>556</v>
      </c>
      <c r="G3105" s="1">
        <v>-3898.0121132196982</v>
      </c>
      <c r="H3105" s="1">
        <v>63.72</v>
      </c>
      <c r="I3105" s="2">
        <v>-248381.33185435919</v>
      </c>
      <c r="J3105" s="3">
        <v>-2.6820336711423998E-3</v>
      </c>
      <c r="K3105" s="4">
        <v>92609326.469999999</v>
      </c>
      <c r="L3105" s="5">
        <v>4425001</v>
      </c>
      <c r="M3105" s="6">
        <v>20.928656620000002</v>
      </c>
      <c r="N3105" s="7" t="str">
        <f>IF(ISNUMBER(_xll.BDP($C3105, "DELTA_MID")),_xll.BDP($C3105, "DELTA_MID")," ")</f>
        <v xml:space="preserve"> </v>
      </c>
      <c r="O3105" s="7" t="str">
        <f>IF(ISNUMBER(N3105),_xll.BDP($C3105, "OPT_UNDL_TICKER"),"")</f>
        <v/>
      </c>
      <c r="P3105" s="8" t="str">
        <f>IF(ISNUMBER(N3105),_xll.BDP($C3105, "OPT_UNDL_PX")," ")</f>
        <v xml:space="preserve"> </v>
      </c>
      <c r="Q3105" s="7" t="str">
        <f>IF(ISNUMBER(N3105),+G3105*_xll.BDP($C3105, "PX_POS_MULT_FACTOR")*P3105/K3105," ")</f>
        <v xml:space="preserve"> </v>
      </c>
      <c r="R3105" s="8" t="str">
        <f>IF(OR($A3105="TUA",$A3105="TYA"),"",IF(ISNUMBER(_xll.BDP($C3105,"DUR_ADJ_OAS_MID")),_xll.BDP($C3105,"DUR_ADJ_OAS_MID"),IF(ISNUMBER(_xll.BDP($E3105&amp;" ISIN","DUR_ADJ_OAS_MID")),_xll.BDP($E3105&amp;" ISIN","DUR_ADJ_OAS_MID")," ")))</f>
        <v xml:space="preserve"> </v>
      </c>
      <c r="S3105" s="7" t="str">
        <f t="shared" si="48"/>
        <v xml:space="preserve"> </v>
      </c>
      <c r="AB3105" s="8" t="s">
        <v>241</v>
      </c>
      <c r="AG3105">
        <v>-2.6999999999999999E-5</v>
      </c>
    </row>
    <row r="3106" spans="1:33" x14ac:dyDescent="0.25">
      <c r="A3106" t="s">
        <v>6565</v>
      </c>
      <c r="B3106" t="s">
        <v>557</v>
      </c>
      <c r="C3106" t="s">
        <v>558</v>
      </c>
      <c r="D3106" t="s">
        <v>559</v>
      </c>
      <c r="E3106" t="s">
        <v>560</v>
      </c>
      <c r="F3106" t="s">
        <v>561</v>
      </c>
      <c r="G3106" s="1">
        <v>-10102.012183521751</v>
      </c>
      <c r="H3106" s="1">
        <v>27.27</v>
      </c>
      <c r="I3106" s="2">
        <v>-275481.87224463798</v>
      </c>
      <c r="J3106" s="3">
        <v>-2.9746666210111999E-3</v>
      </c>
      <c r="K3106" s="4">
        <v>92609326.469999999</v>
      </c>
      <c r="L3106" s="5">
        <v>4425001</v>
      </c>
      <c r="M3106" s="6">
        <v>20.928656620000002</v>
      </c>
      <c r="N3106" s="7" t="str">
        <f>IF(ISNUMBER(_xll.BDP($C3106, "DELTA_MID")),_xll.BDP($C3106, "DELTA_MID")," ")</f>
        <v xml:space="preserve"> </v>
      </c>
      <c r="O3106" s="7" t="str">
        <f>IF(ISNUMBER(N3106),_xll.BDP($C3106, "OPT_UNDL_TICKER"),"")</f>
        <v/>
      </c>
      <c r="P3106" s="8" t="str">
        <f>IF(ISNUMBER(N3106),_xll.BDP($C3106, "OPT_UNDL_PX")," ")</f>
        <v xml:space="preserve"> </v>
      </c>
      <c r="Q3106" s="7" t="str">
        <f>IF(ISNUMBER(N3106),+G3106*_xll.BDP($C3106, "PX_POS_MULT_FACTOR")*P3106/K3106," ")</f>
        <v xml:space="preserve"> </v>
      </c>
      <c r="R3106" s="8" t="str">
        <f>IF(OR($A3106="TUA",$A3106="TYA"),"",IF(ISNUMBER(_xll.BDP($C3106,"DUR_ADJ_OAS_MID")),_xll.BDP($C3106,"DUR_ADJ_OAS_MID"),IF(ISNUMBER(_xll.BDP($E3106&amp;" ISIN","DUR_ADJ_OAS_MID")),_xll.BDP($E3106&amp;" ISIN","DUR_ADJ_OAS_MID")," ")))</f>
        <v xml:space="preserve"> </v>
      </c>
      <c r="S3106" s="7" t="str">
        <f t="shared" si="48"/>
        <v xml:space="preserve"> </v>
      </c>
      <c r="AB3106" s="8" t="s">
        <v>241</v>
      </c>
      <c r="AG3106">
        <v>-2.6999999999999999E-5</v>
      </c>
    </row>
    <row r="3107" spans="1:33" x14ac:dyDescent="0.25">
      <c r="A3107" t="s">
        <v>6565</v>
      </c>
      <c r="B3107" t="s">
        <v>562</v>
      </c>
      <c r="C3107" t="s">
        <v>563</v>
      </c>
      <c r="D3107" t="s">
        <v>564</v>
      </c>
      <c r="E3107" t="s">
        <v>565</v>
      </c>
      <c r="F3107" t="s">
        <v>566</v>
      </c>
      <c r="G3107" s="1">
        <v>-65128.724771979221</v>
      </c>
      <c r="H3107" s="1">
        <v>1.77</v>
      </c>
      <c r="I3107" s="2">
        <v>-115277.8428464032</v>
      </c>
      <c r="J3107" s="3">
        <v>-1.2447757395551999E-3</v>
      </c>
      <c r="K3107" s="4">
        <v>92609326.469999999</v>
      </c>
      <c r="L3107" s="5">
        <v>4425001</v>
      </c>
      <c r="M3107" s="6">
        <v>20.928656620000002</v>
      </c>
      <c r="N3107" s="7" t="str">
        <f>IF(ISNUMBER(_xll.BDP($C3107, "DELTA_MID")),_xll.BDP($C3107, "DELTA_MID")," ")</f>
        <v xml:space="preserve"> </v>
      </c>
      <c r="O3107" s="7" t="str">
        <f>IF(ISNUMBER(N3107),_xll.BDP($C3107, "OPT_UNDL_TICKER"),"")</f>
        <v/>
      </c>
      <c r="P3107" s="8" t="str">
        <f>IF(ISNUMBER(N3107),_xll.BDP($C3107, "OPT_UNDL_PX")," ")</f>
        <v xml:space="preserve"> </v>
      </c>
      <c r="Q3107" s="7" t="str">
        <f>IF(ISNUMBER(N3107),+G3107*_xll.BDP($C3107, "PX_POS_MULT_FACTOR")*P3107/K3107," ")</f>
        <v xml:space="preserve"> </v>
      </c>
      <c r="R3107" s="8" t="str">
        <f>IF(OR($A3107="TUA",$A3107="TYA"),"",IF(ISNUMBER(_xll.BDP($C3107,"DUR_ADJ_OAS_MID")),_xll.BDP($C3107,"DUR_ADJ_OAS_MID"),IF(ISNUMBER(_xll.BDP($E3107&amp;" ISIN","DUR_ADJ_OAS_MID")),_xll.BDP($E3107&amp;" ISIN","DUR_ADJ_OAS_MID")," ")))</f>
        <v xml:space="preserve"> </v>
      </c>
      <c r="S3107" s="7" t="str">
        <f t="shared" si="48"/>
        <v xml:space="preserve"> </v>
      </c>
      <c r="AB3107" s="8" t="s">
        <v>241</v>
      </c>
      <c r="AG3107">
        <v>-2.6999999999999999E-5</v>
      </c>
    </row>
    <row r="3108" spans="1:33" x14ac:dyDescent="0.25">
      <c r="A3108" t="s">
        <v>6565</v>
      </c>
      <c r="B3108" t="s">
        <v>567</v>
      </c>
      <c r="C3108" t="s">
        <v>568</v>
      </c>
      <c r="D3108" t="s">
        <v>569</v>
      </c>
      <c r="E3108" t="s">
        <v>570</v>
      </c>
      <c r="G3108" s="1">
        <v>-15974.854135298079</v>
      </c>
      <c r="H3108" s="1">
        <v>16.38</v>
      </c>
      <c r="I3108" s="2">
        <v>-261668.11073618251</v>
      </c>
      <c r="J3108" s="3">
        <v>-2.8255049540927999E-3</v>
      </c>
      <c r="K3108" s="4">
        <v>92609326.469999999</v>
      </c>
      <c r="L3108" s="5">
        <v>4425001</v>
      </c>
      <c r="M3108" s="6">
        <v>20.928656620000002</v>
      </c>
      <c r="N3108" s="7" t="str">
        <f>IF(ISNUMBER(_xll.BDP($C3108, "DELTA_MID")),_xll.BDP($C3108, "DELTA_MID")," ")</f>
        <v xml:space="preserve"> </v>
      </c>
      <c r="O3108" s="7" t="str">
        <f>IF(ISNUMBER(N3108),_xll.BDP($C3108, "OPT_UNDL_TICKER"),"")</f>
        <v/>
      </c>
      <c r="P3108" s="8" t="str">
        <f>IF(ISNUMBER(N3108),_xll.BDP($C3108, "OPT_UNDL_PX")," ")</f>
        <v xml:space="preserve"> </v>
      </c>
      <c r="Q3108" s="7" t="str">
        <f>IF(ISNUMBER(N3108),+G3108*_xll.BDP($C3108, "PX_POS_MULT_FACTOR")*P3108/K3108," ")</f>
        <v xml:space="preserve"> </v>
      </c>
      <c r="R3108" s="8" t="str">
        <f>IF(OR($A3108="TUA",$A3108="TYA"),"",IF(ISNUMBER(_xll.BDP($C3108,"DUR_ADJ_OAS_MID")),_xll.BDP($C3108,"DUR_ADJ_OAS_MID"),IF(ISNUMBER(_xll.BDP($E3108&amp;" ISIN","DUR_ADJ_OAS_MID")),_xll.BDP($E3108&amp;" ISIN","DUR_ADJ_OAS_MID")," ")))</f>
        <v xml:space="preserve"> </v>
      </c>
      <c r="S3108" s="7" t="str">
        <f t="shared" si="48"/>
        <v xml:space="preserve"> </v>
      </c>
      <c r="AB3108" s="8" t="s">
        <v>241</v>
      </c>
      <c r="AG3108">
        <v>-2.6999999999999999E-5</v>
      </c>
    </row>
    <row r="3109" spans="1:33" x14ac:dyDescent="0.25">
      <c r="A3109" t="s">
        <v>6565</v>
      </c>
      <c r="B3109" t="s">
        <v>571</v>
      </c>
      <c r="C3109" t="s">
        <v>572</v>
      </c>
      <c r="D3109" t="s">
        <v>573</v>
      </c>
      <c r="E3109" t="s">
        <v>574</v>
      </c>
      <c r="F3109" t="s">
        <v>575</v>
      </c>
      <c r="G3109" s="1">
        <v>-16601.926864144261</v>
      </c>
      <c r="H3109" s="1">
        <v>15.18</v>
      </c>
      <c r="I3109" s="2">
        <v>-252017.24979770981</v>
      </c>
      <c r="J3109" s="3">
        <v>-2.7212944894847999E-3</v>
      </c>
      <c r="K3109" s="4">
        <v>92609326.469999999</v>
      </c>
      <c r="L3109" s="5">
        <v>4425001</v>
      </c>
      <c r="M3109" s="6">
        <v>20.928656620000002</v>
      </c>
      <c r="N3109" s="7" t="str">
        <f>IF(ISNUMBER(_xll.BDP($C3109, "DELTA_MID")),_xll.BDP($C3109, "DELTA_MID")," ")</f>
        <v xml:space="preserve"> </v>
      </c>
      <c r="O3109" s="7" t="str">
        <f>IF(ISNUMBER(N3109),_xll.BDP($C3109, "OPT_UNDL_TICKER"),"")</f>
        <v/>
      </c>
      <c r="P3109" s="8" t="str">
        <f>IF(ISNUMBER(N3109),_xll.BDP($C3109, "OPT_UNDL_PX")," ")</f>
        <v xml:space="preserve"> </v>
      </c>
      <c r="Q3109" s="7" t="str">
        <f>IF(ISNUMBER(N3109),+G3109*_xll.BDP($C3109, "PX_POS_MULT_FACTOR")*P3109/K3109," ")</f>
        <v xml:space="preserve"> </v>
      </c>
      <c r="R3109" s="8" t="str">
        <f>IF(OR($A3109="TUA",$A3109="TYA"),"",IF(ISNUMBER(_xll.BDP($C3109,"DUR_ADJ_OAS_MID")),_xll.BDP($C3109,"DUR_ADJ_OAS_MID"),IF(ISNUMBER(_xll.BDP($E3109&amp;" ISIN","DUR_ADJ_OAS_MID")),_xll.BDP($E3109&amp;" ISIN","DUR_ADJ_OAS_MID")," ")))</f>
        <v xml:space="preserve"> </v>
      </c>
      <c r="S3109" s="7" t="str">
        <f t="shared" si="48"/>
        <v xml:space="preserve"> </v>
      </c>
      <c r="AB3109" s="8" t="s">
        <v>241</v>
      </c>
      <c r="AG3109">
        <v>-2.6999999999999999E-5</v>
      </c>
    </row>
    <row r="3110" spans="1:33" x14ac:dyDescent="0.25">
      <c r="A3110" t="s">
        <v>6565</v>
      </c>
      <c r="B3110" t="s">
        <v>576</v>
      </c>
      <c r="C3110" t="s">
        <v>577</v>
      </c>
      <c r="D3110" t="s">
        <v>578</v>
      </c>
      <c r="E3110" t="s">
        <v>579</v>
      </c>
      <c r="F3110" t="s">
        <v>580</v>
      </c>
      <c r="G3110" s="1">
        <v>-45866.901024044913</v>
      </c>
      <c r="H3110" s="1">
        <v>4.7</v>
      </c>
      <c r="I3110" s="2">
        <v>-215574.43481301109</v>
      </c>
      <c r="J3110" s="3">
        <v>-2.3277832053215999E-3</v>
      </c>
      <c r="K3110" s="4">
        <v>92609326.469999999</v>
      </c>
      <c r="L3110" s="5">
        <v>4425001</v>
      </c>
      <c r="M3110" s="6">
        <v>20.928656620000002</v>
      </c>
      <c r="N3110" s="7" t="str">
        <f>IF(ISNUMBER(_xll.BDP($C3110, "DELTA_MID")),_xll.BDP($C3110, "DELTA_MID")," ")</f>
        <v xml:space="preserve"> </v>
      </c>
      <c r="O3110" s="7" t="str">
        <f>IF(ISNUMBER(N3110),_xll.BDP($C3110, "OPT_UNDL_TICKER"),"")</f>
        <v/>
      </c>
      <c r="P3110" s="8" t="str">
        <f>IF(ISNUMBER(N3110),_xll.BDP($C3110, "OPT_UNDL_PX")," ")</f>
        <v xml:space="preserve"> </v>
      </c>
      <c r="Q3110" s="7" t="str">
        <f>IF(ISNUMBER(N3110),+G3110*_xll.BDP($C3110, "PX_POS_MULT_FACTOR")*P3110/K3110," ")</f>
        <v xml:space="preserve"> </v>
      </c>
      <c r="R3110" s="8" t="str">
        <f>IF(OR($A3110="TUA",$A3110="TYA"),"",IF(ISNUMBER(_xll.BDP($C3110,"DUR_ADJ_OAS_MID")),_xll.BDP($C3110,"DUR_ADJ_OAS_MID"),IF(ISNUMBER(_xll.BDP($E3110&amp;" ISIN","DUR_ADJ_OAS_MID")),_xll.BDP($E3110&amp;" ISIN","DUR_ADJ_OAS_MID")," ")))</f>
        <v xml:space="preserve"> </v>
      </c>
      <c r="S3110" s="7" t="str">
        <f t="shared" si="48"/>
        <v xml:space="preserve"> </v>
      </c>
      <c r="AB3110" s="8" t="s">
        <v>241</v>
      </c>
      <c r="AG3110">
        <v>-2.6999999999999999E-5</v>
      </c>
    </row>
    <row r="3111" spans="1:33" x14ac:dyDescent="0.25">
      <c r="A3111" t="s">
        <v>6565</v>
      </c>
      <c r="B3111" t="s">
        <v>581</v>
      </c>
      <c r="C3111" t="s">
        <v>582</v>
      </c>
      <c r="D3111" t="s">
        <v>583</v>
      </c>
      <c r="E3111" t="s">
        <v>584</v>
      </c>
      <c r="F3111" t="s">
        <v>585</v>
      </c>
      <c r="G3111" s="1">
        <v>-1718.2966430046661</v>
      </c>
      <c r="H3111" s="1">
        <v>147.5</v>
      </c>
      <c r="I3111" s="2">
        <v>-253448.7548431883</v>
      </c>
      <c r="J3111" s="3">
        <v>-2.7367519504128001E-3</v>
      </c>
      <c r="K3111" s="4">
        <v>92609326.469999999</v>
      </c>
      <c r="L3111" s="5">
        <v>4425001</v>
      </c>
      <c r="M3111" s="6">
        <v>20.928656620000002</v>
      </c>
      <c r="N3111" s="7" t="str">
        <f>IF(ISNUMBER(_xll.BDP($C3111, "DELTA_MID")),_xll.BDP($C3111, "DELTA_MID")," ")</f>
        <v xml:space="preserve"> </v>
      </c>
      <c r="O3111" s="7" t="str">
        <f>IF(ISNUMBER(N3111),_xll.BDP($C3111, "OPT_UNDL_TICKER"),"")</f>
        <v/>
      </c>
      <c r="P3111" s="8" t="str">
        <f>IF(ISNUMBER(N3111),_xll.BDP($C3111, "OPT_UNDL_PX")," ")</f>
        <v xml:space="preserve"> </v>
      </c>
      <c r="Q3111" s="7" t="str">
        <f>IF(ISNUMBER(N3111),+G3111*_xll.BDP($C3111, "PX_POS_MULT_FACTOR")*P3111/K3111," ")</f>
        <v xml:space="preserve"> </v>
      </c>
      <c r="R3111" s="8" t="str">
        <f>IF(OR($A3111="TUA",$A3111="TYA"),"",IF(ISNUMBER(_xll.BDP($C3111,"DUR_ADJ_OAS_MID")),_xll.BDP($C3111,"DUR_ADJ_OAS_MID"),IF(ISNUMBER(_xll.BDP($E3111&amp;" ISIN","DUR_ADJ_OAS_MID")),_xll.BDP($E3111&amp;" ISIN","DUR_ADJ_OAS_MID")," ")))</f>
        <v xml:space="preserve"> </v>
      </c>
      <c r="S3111" s="7" t="str">
        <f t="shared" si="48"/>
        <v xml:space="preserve"> </v>
      </c>
      <c r="AB3111" s="8" t="s">
        <v>241</v>
      </c>
      <c r="AG3111">
        <v>-2.6999999999999999E-5</v>
      </c>
    </row>
    <row r="3112" spans="1:33" x14ac:dyDescent="0.25">
      <c r="A3112" t="s">
        <v>6565</v>
      </c>
      <c r="B3112" t="s">
        <v>586</v>
      </c>
      <c r="C3112" t="s">
        <v>587</v>
      </c>
      <c r="D3112" t="s">
        <v>588</v>
      </c>
      <c r="E3112" t="s">
        <v>589</v>
      </c>
      <c r="F3112" t="s">
        <v>590</v>
      </c>
      <c r="G3112" s="1">
        <v>-19895.93303097551</v>
      </c>
      <c r="H3112" s="1">
        <v>11.12</v>
      </c>
      <c r="I3112" s="2">
        <v>-221242.7753044476</v>
      </c>
      <c r="J3112" s="3">
        <v>-2.3889902209375999E-3</v>
      </c>
      <c r="K3112" s="4">
        <v>92609326.469999999</v>
      </c>
      <c r="L3112" s="5">
        <v>4425001</v>
      </c>
      <c r="M3112" s="6">
        <v>20.928656620000002</v>
      </c>
      <c r="N3112" s="7" t="str">
        <f>IF(ISNUMBER(_xll.BDP($C3112, "DELTA_MID")),_xll.BDP($C3112, "DELTA_MID")," ")</f>
        <v xml:space="preserve"> </v>
      </c>
      <c r="O3112" s="7" t="str">
        <f>IF(ISNUMBER(N3112),_xll.BDP($C3112, "OPT_UNDL_TICKER"),"")</f>
        <v/>
      </c>
      <c r="P3112" s="8" t="str">
        <f>IF(ISNUMBER(N3112),_xll.BDP($C3112, "OPT_UNDL_PX")," ")</f>
        <v xml:space="preserve"> </v>
      </c>
      <c r="Q3112" s="7" t="str">
        <f>IF(ISNUMBER(N3112),+G3112*_xll.BDP($C3112, "PX_POS_MULT_FACTOR")*P3112/K3112," ")</f>
        <v xml:space="preserve"> </v>
      </c>
      <c r="R3112" s="8" t="str">
        <f>IF(OR($A3112="TUA",$A3112="TYA"),"",IF(ISNUMBER(_xll.BDP($C3112,"DUR_ADJ_OAS_MID")),_xll.BDP($C3112,"DUR_ADJ_OAS_MID"),IF(ISNUMBER(_xll.BDP($E3112&amp;" ISIN","DUR_ADJ_OAS_MID")),_xll.BDP($E3112&amp;" ISIN","DUR_ADJ_OAS_MID")," ")))</f>
        <v xml:space="preserve"> </v>
      </c>
      <c r="S3112" s="7" t="str">
        <f t="shared" si="48"/>
        <v xml:space="preserve"> </v>
      </c>
      <c r="AB3112" s="8" t="s">
        <v>241</v>
      </c>
      <c r="AG3112">
        <v>-2.6999999999999999E-5</v>
      </c>
    </row>
    <row r="3113" spans="1:33" x14ac:dyDescent="0.25">
      <c r="A3113" t="s">
        <v>6565</v>
      </c>
      <c r="B3113" t="s">
        <v>591</v>
      </c>
      <c r="C3113" t="s">
        <v>592</v>
      </c>
      <c r="D3113" t="s">
        <v>593</v>
      </c>
      <c r="E3113" t="s">
        <v>594</v>
      </c>
      <c r="F3113" t="s">
        <v>595</v>
      </c>
      <c r="G3113" s="1">
        <v>-13666.90216868354</v>
      </c>
      <c r="H3113" s="1">
        <v>10.95</v>
      </c>
      <c r="I3113" s="2">
        <v>-149652.57874708471</v>
      </c>
      <c r="J3113" s="3">
        <v>-1.6159558054399999E-3</v>
      </c>
      <c r="K3113" s="4">
        <v>92609326.469999999</v>
      </c>
      <c r="L3113" s="5">
        <v>4425001</v>
      </c>
      <c r="M3113" s="6">
        <v>20.928656620000002</v>
      </c>
      <c r="N3113" s="7" t="str">
        <f>IF(ISNUMBER(_xll.BDP($C3113, "DELTA_MID")),_xll.BDP($C3113, "DELTA_MID")," ")</f>
        <v xml:space="preserve"> </v>
      </c>
      <c r="O3113" s="7" t="str">
        <f>IF(ISNUMBER(N3113),_xll.BDP($C3113, "OPT_UNDL_TICKER"),"")</f>
        <v/>
      </c>
      <c r="P3113" s="8" t="str">
        <f>IF(ISNUMBER(N3113),_xll.BDP($C3113, "OPT_UNDL_PX")," ")</f>
        <v xml:space="preserve"> </v>
      </c>
      <c r="Q3113" s="7" t="str">
        <f>IF(ISNUMBER(N3113),+G3113*_xll.BDP($C3113, "PX_POS_MULT_FACTOR")*P3113/K3113," ")</f>
        <v xml:space="preserve"> </v>
      </c>
      <c r="R3113" s="8" t="str">
        <f>IF(OR($A3113="TUA",$A3113="TYA"),"",IF(ISNUMBER(_xll.BDP($C3113,"DUR_ADJ_OAS_MID")),_xll.BDP($C3113,"DUR_ADJ_OAS_MID"),IF(ISNUMBER(_xll.BDP($E3113&amp;" ISIN","DUR_ADJ_OAS_MID")),_xll.BDP($E3113&amp;" ISIN","DUR_ADJ_OAS_MID")," ")))</f>
        <v xml:space="preserve"> </v>
      </c>
      <c r="S3113" s="7" t="str">
        <f t="shared" si="48"/>
        <v xml:space="preserve"> </v>
      </c>
      <c r="AB3113" s="8" t="s">
        <v>241</v>
      </c>
      <c r="AG3113">
        <v>-2.6999999999999999E-5</v>
      </c>
    </row>
    <row r="3114" spans="1:33" x14ac:dyDescent="0.25">
      <c r="A3114" t="s">
        <v>6565</v>
      </c>
      <c r="B3114" t="s">
        <v>596</v>
      </c>
      <c r="C3114" t="s">
        <v>597</v>
      </c>
      <c r="D3114" t="s">
        <v>598</v>
      </c>
      <c r="E3114" t="s">
        <v>599</v>
      </c>
      <c r="F3114" t="s">
        <v>600</v>
      </c>
      <c r="G3114" s="1">
        <v>-12327.148123512799</v>
      </c>
      <c r="H3114" s="1">
        <v>20.89</v>
      </c>
      <c r="I3114" s="2">
        <v>-257514.12430018251</v>
      </c>
      <c r="J3114" s="3">
        <v>-2.7806500070336011E-3</v>
      </c>
      <c r="K3114" s="4">
        <v>92609326.469999999</v>
      </c>
      <c r="L3114" s="5">
        <v>4425001</v>
      </c>
      <c r="M3114" s="6">
        <v>20.928656620000002</v>
      </c>
      <c r="N3114" s="7" t="str">
        <f>IF(ISNUMBER(_xll.BDP($C3114, "DELTA_MID")),_xll.BDP($C3114, "DELTA_MID")," ")</f>
        <v xml:space="preserve"> </v>
      </c>
      <c r="O3114" s="7" t="str">
        <f>IF(ISNUMBER(N3114),_xll.BDP($C3114, "OPT_UNDL_TICKER"),"")</f>
        <v/>
      </c>
      <c r="P3114" s="8" t="str">
        <f>IF(ISNUMBER(N3114),_xll.BDP($C3114, "OPT_UNDL_PX")," ")</f>
        <v xml:space="preserve"> </v>
      </c>
      <c r="Q3114" s="7" t="str">
        <f>IF(ISNUMBER(N3114),+G3114*_xll.BDP($C3114, "PX_POS_MULT_FACTOR")*P3114/K3114," ")</f>
        <v xml:space="preserve"> </v>
      </c>
      <c r="R3114" s="8" t="str">
        <f>IF(OR($A3114="TUA",$A3114="TYA"),"",IF(ISNUMBER(_xll.BDP($C3114,"DUR_ADJ_OAS_MID")),_xll.BDP($C3114,"DUR_ADJ_OAS_MID"),IF(ISNUMBER(_xll.BDP($E3114&amp;" ISIN","DUR_ADJ_OAS_MID")),_xll.BDP($E3114&amp;" ISIN","DUR_ADJ_OAS_MID")," ")))</f>
        <v xml:space="preserve"> </v>
      </c>
      <c r="S3114" s="7" t="str">
        <f t="shared" si="48"/>
        <v xml:space="preserve"> </v>
      </c>
      <c r="AB3114" s="8" t="s">
        <v>241</v>
      </c>
      <c r="AG3114">
        <v>-2.6999999999999999E-5</v>
      </c>
    </row>
    <row r="3115" spans="1:33" x14ac:dyDescent="0.25">
      <c r="A3115" t="s">
        <v>6565</v>
      </c>
      <c r="B3115" t="s">
        <v>601</v>
      </c>
      <c r="C3115" t="s">
        <v>602</v>
      </c>
      <c r="D3115" t="s">
        <v>603</v>
      </c>
      <c r="E3115" t="s">
        <v>604</v>
      </c>
      <c r="F3115" t="s">
        <v>605</v>
      </c>
      <c r="G3115" s="1">
        <v>-6920.0112699514793</v>
      </c>
      <c r="H3115" s="1">
        <v>34.64</v>
      </c>
      <c r="I3115" s="2">
        <v>-239709.19039111919</v>
      </c>
      <c r="J3115" s="3">
        <v>-2.5883914669088E-3</v>
      </c>
      <c r="K3115" s="4">
        <v>92609326.469999999</v>
      </c>
      <c r="L3115" s="5">
        <v>4425001</v>
      </c>
      <c r="M3115" s="6">
        <v>20.928656620000002</v>
      </c>
      <c r="N3115" s="7" t="str">
        <f>IF(ISNUMBER(_xll.BDP($C3115, "DELTA_MID")),_xll.BDP($C3115, "DELTA_MID")," ")</f>
        <v xml:space="preserve"> </v>
      </c>
      <c r="O3115" s="7" t="str">
        <f>IF(ISNUMBER(N3115),_xll.BDP($C3115, "OPT_UNDL_TICKER"),"")</f>
        <v/>
      </c>
      <c r="P3115" s="8" t="str">
        <f>IF(ISNUMBER(N3115),_xll.BDP($C3115, "OPT_UNDL_PX")," ")</f>
        <v xml:space="preserve"> </v>
      </c>
      <c r="Q3115" s="7" t="str">
        <f>IF(ISNUMBER(N3115),+G3115*_xll.BDP($C3115, "PX_POS_MULT_FACTOR")*P3115/K3115," ")</f>
        <v xml:space="preserve"> </v>
      </c>
      <c r="R3115" s="8" t="str">
        <f>IF(OR($A3115="TUA",$A3115="TYA"),"",IF(ISNUMBER(_xll.BDP($C3115,"DUR_ADJ_OAS_MID")),_xll.BDP($C3115,"DUR_ADJ_OAS_MID"),IF(ISNUMBER(_xll.BDP($E3115&amp;" ISIN","DUR_ADJ_OAS_MID")),_xll.BDP($E3115&amp;" ISIN","DUR_ADJ_OAS_MID")," ")))</f>
        <v xml:space="preserve"> </v>
      </c>
      <c r="S3115" s="7" t="str">
        <f t="shared" si="48"/>
        <v xml:space="preserve"> </v>
      </c>
      <c r="AB3115" s="8" t="s">
        <v>241</v>
      </c>
      <c r="AG3115">
        <v>-2.6999999999999999E-5</v>
      </c>
    </row>
    <row r="3116" spans="1:33" x14ac:dyDescent="0.25">
      <c r="A3116" t="s">
        <v>6565</v>
      </c>
      <c r="B3116" t="s">
        <v>606</v>
      </c>
      <c r="C3116" t="s">
        <v>607</v>
      </c>
      <c r="D3116" t="s">
        <v>608</v>
      </c>
      <c r="E3116" t="s">
        <v>609</v>
      </c>
      <c r="F3116" t="s">
        <v>610</v>
      </c>
      <c r="G3116" s="1">
        <v>-6839.4427362969591</v>
      </c>
      <c r="H3116" s="1">
        <v>15.28</v>
      </c>
      <c r="I3116" s="2">
        <v>-104506.6850106175</v>
      </c>
      <c r="J3116" s="3">
        <v>-1.1284682547008E-3</v>
      </c>
      <c r="K3116" s="4">
        <v>92609326.469999999</v>
      </c>
      <c r="L3116" s="5">
        <v>4425001</v>
      </c>
      <c r="M3116" s="6">
        <v>20.928656620000002</v>
      </c>
      <c r="N3116" s="7" t="str">
        <f>IF(ISNUMBER(_xll.BDP($C3116, "DELTA_MID")),_xll.BDP($C3116, "DELTA_MID")," ")</f>
        <v xml:space="preserve"> </v>
      </c>
      <c r="O3116" s="7" t="str">
        <f>IF(ISNUMBER(N3116),_xll.BDP($C3116, "OPT_UNDL_TICKER"),"")</f>
        <v/>
      </c>
      <c r="P3116" s="8" t="str">
        <f>IF(ISNUMBER(N3116),_xll.BDP($C3116, "OPT_UNDL_PX")," ")</f>
        <v xml:space="preserve"> </v>
      </c>
      <c r="Q3116" s="7" t="str">
        <f>IF(ISNUMBER(N3116),+G3116*_xll.BDP($C3116, "PX_POS_MULT_FACTOR")*P3116/K3116," ")</f>
        <v xml:space="preserve"> </v>
      </c>
      <c r="R3116" s="8" t="str">
        <f>IF(OR($A3116="TUA",$A3116="TYA"),"",IF(ISNUMBER(_xll.BDP($C3116,"DUR_ADJ_OAS_MID")),_xll.BDP($C3116,"DUR_ADJ_OAS_MID"),IF(ISNUMBER(_xll.BDP($E3116&amp;" ISIN","DUR_ADJ_OAS_MID")),_xll.BDP($E3116&amp;" ISIN","DUR_ADJ_OAS_MID")," ")))</f>
        <v xml:space="preserve"> </v>
      </c>
      <c r="S3116" s="7" t="str">
        <f t="shared" si="48"/>
        <v xml:space="preserve"> </v>
      </c>
      <c r="AB3116" s="8" t="s">
        <v>241</v>
      </c>
      <c r="AG3116">
        <v>-2.6999999999999999E-5</v>
      </c>
    </row>
    <row r="3117" spans="1:33" x14ac:dyDescent="0.25">
      <c r="A3117" t="s">
        <v>6565</v>
      </c>
      <c r="B3117" t="s">
        <v>611</v>
      </c>
      <c r="C3117" t="s">
        <v>612</v>
      </c>
      <c r="D3117" t="s">
        <v>613</v>
      </c>
      <c r="E3117" t="s">
        <v>614</v>
      </c>
      <c r="F3117" t="s">
        <v>615</v>
      </c>
      <c r="G3117" s="1">
        <v>-17690.50440926068</v>
      </c>
      <c r="H3117" s="1">
        <v>14.34</v>
      </c>
      <c r="I3117" s="2">
        <v>-253681.8332287982</v>
      </c>
      <c r="J3117" s="3">
        <v>-2.7392687421280001E-3</v>
      </c>
      <c r="K3117" s="4">
        <v>92609326.469999999</v>
      </c>
      <c r="L3117" s="5">
        <v>4425001</v>
      </c>
      <c r="M3117" s="6">
        <v>20.928656620000002</v>
      </c>
      <c r="N3117" s="7" t="str">
        <f>IF(ISNUMBER(_xll.BDP($C3117, "DELTA_MID")),_xll.BDP($C3117, "DELTA_MID")," ")</f>
        <v xml:space="preserve"> </v>
      </c>
      <c r="O3117" s="7" t="str">
        <f>IF(ISNUMBER(N3117),_xll.BDP($C3117, "OPT_UNDL_TICKER"),"")</f>
        <v/>
      </c>
      <c r="P3117" s="8" t="str">
        <f>IF(ISNUMBER(N3117),_xll.BDP($C3117, "OPT_UNDL_PX")," ")</f>
        <v xml:space="preserve"> </v>
      </c>
      <c r="Q3117" s="7" t="str">
        <f>IF(ISNUMBER(N3117),+G3117*_xll.BDP($C3117, "PX_POS_MULT_FACTOR")*P3117/K3117," ")</f>
        <v xml:space="preserve"> </v>
      </c>
      <c r="R3117" s="8" t="str">
        <f>IF(OR($A3117="TUA",$A3117="TYA"),"",IF(ISNUMBER(_xll.BDP($C3117,"DUR_ADJ_OAS_MID")),_xll.BDP($C3117,"DUR_ADJ_OAS_MID"),IF(ISNUMBER(_xll.BDP($E3117&amp;" ISIN","DUR_ADJ_OAS_MID")),_xll.BDP($E3117&amp;" ISIN","DUR_ADJ_OAS_MID")," ")))</f>
        <v xml:space="preserve"> </v>
      </c>
      <c r="S3117" s="7" t="str">
        <f t="shared" si="48"/>
        <v xml:space="preserve"> </v>
      </c>
      <c r="AB3117" s="8" t="s">
        <v>241</v>
      </c>
      <c r="AG3117">
        <v>-2.6999999999999999E-5</v>
      </c>
    </row>
    <row r="3118" spans="1:33" x14ac:dyDescent="0.25">
      <c r="A3118" t="s">
        <v>6565</v>
      </c>
      <c r="B3118" t="s">
        <v>616</v>
      </c>
      <c r="C3118" t="s">
        <v>617</v>
      </c>
      <c r="D3118" t="s">
        <v>618</v>
      </c>
      <c r="E3118" t="s">
        <v>619</v>
      </c>
      <c r="F3118" t="s">
        <v>620</v>
      </c>
      <c r="G3118" s="1">
        <v>-7390.7772936964338</v>
      </c>
      <c r="H3118" s="1">
        <v>33.18</v>
      </c>
      <c r="I3118" s="2">
        <v>-245225.9906048477</v>
      </c>
      <c r="J3118" s="3">
        <v>-2.6479621432543999E-3</v>
      </c>
      <c r="K3118" s="4">
        <v>92609326.469999999</v>
      </c>
      <c r="L3118" s="5">
        <v>4425001</v>
      </c>
      <c r="M3118" s="6">
        <v>20.928656620000002</v>
      </c>
      <c r="N3118" s="7" t="str">
        <f>IF(ISNUMBER(_xll.BDP($C3118, "DELTA_MID")),_xll.BDP($C3118, "DELTA_MID")," ")</f>
        <v xml:space="preserve"> </v>
      </c>
      <c r="O3118" s="7" t="str">
        <f>IF(ISNUMBER(N3118),_xll.BDP($C3118, "OPT_UNDL_TICKER"),"")</f>
        <v/>
      </c>
      <c r="P3118" s="8" t="str">
        <f>IF(ISNUMBER(N3118),_xll.BDP($C3118, "OPT_UNDL_PX")," ")</f>
        <v xml:space="preserve"> </v>
      </c>
      <c r="Q3118" s="7" t="str">
        <f>IF(ISNUMBER(N3118),+G3118*_xll.BDP($C3118, "PX_POS_MULT_FACTOR")*P3118/K3118," ")</f>
        <v xml:space="preserve"> </v>
      </c>
      <c r="R3118" s="8" t="str">
        <f>IF(OR($A3118="TUA",$A3118="TYA"),"",IF(ISNUMBER(_xll.BDP($C3118,"DUR_ADJ_OAS_MID")),_xll.BDP($C3118,"DUR_ADJ_OAS_MID"),IF(ISNUMBER(_xll.BDP($E3118&amp;" ISIN","DUR_ADJ_OAS_MID")),_xll.BDP($E3118&amp;" ISIN","DUR_ADJ_OAS_MID")," ")))</f>
        <v xml:space="preserve"> </v>
      </c>
      <c r="S3118" s="7" t="str">
        <f t="shared" si="48"/>
        <v xml:space="preserve"> </v>
      </c>
      <c r="AB3118" s="8" t="s">
        <v>241</v>
      </c>
      <c r="AG3118">
        <v>-2.6999999999999999E-5</v>
      </c>
    </row>
    <row r="3119" spans="1:33" x14ac:dyDescent="0.25">
      <c r="A3119" t="s">
        <v>6565</v>
      </c>
      <c r="B3119" t="s">
        <v>621</v>
      </c>
      <c r="C3119" t="s">
        <v>622</v>
      </c>
      <c r="D3119" t="s">
        <v>623</v>
      </c>
      <c r="E3119" t="s">
        <v>624</v>
      </c>
      <c r="G3119" s="1">
        <v>-10449.649683722701</v>
      </c>
      <c r="H3119" s="1">
        <v>25.32</v>
      </c>
      <c r="I3119" s="2">
        <v>-264585.12999185879</v>
      </c>
      <c r="J3119" s="3">
        <v>-2.8570030695295998E-3</v>
      </c>
      <c r="K3119" s="4">
        <v>92609326.469999999</v>
      </c>
      <c r="L3119" s="5">
        <v>4425001</v>
      </c>
      <c r="M3119" s="6">
        <v>20.928656620000002</v>
      </c>
      <c r="N3119" s="7" t="str">
        <f>IF(ISNUMBER(_xll.BDP($C3119, "DELTA_MID")),_xll.BDP($C3119, "DELTA_MID")," ")</f>
        <v xml:space="preserve"> </v>
      </c>
      <c r="O3119" s="7" t="str">
        <f>IF(ISNUMBER(N3119),_xll.BDP($C3119, "OPT_UNDL_TICKER"),"")</f>
        <v/>
      </c>
      <c r="P3119" s="8" t="str">
        <f>IF(ISNUMBER(N3119),_xll.BDP($C3119, "OPT_UNDL_PX")," ")</f>
        <v xml:space="preserve"> </v>
      </c>
      <c r="Q3119" s="7" t="str">
        <f>IF(ISNUMBER(N3119),+G3119*_xll.BDP($C3119, "PX_POS_MULT_FACTOR")*P3119/K3119," ")</f>
        <v xml:space="preserve"> </v>
      </c>
      <c r="R3119" s="8" t="str">
        <f>IF(OR($A3119="TUA",$A3119="TYA"),"",IF(ISNUMBER(_xll.BDP($C3119,"DUR_ADJ_OAS_MID")),_xll.BDP($C3119,"DUR_ADJ_OAS_MID"),IF(ISNUMBER(_xll.BDP($E3119&amp;" ISIN","DUR_ADJ_OAS_MID")),_xll.BDP($E3119&amp;" ISIN","DUR_ADJ_OAS_MID")," ")))</f>
        <v xml:space="preserve"> </v>
      </c>
      <c r="S3119" s="7" t="str">
        <f t="shared" si="48"/>
        <v xml:space="preserve"> </v>
      </c>
      <c r="AB3119" s="8" t="s">
        <v>241</v>
      </c>
      <c r="AG3119">
        <v>-2.6999999999999999E-5</v>
      </c>
    </row>
    <row r="3120" spans="1:33" x14ac:dyDescent="0.25">
      <c r="A3120" t="s">
        <v>6565</v>
      </c>
      <c r="B3120" t="s">
        <v>625</v>
      </c>
      <c r="C3120" t="s">
        <v>626</v>
      </c>
      <c r="D3120" t="s">
        <v>627</v>
      </c>
      <c r="E3120" t="s">
        <v>628</v>
      </c>
      <c r="F3120" t="s">
        <v>629</v>
      </c>
      <c r="G3120" s="1">
        <v>-8444.9591682135415</v>
      </c>
      <c r="H3120" s="1">
        <v>25.17</v>
      </c>
      <c r="I3120" s="2">
        <v>-212559.62226393481</v>
      </c>
      <c r="J3120" s="3">
        <v>-2.2952291131583999E-3</v>
      </c>
      <c r="K3120" s="4">
        <v>92609326.469999999</v>
      </c>
      <c r="L3120" s="5">
        <v>4425001</v>
      </c>
      <c r="M3120" s="6">
        <v>20.928656620000002</v>
      </c>
      <c r="N3120" s="7" t="str">
        <f>IF(ISNUMBER(_xll.BDP($C3120, "DELTA_MID")),_xll.BDP($C3120, "DELTA_MID")," ")</f>
        <v xml:space="preserve"> </v>
      </c>
      <c r="O3120" s="7" t="str">
        <f>IF(ISNUMBER(N3120),_xll.BDP($C3120, "OPT_UNDL_TICKER"),"")</f>
        <v/>
      </c>
      <c r="P3120" s="8" t="str">
        <f>IF(ISNUMBER(N3120),_xll.BDP($C3120, "OPT_UNDL_PX")," ")</f>
        <v xml:space="preserve"> </v>
      </c>
      <c r="Q3120" s="7" t="str">
        <f>IF(ISNUMBER(N3120),+G3120*_xll.BDP($C3120, "PX_POS_MULT_FACTOR")*P3120/K3120," ")</f>
        <v xml:space="preserve"> </v>
      </c>
      <c r="R3120" s="8" t="str">
        <f>IF(OR($A3120="TUA",$A3120="TYA"),"",IF(ISNUMBER(_xll.BDP($C3120,"DUR_ADJ_OAS_MID")),_xll.BDP($C3120,"DUR_ADJ_OAS_MID"),IF(ISNUMBER(_xll.BDP($E3120&amp;" ISIN","DUR_ADJ_OAS_MID")),_xll.BDP($E3120&amp;" ISIN","DUR_ADJ_OAS_MID")," ")))</f>
        <v xml:space="preserve"> </v>
      </c>
      <c r="S3120" s="7" t="str">
        <f t="shared" si="48"/>
        <v xml:space="preserve"> </v>
      </c>
      <c r="AB3120" s="8" t="s">
        <v>241</v>
      </c>
      <c r="AG3120">
        <v>-2.6999999999999999E-5</v>
      </c>
    </row>
    <row r="3121" spans="1:33" x14ac:dyDescent="0.25">
      <c r="A3121" t="s">
        <v>6565</v>
      </c>
      <c r="B3121" t="s">
        <v>630</v>
      </c>
      <c r="C3121" t="s">
        <v>631</v>
      </c>
      <c r="D3121" t="s">
        <v>632</v>
      </c>
      <c r="E3121" t="s">
        <v>633</v>
      </c>
      <c r="F3121" t="s">
        <v>634</v>
      </c>
      <c r="G3121" s="1">
        <v>-3212.9315447937688</v>
      </c>
      <c r="H3121" s="1">
        <v>57.63</v>
      </c>
      <c r="I3121" s="2">
        <v>-185161.24492646489</v>
      </c>
      <c r="J3121" s="3">
        <v>-1.9993801054848E-3</v>
      </c>
      <c r="K3121" s="4">
        <v>92609326.469999999</v>
      </c>
      <c r="L3121" s="5">
        <v>4425001</v>
      </c>
      <c r="M3121" s="6">
        <v>20.928656620000002</v>
      </c>
      <c r="N3121" s="7" t="str">
        <f>IF(ISNUMBER(_xll.BDP($C3121, "DELTA_MID")),_xll.BDP($C3121, "DELTA_MID")," ")</f>
        <v xml:space="preserve"> </v>
      </c>
      <c r="O3121" s="7" t="str">
        <f>IF(ISNUMBER(N3121),_xll.BDP($C3121, "OPT_UNDL_TICKER"),"")</f>
        <v/>
      </c>
      <c r="P3121" s="8" t="str">
        <f>IF(ISNUMBER(N3121),_xll.BDP($C3121, "OPT_UNDL_PX")," ")</f>
        <v xml:space="preserve"> </v>
      </c>
      <c r="Q3121" s="7" t="str">
        <f>IF(ISNUMBER(N3121),+G3121*_xll.BDP($C3121, "PX_POS_MULT_FACTOR")*P3121/K3121," ")</f>
        <v xml:space="preserve"> </v>
      </c>
      <c r="R3121" s="8" t="str">
        <f>IF(OR($A3121="TUA",$A3121="TYA"),"",IF(ISNUMBER(_xll.BDP($C3121,"DUR_ADJ_OAS_MID")),_xll.BDP($C3121,"DUR_ADJ_OAS_MID"),IF(ISNUMBER(_xll.BDP($E3121&amp;" ISIN","DUR_ADJ_OAS_MID")),_xll.BDP($E3121&amp;" ISIN","DUR_ADJ_OAS_MID")," ")))</f>
        <v xml:space="preserve"> </v>
      </c>
      <c r="S3121" s="7" t="str">
        <f t="shared" si="48"/>
        <v xml:space="preserve"> </v>
      </c>
      <c r="AB3121" s="8" t="s">
        <v>241</v>
      </c>
      <c r="AG3121">
        <v>-2.6999999999999999E-5</v>
      </c>
    </row>
    <row r="3122" spans="1:33" x14ac:dyDescent="0.25">
      <c r="A3122" t="s">
        <v>6565</v>
      </c>
      <c r="B3122" t="s">
        <v>635</v>
      </c>
      <c r="C3122" t="s">
        <v>636</v>
      </c>
      <c r="D3122" t="s">
        <v>637</v>
      </c>
      <c r="E3122" t="s">
        <v>638</v>
      </c>
      <c r="F3122" t="s">
        <v>639</v>
      </c>
      <c r="G3122" s="1">
        <v>-1861.446868083563</v>
      </c>
      <c r="H3122" s="1">
        <v>138.59</v>
      </c>
      <c r="I3122" s="2">
        <v>-257977.92144770111</v>
      </c>
      <c r="J3122" s="3">
        <v>-2.7856581111327999E-3</v>
      </c>
      <c r="K3122" s="4">
        <v>92609326.469999999</v>
      </c>
      <c r="L3122" s="5">
        <v>4425001</v>
      </c>
      <c r="M3122" s="6">
        <v>20.928656620000002</v>
      </c>
      <c r="N3122" s="7" t="str">
        <f>IF(ISNUMBER(_xll.BDP($C3122, "DELTA_MID")),_xll.BDP($C3122, "DELTA_MID")," ")</f>
        <v xml:space="preserve"> </v>
      </c>
      <c r="O3122" s="7" t="str">
        <f>IF(ISNUMBER(N3122),_xll.BDP($C3122, "OPT_UNDL_TICKER"),"")</f>
        <v/>
      </c>
      <c r="P3122" s="8" t="str">
        <f>IF(ISNUMBER(N3122),_xll.BDP($C3122, "OPT_UNDL_PX")," ")</f>
        <v xml:space="preserve"> </v>
      </c>
      <c r="Q3122" s="7" t="str">
        <f>IF(ISNUMBER(N3122),+G3122*_xll.BDP($C3122, "PX_POS_MULT_FACTOR")*P3122/K3122," ")</f>
        <v xml:space="preserve"> </v>
      </c>
      <c r="R3122" s="8" t="str">
        <f>IF(OR($A3122="TUA",$A3122="TYA"),"",IF(ISNUMBER(_xll.BDP($C3122,"DUR_ADJ_OAS_MID")),_xll.BDP($C3122,"DUR_ADJ_OAS_MID"),IF(ISNUMBER(_xll.BDP($E3122&amp;" ISIN","DUR_ADJ_OAS_MID")),_xll.BDP($E3122&amp;" ISIN","DUR_ADJ_OAS_MID")," ")))</f>
        <v xml:space="preserve"> </v>
      </c>
      <c r="S3122" s="7" t="str">
        <f t="shared" si="48"/>
        <v xml:space="preserve"> </v>
      </c>
      <c r="AB3122" s="8" t="s">
        <v>241</v>
      </c>
      <c r="AG3122">
        <v>-2.6999999999999999E-5</v>
      </c>
    </row>
    <row r="3123" spans="1:33" x14ac:dyDescent="0.25">
      <c r="A3123" t="s">
        <v>6565</v>
      </c>
      <c r="B3123" t="s">
        <v>640</v>
      </c>
      <c r="C3123" t="s">
        <v>640</v>
      </c>
      <c r="D3123" t="s">
        <v>641</v>
      </c>
      <c r="E3123" t="s">
        <v>642</v>
      </c>
      <c r="F3123" t="s">
        <v>643</v>
      </c>
      <c r="G3123" s="1">
        <v>-1305.202199160939</v>
      </c>
      <c r="H3123" s="1">
        <v>161.13</v>
      </c>
      <c r="I3123" s="2">
        <v>-210307.2303508021</v>
      </c>
      <c r="J3123" s="3">
        <v>-2.2709076760096011E-3</v>
      </c>
      <c r="K3123" s="4">
        <v>92609326.469999999</v>
      </c>
      <c r="L3123" s="5">
        <v>4425001</v>
      </c>
      <c r="M3123" s="6">
        <v>20.928656620000002</v>
      </c>
      <c r="N3123" s="7" t="str">
        <f>IF(ISNUMBER(_xll.BDP($C3123, "DELTA_MID")),_xll.BDP($C3123, "DELTA_MID")," ")</f>
        <v xml:space="preserve"> </v>
      </c>
      <c r="O3123" s="7" t="str">
        <f>IF(ISNUMBER(N3123),_xll.BDP($C3123, "OPT_UNDL_TICKER"),"")</f>
        <v/>
      </c>
      <c r="P3123" s="8" t="str">
        <f>IF(ISNUMBER(N3123),_xll.BDP($C3123, "OPT_UNDL_PX")," ")</f>
        <v xml:space="preserve"> </v>
      </c>
      <c r="Q3123" s="7" t="str">
        <f>IF(ISNUMBER(N3123),+G3123*_xll.BDP($C3123, "PX_POS_MULT_FACTOR")*P3123/K3123," ")</f>
        <v xml:space="preserve"> </v>
      </c>
      <c r="R3123" s="8" t="str">
        <f>IF(OR($A3123="TUA",$A3123="TYA"),"",IF(ISNUMBER(_xll.BDP($C3123,"DUR_ADJ_OAS_MID")),_xll.BDP($C3123,"DUR_ADJ_OAS_MID"),IF(ISNUMBER(_xll.BDP($E3123&amp;" ISIN","DUR_ADJ_OAS_MID")),_xll.BDP($E3123&amp;" ISIN","DUR_ADJ_OAS_MID")," ")))</f>
        <v xml:space="preserve"> </v>
      </c>
      <c r="S3123" s="7" t="str">
        <f t="shared" si="48"/>
        <v xml:space="preserve"> </v>
      </c>
      <c r="AB3123" s="8" t="s">
        <v>241</v>
      </c>
      <c r="AG3123">
        <v>-2.6999999999999999E-5</v>
      </c>
    </row>
    <row r="3124" spans="1:33" x14ac:dyDescent="0.25">
      <c r="A3124" t="s">
        <v>6565</v>
      </c>
      <c r="B3124" t="s">
        <v>644</v>
      </c>
      <c r="C3124" t="s">
        <v>645</v>
      </c>
      <c r="D3124" t="s">
        <v>646</v>
      </c>
      <c r="E3124" t="s">
        <v>647</v>
      </c>
      <c r="F3124" t="s">
        <v>648</v>
      </c>
      <c r="G3124" s="1">
        <v>-11313.57410323687</v>
      </c>
      <c r="H3124" s="1">
        <v>22.77</v>
      </c>
      <c r="I3124" s="2">
        <v>-257610.08233070359</v>
      </c>
      <c r="J3124" s="3">
        <v>-2.7816861665024002E-3</v>
      </c>
      <c r="K3124" s="4">
        <v>92609326.469999999</v>
      </c>
      <c r="L3124" s="5">
        <v>4425001</v>
      </c>
      <c r="M3124" s="6">
        <v>20.928656620000002</v>
      </c>
      <c r="N3124" s="7" t="str">
        <f>IF(ISNUMBER(_xll.BDP($C3124, "DELTA_MID")),_xll.BDP($C3124, "DELTA_MID")," ")</f>
        <v xml:space="preserve"> </v>
      </c>
      <c r="O3124" s="7" t="str">
        <f>IF(ISNUMBER(N3124),_xll.BDP($C3124, "OPT_UNDL_TICKER"),"")</f>
        <v/>
      </c>
      <c r="P3124" s="8" t="str">
        <f>IF(ISNUMBER(N3124),_xll.BDP($C3124, "OPT_UNDL_PX")," ")</f>
        <v xml:space="preserve"> </v>
      </c>
      <c r="Q3124" s="7" t="str">
        <f>IF(ISNUMBER(N3124),+G3124*_xll.BDP($C3124, "PX_POS_MULT_FACTOR")*P3124/K3124," ")</f>
        <v xml:space="preserve"> </v>
      </c>
      <c r="R3124" s="8" t="str">
        <f>IF(OR($A3124="TUA",$A3124="TYA"),"",IF(ISNUMBER(_xll.BDP($C3124,"DUR_ADJ_OAS_MID")),_xll.BDP($C3124,"DUR_ADJ_OAS_MID"),IF(ISNUMBER(_xll.BDP($E3124&amp;" ISIN","DUR_ADJ_OAS_MID")),_xll.BDP($E3124&amp;" ISIN","DUR_ADJ_OAS_MID")," ")))</f>
        <v xml:space="preserve"> </v>
      </c>
      <c r="S3124" s="7" t="str">
        <f t="shared" si="48"/>
        <v xml:space="preserve"> </v>
      </c>
      <c r="AB3124" s="8" t="s">
        <v>241</v>
      </c>
      <c r="AG3124">
        <v>-2.6999999999999999E-5</v>
      </c>
    </row>
    <row r="3125" spans="1:33" x14ac:dyDescent="0.25">
      <c r="A3125" t="s">
        <v>6565</v>
      </c>
      <c r="B3125" t="s">
        <v>649</v>
      </c>
      <c r="C3125" t="s">
        <v>650</v>
      </c>
      <c r="D3125" t="s">
        <v>651</v>
      </c>
      <c r="E3125" t="s">
        <v>652</v>
      </c>
      <c r="F3125" t="s">
        <v>653</v>
      </c>
      <c r="G3125" s="1">
        <v>-16946.07872491689</v>
      </c>
      <c r="H3125" s="1">
        <v>6.85</v>
      </c>
      <c r="I3125" s="2">
        <v>-116080.6392656807</v>
      </c>
      <c r="J3125" s="3">
        <v>-1.2534443742368E-3</v>
      </c>
      <c r="K3125" s="4">
        <v>92609326.469999999</v>
      </c>
      <c r="L3125" s="5">
        <v>4425001</v>
      </c>
      <c r="M3125" s="6">
        <v>20.928656620000002</v>
      </c>
      <c r="N3125" s="7" t="str">
        <f>IF(ISNUMBER(_xll.BDP($C3125, "DELTA_MID")),_xll.BDP($C3125, "DELTA_MID")," ")</f>
        <v xml:space="preserve"> </v>
      </c>
      <c r="O3125" s="7" t="str">
        <f>IF(ISNUMBER(N3125),_xll.BDP($C3125, "OPT_UNDL_TICKER"),"")</f>
        <v/>
      </c>
      <c r="P3125" s="8" t="str">
        <f>IF(ISNUMBER(N3125),_xll.BDP($C3125, "OPT_UNDL_PX")," ")</f>
        <v xml:space="preserve"> </v>
      </c>
      <c r="Q3125" s="7" t="str">
        <f>IF(ISNUMBER(N3125),+G3125*_xll.BDP($C3125, "PX_POS_MULT_FACTOR")*P3125/K3125," ")</f>
        <v xml:space="preserve"> </v>
      </c>
      <c r="R3125" s="8" t="str">
        <f>IF(OR($A3125="TUA",$A3125="TYA"),"",IF(ISNUMBER(_xll.BDP($C3125,"DUR_ADJ_OAS_MID")),_xll.BDP($C3125,"DUR_ADJ_OAS_MID"),IF(ISNUMBER(_xll.BDP($E3125&amp;" ISIN","DUR_ADJ_OAS_MID")),_xll.BDP($E3125&amp;" ISIN","DUR_ADJ_OAS_MID")," ")))</f>
        <v xml:space="preserve"> </v>
      </c>
      <c r="S3125" s="7" t="str">
        <f t="shared" si="48"/>
        <v xml:space="preserve"> </v>
      </c>
      <c r="AB3125" s="8" t="s">
        <v>241</v>
      </c>
      <c r="AG3125">
        <v>-2.6999999999999999E-5</v>
      </c>
    </row>
    <row r="3126" spans="1:33" x14ac:dyDescent="0.25">
      <c r="A3126" t="s">
        <v>6565</v>
      </c>
      <c r="B3126" t="s">
        <v>654</v>
      </c>
      <c r="C3126" t="s">
        <v>655</v>
      </c>
      <c r="D3126" t="s">
        <v>656</v>
      </c>
      <c r="E3126" t="s">
        <v>657</v>
      </c>
      <c r="F3126" t="s">
        <v>658</v>
      </c>
      <c r="G3126" s="1">
        <v>-70538.800155517252</v>
      </c>
      <c r="H3126" s="1">
        <v>2.0299999999999998</v>
      </c>
      <c r="I3126" s="2">
        <v>-143193.76431570001</v>
      </c>
      <c r="J3126" s="3">
        <v>-1.546213213872E-3</v>
      </c>
      <c r="K3126" s="4">
        <v>92609326.469999999</v>
      </c>
      <c r="L3126" s="5">
        <v>4425001</v>
      </c>
      <c r="M3126" s="6">
        <v>20.928656620000002</v>
      </c>
      <c r="N3126" s="7" t="str">
        <f>IF(ISNUMBER(_xll.BDP($C3126, "DELTA_MID")),_xll.BDP($C3126, "DELTA_MID")," ")</f>
        <v xml:space="preserve"> </v>
      </c>
      <c r="O3126" s="7" t="str">
        <f>IF(ISNUMBER(N3126),_xll.BDP($C3126, "OPT_UNDL_TICKER"),"")</f>
        <v/>
      </c>
      <c r="P3126" s="8" t="str">
        <f>IF(ISNUMBER(N3126),_xll.BDP($C3126, "OPT_UNDL_PX")," ")</f>
        <v xml:space="preserve"> </v>
      </c>
      <c r="Q3126" s="7" t="str">
        <f>IF(ISNUMBER(N3126),+G3126*_xll.BDP($C3126, "PX_POS_MULT_FACTOR")*P3126/K3126," ")</f>
        <v xml:space="preserve"> </v>
      </c>
      <c r="R3126" s="8" t="str">
        <f>IF(OR($A3126="TUA",$A3126="TYA"),"",IF(ISNUMBER(_xll.BDP($C3126,"DUR_ADJ_OAS_MID")),_xll.BDP($C3126,"DUR_ADJ_OAS_MID"),IF(ISNUMBER(_xll.BDP($E3126&amp;" ISIN","DUR_ADJ_OAS_MID")),_xll.BDP($E3126&amp;" ISIN","DUR_ADJ_OAS_MID")," ")))</f>
        <v xml:space="preserve"> </v>
      </c>
      <c r="S3126" s="7" t="str">
        <f t="shared" si="48"/>
        <v xml:space="preserve"> </v>
      </c>
      <c r="AB3126" s="8" t="s">
        <v>241</v>
      </c>
      <c r="AG3126">
        <v>-2.6999999999999999E-5</v>
      </c>
    </row>
    <row r="3127" spans="1:33" x14ac:dyDescent="0.25">
      <c r="A3127" t="s">
        <v>6565</v>
      </c>
      <c r="B3127" t="s">
        <v>659</v>
      </c>
      <c r="C3127" t="s">
        <v>660</v>
      </c>
      <c r="D3127" t="s">
        <v>661</v>
      </c>
      <c r="E3127" t="s">
        <v>662</v>
      </c>
      <c r="F3127" t="s">
        <v>663</v>
      </c>
      <c r="G3127" s="1">
        <v>-9614.6125104007515</v>
      </c>
      <c r="H3127" s="1">
        <v>26.4</v>
      </c>
      <c r="I3127" s="2">
        <v>-253825.77027457979</v>
      </c>
      <c r="J3127" s="3">
        <v>-2.7408229813311999E-3</v>
      </c>
      <c r="K3127" s="4">
        <v>92609326.469999999</v>
      </c>
      <c r="L3127" s="5">
        <v>4425001</v>
      </c>
      <c r="M3127" s="6">
        <v>20.928656620000002</v>
      </c>
      <c r="N3127" s="7" t="str">
        <f>IF(ISNUMBER(_xll.BDP($C3127, "DELTA_MID")),_xll.BDP($C3127, "DELTA_MID")," ")</f>
        <v xml:space="preserve"> </v>
      </c>
      <c r="O3127" s="7" t="str">
        <f>IF(ISNUMBER(N3127),_xll.BDP($C3127, "OPT_UNDL_TICKER"),"")</f>
        <v/>
      </c>
      <c r="P3127" s="8" t="str">
        <f>IF(ISNUMBER(N3127),_xll.BDP($C3127, "OPT_UNDL_PX")," ")</f>
        <v xml:space="preserve"> </v>
      </c>
      <c r="Q3127" s="7" t="str">
        <f>IF(ISNUMBER(N3127),+G3127*_xll.BDP($C3127, "PX_POS_MULT_FACTOR")*P3127/K3127," ")</f>
        <v xml:space="preserve"> </v>
      </c>
      <c r="R3127" s="8" t="str">
        <f>IF(OR($A3127="TUA",$A3127="TYA"),"",IF(ISNUMBER(_xll.BDP($C3127,"DUR_ADJ_OAS_MID")),_xll.BDP($C3127,"DUR_ADJ_OAS_MID"),IF(ISNUMBER(_xll.BDP($E3127&amp;" ISIN","DUR_ADJ_OAS_MID")),_xll.BDP($E3127&amp;" ISIN","DUR_ADJ_OAS_MID")," ")))</f>
        <v xml:space="preserve"> </v>
      </c>
      <c r="S3127" s="7" t="str">
        <f t="shared" si="48"/>
        <v xml:space="preserve"> </v>
      </c>
      <c r="AB3127" s="8" t="s">
        <v>241</v>
      </c>
      <c r="AG3127">
        <v>-2.6999999999999999E-5</v>
      </c>
    </row>
    <row r="3128" spans="1:33" x14ac:dyDescent="0.25">
      <c r="A3128" t="s">
        <v>6565</v>
      </c>
      <c r="B3128" t="s">
        <v>664</v>
      </c>
      <c r="C3128" t="s">
        <v>665</v>
      </c>
      <c r="D3128" t="s">
        <v>666</v>
      </c>
      <c r="E3128" t="s">
        <v>667</v>
      </c>
      <c r="F3128" t="s">
        <v>668</v>
      </c>
      <c r="G3128" s="1">
        <v>-24939.836569442519</v>
      </c>
      <c r="H3128" s="1">
        <v>10.48</v>
      </c>
      <c r="I3128" s="2">
        <v>-261369.48724775761</v>
      </c>
      <c r="J3128" s="3">
        <v>-2.8222804031776002E-3</v>
      </c>
      <c r="K3128" s="4">
        <v>92609326.469999999</v>
      </c>
      <c r="L3128" s="5">
        <v>4425001</v>
      </c>
      <c r="M3128" s="6">
        <v>20.928656620000002</v>
      </c>
      <c r="N3128" s="7" t="str">
        <f>IF(ISNUMBER(_xll.BDP($C3128, "DELTA_MID")),_xll.BDP($C3128, "DELTA_MID")," ")</f>
        <v xml:space="preserve"> </v>
      </c>
      <c r="O3128" s="7" t="str">
        <f>IF(ISNUMBER(N3128),_xll.BDP($C3128, "OPT_UNDL_TICKER"),"")</f>
        <v/>
      </c>
      <c r="P3128" s="8" t="str">
        <f>IF(ISNUMBER(N3128),_xll.BDP($C3128, "OPT_UNDL_PX")," ")</f>
        <v xml:space="preserve"> </v>
      </c>
      <c r="Q3128" s="7" t="str">
        <f>IF(ISNUMBER(N3128),+G3128*_xll.BDP($C3128, "PX_POS_MULT_FACTOR")*P3128/K3128," ")</f>
        <v xml:space="preserve"> </v>
      </c>
      <c r="R3128" s="8" t="str">
        <f>IF(OR($A3128="TUA",$A3128="TYA"),"",IF(ISNUMBER(_xll.BDP($C3128,"DUR_ADJ_OAS_MID")),_xll.BDP($C3128,"DUR_ADJ_OAS_MID"),IF(ISNUMBER(_xll.BDP($E3128&amp;" ISIN","DUR_ADJ_OAS_MID")),_xll.BDP($E3128&amp;" ISIN","DUR_ADJ_OAS_MID")," ")))</f>
        <v xml:space="preserve"> </v>
      </c>
      <c r="S3128" s="7" t="str">
        <f t="shared" si="48"/>
        <v xml:space="preserve"> </v>
      </c>
      <c r="AB3128" s="8" t="s">
        <v>241</v>
      </c>
      <c r="AG3128">
        <v>-2.6999999999999999E-5</v>
      </c>
    </row>
    <row r="3129" spans="1:33" x14ac:dyDescent="0.25">
      <c r="A3129" t="s">
        <v>6565</v>
      </c>
      <c r="B3129" t="s">
        <v>669</v>
      </c>
      <c r="C3129" t="s">
        <v>670</v>
      </c>
      <c r="D3129" t="s">
        <v>671</v>
      </c>
      <c r="E3129" t="s">
        <v>672</v>
      </c>
      <c r="F3129" t="s">
        <v>673</v>
      </c>
      <c r="G3129" s="1">
        <v>-12824.1058070129</v>
      </c>
      <c r="H3129" s="1">
        <v>20.32</v>
      </c>
      <c r="I3129" s="2">
        <v>-260585.8299985021</v>
      </c>
      <c r="J3129" s="3">
        <v>-2.8138184341824002E-3</v>
      </c>
      <c r="K3129" s="4">
        <v>92609326.469999999</v>
      </c>
      <c r="L3129" s="5">
        <v>4425001</v>
      </c>
      <c r="M3129" s="6">
        <v>20.928656620000002</v>
      </c>
      <c r="N3129" s="7" t="str">
        <f>IF(ISNUMBER(_xll.BDP($C3129, "DELTA_MID")),_xll.BDP($C3129, "DELTA_MID")," ")</f>
        <v xml:space="preserve"> </v>
      </c>
      <c r="O3129" s="7" t="str">
        <f>IF(ISNUMBER(N3129),_xll.BDP($C3129, "OPT_UNDL_TICKER"),"")</f>
        <v/>
      </c>
      <c r="P3129" s="8" t="str">
        <f>IF(ISNUMBER(N3129),_xll.BDP($C3129, "OPT_UNDL_PX")," ")</f>
        <v xml:space="preserve"> </v>
      </c>
      <c r="Q3129" s="7" t="str">
        <f>IF(ISNUMBER(N3129),+G3129*_xll.BDP($C3129, "PX_POS_MULT_FACTOR")*P3129/K3129," ")</f>
        <v xml:space="preserve"> </v>
      </c>
      <c r="R3129" s="8" t="str">
        <f>IF(OR($A3129="TUA",$A3129="TYA"),"",IF(ISNUMBER(_xll.BDP($C3129,"DUR_ADJ_OAS_MID")),_xll.BDP($C3129,"DUR_ADJ_OAS_MID"),IF(ISNUMBER(_xll.BDP($E3129&amp;" ISIN","DUR_ADJ_OAS_MID")),_xll.BDP($E3129&amp;" ISIN","DUR_ADJ_OAS_MID")," ")))</f>
        <v xml:space="preserve"> </v>
      </c>
      <c r="S3129" s="7" t="str">
        <f t="shared" si="48"/>
        <v xml:space="preserve"> </v>
      </c>
      <c r="AB3129" s="8" t="s">
        <v>241</v>
      </c>
      <c r="AG3129">
        <v>-2.6999999999999999E-5</v>
      </c>
    </row>
    <row r="3130" spans="1:33" x14ac:dyDescent="0.25">
      <c r="A3130" t="s">
        <v>6565</v>
      </c>
      <c r="B3130" t="s">
        <v>674</v>
      </c>
      <c r="C3130" t="s">
        <v>675</v>
      </c>
      <c r="D3130" t="s">
        <v>676</v>
      </c>
      <c r="E3130" t="s">
        <v>677</v>
      </c>
      <c r="F3130" t="s">
        <v>678</v>
      </c>
      <c r="G3130" s="1">
        <v>-2001.026142169819</v>
      </c>
      <c r="H3130" s="1">
        <v>31.504999999999999</v>
      </c>
      <c r="I3130" s="2">
        <v>-63042.328609060132</v>
      </c>
      <c r="J3130" s="3">
        <v>-6.8073412270720009E-4</v>
      </c>
      <c r="K3130" s="4">
        <v>92609326.469999999</v>
      </c>
      <c r="L3130" s="5">
        <v>4425001</v>
      </c>
      <c r="M3130" s="6">
        <v>20.928656620000002</v>
      </c>
      <c r="N3130" s="7" t="str">
        <f>IF(ISNUMBER(_xll.BDP($C3130, "DELTA_MID")),_xll.BDP($C3130, "DELTA_MID")," ")</f>
        <v xml:space="preserve"> </v>
      </c>
      <c r="O3130" s="7" t="str">
        <f>IF(ISNUMBER(N3130),_xll.BDP($C3130, "OPT_UNDL_TICKER"),"")</f>
        <v/>
      </c>
      <c r="P3130" s="8" t="str">
        <f>IF(ISNUMBER(N3130),_xll.BDP($C3130, "OPT_UNDL_PX")," ")</f>
        <v xml:space="preserve"> </v>
      </c>
      <c r="Q3130" s="7" t="str">
        <f>IF(ISNUMBER(N3130),+G3130*_xll.BDP($C3130, "PX_POS_MULT_FACTOR")*P3130/K3130," ")</f>
        <v xml:space="preserve"> </v>
      </c>
      <c r="R3130" s="8" t="str">
        <f>IF(OR($A3130="TUA",$A3130="TYA"),"",IF(ISNUMBER(_xll.BDP($C3130,"DUR_ADJ_OAS_MID")),_xll.BDP($C3130,"DUR_ADJ_OAS_MID"),IF(ISNUMBER(_xll.BDP($E3130&amp;" ISIN","DUR_ADJ_OAS_MID")),_xll.BDP($E3130&amp;" ISIN","DUR_ADJ_OAS_MID")," ")))</f>
        <v xml:space="preserve"> </v>
      </c>
      <c r="S3130" s="7" t="str">
        <f t="shared" si="48"/>
        <v xml:space="preserve"> </v>
      </c>
      <c r="AB3130" s="8" t="s">
        <v>241</v>
      </c>
      <c r="AG3130">
        <v>-2.6999999999999999E-5</v>
      </c>
    </row>
    <row r="3131" spans="1:33" x14ac:dyDescent="0.25">
      <c r="A3131" t="s">
        <v>6565</v>
      </c>
      <c r="B3131" t="s">
        <v>679</v>
      </c>
      <c r="C3131" t="s">
        <v>680</v>
      </c>
      <c r="D3131" t="s">
        <v>681</v>
      </c>
      <c r="E3131" t="s">
        <v>682</v>
      </c>
      <c r="G3131" s="1">
        <v>-10975.74460345216</v>
      </c>
      <c r="H3131" s="1">
        <v>19.47</v>
      </c>
      <c r="I3131" s="2">
        <v>-213697.7474292136</v>
      </c>
      <c r="J3131" s="3">
        <v>-2.3075186439071999E-3</v>
      </c>
      <c r="K3131" s="4">
        <v>92609326.469999999</v>
      </c>
      <c r="L3131" s="5">
        <v>4425001</v>
      </c>
      <c r="M3131" s="6">
        <v>20.928656620000002</v>
      </c>
      <c r="N3131" s="7" t="str">
        <f>IF(ISNUMBER(_xll.BDP($C3131, "DELTA_MID")),_xll.BDP($C3131, "DELTA_MID")," ")</f>
        <v xml:space="preserve"> </v>
      </c>
      <c r="O3131" s="7" t="str">
        <f>IF(ISNUMBER(N3131),_xll.BDP($C3131, "OPT_UNDL_TICKER"),"")</f>
        <v/>
      </c>
      <c r="P3131" s="8" t="str">
        <f>IF(ISNUMBER(N3131),_xll.BDP($C3131, "OPT_UNDL_PX")," ")</f>
        <v xml:space="preserve"> </v>
      </c>
      <c r="Q3131" s="7" t="str">
        <f>IF(ISNUMBER(N3131),+G3131*_xll.BDP($C3131, "PX_POS_MULT_FACTOR")*P3131/K3131," ")</f>
        <v xml:space="preserve"> </v>
      </c>
      <c r="R3131" s="8" t="str">
        <f>IF(OR($A3131="TUA",$A3131="TYA"),"",IF(ISNUMBER(_xll.BDP($C3131,"DUR_ADJ_OAS_MID")),_xll.BDP($C3131,"DUR_ADJ_OAS_MID"),IF(ISNUMBER(_xll.BDP($E3131&amp;" ISIN","DUR_ADJ_OAS_MID")),_xll.BDP($E3131&amp;" ISIN","DUR_ADJ_OAS_MID")," ")))</f>
        <v xml:space="preserve"> </v>
      </c>
      <c r="S3131" s="7" t="str">
        <f t="shared" si="48"/>
        <v xml:space="preserve"> </v>
      </c>
      <c r="AB3131" s="8" t="s">
        <v>241</v>
      </c>
      <c r="AG3131">
        <v>-2.6999999999999999E-5</v>
      </c>
    </row>
    <row r="3132" spans="1:33" x14ac:dyDescent="0.25">
      <c r="A3132" t="s">
        <v>6565</v>
      </c>
      <c r="B3132" t="s">
        <v>683</v>
      </c>
      <c r="C3132" t="s">
        <v>684</v>
      </c>
      <c r="D3132" t="s">
        <v>685</v>
      </c>
      <c r="E3132" t="s">
        <v>686</v>
      </c>
      <c r="F3132" t="s">
        <v>687</v>
      </c>
      <c r="G3132" s="1">
        <v>-25520.48000834843</v>
      </c>
      <c r="H3132" s="1">
        <v>6.83</v>
      </c>
      <c r="I3132" s="2">
        <v>-174304.87845701969</v>
      </c>
      <c r="J3132" s="3">
        <v>-1.8821525336704E-3</v>
      </c>
      <c r="K3132" s="4">
        <v>92609326.469999999</v>
      </c>
      <c r="L3132" s="5">
        <v>4425001</v>
      </c>
      <c r="M3132" s="6">
        <v>20.928656620000002</v>
      </c>
      <c r="N3132" s="7" t="str">
        <f>IF(ISNUMBER(_xll.BDP($C3132, "DELTA_MID")),_xll.BDP($C3132, "DELTA_MID")," ")</f>
        <v xml:space="preserve"> </v>
      </c>
      <c r="O3132" s="7" t="str">
        <f>IF(ISNUMBER(N3132),_xll.BDP($C3132, "OPT_UNDL_TICKER"),"")</f>
        <v/>
      </c>
      <c r="P3132" s="8" t="str">
        <f>IF(ISNUMBER(N3132),_xll.BDP($C3132, "OPT_UNDL_PX")," ")</f>
        <v xml:space="preserve"> </v>
      </c>
      <c r="Q3132" s="7" t="str">
        <f>IF(ISNUMBER(N3132),+G3132*_xll.BDP($C3132, "PX_POS_MULT_FACTOR")*P3132/K3132," ")</f>
        <v xml:space="preserve"> </v>
      </c>
      <c r="R3132" s="8" t="str">
        <f>IF(OR($A3132="TUA",$A3132="TYA"),"",IF(ISNUMBER(_xll.BDP($C3132,"DUR_ADJ_OAS_MID")),_xll.BDP($C3132,"DUR_ADJ_OAS_MID"),IF(ISNUMBER(_xll.BDP($E3132&amp;" ISIN","DUR_ADJ_OAS_MID")),_xll.BDP($E3132&amp;" ISIN","DUR_ADJ_OAS_MID")," ")))</f>
        <v xml:space="preserve"> </v>
      </c>
      <c r="S3132" s="7" t="str">
        <f t="shared" si="48"/>
        <v xml:space="preserve"> </v>
      </c>
      <c r="AB3132" s="8" t="s">
        <v>241</v>
      </c>
      <c r="AG3132">
        <v>-2.6999999999999999E-5</v>
      </c>
    </row>
    <row r="3133" spans="1:33" x14ac:dyDescent="0.25">
      <c r="A3133" t="s">
        <v>6565</v>
      </c>
      <c r="B3133" t="s">
        <v>688</v>
      </c>
      <c r="C3133" t="s">
        <v>689</v>
      </c>
      <c r="D3133" t="s">
        <v>690</v>
      </c>
      <c r="E3133" t="s">
        <v>691</v>
      </c>
      <c r="F3133" t="s">
        <v>692</v>
      </c>
      <c r="G3133" s="1">
        <v>-2165.811228533702</v>
      </c>
      <c r="H3133" s="1">
        <v>121.81</v>
      </c>
      <c r="I3133" s="2">
        <v>-263817.46574769018</v>
      </c>
      <c r="J3133" s="3">
        <v>-2.8487137937792E-3</v>
      </c>
      <c r="K3133" s="4">
        <v>92609326.469999999</v>
      </c>
      <c r="L3133" s="5">
        <v>4425001</v>
      </c>
      <c r="M3133" s="6">
        <v>20.928656620000002</v>
      </c>
      <c r="N3133" s="7" t="str">
        <f>IF(ISNUMBER(_xll.BDP($C3133, "DELTA_MID")),_xll.BDP($C3133, "DELTA_MID")," ")</f>
        <v xml:space="preserve"> </v>
      </c>
      <c r="O3133" s="7" t="str">
        <f>IF(ISNUMBER(N3133),_xll.BDP($C3133, "OPT_UNDL_TICKER"),"")</f>
        <v/>
      </c>
      <c r="P3133" s="8" t="str">
        <f>IF(ISNUMBER(N3133),_xll.BDP($C3133, "OPT_UNDL_PX")," ")</f>
        <v xml:space="preserve"> </v>
      </c>
      <c r="Q3133" s="7" t="str">
        <f>IF(ISNUMBER(N3133),+G3133*_xll.BDP($C3133, "PX_POS_MULT_FACTOR")*P3133/K3133," ")</f>
        <v xml:space="preserve"> </v>
      </c>
      <c r="R3133" s="8" t="str">
        <f>IF(OR($A3133="TUA",$A3133="TYA"),"",IF(ISNUMBER(_xll.BDP($C3133,"DUR_ADJ_OAS_MID")),_xll.BDP($C3133,"DUR_ADJ_OAS_MID"),IF(ISNUMBER(_xll.BDP($E3133&amp;" ISIN","DUR_ADJ_OAS_MID")),_xll.BDP($E3133&amp;" ISIN","DUR_ADJ_OAS_MID")," ")))</f>
        <v xml:space="preserve"> </v>
      </c>
      <c r="S3133" s="7" t="str">
        <f t="shared" si="48"/>
        <v xml:space="preserve"> </v>
      </c>
      <c r="AB3133" s="8" t="s">
        <v>241</v>
      </c>
      <c r="AG3133">
        <v>-2.6999999999999999E-5</v>
      </c>
    </row>
    <row r="3134" spans="1:33" x14ac:dyDescent="0.25">
      <c r="A3134" t="s">
        <v>6565</v>
      </c>
      <c r="B3134" t="s">
        <v>693</v>
      </c>
      <c r="C3134" t="s">
        <v>694</v>
      </c>
      <c r="D3134" t="s">
        <v>695</v>
      </c>
      <c r="E3134" t="s">
        <v>696</v>
      </c>
      <c r="F3134" t="s">
        <v>697</v>
      </c>
      <c r="G3134" s="1">
        <v>-6264.7952302304711</v>
      </c>
      <c r="H3134" s="1">
        <v>41.42</v>
      </c>
      <c r="I3134" s="2">
        <v>-259487.8184361461</v>
      </c>
      <c r="J3134" s="3">
        <v>-2.8019620520640001E-3</v>
      </c>
      <c r="K3134" s="4">
        <v>92609326.469999999</v>
      </c>
      <c r="L3134" s="5">
        <v>4425001</v>
      </c>
      <c r="M3134" s="6">
        <v>20.928656620000002</v>
      </c>
      <c r="N3134" s="7" t="str">
        <f>IF(ISNUMBER(_xll.BDP($C3134, "DELTA_MID")),_xll.BDP($C3134, "DELTA_MID")," ")</f>
        <v xml:space="preserve"> </v>
      </c>
      <c r="O3134" s="7" t="str">
        <f>IF(ISNUMBER(N3134),_xll.BDP($C3134, "OPT_UNDL_TICKER"),"")</f>
        <v/>
      </c>
      <c r="P3134" s="8" t="str">
        <f>IF(ISNUMBER(N3134),_xll.BDP($C3134, "OPT_UNDL_PX")," ")</f>
        <v xml:space="preserve"> </v>
      </c>
      <c r="Q3134" s="7" t="str">
        <f>IF(ISNUMBER(N3134),+G3134*_xll.BDP($C3134, "PX_POS_MULT_FACTOR")*P3134/K3134," ")</f>
        <v xml:space="preserve"> </v>
      </c>
      <c r="R3134" s="8" t="str">
        <f>IF(OR($A3134="TUA",$A3134="TYA"),"",IF(ISNUMBER(_xll.BDP($C3134,"DUR_ADJ_OAS_MID")),_xll.BDP($C3134,"DUR_ADJ_OAS_MID"),IF(ISNUMBER(_xll.BDP($E3134&amp;" ISIN","DUR_ADJ_OAS_MID")),_xll.BDP($E3134&amp;" ISIN","DUR_ADJ_OAS_MID")," ")))</f>
        <v xml:space="preserve"> </v>
      </c>
      <c r="S3134" s="7" t="str">
        <f t="shared" si="48"/>
        <v xml:space="preserve"> </v>
      </c>
      <c r="AB3134" s="8" t="s">
        <v>241</v>
      </c>
      <c r="AG3134">
        <v>-2.6999999999999999E-5</v>
      </c>
    </row>
    <row r="3135" spans="1:33" x14ac:dyDescent="0.25">
      <c r="A3135" t="s">
        <v>6565</v>
      </c>
      <c r="B3135" t="s">
        <v>698</v>
      </c>
      <c r="C3135" t="s">
        <v>699</v>
      </c>
      <c r="D3135" t="s">
        <v>700</v>
      </c>
      <c r="E3135" t="s">
        <v>701</v>
      </c>
      <c r="F3135" t="s">
        <v>702</v>
      </c>
      <c r="G3135" s="1">
        <v>-19107.941024172542</v>
      </c>
      <c r="H3135" s="1">
        <v>11.72</v>
      </c>
      <c r="I3135" s="2">
        <v>-223945.06880330219</v>
      </c>
      <c r="J3135" s="3">
        <v>-2.4181697172352E-3</v>
      </c>
      <c r="K3135" s="4">
        <v>92609326.469999999</v>
      </c>
      <c r="L3135" s="5">
        <v>4425001</v>
      </c>
      <c r="M3135" s="6">
        <v>20.928656620000002</v>
      </c>
      <c r="N3135" s="7" t="str">
        <f>IF(ISNUMBER(_xll.BDP($C3135, "DELTA_MID")),_xll.BDP($C3135, "DELTA_MID")," ")</f>
        <v xml:space="preserve"> </v>
      </c>
      <c r="O3135" s="7" t="str">
        <f>IF(ISNUMBER(N3135),_xll.BDP($C3135, "OPT_UNDL_TICKER"),"")</f>
        <v/>
      </c>
      <c r="P3135" s="8" t="str">
        <f>IF(ISNUMBER(N3135),_xll.BDP($C3135, "OPT_UNDL_PX")," ")</f>
        <v xml:space="preserve"> </v>
      </c>
      <c r="Q3135" s="7" t="str">
        <f>IF(ISNUMBER(N3135),+G3135*_xll.BDP($C3135, "PX_POS_MULT_FACTOR")*P3135/K3135," ")</f>
        <v xml:space="preserve"> </v>
      </c>
      <c r="R3135" s="8" t="str">
        <f>IF(OR($A3135="TUA",$A3135="TYA"),"",IF(ISNUMBER(_xll.BDP($C3135,"DUR_ADJ_OAS_MID")),_xll.BDP($C3135,"DUR_ADJ_OAS_MID"),IF(ISNUMBER(_xll.BDP($E3135&amp;" ISIN","DUR_ADJ_OAS_MID")),_xll.BDP($E3135&amp;" ISIN","DUR_ADJ_OAS_MID")," ")))</f>
        <v xml:space="preserve"> </v>
      </c>
      <c r="S3135" s="7" t="str">
        <f t="shared" si="48"/>
        <v xml:space="preserve"> </v>
      </c>
      <c r="AB3135" s="8" t="s">
        <v>241</v>
      </c>
      <c r="AG3135">
        <v>-2.6999999999999999E-5</v>
      </c>
    </row>
    <row r="3136" spans="1:33" x14ac:dyDescent="0.25">
      <c r="A3136" t="s">
        <v>6565</v>
      </c>
      <c r="B3136" t="s">
        <v>703</v>
      </c>
      <c r="C3136" t="s">
        <v>704</v>
      </c>
      <c r="D3136" t="s">
        <v>705</v>
      </c>
      <c r="E3136" t="s">
        <v>706</v>
      </c>
      <c r="F3136" t="s">
        <v>707</v>
      </c>
      <c r="G3136" s="1">
        <v>-13914.362981746581</v>
      </c>
      <c r="H3136" s="1">
        <v>19.23</v>
      </c>
      <c r="I3136" s="2">
        <v>-267573.20013898658</v>
      </c>
      <c r="J3136" s="3">
        <v>-2.8892683959391998E-3</v>
      </c>
      <c r="K3136" s="4">
        <v>92609326.469999999</v>
      </c>
      <c r="L3136" s="5">
        <v>4425001</v>
      </c>
      <c r="M3136" s="6">
        <v>20.928656620000002</v>
      </c>
      <c r="N3136" s="7" t="str">
        <f>IF(ISNUMBER(_xll.BDP($C3136, "DELTA_MID")),_xll.BDP($C3136, "DELTA_MID")," ")</f>
        <v xml:space="preserve"> </v>
      </c>
      <c r="O3136" s="7" t="str">
        <f>IF(ISNUMBER(N3136),_xll.BDP($C3136, "OPT_UNDL_TICKER"),"")</f>
        <v/>
      </c>
      <c r="P3136" s="8" t="str">
        <f>IF(ISNUMBER(N3136),_xll.BDP($C3136, "OPT_UNDL_PX")," ")</f>
        <v xml:space="preserve"> </v>
      </c>
      <c r="Q3136" s="7" t="str">
        <f>IF(ISNUMBER(N3136),+G3136*_xll.BDP($C3136, "PX_POS_MULT_FACTOR")*P3136/K3136," ")</f>
        <v xml:space="preserve"> </v>
      </c>
      <c r="R3136" s="8" t="str">
        <f>IF(OR($A3136="TUA",$A3136="TYA"),"",IF(ISNUMBER(_xll.BDP($C3136,"DUR_ADJ_OAS_MID")),_xll.BDP($C3136,"DUR_ADJ_OAS_MID"),IF(ISNUMBER(_xll.BDP($E3136&amp;" ISIN","DUR_ADJ_OAS_MID")),_xll.BDP($E3136&amp;" ISIN","DUR_ADJ_OAS_MID")," ")))</f>
        <v xml:space="preserve"> </v>
      </c>
      <c r="S3136" s="7" t="str">
        <f t="shared" si="48"/>
        <v xml:space="preserve"> </v>
      </c>
      <c r="AB3136" s="8" t="s">
        <v>241</v>
      </c>
      <c r="AG3136">
        <v>-2.6999999999999999E-5</v>
      </c>
    </row>
    <row r="3137" spans="1:33" x14ac:dyDescent="0.25">
      <c r="A3137" t="s">
        <v>6565</v>
      </c>
      <c r="B3137" t="s">
        <v>708</v>
      </c>
      <c r="C3137" t="s">
        <v>709</v>
      </c>
      <c r="D3137" t="s">
        <v>710</v>
      </c>
      <c r="E3137" t="s">
        <v>711</v>
      </c>
      <c r="F3137" t="s">
        <v>712</v>
      </c>
      <c r="G3137" s="1">
        <v>-4094.0202792515188</v>
      </c>
      <c r="H3137" s="1">
        <v>66.3</v>
      </c>
      <c r="I3137" s="2">
        <v>-271433.54451437568</v>
      </c>
      <c r="J3137" s="3">
        <v>-2.9309525817824002E-3</v>
      </c>
      <c r="K3137" s="4">
        <v>92609326.469999999</v>
      </c>
      <c r="L3137" s="5">
        <v>4425001</v>
      </c>
      <c r="M3137" s="6">
        <v>20.928656620000002</v>
      </c>
      <c r="N3137" s="7" t="str">
        <f>IF(ISNUMBER(_xll.BDP($C3137, "DELTA_MID")),_xll.BDP($C3137, "DELTA_MID")," ")</f>
        <v xml:space="preserve"> </v>
      </c>
      <c r="O3137" s="7" t="str">
        <f>IF(ISNUMBER(N3137),_xll.BDP($C3137, "OPT_UNDL_TICKER"),"")</f>
        <v/>
      </c>
      <c r="P3137" s="8" t="str">
        <f>IF(ISNUMBER(N3137),_xll.BDP($C3137, "OPT_UNDL_PX")," ")</f>
        <v xml:space="preserve"> </v>
      </c>
      <c r="Q3137" s="7" t="str">
        <f>IF(ISNUMBER(N3137),+G3137*_xll.BDP($C3137, "PX_POS_MULT_FACTOR")*P3137/K3137," ")</f>
        <v xml:space="preserve"> </v>
      </c>
      <c r="R3137" s="8" t="str">
        <f>IF(OR($A3137="TUA",$A3137="TYA"),"",IF(ISNUMBER(_xll.BDP($C3137,"DUR_ADJ_OAS_MID")),_xll.BDP($C3137,"DUR_ADJ_OAS_MID"),IF(ISNUMBER(_xll.BDP($E3137&amp;" ISIN","DUR_ADJ_OAS_MID")),_xll.BDP($E3137&amp;" ISIN","DUR_ADJ_OAS_MID")," ")))</f>
        <v xml:space="preserve"> </v>
      </c>
      <c r="S3137" s="7" t="str">
        <f t="shared" si="48"/>
        <v xml:space="preserve"> </v>
      </c>
      <c r="AB3137" s="8" t="s">
        <v>241</v>
      </c>
      <c r="AG3137">
        <v>-2.6999999999999999E-5</v>
      </c>
    </row>
    <row r="3138" spans="1:33" x14ac:dyDescent="0.25">
      <c r="A3138" t="s">
        <v>6565</v>
      </c>
      <c r="B3138" t="s">
        <v>713</v>
      </c>
      <c r="C3138" t="s">
        <v>714</v>
      </c>
      <c r="D3138" t="s">
        <v>715</v>
      </c>
      <c r="E3138" t="s">
        <v>716</v>
      </c>
      <c r="F3138" t="s">
        <v>717</v>
      </c>
      <c r="G3138" s="1">
        <v>-4562.9695377546414</v>
      </c>
      <c r="H3138" s="1">
        <v>53.18</v>
      </c>
      <c r="I3138" s="2">
        <v>-242658.72001779181</v>
      </c>
      <c r="J3138" s="3">
        <v>-2.6202406309087998E-3</v>
      </c>
      <c r="K3138" s="4">
        <v>92609326.469999999</v>
      </c>
      <c r="L3138" s="5">
        <v>4425001</v>
      </c>
      <c r="M3138" s="6">
        <v>20.928656620000002</v>
      </c>
      <c r="N3138" s="7" t="str">
        <f>IF(ISNUMBER(_xll.BDP($C3138, "DELTA_MID")),_xll.BDP($C3138, "DELTA_MID")," ")</f>
        <v xml:space="preserve"> </v>
      </c>
      <c r="O3138" s="7" t="str">
        <f>IF(ISNUMBER(N3138),_xll.BDP($C3138, "OPT_UNDL_TICKER"),"")</f>
        <v/>
      </c>
      <c r="P3138" s="8" t="str">
        <f>IF(ISNUMBER(N3138),_xll.BDP($C3138, "OPT_UNDL_PX")," ")</f>
        <v xml:space="preserve"> </v>
      </c>
      <c r="Q3138" s="7" t="str">
        <f>IF(ISNUMBER(N3138),+G3138*_xll.BDP($C3138, "PX_POS_MULT_FACTOR")*P3138/K3138," ")</f>
        <v xml:space="preserve"> </v>
      </c>
      <c r="R3138" s="8" t="str">
        <f>IF(OR($A3138="TUA",$A3138="TYA"),"",IF(ISNUMBER(_xll.BDP($C3138,"DUR_ADJ_OAS_MID")),_xll.BDP($C3138,"DUR_ADJ_OAS_MID"),IF(ISNUMBER(_xll.BDP($E3138&amp;" ISIN","DUR_ADJ_OAS_MID")),_xll.BDP($E3138&amp;" ISIN","DUR_ADJ_OAS_MID")," ")))</f>
        <v xml:space="preserve"> </v>
      </c>
      <c r="S3138" s="7" t="str">
        <f t="shared" si="48"/>
        <v xml:space="preserve"> </v>
      </c>
      <c r="AB3138" s="8" t="s">
        <v>241</v>
      </c>
      <c r="AG3138">
        <v>-2.6999999999999999E-5</v>
      </c>
    </row>
    <row r="3139" spans="1:33" x14ac:dyDescent="0.25">
      <c r="A3139" t="s">
        <v>6565</v>
      </c>
      <c r="B3139" t="s">
        <v>718</v>
      </c>
      <c r="C3139" t="s">
        <v>719</v>
      </c>
      <c r="D3139" t="s">
        <v>720</v>
      </c>
      <c r="E3139" t="s">
        <v>721</v>
      </c>
      <c r="F3139" t="s">
        <v>722</v>
      </c>
      <c r="G3139" s="1">
        <v>-14184.96381053714</v>
      </c>
      <c r="H3139" s="1">
        <v>10.45</v>
      </c>
      <c r="I3139" s="2">
        <v>-148232.8718201131</v>
      </c>
      <c r="J3139" s="3">
        <v>-1.6006257411680001E-3</v>
      </c>
      <c r="K3139" s="4">
        <v>92609326.469999999</v>
      </c>
      <c r="L3139" s="5">
        <v>4425001</v>
      </c>
      <c r="M3139" s="6">
        <v>20.928656620000002</v>
      </c>
      <c r="N3139" s="7" t="str">
        <f>IF(ISNUMBER(_xll.BDP($C3139, "DELTA_MID")),_xll.BDP($C3139, "DELTA_MID")," ")</f>
        <v xml:space="preserve"> </v>
      </c>
      <c r="O3139" s="7" t="str">
        <f>IF(ISNUMBER(N3139),_xll.BDP($C3139, "OPT_UNDL_TICKER"),"")</f>
        <v/>
      </c>
      <c r="P3139" s="8" t="str">
        <f>IF(ISNUMBER(N3139),_xll.BDP($C3139, "OPT_UNDL_PX")," ")</f>
        <v xml:space="preserve"> </v>
      </c>
      <c r="Q3139" s="7" t="str">
        <f>IF(ISNUMBER(N3139),+G3139*_xll.BDP($C3139, "PX_POS_MULT_FACTOR")*P3139/K3139," ")</f>
        <v xml:space="preserve"> </v>
      </c>
      <c r="R3139" s="8" t="str">
        <f>IF(OR($A3139="TUA",$A3139="TYA"),"",IF(ISNUMBER(_xll.BDP($C3139,"DUR_ADJ_OAS_MID")),_xll.BDP($C3139,"DUR_ADJ_OAS_MID"),IF(ISNUMBER(_xll.BDP($E3139&amp;" ISIN","DUR_ADJ_OAS_MID")),_xll.BDP($E3139&amp;" ISIN","DUR_ADJ_OAS_MID")," ")))</f>
        <v xml:space="preserve"> </v>
      </c>
      <c r="S3139" s="7" t="str">
        <f t="shared" si="48"/>
        <v xml:space="preserve"> </v>
      </c>
      <c r="AB3139" s="8" t="s">
        <v>241</v>
      </c>
      <c r="AG3139">
        <v>-2.6999999999999999E-5</v>
      </c>
    </row>
    <row r="3140" spans="1:33" x14ac:dyDescent="0.25">
      <c r="A3140" t="s">
        <v>6565</v>
      </c>
      <c r="B3140" t="s">
        <v>723</v>
      </c>
      <c r="C3140" t="s">
        <v>724</v>
      </c>
      <c r="D3140" t="s">
        <v>725</v>
      </c>
      <c r="E3140" t="s">
        <v>726</v>
      </c>
      <c r="F3140" t="s">
        <v>727</v>
      </c>
      <c r="G3140" s="1">
        <v>-8176.1780565148856</v>
      </c>
      <c r="H3140" s="1">
        <v>16</v>
      </c>
      <c r="I3140" s="2">
        <v>-130818.8489042382</v>
      </c>
      <c r="J3140" s="3">
        <v>-1.4125882769120001E-3</v>
      </c>
      <c r="K3140" s="4">
        <v>92609326.469999999</v>
      </c>
      <c r="L3140" s="5">
        <v>4425001</v>
      </c>
      <c r="M3140" s="6">
        <v>20.928656620000002</v>
      </c>
      <c r="N3140" s="7" t="str">
        <f>IF(ISNUMBER(_xll.BDP($C3140, "DELTA_MID")),_xll.BDP($C3140, "DELTA_MID")," ")</f>
        <v xml:space="preserve"> </v>
      </c>
      <c r="O3140" s="7" t="str">
        <f>IF(ISNUMBER(N3140),_xll.BDP($C3140, "OPT_UNDL_TICKER"),"")</f>
        <v/>
      </c>
      <c r="P3140" s="8" t="str">
        <f>IF(ISNUMBER(N3140),_xll.BDP($C3140, "OPT_UNDL_PX")," ")</f>
        <v xml:space="preserve"> </v>
      </c>
      <c r="Q3140" s="7" t="str">
        <f>IF(ISNUMBER(N3140),+G3140*_xll.BDP($C3140, "PX_POS_MULT_FACTOR")*P3140/K3140," ")</f>
        <v xml:space="preserve"> </v>
      </c>
      <c r="R3140" s="8" t="str">
        <f>IF(OR($A3140="TUA",$A3140="TYA"),"",IF(ISNUMBER(_xll.BDP($C3140,"DUR_ADJ_OAS_MID")),_xll.BDP($C3140,"DUR_ADJ_OAS_MID"),IF(ISNUMBER(_xll.BDP($E3140&amp;" ISIN","DUR_ADJ_OAS_MID")),_xll.BDP($E3140&amp;" ISIN","DUR_ADJ_OAS_MID")," ")))</f>
        <v xml:space="preserve"> </v>
      </c>
      <c r="S3140" s="7" t="str">
        <f t="shared" si="48"/>
        <v xml:space="preserve"> </v>
      </c>
      <c r="AB3140" s="8" t="s">
        <v>241</v>
      </c>
      <c r="AG3140">
        <v>-2.6999999999999999E-5</v>
      </c>
    </row>
    <row r="3141" spans="1:33" x14ac:dyDescent="0.25">
      <c r="A3141" t="s">
        <v>6565</v>
      </c>
      <c r="B3141" t="s">
        <v>728</v>
      </c>
      <c r="C3141" t="s">
        <v>729</v>
      </c>
      <c r="D3141" t="s">
        <v>730</v>
      </c>
      <c r="E3141" t="s">
        <v>731</v>
      </c>
      <c r="F3141" t="s">
        <v>732</v>
      </c>
      <c r="G3141" s="1">
        <v>-18357.15268547722</v>
      </c>
      <c r="H3141" s="1">
        <v>7.65</v>
      </c>
      <c r="I3141" s="2">
        <v>-140432.21804390071</v>
      </c>
      <c r="J3141" s="3">
        <v>-1.5163939032576E-3</v>
      </c>
      <c r="K3141" s="4">
        <v>92609326.469999999</v>
      </c>
      <c r="L3141" s="5">
        <v>4425001</v>
      </c>
      <c r="M3141" s="6">
        <v>20.928656620000002</v>
      </c>
      <c r="N3141" s="7" t="str">
        <f>IF(ISNUMBER(_xll.BDP($C3141, "DELTA_MID")),_xll.BDP($C3141, "DELTA_MID")," ")</f>
        <v xml:space="preserve"> </v>
      </c>
      <c r="O3141" s="7" t="str">
        <f>IF(ISNUMBER(N3141),_xll.BDP($C3141, "OPT_UNDL_TICKER"),"")</f>
        <v/>
      </c>
      <c r="P3141" s="8" t="str">
        <f>IF(ISNUMBER(N3141),_xll.BDP($C3141, "OPT_UNDL_PX")," ")</f>
        <v xml:space="preserve"> </v>
      </c>
      <c r="Q3141" s="7" t="str">
        <f>IF(ISNUMBER(N3141),+G3141*_xll.BDP($C3141, "PX_POS_MULT_FACTOR")*P3141/K3141," ")</f>
        <v xml:space="preserve"> </v>
      </c>
      <c r="R3141" s="8" t="str">
        <f>IF(OR($A3141="TUA",$A3141="TYA"),"",IF(ISNUMBER(_xll.BDP($C3141,"DUR_ADJ_OAS_MID")),_xll.BDP($C3141,"DUR_ADJ_OAS_MID"),IF(ISNUMBER(_xll.BDP($E3141&amp;" ISIN","DUR_ADJ_OAS_MID")),_xll.BDP($E3141&amp;" ISIN","DUR_ADJ_OAS_MID")," ")))</f>
        <v xml:space="preserve"> </v>
      </c>
      <c r="S3141" s="7" t="str">
        <f t="shared" si="48"/>
        <v xml:space="preserve"> </v>
      </c>
      <c r="AB3141" s="8" t="s">
        <v>241</v>
      </c>
      <c r="AG3141">
        <v>-2.6999999999999999E-5</v>
      </c>
    </row>
    <row r="3142" spans="1:33" x14ac:dyDescent="0.25">
      <c r="A3142" t="s">
        <v>6565</v>
      </c>
      <c r="B3142" t="s">
        <v>733</v>
      </c>
      <c r="C3142" t="s">
        <v>734</v>
      </c>
      <c r="D3142" t="s">
        <v>735</v>
      </c>
      <c r="E3142" t="s">
        <v>736</v>
      </c>
      <c r="F3142" t="s">
        <v>737</v>
      </c>
      <c r="G3142" s="1">
        <v>-34124.757282529928</v>
      </c>
      <c r="H3142" s="1">
        <v>7.56</v>
      </c>
      <c r="I3142" s="2">
        <v>-257983.16505592619</v>
      </c>
      <c r="J3142" s="3">
        <v>-2.7857147318687998E-3</v>
      </c>
      <c r="K3142" s="4">
        <v>92609326.469999999</v>
      </c>
      <c r="L3142" s="5">
        <v>4425001</v>
      </c>
      <c r="M3142" s="6">
        <v>20.928656620000002</v>
      </c>
      <c r="N3142" s="7" t="str">
        <f>IF(ISNUMBER(_xll.BDP($C3142, "DELTA_MID")),_xll.BDP($C3142, "DELTA_MID")," ")</f>
        <v xml:space="preserve"> </v>
      </c>
      <c r="O3142" s="7" t="str">
        <f>IF(ISNUMBER(N3142),_xll.BDP($C3142, "OPT_UNDL_TICKER"),"")</f>
        <v/>
      </c>
      <c r="P3142" s="8" t="str">
        <f>IF(ISNUMBER(N3142),_xll.BDP($C3142, "OPT_UNDL_PX")," ")</f>
        <v xml:space="preserve"> </v>
      </c>
      <c r="Q3142" s="7" t="str">
        <f>IF(ISNUMBER(N3142),+G3142*_xll.BDP($C3142, "PX_POS_MULT_FACTOR")*P3142/K3142," ")</f>
        <v xml:space="preserve"> </v>
      </c>
      <c r="R3142" s="8" t="str">
        <f>IF(OR($A3142="TUA",$A3142="TYA"),"",IF(ISNUMBER(_xll.BDP($C3142,"DUR_ADJ_OAS_MID")),_xll.BDP($C3142,"DUR_ADJ_OAS_MID"),IF(ISNUMBER(_xll.BDP($E3142&amp;" ISIN","DUR_ADJ_OAS_MID")),_xll.BDP($E3142&amp;" ISIN","DUR_ADJ_OAS_MID")," ")))</f>
        <v xml:space="preserve"> </v>
      </c>
      <c r="S3142" s="7" t="str">
        <f t="shared" si="48"/>
        <v xml:space="preserve"> </v>
      </c>
      <c r="AB3142" s="8" t="s">
        <v>241</v>
      </c>
      <c r="AG3142">
        <v>-2.6999999999999999E-5</v>
      </c>
    </row>
    <row r="3143" spans="1:33" x14ac:dyDescent="0.25">
      <c r="A3143" t="s">
        <v>6565</v>
      </c>
      <c r="B3143" t="s">
        <v>738</v>
      </c>
      <c r="C3143" t="s">
        <v>739</v>
      </c>
      <c r="D3143" t="s">
        <v>740</v>
      </c>
      <c r="E3143" t="s">
        <v>741</v>
      </c>
      <c r="F3143" t="s">
        <v>742</v>
      </c>
      <c r="G3143" s="1">
        <v>-23929.374200046688</v>
      </c>
      <c r="H3143" s="1">
        <v>7.8</v>
      </c>
      <c r="I3143" s="2">
        <v>-186649.11876036419</v>
      </c>
      <c r="J3143" s="3">
        <v>-2.0154462393248002E-3</v>
      </c>
      <c r="K3143" s="4">
        <v>92609326.469999999</v>
      </c>
      <c r="L3143" s="5">
        <v>4425001</v>
      </c>
      <c r="M3143" s="6">
        <v>20.928656620000002</v>
      </c>
      <c r="N3143" s="7" t="str">
        <f>IF(ISNUMBER(_xll.BDP($C3143, "DELTA_MID")),_xll.BDP($C3143, "DELTA_MID")," ")</f>
        <v xml:space="preserve"> </v>
      </c>
      <c r="O3143" s="7" t="str">
        <f>IF(ISNUMBER(N3143),_xll.BDP($C3143, "OPT_UNDL_TICKER"),"")</f>
        <v/>
      </c>
      <c r="P3143" s="8" t="str">
        <f>IF(ISNUMBER(N3143),_xll.BDP($C3143, "OPT_UNDL_PX")," ")</f>
        <v xml:space="preserve"> </v>
      </c>
      <c r="Q3143" s="7" t="str">
        <f>IF(ISNUMBER(N3143),+G3143*_xll.BDP($C3143, "PX_POS_MULT_FACTOR")*P3143/K3143," ")</f>
        <v xml:space="preserve"> </v>
      </c>
      <c r="R3143" s="8" t="str">
        <f>IF(OR($A3143="TUA",$A3143="TYA"),"",IF(ISNUMBER(_xll.BDP($C3143,"DUR_ADJ_OAS_MID")),_xll.BDP($C3143,"DUR_ADJ_OAS_MID"),IF(ISNUMBER(_xll.BDP($E3143&amp;" ISIN","DUR_ADJ_OAS_MID")),_xll.BDP($E3143&amp;" ISIN","DUR_ADJ_OAS_MID")," ")))</f>
        <v xml:space="preserve"> </v>
      </c>
      <c r="S3143" s="7" t="str">
        <f t="shared" si="48"/>
        <v xml:space="preserve"> </v>
      </c>
      <c r="AB3143" s="8" t="s">
        <v>241</v>
      </c>
      <c r="AG3143">
        <v>-2.6999999999999999E-5</v>
      </c>
    </row>
    <row r="3144" spans="1:33" x14ac:dyDescent="0.25">
      <c r="A3144" t="s">
        <v>6565</v>
      </c>
      <c r="B3144" t="s">
        <v>743</v>
      </c>
      <c r="C3144" t="s">
        <v>744</v>
      </c>
      <c r="D3144" t="s">
        <v>745</v>
      </c>
      <c r="E3144" t="s">
        <v>746</v>
      </c>
      <c r="F3144" t="s">
        <v>747</v>
      </c>
      <c r="G3144" s="1">
        <v>-5392.3347681481982</v>
      </c>
      <c r="H3144" s="1">
        <v>26.61</v>
      </c>
      <c r="I3144" s="2">
        <v>-143490.02818042351</v>
      </c>
      <c r="J3144" s="3">
        <v>-1.549412285456E-3</v>
      </c>
      <c r="K3144" s="4">
        <v>92609326.469999999</v>
      </c>
      <c r="L3144" s="5">
        <v>4425001</v>
      </c>
      <c r="M3144" s="6">
        <v>20.928656620000002</v>
      </c>
      <c r="N3144" s="7" t="str">
        <f>IF(ISNUMBER(_xll.BDP($C3144, "DELTA_MID")),_xll.BDP($C3144, "DELTA_MID")," ")</f>
        <v xml:space="preserve"> </v>
      </c>
      <c r="O3144" s="7" t="str">
        <f>IF(ISNUMBER(N3144),_xll.BDP($C3144, "OPT_UNDL_TICKER"),"")</f>
        <v/>
      </c>
      <c r="P3144" s="8" t="str">
        <f>IF(ISNUMBER(N3144),_xll.BDP($C3144, "OPT_UNDL_PX")," ")</f>
        <v xml:space="preserve"> </v>
      </c>
      <c r="Q3144" s="7" t="str">
        <f>IF(ISNUMBER(N3144),+G3144*_xll.BDP($C3144, "PX_POS_MULT_FACTOR")*P3144/K3144," ")</f>
        <v xml:space="preserve"> </v>
      </c>
      <c r="R3144" s="8" t="str">
        <f>IF(OR($A3144="TUA",$A3144="TYA"),"",IF(ISNUMBER(_xll.BDP($C3144,"DUR_ADJ_OAS_MID")),_xll.BDP($C3144,"DUR_ADJ_OAS_MID"),IF(ISNUMBER(_xll.BDP($E3144&amp;" ISIN","DUR_ADJ_OAS_MID")),_xll.BDP($E3144&amp;" ISIN","DUR_ADJ_OAS_MID")," ")))</f>
        <v xml:space="preserve"> </v>
      </c>
      <c r="S3144" s="7" t="str">
        <f t="shared" si="48"/>
        <v xml:space="preserve"> </v>
      </c>
      <c r="AB3144" s="8" t="s">
        <v>241</v>
      </c>
      <c r="AG3144">
        <v>-2.6999999999999999E-5</v>
      </c>
    </row>
    <row r="3145" spans="1:33" x14ac:dyDescent="0.25">
      <c r="A3145" t="s">
        <v>6565</v>
      </c>
      <c r="B3145" t="s">
        <v>748</v>
      </c>
      <c r="C3145" t="s">
        <v>749</v>
      </c>
      <c r="D3145" t="s">
        <v>750</v>
      </c>
      <c r="E3145" t="s">
        <v>751</v>
      </c>
      <c r="F3145" t="s">
        <v>752</v>
      </c>
      <c r="G3145" s="1">
        <v>-29941.972807092719</v>
      </c>
      <c r="H3145" s="1">
        <v>8.11</v>
      </c>
      <c r="I3145" s="2">
        <v>-242829.39946552191</v>
      </c>
      <c r="J3145" s="3">
        <v>-2.6220836358656001E-3</v>
      </c>
      <c r="K3145" s="4">
        <v>92609326.469999999</v>
      </c>
      <c r="L3145" s="5">
        <v>4425001</v>
      </c>
      <c r="M3145" s="6">
        <v>20.928656620000002</v>
      </c>
      <c r="N3145" s="7" t="str">
        <f>IF(ISNUMBER(_xll.BDP($C3145, "DELTA_MID")),_xll.BDP($C3145, "DELTA_MID")," ")</f>
        <v xml:space="preserve"> </v>
      </c>
      <c r="O3145" s="7" t="str">
        <f>IF(ISNUMBER(N3145),_xll.BDP($C3145, "OPT_UNDL_TICKER"),"")</f>
        <v/>
      </c>
      <c r="P3145" s="8" t="str">
        <f>IF(ISNUMBER(N3145),_xll.BDP($C3145, "OPT_UNDL_PX")," ")</f>
        <v xml:space="preserve"> </v>
      </c>
      <c r="Q3145" s="7" t="str">
        <f>IF(ISNUMBER(N3145),+G3145*_xll.BDP($C3145, "PX_POS_MULT_FACTOR")*P3145/K3145," ")</f>
        <v xml:space="preserve"> </v>
      </c>
      <c r="R3145" s="8" t="str">
        <f>IF(OR($A3145="TUA",$A3145="TYA"),"",IF(ISNUMBER(_xll.BDP($C3145,"DUR_ADJ_OAS_MID")),_xll.BDP($C3145,"DUR_ADJ_OAS_MID"),IF(ISNUMBER(_xll.BDP($E3145&amp;" ISIN","DUR_ADJ_OAS_MID")),_xll.BDP($E3145&amp;" ISIN","DUR_ADJ_OAS_MID")," ")))</f>
        <v xml:space="preserve"> </v>
      </c>
      <c r="S3145" s="7" t="str">
        <f t="shared" si="48"/>
        <v xml:space="preserve"> </v>
      </c>
      <c r="AB3145" s="8" t="s">
        <v>241</v>
      </c>
      <c r="AG3145">
        <v>-2.6999999999999999E-5</v>
      </c>
    </row>
    <row r="3146" spans="1:33" x14ac:dyDescent="0.25">
      <c r="A3146" t="s">
        <v>6565</v>
      </c>
      <c r="B3146" t="s">
        <v>753</v>
      </c>
      <c r="C3146" t="s">
        <v>754</v>
      </c>
      <c r="D3146" t="s">
        <v>755</v>
      </c>
      <c r="E3146" t="s">
        <v>756</v>
      </c>
      <c r="F3146" t="s">
        <v>757</v>
      </c>
      <c r="G3146" s="1">
        <v>-1744.974987539003</v>
      </c>
      <c r="H3146" s="1">
        <v>151.15</v>
      </c>
      <c r="I3146" s="2">
        <v>-263752.96936652029</v>
      </c>
      <c r="J3146" s="3">
        <v>-2.8480173587264001E-3</v>
      </c>
      <c r="K3146" s="4">
        <v>92609326.469999999</v>
      </c>
      <c r="L3146" s="5">
        <v>4425001</v>
      </c>
      <c r="M3146" s="6">
        <v>20.928656620000002</v>
      </c>
      <c r="N3146" s="7" t="str">
        <f>IF(ISNUMBER(_xll.BDP($C3146, "DELTA_MID")),_xll.BDP($C3146, "DELTA_MID")," ")</f>
        <v xml:space="preserve"> </v>
      </c>
      <c r="O3146" s="7" t="str">
        <f>IF(ISNUMBER(N3146),_xll.BDP($C3146, "OPT_UNDL_TICKER"),"")</f>
        <v/>
      </c>
      <c r="P3146" s="8" t="str">
        <f>IF(ISNUMBER(N3146),_xll.BDP($C3146, "OPT_UNDL_PX")," ")</f>
        <v xml:space="preserve"> </v>
      </c>
      <c r="Q3146" s="7" t="str">
        <f>IF(ISNUMBER(N3146),+G3146*_xll.BDP($C3146, "PX_POS_MULT_FACTOR")*P3146/K3146," ")</f>
        <v xml:space="preserve"> </v>
      </c>
      <c r="R3146" s="8" t="str">
        <f>IF(OR($A3146="TUA",$A3146="TYA"),"",IF(ISNUMBER(_xll.BDP($C3146,"DUR_ADJ_OAS_MID")),_xll.BDP($C3146,"DUR_ADJ_OAS_MID"),IF(ISNUMBER(_xll.BDP($E3146&amp;" ISIN","DUR_ADJ_OAS_MID")),_xll.BDP($E3146&amp;" ISIN","DUR_ADJ_OAS_MID")," ")))</f>
        <v xml:space="preserve"> </v>
      </c>
      <c r="S3146" s="7" t="str">
        <f t="shared" si="48"/>
        <v xml:space="preserve"> </v>
      </c>
      <c r="AB3146" s="8" t="s">
        <v>241</v>
      </c>
      <c r="AG3146">
        <v>-2.6999999999999999E-5</v>
      </c>
    </row>
    <row r="3147" spans="1:33" x14ac:dyDescent="0.25">
      <c r="A3147" t="s">
        <v>6565</v>
      </c>
      <c r="B3147" t="s">
        <v>758</v>
      </c>
      <c r="C3147" t="s">
        <v>759</v>
      </c>
      <c r="D3147" t="s">
        <v>760</v>
      </c>
      <c r="E3147" t="s">
        <v>761</v>
      </c>
      <c r="F3147" t="s">
        <v>762</v>
      </c>
      <c r="G3147" s="1">
        <v>-7480.170143248095</v>
      </c>
      <c r="H3147" s="1">
        <v>36.51</v>
      </c>
      <c r="I3147" s="2">
        <v>-273101.01192998787</v>
      </c>
      <c r="J3147" s="3">
        <v>-2.9489579758303999E-3</v>
      </c>
      <c r="K3147" s="4">
        <v>92609326.469999999</v>
      </c>
      <c r="L3147" s="5">
        <v>4425001</v>
      </c>
      <c r="M3147" s="6">
        <v>20.928656620000002</v>
      </c>
      <c r="N3147" s="7" t="str">
        <f>IF(ISNUMBER(_xll.BDP($C3147, "DELTA_MID")),_xll.BDP($C3147, "DELTA_MID")," ")</f>
        <v xml:space="preserve"> </v>
      </c>
      <c r="O3147" s="7" t="str">
        <f>IF(ISNUMBER(N3147),_xll.BDP($C3147, "OPT_UNDL_TICKER"),"")</f>
        <v/>
      </c>
      <c r="P3147" s="8" t="str">
        <f>IF(ISNUMBER(N3147),_xll.BDP($C3147, "OPT_UNDL_PX")," ")</f>
        <v xml:space="preserve"> </v>
      </c>
      <c r="Q3147" s="7" t="str">
        <f>IF(ISNUMBER(N3147),+G3147*_xll.BDP($C3147, "PX_POS_MULT_FACTOR")*P3147/K3147," ")</f>
        <v xml:space="preserve"> </v>
      </c>
      <c r="R3147" s="8" t="str">
        <f>IF(OR($A3147="TUA",$A3147="TYA"),"",IF(ISNUMBER(_xll.BDP($C3147,"DUR_ADJ_OAS_MID")),_xll.BDP($C3147,"DUR_ADJ_OAS_MID"),IF(ISNUMBER(_xll.BDP($E3147&amp;" ISIN","DUR_ADJ_OAS_MID")),_xll.BDP($E3147&amp;" ISIN","DUR_ADJ_OAS_MID")," ")))</f>
        <v xml:space="preserve"> </v>
      </c>
      <c r="S3147" s="7" t="str">
        <f t="shared" si="48"/>
        <v xml:space="preserve"> </v>
      </c>
      <c r="AB3147" s="8" t="s">
        <v>241</v>
      </c>
      <c r="AG3147">
        <v>-2.6999999999999999E-5</v>
      </c>
    </row>
    <row r="3148" spans="1:33" x14ac:dyDescent="0.25">
      <c r="A3148" t="s">
        <v>6565</v>
      </c>
      <c r="B3148" t="s">
        <v>763</v>
      </c>
      <c r="C3148" t="s">
        <v>764</v>
      </c>
      <c r="D3148" t="s">
        <v>765</v>
      </c>
      <c r="E3148" t="s">
        <v>766</v>
      </c>
      <c r="F3148" t="s">
        <v>767</v>
      </c>
      <c r="G3148" s="1">
        <v>-19047.4275547119</v>
      </c>
      <c r="H3148" s="1">
        <v>12.68</v>
      </c>
      <c r="I3148" s="2">
        <v>-241521.38139374691</v>
      </c>
      <c r="J3148" s="3">
        <v>-2.6079595932703998E-3</v>
      </c>
      <c r="K3148" s="4">
        <v>92609326.469999999</v>
      </c>
      <c r="L3148" s="5">
        <v>4425001</v>
      </c>
      <c r="M3148" s="6">
        <v>20.928656620000002</v>
      </c>
      <c r="N3148" s="7" t="str">
        <f>IF(ISNUMBER(_xll.BDP($C3148, "DELTA_MID")),_xll.BDP($C3148, "DELTA_MID")," ")</f>
        <v xml:space="preserve"> </v>
      </c>
      <c r="O3148" s="7" t="str">
        <f>IF(ISNUMBER(N3148),_xll.BDP($C3148, "OPT_UNDL_TICKER"),"")</f>
        <v/>
      </c>
      <c r="P3148" s="8" t="str">
        <f>IF(ISNUMBER(N3148),_xll.BDP($C3148, "OPT_UNDL_PX")," ")</f>
        <v xml:space="preserve"> </v>
      </c>
      <c r="Q3148" s="7" t="str">
        <f>IF(ISNUMBER(N3148),+G3148*_xll.BDP($C3148, "PX_POS_MULT_FACTOR")*P3148/K3148," ")</f>
        <v xml:space="preserve"> </v>
      </c>
      <c r="R3148" s="8" t="str">
        <f>IF(OR($A3148="TUA",$A3148="TYA"),"",IF(ISNUMBER(_xll.BDP($C3148,"DUR_ADJ_OAS_MID")),_xll.BDP($C3148,"DUR_ADJ_OAS_MID"),IF(ISNUMBER(_xll.BDP($E3148&amp;" ISIN","DUR_ADJ_OAS_MID")),_xll.BDP($E3148&amp;" ISIN","DUR_ADJ_OAS_MID")," ")))</f>
        <v xml:space="preserve"> </v>
      </c>
      <c r="S3148" s="7" t="str">
        <f t="shared" ref="S3148:S3211" si="49">IF(ISNUMBER(N3148),Q3148*N3148,IF(ISNUMBER(R3148),J3148*R3148," "))</f>
        <v xml:space="preserve"> </v>
      </c>
      <c r="AB3148" s="8" t="s">
        <v>241</v>
      </c>
      <c r="AG3148">
        <v>-2.6999999999999999E-5</v>
      </c>
    </row>
    <row r="3149" spans="1:33" x14ac:dyDescent="0.25">
      <c r="A3149" t="s">
        <v>6565</v>
      </c>
      <c r="B3149" t="s">
        <v>768</v>
      </c>
      <c r="C3149" t="s">
        <v>769</v>
      </c>
      <c r="D3149" t="s">
        <v>770</v>
      </c>
      <c r="E3149" t="s">
        <v>771</v>
      </c>
      <c r="G3149" s="1">
        <v>-4976.771696520851</v>
      </c>
      <c r="H3149" s="1">
        <v>46.68</v>
      </c>
      <c r="I3149" s="2">
        <v>-232315.70279359329</v>
      </c>
      <c r="J3149" s="3">
        <v>-2.5085562291488001E-3</v>
      </c>
      <c r="K3149" s="4">
        <v>92609326.469999999</v>
      </c>
      <c r="L3149" s="5">
        <v>4425001</v>
      </c>
      <c r="M3149" s="6">
        <v>20.928656620000002</v>
      </c>
      <c r="N3149" s="7" t="str">
        <f>IF(ISNUMBER(_xll.BDP($C3149, "DELTA_MID")),_xll.BDP($C3149, "DELTA_MID")," ")</f>
        <v xml:space="preserve"> </v>
      </c>
      <c r="O3149" s="7" t="str">
        <f>IF(ISNUMBER(N3149),_xll.BDP($C3149, "OPT_UNDL_TICKER"),"")</f>
        <v/>
      </c>
      <c r="P3149" s="8" t="str">
        <f>IF(ISNUMBER(N3149),_xll.BDP($C3149, "OPT_UNDL_PX")," ")</f>
        <v xml:space="preserve"> </v>
      </c>
      <c r="Q3149" s="7" t="str">
        <f>IF(ISNUMBER(N3149),+G3149*_xll.BDP($C3149, "PX_POS_MULT_FACTOR")*P3149/K3149," ")</f>
        <v xml:space="preserve"> </v>
      </c>
      <c r="R3149" s="8" t="str">
        <f>IF(OR($A3149="TUA",$A3149="TYA"),"",IF(ISNUMBER(_xll.BDP($C3149,"DUR_ADJ_OAS_MID")),_xll.BDP($C3149,"DUR_ADJ_OAS_MID"),IF(ISNUMBER(_xll.BDP($E3149&amp;" ISIN","DUR_ADJ_OAS_MID")),_xll.BDP($E3149&amp;" ISIN","DUR_ADJ_OAS_MID")," ")))</f>
        <v xml:space="preserve"> </v>
      </c>
      <c r="S3149" s="7" t="str">
        <f t="shared" si="49"/>
        <v xml:space="preserve"> </v>
      </c>
      <c r="AB3149" s="8" t="s">
        <v>241</v>
      </c>
      <c r="AG3149">
        <v>-2.6999999999999999E-5</v>
      </c>
    </row>
    <row r="3150" spans="1:33" x14ac:dyDescent="0.25">
      <c r="A3150" t="s">
        <v>6565</v>
      </c>
      <c r="B3150" t="s">
        <v>772</v>
      </c>
      <c r="C3150" t="s">
        <v>773</v>
      </c>
      <c r="D3150" t="s">
        <v>774</v>
      </c>
      <c r="E3150" t="s">
        <v>775</v>
      </c>
      <c r="F3150" t="s">
        <v>776</v>
      </c>
      <c r="G3150" s="1">
        <v>-3296.8455111523158</v>
      </c>
      <c r="H3150" s="1">
        <v>78.84</v>
      </c>
      <c r="I3150" s="2">
        <v>-259923.30009924859</v>
      </c>
      <c r="J3150" s="3">
        <v>-2.8066644041888E-3</v>
      </c>
      <c r="K3150" s="4">
        <v>92609326.469999999</v>
      </c>
      <c r="L3150" s="5">
        <v>4425001</v>
      </c>
      <c r="M3150" s="6">
        <v>20.928656620000002</v>
      </c>
      <c r="N3150" s="7" t="str">
        <f>IF(ISNUMBER(_xll.BDP($C3150, "DELTA_MID")),_xll.BDP($C3150, "DELTA_MID")," ")</f>
        <v xml:space="preserve"> </v>
      </c>
      <c r="O3150" s="7" t="str">
        <f>IF(ISNUMBER(N3150),_xll.BDP($C3150, "OPT_UNDL_TICKER"),"")</f>
        <v/>
      </c>
      <c r="P3150" s="8" t="str">
        <f>IF(ISNUMBER(N3150),_xll.BDP($C3150, "OPT_UNDL_PX")," ")</f>
        <v xml:space="preserve"> </v>
      </c>
      <c r="Q3150" s="7" t="str">
        <f>IF(ISNUMBER(N3150),+G3150*_xll.BDP($C3150, "PX_POS_MULT_FACTOR")*P3150/K3150," ")</f>
        <v xml:space="preserve"> </v>
      </c>
      <c r="R3150" s="8" t="str">
        <f>IF(OR($A3150="TUA",$A3150="TYA"),"",IF(ISNUMBER(_xll.BDP($C3150,"DUR_ADJ_OAS_MID")),_xll.BDP($C3150,"DUR_ADJ_OAS_MID"),IF(ISNUMBER(_xll.BDP($E3150&amp;" ISIN","DUR_ADJ_OAS_MID")),_xll.BDP($E3150&amp;" ISIN","DUR_ADJ_OAS_MID")," ")))</f>
        <v xml:space="preserve"> </v>
      </c>
      <c r="S3150" s="7" t="str">
        <f t="shared" si="49"/>
        <v xml:space="preserve"> </v>
      </c>
      <c r="AB3150" s="8" t="s">
        <v>241</v>
      </c>
      <c r="AG3150">
        <v>-2.6999999999999999E-5</v>
      </c>
    </row>
    <row r="3151" spans="1:33" x14ac:dyDescent="0.25">
      <c r="A3151" t="s">
        <v>6565</v>
      </c>
      <c r="B3151" t="s">
        <v>777</v>
      </c>
      <c r="C3151" t="s">
        <v>778</v>
      </c>
      <c r="D3151" t="s">
        <v>779</v>
      </c>
      <c r="E3151" t="s">
        <v>780</v>
      </c>
      <c r="F3151" t="s">
        <v>781</v>
      </c>
      <c r="G3151" s="1">
        <v>-85577.89228396141</v>
      </c>
      <c r="H3151" s="1">
        <v>3.09</v>
      </c>
      <c r="I3151" s="2">
        <v>-264435.68715744081</v>
      </c>
      <c r="J3151" s="3">
        <v>-2.8553893785536002E-3</v>
      </c>
      <c r="K3151" s="4">
        <v>92609326.469999999</v>
      </c>
      <c r="L3151" s="5">
        <v>4425001</v>
      </c>
      <c r="M3151" s="6">
        <v>20.928656620000002</v>
      </c>
      <c r="N3151" s="7" t="str">
        <f>IF(ISNUMBER(_xll.BDP($C3151, "DELTA_MID")),_xll.BDP($C3151, "DELTA_MID")," ")</f>
        <v xml:space="preserve"> </v>
      </c>
      <c r="O3151" s="7" t="str">
        <f>IF(ISNUMBER(N3151),_xll.BDP($C3151, "OPT_UNDL_TICKER"),"")</f>
        <v/>
      </c>
      <c r="P3151" s="8" t="str">
        <f>IF(ISNUMBER(N3151),_xll.BDP($C3151, "OPT_UNDL_PX")," ")</f>
        <v xml:space="preserve"> </v>
      </c>
      <c r="Q3151" s="7" t="str">
        <f>IF(ISNUMBER(N3151),+G3151*_xll.BDP($C3151, "PX_POS_MULT_FACTOR")*P3151/K3151," ")</f>
        <v xml:space="preserve"> </v>
      </c>
      <c r="R3151" s="8" t="str">
        <f>IF(OR($A3151="TUA",$A3151="TYA"),"",IF(ISNUMBER(_xll.BDP($C3151,"DUR_ADJ_OAS_MID")),_xll.BDP($C3151,"DUR_ADJ_OAS_MID"),IF(ISNUMBER(_xll.BDP($E3151&amp;" ISIN","DUR_ADJ_OAS_MID")),_xll.BDP($E3151&amp;" ISIN","DUR_ADJ_OAS_MID")," ")))</f>
        <v xml:space="preserve"> </v>
      </c>
      <c r="S3151" s="7" t="str">
        <f t="shared" si="49"/>
        <v xml:space="preserve"> </v>
      </c>
      <c r="AB3151" s="8" t="s">
        <v>241</v>
      </c>
      <c r="AG3151">
        <v>-2.6999999999999999E-5</v>
      </c>
    </row>
    <row r="3152" spans="1:33" x14ac:dyDescent="0.25">
      <c r="A3152" t="s">
        <v>6565</v>
      </c>
      <c r="B3152" t="s">
        <v>782</v>
      </c>
      <c r="C3152" t="s">
        <v>783</v>
      </c>
      <c r="D3152" t="s">
        <v>784</v>
      </c>
      <c r="E3152" t="s">
        <v>785</v>
      </c>
      <c r="F3152" t="s">
        <v>786</v>
      </c>
      <c r="G3152" s="1">
        <v>-2541.775444332734</v>
      </c>
      <c r="H3152" s="1">
        <v>74.77</v>
      </c>
      <c r="I3152" s="2">
        <v>-190048.54997275851</v>
      </c>
      <c r="J3152" s="3">
        <v>-2.0521534624735999E-3</v>
      </c>
      <c r="K3152" s="4">
        <v>92609326.469999999</v>
      </c>
      <c r="L3152" s="5">
        <v>4425001</v>
      </c>
      <c r="M3152" s="6">
        <v>20.928656620000002</v>
      </c>
      <c r="N3152" s="7" t="str">
        <f>IF(ISNUMBER(_xll.BDP($C3152, "DELTA_MID")),_xll.BDP($C3152, "DELTA_MID")," ")</f>
        <v xml:space="preserve"> </v>
      </c>
      <c r="O3152" s="7" t="str">
        <f>IF(ISNUMBER(N3152),_xll.BDP($C3152, "OPT_UNDL_TICKER"),"")</f>
        <v/>
      </c>
      <c r="P3152" s="8" t="str">
        <f>IF(ISNUMBER(N3152),_xll.BDP($C3152, "OPT_UNDL_PX")," ")</f>
        <v xml:space="preserve"> </v>
      </c>
      <c r="Q3152" s="7" t="str">
        <f>IF(ISNUMBER(N3152),+G3152*_xll.BDP($C3152, "PX_POS_MULT_FACTOR")*P3152/K3152," ")</f>
        <v xml:space="preserve"> </v>
      </c>
      <c r="R3152" s="8" t="str">
        <f>IF(OR($A3152="TUA",$A3152="TYA"),"",IF(ISNUMBER(_xll.BDP($C3152,"DUR_ADJ_OAS_MID")),_xll.BDP($C3152,"DUR_ADJ_OAS_MID"),IF(ISNUMBER(_xll.BDP($E3152&amp;" ISIN","DUR_ADJ_OAS_MID")),_xll.BDP($E3152&amp;" ISIN","DUR_ADJ_OAS_MID")," ")))</f>
        <v xml:space="preserve"> </v>
      </c>
      <c r="S3152" s="7" t="str">
        <f t="shared" si="49"/>
        <v xml:space="preserve"> </v>
      </c>
      <c r="AB3152" s="8" t="s">
        <v>241</v>
      </c>
      <c r="AG3152">
        <v>-2.6999999999999999E-5</v>
      </c>
    </row>
    <row r="3153" spans="1:33" x14ac:dyDescent="0.25">
      <c r="A3153" t="s">
        <v>6565</v>
      </c>
      <c r="B3153" t="s">
        <v>787</v>
      </c>
      <c r="C3153" t="s">
        <v>788</v>
      </c>
      <c r="D3153" t="s">
        <v>789</v>
      </c>
      <c r="E3153" t="s">
        <v>790</v>
      </c>
      <c r="F3153" t="s">
        <v>791</v>
      </c>
      <c r="G3153" s="1">
        <v>-19336.285551739129</v>
      </c>
      <c r="H3153" s="1">
        <v>12.83</v>
      </c>
      <c r="I3153" s="2">
        <v>-248084.54362881309</v>
      </c>
      <c r="J3153" s="3">
        <v>-2.6788289374848001E-3</v>
      </c>
      <c r="K3153" s="4">
        <v>92609326.469999999</v>
      </c>
      <c r="L3153" s="5">
        <v>4425001</v>
      </c>
      <c r="M3153" s="6">
        <v>20.928656620000002</v>
      </c>
      <c r="N3153" s="7" t="str">
        <f>IF(ISNUMBER(_xll.BDP($C3153, "DELTA_MID")),_xll.BDP($C3153, "DELTA_MID")," ")</f>
        <v xml:space="preserve"> </v>
      </c>
      <c r="O3153" s="7" t="str">
        <f>IF(ISNUMBER(N3153),_xll.BDP($C3153, "OPT_UNDL_TICKER"),"")</f>
        <v/>
      </c>
      <c r="P3153" s="8" t="str">
        <f>IF(ISNUMBER(N3153),_xll.BDP($C3153, "OPT_UNDL_PX")," ")</f>
        <v xml:space="preserve"> </v>
      </c>
      <c r="Q3153" s="7" t="str">
        <f>IF(ISNUMBER(N3153),+G3153*_xll.BDP($C3153, "PX_POS_MULT_FACTOR")*P3153/K3153," ")</f>
        <v xml:space="preserve"> </v>
      </c>
      <c r="R3153" s="8" t="str">
        <f>IF(OR($A3153="TUA",$A3153="TYA"),"",IF(ISNUMBER(_xll.BDP($C3153,"DUR_ADJ_OAS_MID")),_xll.BDP($C3153,"DUR_ADJ_OAS_MID"),IF(ISNUMBER(_xll.BDP($E3153&amp;" ISIN","DUR_ADJ_OAS_MID")),_xll.BDP($E3153&amp;" ISIN","DUR_ADJ_OAS_MID")," ")))</f>
        <v xml:space="preserve"> </v>
      </c>
      <c r="S3153" s="7" t="str">
        <f t="shared" si="49"/>
        <v xml:space="preserve"> </v>
      </c>
      <c r="AB3153" s="8" t="s">
        <v>241</v>
      </c>
      <c r="AG3153">
        <v>-2.6999999999999999E-5</v>
      </c>
    </row>
    <row r="3154" spans="1:33" x14ac:dyDescent="0.25">
      <c r="A3154" t="s">
        <v>6565</v>
      </c>
      <c r="B3154" t="s">
        <v>792</v>
      </c>
      <c r="C3154" t="s">
        <v>793</v>
      </c>
      <c r="D3154" t="s">
        <v>794</v>
      </c>
      <c r="E3154" t="s">
        <v>795</v>
      </c>
      <c r="F3154" t="s">
        <v>796</v>
      </c>
      <c r="G3154" s="1">
        <v>-28275.19177108031</v>
      </c>
      <c r="H3154" s="1">
        <v>8.01</v>
      </c>
      <c r="I3154" s="2">
        <v>-226484.28608635321</v>
      </c>
      <c r="J3154" s="3">
        <v>-2.4455883086431998E-3</v>
      </c>
      <c r="K3154" s="4">
        <v>92609326.469999999</v>
      </c>
      <c r="L3154" s="5">
        <v>4425001</v>
      </c>
      <c r="M3154" s="6">
        <v>20.928656620000002</v>
      </c>
      <c r="N3154" s="7" t="str">
        <f>IF(ISNUMBER(_xll.BDP($C3154, "DELTA_MID")),_xll.BDP($C3154, "DELTA_MID")," ")</f>
        <v xml:space="preserve"> </v>
      </c>
      <c r="O3154" s="7" t="str">
        <f>IF(ISNUMBER(N3154),_xll.BDP($C3154, "OPT_UNDL_TICKER"),"")</f>
        <v/>
      </c>
      <c r="P3154" s="8" t="str">
        <f>IF(ISNUMBER(N3154),_xll.BDP($C3154, "OPT_UNDL_PX")," ")</f>
        <v xml:space="preserve"> </v>
      </c>
      <c r="Q3154" s="7" t="str">
        <f>IF(ISNUMBER(N3154),+G3154*_xll.BDP($C3154, "PX_POS_MULT_FACTOR")*P3154/K3154," ")</f>
        <v xml:space="preserve"> </v>
      </c>
      <c r="R3154" s="8" t="str">
        <f>IF(OR($A3154="TUA",$A3154="TYA"),"",IF(ISNUMBER(_xll.BDP($C3154,"DUR_ADJ_OAS_MID")),_xll.BDP($C3154,"DUR_ADJ_OAS_MID"),IF(ISNUMBER(_xll.BDP($E3154&amp;" ISIN","DUR_ADJ_OAS_MID")),_xll.BDP($E3154&amp;" ISIN","DUR_ADJ_OAS_MID")," ")))</f>
        <v xml:space="preserve"> </v>
      </c>
      <c r="S3154" s="7" t="str">
        <f t="shared" si="49"/>
        <v xml:space="preserve"> </v>
      </c>
      <c r="AB3154" s="8" t="s">
        <v>241</v>
      </c>
      <c r="AG3154">
        <v>-2.6999999999999999E-5</v>
      </c>
    </row>
    <row r="3155" spans="1:33" x14ac:dyDescent="0.25">
      <c r="A3155" t="s">
        <v>6565</v>
      </c>
      <c r="B3155" t="s">
        <v>797</v>
      </c>
      <c r="C3155" t="s">
        <v>797</v>
      </c>
      <c r="F3155" t="s">
        <v>797</v>
      </c>
      <c r="G3155" s="1">
        <v>43005</v>
      </c>
      <c r="H3155" s="1">
        <v>1110.7</v>
      </c>
      <c r="I3155" s="2">
        <v>47765653.5</v>
      </c>
      <c r="J3155" s="3">
        <v>0.51577583999999999</v>
      </c>
      <c r="K3155" s="4">
        <v>92609326.469999999</v>
      </c>
      <c r="L3155" s="5">
        <v>4425001</v>
      </c>
      <c r="M3155" s="6">
        <v>20.928656620000002</v>
      </c>
      <c r="N3155" s="7" t="str">
        <f>IF(ISNUMBER(_xll.BDP($C3155, "DELTA_MID")),_xll.BDP($C3155, "DELTA_MID")," ")</f>
        <v xml:space="preserve"> </v>
      </c>
      <c r="O3155" s="7" t="str">
        <f>IF(ISNUMBER(N3155),_xll.BDP($C3155, "OPT_UNDL_TICKER"),"")</f>
        <v/>
      </c>
      <c r="P3155" s="8" t="str">
        <f>IF(ISNUMBER(N3155),_xll.BDP($C3155, "OPT_UNDL_PX")," ")</f>
        <v xml:space="preserve"> </v>
      </c>
      <c r="Q3155" s="7" t="str">
        <f>IF(ISNUMBER(N3155),+G3155*_xll.BDP($C3155, "PX_POS_MULT_FACTOR")*P3155/K3155," ")</f>
        <v xml:space="preserve"> </v>
      </c>
      <c r="R3155" s="8" t="str">
        <f>IF(OR($A3155="TUA",$A3155="TYA"),"",IF(ISNUMBER(_xll.BDP($C3155,"DUR_ADJ_OAS_MID")),_xll.BDP($C3155,"DUR_ADJ_OAS_MID"),IF(ISNUMBER(_xll.BDP($E3155&amp;" ISIN","DUR_ADJ_OAS_MID")),_xll.BDP($E3155&amp;" ISIN","DUR_ADJ_OAS_MID")," ")))</f>
        <v xml:space="preserve"> </v>
      </c>
      <c r="S3155" s="7" t="str">
        <f t="shared" si="49"/>
        <v xml:space="preserve"> </v>
      </c>
      <c r="T3155" t="s">
        <v>797</v>
      </c>
      <c r="U3155" t="s">
        <v>60</v>
      </c>
      <c r="AC3155" s="8" t="s">
        <v>229</v>
      </c>
      <c r="AD3155" s="8" t="s">
        <v>230</v>
      </c>
      <c r="AE3155" s="8">
        <v>35</v>
      </c>
      <c r="AF3155" s="8" t="s">
        <v>797</v>
      </c>
      <c r="AG3155">
        <v>-2.6999999999999999E-5</v>
      </c>
    </row>
    <row r="3156" spans="1:33" x14ac:dyDescent="0.25">
      <c r="A3156" t="s">
        <v>6565</v>
      </c>
      <c r="B3156" t="s">
        <v>798</v>
      </c>
      <c r="C3156" t="s">
        <v>799</v>
      </c>
      <c r="D3156" t="s">
        <v>800</v>
      </c>
      <c r="E3156" t="s">
        <v>801</v>
      </c>
      <c r="F3156" t="s">
        <v>802</v>
      </c>
      <c r="G3156" s="1">
        <v>2725.9584068612562</v>
      </c>
      <c r="H3156" s="1">
        <v>172.99</v>
      </c>
      <c r="I3156" s="2">
        <v>471563.54480292869</v>
      </c>
      <c r="J3156" s="3">
        <v>5.0919660338496001E-3</v>
      </c>
      <c r="K3156" s="4">
        <v>92609326.469999999</v>
      </c>
      <c r="L3156" s="5">
        <v>4425001</v>
      </c>
      <c r="M3156" s="6">
        <v>20.928656620000002</v>
      </c>
      <c r="N3156" s="7" t="str">
        <f>IF(ISNUMBER(_xll.BDP($C3156, "DELTA_MID")),_xll.BDP($C3156, "DELTA_MID")," ")</f>
        <v xml:space="preserve"> </v>
      </c>
      <c r="O3156" s="7" t="str">
        <f>IF(ISNUMBER(N3156),_xll.BDP($C3156, "OPT_UNDL_TICKER"),"")</f>
        <v/>
      </c>
      <c r="P3156" s="8" t="str">
        <f>IF(ISNUMBER(N3156),_xll.BDP($C3156, "OPT_UNDL_PX")," ")</f>
        <v xml:space="preserve"> </v>
      </c>
      <c r="Q3156" s="7" t="str">
        <f>IF(ISNUMBER(N3156),+G3156*_xll.BDP($C3156, "PX_POS_MULT_FACTOR")*P3156/K3156," ")</f>
        <v xml:space="preserve"> </v>
      </c>
      <c r="R3156" s="8" t="str">
        <f>IF(OR($A3156="TUA",$A3156="TYA"),"",IF(ISNUMBER(_xll.BDP($C3156,"DUR_ADJ_OAS_MID")),_xll.BDP($C3156,"DUR_ADJ_OAS_MID"),IF(ISNUMBER(_xll.BDP($E3156&amp;" ISIN","DUR_ADJ_OAS_MID")),_xll.BDP($E3156&amp;" ISIN","DUR_ADJ_OAS_MID")," ")))</f>
        <v xml:space="preserve"> </v>
      </c>
      <c r="S3156" s="7" t="str">
        <f t="shared" si="49"/>
        <v xml:space="preserve"> </v>
      </c>
      <c r="AB3156" s="8" t="s">
        <v>803</v>
      </c>
      <c r="AG3156">
        <v>-2.6999999999999999E-5</v>
      </c>
    </row>
    <row r="3157" spans="1:33" x14ac:dyDescent="0.25">
      <c r="A3157" t="s">
        <v>6565</v>
      </c>
      <c r="B3157" t="s">
        <v>804</v>
      </c>
      <c r="C3157" t="s">
        <v>805</v>
      </c>
      <c r="D3157" t="s">
        <v>806</v>
      </c>
      <c r="E3157" t="s">
        <v>807</v>
      </c>
      <c r="G3157" s="1">
        <v>1669.6087774342591</v>
      </c>
      <c r="H3157" s="1">
        <v>282.35000000000002</v>
      </c>
      <c r="I3157" s="2">
        <v>471414.03830856318</v>
      </c>
      <c r="J3157" s="3">
        <v>5.0903516554703992E-3</v>
      </c>
      <c r="K3157" s="4">
        <v>92609326.469999999</v>
      </c>
      <c r="L3157" s="5">
        <v>4425001</v>
      </c>
      <c r="M3157" s="6">
        <v>20.928656620000002</v>
      </c>
      <c r="N3157" s="7" t="str">
        <f>IF(ISNUMBER(_xll.BDP($C3157, "DELTA_MID")),_xll.BDP($C3157, "DELTA_MID")," ")</f>
        <v xml:space="preserve"> </v>
      </c>
      <c r="O3157" s="7" t="str">
        <f>IF(ISNUMBER(N3157),_xll.BDP($C3157, "OPT_UNDL_TICKER"),"")</f>
        <v/>
      </c>
      <c r="P3157" s="8" t="str">
        <f>IF(ISNUMBER(N3157),_xll.BDP($C3157, "OPT_UNDL_PX")," ")</f>
        <v xml:space="preserve"> </v>
      </c>
      <c r="Q3157" s="7" t="str">
        <f>IF(ISNUMBER(N3157),+G3157*_xll.BDP($C3157, "PX_POS_MULT_FACTOR")*P3157/K3157," ")</f>
        <v xml:space="preserve"> </v>
      </c>
      <c r="R3157" s="8" t="str">
        <f>IF(OR($A3157="TUA",$A3157="TYA"),"",IF(ISNUMBER(_xll.BDP($C3157,"DUR_ADJ_OAS_MID")),_xll.BDP($C3157,"DUR_ADJ_OAS_MID"),IF(ISNUMBER(_xll.BDP($E3157&amp;" ISIN","DUR_ADJ_OAS_MID")),_xll.BDP($E3157&amp;" ISIN","DUR_ADJ_OAS_MID")," ")))</f>
        <v xml:space="preserve"> </v>
      </c>
      <c r="S3157" s="7" t="str">
        <f t="shared" si="49"/>
        <v xml:space="preserve"> </v>
      </c>
      <c r="AB3157" s="8" t="s">
        <v>803</v>
      </c>
      <c r="AG3157">
        <v>-2.6999999999999999E-5</v>
      </c>
    </row>
    <row r="3158" spans="1:33" x14ac:dyDescent="0.25">
      <c r="A3158" t="s">
        <v>6565</v>
      </c>
      <c r="B3158" t="s">
        <v>808</v>
      </c>
      <c r="C3158" t="s">
        <v>809</v>
      </c>
      <c r="D3158" t="s">
        <v>810</v>
      </c>
      <c r="E3158" t="s">
        <v>811</v>
      </c>
      <c r="F3158" t="s">
        <v>812</v>
      </c>
      <c r="G3158" s="1">
        <v>1375.5042819648349</v>
      </c>
      <c r="H3158" s="1">
        <v>348.8</v>
      </c>
      <c r="I3158" s="2">
        <v>479775.89354933449</v>
      </c>
      <c r="J3158" s="3">
        <v>5.1806433740208E-3</v>
      </c>
      <c r="K3158" s="4">
        <v>92609326.469999999</v>
      </c>
      <c r="L3158" s="5">
        <v>4425001</v>
      </c>
      <c r="M3158" s="6">
        <v>20.928656620000002</v>
      </c>
      <c r="N3158" s="7" t="str">
        <f>IF(ISNUMBER(_xll.BDP($C3158, "DELTA_MID")),_xll.BDP($C3158, "DELTA_MID")," ")</f>
        <v xml:space="preserve"> </v>
      </c>
      <c r="O3158" s="7" t="str">
        <f>IF(ISNUMBER(N3158),_xll.BDP($C3158, "OPT_UNDL_TICKER"),"")</f>
        <v/>
      </c>
      <c r="P3158" s="8" t="str">
        <f>IF(ISNUMBER(N3158),_xll.BDP($C3158, "OPT_UNDL_PX")," ")</f>
        <v xml:space="preserve"> </v>
      </c>
      <c r="Q3158" s="7" t="str">
        <f>IF(ISNUMBER(N3158),+G3158*_xll.BDP($C3158, "PX_POS_MULT_FACTOR")*P3158/K3158," ")</f>
        <v xml:space="preserve"> </v>
      </c>
      <c r="R3158" s="8" t="str">
        <f>IF(OR($A3158="TUA",$A3158="TYA"),"",IF(ISNUMBER(_xll.BDP($C3158,"DUR_ADJ_OAS_MID")),_xll.BDP($C3158,"DUR_ADJ_OAS_MID"),IF(ISNUMBER(_xll.BDP($E3158&amp;" ISIN","DUR_ADJ_OAS_MID")),_xll.BDP($E3158&amp;" ISIN","DUR_ADJ_OAS_MID")," ")))</f>
        <v xml:space="preserve"> </v>
      </c>
      <c r="S3158" s="7" t="str">
        <f t="shared" si="49"/>
        <v xml:space="preserve"> </v>
      </c>
      <c r="AB3158" s="8" t="s">
        <v>803</v>
      </c>
      <c r="AG3158">
        <v>-2.6999999999999999E-5</v>
      </c>
    </row>
    <row r="3159" spans="1:33" x14ac:dyDescent="0.25">
      <c r="A3159" t="s">
        <v>6565</v>
      </c>
      <c r="B3159" t="s">
        <v>813</v>
      </c>
      <c r="C3159" t="s">
        <v>814</v>
      </c>
      <c r="D3159" t="s">
        <v>815</v>
      </c>
      <c r="E3159" t="s">
        <v>816</v>
      </c>
      <c r="F3159" t="s">
        <v>817</v>
      </c>
      <c r="G3159" s="1">
        <v>6229.9584274765202</v>
      </c>
      <c r="H3159" s="1">
        <v>79.05</v>
      </c>
      <c r="I3159" s="2">
        <v>492478.21369201888</v>
      </c>
      <c r="J3159" s="3">
        <v>5.3178036431519998E-3</v>
      </c>
      <c r="K3159" s="4">
        <v>92609326.469999999</v>
      </c>
      <c r="L3159" s="5">
        <v>4425001</v>
      </c>
      <c r="M3159" s="6">
        <v>20.928656620000002</v>
      </c>
      <c r="N3159" s="7" t="str">
        <f>IF(ISNUMBER(_xll.BDP($C3159, "DELTA_MID")),_xll.BDP($C3159, "DELTA_MID")," ")</f>
        <v xml:space="preserve"> </v>
      </c>
      <c r="O3159" s="7" t="str">
        <f>IF(ISNUMBER(N3159),_xll.BDP($C3159, "OPT_UNDL_TICKER"),"")</f>
        <v/>
      </c>
      <c r="P3159" s="8" t="str">
        <f>IF(ISNUMBER(N3159),_xll.BDP($C3159, "OPT_UNDL_PX")," ")</f>
        <v xml:space="preserve"> </v>
      </c>
      <c r="Q3159" s="7" t="str">
        <f>IF(ISNUMBER(N3159),+G3159*_xll.BDP($C3159, "PX_POS_MULT_FACTOR")*P3159/K3159," ")</f>
        <v xml:space="preserve"> </v>
      </c>
      <c r="R3159" s="8" t="str">
        <f>IF(OR($A3159="TUA",$A3159="TYA"),"",IF(ISNUMBER(_xll.BDP($C3159,"DUR_ADJ_OAS_MID")),_xll.BDP($C3159,"DUR_ADJ_OAS_MID"),IF(ISNUMBER(_xll.BDP($E3159&amp;" ISIN","DUR_ADJ_OAS_MID")),_xll.BDP($E3159&amp;" ISIN","DUR_ADJ_OAS_MID")," ")))</f>
        <v xml:space="preserve"> </v>
      </c>
      <c r="S3159" s="7" t="str">
        <f t="shared" si="49"/>
        <v xml:space="preserve"> </v>
      </c>
      <c r="AB3159" s="8" t="s">
        <v>803</v>
      </c>
      <c r="AG3159">
        <v>-2.6999999999999999E-5</v>
      </c>
    </row>
    <row r="3160" spans="1:33" x14ac:dyDescent="0.25">
      <c r="A3160" t="s">
        <v>6565</v>
      </c>
      <c r="B3160" t="s">
        <v>818</v>
      </c>
      <c r="C3160" t="s">
        <v>819</v>
      </c>
      <c r="D3160" t="s">
        <v>820</v>
      </c>
      <c r="E3160" t="s">
        <v>821</v>
      </c>
      <c r="F3160" t="s">
        <v>822</v>
      </c>
      <c r="G3160" s="1">
        <v>1816.3466270771601</v>
      </c>
      <c r="H3160" s="1">
        <v>259.47000000000003</v>
      </c>
      <c r="I3160" s="2">
        <v>471287.45932771068</v>
      </c>
      <c r="J3160" s="3">
        <v>5.0889848494944014E-3</v>
      </c>
      <c r="K3160" s="4">
        <v>92609326.469999999</v>
      </c>
      <c r="L3160" s="5">
        <v>4425001</v>
      </c>
      <c r="M3160" s="6">
        <v>20.928656620000002</v>
      </c>
      <c r="N3160" s="7" t="str">
        <f>IF(ISNUMBER(_xll.BDP($C3160, "DELTA_MID")),_xll.BDP($C3160, "DELTA_MID")," ")</f>
        <v xml:space="preserve"> </v>
      </c>
      <c r="O3160" s="7" t="str">
        <f>IF(ISNUMBER(N3160),_xll.BDP($C3160, "OPT_UNDL_TICKER"),"")</f>
        <v/>
      </c>
      <c r="P3160" s="8" t="str">
        <f>IF(ISNUMBER(N3160),_xll.BDP($C3160, "OPT_UNDL_PX")," ")</f>
        <v xml:space="preserve"> </v>
      </c>
      <c r="Q3160" s="7" t="str">
        <f>IF(ISNUMBER(N3160),+G3160*_xll.BDP($C3160, "PX_POS_MULT_FACTOR")*P3160/K3160," ")</f>
        <v xml:space="preserve"> </v>
      </c>
      <c r="R3160" s="8" t="str">
        <f>IF(OR($A3160="TUA",$A3160="TYA"),"",IF(ISNUMBER(_xll.BDP($C3160,"DUR_ADJ_OAS_MID")),_xll.BDP($C3160,"DUR_ADJ_OAS_MID"),IF(ISNUMBER(_xll.BDP($E3160&amp;" ISIN","DUR_ADJ_OAS_MID")),_xll.BDP($E3160&amp;" ISIN","DUR_ADJ_OAS_MID")," ")))</f>
        <v xml:space="preserve"> </v>
      </c>
      <c r="S3160" s="7" t="str">
        <f t="shared" si="49"/>
        <v xml:space="preserve"> </v>
      </c>
      <c r="AB3160" s="8" t="s">
        <v>803</v>
      </c>
      <c r="AG3160">
        <v>-2.6999999999999999E-5</v>
      </c>
    </row>
    <row r="3161" spans="1:33" x14ac:dyDescent="0.25">
      <c r="A3161" t="s">
        <v>6565</v>
      </c>
      <c r="B3161" t="s">
        <v>823</v>
      </c>
      <c r="C3161" t="s">
        <v>824</v>
      </c>
      <c r="D3161" t="s">
        <v>825</v>
      </c>
      <c r="E3161" t="s">
        <v>826</v>
      </c>
      <c r="F3161" t="s">
        <v>827</v>
      </c>
      <c r="G3161" s="1">
        <v>1436.2543718710881</v>
      </c>
      <c r="H3161" s="1">
        <v>329.22</v>
      </c>
      <c r="I3161" s="2">
        <v>472843.66430739948</v>
      </c>
      <c r="J3161" s="3">
        <v>5.1057888263615998E-3</v>
      </c>
      <c r="K3161" s="4">
        <v>92609326.469999999</v>
      </c>
      <c r="L3161" s="5">
        <v>4425001</v>
      </c>
      <c r="M3161" s="6">
        <v>20.928656620000002</v>
      </c>
      <c r="N3161" s="7" t="str">
        <f>IF(ISNUMBER(_xll.BDP($C3161, "DELTA_MID")),_xll.BDP($C3161, "DELTA_MID")," ")</f>
        <v xml:space="preserve"> </v>
      </c>
      <c r="O3161" s="7" t="str">
        <f>IF(ISNUMBER(N3161),_xll.BDP($C3161, "OPT_UNDL_TICKER"),"")</f>
        <v/>
      </c>
      <c r="P3161" s="8" t="str">
        <f>IF(ISNUMBER(N3161),_xll.BDP($C3161, "OPT_UNDL_PX")," ")</f>
        <v xml:space="preserve"> </v>
      </c>
      <c r="Q3161" s="7" t="str">
        <f>IF(ISNUMBER(N3161),+G3161*_xll.BDP($C3161, "PX_POS_MULT_FACTOR")*P3161/K3161," ")</f>
        <v xml:space="preserve"> </v>
      </c>
      <c r="R3161" s="8" t="str">
        <f>IF(OR($A3161="TUA",$A3161="TYA"),"",IF(ISNUMBER(_xll.BDP($C3161,"DUR_ADJ_OAS_MID")),_xll.BDP($C3161,"DUR_ADJ_OAS_MID"),IF(ISNUMBER(_xll.BDP($E3161&amp;" ISIN","DUR_ADJ_OAS_MID")),_xll.BDP($E3161&amp;" ISIN","DUR_ADJ_OAS_MID")," ")))</f>
        <v xml:space="preserve"> </v>
      </c>
      <c r="S3161" s="7" t="str">
        <f t="shared" si="49"/>
        <v xml:space="preserve"> </v>
      </c>
      <c r="AB3161" s="8" t="s">
        <v>803</v>
      </c>
      <c r="AG3161">
        <v>-2.6999999999999999E-5</v>
      </c>
    </row>
    <row r="3162" spans="1:33" x14ac:dyDescent="0.25">
      <c r="A3162" t="s">
        <v>6565</v>
      </c>
      <c r="B3162" t="s">
        <v>828</v>
      </c>
      <c r="C3162" t="s">
        <v>829</v>
      </c>
      <c r="D3162" t="s">
        <v>830</v>
      </c>
      <c r="E3162" t="s">
        <v>831</v>
      </c>
      <c r="G3162" s="1">
        <v>3797.8665512893822</v>
      </c>
      <c r="H3162" s="1">
        <v>126.35</v>
      </c>
      <c r="I3162" s="2">
        <v>479860.43875541328</v>
      </c>
      <c r="J3162" s="3">
        <v>5.1815562972575991E-3</v>
      </c>
      <c r="K3162" s="4">
        <v>92609326.469999999</v>
      </c>
      <c r="L3162" s="5">
        <v>4425001</v>
      </c>
      <c r="M3162" s="6">
        <v>20.928656620000002</v>
      </c>
      <c r="N3162" s="7" t="str">
        <f>IF(ISNUMBER(_xll.BDP($C3162, "DELTA_MID")),_xll.BDP($C3162, "DELTA_MID")," ")</f>
        <v xml:space="preserve"> </v>
      </c>
      <c r="O3162" s="7" t="str">
        <f>IF(ISNUMBER(N3162),_xll.BDP($C3162, "OPT_UNDL_TICKER"),"")</f>
        <v/>
      </c>
      <c r="P3162" s="8" t="str">
        <f>IF(ISNUMBER(N3162),_xll.BDP($C3162, "OPT_UNDL_PX")," ")</f>
        <v xml:space="preserve"> </v>
      </c>
      <c r="Q3162" s="7" t="str">
        <f>IF(ISNUMBER(N3162),+G3162*_xll.BDP($C3162, "PX_POS_MULT_FACTOR")*P3162/K3162," ")</f>
        <v xml:space="preserve"> </v>
      </c>
      <c r="R3162" s="8" t="str">
        <f>IF(OR($A3162="TUA",$A3162="TYA"),"",IF(ISNUMBER(_xll.BDP($C3162,"DUR_ADJ_OAS_MID")),_xll.BDP($C3162,"DUR_ADJ_OAS_MID"),IF(ISNUMBER(_xll.BDP($E3162&amp;" ISIN","DUR_ADJ_OAS_MID")),_xll.BDP($E3162&amp;" ISIN","DUR_ADJ_OAS_MID")," ")))</f>
        <v xml:space="preserve"> </v>
      </c>
      <c r="S3162" s="7" t="str">
        <f t="shared" si="49"/>
        <v xml:space="preserve"> </v>
      </c>
      <c r="AB3162" s="8" t="s">
        <v>803</v>
      </c>
      <c r="AG3162">
        <v>-2.6999999999999999E-5</v>
      </c>
    </row>
    <row r="3163" spans="1:33" x14ac:dyDescent="0.25">
      <c r="A3163" t="s">
        <v>6565</v>
      </c>
      <c r="B3163" t="s">
        <v>832</v>
      </c>
      <c r="C3163" t="s">
        <v>833</v>
      </c>
      <c r="D3163" t="s">
        <v>834</v>
      </c>
      <c r="E3163" t="s">
        <v>835</v>
      </c>
      <c r="F3163" t="s">
        <v>836</v>
      </c>
      <c r="G3163" s="1">
        <v>5413.3366728311858</v>
      </c>
      <c r="H3163" s="1">
        <v>88.78</v>
      </c>
      <c r="I3163" s="2">
        <v>480596.02981395269</v>
      </c>
      <c r="J3163" s="3">
        <v>5.1894992451936E-3</v>
      </c>
      <c r="K3163" s="4">
        <v>92609326.469999999</v>
      </c>
      <c r="L3163" s="5">
        <v>4425001</v>
      </c>
      <c r="M3163" s="6">
        <v>20.928656620000002</v>
      </c>
      <c r="N3163" s="7" t="str">
        <f>IF(ISNUMBER(_xll.BDP($C3163, "DELTA_MID")),_xll.BDP($C3163, "DELTA_MID")," ")</f>
        <v xml:space="preserve"> </v>
      </c>
      <c r="O3163" s="7" t="str">
        <f>IF(ISNUMBER(N3163),_xll.BDP($C3163, "OPT_UNDL_TICKER"),"")</f>
        <v/>
      </c>
      <c r="P3163" s="8" t="str">
        <f>IF(ISNUMBER(N3163),_xll.BDP($C3163, "OPT_UNDL_PX")," ")</f>
        <v xml:space="preserve"> </v>
      </c>
      <c r="Q3163" s="7" t="str">
        <f>IF(ISNUMBER(N3163),+G3163*_xll.BDP($C3163, "PX_POS_MULT_FACTOR")*P3163/K3163," ")</f>
        <v xml:space="preserve"> </v>
      </c>
      <c r="R3163" s="8" t="str">
        <f>IF(OR($A3163="TUA",$A3163="TYA"),"",IF(ISNUMBER(_xll.BDP($C3163,"DUR_ADJ_OAS_MID")),_xll.BDP($C3163,"DUR_ADJ_OAS_MID"),IF(ISNUMBER(_xll.BDP($E3163&amp;" ISIN","DUR_ADJ_OAS_MID")),_xll.BDP($E3163&amp;" ISIN","DUR_ADJ_OAS_MID")," ")))</f>
        <v xml:space="preserve"> </v>
      </c>
      <c r="S3163" s="7" t="str">
        <f t="shared" si="49"/>
        <v xml:space="preserve"> </v>
      </c>
      <c r="AB3163" s="8" t="s">
        <v>803</v>
      </c>
      <c r="AG3163">
        <v>-2.6999999999999999E-5</v>
      </c>
    </row>
    <row r="3164" spans="1:33" x14ac:dyDescent="0.25">
      <c r="A3164" t="s">
        <v>6565</v>
      </c>
      <c r="B3164" t="s">
        <v>837</v>
      </c>
      <c r="C3164" t="s">
        <v>838</v>
      </c>
      <c r="D3164" t="s">
        <v>839</v>
      </c>
      <c r="E3164" t="s">
        <v>840</v>
      </c>
      <c r="F3164" t="s">
        <v>841</v>
      </c>
      <c r="G3164" s="1">
        <v>28807.498779579229</v>
      </c>
      <c r="H3164" s="1">
        <v>17.18</v>
      </c>
      <c r="I3164" s="2">
        <v>494912.82903317118</v>
      </c>
      <c r="J3164" s="3">
        <v>5.3440927377167999E-3</v>
      </c>
      <c r="K3164" s="4">
        <v>92609326.469999999</v>
      </c>
      <c r="L3164" s="5">
        <v>4425001</v>
      </c>
      <c r="M3164" s="6">
        <v>20.928656620000002</v>
      </c>
      <c r="N3164" s="7" t="str">
        <f>IF(ISNUMBER(_xll.BDP($C3164, "DELTA_MID")),_xll.BDP($C3164, "DELTA_MID")," ")</f>
        <v xml:space="preserve"> </v>
      </c>
      <c r="O3164" s="7" t="str">
        <f>IF(ISNUMBER(N3164),_xll.BDP($C3164, "OPT_UNDL_TICKER"),"")</f>
        <v/>
      </c>
      <c r="P3164" s="8" t="str">
        <f>IF(ISNUMBER(N3164),_xll.BDP($C3164, "OPT_UNDL_PX")," ")</f>
        <v xml:space="preserve"> </v>
      </c>
      <c r="Q3164" s="7" t="str">
        <f>IF(ISNUMBER(N3164),+G3164*_xll.BDP($C3164, "PX_POS_MULT_FACTOR")*P3164/K3164," ")</f>
        <v xml:space="preserve"> </v>
      </c>
      <c r="R3164" s="8" t="str">
        <f>IF(OR($A3164="TUA",$A3164="TYA"),"",IF(ISNUMBER(_xll.BDP($C3164,"DUR_ADJ_OAS_MID")),_xll.BDP($C3164,"DUR_ADJ_OAS_MID"),IF(ISNUMBER(_xll.BDP($E3164&amp;" ISIN","DUR_ADJ_OAS_MID")),_xll.BDP($E3164&amp;" ISIN","DUR_ADJ_OAS_MID")," ")))</f>
        <v xml:space="preserve"> </v>
      </c>
      <c r="S3164" s="7" t="str">
        <f t="shared" si="49"/>
        <v xml:space="preserve"> </v>
      </c>
      <c r="AB3164" s="8" t="s">
        <v>803</v>
      </c>
      <c r="AG3164">
        <v>-2.6999999999999999E-5</v>
      </c>
    </row>
    <row r="3165" spans="1:33" x14ac:dyDescent="0.25">
      <c r="A3165" t="s">
        <v>6565</v>
      </c>
      <c r="B3165" t="s">
        <v>842</v>
      </c>
      <c r="C3165" t="s">
        <v>843</v>
      </c>
      <c r="D3165" t="s">
        <v>844</v>
      </c>
      <c r="E3165" t="s">
        <v>845</v>
      </c>
      <c r="F3165" t="s">
        <v>846</v>
      </c>
      <c r="G3165" s="1">
        <v>3313.5067645262229</v>
      </c>
      <c r="H3165" s="1">
        <v>137.46</v>
      </c>
      <c r="I3165" s="2">
        <v>455474.63985177467</v>
      </c>
      <c r="J3165" s="3">
        <v>4.9182372576623999E-3</v>
      </c>
      <c r="K3165" s="4">
        <v>92609326.469999999</v>
      </c>
      <c r="L3165" s="5">
        <v>4425001</v>
      </c>
      <c r="M3165" s="6">
        <v>20.928656620000002</v>
      </c>
      <c r="N3165" s="7" t="str">
        <f>IF(ISNUMBER(_xll.BDP($C3165, "DELTA_MID")),_xll.BDP($C3165, "DELTA_MID")," ")</f>
        <v xml:space="preserve"> </v>
      </c>
      <c r="O3165" s="7" t="str">
        <f>IF(ISNUMBER(N3165),_xll.BDP($C3165, "OPT_UNDL_TICKER"),"")</f>
        <v/>
      </c>
      <c r="P3165" s="8" t="str">
        <f>IF(ISNUMBER(N3165),_xll.BDP($C3165, "OPT_UNDL_PX")," ")</f>
        <v xml:space="preserve"> </v>
      </c>
      <c r="Q3165" s="7" t="str">
        <f>IF(ISNUMBER(N3165),+G3165*_xll.BDP($C3165, "PX_POS_MULT_FACTOR")*P3165/K3165," ")</f>
        <v xml:space="preserve"> </v>
      </c>
      <c r="R3165" s="8" t="str">
        <f>IF(OR($A3165="TUA",$A3165="TYA"),"",IF(ISNUMBER(_xll.BDP($C3165,"DUR_ADJ_OAS_MID")),_xll.BDP($C3165,"DUR_ADJ_OAS_MID"),IF(ISNUMBER(_xll.BDP($E3165&amp;" ISIN","DUR_ADJ_OAS_MID")),_xll.BDP($E3165&amp;" ISIN","DUR_ADJ_OAS_MID")," ")))</f>
        <v xml:space="preserve"> </v>
      </c>
      <c r="S3165" s="7" t="str">
        <f t="shared" si="49"/>
        <v xml:space="preserve"> </v>
      </c>
      <c r="AB3165" s="8" t="s">
        <v>803</v>
      </c>
      <c r="AG3165">
        <v>-2.6999999999999999E-5</v>
      </c>
    </row>
    <row r="3166" spans="1:33" x14ac:dyDescent="0.25">
      <c r="A3166" t="s">
        <v>6565</v>
      </c>
      <c r="B3166" t="s">
        <v>847</v>
      </c>
      <c r="C3166" t="s">
        <v>848</v>
      </c>
      <c r="D3166" t="s">
        <v>849</v>
      </c>
      <c r="E3166" t="s">
        <v>850</v>
      </c>
      <c r="G3166" s="1">
        <v>51490.305856302257</v>
      </c>
      <c r="H3166" s="1">
        <v>9.39</v>
      </c>
      <c r="I3166" s="2">
        <v>483493.97199067828</v>
      </c>
      <c r="J3166" s="3">
        <v>5.2207913654063994E-3</v>
      </c>
      <c r="K3166" s="4">
        <v>92609326.469999999</v>
      </c>
      <c r="L3166" s="5">
        <v>4425001</v>
      </c>
      <c r="M3166" s="6">
        <v>20.928656620000002</v>
      </c>
      <c r="N3166" s="7" t="str">
        <f>IF(ISNUMBER(_xll.BDP($C3166, "DELTA_MID")),_xll.BDP($C3166, "DELTA_MID")," ")</f>
        <v xml:space="preserve"> </v>
      </c>
      <c r="O3166" s="7" t="str">
        <f>IF(ISNUMBER(N3166),_xll.BDP($C3166, "OPT_UNDL_TICKER"),"")</f>
        <v/>
      </c>
      <c r="P3166" s="8" t="str">
        <f>IF(ISNUMBER(N3166),_xll.BDP($C3166, "OPT_UNDL_PX")," ")</f>
        <v xml:space="preserve"> </v>
      </c>
      <c r="Q3166" s="7" t="str">
        <f>IF(ISNUMBER(N3166),+G3166*_xll.BDP($C3166, "PX_POS_MULT_FACTOR")*P3166/K3166," ")</f>
        <v xml:space="preserve"> </v>
      </c>
      <c r="R3166" s="8" t="str">
        <f>IF(OR($A3166="TUA",$A3166="TYA"),"",IF(ISNUMBER(_xll.BDP($C3166,"DUR_ADJ_OAS_MID")),_xll.BDP($C3166,"DUR_ADJ_OAS_MID"),IF(ISNUMBER(_xll.BDP($E3166&amp;" ISIN","DUR_ADJ_OAS_MID")),_xll.BDP($E3166&amp;" ISIN","DUR_ADJ_OAS_MID")," ")))</f>
        <v xml:space="preserve"> </v>
      </c>
      <c r="S3166" s="7" t="str">
        <f t="shared" si="49"/>
        <v xml:space="preserve"> </v>
      </c>
      <c r="AB3166" s="8" t="s">
        <v>803</v>
      </c>
      <c r="AG3166">
        <v>-2.6999999999999999E-5</v>
      </c>
    </row>
    <row r="3167" spans="1:33" x14ac:dyDescent="0.25">
      <c r="A3167" t="s">
        <v>6565</v>
      </c>
      <c r="B3167" t="s">
        <v>851</v>
      </c>
      <c r="C3167" t="s">
        <v>852</v>
      </c>
      <c r="D3167" t="s">
        <v>853</v>
      </c>
      <c r="E3167" t="s">
        <v>854</v>
      </c>
      <c r="F3167" t="s">
        <v>855</v>
      </c>
      <c r="G3167" s="1">
        <v>3008.234283593159</v>
      </c>
      <c r="H3167" s="1">
        <v>157.81</v>
      </c>
      <c r="I3167" s="2">
        <v>474729.45229383651</v>
      </c>
      <c r="J3167" s="3">
        <v>5.1261516565247996E-3</v>
      </c>
      <c r="K3167" s="4">
        <v>92609326.469999999</v>
      </c>
      <c r="L3167" s="5">
        <v>4425001</v>
      </c>
      <c r="M3167" s="6">
        <v>20.928656620000002</v>
      </c>
      <c r="N3167" s="7" t="str">
        <f>IF(ISNUMBER(_xll.BDP($C3167, "DELTA_MID")),_xll.BDP($C3167, "DELTA_MID")," ")</f>
        <v xml:space="preserve"> </v>
      </c>
      <c r="O3167" s="7" t="str">
        <f>IF(ISNUMBER(N3167),_xll.BDP($C3167, "OPT_UNDL_TICKER"),"")</f>
        <v/>
      </c>
      <c r="P3167" s="8" t="str">
        <f>IF(ISNUMBER(N3167),_xll.BDP($C3167, "OPT_UNDL_PX")," ")</f>
        <v xml:space="preserve"> </v>
      </c>
      <c r="Q3167" s="7" t="str">
        <f>IF(ISNUMBER(N3167),+G3167*_xll.BDP($C3167, "PX_POS_MULT_FACTOR")*P3167/K3167," ")</f>
        <v xml:space="preserve"> </v>
      </c>
      <c r="R3167" s="8" t="str">
        <f>IF(OR($A3167="TUA",$A3167="TYA"),"",IF(ISNUMBER(_xll.BDP($C3167,"DUR_ADJ_OAS_MID")),_xll.BDP($C3167,"DUR_ADJ_OAS_MID"),IF(ISNUMBER(_xll.BDP($E3167&amp;" ISIN","DUR_ADJ_OAS_MID")),_xll.BDP($E3167&amp;" ISIN","DUR_ADJ_OAS_MID")," ")))</f>
        <v xml:space="preserve"> </v>
      </c>
      <c r="S3167" s="7" t="str">
        <f t="shared" si="49"/>
        <v xml:space="preserve"> </v>
      </c>
      <c r="AB3167" s="8" t="s">
        <v>803</v>
      </c>
      <c r="AG3167">
        <v>-2.6999999999999999E-5</v>
      </c>
    </row>
    <row r="3168" spans="1:33" x14ac:dyDescent="0.25">
      <c r="A3168" t="s">
        <v>6565</v>
      </c>
      <c r="B3168" t="s">
        <v>856</v>
      </c>
      <c r="C3168" t="s">
        <v>857</v>
      </c>
      <c r="D3168" t="s">
        <v>858</v>
      </c>
      <c r="E3168" t="s">
        <v>859</v>
      </c>
      <c r="G3168" s="1">
        <v>1271.2650282593729</v>
      </c>
      <c r="H3168" s="1">
        <v>367.41</v>
      </c>
      <c r="I3168" s="2">
        <v>467075.48403277632</v>
      </c>
      <c r="J3168" s="3">
        <v>5.0435037359232004E-3</v>
      </c>
      <c r="K3168" s="4">
        <v>92609326.469999999</v>
      </c>
      <c r="L3168" s="5">
        <v>4425001</v>
      </c>
      <c r="M3168" s="6">
        <v>20.928656620000002</v>
      </c>
      <c r="N3168" s="7" t="str">
        <f>IF(ISNUMBER(_xll.BDP($C3168, "DELTA_MID")),_xll.BDP($C3168, "DELTA_MID")," ")</f>
        <v xml:space="preserve"> </v>
      </c>
      <c r="O3168" s="7" t="str">
        <f>IF(ISNUMBER(N3168),_xll.BDP($C3168, "OPT_UNDL_TICKER"),"")</f>
        <v/>
      </c>
      <c r="P3168" s="8" t="str">
        <f>IF(ISNUMBER(N3168),_xll.BDP($C3168, "OPT_UNDL_PX")," ")</f>
        <v xml:space="preserve"> </v>
      </c>
      <c r="Q3168" s="7" t="str">
        <f>IF(ISNUMBER(N3168),+G3168*_xll.BDP($C3168, "PX_POS_MULT_FACTOR")*P3168/K3168," ")</f>
        <v xml:space="preserve"> </v>
      </c>
      <c r="R3168" s="8" t="str">
        <f>IF(OR($A3168="TUA",$A3168="TYA"),"",IF(ISNUMBER(_xll.BDP($C3168,"DUR_ADJ_OAS_MID")),_xll.BDP($C3168,"DUR_ADJ_OAS_MID"),IF(ISNUMBER(_xll.BDP($E3168&amp;" ISIN","DUR_ADJ_OAS_MID")),_xll.BDP($E3168&amp;" ISIN","DUR_ADJ_OAS_MID")," ")))</f>
        <v xml:space="preserve"> </v>
      </c>
      <c r="S3168" s="7" t="str">
        <f t="shared" si="49"/>
        <v xml:space="preserve"> </v>
      </c>
      <c r="AB3168" s="8" t="s">
        <v>803</v>
      </c>
      <c r="AG3168">
        <v>-2.6999999999999999E-5</v>
      </c>
    </row>
    <row r="3169" spans="1:33" x14ac:dyDescent="0.25">
      <c r="A3169" t="s">
        <v>6565</v>
      </c>
      <c r="B3169" t="s">
        <v>860</v>
      </c>
      <c r="C3169" t="s">
        <v>861</v>
      </c>
      <c r="D3169" t="s">
        <v>862</v>
      </c>
      <c r="E3169" t="s">
        <v>863</v>
      </c>
      <c r="F3169" t="s">
        <v>864</v>
      </c>
      <c r="G3169" s="1">
        <v>7328.9148419802032</v>
      </c>
      <c r="H3169" s="1">
        <v>65.06</v>
      </c>
      <c r="I3169" s="2">
        <v>476819.19961923198</v>
      </c>
      <c r="J3169" s="3">
        <v>5.1487168495247997E-3</v>
      </c>
      <c r="K3169" s="4">
        <v>92609326.469999999</v>
      </c>
      <c r="L3169" s="5">
        <v>4425001</v>
      </c>
      <c r="M3169" s="6">
        <v>20.928656620000002</v>
      </c>
      <c r="N3169" s="7" t="str">
        <f>IF(ISNUMBER(_xll.BDP($C3169, "DELTA_MID")),_xll.BDP($C3169, "DELTA_MID")," ")</f>
        <v xml:space="preserve"> </v>
      </c>
      <c r="O3169" s="7" t="str">
        <f>IF(ISNUMBER(N3169),_xll.BDP($C3169, "OPT_UNDL_TICKER"),"")</f>
        <v/>
      </c>
      <c r="P3169" s="8" t="str">
        <f>IF(ISNUMBER(N3169),_xll.BDP($C3169, "OPT_UNDL_PX")," ")</f>
        <v xml:space="preserve"> </v>
      </c>
      <c r="Q3169" s="7" t="str">
        <f>IF(ISNUMBER(N3169),+G3169*_xll.BDP($C3169, "PX_POS_MULT_FACTOR")*P3169/K3169," ")</f>
        <v xml:space="preserve"> </v>
      </c>
      <c r="R3169" s="8" t="str">
        <f>IF(OR($A3169="TUA",$A3169="TYA"),"",IF(ISNUMBER(_xll.BDP($C3169,"DUR_ADJ_OAS_MID")),_xll.BDP($C3169,"DUR_ADJ_OAS_MID"),IF(ISNUMBER(_xll.BDP($E3169&amp;" ISIN","DUR_ADJ_OAS_MID")),_xll.BDP($E3169&amp;" ISIN","DUR_ADJ_OAS_MID")," ")))</f>
        <v xml:space="preserve"> </v>
      </c>
      <c r="S3169" s="7" t="str">
        <f t="shared" si="49"/>
        <v xml:space="preserve"> </v>
      </c>
      <c r="AB3169" s="8" t="s">
        <v>803</v>
      </c>
      <c r="AG3169">
        <v>-2.6999999999999999E-5</v>
      </c>
    </row>
    <row r="3170" spans="1:33" x14ac:dyDescent="0.25">
      <c r="A3170" t="s">
        <v>6565</v>
      </c>
      <c r="B3170" t="s">
        <v>865</v>
      </c>
      <c r="C3170" t="s">
        <v>866</v>
      </c>
      <c r="D3170" t="s">
        <v>867</v>
      </c>
      <c r="E3170" t="s">
        <v>868</v>
      </c>
      <c r="F3170" t="s">
        <v>869</v>
      </c>
      <c r="G3170" s="1">
        <v>31295.423287466248</v>
      </c>
      <c r="H3170" s="1">
        <v>15.1</v>
      </c>
      <c r="I3170" s="2">
        <v>472560.89164074027</v>
      </c>
      <c r="J3170" s="3">
        <v>5.1027354333888003E-3</v>
      </c>
      <c r="K3170" s="4">
        <v>92609326.469999999</v>
      </c>
      <c r="L3170" s="5">
        <v>4425001</v>
      </c>
      <c r="M3170" s="6">
        <v>20.928656620000002</v>
      </c>
      <c r="N3170" s="7" t="str">
        <f>IF(ISNUMBER(_xll.BDP($C3170, "DELTA_MID")),_xll.BDP($C3170, "DELTA_MID")," ")</f>
        <v xml:space="preserve"> </v>
      </c>
      <c r="O3170" s="7" t="str">
        <f>IF(ISNUMBER(N3170),_xll.BDP($C3170, "OPT_UNDL_TICKER"),"")</f>
        <v/>
      </c>
      <c r="P3170" s="8" t="str">
        <f>IF(ISNUMBER(N3170),_xll.BDP($C3170, "OPT_UNDL_PX")," ")</f>
        <v xml:space="preserve"> </v>
      </c>
      <c r="Q3170" s="7" t="str">
        <f>IF(ISNUMBER(N3170),+G3170*_xll.BDP($C3170, "PX_POS_MULT_FACTOR")*P3170/K3170," ")</f>
        <v xml:space="preserve"> </v>
      </c>
      <c r="R3170" s="8" t="str">
        <f>IF(OR($A3170="TUA",$A3170="TYA"),"",IF(ISNUMBER(_xll.BDP($C3170,"DUR_ADJ_OAS_MID")),_xll.BDP($C3170,"DUR_ADJ_OAS_MID"),IF(ISNUMBER(_xll.BDP($E3170&amp;" ISIN","DUR_ADJ_OAS_MID")),_xll.BDP($E3170&amp;" ISIN","DUR_ADJ_OAS_MID")," ")))</f>
        <v xml:space="preserve"> </v>
      </c>
      <c r="S3170" s="7" t="str">
        <f t="shared" si="49"/>
        <v xml:space="preserve"> </v>
      </c>
      <c r="AB3170" s="8" t="s">
        <v>803</v>
      </c>
      <c r="AG3170">
        <v>-2.6999999999999999E-5</v>
      </c>
    </row>
    <row r="3171" spans="1:33" x14ac:dyDescent="0.25">
      <c r="A3171" t="s">
        <v>6565</v>
      </c>
      <c r="B3171" t="s">
        <v>870</v>
      </c>
      <c r="C3171" t="s">
        <v>871</v>
      </c>
      <c r="D3171" t="s">
        <v>872</v>
      </c>
      <c r="E3171" t="s">
        <v>873</v>
      </c>
      <c r="F3171" t="s">
        <v>874</v>
      </c>
      <c r="G3171" s="1">
        <v>2843.3605871323621</v>
      </c>
      <c r="H3171" s="1">
        <v>170.85</v>
      </c>
      <c r="I3171" s="2">
        <v>485788.15631156397</v>
      </c>
      <c r="J3171" s="3">
        <v>5.245564079001599E-3</v>
      </c>
      <c r="K3171" s="4">
        <v>92609326.469999999</v>
      </c>
      <c r="L3171" s="5">
        <v>4425001</v>
      </c>
      <c r="M3171" s="6">
        <v>20.928656620000002</v>
      </c>
      <c r="N3171" s="7" t="str">
        <f>IF(ISNUMBER(_xll.BDP($C3171, "DELTA_MID")),_xll.BDP($C3171, "DELTA_MID")," ")</f>
        <v xml:space="preserve"> </v>
      </c>
      <c r="O3171" s="7" t="str">
        <f>IF(ISNUMBER(N3171),_xll.BDP($C3171, "OPT_UNDL_TICKER"),"")</f>
        <v/>
      </c>
      <c r="P3171" s="8" t="str">
        <f>IF(ISNUMBER(N3171),_xll.BDP($C3171, "OPT_UNDL_PX")," ")</f>
        <v xml:space="preserve"> </v>
      </c>
      <c r="Q3171" s="7" t="str">
        <f>IF(ISNUMBER(N3171),+G3171*_xll.BDP($C3171, "PX_POS_MULT_FACTOR")*P3171/K3171," ")</f>
        <v xml:space="preserve"> </v>
      </c>
      <c r="R3171" s="8" t="str">
        <f>IF(OR($A3171="TUA",$A3171="TYA"),"",IF(ISNUMBER(_xll.BDP($C3171,"DUR_ADJ_OAS_MID")),_xll.BDP($C3171,"DUR_ADJ_OAS_MID"),IF(ISNUMBER(_xll.BDP($E3171&amp;" ISIN","DUR_ADJ_OAS_MID")),_xll.BDP($E3171&amp;" ISIN","DUR_ADJ_OAS_MID")," ")))</f>
        <v xml:space="preserve"> </v>
      </c>
      <c r="S3171" s="7" t="str">
        <f t="shared" si="49"/>
        <v xml:space="preserve"> </v>
      </c>
      <c r="AB3171" s="8" t="s">
        <v>803</v>
      </c>
      <c r="AG3171">
        <v>-2.6999999999999999E-5</v>
      </c>
    </row>
    <row r="3172" spans="1:33" x14ac:dyDescent="0.25">
      <c r="A3172" t="s">
        <v>6565</v>
      </c>
      <c r="B3172" t="s">
        <v>875</v>
      </c>
      <c r="C3172" t="s">
        <v>876</v>
      </c>
      <c r="D3172" t="s">
        <v>877</v>
      </c>
      <c r="E3172" t="s">
        <v>878</v>
      </c>
      <c r="F3172" t="s">
        <v>879</v>
      </c>
      <c r="G3172" s="1">
        <v>132.7255973949122</v>
      </c>
      <c r="H3172" s="1">
        <v>3603.47</v>
      </c>
      <c r="I3172" s="2">
        <v>478272.70844464429</v>
      </c>
      <c r="J3172" s="3">
        <v>5.164411908336E-3</v>
      </c>
      <c r="K3172" s="4">
        <v>92609326.469999999</v>
      </c>
      <c r="L3172" s="5">
        <v>4425001</v>
      </c>
      <c r="M3172" s="6">
        <v>20.928656620000002</v>
      </c>
      <c r="N3172" s="7" t="str">
        <f>IF(ISNUMBER(_xll.BDP($C3172, "DELTA_MID")),_xll.BDP($C3172, "DELTA_MID")," ")</f>
        <v xml:space="preserve"> </v>
      </c>
      <c r="O3172" s="7" t="str">
        <f>IF(ISNUMBER(N3172),_xll.BDP($C3172, "OPT_UNDL_TICKER"),"")</f>
        <v/>
      </c>
      <c r="P3172" s="8" t="str">
        <f>IF(ISNUMBER(N3172),_xll.BDP($C3172, "OPT_UNDL_PX")," ")</f>
        <v xml:space="preserve"> </v>
      </c>
      <c r="Q3172" s="7" t="str">
        <f>IF(ISNUMBER(N3172),+G3172*_xll.BDP($C3172, "PX_POS_MULT_FACTOR")*P3172/K3172," ")</f>
        <v xml:space="preserve"> </v>
      </c>
      <c r="R3172" s="8" t="str">
        <f>IF(OR($A3172="TUA",$A3172="TYA"),"",IF(ISNUMBER(_xll.BDP($C3172,"DUR_ADJ_OAS_MID")),_xll.BDP($C3172,"DUR_ADJ_OAS_MID"),IF(ISNUMBER(_xll.BDP($E3172&amp;" ISIN","DUR_ADJ_OAS_MID")),_xll.BDP($E3172&amp;" ISIN","DUR_ADJ_OAS_MID")," ")))</f>
        <v xml:space="preserve"> </v>
      </c>
      <c r="S3172" s="7" t="str">
        <f t="shared" si="49"/>
        <v xml:space="preserve"> </v>
      </c>
      <c r="AB3172" s="8" t="s">
        <v>803</v>
      </c>
      <c r="AG3172">
        <v>-2.6999999999999999E-5</v>
      </c>
    </row>
    <row r="3173" spans="1:33" x14ac:dyDescent="0.25">
      <c r="A3173" t="s">
        <v>6565</v>
      </c>
      <c r="B3173" t="s">
        <v>880</v>
      </c>
      <c r="C3173" t="s">
        <v>881</v>
      </c>
      <c r="D3173" t="s">
        <v>882</v>
      </c>
      <c r="E3173" t="s">
        <v>883</v>
      </c>
      <c r="G3173" s="1">
        <v>10176.29409899758</v>
      </c>
      <c r="H3173" s="1">
        <v>47.55</v>
      </c>
      <c r="I3173" s="2">
        <v>483882.78440733481</v>
      </c>
      <c r="J3173" s="3">
        <v>5.224989780744E-3</v>
      </c>
      <c r="K3173" s="4">
        <v>92609326.469999999</v>
      </c>
      <c r="L3173" s="5">
        <v>4425001</v>
      </c>
      <c r="M3173" s="6">
        <v>20.928656620000002</v>
      </c>
      <c r="N3173" s="7" t="str">
        <f>IF(ISNUMBER(_xll.BDP($C3173, "DELTA_MID")),_xll.BDP($C3173, "DELTA_MID")," ")</f>
        <v xml:space="preserve"> </v>
      </c>
      <c r="O3173" s="7" t="str">
        <f>IF(ISNUMBER(N3173),_xll.BDP($C3173, "OPT_UNDL_TICKER"),"")</f>
        <v/>
      </c>
      <c r="P3173" s="8" t="str">
        <f>IF(ISNUMBER(N3173),_xll.BDP($C3173, "OPT_UNDL_PX")," ")</f>
        <v xml:space="preserve"> </v>
      </c>
      <c r="Q3173" s="7" t="str">
        <f>IF(ISNUMBER(N3173),+G3173*_xll.BDP($C3173, "PX_POS_MULT_FACTOR")*P3173/K3173," ")</f>
        <v xml:space="preserve"> </v>
      </c>
      <c r="R3173" s="8" t="str">
        <f>IF(OR($A3173="TUA",$A3173="TYA"),"",IF(ISNUMBER(_xll.BDP($C3173,"DUR_ADJ_OAS_MID")),_xll.BDP($C3173,"DUR_ADJ_OAS_MID"),IF(ISNUMBER(_xll.BDP($E3173&amp;" ISIN","DUR_ADJ_OAS_MID")),_xll.BDP($E3173&amp;" ISIN","DUR_ADJ_OAS_MID")," ")))</f>
        <v xml:space="preserve"> </v>
      </c>
      <c r="S3173" s="7" t="str">
        <f t="shared" si="49"/>
        <v xml:space="preserve"> </v>
      </c>
      <c r="AB3173" s="8" t="s">
        <v>803</v>
      </c>
      <c r="AG3173">
        <v>-2.6999999999999999E-5</v>
      </c>
    </row>
    <row r="3174" spans="1:33" x14ac:dyDescent="0.25">
      <c r="A3174" t="s">
        <v>6565</v>
      </c>
      <c r="B3174" t="s">
        <v>884</v>
      </c>
      <c r="C3174" t="s">
        <v>885</v>
      </c>
      <c r="D3174" t="s">
        <v>886</v>
      </c>
      <c r="E3174" t="s">
        <v>887</v>
      </c>
      <c r="F3174" t="s">
        <v>888</v>
      </c>
      <c r="G3174" s="1">
        <v>12629.700268421981</v>
      </c>
      <c r="H3174" s="1">
        <v>38.909999999999997</v>
      </c>
      <c r="I3174" s="2">
        <v>491421.63744429901</v>
      </c>
      <c r="J3174" s="3">
        <v>5.3063946815712004E-3</v>
      </c>
      <c r="K3174" s="4">
        <v>92609326.469999999</v>
      </c>
      <c r="L3174" s="5">
        <v>4425001</v>
      </c>
      <c r="M3174" s="6">
        <v>20.928656620000002</v>
      </c>
      <c r="N3174" s="7" t="str">
        <f>IF(ISNUMBER(_xll.BDP($C3174, "DELTA_MID")),_xll.BDP($C3174, "DELTA_MID")," ")</f>
        <v xml:space="preserve"> </v>
      </c>
      <c r="O3174" s="7" t="str">
        <f>IF(ISNUMBER(N3174),_xll.BDP($C3174, "OPT_UNDL_TICKER"),"")</f>
        <v/>
      </c>
      <c r="P3174" s="8" t="str">
        <f>IF(ISNUMBER(N3174),_xll.BDP($C3174, "OPT_UNDL_PX")," ")</f>
        <v xml:space="preserve"> </v>
      </c>
      <c r="Q3174" s="7" t="str">
        <f>IF(ISNUMBER(N3174),+G3174*_xll.BDP($C3174, "PX_POS_MULT_FACTOR")*P3174/K3174," ")</f>
        <v xml:space="preserve"> </v>
      </c>
      <c r="R3174" s="8" t="str">
        <f>IF(OR($A3174="TUA",$A3174="TYA"),"",IF(ISNUMBER(_xll.BDP($C3174,"DUR_ADJ_OAS_MID")),_xll.BDP($C3174,"DUR_ADJ_OAS_MID"),IF(ISNUMBER(_xll.BDP($E3174&amp;" ISIN","DUR_ADJ_OAS_MID")),_xll.BDP($E3174&amp;" ISIN","DUR_ADJ_OAS_MID")," ")))</f>
        <v xml:space="preserve"> </v>
      </c>
      <c r="S3174" s="7" t="str">
        <f t="shared" si="49"/>
        <v xml:space="preserve"> </v>
      </c>
      <c r="AB3174" s="8" t="s">
        <v>803</v>
      </c>
      <c r="AG3174">
        <v>-2.6999999999999999E-5</v>
      </c>
    </row>
    <row r="3175" spans="1:33" x14ac:dyDescent="0.25">
      <c r="A3175" t="s">
        <v>6565</v>
      </c>
      <c r="B3175" t="s">
        <v>889</v>
      </c>
      <c r="C3175" t="s">
        <v>890</v>
      </c>
      <c r="D3175" t="s">
        <v>891</v>
      </c>
      <c r="E3175" t="s">
        <v>892</v>
      </c>
      <c r="F3175" t="s">
        <v>893</v>
      </c>
      <c r="G3175" s="1">
        <v>1678.447460511705</v>
      </c>
      <c r="H3175" s="1">
        <v>285.39</v>
      </c>
      <c r="I3175" s="2">
        <v>479012.12075543561</v>
      </c>
      <c r="J3175" s="3">
        <v>5.1723961183391988E-3</v>
      </c>
      <c r="K3175" s="4">
        <v>92609326.469999999</v>
      </c>
      <c r="L3175" s="5">
        <v>4425001</v>
      </c>
      <c r="M3175" s="6">
        <v>20.928656620000002</v>
      </c>
      <c r="N3175" s="7" t="str">
        <f>IF(ISNUMBER(_xll.BDP($C3175, "DELTA_MID")),_xll.BDP($C3175, "DELTA_MID")," ")</f>
        <v xml:space="preserve"> </v>
      </c>
      <c r="O3175" s="7" t="str">
        <f>IF(ISNUMBER(N3175),_xll.BDP($C3175, "OPT_UNDL_TICKER"),"")</f>
        <v/>
      </c>
      <c r="P3175" s="8" t="str">
        <f>IF(ISNUMBER(N3175),_xll.BDP($C3175, "OPT_UNDL_PX")," ")</f>
        <v xml:space="preserve"> </v>
      </c>
      <c r="Q3175" s="7" t="str">
        <f>IF(ISNUMBER(N3175),+G3175*_xll.BDP($C3175, "PX_POS_MULT_FACTOR")*P3175/K3175," ")</f>
        <v xml:space="preserve"> </v>
      </c>
      <c r="R3175" s="8" t="str">
        <f>IF(OR($A3175="TUA",$A3175="TYA"),"",IF(ISNUMBER(_xll.BDP($C3175,"DUR_ADJ_OAS_MID")),_xll.BDP($C3175,"DUR_ADJ_OAS_MID"),IF(ISNUMBER(_xll.BDP($E3175&amp;" ISIN","DUR_ADJ_OAS_MID")),_xll.BDP($E3175&amp;" ISIN","DUR_ADJ_OAS_MID")," ")))</f>
        <v xml:space="preserve"> </v>
      </c>
      <c r="S3175" s="7" t="str">
        <f t="shared" si="49"/>
        <v xml:space="preserve"> </v>
      </c>
      <c r="AB3175" s="8" t="s">
        <v>803</v>
      </c>
      <c r="AG3175">
        <v>-2.6999999999999999E-5</v>
      </c>
    </row>
    <row r="3176" spans="1:33" x14ac:dyDescent="0.25">
      <c r="A3176" t="s">
        <v>6565</v>
      </c>
      <c r="B3176" t="s">
        <v>894</v>
      </c>
      <c r="C3176" t="s">
        <v>895</v>
      </c>
      <c r="D3176" t="s">
        <v>896</v>
      </c>
      <c r="E3176" t="s">
        <v>897</v>
      </c>
      <c r="F3176" t="s">
        <v>898</v>
      </c>
      <c r="G3176" s="1">
        <v>2044.2383132877351</v>
      </c>
      <c r="H3176" s="1">
        <v>235.85</v>
      </c>
      <c r="I3176" s="2">
        <v>482133.60618891229</v>
      </c>
      <c r="J3176" s="3">
        <v>5.2061020694832002E-3</v>
      </c>
      <c r="K3176" s="4">
        <v>92609326.469999999</v>
      </c>
      <c r="L3176" s="5">
        <v>4425001</v>
      </c>
      <c r="M3176" s="6">
        <v>20.928656620000002</v>
      </c>
      <c r="N3176" s="7" t="str">
        <f>IF(ISNUMBER(_xll.BDP($C3176, "DELTA_MID")),_xll.BDP($C3176, "DELTA_MID")," ")</f>
        <v xml:space="preserve"> </v>
      </c>
      <c r="O3176" s="7" t="str">
        <f>IF(ISNUMBER(N3176),_xll.BDP($C3176, "OPT_UNDL_TICKER"),"")</f>
        <v/>
      </c>
      <c r="P3176" s="8" t="str">
        <f>IF(ISNUMBER(N3176),_xll.BDP($C3176, "OPT_UNDL_PX")," ")</f>
        <v xml:space="preserve"> </v>
      </c>
      <c r="Q3176" s="7" t="str">
        <f>IF(ISNUMBER(N3176),+G3176*_xll.BDP($C3176, "PX_POS_MULT_FACTOR")*P3176/K3176," ")</f>
        <v xml:space="preserve"> </v>
      </c>
      <c r="R3176" s="8" t="str">
        <f>IF(OR($A3176="TUA",$A3176="TYA"),"",IF(ISNUMBER(_xll.BDP($C3176,"DUR_ADJ_OAS_MID")),_xll.BDP($C3176,"DUR_ADJ_OAS_MID"),IF(ISNUMBER(_xll.BDP($E3176&amp;" ISIN","DUR_ADJ_OAS_MID")),_xll.BDP($E3176&amp;" ISIN","DUR_ADJ_OAS_MID")," ")))</f>
        <v xml:space="preserve"> </v>
      </c>
      <c r="S3176" s="7" t="str">
        <f t="shared" si="49"/>
        <v xml:space="preserve"> </v>
      </c>
      <c r="AB3176" s="8" t="s">
        <v>803</v>
      </c>
      <c r="AG3176">
        <v>-2.6999999999999999E-5</v>
      </c>
    </row>
    <row r="3177" spans="1:33" x14ac:dyDescent="0.25">
      <c r="A3177" t="s">
        <v>6565</v>
      </c>
      <c r="B3177" t="s">
        <v>899</v>
      </c>
      <c r="C3177" t="s">
        <v>900</v>
      </c>
      <c r="D3177" t="s">
        <v>901</v>
      </c>
      <c r="E3177" t="s">
        <v>902</v>
      </c>
      <c r="F3177" t="s">
        <v>903</v>
      </c>
      <c r="G3177" s="1">
        <v>4032.037246712654</v>
      </c>
      <c r="H3177" s="1">
        <v>117.22</v>
      </c>
      <c r="I3177" s="2">
        <v>472635.40605965728</v>
      </c>
      <c r="J3177" s="3">
        <v>5.1035400436991998E-3</v>
      </c>
      <c r="K3177" s="4">
        <v>92609326.469999999</v>
      </c>
      <c r="L3177" s="5">
        <v>4425001</v>
      </c>
      <c r="M3177" s="6">
        <v>20.928656620000002</v>
      </c>
      <c r="N3177" s="7" t="str">
        <f>IF(ISNUMBER(_xll.BDP($C3177, "DELTA_MID")),_xll.BDP($C3177, "DELTA_MID")," ")</f>
        <v xml:space="preserve"> </v>
      </c>
      <c r="O3177" s="7" t="str">
        <f>IF(ISNUMBER(N3177),_xll.BDP($C3177, "OPT_UNDL_TICKER"),"")</f>
        <v/>
      </c>
      <c r="P3177" s="8" t="str">
        <f>IF(ISNUMBER(N3177),_xll.BDP($C3177, "OPT_UNDL_PX")," ")</f>
        <v xml:space="preserve"> </v>
      </c>
      <c r="Q3177" s="7" t="str">
        <f>IF(ISNUMBER(N3177),+G3177*_xll.BDP($C3177, "PX_POS_MULT_FACTOR")*P3177/K3177," ")</f>
        <v xml:space="preserve"> </v>
      </c>
      <c r="R3177" s="8" t="str">
        <f>IF(OR($A3177="TUA",$A3177="TYA"),"",IF(ISNUMBER(_xll.BDP($C3177,"DUR_ADJ_OAS_MID")),_xll.BDP($C3177,"DUR_ADJ_OAS_MID"),IF(ISNUMBER(_xll.BDP($E3177&amp;" ISIN","DUR_ADJ_OAS_MID")),_xll.BDP($E3177&amp;" ISIN","DUR_ADJ_OAS_MID")," ")))</f>
        <v xml:space="preserve"> </v>
      </c>
      <c r="S3177" s="7" t="str">
        <f t="shared" si="49"/>
        <v xml:space="preserve"> </v>
      </c>
      <c r="AB3177" s="8" t="s">
        <v>803</v>
      </c>
      <c r="AG3177">
        <v>-2.6999999999999999E-5</v>
      </c>
    </row>
    <row r="3178" spans="1:33" x14ac:dyDescent="0.25">
      <c r="A3178" t="s">
        <v>6565</v>
      </c>
      <c r="B3178" t="s">
        <v>904</v>
      </c>
      <c r="C3178" t="s">
        <v>905</v>
      </c>
      <c r="D3178" t="s">
        <v>906</v>
      </c>
      <c r="E3178" t="s">
        <v>907</v>
      </c>
      <c r="F3178" t="s">
        <v>908</v>
      </c>
      <c r="G3178" s="1">
        <v>11308.062182463411</v>
      </c>
      <c r="H3178" s="1">
        <v>43.19</v>
      </c>
      <c r="I3178" s="2">
        <v>488395.20566059463</v>
      </c>
      <c r="J3178" s="3">
        <v>5.2737151243487986E-3</v>
      </c>
      <c r="K3178" s="4">
        <v>92609326.469999999</v>
      </c>
      <c r="L3178" s="5">
        <v>4425001</v>
      </c>
      <c r="M3178" s="6">
        <v>20.928656620000002</v>
      </c>
      <c r="N3178" s="7" t="str">
        <f>IF(ISNUMBER(_xll.BDP($C3178, "DELTA_MID")),_xll.BDP($C3178, "DELTA_MID")," ")</f>
        <v xml:space="preserve"> </v>
      </c>
      <c r="O3178" s="7" t="str">
        <f>IF(ISNUMBER(N3178),_xll.BDP($C3178, "OPT_UNDL_TICKER"),"")</f>
        <v/>
      </c>
      <c r="P3178" s="8" t="str">
        <f>IF(ISNUMBER(N3178),_xll.BDP($C3178, "OPT_UNDL_PX")," ")</f>
        <v xml:space="preserve"> </v>
      </c>
      <c r="Q3178" s="7" t="str">
        <f>IF(ISNUMBER(N3178),+G3178*_xll.BDP($C3178, "PX_POS_MULT_FACTOR")*P3178/K3178," ")</f>
        <v xml:space="preserve"> </v>
      </c>
      <c r="R3178" s="8" t="str">
        <f>IF(OR($A3178="TUA",$A3178="TYA"),"",IF(ISNUMBER(_xll.BDP($C3178,"DUR_ADJ_OAS_MID")),_xll.BDP($C3178,"DUR_ADJ_OAS_MID"),IF(ISNUMBER(_xll.BDP($E3178&amp;" ISIN","DUR_ADJ_OAS_MID")),_xll.BDP($E3178&amp;" ISIN","DUR_ADJ_OAS_MID")," ")))</f>
        <v xml:space="preserve"> </v>
      </c>
      <c r="S3178" s="7" t="str">
        <f t="shared" si="49"/>
        <v xml:space="preserve"> </v>
      </c>
      <c r="AB3178" s="8" t="s">
        <v>803</v>
      </c>
      <c r="AG3178">
        <v>-2.6999999999999999E-5</v>
      </c>
    </row>
    <row r="3179" spans="1:33" x14ac:dyDescent="0.25">
      <c r="A3179" t="s">
        <v>6565</v>
      </c>
      <c r="B3179" t="s">
        <v>909</v>
      </c>
      <c r="C3179" t="s">
        <v>910</v>
      </c>
      <c r="D3179" t="s">
        <v>911</v>
      </c>
      <c r="E3179" t="s">
        <v>912</v>
      </c>
      <c r="F3179" t="s">
        <v>913</v>
      </c>
      <c r="G3179" s="1">
        <v>1155.144084831305</v>
      </c>
      <c r="H3179" s="1">
        <v>420</v>
      </c>
      <c r="I3179" s="2">
        <v>485160.51562914811</v>
      </c>
      <c r="J3179" s="3">
        <v>5.2387867844639986E-3</v>
      </c>
      <c r="K3179" s="4">
        <v>92609326.469999999</v>
      </c>
      <c r="L3179" s="5">
        <v>4425001</v>
      </c>
      <c r="M3179" s="6">
        <v>20.928656620000002</v>
      </c>
      <c r="N3179" s="7" t="str">
        <f>IF(ISNUMBER(_xll.BDP($C3179, "DELTA_MID")),_xll.BDP($C3179, "DELTA_MID")," ")</f>
        <v xml:space="preserve"> </v>
      </c>
      <c r="O3179" s="7" t="str">
        <f>IF(ISNUMBER(N3179),_xll.BDP($C3179, "OPT_UNDL_TICKER"),"")</f>
        <v/>
      </c>
      <c r="P3179" s="8" t="str">
        <f>IF(ISNUMBER(N3179),_xll.BDP($C3179, "OPT_UNDL_PX")," ")</f>
        <v xml:space="preserve"> </v>
      </c>
      <c r="Q3179" s="7" t="str">
        <f>IF(ISNUMBER(N3179),+G3179*_xll.BDP($C3179, "PX_POS_MULT_FACTOR")*P3179/K3179," ")</f>
        <v xml:space="preserve"> </v>
      </c>
      <c r="R3179" s="8" t="str">
        <f>IF(OR($A3179="TUA",$A3179="TYA"),"",IF(ISNUMBER(_xll.BDP($C3179,"DUR_ADJ_OAS_MID")),_xll.BDP($C3179,"DUR_ADJ_OAS_MID"),IF(ISNUMBER(_xll.BDP($E3179&amp;" ISIN","DUR_ADJ_OAS_MID")),_xll.BDP($E3179&amp;" ISIN","DUR_ADJ_OAS_MID")," ")))</f>
        <v xml:space="preserve"> </v>
      </c>
      <c r="S3179" s="7" t="str">
        <f t="shared" si="49"/>
        <v xml:space="preserve"> </v>
      </c>
      <c r="AB3179" s="8" t="s">
        <v>803</v>
      </c>
      <c r="AG3179">
        <v>-2.6999999999999999E-5</v>
      </c>
    </row>
    <row r="3180" spans="1:33" x14ac:dyDescent="0.25">
      <c r="A3180" t="s">
        <v>6565</v>
      </c>
      <c r="B3180" t="s">
        <v>914</v>
      </c>
      <c r="C3180" t="s">
        <v>915</v>
      </c>
      <c r="D3180" t="s">
        <v>916</v>
      </c>
      <c r="E3180" t="s">
        <v>917</v>
      </c>
      <c r="F3180" t="s">
        <v>918</v>
      </c>
      <c r="G3180" s="1">
        <v>2211.2854642044931</v>
      </c>
      <c r="H3180" s="1">
        <v>217.07</v>
      </c>
      <c r="I3180" s="2">
        <v>480003.73571486922</v>
      </c>
      <c r="J3180" s="3">
        <v>5.1831036247776009E-3</v>
      </c>
      <c r="K3180" s="4">
        <v>92609326.469999999</v>
      </c>
      <c r="L3180" s="5">
        <v>4425001</v>
      </c>
      <c r="M3180" s="6">
        <v>20.928656620000002</v>
      </c>
      <c r="N3180" s="7" t="str">
        <f>IF(ISNUMBER(_xll.BDP($C3180, "DELTA_MID")),_xll.BDP($C3180, "DELTA_MID")," ")</f>
        <v xml:space="preserve"> </v>
      </c>
      <c r="O3180" s="7" t="str">
        <f>IF(ISNUMBER(N3180),_xll.BDP($C3180, "OPT_UNDL_TICKER"),"")</f>
        <v/>
      </c>
      <c r="P3180" s="8" t="str">
        <f>IF(ISNUMBER(N3180),_xll.BDP($C3180, "OPT_UNDL_PX")," ")</f>
        <v xml:space="preserve"> </v>
      </c>
      <c r="Q3180" s="7" t="str">
        <f>IF(ISNUMBER(N3180),+G3180*_xll.BDP($C3180, "PX_POS_MULT_FACTOR")*P3180/K3180," ")</f>
        <v xml:space="preserve"> </v>
      </c>
      <c r="R3180" s="8" t="str">
        <f>IF(OR($A3180="TUA",$A3180="TYA"),"",IF(ISNUMBER(_xll.BDP($C3180,"DUR_ADJ_OAS_MID")),_xll.BDP($C3180,"DUR_ADJ_OAS_MID"),IF(ISNUMBER(_xll.BDP($E3180&amp;" ISIN","DUR_ADJ_OAS_MID")),_xll.BDP($E3180&amp;" ISIN","DUR_ADJ_OAS_MID")," ")))</f>
        <v xml:space="preserve"> </v>
      </c>
      <c r="S3180" s="7" t="str">
        <f t="shared" si="49"/>
        <v xml:space="preserve"> </v>
      </c>
      <c r="AB3180" s="8" t="s">
        <v>803</v>
      </c>
      <c r="AG3180">
        <v>-2.6999999999999999E-5</v>
      </c>
    </row>
    <row r="3181" spans="1:33" x14ac:dyDescent="0.25">
      <c r="A3181" t="s">
        <v>6565</v>
      </c>
      <c r="B3181" t="s">
        <v>919</v>
      </c>
      <c r="C3181" t="s">
        <v>920</v>
      </c>
      <c r="D3181" t="s">
        <v>921</v>
      </c>
      <c r="E3181" t="s">
        <v>922</v>
      </c>
      <c r="F3181" t="s">
        <v>923</v>
      </c>
      <c r="G3181" s="1">
        <v>5684.0341816011569</v>
      </c>
      <c r="H3181" s="1">
        <v>85.14</v>
      </c>
      <c r="I3181" s="2">
        <v>483938.67022152251</v>
      </c>
      <c r="J3181" s="3">
        <v>5.2255932384767997E-3</v>
      </c>
      <c r="K3181" s="4">
        <v>92609326.469999999</v>
      </c>
      <c r="L3181" s="5">
        <v>4425001</v>
      </c>
      <c r="M3181" s="6">
        <v>20.928656620000002</v>
      </c>
      <c r="N3181" s="7" t="str">
        <f>IF(ISNUMBER(_xll.BDP($C3181, "DELTA_MID")),_xll.BDP($C3181, "DELTA_MID")," ")</f>
        <v xml:space="preserve"> </v>
      </c>
      <c r="O3181" s="7" t="str">
        <f>IF(ISNUMBER(N3181),_xll.BDP($C3181, "OPT_UNDL_TICKER"),"")</f>
        <v/>
      </c>
      <c r="P3181" s="8" t="str">
        <f>IF(ISNUMBER(N3181),_xll.BDP($C3181, "OPT_UNDL_PX")," ")</f>
        <v xml:space="preserve"> </v>
      </c>
      <c r="Q3181" s="7" t="str">
        <f>IF(ISNUMBER(N3181),+G3181*_xll.BDP($C3181, "PX_POS_MULT_FACTOR")*P3181/K3181," ")</f>
        <v xml:space="preserve"> </v>
      </c>
      <c r="R3181" s="8" t="str">
        <f>IF(OR($A3181="TUA",$A3181="TYA"),"",IF(ISNUMBER(_xll.BDP($C3181,"DUR_ADJ_OAS_MID")),_xll.BDP($C3181,"DUR_ADJ_OAS_MID"),IF(ISNUMBER(_xll.BDP($E3181&amp;" ISIN","DUR_ADJ_OAS_MID")),_xll.BDP($E3181&amp;" ISIN","DUR_ADJ_OAS_MID")," ")))</f>
        <v xml:space="preserve"> </v>
      </c>
      <c r="S3181" s="7" t="str">
        <f t="shared" si="49"/>
        <v xml:space="preserve"> </v>
      </c>
      <c r="AB3181" s="8" t="s">
        <v>803</v>
      </c>
      <c r="AG3181">
        <v>-2.6999999999999999E-5</v>
      </c>
    </row>
    <row r="3182" spans="1:33" x14ac:dyDescent="0.25">
      <c r="A3182" t="s">
        <v>6565</v>
      </c>
      <c r="B3182" t="s">
        <v>924</v>
      </c>
      <c r="C3182" t="s">
        <v>925</v>
      </c>
      <c r="D3182" t="s">
        <v>926</v>
      </c>
      <c r="E3182" t="s">
        <v>927</v>
      </c>
      <c r="F3182" t="s">
        <v>928</v>
      </c>
      <c r="G3182" s="1">
        <v>818.6814030825916</v>
      </c>
      <c r="H3182" s="1">
        <v>581.69000000000005</v>
      </c>
      <c r="I3182" s="2">
        <v>476218.78535911272</v>
      </c>
      <c r="J3182" s="3">
        <v>5.1422335472160003E-3</v>
      </c>
      <c r="K3182" s="4">
        <v>92609326.469999999</v>
      </c>
      <c r="L3182" s="5">
        <v>4425001</v>
      </c>
      <c r="M3182" s="6">
        <v>20.928656620000002</v>
      </c>
      <c r="N3182" s="7" t="str">
        <f>IF(ISNUMBER(_xll.BDP($C3182, "DELTA_MID")),_xll.BDP($C3182, "DELTA_MID")," ")</f>
        <v xml:space="preserve"> </v>
      </c>
      <c r="O3182" s="7" t="str">
        <f>IF(ISNUMBER(N3182),_xll.BDP($C3182, "OPT_UNDL_TICKER"),"")</f>
        <v/>
      </c>
      <c r="P3182" s="8" t="str">
        <f>IF(ISNUMBER(N3182),_xll.BDP($C3182, "OPT_UNDL_PX")," ")</f>
        <v xml:space="preserve"> </v>
      </c>
      <c r="Q3182" s="7" t="str">
        <f>IF(ISNUMBER(N3182),+G3182*_xll.BDP($C3182, "PX_POS_MULT_FACTOR")*P3182/K3182," ")</f>
        <v xml:space="preserve"> </v>
      </c>
      <c r="R3182" s="8" t="str">
        <f>IF(OR($A3182="TUA",$A3182="TYA"),"",IF(ISNUMBER(_xll.BDP($C3182,"DUR_ADJ_OAS_MID")),_xll.BDP($C3182,"DUR_ADJ_OAS_MID"),IF(ISNUMBER(_xll.BDP($E3182&amp;" ISIN","DUR_ADJ_OAS_MID")),_xll.BDP($E3182&amp;" ISIN","DUR_ADJ_OAS_MID")," ")))</f>
        <v xml:space="preserve"> </v>
      </c>
      <c r="S3182" s="7" t="str">
        <f t="shared" si="49"/>
        <v xml:space="preserve"> </v>
      </c>
      <c r="AB3182" s="8" t="s">
        <v>803</v>
      </c>
      <c r="AG3182">
        <v>-2.6999999999999999E-5</v>
      </c>
    </row>
    <row r="3183" spans="1:33" x14ac:dyDescent="0.25">
      <c r="A3183" t="s">
        <v>6565</v>
      </c>
      <c r="B3183" t="s">
        <v>929</v>
      </c>
      <c r="C3183" t="s">
        <v>930</v>
      </c>
      <c r="D3183" t="s">
        <v>931</v>
      </c>
      <c r="E3183" t="s">
        <v>932</v>
      </c>
      <c r="F3183" t="s">
        <v>933</v>
      </c>
      <c r="G3183" s="1">
        <v>5112.980560912345</v>
      </c>
      <c r="H3183" s="1">
        <v>95.5</v>
      </c>
      <c r="I3183" s="2">
        <v>488289.64356712898</v>
      </c>
      <c r="J3183" s="3">
        <v>5.2725752597424002E-3</v>
      </c>
      <c r="K3183" s="4">
        <v>92609326.469999999</v>
      </c>
      <c r="L3183" s="5">
        <v>4425001</v>
      </c>
      <c r="M3183" s="6">
        <v>20.928656620000002</v>
      </c>
      <c r="N3183" s="7" t="str">
        <f>IF(ISNUMBER(_xll.BDP($C3183, "DELTA_MID")),_xll.BDP($C3183, "DELTA_MID")," ")</f>
        <v xml:space="preserve"> </v>
      </c>
      <c r="O3183" s="7" t="str">
        <f>IF(ISNUMBER(N3183),_xll.BDP($C3183, "OPT_UNDL_TICKER"),"")</f>
        <v/>
      </c>
      <c r="P3183" s="8" t="str">
        <f>IF(ISNUMBER(N3183),_xll.BDP($C3183, "OPT_UNDL_PX")," ")</f>
        <v xml:space="preserve"> </v>
      </c>
      <c r="Q3183" s="7" t="str">
        <f>IF(ISNUMBER(N3183),+G3183*_xll.BDP($C3183, "PX_POS_MULT_FACTOR")*P3183/K3183," ")</f>
        <v xml:space="preserve"> </v>
      </c>
      <c r="R3183" s="8" t="str">
        <f>IF(OR($A3183="TUA",$A3183="TYA"),"",IF(ISNUMBER(_xll.BDP($C3183,"DUR_ADJ_OAS_MID")),_xll.BDP($C3183,"DUR_ADJ_OAS_MID"),IF(ISNUMBER(_xll.BDP($E3183&amp;" ISIN","DUR_ADJ_OAS_MID")),_xll.BDP($E3183&amp;" ISIN","DUR_ADJ_OAS_MID")," ")))</f>
        <v xml:space="preserve"> </v>
      </c>
      <c r="S3183" s="7" t="str">
        <f t="shared" si="49"/>
        <v xml:space="preserve"> </v>
      </c>
      <c r="AB3183" s="8" t="s">
        <v>803</v>
      </c>
      <c r="AG3183">
        <v>-2.6999999999999999E-5</v>
      </c>
    </row>
    <row r="3184" spans="1:33" x14ac:dyDescent="0.25">
      <c r="A3184" t="s">
        <v>6565</v>
      </c>
      <c r="B3184" t="s">
        <v>934</v>
      </c>
      <c r="C3184" t="s">
        <v>935</v>
      </c>
      <c r="D3184" t="s">
        <v>936</v>
      </c>
      <c r="E3184" t="s">
        <v>937</v>
      </c>
      <c r="F3184" t="s">
        <v>938</v>
      </c>
      <c r="G3184" s="1">
        <v>9738.3188380633692</v>
      </c>
      <c r="H3184" s="1">
        <v>49.6</v>
      </c>
      <c r="I3184" s="2">
        <v>483020.61436794308</v>
      </c>
      <c r="J3184" s="3">
        <v>5.2156800268319996E-3</v>
      </c>
      <c r="K3184" s="4">
        <v>92609326.469999999</v>
      </c>
      <c r="L3184" s="5">
        <v>4425001</v>
      </c>
      <c r="M3184" s="6">
        <v>20.928656620000002</v>
      </c>
      <c r="N3184" s="7" t="str">
        <f>IF(ISNUMBER(_xll.BDP($C3184, "DELTA_MID")),_xll.BDP($C3184, "DELTA_MID")," ")</f>
        <v xml:space="preserve"> </v>
      </c>
      <c r="O3184" s="7" t="str">
        <f>IF(ISNUMBER(N3184),_xll.BDP($C3184, "OPT_UNDL_TICKER"),"")</f>
        <v/>
      </c>
      <c r="P3184" s="8" t="str">
        <f>IF(ISNUMBER(N3184),_xll.BDP($C3184, "OPT_UNDL_PX")," ")</f>
        <v xml:space="preserve"> </v>
      </c>
      <c r="Q3184" s="7" t="str">
        <f>IF(ISNUMBER(N3184),+G3184*_xll.BDP($C3184, "PX_POS_MULT_FACTOR")*P3184/K3184," ")</f>
        <v xml:space="preserve"> </v>
      </c>
      <c r="R3184" s="8" t="str">
        <f>IF(OR($A3184="TUA",$A3184="TYA"),"",IF(ISNUMBER(_xll.BDP($C3184,"DUR_ADJ_OAS_MID")),_xll.BDP($C3184,"DUR_ADJ_OAS_MID"),IF(ISNUMBER(_xll.BDP($E3184&amp;" ISIN","DUR_ADJ_OAS_MID")),_xll.BDP($E3184&amp;" ISIN","DUR_ADJ_OAS_MID")," ")))</f>
        <v xml:space="preserve"> </v>
      </c>
      <c r="S3184" s="7" t="str">
        <f t="shared" si="49"/>
        <v xml:space="preserve"> </v>
      </c>
      <c r="AB3184" s="8" t="s">
        <v>803</v>
      </c>
      <c r="AG3184">
        <v>-2.6999999999999999E-5</v>
      </c>
    </row>
    <row r="3185" spans="1:33" x14ac:dyDescent="0.25">
      <c r="A3185" t="s">
        <v>6565</v>
      </c>
      <c r="B3185" t="s">
        <v>939</v>
      </c>
      <c r="C3185" t="s">
        <v>940</v>
      </c>
      <c r="D3185" t="s">
        <v>941</v>
      </c>
      <c r="E3185" t="s">
        <v>942</v>
      </c>
      <c r="F3185" t="s">
        <v>943</v>
      </c>
      <c r="G3185" s="1">
        <v>12969.57025747433</v>
      </c>
      <c r="H3185" s="1">
        <v>37.159999999999997</v>
      </c>
      <c r="I3185" s="2">
        <v>481949.23076774587</v>
      </c>
      <c r="J3185" s="3">
        <v>5.2041111747407999E-3</v>
      </c>
      <c r="K3185" s="4">
        <v>92609326.469999999</v>
      </c>
      <c r="L3185" s="5">
        <v>4425001</v>
      </c>
      <c r="M3185" s="6">
        <v>20.928656620000002</v>
      </c>
      <c r="N3185" s="7" t="str">
        <f>IF(ISNUMBER(_xll.BDP($C3185, "DELTA_MID")),_xll.BDP($C3185, "DELTA_MID")," ")</f>
        <v xml:space="preserve"> </v>
      </c>
      <c r="O3185" s="7" t="str">
        <f>IF(ISNUMBER(N3185),_xll.BDP($C3185, "OPT_UNDL_TICKER"),"")</f>
        <v/>
      </c>
      <c r="P3185" s="8" t="str">
        <f>IF(ISNUMBER(N3185),_xll.BDP($C3185, "OPT_UNDL_PX")," ")</f>
        <v xml:space="preserve"> </v>
      </c>
      <c r="Q3185" s="7" t="str">
        <f>IF(ISNUMBER(N3185),+G3185*_xll.BDP($C3185, "PX_POS_MULT_FACTOR")*P3185/K3185," ")</f>
        <v xml:space="preserve"> </v>
      </c>
      <c r="R3185" s="8" t="str">
        <f>IF(OR($A3185="TUA",$A3185="TYA"),"",IF(ISNUMBER(_xll.BDP($C3185,"DUR_ADJ_OAS_MID")),_xll.BDP($C3185,"DUR_ADJ_OAS_MID"),IF(ISNUMBER(_xll.BDP($E3185&amp;" ISIN","DUR_ADJ_OAS_MID")),_xll.BDP($E3185&amp;" ISIN","DUR_ADJ_OAS_MID")," ")))</f>
        <v xml:space="preserve"> </v>
      </c>
      <c r="S3185" s="7" t="str">
        <f t="shared" si="49"/>
        <v xml:space="preserve"> </v>
      </c>
      <c r="AB3185" s="8" t="s">
        <v>803</v>
      </c>
      <c r="AG3185">
        <v>-2.6999999999999999E-5</v>
      </c>
    </row>
    <row r="3186" spans="1:33" x14ac:dyDescent="0.25">
      <c r="A3186" t="s">
        <v>6565</v>
      </c>
      <c r="B3186" t="s">
        <v>944</v>
      </c>
      <c r="C3186" t="s">
        <v>945</v>
      </c>
      <c r="D3186" t="s">
        <v>946</v>
      </c>
      <c r="E3186" t="s">
        <v>947</v>
      </c>
      <c r="F3186" t="s">
        <v>948</v>
      </c>
      <c r="G3186" s="1">
        <v>8425.6864636053124</v>
      </c>
      <c r="H3186" s="1">
        <v>55.76</v>
      </c>
      <c r="I3186" s="2">
        <v>469816.27721063222</v>
      </c>
      <c r="J3186" s="3">
        <v>5.0730989536223996E-3</v>
      </c>
      <c r="K3186" s="4">
        <v>92609326.469999999</v>
      </c>
      <c r="L3186" s="5">
        <v>4425001</v>
      </c>
      <c r="M3186" s="6">
        <v>20.928656620000002</v>
      </c>
      <c r="N3186" s="7" t="str">
        <f>IF(ISNUMBER(_xll.BDP($C3186, "DELTA_MID")),_xll.BDP($C3186, "DELTA_MID")," ")</f>
        <v xml:space="preserve"> </v>
      </c>
      <c r="O3186" s="7" t="str">
        <f>IF(ISNUMBER(N3186),_xll.BDP($C3186, "OPT_UNDL_TICKER"),"")</f>
        <v/>
      </c>
      <c r="P3186" s="8" t="str">
        <f>IF(ISNUMBER(N3186),_xll.BDP($C3186, "OPT_UNDL_PX")," ")</f>
        <v xml:space="preserve"> </v>
      </c>
      <c r="Q3186" s="7" t="str">
        <f>IF(ISNUMBER(N3186),+G3186*_xll.BDP($C3186, "PX_POS_MULT_FACTOR")*P3186/K3186," ")</f>
        <v xml:space="preserve"> </v>
      </c>
      <c r="R3186" s="8" t="str">
        <f>IF(OR($A3186="TUA",$A3186="TYA"),"",IF(ISNUMBER(_xll.BDP($C3186,"DUR_ADJ_OAS_MID")),_xll.BDP($C3186,"DUR_ADJ_OAS_MID"),IF(ISNUMBER(_xll.BDP($E3186&amp;" ISIN","DUR_ADJ_OAS_MID")),_xll.BDP($E3186&amp;" ISIN","DUR_ADJ_OAS_MID")," ")))</f>
        <v xml:space="preserve"> </v>
      </c>
      <c r="S3186" s="7" t="str">
        <f t="shared" si="49"/>
        <v xml:space="preserve"> </v>
      </c>
      <c r="AB3186" s="8" t="s">
        <v>803</v>
      </c>
      <c r="AG3186">
        <v>-2.6999999999999999E-5</v>
      </c>
    </row>
    <row r="3187" spans="1:33" x14ac:dyDescent="0.25">
      <c r="A3187" t="s">
        <v>6565</v>
      </c>
      <c r="B3187" t="s">
        <v>949</v>
      </c>
      <c r="C3187" t="s">
        <v>950</v>
      </c>
      <c r="D3187" t="s">
        <v>951</v>
      </c>
      <c r="E3187" t="s">
        <v>952</v>
      </c>
      <c r="F3187" t="s">
        <v>953</v>
      </c>
      <c r="G3187" s="1">
        <v>2314.8397158780399</v>
      </c>
      <c r="H3187" s="1">
        <v>205.76</v>
      </c>
      <c r="I3187" s="2">
        <v>476301.41993906553</v>
      </c>
      <c r="J3187" s="3">
        <v>5.1431258394192001E-3</v>
      </c>
      <c r="K3187" s="4">
        <v>92609326.469999999</v>
      </c>
      <c r="L3187" s="5">
        <v>4425001</v>
      </c>
      <c r="M3187" s="6">
        <v>20.928656620000002</v>
      </c>
      <c r="N3187" s="7" t="str">
        <f>IF(ISNUMBER(_xll.BDP($C3187, "DELTA_MID")),_xll.BDP($C3187, "DELTA_MID")," ")</f>
        <v xml:space="preserve"> </v>
      </c>
      <c r="O3187" s="7" t="str">
        <f>IF(ISNUMBER(N3187),_xll.BDP($C3187, "OPT_UNDL_TICKER"),"")</f>
        <v/>
      </c>
      <c r="P3187" s="8" t="str">
        <f>IF(ISNUMBER(N3187),_xll.BDP($C3187, "OPT_UNDL_PX")," ")</f>
        <v xml:space="preserve"> </v>
      </c>
      <c r="Q3187" s="7" t="str">
        <f>IF(ISNUMBER(N3187),+G3187*_xll.BDP($C3187, "PX_POS_MULT_FACTOR")*P3187/K3187," ")</f>
        <v xml:space="preserve"> </v>
      </c>
      <c r="R3187" s="8" t="str">
        <f>IF(OR($A3187="TUA",$A3187="TYA"),"",IF(ISNUMBER(_xll.BDP($C3187,"DUR_ADJ_OAS_MID")),_xll.BDP($C3187,"DUR_ADJ_OAS_MID"),IF(ISNUMBER(_xll.BDP($E3187&amp;" ISIN","DUR_ADJ_OAS_MID")),_xll.BDP($E3187&amp;" ISIN","DUR_ADJ_OAS_MID")," ")))</f>
        <v xml:space="preserve"> </v>
      </c>
      <c r="S3187" s="7" t="str">
        <f t="shared" si="49"/>
        <v xml:space="preserve"> </v>
      </c>
      <c r="AB3187" s="8" t="s">
        <v>803</v>
      </c>
      <c r="AG3187">
        <v>-2.6999999999999999E-5</v>
      </c>
    </row>
    <row r="3188" spans="1:33" x14ac:dyDescent="0.25">
      <c r="A3188" t="s">
        <v>6565</v>
      </c>
      <c r="B3188" t="s">
        <v>954</v>
      </c>
      <c r="C3188" t="s">
        <v>955</v>
      </c>
      <c r="D3188" t="s">
        <v>956</v>
      </c>
      <c r="E3188" t="s">
        <v>957</v>
      </c>
      <c r="F3188" t="s">
        <v>958</v>
      </c>
      <c r="G3188" s="1">
        <v>6763.2560427280141</v>
      </c>
      <c r="H3188" s="1">
        <v>69.44</v>
      </c>
      <c r="I3188" s="2">
        <v>469640.49960703333</v>
      </c>
      <c r="J3188" s="3">
        <v>5.0712008985311996E-3</v>
      </c>
      <c r="K3188" s="4">
        <v>92609326.469999999</v>
      </c>
      <c r="L3188" s="5">
        <v>4425001</v>
      </c>
      <c r="M3188" s="6">
        <v>20.928656620000002</v>
      </c>
      <c r="N3188" s="7" t="str">
        <f>IF(ISNUMBER(_xll.BDP($C3188, "DELTA_MID")),_xll.BDP($C3188, "DELTA_MID")," ")</f>
        <v xml:space="preserve"> </v>
      </c>
      <c r="O3188" s="7" t="str">
        <f>IF(ISNUMBER(N3188),_xll.BDP($C3188, "OPT_UNDL_TICKER"),"")</f>
        <v/>
      </c>
      <c r="P3188" s="8" t="str">
        <f>IF(ISNUMBER(N3188),_xll.BDP($C3188, "OPT_UNDL_PX")," ")</f>
        <v xml:space="preserve"> </v>
      </c>
      <c r="Q3188" s="7" t="str">
        <f>IF(ISNUMBER(N3188),+G3188*_xll.BDP($C3188, "PX_POS_MULT_FACTOR")*P3188/K3188," ")</f>
        <v xml:space="preserve"> </v>
      </c>
      <c r="R3188" s="8" t="str">
        <f>IF(OR($A3188="TUA",$A3188="TYA"),"",IF(ISNUMBER(_xll.BDP($C3188,"DUR_ADJ_OAS_MID")),_xll.BDP($C3188,"DUR_ADJ_OAS_MID"),IF(ISNUMBER(_xll.BDP($E3188&amp;" ISIN","DUR_ADJ_OAS_MID")),_xll.BDP($E3188&amp;" ISIN","DUR_ADJ_OAS_MID")," ")))</f>
        <v xml:space="preserve"> </v>
      </c>
      <c r="S3188" s="7" t="str">
        <f t="shared" si="49"/>
        <v xml:space="preserve"> </v>
      </c>
      <c r="AB3188" s="8" t="s">
        <v>803</v>
      </c>
      <c r="AG3188">
        <v>-2.6999999999999999E-5</v>
      </c>
    </row>
    <row r="3189" spans="1:33" x14ac:dyDescent="0.25">
      <c r="A3189" t="s">
        <v>6565</v>
      </c>
      <c r="B3189" t="s">
        <v>959</v>
      </c>
      <c r="C3189" t="s">
        <v>960</v>
      </c>
      <c r="D3189" t="s">
        <v>961</v>
      </c>
      <c r="E3189" t="s">
        <v>962</v>
      </c>
      <c r="F3189" t="s">
        <v>963</v>
      </c>
      <c r="G3189" s="1">
        <v>10784.27804066072</v>
      </c>
      <c r="H3189" s="1">
        <v>44.66</v>
      </c>
      <c r="I3189" s="2">
        <v>481625.85729590763</v>
      </c>
      <c r="J3189" s="3">
        <v>5.2006193723040002E-3</v>
      </c>
      <c r="K3189" s="4">
        <v>92609326.469999999</v>
      </c>
      <c r="L3189" s="5">
        <v>4425001</v>
      </c>
      <c r="M3189" s="6">
        <v>20.928656620000002</v>
      </c>
      <c r="N3189" s="7" t="str">
        <f>IF(ISNUMBER(_xll.BDP($C3189, "DELTA_MID")),_xll.BDP($C3189, "DELTA_MID")," ")</f>
        <v xml:space="preserve"> </v>
      </c>
      <c r="O3189" s="7" t="str">
        <f>IF(ISNUMBER(N3189),_xll.BDP($C3189, "OPT_UNDL_TICKER"),"")</f>
        <v/>
      </c>
      <c r="P3189" s="8" t="str">
        <f>IF(ISNUMBER(N3189),_xll.BDP($C3189, "OPT_UNDL_PX")," ")</f>
        <v xml:space="preserve"> </v>
      </c>
      <c r="Q3189" s="7" t="str">
        <f>IF(ISNUMBER(N3189),+G3189*_xll.BDP($C3189, "PX_POS_MULT_FACTOR")*P3189/K3189," ")</f>
        <v xml:space="preserve"> </v>
      </c>
      <c r="R3189" s="8" t="str">
        <f>IF(OR($A3189="TUA",$A3189="TYA"),"",IF(ISNUMBER(_xll.BDP($C3189,"DUR_ADJ_OAS_MID")),_xll.BDP($C3189,"DUR_ADJ_OAS_MID"),IF(ISNUMBER(_xll.BDP($E3189&amp;" ISIN","DUR_ADJ_OAS_MID")),_xll.BDP($E3189&amp;" ISIN","DUR_ADJ_OAS_MID")," ")))</f>
        <v xml:space="preserve"> </v>
      </c>
      <c r="S3189" s="7" t="str">
        <f t="shared" si="49"/>
        <v xml:space="preserve"> </v>
      </c>
      <c r="AB3189" s="8" t="s">
        <v>803</v>
      </c>
      <c r="AG3189">
        <v>-2.6999999999999999E-5</v>
      </c>
    </row>
    <row r="3190" spans="1:33" x14ac:dyDescent="0.25">
      <c r="A3190" t="s">
        <v>6565</v>
      </c>
      <c r="B3190" t="s">
        <v>964</v>
      </c>
      <c r="C3190" t="s">
        <v>965</v>
      </c>
      <c r="D3190" t="s">
        <v>966</v>
      </c>
      <c r="E3190" t="s">
        <v>967</v>
      </c>
      <c r="F3190" t="s">
        <v>968</v>
      </c>
      <c r="G3190" s="1">
        <v>4626.1218148395601</v>
      </c>
      <c r="H3190" s="1">
        <v>105.67</v>
      </c>
      <c r="I3190" s="2">
        <v>488842.29217409628</v>
      </c>
      <c r="J3190" s="3">
        <v>5.2785427862111992E-3</v>
      </c>
      <c r="K3190" s="4">
        <v>92609326.469999999</v>
      </c>
      <c r="L3190" s="5">
        <v>4425001</v>
      </c>
      <c r="M3190" s="6">
        <v>20.928656620000002</v>
      </c>
      <c r="N3190" s="7" t="str">
        <f>IF(ISNUMBER(_xll.BDP($C3190, "DELTA_MID")),_xll.BDP($C3190, "DELTA_MID")," ")</f>
        <v xml:space="preserve"> </v>
      </c>
      <c r="O3190" s="7" t="str">
        <f>IF(ISNUMBER(N3190),_xll.BDP($C3190, "OPT_UNDL_TICKER"),"")</f>
        <v/>
      </c>
      <c r="P3190" s="8" t="str">
        <f>IF(ISNUMBER(N3190),_xll.BDP($C3190, "OPT_UNDL_PX")," ")</f>
        <v xml:space="preserve"> </v>
      </c>
      <c r="Q3190" s="7" t="str">
        <f>IF(ISNUMBER(N3190),+G3190*_xll.BDP($C3190, "PX_POS_MULT_FACTOR")*P3190/K3190," ")</f>
        <v xml:space="preserve"> </v>
      </c>
      <c r="R3190" s="8" t="str">
        <f>IF(OR($A3190="TUA",$A3190="TYA"),"",IF(ISNUMBER(_xll.BDP($C3190,"DUR_ADJ_OAS_MID")),_xll.BDP($C3190,"DUR_ADJ_OAS_MID"),IF(ISNUMBER(_xll.BDP($E3190&amp;" ISIN","DUR_ADJ_OAS_MID")),_xll.BDP($E3190&amp;" ISIN","DUR_ADJ_OAS_MID")," ")))</f>
        <v xml:space="preserve"> </v>
      </c>
      <c r="S3190" s="7" t="str">
        <f t="shared" si="49"/>
        <v xml:space="preserve"> </v>
      </c>
      <c r="AB3190" s="8" t="s">
        <v>803</v>
      </c>
      <c r="AG3190">
        <v>-2.6999999999999999E-5</v>
      </c>
    </row>
    <row r="3191" spans="1:33" x14ac:dyDescent="0.25">
      <c r="A3191" t="s">
        <v>6565</v>
      </c>
      <c r="B3191" t="s">
        <v>969</v>
      </c>
      <c r="C3191" t="s">
        <v>970</v>
      </c>
      <c r="D3191" t="s">
        <v>971</v>
      </c>
      <c r="E3191" t="s">
        <v>972</v>
      </c>
      <c r="F3191" t="s">
        <v>973</v>
      </c>
      <c r="G3191" s="1">
        <v>3295.8300674809961</v>
      </c>
      <c r="H3191" s="1">
        <v>150.75</v>
      </c>
      <c r="I3191" s="2">
        <v>496846.38267276011</v>
      </c>
      <c r="J3191" s="3">
        <v>5.3649713437200009E-3</v>
      </c>
      <c r="K3191" s="4">
        <v>92609326.469999999</v>
      </c>
      <c r="L3191" s="5">
        <v>4425001</v>
      </c>
      <c r="M3191" s="6">
        <v>20.928656620000002</v>
      </c>
      <c r="N3191" s="7" t="str">
        <f>IF(ISNUMBER(_xll.BDP($C3191, "DELTA_MID")),_xll.BDP($C3191, "DELTA_MID")," ")</f>
        <v xml:space="preserve"> </v>
      </c>
      <c r="O3191" s="7" t="str">
        <f>IF(ISNUMBER(N3191),_xll.BDP($C3191, "OPT_UNDL_TICKER"),"")</f>
        <v/>
      </c>
      <c r="P3191" s="8" t="str">
        <f>IF(ISNUMBER(N3191),_xll.BDP($C3191, "OPT_UNDL_PX")," ")</f>
        <v xml:space="preserve"> </v>
      </c>
      <c r="Q3191" s="7" t="str">
        <f>IF(ISNUMBER(N3191),+G3191*_xll.BDP($C3191, "PX_POS_MULT_FACTOR")*P3191/K3191," ")</f>
        <v xml:space="preserve"> </v>
      </c>
      <c r="R3191" s="8" t="str">
        <f>IF(OR($A3191="TUA",$A3191="TYA"),"",IF(ISNUMBER(_xll.BDP($C3191,"DUR_ADJ_OAS_MID")),_xll.BDP($C3191,"DUR_ADJ_OAS_MID"),IF(ISNUMBER(_xll.BDP($E3191&amp;" ISIN","DUR_ADJ_OAS_MID")),_xll.BDP($E3191&amp;" ISIN","DUR_ADJ_OAS_MID")," ")))</f>
        <v xml:space="preserve"> </v>
      </c>
      <c r="S3191" s="7" t="str">
        <f t="shared" si="49"/>
        <v xml:space="preserve"> </v>
      </c>
      <c r="AB3191" s="8" t="s">
        <v>803</v>
      </c>
      <c r="AG3191">
        <v>-2.6999999999999999E-5</v>
      </c>
    </row>
    <row r="3192" spans="1:33" x14ac:dyDescent="0.25">
      <c r="A3192" t="s">
        <v>6565</v>
      </c>
      <c r="B3192" t="s">
        <v>974</v>
      </c>
      <c r="C3192" t="s">
        <v>975</v>
      </c>
      <c r="D3192" t="s">
        <v>976</v>
      </c>
      <c r="E3192" t="s">
        <v>977</v>
      </c>
      <c r="F3192" t="s">
        <v>978</v>
      </c>
      <c r="G3192" s="1">
        <v>1028.575427048728</v>
      </c>
      <c r="H3192" s="1">
        <v>466.74</v>
      </c>
      <c r="I3192" s="2">
        <v>480077.29482072312</v>
      </c>
      <c r="J3192" s="3">
        <v>5.1838979195712002E-3</v>
      </c>
      <c r="K3192" s="4">
        <v>92609326.469999999</v>
      </c>
      <c r="L3192" s="5">
        <v>4425001</v>
      </c>
      <c r="M3192" s="6">
        <v>20.928656620000002</v>
      </c>
      <c r="N3192" s="7" t="str">
        <f>IF(ISNUMBER(_xll.BDP($C3192, "DELTA_MID")),_xll.BDP($C3192, "DELTA_MID")," ")</f>
        <v xml:space="preserve"> </v>
      </c>
      <c r="O3192" s="7" t="str">
        <f>IF(ISNUMBER(N3192),_xll.BDP($C3192, "OPT_UNDL_TICKER"),"")</f>
        <v/>
      </c>
      <c r="P3192" s="8" t="str">
        <f>IF(ISNUMBER(N3192),_xll.BDP($C3192, "OPT_UNDL_PX")," ")</f>
        <v xml:space="preserve"> </v>
      </c>
      <c r="Q3192" s="7" t="str">
        <f>IF(ISNUMBER(N3192),+G3192*_xll.BDP($C3192, "PX_POS_MULT_FACTOR")*P3192/K3192," ")</f>
        <v xml:space="preserve"> </v>
      </c>
      <c r="R3192" s="8" t="str">
        <f>IF(OR($A3192="TUA",$A3192="TYA"),"",IF(ISNUMBER(_xll.BDP($C3192,"DUR_ADJ_OAS_MID")),_xll.BDP($C3192,"DUR_ADJ_OAS_MID"),IF(ISNUMBER(_xll.BDP($E3192&amp;" ISIN","DUR_ADJ_OAS_MID")),_xll.BDP($E3192&amp;" ISIN","DUR_ADJ_OAS_MID")," ")))</f>
        <v xml:space="preserve"> </v>
      </c>
      <c r="S3192" s="7" t="str">
        <f t="shared" si="49"/>
        <v xml:space="preserve"> </v>
      </c>
      <c r="AB3192" s="8" t="s">
        <v>803</v>
      </c>
      <c r="AG3192">
        <v>-2.6999999999999999E-5</v>
      </c>
    </row>
    <row r="3193" spans="1:33" x14ac:dyDescent="0.25">
      <c r="A3193" t="s">
        <v>6565</v>
      </c>
      <c r="B3193" t="s">
        <v>979</v>
      </c>
      <c r="C3193" t="s">
        <v>980</v>
      </c>
      <c r="D3193" t="s">
        <v>981</v>
      </c>
      <c r="E3193" t="s">
        <v>982</v>
      </c>
      <c r="F3193" t="s">
        <v>983</v>
      </c>
      <c r="G3193" s="1">
        <v>5042.3679956998976</v>
      </c>
      <c r="H3193" s="1">
        <v>96.95</v>
      </c>
      <c r="I3193" s="2">
        <v>488857.57718310511</v>
      </c>
      <c r="J3193" s="3">
        <v>5.2787078344800004E-3</v>
      </c>
      <c r="K3193" s="4">
        <v>92609326.469999999</v>
      </c>
      <c r="L3193" s="5">
        <v>4425001</v>
      </c>
      <c r="M3193" s="6">
        <v>20.928656620000002</v>
      </c>
      <c r="N3193" s="7" t="str">
        <f>IF(ISNUMBER(_xll.BDP($C3193, "DELTA_MID")),_xll.BDP($C3193, "DELTA_MID")," ")</f>
        <v xml:space="preserve"> </v>
      </c>
      <c r="O3193" s="7" t="str">
        <f>IF(ISNUMBER(N3193),_xll.BDP($C3193, "OPT_UNDL_TICKER"),"")</f>
        <v/>
      </c>
      <c r="P3193" s="8" t="str">
        <f>IF(ISNUMBER(N3193),_xll.BDP($C3193, "OPT_UNDL_PX")," ")</f>
        <v xml:space="preserve"> </v>
      </c>
      <c r="Q3193" s="7" t="str">
        <f>IF(ISNUMBER(N3193),+G3193*_xll.BDP($C3193, "PX_POS_MULT_FACTOR")*P3193/K3193," ")</f>
        <v xml:space="preserve"> </v>
      </c>
      <c r="R3193" s="8" t="str">
        <f>IF(OR($A3193="TUA",$A3193="TYA"),"",IF(ISNUMBER(_xll.BDP($C3193,"DUR_ADJ_OAS_MID")),_xll.BDP($C3193,"DUR_ADJ_OAS_MID"),IF(ISNUMBER(_xll.BDP($E3193&amp;" ISIN","DUR_ADJ_OAS_MID")),_xll.BDP($E3193&amp;" ISIN","DUR_ADJ_OAS_MID")," ")))</f>
        <v xml:space="preserve"> </v>
      </c>
      <c r="S3193" s="7" t="str">
        <f t="shared" si="49"/>
        <v xml:space="preserve"> </v>
      </c>
      <c r="AB3193" s="8" t="s">
        <v>803</v>
      </c>
      <c r="AG3193">
        <v>-2.6999999999999999E-5</v>
      </c>
    </row>
    <row r="3194" spans="1:33" x14ac:dyDescent="0.25">
      <c r="A3194" t="s">
        <v>6565</v>
      </c>
      <c r="B3194" t="s">
        <v>984</v>
      </c>
      <c r="C3194" t="s">
        <v>985</v>
      </c>
      <c r="D3194" t="s">
        <v>986</v>
      </c>
      <c r="E3194" t="s">
        <v>987</v>
      </c>
      <c r="F3194" t="s">
        <v>988</v>
      </c>
      <c r="G3194" s="1">
        <v>2023.4665542084581</v>
      </c>
      <c r="H3194" s="1">
        <v>238.73</v>
      </c>
      <c r="I3194" s="2">
        <v>483062.17048618518</v>
      </c>
      <c r="J3194" s="3">
        <v>5.2161287518127999E-3</v>
      </c>
      <c r="K3194" s="4">
        <v>92609326.469999999</v>
      </c>
      <c r="L3194" s="5">
        <v>4425001</v>
      </c>
      <c r="M3194" s="6">
        <v>20.928656620000002</v>
      </c>
      <c r="N3194" s="7" t="str">
        <f>IF(ISNUMBER(_xll.BDP($C3194, "DELTA_MID")),_xll.BDP($C3194, "DELTA_MID")," ")</f>
        <v xml:space="preserve"> </v>
      </c>
      <c r="O3194" s="7" t="str">
        <f>IF(ISNUMBER(N3194),_xll.BDP($C3194, "OPT_UNDL_TICKER"),"")</f>
        <v/>
      </c>
      <c r="P3194" s="8" t="str">
        <f>IF(ISNUMBER(N3194),_xll.BDP($C3194, "OPT_UNDL_PX")," ")</f>
        <v xml:space="preserve"> </v>
      </c>
      <c r="Q3194" s="7" t="str">
        <f>IF(ISNUMBER(N3194),+G3194*_xll.BDP($C3194, "PX_POS_MULT_FACTOR")*P3194/K3194," ")</f>
        <v xml:space="preserve"> </v>
      </c>
      <c r="R3194" s="8" t="str">
        <f>IF(OR($A3194="TUA",$A3194="TYA"),"",IF(ISNUMBER(_xll.BDP($C3194,"DUR_ADJ_OAS_MID")),_xll.BDP($C3194,"DUR_ADJ_OAS_MID"),IF(ISNUMBER(_xll.BDP($E3194&amp;" ISIN","DUR_ADJ_OAS_MID")),_xll.BDP($E3194&amp;" ISIN","DUR_ADJ_OAS_MID")," ")))</f>
        <v xml:space="preserve"> </v>
      </c>
      <c r="S3194" s="7" t="str">
        <f t="shared" si="49"/>
        <v xml:space="preserve"> </v>
      </c>
      <c r="AB3194" s="8" t="s">
        <v>803</v>
      </c>
      <c r="AG3194">
        <v>-2.6999999999999999E-5</v>
      </c>
    </row>
    <row r="3195" spans="1:33" x14ac:dyDescent="0.25">
      <c r="A3195" t="s">
        <v>6565</v>
      </c>
      <c r="B3195" t="s">
        <v>989</v>
      </c>
      <c r="C3195" t="s">
        <v>990</v>
      </c>
      <c r="D3195" t="s">
        <v>991</v>
      </c>
      <c r="E3195" t="s">
        <v>992</v>
      </c>
      <c r="F3195" t="s">
        <v>993</v>
      </c>
      <c r="G3195" s="1">
        <v>8470.1095725756131</v>
      </c>
      <c r="H3195" s="1">
        <v>57.39</v>
      </c>
      <c r="I3195" s="2">
        <v>486099.58837011439</v>
      </c>
      <c r="J3195" s="3">
        <v>5.2489269374783997E-3</v>
      </c>
      <c r="K3195" s="4">
        <v>92609326.469999999</v>
      </c>
      <c r="L3195" s="5">
        <v>4425001</v>
      </c>
      <c r="M3195" s="6">
        <v>20.928656620000002</v>
      </c>
      <c r="N3195" s="7" t="str">
        <f>IF(ISNUMBER(_xll.BDP($C3195, "DELTA_MID")),_xll.BDP($C3195, "DELTA_MID")," ")</f>
        <v xml:space="preserve"> </v>
      </c>
      <c r="O3195" s="7" t="str">
        <f>IF(ISNUMBER(N3195),_xll.BDP($C3195, "OPT_UNDL_TICKER"),"")</f>
        <v/>
      </c>
      <c r="P3195" s="8" t="str">
        <f>IF(ISNUMBER(N3195),_xll.BDP($C3195, "OPT_UNDL_PX")," ")</f>
        <v xml:space="preserve"> </v>
      </c>
      <c r="Q3195" s="7" t="str">
        <f>IF(ISNUMBER(N3195),+G3195*_xll.BDP($C3195, "PX_POS_MULT_FACTOR")*P3195/K3195," ")</f>
        <v xml:space="preserve"> </v>
      </c>
      <c r="R3195" s="8" t="str">
        <f>IF(OR($A3195="TUA",$A3195="TYA"),"",IF(ISNUMBER(_xll.BDP($C3195,"DUR_ADJ_OAS_MID")),_xll.BDP($C3195,"DUR_ADJ_OAS_MID"),IF(ISNUMBER(_xll.BDP($E3195&amp;" ISIN","DUR_ADJ_OAS_MID")),_xll.BDP($E3195&amp;" ISIN","DUR_ADJ_OAS_MID")," ")))</f>
        <v xml:space="preserve"> </v>
      </c>
      <c r="S3195" s="7" t="str">
        <f t="shared" si="49"/>
        <v xml:space="preserve"> </v>
      </c>
      <c r="AB3195" s="8" t="s">
        <v>803</v>
      </c>
      <c r="AG3195">
        <v>-2.6999999999999999E-5</v>
      </c>
    </row>
    <row r="3196" spans="1:33" x14ac:dyDescent="0.25">
      <c r="A3196" t="s">
        <v>6565</v>
      </c>
      <c r="B3196" t="s">
        <v>994</v>
      </c>
      <c r="C3196" t="s">
        <v>995</v>
      </c>
      <c r="D3196" t="s">
        <v>996</v>
      </c>
      <c r="E3196" t="s">
        <v>997</v>
      </c>
      <c r="F3196" t="s">
        <v>998</v>
      </c>
      <c r="G3196" s="1">
        <v>1100.91881386925</v>
      </c>
      <c r="H3196" s="1">
        <v>424.53</v>
      </c>
      <c r="I3196" s="2">
        <v>467373.06405191257</v>
      </c>
      <c r="J3196" s="3">
        <v>5.0467170194064001E-3</v>
      </c>
      <c r="K3196" s="4">
        <v>92609326.469999999</v>
      </c>
      <c r="L3196" s="5">
        <v>4425001</v>
      </c>
      <c r="M3196" s="6">
        <v>20.928656620000002</v>
      </c>
      <c r="N3196" s="7" t="str">
        <f>IF(ISNUMBER(_xll.BDP($C3196, "DELTA_MID")),_xll.BDP($C3196, "DELTA_MID")," ")</f>
        <v xml:space="preserve"> </v>
      </c>
      <c r="O3196" s="7" t="str">
        <f>IF(ISNUMBER(N3196),_xll.BDP($C3196, "OPT_UNDL_TICKER"),"")</f>
        <v/>
      </c>
      <c r="P3196" s="8" t="str">
        <f>IF(ISNUMBER(N3196),_xll.BDP($C3196, "OPT_UNDL_PX")," ")</f>
        <v xml:space="preserve"> </v>
      </c>
      <c r="Q3196" s="7" t="str">
        <f>IF(ISNUMBER(N3196),+G3196*_xll.BDP($C3196, "PX_POS_MULT_FACTOR")*P3196/K3196," ")</f>
        <v xml:space="preserve"> </v>
      </c>
      <c r="R3196" s="8" t="str">
        <f>IF(OR($A3196="TUA",$A3196="TYA"),"",IF(ISNUMBER(_xll.BDP($C3196,"DUR_ADJ_OAS_MID")),_xll.BDP($C3196,"DUR_ADJ_OAS_MID"),IF(ISNUMBER(_xll.BDP($E3196&amp;" ISIN","DUR_ADJ_OAS_MID")),_xll.BDP($E3196&amp;" ISIN","DUR_ADJ_OAS_MID")," ")))</f>
        <v xml:space="preserve"> </v>
      </c>
      <c r="S3196" s="7" t="str">
        <f t="shared" si="49"/>
        <v xml:space="preserve"> </v>
      </c>
      <c r="AB3196" s="8" t="s">
        <v>803</v>
      </c>
      <c r="AG3196">
        <v>-2.6999999999999999E-5</v>
      </c>
    </row>
    <row r="3197" spans="1:33" x14ac:dyDescent="0.25">
      <c r="A3197" t="s">
        <v>6565</v>
      </c>
      <c r="B3197" t="s">
        <v>999</v>
      </c>
      <c r="C3197" t="s">
        <v>1000</v>
      </c>
      <c r="D3197" t="s">
        <v>1001</v>
      </c>
      <c r="E3197" t="s">
        <v>1002</v>
      </c>
      <c r="F3197" t="s">
        <v>1003</v>
      </c>
      <c r="G3197" s="1">
        <v>612.00729213908016</v>
      </c>
      <c r="H3197" s="1">
        <v>790.15</v>
      </c>
      <c r="I3197" s="2">
        <v>483577.5618836942</v>
      </c>
      <c r="J3197" s="3">
        <v>5.2216939731264001E-3</v>
      </c>
      <c r="K3197" s="4">
        <v>92609326.469999999</v>
      </c>
      <c r="L3197" s="5">
        <v>4425001</v>
      </c>
      <c r="M3197" s="6">
        <v>20.928656620000002</v>
      </c>
      <c r="N3197" s="7" t="str">
        <f>IF(ISNUMBER(_xll.BDP($C3197, "DELTA_MID")),_xll.BDP($C3197, "DELTA_MID")," ")</f>
        <v xml:space="preserve"> </v>
      </c>
      <c r="O3197" s="7" t="str">
        <f>IF(ISNUMBER(N3197),_xll.BDP($C3197, "OPT_UNDL_TICKER"),"")</f>
        <v/>
      </c>
      <c r="P3197" s="8" t="str">
        <f>IF(ISNUMBER(N3197),_xll.BDP($C3197, "OPT_UNDL_PX")," ")</f>
        <v xml:space="preserve"> </v>
      </c>
      <c r="Q3197" s="7" t="str">
        <f>IF(ISNUMBER(N3197),+G3197*_xll.BDP($C3197, "PX_POS_MULT_FACTOR")*P3197/K3197," ")</f>
        <v xml:space="preserve"> </v>
      </c>
      <c r="R3197" s="8" t="str">
        <f>IF(OR($A3197="TUA",$A3197="TYA"),"",IF(ISNUMBER(_xll.BDP($C3197,"DUR_ADJ_OAS_MID")),_xll.BDP($C3197,"DUR_ADJ_OAS_MID"),IF(ISNUMBER(_xll.BDP($E3197&amp;" ISIN","DUR_ADJ_OAS_MID")),_xll.BDP($E3197&amp;" ISIN","DUR_ADJ_OAS_MID")," ")))</f>
        <v xml:space="preserve"> </v>
      </c>
      <c r="S3197" s="7" t="str">
        <f t="shared" si="49"/>
        <v xml:space="preserve"> </v>
      </c>
      <c r="AB3197" s="8" t="s">
        <v>803</v>
      </c>
      <c r="AG3197">
        <v>-2.6999999999999999E-5</v>
      </c>
    </row>
    <row r="3198" spans="1:33" x14ac:dyDescent="0.25">
      <c r="A3198" t="s">
        <v>6565</v>
      </c>
      <c r="B3198" t="s">
        <v>1004</v>
      </c>
      <c r="C3198" t="s">
        <v>1005</v>
      </c>
      <c r="D3198" t="s">
        <v>1006</v>
      </c>
      <c r="E3198" t="s">
        <v>1007</v>
      </c>
      <c r="F3198" t="s">
        <v>1008</v>
      </c>
      <c r="G3198" s="1">
        <v>25703.977262998971</v>
      </c>
      <c r="H3198" s="1">
        <v>18.93</v>
      </c>
      <c r="I3198" s="2">
        <v>486576.28958857042</v>
      </c>
      <c r="J3198" s="3">
        <v>5.2540743803616008E-3</v>
      </c>
      <c r="K3198" s="4">
        <v>92609326.469999999</v>
      </c>
      <c r="L3198" s="5">
        <v>4425001</v>
      </c>
      <c r="M3198" s="6">
        <v>20.928656620000002</v>
      </c>
      <c r="N3198" s="7" t="str">
        <f>IF(ISNUMBER(_xll.BDP($C3198, "DELTA_MID")),_xll.BDP($C3198, "DELTA_MID")," ")</f>
        <v xml:space="preserve"> </v>
      </c>
      <c r="O3198" s="7" t="str">
        <f>IF(ISNUMBER(N3198),_xll.BDP($C3198, "OPT_UNDL_TICKER"),"")</f>
        <v/>
      </c>
      <c r="P3198" s="8" t="str">
        <f>IF(ISNUMBER(N3198),_xll.BDP($C3198, "OPT_UNDL_PX")," ")</f>
        <v xml:space="preserve"> </v>
      </c>
      <c r="Q3198" s="7" t="str">
        <f>IF(ISNUMBER(N3198),+G3198*_xll.BDP($C3198, "PX_POS_MULT_FACTOR")*P3198/K3198," ")</f>
        <v xml:space="preserve"> </v>
      </c>
      <c r="R3198" s="8" t="str">
        <f>IF(OR($A3198="TUA",$A3198="TYA"),"",IF(ISNUMBER(_xll.BDP($C3198,"DUR_ADJ_OAS_MID")),_xll.BDP($C3198,"DUR_ADJ_OAS_MID"),IF(ISNUMBER(_xll.BDP($E3198&amp;" ISIN","DUR_ADJ_OAS_MID")),_xll.BDP($E3198&amp;" ISIN","DUR_ADJ_OAS_MID")," ")))</f>
        <v xml:space="preserve"> </v>
      </c>
      <c r="S3198" s="7" t="str">
        <f t="shared" si="49"/>
        <v xml:space="preserve"> </v>
      </c>
      <c r="AB3198" s="8" t="s">
        <v>803</v>
      </c>
      <c r="AG3198">
        <v>-2.6999999999999999E-5</v>
      </c>
    </row>
    <row r="3199" spans="1:33" x14ac:dyDescent="0.25">
      <c r="A3199" t="s">
        <v>6565</v>
      </c>
      <c r="B3199" t="s">
        <v>1009</v>
      </c>
      <c r="C3199" t="s">
        <v>1010</v>
      </c>
      <c r="D3199" t="s">
        <v>1011</v>
      </c>
      <c r="E3199" t="s">
        <v>1012</v>
      </c>
      <c r="F3199" t="s">
        <v>1013</v>
      </c>
      <c r="G3199" s="1">
        <v>2264.4802012659211</v>
      </c>
      <c r="H3199" s="1">
        <v>208.66</v>
      </c>
      <c r="I3199" s="2">
        <v>472506.43879614712</v>
      </c>
      <c r="J3199" s="3">
        <v>5.1021474489312E-3</v>
      </c>
      <c r="K3199" s="4">
        <v>92609326.469999999</v>
      </c>
      <c r="L3199" s="5">
        <v>4425001</v>
      </c>
      <c r="M3199" s="6">
        <v>20.928656620000002</v>
      </c>
      <c r="N3199" s="7" t="str">
        <f>IF(ISNUMBER(_xll.BDP($C3199, "DELTA_MID")),_xll.BDP($C3199, "DELTA_MID")," ")</f>
        <v xml:space="preserve"> </v>
      </c>
      <c r="O3199" s="7" t="str">
        <f>IF(ISNUMBER(N3199),_xll.BDP($C3199, "OPT_UNDL_TICKER"),"")</f>
        <v/>
      </c>
      <c r="P3199" s="8" t="str">
        <f>IF(ISNUMBER(N3199),_xll.BDP($C3199, "OPT_UNDL_PX")," ")</f>
        <v xml:space="preserve"> </v>
      </c>
      <c r="Q3199" s="7" t="str">
        <f>IF(ISNUMBER(N3199),+G3199*_xll.BDP($C3199, "PX_POS_MULT_FACTOR")*P3199/K3199," ")</f>
        <v xml:space="preserve"> </v>
      </c>
      <c r="R3199" s="8" t="str">
        <f>IF(OR($A3199="TUA",$A3199="TYA"),"",IF(ISNUMBER(_xll.BDP($C3199,"DUR_ADJ_OAS_MID")),_xll.BDP($C3199,"DUR_ADJ_OAS_MID"),IF(ISNUMBER(_xll.BDP($E3199&amp;" ISIN","DUR_ADJ_OAS_MID")),_xll.BDP($E3199&amp;" ISIN","DUR_ADJ_OAS_MID")," ")))</f>
        <v xml:space="preserve"> </v>
      </c>
      <c r="S3199" s="7" t="str">
        <f t="shared" si="49"/>
        <v xml:space="preserve"> </v>
      </c>
      <c r="AB3199" s="8" t="s">
        <v>803</v>
      </c>
      <c r="AG3199">
        <v>-2.6999999999999999E-5</v>
      </c>
    </row>
    <row r="3200" spans="1:33" x14ac:dyDescent="0.25">
      <c r="A3200" t="s">
        <v>6565</v>
      </c>
      <c r="B3200" t="s">
        <v>1014</v>
      </c>
      <c r="C3200" t="s">
        <v>1015</v>
      </c>
      <c r="D3200" t="s">
        <v>1016</v>
      </c>
      <c r="E3200" t="s">
        <v>1017</v>
      </c>
      <c r="F3200" t="s">
        <v>1018</v>
      </c>
      <c r="G3200" s="1">
        <v>1352.9918117539769</v>
      </c>
      <c r="H3200" s="1">
        <v>347.95</v>
      </c>
      <c r="I3200" s="2">
        <v>470773.50089979632</v>
      </c>
      <c r="J3200" s="3">
        <v>5.0834351014559997E-3</v>
      </c>
      <c r="K3200" s="4">
        <v>92609326.469999999</v>
      </c>
      <c r="L3200" s="5">
        <v>4425001</v>
      </c>
      <c r="M3200" s="6">
        <v>20.928656620000002</v>
      </c>
      <c r="N3200" s="7" t="str">
        <f>IF(ISNUMBER(_xll.BDP($C3200, "DELTA_MID")),_xll.BDP($C3200, "DELTA_MID")," ")</f>
        <v xml:space="preserve"> </v>
      </c>
      <c r="O3200" s="7" t="str">
        <f>IF(ISNUMBER(N3200),_xll.BDP($C3200, "OPT_UNDL_TICKER"),"")</f>
        <v/>
      </c>
      <c r="P3200" s="8" t="str">
        <f>IF(ISNUMBER(N3200),_xll.BDP($C3200, "OPT_UNDL_PX")," ")</f>
        <v xml:space="preserve"> </v>
      </c>
      <c r="Q3200" s="7" t="str">
        <f>IF(ISNUMBER(N3200),+G3200*_xll.BDP($C3200, "PX_POS_MULT_FACTOR")*P3200/K3200," ")</f>
        <v xml:space="preserve"> </v>
      </c>
      <c r="R3200" s="8" t="str">
        <f>IF(OR($A3200="TUA",$A3200="TYA"),"",IF(ISNUMBER(_xll.BDP($C3200,"DUR_ADJ_OAS_MID")),_xll.BDP($C3200,"DUR_ADJ_OAS_MID"),IF(ISNUMBER(_xll.BDP($E3200&amp;" ISIN","DUR_ADJ_OAS_MID")),_xll.BDP($E3200&amp;" ISIN","DUR_ADJ_OAS_MID")," ")))</f>
        <v xml:space="preserve"> </v>
      </c>
      <c r="S3200" s="7" t="str">
        <f t="shared" si="49"/>
        <v xml:space="preserve"> </v>
      </c>
      <c r="AB3200" s="8" t="s">
        <v>803</v>
      </c>
      <c r="AG3200">
        <v>-2.6999999999999999E-5</v>
      </c>
    </row>
    <row r="3201" spans="1:33" x14ac:dyDescent="0.25">
      <c r="A3201" t="s">
        <v>6565</v>
      </c>
      <c r="B3201" t="s">
        <v>1019</v>
      </c>
      <c r="C3201" t="s">
        <v>1020</v>
      </c>
      <c r="D3201" t="s">
        <v>1021</v>
      </c>
      <c r="E3201" t="s">
        <v>1022</v>
      </c>
      <c r="F3201" t="s">
        <v>1023</v>
      </c>
      <c r="G3201" s="1">
        <v>9627.4327575048719</v>
      </c>
      <c r="H3201" s="1">
        <v>47.97</v>
      </c>
      <c r="I3201" s="2">
        <v>461827.94937750872</v>
      </c>
      <c r="J3201" s="3">
        <v>4.9868406021407992E-3</v>
      </c>
      <c r="K3201" s="4">
        <v>92609326.469999999</v>
      </c>
      <c r="L3201" s="5">
        <v>4425001</v>
      </c>
      <c r="M3201" s="6">
        <v>20.928656620000002</v>
      </c>
      <c r="N3201" s="7" t="str">
        <f>IF(ISNUMBER(_xll.BDP($C3201, "DELTA_MID")),_xll.BDP($C3201, "DELTA_MID")," ")</f>
        <v xml:space="preserve"> </v>
      </c>
      <c r="O3201" s="7" t="str">
        <f>IF(ISNUMBER(N3201),_xll.BDP($C3201, "OPT_UNDL_TICKER"),"")</f>
        <v/>
      </c>
      <c r="P3201" s="8" t="str">
        <f>IF(ISNUMBER(N3201),_xll.BDP($C3201, "OPT_UNDL_PX")," ")</f>
        <v xml:space="preserve"> </v>
      </c>
      <c r="Q3201" s="7" t="str">
        <f>IF(ISNUMBER(N3201),+G3201*_xll.BDP($C3201, "PX_POS_MULT_FACTOR")*P3201/K3201," ")</f>
        <v xml:space="preserve"> </v>
      </c>
      <c r="R3201" s="8" t="str">
        <f>IF(OR($A3201="TUA",$A3201="TYA"),"",IF(ISNUMBER(_xll.BDP($C3201,"DUR_ADJ_OAS_MID")),_xll.BDP($C3201,"DUR_ADJ_OAS_MID"),IF(ISNUMBER(_xll.BDP($E3201&amp;" ISIN","DUR_ADJ_OAS_MID")),_xll.BDP($E3201&amp;" ISIN","DUR_ADJ_OAS_MID")," ")))</f>
        <v xml:space="preserve"> </v>
      </c>
      <c r="S3201" s="7" t="str">
        <f t="shared" si="49"/>
        <v xml:space="preserve"> </v>
      </c>
      <c r="AB3201" s="8" t="s">
        <v>803</v>
      </c>
      <c r="AG3201">
        <v>-2.6999999999999999E-5</v>
      </c>
    </row>
    <row r="3202" spans="1:33" x14ac:dyDescent="0.25">
      <c r="A3202" t="s">
        <v>6565</v>
      </c>
      <c r="B3202" t="s">
        <v>1024</v>
      </c>
      <c r="C3202" t="s">
        <v>1025</v>
      </c>
      <c r="D3202" t="s">
        <v>1026</v>
      </c>
      <c r="E3202" t="s">
        <v>1027</v>
      </c>
      <c r="F3202" t="s">
        <v>1028</v>
      </c>
      <c r="G3202" s="1">
        <v>8331.015954370343</v>
      </c>
      <c r="H3202" s="1">
        <v>57.51</v>
      </c>
      <c r="I3202" s="2">
        <v>479116.72753583838</v>
      </c>
      <c r="J3202" s="3">
        <v>5.1735256674288006E-3</v>
      </c>
      <c r="K3202" s="4">
        <v>92609326.469999999</v>
      </c>
      <c r="L3202" s="5">
        <v>4425001</v>
      </c>
      <c r="M3202" s="6">
        <v>20.928656620000002</v>
      </c>
      <c r="N3202" s="7" t="str">
        <f>IF(ISNUMBER(_xll.BDP($C3202, "DELTA_MID")),_xll.BDP($C3202, "DELTA_MID")," ")</f>
        <v xml:space="preserve"> </v>
      </c>
      <c r="O3202" s="7" t="str">
        <f>IF(ISNUMBER(N3202),_xll.BDP($C3202, "OPT_UNDL_TICKER"),"")</f>
        <v/>
      </c>
      <c r="P3202" s="8" t="str">
        <f>IF(ISNUMBER(N3202),_xll.BDP($C3202, "OPT_UNDL_PX")," ")</f>
        <v xml:space="preserve"> </v>
      </c>
      <c r="Q3202" s="7" t="str">
        <f>IF(ISNUMBER(N3202),+G3202*_xll.BDP($C3202, "PX_POS_MULT_FACTOR")*P3202/K3202," ")</f>
        <v xml:space="preserve"> </v>
      </c>
      <c r="R3202" s="8" t="str">
        <f>IF(OR($A3202="TUA",$A3202="TYA"),"",IF(ISNUMBER(_xll.BDP($C3202,"DUR_ADJ_OAS_MID")),_xll.BDP($C3202,"DUR_ADJ_OAS_MID"),IF(ISNUMBER(_xll.BDP($E3202&amp;" ISIN","DUR_ADJ_OAS_MID")),_xll.BDP($E3202&amp;" ISIN","DUR_ADJ_OAS_MID")," ")))</f>
        <v xml:space="preserve"> </v>
      </c>
      <c r="S3202" s="7" t="str">
        <f t="shared" si="49"/>
        <v xml:space="preserve"> </v>
      </c>
      <c r="AB3202" s="8" t="s">
        <v>803</v>
      </c>
      <c r="AG3202">
        <v>-2.6999999999999999E-5</v>
      </c>
    </row>
    <row r="3203" spans="1:33" x14ac:dyDescent="0.25">
      <c r="A3203" t="s">
        <v>6565</v>
      </c>
      <c r="B3203" t="s">
        <v>1029</v>
      </c>
      <c r="C3203" t="s">
        <v>1030</v>
      </c>
      <c r="D3203" t="s">
        <v>1031</v>
      </c>
      <c r="E3203" t="s">
        <v>1032</v>
      </c>
      <c r="F3203" t="s">
        <v>1033</v>
      </c>
      <c r="G3203" s="1">
        <v>1361.0157353646371</v>
      </c>
      <c r="H3203" s="1">
        <v>355.06</v>
      </c>
      <c r="I3203" s="2">
        <v>483242.24699856789</v>
      </c>
      <c r="J3203" s="3">
        <v>5.2180732267296014E-3</v>
      </c>
      <c r="K3203" s="4">
        <v>92609326.469999999</v>
      </c>
      <c r="L3203" s="5">
        <v>4425001</v>
      </c>
      <c r="M3203" s="6">
        <v>20.928656620000002</v>
      </c>
      <c r="N3203" s="7" t="str">
        <f>IF(ISNUMBER(_xll.BDP($C3203, "DELTA_MID")),_xll.BDP($C3203, "DELTA_MID")," ")</f>
        <v xml:space="preserve"> </v>
      </c>
      <c r="O3203" s="7" t="str">
        <f>IF(ISNUMBER(N3203),_xll.BDP($C3203, "OPT_UNDL_TICKER"),"")</f>
        <v/>
      </c>
      <c r="P3203" s="8" t="str">
        <f>IF(ISNUMBER(N3203),_xll.BDP($C3203, "OPT_UNDL_PX")," ")</f>
        <v xml:space="preserve"> </v>
      </c>
      <c r="Q3203" s="7" t="str">
        <f>IF(ISNUMBER(N3203),+G3203*_xll.BDP($C3203, "PX_POS_MULT_FACTOR")*P3203/K3203," ")</f>
        <v xml:space="preserve"> </v>
      </c>
      <c r="R3203" s="8" t="str">
        <f>IF(OR($A3203="TUA",$A3203="TYA"),"",IF(ISNUMBER(_xll.BDP($C3203,"DUR_ADJ_OAS_MID")),_xll.BDP($C3203,"DUR_ADJ_OAS_MID"),IF(ISNUMBER(_xll.BDP($E3203&amp;" ISIN","DUR_ADJ_OAS_MID")),_xll.BDP($E3203&amp;" ISIN","DUR_ADJ_OAS_MID")," ")))</f>
        <v xml:space="preserve"> </v>
      </c>
      <c r="S3203" s="7" t="str">
        <f t="shared" si="49"/>
        <v xml:space="preserve"> </v>
      </c>
      <c r="AB3203" s="8" t="s">
        <v>803</v>
      </c>
      <c r="AG3203">
        <v>-2.6999999999999999E-5</v>
      </c>
    </row>
    <row r="3204" spans="1:33" x14ac:dyDescent="0.25">
      <c r="A3204" t="s">
        <v>6565</v>
      </c>
      <c r="B3204" t="s">
        <v>1034</v>
      </c>
      <c r="C3204" t="s">
        <v>1035</v>
      </c>
      <c r="D3204" t="s">
        <v>1036</v>
      </c>
      <c r="E3204" t="s">
        <v>1037</v>
      </c>
      <c r="F3204" t="s">
        <v>1038</v>
      </c>
      <c r="G3204" s="1">
        <v>7497.6579098778939</v>
      </c>
      <c r="H3204" s="1">
        <v>64.73</v>
      </c>
      <c r="I3204" s="2">
        <v>485323.39650639612</v>
      </c>
      <c r="J3204" s="3">
        <v>5.2405455800784003E-3</v>
      </c>
      <c r="K3204" s="4">
        <v>92609326.469999999</v>
      </c>
      <c r="L3204" s="5">
        <v>4425001</v>
      </c>
      <c r="M3204" s="6">
        <v>20.928656620000002</v>
      </c>
      <c r="N3204" s="7" t="str">
        <f>IF(ISNUMBER(_xll.BDP($C3204, "DELTA_MID")),_xll.BDP($C3204, "DELTA_MID")," ")</f>
        <v xml:space="preserve"> </v>
      </c>
      <c r="O3204" s="7" t="str">
        <f>IF(ISNUMBER(N3204),_xll.BDP($C3204, "OPT_UNDL_TICKER"),"")</f>
        <v/>
      </c>
      <c r="P3204" s="8" t="str">
        <f>IF(ISNUMBER(N3204),_xll.BDP($C3204, "OPT_UNDL_PX")," ")</f>
        <v xml:space="preserve"> </v>
      </c>
      <c r="Q3204" s="7" t="str">
        <f>IF(ISNUMBER(N3204),+G3204*_xll.BDP($C3204, "PX_POS_MULT_FACTOR")*P3204/K3204," ")</f>
        <v xml:space="preserve"> </v>
      </c>
      <c r="R3204" s="8" t="str">
        <f>IF(OR($A3204="TUA",$A3204="TYA"),"",IF(ISNUMBER(_xll.BDP($C3204,"DUR_ADJ_OAS_MID")),_xll.BDP($C3204,"DUR_ADJ_OAS_MID"),IF(ISNUMBER(_xll.BDP($E3204&amp;" ISIN","DUR_ADJ_OAS_MID")),_xll.BDP($E3204&amp;" ISIN","DUR_ADJ_OAS_MID")," ")))</f>
        <v xml:space="preserve"> </v>
      </c>
      <c r="S3204" s="7" t="str">
        <f t="shared" si="49"/>
        <v xml:space="preserve"> </v>
      </c>
      <c r="AB3204" s="8" t="s">
        <v>803</v>
      </c>
      <c r="AG3204">
        <v>-2.6999999999999999E-5</v>
      </c>
    </row>
    <row r="3205" spans="1:33" x14ac:dyDescent="0.25">
      <c r="A3205" t="s">
        <v>6565</v>
      </c>
      <c r="B3205" t="s">
        <v>1039</v>
      </c>
      <c r="C3205" t="s">
        <v>1040</v>
      </c>
      <c r="D3205" t="s">
        <v>1041</v>
      </c>
      <c r="E3205" t="s">
        <v>1042</v>
      </c>
      <c r="F3205" t="s">
        <v>1043</v>
      </c>
      <c r="G3205" s="1">
        <v>35463.549737817099</v>
      </c>
      <c r="H3205" s="1">
        <v>13.66</v>
      </c>
      <c r="I3205" s="2">
        <v>484432.08941858163</v>
      </c>
      <c r="J3205" s="3">
        <v>5.2309212029040004E-3</v>
      </c>
      <c r="K3205" s="4">
        <v>92609326.469999999</v>
      </c>
      <c r="L3205" s="5">
        <v>4425001</v>
      </c>
      <c r="M3205" s="6">
        <v>20.928656620000002</v>
      </c>
      <c r="N3205" s="7" t="str">
        <f>IF(ISNUMBER(_xll.BDP($C3205, "DELTA_MID")),_xll.BDP($C3205, "DELTA_MID")," ")</f>
        <v xml:space="preserve"> </v>
      </c>
      <c r="O3205" s="7" t="str">
        <f>IF(ISNUMBER(N3205),_xll.BDP($C3205, "OPT_UNDL_TICKER"),"")</f>
        <v/>
      </c>
      <c r="P3205" s="8" t="str">
        <f>IF(ISNUMBER(N3205),_xll.BDP($C3205, "OPT_UNDL_PX")," ")</f>
        <v xml:space="preserve"> </v>
      </c>
      <c r="Q3205" s="7" t="str">
        <f>IF(ISNUMBER(N3205),+G3205*_xll.BDP($C3205, "PX_POS_MULT_FACTOR")*P3205/K3205," ")</f>
        <v xml:space="preserve"> </v>
      </c>
      <c r="R3205" s="8" t="str">
        <f>IF(OR($A3205="TUA",$A3205="TYA"),"",IF(ISNUMBER(_xll.BDP($C3205,"DUR_ADJ_OAS_MID")),_xll.BDP($C3205,"DUR_ADJ_OAS_MID"),IF(ISNUMBER(_xll.BDP($E3205&amp;" ISIN","DUR_ADJ_OAS_MID")),_xll.BDP($E3205&amp;" ISIN","DUR_ADJ_OAS_MID")," ")))</f>
        <v xml:space="preserve"> </v>
      </c>
      <c r="S3205" s="7" t="str">
        <f t="shared" si="49"/>
        <v xml:space="preserve"> </v>
      </c>
      <c r="AB3205" s="8" t="s">
        <v>803</v>
      </c>
      <c r="AG3205">
        <v>-2.6999999999999999E-5</v>
      </c>
    </row>
    <row r="3206" spans="1:33" x14ac:dyDescent="0.25">
      <c r="A3206" t="s">
        <v>6565</v>
      </c>
      <c r="B3206" t="s">
        <v>1044</v>
      </c>
      <c r="C3206" t="s">
        <v>1045</v>
      </c>
      <c r="D3206" t="s">
        <v>1046</v>
      </c>
      <c r="E3206" t="s">
        <v>1047</v>
      </c>
      <c r="F3206" t="s">
        <v>1048</v>
      </c>
      <c r="G3206" s="1">
        <v>2869.6006777431771</v>
      </c>
      <c r="H3206" s="1">
        <v>166.59</v>
      </c>
      <c r="I3206" s="2">
        <v>478046.77690523589</v>
      </c>
      <c r="J3206" s="3">
        <v>5.1619722886128002E-3</v>
      </c>
      <c r="K3206" s="4">
        <v>92609326.469999999</v>
      </c>
      <c r="L3206" s="5">
        <v>4425001</v>
      </c>
      <c r="M3206" s="6">
        <v>20.928656620000002</v>
      </c>
      <c r="N3206" s="7" t="str">
        <f>IF(ISNUMBER(_xll.BDP($C3206, "DELTA_MID")),_xll.BDP($C3206, "DELTA_MID")," ")</f>
        <v xml:space="preserve"> </v>
      </c>
      <c r="O3206" s="7" t="str">
        <f>IF(ISNUMBER(N3206),_xll.BDP($C3206, "OPT_UNDL_TICKER"),"")</f>
        <v/>
      </c>
      <c r="P3206" s="8" t="str">
        <f>IF(ISNUMBER(N3206),_xll.BDP($C3206, "OPT_UNDL_PX")," ")</f>
        <v xml:space="preserve"> </v>
      </c>
      <c r="Q3206" s="7" t="str">
        <f>IF(ISNUMBER(N3206),+G3206*_xll.BDP($C3206, "PX_POS_MULT_FACTOR")*P3206/K3206," ")</f>
        <v xml:space="preserve"> </v>
      </c>
      <c r="R3206" s="8" t="str">
        <f>IF(OR($A3206="TUA",$A3206="TYA"),"",IF(ISNUMBER(_xll.BDP($C3206,"DUR_ADJ_OAS_MID")),_xll.BDP($C3206,"DUR_ADJ_OAS_MID"),IF(ISNUMBER(_xll.BDP($E3206&amp;" ISIN","DUR_ADJ_OAS_MID")),_xll.BDP($E3206&amp;" ISIN","DUR_ADJ_OAS_MID")," ")))</f>
        <v xml:space="preserve"> </v>
      </c>
      <c r="S3206" s="7" t="str">
        <f t="shared" si="49"/>
        <v xml:space="preserve"> </v>
      </c>
      <c r="AB3206" s="8" t="s">
        <v>803</v>
      </c>
      <c r="AG3206">
        <v>-2.6999999999999999E-5</v>
      </c>
    </row>
    <row r="3207" spans="1:33" x14ac:dyDescent="0.25">
      <c r="A3207" t="s">
        <v>6565</v>
      </c>
      <c r="B3207" t="s">
        <v>1049</v>
      </c>
      <c r="C3207" t="s">
        <v>1050</v>
      </c>
      <c r="D3207" t="s">
        <v>1051</v>
      </c>
      <c r="E3207" t="s">
        <v>1052</v>
      </c>
      <c r="F3207" t="s">
        <v>1053</v>
      </c>
      <c r="G3207" s="1">
        <v>3013.1262912746129</v>
      </c>
      <c r="H3207" s="1">
        <v>158.63999999999999</v>
      </c>
      <c r="I3207" s="2">
        <v>478002.35484780453</v>
      </c>
      <c r="J3207" s="3">
        <v>5.1614926170816004E-3</v>
      </c>
      <c r="K3207" s="4">
        <v>92609326.469999999</v>
      </c>
      <c r="L3207" s="5">
        <v>4425001</v>
      </c>
      <c r="M3207" s="6">
        <v>20.928656620000002</v>
      </c>
      <c r="N3207" s="7" t="str">
        <f>IF(ISNUMBER(_xll.BDP($C3207, "DELTA_MID")),_xll.BDP($C3207, "DELTA_MID")," ")</f>
        <v xml:space="preserve"> </v>
      </c>
      <c r="O3207" s="7" t="str">
        <f>IF(ISNUMBER(N3207),_xll.BDP($C3207, "OPT_UNDL_TICKER"),"")</f>
        <v/>
      </c>
      <c r="P3207" s="8" t="str">
        <f>IF(ISNUMBER(N3207),_xll.BDP($C3207, "OPT_UNDL_PX")," ")</f>
        <v xml:space="preserve"> </v>
      </c>
      <c r="Q3207" s="7" t="str">
        <f>IF(ISNUMBER(N3207),+G3207*_xll.BDP($C3207, "PX_POS_MULT_FACTOR")*P3207/K3207," ")</f>
        <v xml:space="preserve"> </v>
      </c>
      <c r="R3207" s="8" t="str">
        <f>IF(OR($A3207="TUA",$A3207="TYA"),"",IF(ISNUMBER(_xll.BDP($C3207,"DUR_ADJ_OAS_MID")),_xll.BDP($C3207,"DUR_ADJ_OAS_MID"),IF(ISNUMBER(_xll.BDP($E3207&amp;" ISIN","DUR_ADJ_OAS_MID")),_xll.BDP($E3207&amp;" ISIN","DUR_ADJ_OAS_MID")," ")))</f>
        <v xml:space="preserve"> </v>
      </c>
      <c r="S3207" s="7" t="str">
        <f t="shared" si="49"/>
        <v xml:space="preserve"> </v>
      </c>
      <c r="AB3207" s="8" t="s">
        <v>803</v>
      </c>
      <c r="AG3207">
        <v>-2.6999999999999999E-5</v>
      </c>
    </row>
    <row r="3208" spans="1:33" x14ac:dyDescent="0.25">
      <c r="A3208" t="s">
        <v>6565</v>
      </c>
      <c r="B3208" t="s">
        <v>1054</v>
      </c>
      <c r="C3208" t="s">
        <v>1055</v>
      </c>
      <c r="D3208" t="s">
        <v>1056</v>
      </c>
      <c r="E3208" t="s">
        <v>1057</v>
      </c>
      <c r="F3208" t="s">
        <v>1058</v>
      </c>
      <c r="G3208" s="1">
        <v>1192.885345985964</v>
      </c>
      <c r="H3208" s="1">
        <v>411.49</v>
      </c>
      <c r="I3208" s="2">
        <v>490860.39101976418</v>
      </c>
      <c r="J3208" s="3">
        <v>5.3003343154512002E-3</v>
      </c>
      <c r="K3208" s="4">
        <v>92609326.469999999</v>
      </c>
      <c r="L3208" s="5">
        <v>4425001</v>
      </c>
      <c r="M3208" s="6">
        <v>20.928656620000002</v>
      </c>
      <c r="N3208" s="7" t="str">
        <f>IF(ISNUMBER(_xll.BDP($C3208, "DELTA_MID")),_xll.BDP($C3208, "DELTA_MID")," ")</f>
        <v xml:space="preserve"> </v>
      </c>
      <c r="O3208" s="7" t="str">
        <f>IF(ISNUMBER(N3208),_xll.BDP($C3208, "OPT_UNDL_TICKER"),"")</f>
        <v/>
      </c>
      <c r="P3208" s="8" t="str">
        <f>IF(ISNUMBER(N3208),_xll.BDP($C3208, "OPT_UNDL_PX")," ")</f>
        <v xml:space="preserve"> </v>
      </c>
      <c r="Q3208" s="7" t="str">
        <f>IF(ISNUMBER(N3208),+G3208*_xll.BDP($C3208, "PX_POS_MULT_FACTOR")*P3208/K3208," ")</f>
        <v xml:space="preserve"> </v>
      </c>
      <c r="R3208" s="8" t="str">
        <f>IF(OR($A3208="TUA",$A3208="TYA"),"",IF(ISNUMBER(_xll.BDP($C3208,"DUR_ADJ_OAS_MID")),_xll.BDP($C3208,"DUR_ADJ_OAS_MID"),IF(ISNUMBER(_xll.BDP($E3208&amp;" ISIN","DUR_ADJ_OAS_MID")),_xll.BDP($E3208&amp;" ISIN","DUR_ADJ_OAS_MID")," ")))</f>
        <v xml:space="preserve"> </v>
      </c>
      <c r="S3208" s="7" t="str">
        <f t="shared" si="49"/>
        <v xml:space="preserve"> </v>
      </c>
      <c r="AB3208" s="8" t="s">
        <v>803</v>
      </c>
      <c r="AG3208">
        <v>-2.6999999999999999E-5</v>
      </c>
    </row>
    <row r="3209" spans="1:33" x14ac:dyDescent="0.25">
      <c r="A3209" t="s">
        <v>6565</v>
      </c>
      <c r="B3209" t="s">
        <v>1059</v>
      </c>
      <c r="C3209" t="s">
        <v>1060</v>
      </c>
      <c r="D3209" t="s">
        <v>1061</v>
      </c>
      <c r="E3209" t="s">
        <v>1062</v>
      </c>
      <c r="F3209" t="s">
        <v>1063</v>
      </c>
      <c r="G3209" s="1">
        <v>811.25316522262699</v>
      </c>
      <c r="H3209" s="1">
        <v>585.38</v>
      </c>
      <c r="I3209" s="2">
        <v>474891.37785802141</v>
      </c>
      <c r="J3209" s="3">
        <v>5.1279001366223986E-3</v>
      </c>
      <c r="K3209" s="4">
        <v>92609326.469999999</v>
      </c>
      <c r="L3209" s="5">
        <v>4425001</v>
      </c>
      <c r="M3209" s="6">
        <v>20.928656620000002</v>
      </c>
      <c r="N3209" s="7" t="str">
        <f>IF(ISNUMBER(_xll.BDP($C3209, "DELTA_MID")),_xll.BDP($C3209, "DELTA_MID")," ")</f>
        <v xml:space="preserve"> </v>
      </c>
      <c r="O3209" s="7" t="str">
        <f>IF(ISNUMBER(N3209),_xll.BDP($C3209, "OPT_UNDL_TICKER"),"")</f>
        <v/>
      </c>
      <c r="P3209" s="8" t="str">
        <f>IF(ISNUMBER(N3209),_xll.BDP($C3209, "OPT_UNDL_PX")," ")</f>
        <v xml:space="preserve"> </v>
      </c>
      <c r="Q3209" s="7" t="str">
        <f>IF(ISNUMBER(N3209),+G3209*_xll.BDP($C3209, "PX_POS_MULT_FACTOR")*P3209/K3209," ")</f>
        <v xml:space="preserve"> </v>
      </c>
      <c r="R3209" s="8" t="str">
        <f>IF(OR($A3209="TUA",$A3209="TYA"),"",IF(ISNUMBER(_xll.BDP($C3209,"DUR_ADJ_OAS_MID")),_xll.BDP($C3209,"DUR_ADJ_OAS_MID"),IF(ISNUMBER(_xll.BDP($E3209&amp;" ISIN","DUR_ADJ_OAS_MID")),_xll.BDP($E3209&amp;" ISIN","DUR_ADJ_OAS_MID")," ")))</f>
        <v xml:space="preserve"> </v>
      </c>
      <c r="S3209" s="7" t="str">
        <f t="shared" si="49"/>
        <v xml:space="preserve"> </v>
      </c>
      <c r="AB3209" s="8" t="s">
        <v>803</v>
      </c>
      <c r="AG3209">
        <v>-2.6999999999999999E-5</v>
      </c>
    </row>
    <row r="3210" spans="1:33" x14ac:dyDescent="0.25">
      <c r="A3210" t="s">
        <v>6565</v>
      </c>
      <c r="B3210" t="s">
        <v>1064</v>
      </c>
      <c r="C3210" t="s">
        <v>1065</v>
      </c>
      <c r="D3210" t="s">
        <v>1066</v>
      </c>
      <c r="E3210" t="s">
        <v>1067</v>
      </c>
      <c r="G3210" s="1">
        <v>4683.2136246992677</v>
      </c>
      <c r="H3210" s="1">
        <v>102.78</v>
      </c>
      <c r="I3210" s="2">
        <v>481340.6963465907</v>
      </c>
      <c r="J3210" s="3">
        <v>5.1975401905391986E-3</v>
      </c>
      <c r="K3210" s="4">
        <v>92609326.469999999</v>
      </c>
      <c r="L3210" s="5">
        <v>4425001</v>
      </c>
      <c r="M3210" s="6">
        <v>20.928656620000002</v>
      </c>
      <c r="N3210" s="7" t="str">
        <f>IF(ISNUMBER(_xll.BDP($C3210, "DELTA_MID")),_xll.BDP($C3210, "DELTA_MID")," ")</f>
        <v xml:space="preserve"> </v>
      </c>
      <c r="O3210" s="7" t="str">
        <f>IF(ISNUMBER(N3210),_xll.BDP($C3210, "OPT_UNDL_TICKER"),"")</f>
        <v/>
      </c>
      <c r="P3210" s="8" t="str">
        <f>IF(ISNUMBER(N3210),_xll.BDP($C3210, "OPT_UNDL_PX")," ")</f>
        <v xml:space="preserve"> </v>
      </c>
      <c r="Q3210" s="7" t="str">
        <f>IF(ISNUMBER(N3210),+G3210*_xll.BDP($C3210, "PX_POS_MULT_FACTOR")*P3210/K3210," ")</f>
        <v xml:space="preserve"> </v>
      </c>
      <c r="R3210" s="8" t="str">
        <f>IF(OR($A3210="TUA",$A3210="TYA"),"",IF(ISNUMBER(_xll.BDP($C3210,"DUR_ADJ_OAS_MID")),_xll.BDP($C3210,"DUR_ADJ_OAS_MID"),IF(ISNUMBER(_xll.BDP($E3210&amp;" ISIN","DUR_ADJ_OAS_MID")),_xll.BDP($E3210&amp;" ISIN","DUR_ADJ_OAS_MID")," ")))</f>
        <v xml:space="preserve"> </v>
      </c>
      <c r="S3210" s="7" t="str">
        <f t="shared" si="49"/>
        <v xml:space="preserve"> </v>
      </c>
      <c r="AB3210" s="8" t="s">
        <v>803</v>
      </c>
      <c r="AG3210">
        <v>-2.6999999999999999E-5</v>
      </c>
    </row>
    <row r="3211" spans="1:33" x14ac:dyDescent="0.25">
      <c r="A3211" t="s">
        <v>6565</v>
      </c>
      <c r="B3211" t="s">
        <v>1068</v>
      </c>
      <c r="C3211" t="s">
        <v>1069</v>
      </c>
      <c r="D3211" t="s">
        <v>1070</v>
      </c>
      <c r="E3211" t="s">
        <v>1071</v>
      </c>
      <c r="F3211" t="s">
        <v>1072</v>
      </c>
      <c r="G3211" s="1">
        <v>16381.689597046499</v>
      </c>
      <c r="H3211" s="1">
        <v>29.46</v>
      </c>
      <c r="I3211" s="2">
        <v>482604.57552899013</v>
      </c>
      <c r="J3211" s="3">
        <v>5.2111876192656014E-3</v>
      </c>
      <c r="K3211" s="4">
        <v>92609326.469999999</v>
      </c>
      <c r="L3211" s="5">
        <v>4425001</v>
      </c>
      <c r="M3211" s="6">
        <v>20.928656620000002</v>
      </c>
      <c r="N3211" s="7" t="str">
        <f>IF(ISNUMBER(_xll.BDP($C3211, "DELTA_MID")),_xll.BDP($C3211, "DELTA_MID")," ")</f>
        <v xml:space="preserve"> </v>
      </c>
      <c r="O3211" s="7" t="str">
        <f>IF(ISNUMBER(N3211),_xll.BDP($C3211, "OPT_UNDL_TICKER"),"")</f>
        <v/>
      </c>
      <c r="P3211" s="8" t="str">
        <f>IF(ISNUMBER(N3211),_xll.BDP($C3211, "OPT_UNDL_PX")," ")</f>
        <v xml:space="preserve"> </v>
      </c>
      <c r="Q3211" s="7" t="str">
        <f>IF(ISNUMBER(N3211),+G3211*_xll.BDP($C3211, "PX_POS_MULT_FACTOR")*P3211/K3211," ")</f>
        <v xml:space="preserve"> </v>
      </c>
      <c r="R3211" s="8" t="str">
        <f>IF(OR($A3211="TUA",$A3211="TYA"),"",IF(ISNUMBER(_xll.BDP($C3211,"DUR_ADJ_OAS_MID")),_xll.BDP($C3211,"DUR_ADJ_OAS_MID"),IF(ISNUMBER(_xll.BDP($E3211&amp;" ISIN","DUR_ADJ_OAS_MID")),_xll.BDP($E3211&amp;" ISIN","DUR_ADJ_OAS_MID")," ")))</f>
        <v xml:space="preserve"> </v>
      </c>
      <c r="S3211" s="7" t="str">
        <f t="shared" si="49"/>
        <v xml:space="preserve"> </v>
      </c>
      <c r="AB3211" s="8" t="s">
        <v>803</v>
      </c>
      <c r="AG3211">
        <v>-2.6999999999999999E-5</v>
      </c>
    </row>
    <row r="3212" spans="1:33" x14ac:dyDescent="0.25">
      <c r="A3212" t="s">
        <v>6565</v>
      </c>
      <c r="B3212" t="s">
        <v>1073</v>
      </c>
      <c r="C3212" t="s">
        <v>1074</v>
      </c>
      <c r="D3212" t="s">
        <v>1075</v>
      </c>
      <c r="E3212" t="s">
        <v>1076</v>
      </c>
      <c r="F3212" t="s">
        <v>1077</v>
      </c>
      <c r="G3212" s="1">
        <v>21036.63488003665</v>
      </c>
      <c r="H3212" s="1">
        <v>23.39</v>
      </c>
      <c r="I3212" s="2">
        <v>492046.88984405732</v>
      </c>
      <c r="J3212" s="3">
        <v>5.3131461873167996E-3</v>
      </c>
      <c r="K3212" s="4">
        <v>92609326.469999999</v>
      </c>
      <c r="L3212" s="5">
        <v>4425001</v>
      </c>
      <c r="M3212" s="6">
        <v>20.928656620000002</v>
      </c>
      <c r="N3212" s="7" t="str">
        <f>IF(ISNUMBER(_xll.BDP($C3212, "DELTA_MID")),_xll.BDP($C3212, "DELTA_MID")," ")</f>
        <v xml:space="preserve"> </v>
      </c>
      <c r="O3212" s="7" t="str">
        <f>IF(ISNUMBER(N3212),_xll.BDP($C3212, "OPT_UNDL_TICKER"),"")</f>
        <v/>
      </c>
      <c r="P3212" s="8" t="str">
        <f>IF(ISNUMBER(N3212),_xll.BDP($C3212, "OPT_UNDL_PX")," ")</f>
        <v xml:space="preserve"> </v>
      </c>
      <c r="Q3212" s="7" t="str">
        <f>IF(ISNUMBER(N3212),+G3212*_xll.BDP($C3212, "PX_POS_MULT_FACTOR")*P3212/K3212," ")</f>
        <v xml:space="preserve"> </v>
      </c>
      <c r="R3212" s="8" t="str">
        <f>IF(OR($A3212="TUA",$A3212="TYA"),"",IF(ISNUMBER(_xll.BDP($C3212,"DUR_ADJ_OAS_MID")),_xll.BDP($C3212,"DUR_ADJ_OAS_MID"),IF(ISNUMBER(_xll.BDP($E3212&amp;" ISIN","DUR_ADJ_OAS_MID")),_xll.BDP($E3212&amp;" ISIN","DUR_ADJ_OAS_MID")," ")))</f>
        <v xml:space="preserve"> </v>
      </c>
      <c r="S3212" s="7" t="str">
        <f t="shared" ref="S3212:S7001" si="50">IF(ISNUMBER(N3212),Q3212*N3212,IF(ISNUMBER(R3212),J3212*R3212," "))</f>
        <v xml:space="preserve"> </v>
      </c>
      <c r="AB3212" s="8" t="s">
        <v>803</v>
      </c>
      <c r="AG3212">
        <v>-2.6999999999999999E-5</v>
      </c>
    </row>
    <row r="3213" spans="1:33" x14ac:dyDescent="0.25">
      <c r="A3213" t="s">
        <v>6565</v>
      </c>
      <c r="B3213" t="s">
        <v>1078</v>
      </c>
      <c r="C3213" t="s">
        <v>1079</v>
      </c>
      <c r="D3213" t="s">
        <v>1080</v>
      </c>
      <c r="E3213" t="s">
        <v>1081</v>
      </c>
      <c r="F3213" t="s">
        <v>1082</v>
      </c>
      <c r="G3213" s="1">
        <v>3408.4127047084048</v>
      </c>
      <c r="H3213" s="1">
        <v>139.41999999999999</v>
      </c>
      <c r="I3213" s="2">
        <v>475200.89929044573</v>
      </c>
      <c r="J3213" s="3">
        <v>5.1312423640656E-3</v>
      </c>
      <c r="K3213" s="4">
        <v>92609326.469999999</v>
      </c>
      <c r="L3213" s="5">
        <v>4425001</v>
      </c>
      <c r="M3213" s="6">
        <v>20.928656620000002</v>
      </c>
      <c r="N3213" s="7" t="str">
        <f>IF(ISNUMBER(_xll.BDP($C3213, "DELTA_MID")),_xll.BDP($C3213, "DELTA_MID")," ")</f>
        <v xml:space="preserve"> </v>
      </c>
      <c r="O3213" s="7" t="str">
        <f>IF(ISNUMBER(N3213),_xll.BDP($C3213, "OPT_UNDL_TICKER"),"")</f>
        <v/>
      </c>
      <c r="P3213" s="8" t="str">
        <f>IF(ISNUMBER(N3213),_xll.BDP($C3213, "OPT_UNDL_PX")," ")</f>
        <v xml:space="preserve"> </v>
      </c>
      <c r="Q3213" s="7" t="str">
        <f>IF(ISNUMBER(N3213),+G3213*_xll.BDP($C3213, "PX_POS_MULT_FACTOR")*P3213/K3213," ")</f>
        <v xml:space="preserve"> </v>
      </c>
      <c r="R3213" s="8" t="str">
        <f>IF(OR($A3213="TUA",$A3213="TYA"),"",IF(ISNUMBER(_xll.BDP($C3213,"DUR_ADJ_OAS_MID")),_xll.BDP($C3213,"DUR_ADJ_OAS_MID"),IF(ISNUMBER(_xll.BDP($E3213&amp;" ISIN","DUR_ADJ_OAS_MID")),_xll.BDP($E3213&amp;" ISIN","DUR_ADJ_OAS_MID")," ")))</f>
        <v xml:space="preserve"> </v>
      </c>
      <c r="S3213" s="7" t="str">
        <f t="shared" si="50"/>
        <v xml:space="preserve"> </v>
      </c>
      <c r="AB3213" s="8" t="s">
        <v>803</v>
      </c>
      <c r="AG3213">
        <v>-2.6999999999999999E-5</v>
      </c>
    </row>
    <row r="3214" spans="1:33" x14ac:dyDescent="0.25">
      <c r="A3214" t="s">
        <v>6565</v>
      </c>
      <c r="B3214" t="s">
        <v>1083</v>
      </c>
      <c r="C3214" t="s">
        <v>1084</v>
      </c>
      <c r="D3214" t="s">
        <v>1085</v>
      </c>
      <c r="E3214" t="s">
        <v>1086</v>
      </c>
      <c r="F3214" t="s">
        <v>1087</v>
      </c>
      <c r="G3214" s="1">
        <v>11576.97146897032</v>
      </c>
      <c r="H3214" s="1">
        <v>42.03</v>
      </c>
      <c r="I3214" s="2">
        <v>486580.11084082263</v>
      </c>
      <c r="J3214" s="3">
        <v>5.2541156424287996E-3</v>
      </c>
      <c r="K3214" s="4">
        <v>92609326.469999999</v>
      </c>
      <c r="L3214" s="5">
        <v>4425001</v>
      </c>
      <c r="M3214" s="6">
        <v>20.928656620000002</v>
      </c>
      <c r="N3214" s="7" t="str">
        <f>IF(ISNUMBER(_xll.BDP($C3214, "DELTA_MID")),_xll.BDP($C3214, "DELTA_MID")," ")</f>
        <v xml:space="preserve"> </v>
      </c>
      <c r="O3214" s="7" t="str">
        <f>IF(ISNUMBER(N3214),_xll.BDP($C3214, "OPT_UNDL_TICKER"),"")</f>
        <v/>
      </c>
      <c r="P3214" s="8" t="str">
        <f>IF(ISNUMBER(N3214),_xll.BDP($C3214, "OPT_UNDL_PX")," ")</f>
        <v xml:space="preserve"> </v>
      </c>
      <c r="Q3214" s="7" t="str">
        <f>IF(ISNUMBER(N3214),+G3214*_xll.BDP($C3214, "PX_POS_MULT_FACTOR")*P3214/K3214," ")</f>
        <v xml:space="preserve"> </v>
      </c>
      <c r="R3214" s="8" t="str">
        <f>IF(OR($A3214="TUA",$A3214="TYA"),"",IF(ISNUMBER(_xll.BDP($C3214,"DUR_ADJ_OAS_MID")),_xll.BDP($C3214,"DUR_ADJ_OAS_MID"),IF(ISNUMBER(_xll.BDP($E3214&amp;" ISIN","DUR_ADJ_OAS_MID")),_xll.BDP($E3214&amp;" ISIN","DUR_ADJ_OAS_MID")," ")))</f>
        <v xml:space="preserve"> </v>
      </c>
      <c r="S3214" s="7" t="str">
        <f t="shared" si="50"/>
        <v xml:space="preserve"> </v>
      </c>
      <c r="AB3214" s="8" t="s">
        <v>803</v>
      </c>
      <c r="AG3214">
        <v>-2.6999999999999999E-5</v>
      </c>
    </row>
    <row r="3215" spans="1:33" x14ac:dyDescent="0.25">
      <c r="A3215" t="s">
        <v>6565</v>
      </c>
      <c r="B3215" t="s">
        <v>1088</v>
      </c>
      <c r="C3215" t="s">
        <v>1089</v>
      </c>
      <c r="D3215" t="s">
        <v>1090</v>
      </c>
      <c r="E3215" t="s">
        <v>1091</v>
      </c>
      <c r="F3215" t="s">
        <v>1092</v>
      </c>
      <c r="G3215" s="1">
        <v>7823.8568624219197</v>
      </c>
      <c r="H3215" s="1">
        <v>60.8</v>
      </c>
      <c r="I3215" s="2">
        <v>475690.4972352527</v>
      </c>
      <c r="J3215" s="3">
        <v>5.1365290664256002E-3</v>
      </c>
      <c r="K3215" s="4">
        <v>92609326.469999999</v>
      </c>
      <c r="L3215" s="5">
        <v>4425001</v>
      </c>
      <c r="M3215" s="6">
        <v>20.928656620000002</v>
      </c>
      <c r="N3215" s="7" t="str">
        <f>IF(ISNUMBER(_xll.BDP($C3215, "DELTA_MID")),_xll.BDP($C3215, "DELTA_MID")," ")</f>
        <v xml:space="preserve"> </v>
      </c>
      <c r="O3215" s="7" t="str">
        <f>IF(ISNUMBER(N3215),_xll.BDP($C3215, "OPT_UNDL_TICKER"),"")</f>
        <v/>
      </c>
      <c r="P3215" s="8" t="str">
        <f>IF(ISNUMBER(N3215),_xll.BDP($C3215, "OPT_UNDL_PX")," ")</f>
        <v xml:space="preserve"> </v>
      </c>
      <c r="Q3215" s="7" t="str">
        <f>IF(ISNUMBER(N3215),+G3215*_xll.BDP($C3215, "PX_POS_MULT_FACTOR")*P3215/K3215," ")</f>
        <v xml:space="preserve"> </v>
      </c>
      <c r="R3215" s="8" t="str">
        <f>IF(OR($A3215="TUA",$A3215="TYA"),"",IF(ISNUMBER(_xll.BDP($C3215,"DUR_ADJ_OAS_MID")),_xll.BDP($C3215,"DUR_ADJ_OAS_MID"),IF(ISNUMBER(_xll.BDP($E3215&amp;" ISIN","DUR_ADJ_OAS_MID")),_xll.BDP($E3215&amp;" ISIN","DUR_ADJ_OAS_MID")," ")))</f>
        <v xml:space="preserve"> </v>
      </c>
      <c r="S3215" s="7" t="str">
        <f t="shared" si="50"/>
        <v xml:space="preserve"> </v>
      </c>
      <c r="AB3215" s="8" t="s">
        <v>803</v>
      </c>
      <c r="AG3215">
        <v>-2.6999999999999999E-5</v>
      </c>
    </row>
    <row r="3216" spans="1:33" x14ac:dyDescent="0.25">
      <c r="A3216" t="s">
        <v>6565</v>
      </c>
      <c r="B3216" t="s">
        <v>1093</v>
      </c>
      <c r="C3216" t="s">
        <v>1094</v>
      </c>
      <c r="D3216" t="s">
        <v>1095</v>
      </c>
      <c r="E3216" t="s">
        <v>1096</v>
      </c>
      <c r="F3216" t="s">
        <v>1097</v>
      </c>
      <c r="G3216" s="1">
        <v>5443.2967972480401</v>
      </c>
      <c r="H3216" s="1">
        <v>85.07</v>
      </c>
      <c r="I3216" s="2">
        <v>463061.25854189071</v>
      </c>
      <c r="J3216" s="3">
        <v>5.0001579343295997E-3</v>
      </c>
      <c r="K3216" s="4">
        <v>92609326.469999999</v>
      </c>
      <c r="L3216" s="5">
        <v>4425001</v>
      </c>
      <c r="M3216" s="6">
        <v>20.928656620000002</v>
      </c>
      <c r="N3216" s="7" t="str">
        <f>IF(ISNUMBER(_xll.BDP($C3216, "DELTA_MID")),_xll.BDP($C3216, "DELTA_MID")," ")</f>
        <v xml:space="preserve"> </v>
      </c>
      <c r="O3216" s="7" t="str">
        <f>IF(ISNUMBER(N3216),_xll.BDP($C3216, "OPT_UNDL_TICKER"),"")</f>
        <v/>
      </c>
      <c r="P3216" s="8" t="str">
        <f>IF(ISNUMBER(N3216),_xll.BDP($C3216, "OPT_UNDL_PX")," ")</f>
        <v xml:space="preserve"> </v>
      </c>
      <c r="Q3216" s="7" t="str">
        <f>IF(ISNUMBER(N3216),+G3216*_xll.BDP($C3216, "PX_POS_MULT_FACTOR")*P3216/K3216," ")</f>
        <v xml:space="preserve"> </v>
      </c>
      <c r="R3216" s="8" t="str">
        <f>IF(OR($A3216="TUA",$A3216="TYA"),"",IF(ISNUMBER(_xll.BDP($C3216,"DUR_ADJ_OAS_MID")),_xll.BDP($C3216,"DUR_ADJ_OAS_MID"),IF(ISNUMBER(_xll.BDP($E3216&amp;" ISIN","DUR_ADJ_OAS_MID")),_xll.BDP($E3216&amp;" ISIN","DUR_ADJ_OAS_MID")," ")))</f>
        <v xml:space="preserve"> </v>
      </c>
      <c r="S3216" s="7" t="str">
        <f t="shared" si="50"/>
        <v xml:space="preserve"> </v>
      </c>
      <c r="AB3216" s="8" t="s">
        <v>803</v>
      </c>
      <c r="AG3216">
        <v>-2.6999999999999999E-5</v>
      </c>
    </row>
    <row r="3217" spans="1:33" x14ac:dyDescent="0.25">
      <c r="A3217" t="s">
        <v>6565</v>
      </c>
      <c r="B3217" t="s">
        <v>1098</v>
      </c>
      <c r="C3217" t="s">
        <v>1099</v>
      </c>
      <c r="D3217" t="s">
        <v>1100</v>
      </c>
      <c r="E3217" t="s">
        <v>1101</v>
      </c>
      <c r="F3217" t="s">
        <v>1102</v>
      </c>
      <c r="G3217" s="1">
        <v>2711.5420311199891</v>
      </c>
      <c r="H3217" s="1">
        <v>174.32</v>
      </c>
      <c r="I3217" s="2">
        <v>472676.00686483638</v>
      </c>
      <c r="J3217" s="3">
        <v>5.1039784531632E-3</v>
      </c>
      <c r="K3217" s="4">
        <v>92609326.469999999</v>
      </c>
      <c r="L3217" s="5">
        <v>4425001</v>
      </c>
      <c r="M3217" s="6">
        <v>20.928656620000002</v>
      </c>
      <c r="N3217" s="7" t="str">
        <f>IF(ISNUMBER(_xll.BDP($C3217, "DELTA_MID")),_xll.BDP($C3217, "DELTA_MID")," ")</f>
        <v xml:space="preserve"> </v>
      </c>
      <c r="O3217" s="7" t="str">
        <f>IF(ISNUMBER(N3217),_xll.BDP($C3217, "OPT_UNDL_TICKER"),"")</f>
        <v/>
      </c>
      <c r="P3217" s="8" t="str">
        <f>IF(ISNUMBER(N3217),_xll.BDP($C3217, "OPT_UNDL_PX")," ")</f>
        <v xml:space="preserve"> </v>
      </c>
      <c r="Q3217" s="7" t="str">
        <f>IF(ISNUMBER(N3217),+G3217*_xll.BDP($C3217, "PX_POS_MULT_FACTOR")*P3217/K3217," ")</f>
        <v xml:space="preserve"> </v>
      </c>
      <c r="R3217" s="8" t="str">
        <f>IF(OR($A3217="TUA",$A3217="TYA"),"",IF(ISNUMBER(_xll.BDP($C3217,"DUR_ADJ_OAS_MID")),_xll.BDP($C3217,"DUR_ADJ_OAS_MID"),IF(ISNUMBER(_xll.BDP($E3217&amp;" ISIN","DUR_ADJ_OAS_MID")),_xll.BDP($E3217&amp;" ISIN","DUR_ADJ_OAS_MID")," ")))</f>
        <v xml:space="preserve"> </v>
      </c>
      <c r="S3217" s="7" t="str">
        <f t="shared" si="50"/>
        <v xml:space="preserve"> </v>
      </c>
      <c r="AB3217" s="8" t="s">
        <v>803</v>
      </c>
      <c r="AG3217">
        <v>-2.6999999999999999E-5</v>
      </c>
    </row>
    <row r="3218" spans="1:33" x14ac:dyDescent="0.25">
      <c r="A3218" t="s">
        <v>6565</v>
      </c>
      <c r="B3218" t="s">
        <v>1103</v>
      </c>
      <c r="C3218" t="s">
        <v>1104</v>
      </c>
      <c r="D3218" t="s">
        <v>1105</v>
      </c>
      <c r="E3218" t="s">
        <v>1106</v>
      </c>
      <c r="F3218" t="s">
        <v>1107</v>
      </c>
      <c r="G3218" s="1">
        <v>2185.612336947403</v>
      </c>
      <c r="H3218" s="1">
        <v>219</v>
      </c>
      <c r="I3218" s="2">
        <v>478649.10179148131</v>
      </c>
      <c r="J3218" s="3">
        <v>5.1684762219551999E-3</v>
      </c>
      <c r="K3218" s="4">
        <v>92609326.469999999</v>
      </c>
      <c r="L3218" s="5">
        <v>4425001</v>
      </c>
      <c r="M3218" s="6">
        <v>20.928656620000002</v>
      </c>
      <c r="N3218" s="7" t="str">
        <f>IF(ISNUMBER(_xll.BDP($C3218, "DELTA_MID")),_xll.BDP($C3218, "DELTA_MID")," ")</f>
        <v xml:space="preserve"> </v>
      </c>
      <c r="O3218" s="7" t="str">
        <f>IF(ISNUMBER(N3218),_xll.BDP($C3218, "OPT_UNDL_TICKER"),"")</f>
        <v/>
      </c>
      <c r="P3218" s="8" t="str">
        <f>IF(ISNUMBER(N3218),_xll.BDP($C3218, "OPT_UNDL_PX")," ")</f>
        <v xml:space="preserve"> </v>
      </c>
      <c r="Q3218" s="7" t="str">
        <f>IF(ISNUMBER(N3218),+G3218*_xll.BDP($C3218, "PX_POS_MULT_FACTOR")*P3218/K3218," ")</f>
        <v xml:space="preserve"> </v>
      </c>
      <c r="R3218" s="8" t="str">
        <f>IF(OR($A3218="TUA",$A3218="TYA"),"",IF(ISNUMBER(_xll.BDP($C3218,"DUR_ADJ_OAS_MID")),_xll.BDP($C3218,"DUR_ADJ_OAS_MID"),IF(ISNUMBER(_xll.BDP($E3218&amp;" ISIN","DUR_ADJ_OAS_MID")),_xll.BDP($E3218&amp;" ISIN","DUR_ADJ_OAS_MID")," ")))</f>
        <v xml:space="preserve"> </v>
      </c>
      <c r="S3218" s="7" t="str">
        <f t="shared" si="50"/>
        <v xml:space="preserve"> </v>
      </c>
      <c r="AB3218" s="8" t="s">
        <v>803</v>
      </c>
      <c r="AG3218">
        <v>-2.6999999999999999E-5</v>
      </c>
    </row>
    <row r="3219" spans="1:33" x14ac:dyDescent="0.25">
      <c r="A3219" t="s">
        <v>6565</v>
      </c>
      <c r="B3219" t="s">
        <v>1108</v>
      </c>
      <c r="C3219" t="s">
        <v>1109</v>
      </c>
      <c r="D3219" t="s">
        <v>1110</v>
      </c>
      <c r="E3219" t="s">
        <v>1111</v>
      </c>
      <c r="F3219" t="s">
        <v>1112</v>
      </c>
      <c r="G3219" s="1">
        <v>1885.267031105619</v>
      </c>
      <c r="H3219" s="1">
        <v>251.08</v>
      </c>
      <c r="I3219" s="2">
        <v>473352.84616999881</v>
      </c>
      <c r="J3219" s="3">
        <v>5.111286996816E-3</v>
      </c>
      <c r="K3219" s="4">
        <v>92609326.469999999</v>
      </c>
      <c r="L3219" s="5">
        <v>4425001</v>
      </c>
      <c r="M3219" s="6">
        <v>20.928656620000002</v>
      </c>
      <c r="N3219" s="7" t="str">
        <f>IF(ISNUMBER(_xll.BDP($C3219, "DELTA_MID")),_xll.BDP($C3219, "DELTA_MID")," ")</f>
        <v xml:space="preserve"> </v>
      </c>
      <c r="O3219" s="7" t="str">
        <f>IF(ISNUMBER(N3219),_xll.BDP($C3219, "OPT_UNDL_TICKER"),"")</f>
        <v/>
      </c>
      <c r="P3219" s="8" t="str">
        <f>IF(ISNUMBER(N3219),_xll.BDP($C3219, "OPT_UNDL_PX")," ")</f>
        <v xml:space="preserve"> </v>
      </c>
      <c r="Q3219" s="7" t="str">
        <f>IF(ISNUMBER(N3219),+G3219*_xll.BDP($C3219, "PX_POS_MULT_FACTOR")*P3219/K3219," ")</f>
        <v xml:space="preserve"> </v>
      </c>
      <c r="R3219" s="8" t="str">
        <f>IF(OR($A3219="TUA",$A3219="TYA"),"",IF(ISNUMBER(_xll.BDP($C3219,"DUR_ADJ_OAS_MID")),_xll.BDP($C3219,"DUR_ADJ_OAS_MID"),IF(ISNUMBER(_xll.BDP($E3219&amp;" ISIN","DUR_ADJ_OAS_MID")),_xll.BDP($E3219&amp;" ISIN","DUR_ADJ_OAS_MID")," ")))</f>
        <v xml:space="preserve"> </v>
      </c>
      <c r="S3219" s="7" t="str">
        <f t="shared" si="50"/>
        <v xml:space="preserve"> </v>
      </c>
      <c r="AB3219" s="8" t="s">
        <v>803</v>
      </c>
      <c r="AG3219">
        <v>-2.6999999999999999E-5</v>
      </c>
    </row>
    <row r="3220" spans="1:33" x14ac:dyDescent="0.25">
      <c r="A3220" t="s">
        <v>6565</v>
      </c>
      <c r="B3220" t="s">
        <v>1113</v>
      </c>
      <c r="C3220" t="s">
        <v>1114</v>
      </c>
      <c r="D3220" t="s">
        <v>1115</v>
      </c>
      <c r="E3220" t="s">
        <v>1116</v>
      </c>
      <c r="F3220" t="s">
        <v>1117</v>
      </c>
      <c r="G3220" s="1">
        <v>7789.7108319290783</v>
      </c>
      <c r="H3220" s="1">
        <v>61.58</v>
      </c>
      <c r="I3220" s="2">
        <v>479690.39303019259</v>
      </c>
      <c r="J3220" s="3">
        <v>5.1797201352671999E-3</v>
      </c>
      <c r="K3220" s="4">
        <v>92609326.469999999</v>
      </c>
      <c r="L3220" s="5">
        <v>4425001</v>
      </c>
      <c r="M3220" s="6">
        <v>20.928656620000002</v>
      </c>
      <c r="N3220" s="7" t="str">
        <f>IF(ISNUMBER(_xll.BDP($C3220, "DELTA_MID")),_xll.BDP($C3220, "DELTA_MID")," ")</f>
        <v xml:space="preserve"> </v>
      </c>
      <c r="O3220" s="7" t="str">
        <f>IF(ISNUMBER(N3220),_xll.BDP($C3220, "OPT_UNDL_TICKER"),"")</f>
        <v/>
      </c>
      <c r="P3220" s="8" t="str">
        <f>IF(ISNUMBER(N3220),_xll.BDP($C3220, "OPT_UNDL_PX")," ")</f>
        <v xml:space="preserve"> </v>
      </c>
      <c r="Q3220" s="7" t="str">
        <f>IF(ISNUMBER(N3220),+G3220*_xll.BDP($C3220, "PX_POS_MULT_FACTOR")*P3220/K3220," ")</f>
        <v xml:space="preserve"> </v>
      </c>
      <c r="R3220" s="8" t="str">
        <f>IF(OR($A3220="TUA",$A3220="TYA"),"",IF(ISNUMBER(_xll.BDP($C3220,"DUR_ADJ_OAS_MID")),_xll.BDP($C3220,"DUR_ADJ_OAS_MID"),IF(ISNUMBER(_xll.BDP($E3220&amp;" ISIN","DUR_ADJ_OAS_MID")),_xll.BDP($E3220&amp;" ISIN","DUR_ADJ_OAS_MID")," ")))</f>
        <v xml:space="preserve"> </v>
      </c>
      <c r="S3220" s="7" t="str">
        <f t="shared" si="50"/>
        <v xml:space="preserve"> </v>
      </c>
      <c r="AB3220" s="8" t="s">
        <v>803</v>
      </c>
      <c r="AG3220">
        <v>-2.6999999999999999E-5</v>
      </c>
    </row>
    <row r="3221" spans="1:33" x14ac:dyDescent="0.25">
      <c r="A3221" t="s">
        <v>6565</v>
      </c>
      <c r="B3221" t="s">
        <v>1118</v>
      </c>
      <c r="C3221" t="s">
        <v>1119</v>
      </c>
      <c r="D3221" t="s">
        <v>1120</v>
      </c>
      <c r="E3221" t="s">
        <v>1121</v>
      </c>
      <c r="F3221" t="s">
        <v>1122</v>
      </c>
      <c r="G3221" s="1">
        <v>924.12460992307433</v>
      </c>
      <c r="H3221" s="1">
        <v>501.48</v>
      </c>
      <c r="I3221" s="2">
        <v>463430.00938422332</v>
      </c>
      <c r="J3221" s="3">
        <v>5.0041397238143994E-3</v>
      </c>
      <c r="K3221" s="4">
        <v>92609326.469999999</v>
      </c>
      <c r="L3221" s="5">
        <v>4425001</v>
      </c>
      <c r="M3221" s="6">
        <v>20.928656620000002</v>
      </c>
      <c r="N3221" s="7" t="str">
        <f>IF(ISNUMBER(_xll.BDP($C3221, "DELTA_MID")),_xll.BDP($C3221, "DELTA_MID")," ")</f>
        <v xml:space="preserve"> </v>
      </c>
      <c r="O3221" s="7" t="str">
        <f>IF(ISNUMBER(N3221),_xll.BDP($C3221, "OPT_UNDL_TICKER"),"")</f>
        <v/>
      </c>
      <c r="P3221" s="8" t="str">
        <f>IF(ISNUMBER(N3221),_xll.BDP($C3221, "OPT_UNDL_PX")," ")</f>
        <v xml:space="preserve"> </v>
      </c>
      <c r="Q3221" s="7" t="str">
        <f>IF(ISNUMBER(N3221),+G3221*_xll.BDP($C3221, "PX_POS_MULT_FACTOR")*P3221/K3221," ")</f>
        <v xml:space="preserve"> </v>
      </c>
      <c r="R3221" s="8" t="str">
        <f>IF(OR($A3221="TUA",$A3221="TYA"),"",IF(ISNUMBER(_xll.BDP($C3221,"DUR_ADJ_OAS_MID")),_xll.BDP($C3221,"DUR_ADJ_OAS_MID"),IF(ISNUMBER(_xll.BDP($E3221&amp;" ISIN","DUR_ADJ_OAS_MID")),_xll.BDP($E3221&amp;" ISIN","DUR_ADJ_OAS_MID")," ")))</f>
        <v xml:space="preserve"> </v>
      </c>
      <c r="S3221" s="7" t="str">
        <f t="shared" si="50"/>
        <v xml:space="preserve"> </v>
      </c>
      <c r="AB3221" s="8" t="s">
        <v>803</v>
      </c>
      <c r="AG3221">
        <v>-2.6999999999999999E-5</v>
      </c>
    </row>
    <row r="3222" spans="1:33" x14ac:dyDescent="0.25">
      <c r="A3222" t="s">
        <v>6565</v>
      </c>
      <c r="B3222" t="s">
        <v>1123</v>
      </c>
      <c r="C3222" t="s">
        <v>1124</v>
      </c>
      <c r="D3222" t="s">
        <v>1125</v>
      </c>
      <c r="E3222" t="s">
        <v>1126</v>
      </c>
      <c r="F3222" t="s">
        <v>1127</v>
      </c>
      <c r="G3222" s="1">
        <v>2074.1497462178959</v>
      </c>
      <c r="H3222" s="1">
        <v>220.07</v>
      </c>
      <c r="I3222" s="2">
        <v>456458.13465017232</v>
      </c>
      <c r="J3222" s="3">
        <v>4.928857082208E-3</v>
      </c>
      <c r="K3222" s="4">
        <v>92609326.469999999</v>
      </c>
      <c r="L3222" s="5">
        <v>4425001</v>
      </c>
      <c r="M3222" s="6">
        <v>20.928656620000002</v>
      </c>
      <c r="N3222" s="7" t="str">
        <f>IF(ISNUMBER(_xll.BDP($C3222, "DELTA_MID")),_xll.BDP($C3222, "DELTA_MID")," ")</f>
        <v xml:space="preserve"> </v>
      </c>
      <c r="O3222" s="7" t="str">
        <f>IF(ISNUMBER(N3222),_xll.BDP($C3222, "OPT_UNDL_TICKER"),"")</f>
        <v/>
      </c>
      <c r="P3222" s="8" t="str">
        <f>IF(ISNUMBER(N3222),_xll.BDP($C3222, "OPT_UNDL_PX")," ")</f>
        <v xml:space="preserve"> </v>
      </c>
      <c r="Q3222" s="7" t="str">
        <f>IF(ISNUMBER(N3222),+G3222*_xll.BDP($C3222, "PX_POS_MULT_FACTOR")*P3222/K3222," ")</f>
        <v xml:space="preserve"> </v>
      </c>
      <c r="R3222" s="8" t="str">
        <f>IF(OR($A3222="TUA",$A3222="TYA"),"",IF(ISNUMBER(_xll.BDP($C3222,"DUR_ADJ_OAS_MID")),_xll.BDP($C3222,"DUR_ADJ_OAS_MID"),IF(ISNUMBER(_xll.BDP($E3222&amp;" ISIN","DUR_ADJ_OAS_MID")),_xll.BDP($E3222&amp;" ISIN","DUR_ADJ_OAS_MID")," ")))</f>
        <v xml:space="preserve"> </v>
      </c>
      <c r="S3222" s="7" t="str">
        <f t="shared" si="50"/>
        <v xml:space="preserve"> </v>
      </c>
      <c r="AB3222" s="8" t="s">
        <v>803</v>
      </c>
      <c r="AG3222">
        <v>-2.6999999999999999E-5</v>
      </c>
    </row>
    <row r="3223" spans="1:33" x14ac:dyDescent="0.25">
      <c r="A3223" t="s">
        <v>6565</v>
      </c>
      <c r="B3223" t="s">
        <v>1128</v>
      </c>
      <c r="C3223" t="s">
        <v>1129</v>
      </c>
      <c r="D3223" t="s">
        <v>1130</v>
      </c>
      <c r="E3223" t="s">
        <v>1131</v>
      </c>
      <c r="F3223" t="s">
        <v>1132</v>
      </c>
      <c r="G3223" s="1">
        <v>1436.5113601418541</v>
      </c>
      <c r="H3223" s="1">
        <v>322.19</v>
      </c>
      <c r="I3223" s="2">
        <v>462829.59512410412</v>
      </c>
      <c r="J3223" s="3">
        <v>4.9976564215056E-3</v>
      </c>
      <c r="K3223" s="4">
        <v>92609326.469999999</v>
      </c>
      <c r="L3223" s="5">
        <v>4425001</v>
      </c>
      <c r="M3223" s="6">
        <v>20.928656620000002</v>
      </c>
      <c r="N3223" s="7" t="str">
        <f>IF(ISNUMBER(_xll.BDP($C3223, "DELTA_MID")),_xll.BDP($C3223, "DELTA_MID")," ")</f>
        <v xml:space="preserve"> </v>
      </c>
      <c r="O3223" s="7" t="str">
        <f>IF(ISNUMBER(N3223),_xll.BDP($C3223, "OPT_UNDL_TICKER"),"")</f>
        <v/>
      </c>
      <c r="P3223" s="8" t="str">
        <f>IF(ISNUMBER(N3223),_xll.BDP($C3223, "OPT_UNDL_PX")," ")</f>
        <v xml:space="preserve"> </v>
      </c>
      <c r="Q3223" s="7" t="str">
        <f>IF(ISNUMBER(N3223),+G3223*_xll.BDP($C3223, "PX_POS_MULT_FACTOR")*P3223/K3223," ")</f>
        <v xml:space="preserve"> </v>
      </c>
      <c r="R3223" s="8" t="str">
        <f>IF(OR($A3223="TUA",$A3223="TYA"),"",IF(ISNUMBER(_xll.BDP($C3223,"DUR_ADJ_OAS_MID")),_xll.BDP($C3223,"DUR_ADJ_OAS_MID"),IF(ISNUMBER(_xll.BDP($E3223&amp;" ISIN","DUR_ADJ_OAS_MID")),_xll.BDP($E3223&amp;" ISIN","DUR_ADJ_OAS_MID")," ")))</f>
        <v xml:space="preserve"> </v>
      </c>
      <c r="S3223" s="7" t="str">
        <f t="shared" si="50"/>
        <v xml:space="preserve"> </v>
      </c>
      <c r="AB3223" s="8" t="s">
        <v>803</v>
      </c>
      <c r="AG3223">
        <v>-2.6999999999999999E-5</v>
      </c>
    </row>
    <row r="3224" spans="1:33" x14ac:dyDescent="0.25">
      <c r="A3224" t="s">
        <v>6565</v>
      </c>
      <c r="B3224" t="s">
        <v>1133</v>
      </c>
      <c r="C3224" t="s">
        <v>1134</v>
      </c>
      <c r="D3224" t="s">
        <v>1135</v>
      </c>
      <c r="E3224" t="s">
        <v>1136</v>
      </c>
      <c r="F3224" t="s">
        <v>1137</v>
      </c>
      <c r="G3224" s="1">
        <v>1249.4475600721489</v>
      </c>
      <c r="H3224" s="1">
        <v>367.78</v>
      </c>
      <c r="I3224" s="2">
        <v>459521.82364333502</v>
      </c>
      <c r="J3224" s="3">
        <v>4.9619389445855998E-3</v>
      </c>
      <c r="K3224" s="4">
        <v>92609326.469999999</v>
      </c>
      <c r="L3224" s="5">
        <v>4425001</v>
      </c>
      <c r="M3224" s="6">
        <v>20.928656620000002</v>
      </c>
      <c r="N3224" s="7" t="str">
        <f>IF(ISNUMBER(_xll.BDP($C3224, "DELTA_MID")),_xll.BDP($C3224, "DELTA_MID")," ")</f>
        <v xml:space="preserve"> </v>
      </c>
      <c r="O3224" s="7" t="str">
        <f>IF(ISNUMBER(N3224),_xll.BDP($C3224, "OPT_UNDL_TICKER"),"")</f>
        <v/>
      </c>
      <c r="P3224" s="8" t="str">
        <f>IF(ISNUMBER(N3224),_xll.BDP($C3224, "OPT_UNDL_PX")," ")</f>
        <v xml:space="preserve"> </v>
      </c>
      <c r="Q3224" s="7" t="str">
        <f>IF(ISNUMBER(N3224),+G3224*_xll.BDP($C3224, "PX_POS_MULT_FACTOR")*P3224/K3224," ")</f>
        <v xml:space="preserve"> </v>
      </c>
      <c r="R3224" s="8" t="str">
        <f>IF(OR($A3224="TUA",$A3224="TYA"),"",IF(ISNUMBER(_xll.BDP($C3224,"DUR_ADJ_OAS_MID")),_xll.BDP($C3224,"DUR_ADJ_OAS_MID"),IF(ISNUMBER(_xll.BDP($E3224&amp;" ISIN","DUR_ADJ_OAS_MID")),_xll.BDP($E3224&amp;" ISIN","DUR_ADJ_OAS_MID")," ")))</f>
        <v xml:space="preserve"> </v>
      </c>
      <c r="S3224" s="7" t="str">
        <f t="shared" si="50"/>
        <v xml:space="preserve"> </v>
      </c>
      <c r="AB3224" s="8" t="s">
        <v>803</v>
      </c>
      <c r="AG3224">
        <v>-2.6999999999999999E-5</v>
      </c>
    </row>
    <row r="3225" spans="1:33" x14ac:dyDescent="0.25">
      <c r="A3225" t="s">
        <v>6565</v>
      </c>
      <c r="B3225" t="s">
        <v>1138</v>
      </c>
      <c r="C3225" t="s">
        <v>1139</v>
      </c>
      <c r="D3225" t="s">
        <v>1140</v>
      </c>
      <c r="E3225" t="s">
        <v>1141</v>
      </c>
      <c r="F3225" t="s">
        <v>1142</v>
      </c>
      <c r="G3225" s="1">
        <v>1119.1471541339131</v>
      </c>
      <c r="H3225" s="1">
        <v>420.95</v>
      </c>
      <c r="I3225" s="2">
        <v>471104.99453267048</v>
      </c>
      <c r="J3225" s="3">
        <v>5.0870145857856014E-3</v>
      </c>
      <c r="K3225" s="4">
        <v>92609326.469999999</v>
      </c>
      <c r="L3225" s="5">
        <v>4425001</v>
      </c>
      <c r="M3225" s="6">
        <v>20.928656620000002</v>
      </c>
      <c r="N3225" s="7" t="str">
        <f>IF(ISNUMBER(_xll.BDP($C3225, "DELTA_MID")),_xll.BDP($C3225, "DELTA_MID")," ")</f>
        <v xml:space="preserve"> </v>
      </c>
      <c r="O3225" s="7" t="str">
        <f>IF(ISNUMBER(N3225),_xll.BDP($C3225, "OPT_UNDL_TICKER"),"")</f>
        <v/>
      </c>
      <c r="P3225" s="8" t="str">
        <f>IF(ISNUMBER(N3225),_xll.BDP($C3225, "OPT_UNDL_PX")," ")</f>
        <v xml:space="preserve"> </v>
      </c>
      <c r="Q3225" s="7" t="str">
        <f>IF(ISNUMBER(N3225),+G3225*_xll.BDP($C3225, "PX_POS_MULT_FACTOR")*P3225/K3225," ")</f>
        <v xml:space="preserve"> </v>
      </c>
      <c r="R3225" s="8" t="str">
        <f>IF(OR($A3225="TUA",$A3225="TYA"),"",IF(ISNUMBER(_xll.BDP($C3225,"DUR_ADJ_OAS_MID")),_xll.BDP($C3225,"DUR_ADJ_OAS_MID"),IF(ISNUMBER(_xll.BDP($E3225&amp;" ISIN","DUR_ADJ_OAS_MID")),_xll.BDP($E3225&amp;" ISIN","DUR_ADJ_OAS_MID")," ")))</f>
        <v xml:space="preserve"> </v>
      </c>
      <c r="S3225" s="7" t="str">
        <f t="shared" si="50"/>
        <v xml:space="preserve"> </v>
      </c>
      <c r="AB3225" s="8" t="s">
        <v>803</v>
      </c>
      <c r="AG3225">
        <v>-2.6999999999999999E-5</v>
      </c>
    </row>
    <row r="3226" spans="1:33" x14ac:dyDescent="0.25">
      <c r="A3226" t="s">
        <v>6565</v>
      </c>
      <c r="B3226" t="s">
        <v>1143</v>
      </c>
      <c r="C3226" t="s">
        <v>1144</v>
      </c>
      <c r="D3226" t="s">
        <v>1145</v>
      </c>
      <c r="E3226" t="s">
        <v>1146</v>
      </c>
      <c r="F3226" t="s">
        <v>1147</v>
      </c>
      <c r="G3226" s="1">
        <v>16573.233202124571</v>
      </c>
      <c r="H3226" s="1">
        <v>29.02</v>
      </c>
      <c r="I3226" s="2">
        <v>480955.22752565489</v>
      </c>
      <c r="J3226" s="3">
        <v>5.1933778795104002E-3</v>
      </c>
      <c r="K3226" s="4">
        <v>92609326.469999999</v>
      </c>
      <c r="L3226" s="5">
        <v>4425001</v>
      </c>
      <c r="M3226" s="6">
        <v>20.928656620000002</v>
      </c>
      <c r="N3226" s="7" t="str">
        <f>IF(ISNUMBER(_xll.BDP($C3226, "DELTA_MID")),_xll.BDP($C3226, "DELTA_MID")," ")</f>
        <v xml:space="preserve"> </v>
      </c>
      <c r="O3226" s="7" t="str">
        <f>IF(ISNUMBER(N3226),_xll.BDP($C3226, "OPT_UNDL_TICKER"),"")</f>
        <v/>
      </c>
      <c r="P3226" s="8" t="str">
        <f>IF(ISNUMBER(N3226),_xll.BDP($C3226, "OPT_UNDL_PX")," ")</f>
        <v xml:space="preserve"> </v>
      </c>
      <c r="Q3226" s="7" t="str">
        <f>IF(ISNUMBER(N3226),+G3226*_xll.BDP($C3226, "PX_POS_MULT_FACTOR")*P3226/K3226," ")</f>
        <v xml:space="preserve"> </v>
      </c>
      <c r="R3226" s="8" t="str">
        <f>IF(OR($A3226="TUA",$A3226="TYA"),"",IF(ISNUMBER(_xll.BDP($C3226,"DUR_ADJ_OAS_MID")),_xll.BDP($C3226,"DUR_ADJ_OAS_MID"),IF(ISNUMBER(_xll.BDP($E3226&amp;" ISIN","DUR_ADJ_OAS_MID")),_xll.BDP($E3226&amp;" ISIN","DUR_ADJ_OAS_MID")," ")))</f>
        <v xml:space="preserve"> </v>
      </c>
      <c r="S3226" s="7" t="str">
        <f t="shared" si="50"/>
        <v xml:space="preserve"> </v>
      </c>
      <c r="AB3226" s="8" t="s">
        <v>803</v>
      </c>
      <c r="AG3226">
        <v>-2.6999999999999999E-5</v>
      </c>
    </row>
    <row r="3227" spans="1:33" x14ac:dyDescent="0.25">
      <c r="A3227" t="s">
        <v>6565</v>
      </c>
      <c r="B3227" t="s">
        <v>1148</v>
      </c>
      <c r="C3227" t="s">
        <v>1149</v>
      </c>
      <c r="D3227" t="s">
        <v>1150</v>
      </c>
      <c r="E3227" t="s">
        <v>1151</v>
      </c>
      <c r="F3227" t="s">
        <v>1152</v>
      </c>
      <c r="G3227" s="1">
        <v>460.4991864756276</v>
      </c>
      <c r="H3227" s="1">
        <v>1004.96</v>
      </c>
      <c r="I3227" s="2">
        <v>462783.26244054671</v>
      </c>
      <c r="J3227" s="3">
        <v>4.9971561189407999E-3</v>
      </c>
      <c r="K3227" s="4">
        <v>92609326.469999999</v>
      </c>
      <c r="L3227" s="5">
        <v>4425001</v>
      </c>
      <c r="M3227" s="6">
        <v>20.928656620000002</v>
      </c>
      <c r="N3227" s="7" t="str">
        <f>IF(ISNUMBER(_xll.BDP($C3227, "DELTA_MID")),_xll.BDP($C3227, "DELTA_MID")," ")</f>
        <v xml:space="preserve"> </v>
      </c>
      <c r="O3227" s="7" t="str">
        <f>IF(ISNUMBER(N3227),_xll.BDP($C3227, "OPT_UNDL_TICKER"),"")</f>
        <v/>
      </c>
      <c r="P3227" s="8" t="str">
        <f>IF(ISNUMBER(N3227),_xll.BDP($C3227, "OPT_UNDL_PX")," ")</f>
        <v xml:space="preserve"> </v>
      </c>
      <c r="Q3227" s="7" t="str">
        <f>IF(ISNUMBER(N3227),+G3227*_xll.BDP($C3227, "PX_POS_MULT_FACTOR")*P3227/K3227," ")</f>
        <v xml:space="preserve"> </v>
      </c>
      <c r="R3227" s="8" t="str">
        <f>IF(OR($A3227="TUA",$A3227="TYA"),"",IF(ISNUMBER(_xll.BDP($C3227,"DUR_ADJ_OAS_MID")),_xll.BDP($C3227,"DUR_ADJ_OAS_MID"),IF(ISNUMBER(_xll.BDP($E3227&amp;" ISIN","DUR_ADJ_OAS_MID")),_xll.BDP($E3227&amp;" ISIN","DUR_ADJ_OAS_MID")," ")))</f>
        <v xml:space="preserve"> </v>
      </c>
      <c r="S3227" s="7" t="str">
        <f t="shared" si="50"/>
        <v xml:space="preserve"> </v>
      </c>
      <c r="AB3227" s="8" t="s">
        <v>803</v>
      </c>
      <c r="AG3227">
        <v>-2.6999999999999999E-5</v>
      </c>
    </row>
    <row r="3228" spans="1:33" x14ac:dyDescent="0.25">
      <c r="A3228" t="s">
        <v>6565</v>
      </c>
      <c r="B3228" t="s">
        <v>1153</v>
      </c>
      <c r="C3228" t="s">
        <v>1154</v>
      </c>
      <c r="D3228" t="s">
        <v>1155</v>
      </c>
      <c r="E3228" t="s">
        <v>1156</v>
      </c>
      <c r="F3228" t="s">
        <v>1157</v>
      </c>
      <c r="G3228" s="1">
        <v>6586.710189193409</v>
      </c>
      <c r="H3228" s="1">
        <v>72.180000000000007</v>
      </c>
      <c r="I3228" s="2">
        <v>475428.74145598029</v>
      </c>
      <c r="J3228" s="3">
        <v>5.1337026148224E-3</v>
      </c>
      <c r="K3228" s="4">
        <v>92609326.469999999</v>
      </c>
      <c r="L3228" s="5">
        <v>4425001</v>
      </c>
      <c r="M3228" s="6">
        <v>20.928656620000002</v>
      </c>
      <c r="N3228" s="7" t="str">
        <f>IF(ISNUMBER(_xll.BDP($C3228, "DELTA_MID")),_xll.BDP($C3228, "DELTA_MID")," ")</f>
        <v xml:space="preserve"> </v>
      </c>
      <c r="O3228" s="7" t="str">
        <f>IF(ISNUMBER(N3228),_xll.BDP($C3228, "OPT_UNDL_TICKER"),"")</f>
        <v/>
      </c>
      <c r="P3228" s="8" t="str">
        <f>IF(ISNUMBER(N3228),_xll.BDP($C3228, "OPT_UNDL_PX")," ")</f>
        <v xml:space="preserve"> </v>
      </c>
      <c r="Q3228" s="7" t="str">
        <f>IF(ISNUMBER(N3228),+G3228*_xll.BDP($C3228, "PX_POS_MULT_FACTOR")*P3228/K3228," ")</f>
        <v xml:space="preserve"> </v>
      </c>
      <c r="R3228" s="8" t="str">
        <f>IF(OR($A3228="TUA",$A3228="TYA"),"",IF(ISNUMBER(_xll.BDP($C3228,"DUR_ADJ_OAS_MID")),_xll.BDP($C3228,"DUR_ADJ_OAS_MID"),IF(ISNUMBER(_xll.BDP($E3228&amp;" ISIN","DUR_ADJ_OAS_MID")),_xll.BDP($E3228&amp;" ISIN","DUR_ADJ_OAS_MID")," ")))</f>
        <v xml:space="preserve"> </v>
      </c>
      <c r="S3228" s="7" t="str">
        <f t="shared" si="50"/>
        <v xml:space="preserve"> </v>
      </c>
      <c r="AB3228" s="8" t="s">
        <v>803</v>
      </c>
      <c r="AG3228">
        <v>-2.6999999999999999E-5</v>
      </c>
    </row>
    <row r="3229" spans="1:33" x14ac:dyDescent="0.25">
      <c r="A3229" t="s">
        <v>6565</v>
      </c>
      <c r="B3229" t="s">
        <v>1158</v>
      </c>
      <c r="C3229" t="s">
        <v>1159</v>
      </c>
      <c r="D3229" t="s">
        <v>1160</v>
      </c>
      <c r="E3229" t="s">
        <v>1161</v>
      </c>
      <c r="F3229" t="s">
        <v>1162</v>
      </c>
      <c r="G3229" s="1">
        <v>2632.309906010405</v>
      </c>
      <c r="H3229" s="1">
        <v>180.81</v>
      </c>
      <c r="I3229" s="2">
        <v>475947.9541057414</v>
      </c>
      <c r="J3229" s="3">
        <v>5.1393090982031998E-3</v>
      </c>
      <c r="K3229" s="4">
        <v>92609326.469999999</v>
      </c>
      <c r="L3229" s="5">
        <v>4425001</v>
      </c>
      <c r="M3229" s="6">
        <v>20.928656620000002</v>
      </c>
      <c r="N3229" s="7" t="str">
        <f>IF(ISNUMBER(_xll.BDP($C3229, "DELTA_MID")),_xll.BDP($C3229, "DELTA_MID")," ")</f>
        <v xml:space="preserve"> </v>
      </c>
      <c r="O3229" s="7" t="str">
        <f>IF(ISNUMBER(N3229),_xll.BDP($C3229, "OPT_UNDL_TICKER"),"")</f>
        <v/>
      </c>
      <c r="P3229" s="8" t="str">
        <f>IF(ISNUMBER(N3229),_xll.BDP($C3229, "OPT_UNDL_PX")," ")</f>
        <v xml:space="preserve"> </v>
      </c>
      <c r="Q3229" s="7" t="str">
        <f>IF(ISNUMBER(N3229),+G3229*_xll.BDP($C3229, "PX_POS_MULT_FACTOR")*P3229/K3229," ")</f>
        <v xml:space="preserve"> </v>
      </c>
      <c r="R3229" s="8" t="str">
        <f>IF(OR($A3229="TUA",$A3229="TYA"),"",IF(ISNUMBER(_xll.BDP($C3229,"DUR_ADJ_OAS_MID")),_xll.BDP($C3229,"DUR_ADJ_OAS_MID"),IF(ISNUMBER(_xll.BDP($E3229&amp;" ISIN","DUR_ADJ_OAS_MID")),_xll.BDP($E3229&amp;" ISIN","DUR_ADJ_OAS_MID")," ")))</f>
        <v xml:space="preserve"> </v>
      </c>
      <c r="S3229" s="7" t="str">
        <f t="shared" si="50"/>
        <v xml:space="preserve"> </v>
      </c>
      <c r="AB3229" s="8" t="s">
        <v>803</v>
      </c>
      <c r="AG3229">
        <v>-2.6999999999999999E-5</v>
      </c>
    </row>
    <row r="3230" spans="1:33" x14ac:dyDescent="0.25">
      <c r="A3230" t="s">
        <v>6565</v>
      </c>
      <c r="B3230" t="s">
        <v>1163</v>
      </c>
      <c r="C3230" t="s">
        <v>1164</v>
      </c>
      <c r="D3230" t="s">
        <v>1165</v>
      </c>
      <c r="E3230" t="s">
        <v>1166</v>
      </c>
      <c r="F3230" t="s">
        <v>1167</v>
      </c>
      <c r="G3230" s="1">
        <v>4962.9226253614688</v>
      </c>
      <c r="H3230" s="1">
        <v>97.86</v>
      </c>
      <c r="I3230" s="2">
        <v>485671.60811787337</v>
      </c>
      <c r="J3230" s="3">
        <v>5.2443055859519999E-3</v>
      </c>
      <c r="K3230" s="4">
        <v>92609326.469999999</v>
      </c>
      <c r="L3230" s="5">
        <v>4425001</v>
      </c>
      <c r="M3230" s="6">
        <v>20.928656620000002</v>
      </c>
      <c r="N3230" s="7" t="str">
        <f>IF(ISNUMBER(_xll.BDP($C3230, "DELTA_MID")),_xll.BDP($C3230, "DELTA_MID")," ")</f>
        <v xml:space="preserve"> </v>
      </c>
      <c r="O3230" s="7" t="str">
        <f>IF(ISNUMBER(N3230),_xll.BDP($C3230, "OPT_UNDL_TICKER"),"")</f>
        <v/>
      </c>
      <c r="P3230" s="8" t="str">
        <f>IF(ISNUMBER(N3230),_xll.BDP($C3230, "OPT_UNDL_PX")," ")</f>
        <v xml:space="preserve"> </v>
      </c>
      <c r="Q3230" s="7" t="str">
        <f>IF(ISNUMBER(N3230),+G3230*_xll.BDP($C3230, "PX_POS_MULT_FACTOR")*P3230/K3230," ")</f>
        <v xml:space="preserve"> </v>
      </c>
      <c r="R3230" s="8" t="str">
        <f>IF(OR($A3230="TUA",$A3230="TYA"),"",IF(ISNUMBER(_xll.BDP($C3230,"DUR_ADJ_OAS_MID")),_xll.BDP($C3230,"DUR_ADJ_OAS_MID"),IF(ISNUMBER(_xll.BDP($E3230&amp;" ISIN","DUR_ADJ_OAS_MID")),_xll.BDP($E3230&amp;" ISIN","DUR_ADJ_OAS_MID")," ")))</f>
        <v xml:space="preserve"> </v>
      </c>
      <c r="S3230" s="7" t="str">
        <f t="shared" si="50"/>
        <v xml:space="preserve"> </v>
      </c>
      <c r="AB3230" s="8" t="s">
        <v>803</v>
      </c>
      <c r="AG3230">
        <v>-2.6999999999999999E-5</v>
      </c>
    </row>
    <row r="3231" spans="1:33" x14ac:dyDescent="0.25">
      <c r="A3231" t="s">
        <v>6565</v>
      </c>
      <c r="B3231" t="s">
        <v>1168</v>
      </c>
      <c r="C3231" t="s">
        <v>1169</v>
      </c>
      <c r="D3231" t="s">
        <v>1170</v>
      </c>
      <c r="E3231" t="s">
        <v>1171</v>
      </c>
      <c r="G3231" s="1">
        <v>9539.7708148713209</v>
      </c>
      <c r="H3231" s="1">
        <v>49.84</v>
      </c>
      <c r="I3231" s="2">
        <v>475462.17741318658</v>
      </c>
      <c r="J3231" s="3">
        <v>5.1340636579104001E-3</v>
      </c>
      <c r="K3231" s="4">
        <v>92609326.469999999</v>
      </c>
      <c r="L3231" s="5">
        <v>4425001</v>
      </c>
      <c r="M3231" s="6">
        <v>20.928656620000002</v>
      </c>
      <c r="N3231" s="7" t="str">
        <f>IF(ISNUMBER(_xll.BDP($C3231, "DELTA_MID")),_xll.BDP($C3231, "DELTA_MID")," ")</f>
        <v xml:space="preserve"> </v>
      </c>
      <c r="O3231" s="7" t="str">
        <f>IF(ISNUMBER(N3231),_xll.BDP($C3231, "OPT_UNDL_TICKER"),"")</f>
        <v/>
      </c>
      <c r="P3231" s="8" t="str">
        <f>IF(ISNUMBER(N3231),_xll.BDP($C3231, "OPT_UNDL_PX")," ")</f>
        <v xml:space="preserve"> </v>
      </c>
      <c r="Q3231" s="7" t="str">
        <f>IF(ISNUMBER(N3231),+G3231*_xll.BDP($C3231, "PX_POS_MULT_FACTOR")*P3231/K3231," ")</f>
        <v xml:space="preserve"> </v>
      </c>
      <c r="R3231" s="8" t="str">
        <f>IF(OR($A3231="TUA",$A3231="TYA"),"",IF(ISNUMBER(_xll.BDP($C3231,"DUR_ADJ_OAS_MID")),_xll.BDP($C3231,"DUR_ADJ_OAS_MID"),IF(ISNUMBER(_xll.BDP($E3231&amp;" ISIN","DUR_ADJ_OAS_MID")),_xll.BDP($E3231&amp;" ISIN","DUR_ADJ_OAS_MID")," ")))</f>
        <v xml:space="preserve"> </v>
      </c>
      <c r="S3231" s="7" t="str">
        <f t="shared" si="50"/>
        <v xml:space="preserve"> </v>
      </c>
      <c r="AB3231" s="8" t="s">
        <v>803</v>
      </c>
      <c r="AG3231">
        <v>-2.6999999999999999E-5</v>
      </c>
    </row>
    <row r="3232" spans="1:33" x14ac:dyDescent="0.25">
      <c r="A3232" t="s">
        <v>6565</v>
      </c>
      <c r="B3232" t="s">
        <v>1172</v>
      </c>
      <c r="C3232" t="s">
        <v>1173</v>
      </c>
      <c r="D3232" t="s">
        <v>1174</v>
      </c>
      <c r="E3232" t="s">
        <v>1175</v>
      </c>
      <c r="F3232" t="s">
        <v>1176</v>
      </c>
      <c r="G3232" s="1">
        <v>8453.7671030695074</v>
      </c>
      <c r="H3232" s="1">
        <v>58.32</v>
      </c>
      <c r="I3232" s="2">
        <v>493023.69745101372</v>
      </c>
      <c r="J3232" s="3">
        <v>5.3236938032448014E-3</v>
      </c>
      <c r="K3232" s="4">
        <v>92609326.469999999</v>
      </c>
      <c r="L3232" s="5">
        <v>4425001</v>
      </c>
      <c r="M3232" s="6">
        <v>20.928656620000002</v>
      </c>
      <c r="N3232" s="7" t="str">
        <f>IF(ISNUMBER(_xll.BDP($C3232, "DELTA_MID")),_xll.BDP($C3232, "DELTA_MID")," ")</f>
        <v xml:space="preserve"> </v>
      </c>
      <c r="O3232" s="7" t="str">
        <f>IF(ISNUMBER(N3232),_xll.BDP($C3232, "OPT_UNDL_TICKER"),"")</f>
        <v/>
      </c>
      <c r="P3232" s="8" t="str">
        <f>IF(ISNUMBER(N3232),_xll.BDP($C3232, "OPT_UNDL_PX")," ")</f>
        <v xml:space="preserve"> </v>
      </c>
      <c r="Q3232" s="7" t="str">
        <f>IF(ISNUMBER(N3232),+G3232*_xll.BDP($C3232, "PX_POS_MULT_FACTOR")*P3232/K3232," ")</f>
        <v xml:space="preserve"> </v>
      </c>
      <c r="R3232" s="8" t="str">
        <f>IF(OR($A3232="TUA",$A3232="TYA"),"",IF(ISNUMBER(_xll.BDP($C3232,"DUR_ADJ_OAS_MID")),_xll.BDP($C3232,"DUR_ADJ_OAS_MID"),IF(ISNUMBER(_xll.BDP($E3232&amp;" ISIN","DUR_ADJ_OAS_MID")),_xll.BDP($E3232&amp;" ISIN","DUR_ADJ_OAS_MID")," ")))</f>
        <v xml:space="preserve"> </v>
      </c>
      <c r="S3232" s="7" t="str">
        <f t="shared" si="50"/>
        <v xml:space="preserve"> </v>
      </c>
      <c r="AB3232" s="8" t="s">
        <v>803</v>
      </c>
      <c r="AG3232">
        <v>-2.6999999999999999E-5</v>
      </c>
    </row>
    <row r="3233" spans="1:33" x14ac:dyDescent="0.25">
      <c r="A3233" t="s">
        <v>6565</v>
      </c>
      <c r="B3233" t="s">
        <v>1177</v>
      </c>
      <c r="C3233" t="s">
        <v>1178</v>
      </c>
      <c r="D3233" t="s">
        <v>1179</v>
      </c>
      <c r="E3233" t="s">
        <v>1180</v>
      </c>
      <c r="F3233" t="s">
        <v>1181</v>
      </c>
      <c r="G3233" s="1">
        <v>6272.9333142101568</v>
      </c>
      <c r="H3233" s="1">
        <v>73.239999999999995</v>
      </c>
      <c r="I3233" s="2">
        <v>459429.63593275187</v>
      </c>
      <c r="J3233" s="3">
        <v>4.9609434972143996E-3</v>
      </c>
      <c r="K3233" s="4">
        <v>92609326.469999999</v>
      </c>
      <c r="L3233" s="5">
        <v>4425001</v>
      </c>
      <c r="M3233" s="6">
        <v>20.928656620000002</v>
      </c>
      <c r="N3233" s="7" t="str">
        <f>IF(ISNUMBER(_xll.BDP($C3233, "DELTA_MID")),_xll.BDP($C3233, "DELTA_MID")," ")</f>
        <v xml:space="preserve"> </v>
      </c>
      <c r="O3233" s="7" t="str">
        <f>IF(ISNUMBER(N3233),_xll.BDP($C3233, "OPT_UNDL_TICKER"),"")</f>
        <v/>
      </c>
      <c r="P3233" s="8" t="str">
        <f>IF(ISNUMBER(N3233),_xll.BDP($C3233, "OPT_UNDL_PX")," ")</f>
        <v xml:space="preserve"> </v>
      </c>
      <c r="Q3233" s="7" t="str">
        <f>IF(ISNUMBER(N3233),+G3233*_xll.BDP($C3233, "PX_POS_MULT_FACTOR")*P3233/K3233," ")</f>
        <v xml:space="preserve"> </v>
      </c>
      <c r="R3233" s="8" t="str">
        <f>IF(OR($A3233="TUA",$A3233="TYA"),"",IF(ISNUMBER(_xll.BDP($C3233,"DUR_ADJ_OAS_MID")),_xll.BDP($C3233,"DUR_ADJ_OAS_MID"),IF(ISNUMBER(_xll.BDP($E3233&amp;" ISIN","DUR_ADJ_OAS_MID")),_xll.BDP($E3233&amp;" ISIN","DUR_ADJ_OAS_MID")," ")))</f>
        <v xml:space="preserve"> </v>
      </c>
      <c r="S3233" s="7" t="str">
        <f t="shared" si="50"/>
        <v xml:space="preserve"> </v>
      </c>
      <c r="AB3233" s="8" t="s">
        <v>803</v>
      </c>
      <c r="AG3233">
        <v>-2.6999999999999999E-5</v>
      </c>
    </row>
    <row r="3234" spans="1:33" x14ac:dyDescent="0.25">
      <c r="A3234" t="s">
        <v>6565</v>
      </c>
      <c r="B3234" t="s">
        <v>1182</v>
      </c>
      <c r="C3234" t="s">
        <v>1183</v>
      </c>
      <c r="D3234" t="s">
        <v>1184</v>
      </c>
      <c r="E3234" t="s">
        <v>1185</v>
      </c>
      <c r="F3234" t="s">
        <v>1186</v>
      </c>
      <c r="G3234" s="1">
        <v>3598.2480765867758</v>
      </c>
      <c r="H3234" s="1">
        <v>128.62</v>
      </c>
      <c r="I3234" s="2">
        <v>462806.6676105911</v>
      </c>
      <c r="J3234" s="3">
        <v>4.9974088491024004E-3</v>
      </c>
      <c r="K3234" s="4">
        <v>92609326.469999999</v>
      </c>
      <c r="L3234" s="5">
        <v>4425001</v>
      </c>
      <c r="M3234" s="6">
        <v>20.928656620000002</v>
      </c>
      <c r="N3234" s="7" t="str">
        <f>IF(ISNUMBER(_xll.BDP($C3234, "DELTA_MID")),_xll.BDP($C3234, "DELTA_MID")," ")</f>
        <v xml:space="preserve"> </v>
      </c>
      <c r="O3234" s="7" t="str">
        <f>IF(ISNUMBER(N3234),_xll.BDP($C3234, "OPT_UNDL_TICKER"),"")</f>
        <v/>
      </c>
      <c r="P3234" s="8" t="str">
        <f>IF(ISNUMBER(N3234),_xll.BDP($C3234, "OPT_UNDL_PX")," ")</f>
        <v xml:space="preserve"> </v>
      </c>
      <c r="Q3234" s="7" t="str">
        <f>IF(ISNUMBER(N3234),+G3234*_xll.BDP($C3234, "PX_POS_MULT_FACTOR")*P3234/K3234," ")</f>
        <v xml:space="preserve"> </v>
      </c>
      <c r="R3234" s="8" t="str">
        <f>IF(OR($A3234="TUA",$A3234="TYA"),"",IF(ISNUMBER(_xll.BDP($C3234,"DUR_ADJ_OAS_MID")),_xll.BDP($C3234,"DUR_ADJ_OAS_MID"),IF(ISNUMBER(_xll.BDP($E3234&amp;" ISIN","DUR_ADJ_OAS_MID")),_xll.BDP($E3234&amp;" ISIN","DUR_ADJ_OAS_MID")," ")))</f>
        <v xml:space="preserve"> </v>
      </c>
      <c r="S3234" s="7" t="str">
        <f t="shared" si="50"/>
        <v xml:space="preserve"> </v>
      </c>
      <c r="AB3234" s="8" t="s">
        <v>803</v>
      </c>
      <c r="AG3234">
        <v>-2.6999999999999999E-5</v>
      </c>
    </row>
    <row r="3235" spans="1:33" x14ac:dyDescent="0.25">
      <c r="A3235" t="s">
        <v>6565</v>
      </c>
      <c r="B3235" t="s">
        <v>1187</v>
      </c>
      <c r="C3235" t="s">
        <v>1188</v>
      </c>
      <c r="D3235" t="s">
        <v>1189</v>
      </c>
      <c r="E3235" t="s">
        <v>1190</v>
      </c>
      <c r="F3235" t="s">
        <v>1191</v>
      </c>
      <c r="G3235" s="1">
        <v>344.75922174622082</v>
      </c>
      <c r="H3235" s="1">
        <v>1390.9</v>
      </c>
      <c r="I3235" s="2">
        <v>479525.60152681859</v>
      </c>
      <c r="J3235" s="3">
        <v>5.1779407086191996E-3</v>
      </c>
      <c r="K3235" s="4">
        <v>92609326.469999999</v>
      </c>
      <c r="L3235" s="5">
        <v>4425001</v>
      </c>
      <c r="M3235" s="6">
        <v>20.928656620000002</v>
      </c>
      <c r="N3235" s="7" t="str">
        <f>IF(ISNUMBER(_xll.BDP($C3235, "DELTA_MID")),_xll.BDP($C3235, "DELTA_MID")," ")</f>
        <v xml:space="preserve"> </v>
      </c>
      <c r="O3235" s="7" t="str">
        <f>IF(ISNUMBER(N3235),_xll.BDP($C3235, "OPT_UNDL_TICKER"),"")</f>
        <v/>
      </c>
      <c r="P3235" s="8" t="str">
        <f>IF(ISNUMBER(N3235),_xll.BDP($C3235, "OPT_UNDL_PX")," ")</f>
        <v xml:space="preserve"> </v>
      </c>
      <c r="Q3235" s="7" t="str">
        <f>IF(ISNUMBER(N3235),+G3235*_xll.BDP($C3235, "PX_POS_MULT_FACTOR")*P3235/K3235," ")</f>
        <v xml:space="preserve"> </v>
      </c>
      <c r="R3235" s="8" t="str">
        <f>IF(OR($A3235="TUA",$A3235="TYA"),"",IF(ISNUMBER(_xll.BDP($C3235,"DUR_ADJ_OAS_MID")),_xll.BDP($C3235,"DUR_ADJ_OAS_MID"),IF(ISNUMBER(_xll.BDP($E3235&amp;" ISIN","DUR_ADJ_OAS_MID")),_xll.BDP($E3235&amp;" ISIN","DUR_ADJ_OAS_MID")," ")))</f>
        <v xml:space="preserve"> </v>
      </c>
      <c r="S3235" s="7" t="str">
        <f t="shared" si="50"/>
        <v xml:space="preserve"> </v>
      </c>
      <c r="AB3235" s="8" t="s">
        <v>803</v>
      </c>
      <c r="AG3235">
        <v>-2.6999999999999999E-5</v>
      </c>
    </row>
    <row r="3236" spans="1:33" x14ac:dyDescent="0.25">
      <c r="A3236" t="s">
        <v>6565</v>
      </c>
      <c r="B3236" t="s">
        <v>1192</v>
      </c>
      <c r="C3236" t="s">
        <v>1193</v>
      </c>
      <c r="D3236" t="s">
        <v>1194</v>
      </c>
      <c r="E3236" t="s">
        <v>1195</v>
      </c>
      <c r="F3236" t="s">
        <v>1196</v>
      </c>
      <c r="G3236" s="1">
        <v>3264.7972269860352</v>
      </c>
      <c r="H3236" s="1">
        <v>144.9</v>
      </c>
      <c r="I3236" s="2">
        <v>473069.11819027638</v>
      </c>
      <c r="J3236" s="3">
        <v>5.1082232883263986E-3</v>
      </c>
      <c r="K3236" s="4">
        <v>92609326.469999999</v>
      </c>
      <c r="L3236" s="5">
        <v>4425001</v>
      </c>
      <c r="M3236" s="6">
        <v>20.928656620000002</v>
      </c>
      <c r="N3236" s="7" t="str">
        <f>IF(ISNUMBER(_xll.BDP($C3236, "DELTA_MID")),_xll.BDP($C3236, "DELTA_MID")," ")</f>
        <v xml:space="preserve"> </v>
      </c>
      <c r="O3236" s="7" t="str">
        <f>IF(ISNUMBER(N3236),_xll.BDP($C3236, "OPT_UNDL_TICKER"),"")</f>
        <v/>
      </c>
      <c r="P3236" s="8" t="str">
        <f>IF(ISNUMBER(N3236),_xll.BDP($C3236, "OPT_UNDL_PX")," ")</f>
        <v xml:space="preserve"> </v>
      </c>
      <c r="Q3236" s="7" t="str">
        <f>IF(ISNUMBER(N3236),+G3236*_xll.BDP($C3236, "PX_POS_MULT_FACTOR")*P3236/K3236," ")</f>
        <v xml:space="preserve"> </v>
      </c>
      <c r="R3236" s="8" t="str">
        <f>IF(OR($A3236="TUA",$A3236="TYA"),"",IF(ISNUMBER(_xll.BDP($C3236,"DUR_ADJ_OAS_MID")),_xll.BDP($C3236,"DUR_ADJ_OAS_MID"),IF(ISNUMBER(_xll.BDP($E3236&amp;" ISIN","DUR_ADJ_OAS_MID")),_xll.BDP($E3236&amp;" ISIN","DUR_ADJ_OAS_MID")," ")))</f>
        <v xml:space="preserve"> </v>
      </c>
      <c r="S3236" s="7" t="str">
        <f t="shared" si="50"/>
        <v xml:space="preserve"> </v>
      </c>
      <c r="AB3236" s="8" t="s">
        <v>803</v>
      </c>
      <c r="AG3236">
        <v>-2.6999999999999999E-5</v>
      </c>
    </row>
    <row r="3237" spans="1:33" x14ac:dyDescent="0.25">
      <c r="A3237" t="s">
        <v>6565</v>
      </c>
      <c r="B3237" t="s">
        <v>1197</v>
      </c>
      <c r="C3237" t="s">
        <v>1198</v>
      </c>
      <c r="D3237" t="s">
        <v>1199</v>
      </c>
      <c r="E3237" t="s">
        <v>1200</v>
      </c>
      <c r="F3237" t="s">
        <v>1201</v>
      </c>
      <c r="G3237" s="1">
        <v>2860.7435580847869</v>
      </c>
      <c r="H3237" s="1">
        <v>170.63</v>
      </c>
      <c r="I3237" s="2">
        <v>488128.67331600707</v>
      </c>
      <c r="J3237" s="3">
        <v>5.2708370951616004E-3</v>
      </c>
      <c r="K3237" s="4">
        <v>92609326.469999999</v>
      </c>
      <c r="L3237" s="5">
        <v>4425001</v>
      </c>
      <c r="M3237" s="6">
        <v>20.928656620000002</v>
      </c>
      <c r="N3237" s="7" t="str">
        <f>IF(ISNUMBER(_xll.BDP($C3237, "DELTA_MID")),_xll.BDP($C3237, "DELTA_MID")," ")</f>
        <v xml:space="preserve"> </v>
      </c>
      <c r="O3237" s="7" t="str">
        <f>IF(ISNUMBER(N3237),_xll.BDP($C3237, "OPT_UNDL_TICKER"),"")</f>
        <v/>
      </c>
      <c r="P3237" s="8" t="str">
        <f>IF(ISNUMBER(N3237),_xll.BDP($C3237, "OPT_UNDL_PX")," ")</f>
        <v xml:space="preserve"> </v>
      </c>
      <c r="Q3237" s="7" t="str">
        <f>IF(ISNUMBER(N3237),+G3237*_xll.BDP($C3237, "PX_POS_MULT_FACTOR")*P3237/K3237," ")</f>
        <v xml:space="preserve"> </v>
      </c>
      <c r="R3237" s="8" t="str">
        <f>IF(OR($A3237="TUA",$A3237="TYA"),"",IF(ISNUMBER(_xll.BDP($C3237,"DUR_ADJ_OAS_MID")),_xll.BDP($C3237,"DUR_ADJ_OAS_MID"),IF(ISNUMBER(_xll.BDP($E3237&amp;" ISIN","DUR_ADJ_OAS_MID")),_xll.BDP($E3237&amp;" ISIN","DUR_ADJ_OAS_MID")," ")))</f>
        <v xml:space="preserve"> </v>
      </c>
      <c r="S3237" s="7" t="str">
        <f t="shared" si="50"/>
        <v xml:space="preserve"> </v>
      </c>
      <c r="AB3237" s="8" t="s">
        <v>803</v>
      </c>
      <c r="AG3237">
        <v>-2.6999999999999999E-5</v>
      </c>
    </row>
    <row r="3238" spans="1:33" x14ac:dyDescent="0.25">
      <c r="A3238" t="s">
        <v>6565</v>
      </c>
      <c r="B3238" t="s">
        <v>1202</v>
      </c>
      <c r="C3238" t="s">
        <v>1203</v>
      </c>
      <c r="D3238" t="s">
        <v>1204</v>
      </c>
      <c r="E3238" t="s">
        <v>1205</v>
      </c>
      <c r="F3238" t="s">
        <v>1206</v>
      </c>
      <c r="G3238" s="1">
        <v>3010.4916761231948</v>
      </c>
      <c r="H3238" s="1">
        <v>163.21</v>
      </c>
      <c r="I3238" s="2">
        <v>491342.34646006668</v>
      </c>
      <c r="J3238" s="3">
        <v>5.3055384936767994E-3</v>
      </c>
      <c r="K3238" s="4">
        <v>92609326.469999999</v>
      </c>
      <c r="L3238" s="5">
        <v>4425001</v>
      </c>
      <c r="M3238" s="6">
        <v>20.928656620000002</v>
      </c>
      <c r="N3238" s="7" t="str">
        <f>IF(ISNUMBER(_xll.BDP($C3238, "DELTA_MID")),_xll.BDP($C3238, "DELTA_MID")," ")</f>
        <v xml:space="preserve"> </v>
      </c>
      <c r="O3238" s="7" t="str">
        <f>IF(ISNUMBER(N3238),_xll.BDP($C3238, "OPT_UNDL_TICKER"),"")</f>
        <v/>
      </c>
      <c r="P3238" s="8" t="str">
        <f>IF(ISNUMBER(N3238),_xll.BDP($C3238, "OPT_UNDL_PX")," ")</f>
        <v xml:space="preserve"> </v>
      </c>
      <c r="Q3238" s="7" t="str">
        <f>IF(ISNUMBER(N3238),+G3238*_xll.BDP($C3238, "PX_POS_MULT_FACTOR")*P3238/K3238," ")</f>
        <v xml:space="preserve"> </v>
      </c>
      <c r="R3238" s="8" t="str">
        <f>IF(OR($A3238="TUA",$A3238="TYA"),"",IF(ISNUMBER(_xll.BDP($C3238,"DUR_ADJ_OAS_MID")),_xll.BDP($C3238,"DUR_ADJ_OAS_MID"),IF(ISNUMBER(_xll.BDP($E3238&amp;" ISIN","DUR_ADJ_OAS_MID")),_xll.BDP($E3238&amp;" ISIN","DUR_ADJ_OAS_MID")," ")))</f>
        <v xml:space="preserve"> </v>
      </c>
      <c r="S3238" s="7" t="str">
        <f t="shared" si="50"/>
        <v xml:space="preserve"> </v>
      </c>
      <c r="AB3238" s="8" t="s">
        <v>803</v>
      </c>
      <c r="AG3238">
        <v>-2.6999999999999999E-5</v>
      </c>
    </row>
    <row r="3239" spans="1:33" x14ac:dyDescent="0.25">
      <c r="A3239" t="s">
        <v>6565</v>
      </c>
      <c r="B3239" t="s">
        <v>1207</v>
      </c>
      <c r="C3239" t="s">
        <v>1208</v>
      </c>
      <c r="D3239" t="s">
        <v>1209</v>
      </c>
      <c r="E3239" t="s">
        <v>1210</v>
      </c>
      <c r="G3239" s="1">
        <v>5855.2987393584826</v>
      </c>
      <c r="H3239" s="1">
        <v>80.36</v>
      </c>
      <c r="I3239" s="2">
        <v>470531.80669484759</v>
      </c>
      <c r="J3239" s="3">
        <v>5.0808252757055996E-3</v>
      </c>
      <c r="K3239" s="4">
        <v>92609326.469999999</v>
      </c>
      <c r="L3239" s="5">
        <v>4425001</v>
      </c>
      <c r="M3239" s="6">
        <v>20.928656620000002</v>
      </c>
      <c r="N3239" s="7" t="str">
        <f>IF(ISNUMBER(_xll.BDP($C3239, "DELTA_MID")),_xll.BDP($C3239, "DELTA_MID")," ")</f>
        <v xml:space="preserve"> </v>
      </c>
      <c r="O3239" s="7" t="str">
        <f>IF(ISNUMBER(N3239),_xll.BDP($C3239, "OPT_UNDL_TICKER"),"")</f>
        <v/>
      </c>
      <c r="P3239" s="8" t="str">
        <f>IF(ISNUMBER(N3239),_xll.BDP($C3239, "OPT_UNDL_PX")," ")</f>
        <v xml:space="preserve"> </v>
      </c>
      <c r="Q3239" s="7" t="str">
        <f>IF(ISNUMBER(N3239),+G3239*_xll.BDP($C3239, "PX_POS_MULT_FACTOR")*P3239/K3239," ")</f>
        <v xml:space="preserve"> </v>
      </c>
      <c r="R3239" s="8" t="str">
        <f>IF(OR($A3239="TUA",$A3239="TYA"),"",IF(ISNUMBER(_xll.BDP($C3239,"DUR_ADJ_OAS_MID")),_xll.BDP($C3239,"DUR_ADJ_OAS_MID"),IF(ISNUMBER(_xll.BDP($E3239&amp;" ISIN","DUR_ADJ_OAS_MID")),_xll.BDP($E3239&amp;" ISIN","DUR_ADJ_OAS_MID")," ")))</f>
        <v xml:space="preserve"> </v>
      </c>
      <c r="S3239" s="7" t="str">
        <f t="shared" si="50"/>
        <v xml:space="preserve"> </v>
      </c>
      <c r="AB3239" s="8" t="s">
        <v>803</v>
      </c>
      <c r="AG3239">
        <v>-2.6999999999999999E-5</v>
      </c>
    </row>
    <row r="3240" spans="1:33" x14ac:dyDescent="0.25">
      <c r="A3240" t="s">
        <v>6565</v>
      </c>
      <c r="B3240" t="s">
        <v>1211</v>
      </c>
      <c r="C3240" t="s">
        <v>1212</v>
      </c>
      <c r="D3240" t="s">
        <v>1213</v>
      </c>
      <c r="E3240" t="s">
        <v>1214</v>
      </c>
      <c r="F3240" t="s">
        <v>1215</v>
      </c>
      <c r="G3240" s="1">
        <v>1570.0730059745699</v>
      </c>
      <c r="H3240" s="1">
        <v>306.25</v>
      </c>
      <c r="I3240" s="2">
        <v>480834.85807971208</v>
      </c>
      <c r="J3240" s="3">
        <v>5.1920781243935989E-3</v>
      </c>
      <c r="K3240" s="4">
        <v>92609326.469999999</v>
      </c>
      <c r="L3240" s="5">
        <v>4425001</v>
      </c>
      <c r="M3240" s="6">
        <v>20.928656620000002</v>
      </c>
      <c r="N3240" s="7" t="str">
        <f>IF(ISNUMBER(_xll.BDP($C3240, "DELTA_MID")),_xll.BDP($C3240, "DELTA_MID")," ")</f>
        <v xml:space="preserve"> </v>
      </c>
      <c r="O3240" s="7" t="str">
        <f>IF(ISNUMBER(N3240),_xll.BDP($C3240, "OPT_UNDL_TICKER"),"")</f>
        <v/>
      </c>
      <c r="P3240" s="8" t="str">
        <f>IF(ISNUMBER(N3240),_xll.BDP($C3240, "OPT_UNDL_PX")," ")</f>
        <v xml:space="preserve"> </v>
      </c>
      <c r="Q3240" s="7" t="str">
        <f>IF(ISNUMBER(N3240),+G3240*_xll.BDP($C3240, "PX_POS_MULT_FACTOR")*P3240/K3240," ")</f>
        <v xml:space="preserve"> </v>
      </c>
      <c r="R3240" s="8" t="str">
        <f>IF(OR($A3240="TUA",$A3240="TYA"),"",IF(ISNUMBER(_xll.BDP($C3240,"DUR_ADJ_OAS_MID")),_xll.BDP($C3240,"DUR_ADJ_OAS_MID"),IF(ISNUMBER(_xll.BDP($E3240&amp;" ISIN","DUR_ADJ_OAS_MID")),_xll.BDP($E3240&amp;" ISIN","DUR_ADJ_OAS_MID")," ")))</f>
        <v xml:space="preserve"> </v>
      </c>
      <c r="S3240" s="7" t="str">
        <f t="shared" si="50"/>
        <v xml:space="preserve"> </v>
      </c>
      <c r="AB3240" s="8" t="s">
        <v>803</v>
      </c>
      <c r="AG3240">
        <v>-2.6999999999999999E-5</v>
      </c>
    </row>
    <row r="3241" spans="1:33" x14ac:dyDescent="0.25">
      <c r="A3241" t="s">
        <v>6565</v>
      </c>
      <c r="B3241" t="s">
        <v>1216</v>
      </c>
      <c r="C3241" t="s">
        <v>1217</v>
      </c>
      <c r="D3241" t="s">
        <v>1218</v>
      </c>
      <c r="E3241" t="s">
        <v>1219</v>
      </c>
      <c r="F3241" t="s">
        <v>1220</v>
      </c>
      <c r="G3241" s="1">
        <v>2252.4160604162039</v>
      </c>
      <c r="H3241" s="1">
        <v>212.91</v>
      </c>
      <c r="I3241" s="2">
        <v>479561.9034232141</v>
      </c>
      <c r="J3241" s="3">
        <v>5.1783326982576001E-3</v>
      </c>
      <c r="K3241" s="4">
        <v>92609326.469999999</v>
      </c>
      <c r="L3241" s="5">
        <v>4425001</v>
      </c>
      <c r="M3241" s="6">
        <v>20.928656620000002</v>
      </c>
      <c r="N3241" s="7" t="str">
        <f>IF(ISNUMBER(_xll.BDP($C3241, "DELTA_MID")),_xll.BDP($C3241, "DELTA_MID")," ")</f>
        <v xml:space="preserve"> </v>
      </c>
      <c r="O3241" s="7" t="str">
        <f>IF(ISNUMBER(N3241),_xll.BDP($C3241, "OPT_UNDL_TICKER"),"")</f>
        <v/>
      </c>
      <c r="P3241" s="8" t="str">
        <f>IF(ISNUMBER(N3241),_xll.BDP($C3241, "OPT_UNDL_PX")," ")</f>
        <v xml:space="preserve"> </v>
      </c>
      <c r="Q3241" s="7" t="str">
        <f>IF(ISNUMBER(N3241),+G3241*_xll.BDP($C3241, "PX_POS_MULT_FACTOR")*P3241/K3241," ")</f>
        <v xml:space="preserve"> </v>
      </c>
      <c r="R3241" s="8" t="str">
        <f>IF(OR($A3241="TUA",$A3241="TYA"),"",IF(ISNUMBER(_xll.BDP($C3241,"DUR_ADJ_OAS_MID")),_xll.BDP($C3241,"DUR_ADJ_OAS_MID"),IF(ISNUMBER(_xll.BDP($E3241&amp;" ISIN","DUR_ADJ_OAS_MID")),_xll.BDP($E3241&amp;" ISIN","DUR_ADJ_OAS_MID")," ")))</f>
        <v xml:space="preserve"> </v>
      </c>
      <c r="S3241" s="7" t="str">
        <f t="shared" si="50"/>
        <v xml:space="preserve"> </v>
      </c>
      <c r="AB3241" s="8" t="s">
        <v>803</v>
      </c>
      <c r="AG3241">
        <v>-2.6999999999999999E-5</v>
      </c>
    </row>
    <row r="3242" spans="1:33" x14ac:dyDescent="0.25">
      <c r="A3242" t="s">
        <v>6565</v>
      </c>
      <c r="B3242" t="s">
        <v>1221</v>
      </c>
      <c r="C3242" t="s">
        <v>1222</v>
      </c>
      <c r="D3242" t="s">
        <v>1223</v>
      </c>
      <c r="E3242" t="s">
        <v>1224</v>
      </c>
      <c r="F3242" t="s">
        <v>1225</v>
      </c>
      <c r="G3242" s="1">
        <v>8705.7312928742158</v>
      </c>
      <c r="H3242" s="1">
        <v>55.78</v>
      </c>
      <c r="I3242" s="2">
        <v>485605.69151652377</v>
      </c>
      <c r="J3242" s="3">
        <v>5.2435938152927998E-3</v>
      </c>
      <c r="K3242" s="4">
        <v>92609326.469999999</v>
      </c>
      <c r="L3242" s="5">
        <v>4425001</v>
      </c>
      <c r="M3242" s="6">
        <v>20.928656620000002</v>
      </c>
      <c r="N3242" s="7" t="str">
        <f>IF(ISNUMBER(_xll.BDP($C3242, "DELTA_MID")),_xll.BDP($C3242, "DELTA_MID")," ")</f>
        <v xml:space="preserve"> </v>
      </c>
      <c r="O3242" s="7" t="str">
        <f>IF(ISNUMBER(N3242),_xll.BDP($C3242, "OPT_UNDL_TICKER"),"")</f>
        <v/>
      </c>
      <c r="P3242" s="8" t="str">
        <f>IF(ISNUMBER(N3242),_xll.BDP($C3242, "OPT_UNDL_PX")," ")</f>
        <v xml:space="preserve"> </v>
      </c>
      <c r="Q3242" s="7" t="str">
        <f>IF(ISNUMBER(N3242),+G3242*_xll.BDP($C3242, "PX_POS_MULT_FACTOR")*P3242/K3242," ")</f>
        <v xml:space="preserve"> </v>
      </c>
      <c r="R3242" s="8" t="str">
        <f>IF(OR($A3242="TUA",$A3242="TYA"),"",IF(ISNUMBER(_xll.BDP($C3242,"DUR_ADJ_OAS_MID")),_xll.BDP($C3242,"DUR_ADJ_OAS_MID"),IF(ISNUMBER(_xll.BDP($E3242&amp;" ISIN","DUR_ADJ_OAS_MID")),_xll.BDP($E3242&amp;" ISIN","DUR_ADJ_OAS_MID")," ")))</f>
        <v xml:space="preserve"> </v>
      </c>
      <c r="S3242" s="7" t="str">
        <f t="shared" si="50"/>
        <v xml:space="preserve"> </v>
      </c>
      <c r="AB3242" s="8" t="s">
        <v>803</v>
      </c>
      <c r="AG3242">
        <v>-2.6999999999999999E-5</v>
      </c>
    </row>
    <row r="3243" spans="1:33" x14ac:dyDescent="0.25">
      <c r="A3243" t="s">
        <v>6565</v>
      </c>
      <c r="B3243" t="s">
        <v>1226</v>
      </c>
      <c r="C3243" t="s">
        <v>1227</v>
      </c>
      <c r="D3243" t="s">
        <v>1228</v>
      </c>
      <c r="E3243" t="s">
        <v>1229</v>
      </c>
      <c r="F3243" t="s">
        <v>1230</v>
      </c>
      <c r="G3243" s="1">
        <v>1430.6270172306799</v>
      </c>
      <c r="H3243" s="1">
        <v>333.38</v>
      </c>
      <c r="I3243" s="2">
        <v>476942.435004364</v>
      </c>
      <c r="J3243" s="3">
        <v>5.1500475511920014E-3</v>
      </c>
      <c r="K3243" s="4">
        <v>92609326.469999999</v>
      </c>
      <c r="L3243" s="5">
        <v>4425001</v>
      </c>
      <c r="M3243" s="6">
        <v>20.928656620000002</v>
      </c>
      <c r="N3243" s="7" t="str">
        <f>IF(ISNUMBER(_xll.BDP($C3243, "DELTA_MID")),_xll.BDP($C3243, "DELTA_MID")," ")</f>
        <v xml:space="preserve"> </v>
      </c>
      <c r="O3243" s="7" t="str">
        <f>IF(ISNUMBER(N3243),_xll.BDP($C3243, "OPT_UNDL_TICKER"),"")</f>
        <v/>
      </c>
      <c r="P3243" s="8" t="str">
        <f>IF(ISNUMBER(N3243),_xll.BDP($C3243, "OPT_UNDL_PX")," ")</f>
        <v xml:space="preserve"> </v>
      </c>
      <c r="Q3243" s="7" t="str">
        <f>IF(ISNUMBER(N3243),+G3243*_xll.BDP($C3243, "PX_POS_MULT_FACTOR")*P3243/K3243," ")</f>
        <v xml:space="preserve"> </v>
      </c>
      <c r="R3243" s="8" t="str">
        <f>IF(OR($A3243="TUA",$A3243="TYA"),"",IF(ISNUMBER(_xll.BDP($C3243,"DUR_ADJ_OAS_MID")),_xll.BDP($C3243,"DUR_ADJ_OAS_MID"),IF(ISNUMBER(_xll.BDP($E3243&amp;" ISIN","DUR_ADJ_OAS_MID")),_xll.BDP($E3243&amp;" ISIN","DUR_ADJ_OAS_MID")," ")))</f>
        <v xml:space="preserve"> </v>
      </c>
      <c r="S3243" s="7" t="str">
        <f t="shared" si="50"/>
        <v xml:space="preserve"> </v>
      </c>
      <c r="AB3243" s="8" t="s">
        <v>803</v>
      </c>
      <c r="AG3243">
        <v>-2.6999999999999999E-5</v>
      </c>
    </row>
    <row r="3244" spans="1:33" x14ac:dyDescent="0.25">
      <c r="A3244" t="s">
        <v>6565</v>
      </c>
      <c r="B3244" t="s">
        <v>1231</v>
      </c>
      <c r="C3244" t="s">
        <v>1232</v>
      </c>
      <c r="D3244" t="s">
        <v>1233</v>
      </c>
      <c r="E3244" t="s">
        <v>1234</v>
      </c>
      <c r="F3244" t="s">
        <v>1235</v>
      </c>
      <c r="G3244" s="1">
        <v>14275.753816618449</v>
      </c>
      <c r="H3244" s="1">
        <v>35.11</v>
      </c>
      <c r="I3244" s="2">
        <v>501221.71650147391</v>
      </c>
      <c r="J3244" s="3">
        <v>5.4122164106639994E-3</v>
      </c>
      <c r="K3244" s="4">
        <v>92609326.469999999</v>
      </c>
      <c r="L3244" s="5">
        <v>4425001</v>
      </c>
      <c r="M3244" s="6">
        <v>20.928656620000002</v>
      </c>
      <c r="N3244" s="7" t="str">
        <f>IF(ISNUMBER(_xll.BDP($C3244, "DELTA_MID")),_xll.BDP($C3244, "DELTA_MID")," ")</f>
        <v xml:space="preserve"> </v>
      </c>
      <c r="O3244" s="7" t="str">
        <f>IF(ISNUMBER(N3244),_xll.BDP($C3244, "OPT_UNDL_TICKER"),"")</f>
        <v/>
      </c>
      <c r="P3244" s="8" t="str">
        <f>IF(ISNUMBER(N3244),_xll.BDP($C3244, "OPT_UNDL_PX")," ")</f>
        <v xml:space="preserve"> </v>
      </c>
      <c r="Q3244" s="7" t="str">
        <f>IF(ISNUMBER(N3244),+G3244*_xll.BDP($C3244, "PX_POS_MULT_FACTOR")*P3244/K3244," ")</f>
        <v xml:space="preserve"> </v>
      </c>
      <c r="R3244" s="8" t="str">
        <f>IF(OR($A3244="TUA",$A3244="TYA"),"",IF(ISNUMBER(_xll.BDP($C3244,"DUR_ADJ_OAS_MID")),_xll.BDP($C3244,"DUR_ADJ_OAS_MID"),IF(ISNUMBER(_xll.BDP($E3244&amp;" ISIN","DUR_ADJ_OAS_MID")),_xll.BDP($E3244&amp;" ISIN","DUR_ADJ_OAS_MID")," ")))</f>
        <v xml:space="preserve"> </v>
      </c>
      <c r="S3244" s="7" t="str">
        <f t="shared" si="50"/>
        <v xml:space="preserve"> </v>
      </c>
      <c r="AB3244" s="8" t="s">
        <v>803</v>
      </c>
      <c r="AG3244">
        <v>-2.6999999999999999E-5</v>
      </c>
    </row>
    <row r="3245" spans="1:33" x14ac:dyDescent="0.25">
      <c r="A3245" t="s">
        <v>6565</v>
      </c>
      <c r="B3245" t="s">
        <v>1236</v>
      </c>
      <c r="C3245" t="s">
        <v>1237</v>
      </c>
      <c r="D3245" t="s">
        <v>1238</v>
      </c>
      <c r="E3245" t="s">
        <v>1239</v>
      </c>
      <c r="F3245" t="s">
        <v>1240</v>
      </c>
      <c r="G3245" s="1">
        <v>1023.87712483307</v>
      </c>
      <c r="H3245" s="1">
        <v>462.88</v>
      </c>
      <c r="I3245" s="2">
        <v>473932.24354273127</v>
      </c>
      <c r="J3245" s="3">
        <v>5.1175433577552E-3</v>
      </c>
      <c r="K3245" s="4">
        <v>92609326.469999999</v>
      </c>
      <c r="L3245" s="5">
        <v>4425001</v>
      </c>
      <c r="M3245" s="6">
        <v>20.928656620000002</v>
      </c>
      <c r="N3245" s="7" t="str">
        <f>IF(ISNUMBER(_xll.BDP($C3245, "DELTA_MID")),_xll.BDP($C3245, "DELTA_MID")," ")</f>
        <v xml:space="preserve"> </v>
      </c>
      <c r="O3245" s="7" t="str">
        <f>IF(ISNUMBER(N3245),_xll.BDP($C3245, "OPT_UNDL_TICKER"),"")</f>
        <v/>
      </c>
      <c r="P3245" s="8" t="str">
        <f>IF(ISNUMBER(N3245),_xll.BDP($C3245, "OPT_UNDL_PX")," ")</f>
        <v xml:space="preserve"> </v>
      </c>
      <c r="Q3245" s="7" t="str">
        <f>IF(ISNUMBER(N3245),+G3245*_xll.BDP($C3245, "PX_POS_MULT_FACTOR")*P3245/K3245," ")</f>
        <v xml:space="preserve"> </v>
      </c>
      <c r="R3245" s="8" t="str">
        <f>IF(OR($A3245="TUA",$A3245="TYA"),"",IF(ISNUMBER(_xll.BDP($C3245,"DUR_ADJ_OAS_MID")),_xll.BDP($C3245,"DUR_ADJ_OAS_MID"),IF(ISNUMBER(_xll.BDP($E3245&amp;" ISIN","DUR_ADJ_OAS_MID")),_xll.BDP($E3245&amp;" ISIN","DUR_ADJ_OAS_MID")," ")))</f>
        <v xml:space="preserve"> </v>
      </c>
      <c r="S3245" s="7" t="str">
        <f t="shared" si="50"/>
        <v xml:space="preserve"> </v>
      </c>
      <c r="AB3245" s="8" t="s">
        <v>803</v>
      </c>
      <c r="AG3245">
        <v>-2.6999999999999999E-5</v>
      </c>
    </row>
    <row r="3246" spans="1:33" x14ac:dyDescent="0.25">
      <c r="A3246" t="s">
        <v>6565</v>
      </c>
      <c r="B3246" t="s">
        <v>1241</v>
      </c>
      <c r="C3246" t="s">
        <v>1242</v>
      </c>
      <c r="D3246" t="s">
        <v>1243</v>
      </c>
      <c r="E3246" t="s">
        <v>1244</v>
      </c>
      <c r="F3246" t="s">
        <v>1245</v>
      </c>
      <c r="G3246" s="1">
        <v>6270.4857104410876</v>
      </c>
      <c r="H3246" s="1">
        <v>76.33</v>
      </c>
      <c r="I3246" s="2">
        <v>478626.1742779683</v>
      </c>
      <c r="J3246" s="3">
        <v>5.1682286495519994E-3</v>
      </c>
      <c r="K3246" s="4">
        <v>92609326.469999999</v>
      </c>
      <c r="L3246" s="5">
        <v>4425001</v>
      </c>
      <c r="M3246" s="6">
        <v>20.928656620000002</v>
      </c>
      <c r="N3246" s="7" t="str">
        <f>IF(ISNUMBER(_xll.BDP($C3246, "DELTA_MID")),_xll.BDP($C3246, "DELTA_MID")," ")</f>
        <v xml:space="preserve"> </v>
      </c>
      <c r="O3246" s="7" t="str">
        <f>IF(ISNUMBER(N3246),_xll.BDP($C3246, "OPT_UNDL_TICKER"),"")</f>
        <v/>
      </c>
      <c r="P3246" s="8" t="str">
        <f>IF(ISNUMBER(N3246),_xll.BDP($C3246, "OPT_UNDL_PX")," ")</f>
        <v xml:space="preserve"> </v>
      </c>
      <c r="Q3246" s="7" t="str">
        <f>IF(ISNUMBER(N3246),+G3246*_xll.BDP($C3246, "PX_POS_MULT_FACTOR")*P3246/K3246," ")</f>
        <v xml:space="preserve"> </v>
      </c>
      <c r="R3246" s="8" t="str">
        <f>IF(OR($A3246="TUA",$A3246="TYA"),"",IF(ISNUMBER(_xll.BDP($C3246,"DUR_ADJ_OAS_MID")),_xll.BDP($C3246,"DUR_ADJ_OAS_MID"),IF(ISNUMBER(_xll.BDP($E3246&amp;" ISIN","DUR_ADJ_OAS_MID")),_xll.BDP($E3246&amp;" ISIN","DUR_ADJ_OAS_MID")," ")))</f>
        <v xml:space="preserve"> </v>
      </c>
      <c r="S3246" s="7" t="str">
        <f t="shared" si="50"/>
        <v xml:space="preserve"> </v>
      </c>
      <c r="AB3246" s="8" t="s">
        <v>803</v>
      </c>
      <c r="AG3246">
        <v>-2.6999999999999999E-5</v>
      </c>
    </row>
    <row r="3247" spans="1:33" x14ac:dyDescent="0.25">
      <c r="A3247" t="s">
        <v>6565</v>
      </c>
      <c r="B3247" t="s">
        <v>1246</v>
      </c>
      <c r="C3247" t="s">
        <v>1247</v>
      </c>
      <c r="D3247" t="s">
        <v>1248</v>
      </c>
      <c r="E3247" t="s">
        <v>1249</v>
      </c>
      <c r="F3247" t="s">
        <v>1250</v>
      </c>
      <c r="G3247" s="1">
        <v>1389.70480309455</v>
      </c>
      <c r="H3247" s="1">
        <v>346.5</v>
      </c>
      <c r="I3247" s="2">
        <v>481532.71427226142</v>
      </c>
      <c r="J3247" s="3">
        <v>5.1996136094159999E-3</v>
      </c>
      <c r="K3247" s="4">
        <v>92609326.469999999</v>
      </c>
      <c r="L3247" s="5">
        <v>4425001</v>
      </c>
      <c r="M3247" s="6">
        <v>20.928656620000002</v>
      </c>
      <c r="N3247" s="7" t="str">
        <f>IF(ISNUMBER(_xll.BDP($C3247, "DELTA_MID")),_xll.BDP($C3247, "DELTA_MID")," ")</f>
        <v xml:space="preserve"> </v>
      </c>
      <c r="O3247" s="7" t="str">
        <f>IF(ISNUMBER(N3247),_xll.BDP($C3247, "OPT_UNDL_TICKER"),"")</f>
        <v/>
      </c>
      <c r="P3247" s="8" t="str">
        <f>IF(ISNUMBER(N3247),_xll.BDP($C3247, "OPT_UNDL_PX")," ")</f>
        <v xml:space="preserve"> </v>
      </c>
      <c r="Q3247" s="7" t="str">
        <f>IF(ISNUMBER(N3247),+G3247*_xll.BDP($C3247, "PX_POS_MULT_FACTOR")*P3247/K3247," ")</f>
        <v xml:space="preserve"> </v>
      </c>
      <c r="R3247" s="8" t="str">
        <f>IF(OR($A3247="TUA",$A3247="TYA"),"",IF(ISNUMBER(_xll.BDP($C3247,"DUR_ADJ_OAS_MID")),_xll.BDP($C3247,"DUR_ADJ_OAS_MID"),IF(ISNUMBER(_xll.BDP($E3247&amp;" ISIN","DUR_ADJ_OAS_MID")),_xll.BDP($E3247&amp;" ISIN","DUR_ADJ_OAS_MID")," ")))</f>
        <v xml:space="preserve"> </v>
      </c>
      <c r="S3247" s="7" t="str">
        <f t="shared" si="50"/>
        <v xml:space="preserve"> </v>
      </c>
      <c r="AB3247" s="8" t="s">
        <v>803</v>
      </c>
      <c r="AG3247">
        <v>-2.6999999999999999E-5</v>
      </c>
    </row>
    <row r="3248" spans="1:33" x14ac:dyDescent="0.25">
      <c r="A3248" t="s">
        <v>6565</v>
      </c>
      <c r="B3248" t="s">
        <v>1251</v>
      </c>
      <c r="C3248" t="s">
        <v>1252</v>
      </c>
      <c r="D3248" t="s">
        <v>1253</v>
      </c>
      <c r="E3248" t="s">
        <v>1254</v>
      </c>
      <c r="F3248" t="s">
        <v>1255</v>
      </c>
      <c r="G3248" s="1">
        <v>381.20753205454292</v>
      </c>
      <c r="H3248" s="1">
        <v>1298.6400000000001</v>
      </c>
      <c r="I3248" s="2">
        <v>495051.34942731162</v>
      </c>
      <c r="J3248" s="3">
        <v>5.3455884876527993E-3</v>
      </c>
      <c r="K3248" s="4">
        <v>92609326.469999999</v>
      </c>
      <c r="L3248" s="5">
        <v>4425001</v>
      </c>
      <c r="M3248" s="6">
        <v>20.928656620000002</v>
      </c>
      <c r="N3248" s="7" t="str">
        <f>IF(ISNUMBER(_xll.BDP($C3248, "DELTA_MID")),_xll.BDP($C3248, "DELTA_MID")," ")</f>
        <v xml:space="preserve"> </v>
      </c>
      <c r="O3248" s="7" t="str">
        <f>IF(ISNUMBER(N3248),_xll.BDP($C3248, "OPT_UNDL_TICKER"),"")</f>
        <v/>
      </c>
      <c r="P3248" s="8" t="str">
        <f>IF(ISNUMBER(N3248),_xll.BDP($C3248, "OPT_UNDL_PX")," ")</f>
        <v xml:space="preserve"> </v>
      </c>
      <c r="Q3248" s="7" t="str">
        <f>IF(ISNUMBER(N3248),+G3248*_xll.BDP($C3248, "PX_POS_MULT_FACTOR")*P3248/K3248," ")</f>
        <v xml:space="preserve"> </v>
      </c>
      <c r="R3248" s="8" t="str">
        <f>IF(OR($A3248="TUA",$A3248="TYA"),"",IF(ISNUMBER(_xll.BDP($C3248,"DUR_ADJ_OAS_MID")),_xll.BDP($C3248,"DUR_ADJ_OAS_MID"),IF(ISNUMBER(_xll.BDP($E3248&amp;" ISIN","DUR_ADJ_OAS_MID")),_xll.BDP($E3248&amp;" ISIN","DUR_ADJ_OAS_MID")," ")))</f>
        <v xml:space="preserve"> </v>
      </c>
      <c r="S3248" s="7" t="str">
        <f t="shared" si="50"/>
        <v xml:space="preserve"> </v>
      </c>
      <c r="AB3248" s="8" t="s">
        <v>803</v>
      </c>
      <c r="AG3248">
        <v>-2.6999999999999999E-5</v>
      </c>
    </row>
    <row r="3249" spans="1:33" x14ac:dyDescent="0.25">
      <c r="A3249" t="s">
        <v>6565</v>
      </c>
      <c r="B3249" t="s">
        <v>1256</v>
      </c>
      <c r="C3249" t="s">
        <v>1257</v>
      </c>
      <c r="D3249" t="s">
        <v>1258</v>
      </c>
      <c r="E3249" t="s">
        <v>1259</v>
      </c>
      <c r="F3249" t="s">
        <v>1260</v>
      </c>
      <c r="G3249" s="1">
        <v>833.20237390610203</v>
      </c>
      <c r="H3249" s="1">
        <v>570.20000000000005</v>
      </c>
      <c r="I3249" s="2">
        <v>475091.99360125943</v>
      </c>
      <c r="J3249" s="3">
        <v>5.1300663951504002E-3</v>
      </c>
      <c r="K3249" s="4">
        <v>92609326.469999999</v>
      </c>
      <c r="L3249" s="5">
        <v>4425001</v>
      </c>
      <c r="M3249" s="6">
        <v>20.928656620000002</v>
      </c>
      <c r="N3249" s="7" t="str">
        <f>IF(ISNUMBER(_xll.BDP($C3249, "DELTA_MID")),_xll.BDP($C3249, "DELTA_MID")," ")</f>
        <v xml:space="preserve"> </v>
      </c>
      <c r="O3249" s="7" t="str">
        <f>IF(ISNUMBER(N3249),_xll.BDP($C3249, "OPT_UNDL_TICKER"),"")</f>
        <v/>
      </c>
      <c r="P3249" s="8" t="str">
        <f>IF(ISNUMBER(N3249),_xll.BDP($C3249, "OPT_UNDL_PX")," ")</f>
        <v xml:space="preserve"> </v>
      </c>
      <c r="Q3249" s="7" t="str">
        <f>IF(ISNUMBER(N3249),+G3249*_xll.BDP($C3249, "PX_POS_MULT_FACTOR")*P3249/K3249," ")</f>
        <v xml:space="preserve"> </v>
      </c>
      <c r="R3249" s="8" t="str">
        <f>IF(OR($A3249="TUA",$A3249="TYA"),"",IF(ISNUMBER(_xll.BDP($C3249,"DUR_ADJ_OAS_MID")),_xll.BDP($C3249,"DUR_ADJ_OAS_MID"),IF(ISNUMBER(_xll.BDP($E3249&amp;" ISIN","DUR_ADJ_OAS_MID")),_xll.BDP($E3249&amp;" ISIN","DUR_ADJ_OAS_MID")," ")))</f>
        <v xml:space="preserve"> </v>
      </c>
      <c r="S3249" s="7" t="str">
        <f t="shared" si="50"/>
        <v xml:space="preserve"> </v>
      </c>
      <c r="AB3249" s="8" t="s">
        <v>803</v>
      </c>
      <c r="AG3249">
        <v>-2.6999999999999999E-5</v>
      </c>
    </row>
    <row r="3250" spans="1:33" x14ac:dyDescent="0.25">
      <c r="A3250" t="s">
        <v>6565</v>
      </c>
      <c r="B3250" t="s">
        <v>1261</v>
      </c>
      <c r="C3250" t="s">
        <v>1262</v>
      </c>
      <c r="D3250" t="s">
        <v>1263</v>
      </c>
      <c r="E3250" t="s">
        <v>1264</v>
      </c>
      <c r="F3250" t="s">
        <v>1265</v>
      </c>
      <c r="G3250" s="1">
        <v>11734.825970467569</v>
      </c>
      <c r="H3250" s="1">
        <v>41.29</v>
      </c>
      <c r="I3250" s="2">
        <v>484530.96432060603</v>
      </c>
      <c r="J3250" s="3">
        <v>5.2319888588927997E-3</v>
      </c>
      <c r="K3250" s="4">
        <v>92609326.469999999</v>
      </c>
      <c r="L3250" s="5">
        <v>4425001</v>
      </c>
      <c r="M3250" s="6">
        <v>20.928656620000002</v>
      </c>
      <c r="N3250" s="7" t="str">
        <f>IF(ISNUMBER(_xll.BDP($C3250, "DELTA_MID")),_xll.BDP($C3250, "DELTA_MID")," ")</f>
        <v xml:space="preserve"> </v>
      </c>
      <c r="O3250" s="7" t="str">
        <f>IF(ISNUMBER(N3250),_xll.BDP($C3250, "OPT_UNDL_TICKER"),"")</f>
        <v/>
      </c>
      <c r="P3250" s="8" t="str">
        <f>IF(ISNUMBER(N3250),_xll.BDP($C3250, "OPT_UNDL_PX")," ")</f>
        <v xml:space="preserve"> </v>
      </c>
      <c r="Q3250" s="7" t="str">
        <f>IF(ISNUMBER(N3250),+G3250*_xll.BDP($C3250, "PX_POS_MULT_FACTOR")*P3250/K3250," ")</f>
        <v xml:space="preserve"> </v>
      </c>
      <c r="R3250" s="8" t="str">
        <f>IF(OR($A3250="TUA",$A3250="TYA"),"",IF(ISNUMBER(_xll.BDP($C3250,"DUR_ADJ_OAS_MID")),_xll.BDP($C3250,"DUR_ADJ_OAS_MID"),IF(ISNUMBER(_xll.BDP($E3250&amp;" ISIN","DUR_ADJ_OAS_MID")),_xll.BDP($E3250&amp;" ISIN","DUR_ADJ_OAS_MID")," ")))</f>
        <v xml:space="preserve"> </v>
      </c>
      <c r="S3250" s="7" t="str">
        <f t="shared" si="50"/>
        <v xml:space="preserve"> </v>
      </c>
      <c r="AB3250" s="8" t="s">
        <v>803</v>
      </c>
      <c r="AG3250">
        <v>-2.6999999999999999E-5</v>
      </c>
    </row>
    <row r="3251" spans="1:33" x14ac:dyDescent="0.25">
      <c r="A3251" t="s">
        <v>6565</v>
      </c>
      <c r="B3251" t="s">
        <v>1266</v>
      </c>
      <c r="C3251" t="s">
        <v>1267</v>
      </c>
      <c r="D3251" t="s">
        <v>1268</v>
      </c>
      <c r="E3251" t="s">
        <v>1269</v>
      </c>
      <c r="F3251" t="s">
        <v>1270</v>
      </c>
      <c r="G3251" s="1">
        <v>825.83533573108468</v>
      </c>
      <c r="H3251" s="1">
        <v>454.11</v>
      </c>
      <c r="I3251" s="2">
        <v>375020.0843088429</v>
      </c>
      <c r="J3251" s="3">
        <v>4.0494850637999994E-3</v>
      </c>
      <c r="K3251" s="4">
        <v>92609326.469999999</v>
      </c>
      <c r="L3251" s="5">
        <v>4425001</v>
      </c>
      <c r="M3251" s="6">
        <v>20.928656620000002</v>
      </c>
      <c r="N3251" s="7" t="str">
        <f>IF(ISNUMBER(_xll.BDP($C3251, "DELTA_MID")),_xll.BDP($C3251, "DELTA_MID")," ")</f>
        <v xml:space="preserve"> </v>
      </c>
      <c r="O3251" s="7" t="str">
        <f>IF(ISNUMBER(N3251),_xll.BDP($C3251, "OPT_UNDL_TICKER"),"")</f>
        <v/>
      </c>
      <c r="P3251" s="8" t="str">
        <f>IF(ISNUMBER(N3251),_xll.BDP($C3251, "OPT_UNDL_PX")," ")</f>
        <v xml:space="preserve"> </v>
      </c>
      <c r="Q3251" s="7" t="str">
        <f>IF(ISNUMBER(N3251),+G3251*_xll.BDP($C3251, "PX_POS_MULT_FACTOR")*P3251/K3251," ")</f>
        <v xml:space="preserve"> </v>
      </c>
      <c r="R3251" s="8" t="str">
        <f>IF(OR($A3251="TUA",$A3251="TYA"),"",IF(ISNUMBER(_xll.BDP($C3251,"DUR_ADJ_OAS_MID")),_xll.BDP($C3251,"DUR_ADJ_OAS_MID"),IF(ISNUMBER(_xll.BDP($E3251&amp;" ISIN","DUR_ADJ_OAS_MID")),_xll.BDP($E3251&amp;" ISIN","DUR_ADJ_OAS_MID")," ")))</f>
        <v xml:space="preserve"> </v>
      </c>
      <c r="S3251" s="7" t="str">
        <f t="shared" si="50"/>
        <v xml:space="preserve"> </v>
      </c>
      <c r="AB3251" s="8" t="s">
        <v>803</v>
      </c>
      <c r="AG3251">
        <v>-2.6999999999999999E-5</v>
      </c>
    </row>
    <row r="3252" spans="1:33" x14ac:dyDescent="0.25">
      <c r="A3252" t="s">
        <v>6565</v>
      </c>
      <c r="B3252" t="s">
        <v>1271</v>
      </c>
      <c r="C3252" t="s">
        <v>1272</v>
      </c>
      <c r="D3252" t="s">
        <v>1273</v>
      </c>
      <c r="E3252" t="s">
        <v>1274</v>
      </c>
      <c r="F3252" t="s">
        <v>1275</v>
      </c>
      <c r="G3252" s="1">
        <v>1633.449386137265</v>
      </c>
      <c r="H3252" s="1">
        <v>293.02</v>
      </c>
      <c r="I3252" s="2">
        <v>478633.33912594122</v>
      </c>
      <c r="J3252" s="3">
        <v>5.1683060159280004E-3</v>
      </c>
      <c r="K3252" s="4">
        <v>92609326.469999999</v>
      </c>
      <c r="L3252" s="5">
        <v>4425001</v>
      </c>
      <c r="M3252" s="6">
        <v>20.928656620000002</v>
      </c>
      <c r="N3252" s="7" t="str">
        <f>IF(ISNUMBER(_xll.BDP($C3252, "DELTA_MID")),_xll.BDP($C3252, "DELTA_MID")," ")</f>
        <v xml:space="preserve"> </v>
      </c>
      <c r="O3252" s="7" t="str">
        <f>IF(ISNUMBER(N3252),_xll.BDP($C3252, "OPT_UNDL_TICKER"),"")</f>
        <v/>
      </c>
      <c r="P3252" s="8" t="str">
        <f>IF(ISNUMBER(N3252),_xll.BDP($C3252, "OPT_UNDL_PX")," ")</f>
        <v xml:space="preserve"> </v>
      </c>
      <c r="Q3252" s="7" t="str">
        <f>IF(ISNUMBER(N3252),+G3252*_xll.BDP($C3252, "PX_POS_MULT_FACTOR")*P3252/K3252," ")</f>
        <v xml:space="preserve"> </v>
      </c>
      <c r="R3252" s="8" t="str">
        <f>IF(OR($A3252="TUA",$A3252="TYA"),"",IF(ISNUMBER(_xll.BDP($C3252,"DUR_ADJ_OAS_MID")),_xll.BDP($C3252,"DUR_ADJ_OAS_MID"),IF(ISNUMBER(_xll.BDP($E3252&amp;" ISIN","DUR_ADJ_OAS_MID")),_xll.BDP($E3252&amp;" ISIN","DUR_ADJ_OAS_MID")," ")))</f>
        <v xml:space="preserve"> </v>
      </c>
      <c r="S3252" s="7" t="str">
        <f t="shared" si="50"/>
        <v xml:space="preserve"> </v>
      </c>
      <c r="AB3252" s="8" t="s">
        <v>803</v>
      </c>
      <c r="AG3252">
        <v>-2.6999999999999999E-5</v>
      </c>
    </row>
    <row r="3253" spans="1:33" x14ac:dyDescent="0.25">
      <c r="A3253" t="s">
        <v>6565</v>
      </c>
      <c r="B3253" t="s">
        <v>1276</v>
      </c>
      <c r="C3253" t="s">
        <v>1277</v>
      </c>
      <c r="D3253" t="s">
        <v>1278</v>
      </c>
      <c r="E3253" t="s">
        <v>1279</v>
      </c>
      <c r="F3253" t="s">
        <v>1280</v>
      </c>
      <c r="G3253" s="1">
        <v>12075.906659247619</v>
      </c>
      <c r="H3253" s="1">
        <v>40.53</v>
      </c>
      <c r="I3253" s="2">
        <v>489436.49689930602</v>
      </c>
      <c r="J3253" s="3">
        <v>5.2849590376607986E-3</v>
      </c>
      <c r="K3253" s="4">
        <v>92609326.469999999</v>
      </c>
      <c r="L3253" s="5">
        <v>4425001</v>
      </c>
      <c r="M3253" s="6">
        <v>20.928656620000002</v>
      </c>
      <c r="N3253" s="7" t="str">
        <f>IF(ISNUMBER(_xll.BDP($C3253, "DELTA_MID")),_xll.BDP($C3253, "DELTA_MID")," ")</f>
        <v xml:space="preserve"> </v>
      </c>
      <c r="O3253" s="7" t="str">
        <f>IF(ISNUMBER(N3253),_xll.BDP($C3253, "OPT_UNDL_TICKER"),"")</f>
        <v/>
      </c>
      <c r="P3253" s="8" t="str">
        <f>IF(ISNUMBER(N3253),_xll.BDP($C3253, "OPT_UNDL_PX")," ")</f>
        <v xml:space="preserve"> </v>
      </c>
      <c r="Q3253" s="7" t="str">
        <f>IF(ISNUMBER(N3253),+G3253*_xll.BDP($C3253, "PX_POS_MULT_FACTOR")*P3253/K3253," ")</f>
        <v xml:space="preserve"> </v>
      </c>
      <c r="R3253" s="8" t="str">
        <f>IF(OR($A3253="TUA",$A3253="TYA"),"",IF(ISNUMBER(_xll.BDP($C3253,"DUR_ADJ_OAS_MID")),_xll.BDP($C3253,"DUR_ADJ_OAS_MID"),IF(ISNUMBER(_xll.BDP($E3253&amp;" ISIN","DUR_ADJ_OAS_MID")),_xll.BDP($E3253&amp;" ISIN","DUR_ADJ_OAS_MID")," ")))</f>
        <v xml:space="preserve"> </v>
      </c>
      <c r="S3253" s="7" t="str">
        <f t="shared" si="50"/>
        <v xml:space="preserve"> </v>
      </c>
      <c r="AB3253" s="8" t="s">
        <v>803</v>
      </c>
      <c r="AG3253">
        <v>-2.6999999999999999E-5</v>
      </c>
    </row>
    <row r="3254" spans="1:33" x14ac:dyDescent="0.25">
      <c r="A3254" t="s">
        <v>6565</v>
      </c>
      <c r="B3254" t="s">
        <v>1281</v>
      </c>
      <c r="C3254" t="s">
        <v>1282</v>
      </c>
      <c r="D3254" t="s">
        <v>1283</v>
      </c>
      <c r="E3254" t="s">
        <v>1284</v>
      </c>
      <c r="F3254" t="s">
        <v>1285</v>
      </c>
      <c r="G3254" s="1">
        <v>18644.076285240011</v>
      </c>
      <c r="H3254" s="1">
        <v>25.81</v>
      </c>
      <c r="I3254" s="2">
        <v>481203.60892204469</v>
      </c>
      <c r="J3254" s="3">
        <v>5.1960599138783986E-3</v>
      </c>
      <c r="K3254" s="4">
        <v>92609326.469999999</v>
      </c>
      <c r="L3254" s="5">
        <v>4425001</v>
      </c>
      <c r="M3254" s="6">
        <v>20.928656620000002</v>
      </c>
      <c r="N3254" s="7" t="str">
        <f>IF(ISNUMBER(_xll.BDP($C3254, "DELTA_MID")),_xll.BDP($C3254, "DELTA_MID")," ")</f>
        <v xml:space="preserve"> </v>
      </c>
      <c r="O3254" s="7" t="str">
        <f>IF(ISNUMBER(N3254),_xll.BDP($C3254, "OPT_UNDL_TICKER"),"")</f>
        <v/>
      </c>
      <c r="P3254" s="8" t="str">
        <f>IF(ISNUMBER(N3254),_xll.BDP($C3254, "OPT_UNDL_PX")," ")</f>
        <v xml:space="preserve"> </v>
      </c>
      <c r="Q3254" s="7" t="str">
        <f>IF(ISNUMBER(N3254),+G3254*_xll.BDP($C3254, "PX_POS_MULT_FACTOR")*P3254/K3254," ")</f>
        <v xml:space="preserve"> </v>
      </c>
      <c r="R3254" s="8" t="str">
        <f>IF(OR($A3254="TUA",$A3254="TYA"),"",IF(ISNUMBER(_xll.BDP($C3254,"DUR_ADJ_OAS_MID")),_xll.BDP($C3254,"DUR_ADJ_OAS_MID"),IF(ISNUMBER(_xll.BDP($E3254&amp;" ISIN","DUR_ADJ_OAS_MID")),_xll.BDP($E3254&amp;" ISIN","DUR_ADJ_OAS_MID")," ")))</f>
        <v xml:space="preserve"> </v>
      </c>
      <c r="S3254" s="7" t="str">
        <f t="shared" si="50"/>
        <v xml:space="preserve"> </v>
      </c>
      <c r="AB3254" s="8" t="s">
        <v>803</v>
      </c>
      <c r="AG3254">
        <v>-2.6999999999999999E-5</v>
      </c>
    </row>
    <row r="3255" spans="1:33" x14ac:dyDescent="0.25">
      <c r="A3255" t="s">
        <v>6565</v>
      </c>
      <c r="B3255" t="s">
        <v>1286</v>
      </c>
      <c r="C3255" t="s">
        <v>1287</v>
      </c>
      <c r="D3255" t="s">
        <v>1288</v>
      </c>
      <c r="E3255" t="s">
        <v>1289</v>
      </c>
      <c r="F3255" t="s">
        <v>1290</v>
      </c>
      <c r="G3255" s="1">
        <v>3330.910208393962</v>
      </c>
      <c r="H3255" s="1">
        <v>143.31</v>
      </c>
      <c r="I3255" s="2">
        <v>477352.74196493882</v>
      </c>
      <c r="J3255" s="3">
        <v>5.1544780656575997E-3</v>
      </c>
      <c r="K3255" s="4">
        <v>92609326.469999999</v>
      </c>
      <c r="L3255" s="5">
        <v>4425001</v>
      </c>
      <c r="M3255" s="6">
        <v>20.928656620000002</v>
      </c>
      <c r="N3255" s="7" t="str">
        <f>IF(ISNUMBER(_xll.BDP($C3255, "DELTA_MID")),_xll.BDP($C3255, "DELTA_MID")," ")</f>
        <v xml:space="preserve"> </v>
      </c>
      <c r="O3255" s="7" t="str">
        <f>IF(ISNUMBER(N3255),_xll.BDP($C3255, "OPT_UNDL_TICKER"),"")</f>
        <v/>
      </c>
      <c r="P3255" s="8" t="str">
        <f>IF(ISNUMBER(N3255),_xll.BDP($C3255, "OPT_UNDL_PX")," ")</f>
        <v xml:space="preserve"> </v>
      </c>
      <c r="Q3255" s="7" t="str">
        <f>IF(ISNUMBER(N3255),+G3255*_xll.BDP($C3255, "PX_POS_MULT_FACTOR")*P3255/K3255," ")</f>
        <v xml:space="preserve"> </v>
      </c>
      <c r="R3255" s="8" t="str">
        <f>IF(OR($A3255="TUA",$A3255="TYA"),"",IF(ISNUMBER(_xll.BDP($C3255,"DUR_ADJ_OAS_MID")),_xll.BDP($C3255,"DUR_ADJ_OAS_MID"),IF(ISNUMBER(_xll.BDP($E3255&amp;" ISIN","DUR_ADJ_OAS_MID")),_xll.BDP($E3255&amp;" ISIN","DUR_ADJ_OAS_MID")," ")))</f>
        <v xml:space="preserve"> </v>
      </c>
      <c r="S3255" s="7" t="str">
        <f t="shared" si="50"/>
        <v xml:space="preserve"> </v>
      </c>
      <c r="AB3255" s="8" t="s">
        <v>803</v>
      </c>
      <c r="AG3255">
        <v>-2.6999999999999999E-5</v>
      </c>
    </row>
    <row r="3256" spans="1:33" x14ac:dyDescent="0.25">
      <c r="A3256" t="s">
        <v>6565</v>
      </c>
      <c r="B3256" t="s">
        <v>1291</v>
      </c>
      <c r="C3256" t="s">
        <v>1292</v>
      </c>
      <c r="F3256" t="s">
        <v>1292</v>
      </c>
      <c r="G3256" s="1">
        <v>-48194843</v>
      </c>
      <c r="H3256" s="1">
        <v>100</v>
      </c>
      <c r="I3256" s="2">
        <v>-48194843</v>
      </c>
      <c r="J3256" s="3">
        <v>-0.52041024999999996</v>
      </c>
      <c r="K3256" s="4">
        <v>92609326.469999999</v>
      </c>
      <c r="L3256" s="5">
        <v>4425001</v>
      </c>
      <c r="M3256" s="6">
        <v>20.928656620000002</v>
      </c>
      <c r="N3256" s="7" t="str">
        <f>IF(ISNUMBER(_xll.BDP($C3256, "DELTA_MID")),_xll.BDP($C3256, "DELTA_MID")," ")</f>
        <v xml:space="preserve"> </v>
      </c>
      <c r="O3256" s="7" t="str">
        <f>IF(ISNUMBER(N3256),_xll.BDP($C3256, "OPT_UNDL_TICKER"),"")</f>
        <v/>
      </c>
      <c r="P3256" s="8" t="str">
        <f>IF(ISNUMBER(N3256),_xll.BDP($C3256, "OPT_UNDL_PX")," ")</f>
        <v xml:space="preserve"> </v>
      </c>
      <c r="Q3256" s="7" t="str">
        <f>IF(ISNUMBER(N3256),+G3256*_xll.BDP($C3256, "PX_POS_MULT_FACTOR")*P3256/K3256," ")</f>
        <v xml:space="preserve"> </v>
      </c>
      <c r="R3256" s="8" t="str">
        <f>IF(OR($A3256="TUA",$A3256="TYA"),"",IF(ISNUMBER(_xll.BDP($C3256,"DUR_ADJ_OAS_MID")),_xll.BDP($C3256,"DUR_ADJ_OAS_MID"),IF(ISNUMBER(_xll.BDP($E3256&amp;" ISIN","DUR_ADJ_OAS_MID")),_xll.BDP($E3256&amp;" ISIN","DUR_ADJ_OAS_MID")," ")))</f>
        <v xml:space="preserve"> </v>
      </c>
      <c r="S3256" s="7" t="str">
        <f t="shared" si="50"/>
        <v xml:space="preserve"> </v>
      </c>
      <c r="T3256" t="s">
        <v>1292</v>
      </c>
      <c r="U3256" t="s">
        <v>60</v>
      </c>
      <c r="AC3256" s="8" t="s">
        <v>229</v>
      </c>
      <c r="AD3256" s="8" t="s">
        <v>230</v>
      </c>
      <c r="AE3256" s="8">
        <v>35</v>
      </c>
      <c r="AG3256">
        <v>-2.6999999999999999E-5</v>
      </c>
    </row>
    <row r="3257" spans="1:33" x14ac:dyDescent="0.25">
      <c r="A3257" t="s">
        <v>6565</v>
      </c>
      <c r="B3257" t="s">
        <v>6639</v>
      </c>
      <c r="C3257" t="s">
        <v>6639</v>
      </c>
      <c r="F3257" t="s">
        <v>6639</v>
      </c>
      <c r="G3257" s="1">
        <v>70703</v>
      </c>
      <c r="H3257" s="1">
        <v>411.62</v>
      </c>
      <c r="I3257" s="2">
        <v>29102768.859999999</v>
      </c>
      <c r="J3257" s="3">
        <v>0.31425311</v>
      </c>
      <c r="K3257" s="4">
        <v>92609326.469999999</v>
      </c>
      <c r="L3257" s="5">
        <v>4425001</v>
      </c>
      <c r="M3257" s="6">
        <v>20.928656620000002</v>
      </c>
      <c r="N3257" s="7" t="str">
        <f>IF(ISNUMBER(_xll.BDP($C3257, "DELTA_MID")),_xll.BDP($C3257, "DELTA_MID")," ")</f>
        <v xml:space="preserve"> </v>
      </c>
      <c r="O3257" s="7" t="str">
        <f>IF(ISNUMBER(N3257),_xll.BDP($C3257, "OPT_UNDL_TICKER"),"")</f>
        <v/>
      </c>
      <c r="P3257" s="8" t="str">
        <f>IF(ISNUMBER(N3257),_xll.BDP($C3257, "OPT_UNDL_PX")," ")</f>
        <v xml:space="preserve"> </v>
      </c>
      <c r="Q3257" s="7" t="str">
        <f>IF(ISNUMBER(N3257),+G3257*_xll.BDP($C3257, "PX_POS_MULT_FACTOR")*P3257/K3257," ")</f>
        <v xml:space="preserve"> </v>
      </c>
      <c r="R3257" s="8" t="str">
        <f>IF(OR($A3257="TUA",$A3257="TYA"),"",IF(ISNUMBER(_xll.BDP($C3257,"DUR_ADJ_OAS_MID")),_xll.BDP($C3257,"DUR_ADJ_OAS_MID"),IF(ISNUMBER(_xll.BDP($E3257&amp;" ISIN","DUR_ADJ_OAS_MID")),_xll.BDP($E3257&amp;" ISIN","DUR_ADJ_OAS_MID")," ")))</f>
        <v xml:space="preserve"> </v>
      </c>
      <c r="S3257" s="7" t="str">
        <f t="shared" si="50"/>
        <v xml:space="preserve"> </v>
      </c>
      <c r="T3257" t="s">
        <v>6639</v>
      </c>
      <c r="U3257" t="s">
        <v>60</v>
      </c>
      <c r="AG3257">
        <v>-2.6999999999999999E-5</v>
      </c>
    </row>
    <row r="3258" spans="1:33" x14ac:dyDescent="0.25">
      <c r="A3258" t="s">
        <v>6565</v>
      </c>
      <c r="B3258" t="s">
        <v>6640</v>
      </c>
      <c r="C3258" t="s">
        <v>6641</v>
      </c>
      <c r="F3258" t="s">
        <v>6641</v>
      </c>
      <c r="G3258" s="1">
        <v>-29257607.649999999</v>
      </c>
      <c r="H3258" s="1">
        <v>100</v>
      </c>
      <c r="I3258" s="2">
        <v>-29257607.649999999</v>
      </c>
      <c r="J3258" s="3">
        <v>-0.31592506999999997</v>
      </c>
      <c r="K3258" s="4">
        <v>92609326.469999999</v>
      </c>
      <c r="L3258" s="5">
        <v>4425001</v>
      </c>
      <c r="M3258" s="6">
        <v>20.928656620000002</v>
      </c>
      <c r="N3258" s="7" t="str">
        <f>IF(ISNUMBER(_xll.BDP($C3258, "DELTA_MID")),_xll.BDP($C3258, "DELTA_MID")," ")</f>
        <v xml:space="preserve"> </v>
      </c>
      <c r="O3258" s="7" t="str">
        <f>IF(ISNUMBER(N3258),_xll.BDP($C3258, "OPT_UNDL_TICKER"),"")</f>
        <v/>
      </c>
      <c r="P3258" s="8" t="str">
        <f>IF(ISNUMBER(N3258),_xll.BDP($C3258, "OPT_UNDL_PX")," ")</f>
        <v xml:space="preserve"> </v>
      </c>
      <c r="Q3258" s="7" t="str">
        <f>IF(ISNUMBER(N3258),+G3258*_xll.BDP($C3258, "PX_POS_MULT_FACTOR")*P3258/K3258," ")</f>
        <v xml:space="preserve"> </v>
      </c>
      <c r="R3258" s="8" t="str">
        <f>IF(OR($A3258="TUA",$A3258="TYA"),"",IF(ISNUMBER(_xll.BDP($C3258,"DUR_ADJ_OAS_MID")),_xll.BDP($C3258,"DUR_ADJ_OAS_MID"),IF(ISNUMBER(_xll.BDP($E3258&amp;" ISIN","DUR_ADJ_OAS_MID")),_xll.BDP($E3258&amp;" ISIN","DUR_ADJ_OAS_MID")," ")))</f>
        <v xml:space="preserve"> </v>
      </c>
      <c r="S3258" s="7" t="str">
        <f t="shared" si="50"/>
        <v xml:space="preserve"> </v>
      </c>
      <c r="T3258" t="s">
        <v>6641</v>
      </c>
      <c r="U3258" t="s">
        <v>60</v>
      </c>
      <c r="AG3258">
        <v>-2.6999999999999999E-5</v>
      </c>
    </row>
    <row r="3259" spans="1:33" x14ac:dyDescent="0.25">
      <c r="A3259" t="s">
        <v>6565</v>
      </c>
      <c r="B3259" t="s">
        <v>6642</v>
      </c>
      <c r="C3259" t="s">
        <v>6642</v>
      </c>
      <c r="F3259" t="s">
        <v>6642</v>
      </c>
      <c r="G3259" s="1">
        <v>32509</v>
      </c>
      <c r="H3259" s="1">
        <v>269.10849999999999</v>
      </c>
      <c r="I3259" s="2">
        <v>8748448.2300000004</v>
      </c>
      <c r="J3259" s="3">
        <v>9.4466170000000002E-2</v>
      </c>
      <c r="K3259" s="4">
        <v>92609326.469999999</v>
      </c>
      <c r="L3259" s="5">
        <v>4425001</v>
      </c>
      <c r="M3259" s="6">
        <v>20.928656620000002</v>
      </c>
      <c r="N3259" s="7" t="str">
        <f>IF(ISNUMBER(_xll.BDP($C3259, "DELTA_MID")),_xll.BDP($C3259, "DELTA_MID")," ")</f>
        <v xml:space="preserve"> </v>
      </c>
      <c r="O3259" s="7" t="str">
        <f>IF(ISNUMBER(N3259),_xll.BDP($C3259, "OPT_UNDL_TICKER"),"")</f>
        <v/>
      </c>
      <c r="P3259" s="8" t="str">
        <f>IF(ISNUMBER(N3259),_xll.BDP($C3259, "OPT_UNDL_PX")," ")</f>
        <v xml:space="preserve"> </v>
      </c>
      <c r="Q3259" s="7" t="str">
        <f>IF(ISNUMBER(N3259),+G3259*_xll.BDP($C3259, "PX_POS_MULT_FACTOR")*P3259/K3259," ")</f>
        <v xml:space="preserve"> </v>
      </c>
      <c r="R3259" s="8" t="str">
        <f>IF(OR($A3259="TUA",$A3259="TYA"),"",IF(ISNUMBER(_xll.BDP($C3259,"DUR_ADJ_OAS_MID")),_xll.BDP($C3259,"DUR_ADJ_OAS_MID"),IF(ISNUMBER(_xll.BDP($E3259&amp;" ISIN","DUR_ADJ_OAS_MID")),_xll.BDP($E3259&amp;" ISIN","DUR_ADJ_OAS_MID")," ")))</f>
        <v xml:space="preserve"> </v>
      </c>
      <c r="S3259" s="7" t="str">
        <f t="shared" si="50"/>
        <v xml:space="preserve"> </v>
      </c>
      <c r="T3259" t="s">
        <v>6642</v>
      </c>
      <c r="U3259" t="s">
        <v>60</v>
      </c>
      <c r="AG3259">
        <v>-2.6999999999999999E-5</v>
      </c>
    </row>
    <row r="3260" spans="1:33" x14ac:dyDescent="0.25">
      <c r="A3260" t="s">
        <v>6565</v>
      </c>
      <c r="B3260" t="s">
        <v>6643</v>
      </c>
      <c r="C3260" t="s">
        <v>6644</v>
      </c>
      <c r="F3260" t="s">
        <v>6644</v>
      </c>
      <c r="G3260" s="1">
        <v>-8927995</v>
      </c>
      <c r="H3260" s="1">
        <v>100</v>
      </c>
      <c r="I3260" s="2">
        <v>-8927995</v>
      </c>
      <c r="J3260" s="3">
        <v>-9.6404920000000005E-2</v>
      </c>
      <c r="K3260" s="4">
        <v>92609326.469999999</v>
      </c>
      <c r="L3260" s="5">
        <v>4425001</v>
      </c>
      <c r="M3260" s="6">
        <v>20.928656620000002</v>
      </c>
      <c r="N3260" s="7" t="str">
        <f>IF(ISNUMBER(_xll.BDP($C3260, "DELTA_MID")),_xll.BDP($C3260, "DELTA_MID")," ")</f>
        <v xml:space="preserve"> </v>
      </c>
      <c r="O3260" s="7" t="str">
        <f>IF(ISNUMBER(N3260),_xll.BDP($C3260, "OPT_UNDL_TICKER"),"")</f>
        <v/>
      </c>
      <c r="P3260" s="8" t="str">
        <f>IF(ISNUMBER(N3260),_xll.BDP($C3260, "OPT_UNDL_PX")," ")</f>
        <v xml:space="preserve"> </v>
      </c>
      <c r="Q3260" s="7" t="str">
        <f>IF(ISNUMBER(N3260),+G3260*_xll.BDP($C3260, "PX_POS_MULT_FACTOR")*P3260/K3260," ")</f>
        <v xml:space="preserve"> </v>
      </c>
      <c r="R3260" s="8" t="str">
        <f>IF(OR($A3260="TUA",$A3260="TYA"),"",IF(ISNUMBER(_xll.BDP($C3260,"DUR_ADJ_OAS_MID")),_xll.BDP($C3260,"DUR_ADJ_OAS_MID"),IF(ISNUMBER(_xll.BDP($E3260&amp;" ISIN","DUR_ADJ_OAS_MID")),_xll.BDP($E3260&amp;" ISIN","DUR_ADJ_OAS_MID")," ")))</f>
        <v xml:space="preserve"> </v>
      </c>
      <c r="S3260" s="7" t="str">
        <f t="shared" si="50"/>
        <v xml:space="preserve"> </v>
      </c>
      <c r="T3260" t="s">
        <v>6644</v>
      </c>
      <c r="U3260" t="s">
        <v>60</v>
      </c>
      <c r="AG3260">
        <v>-2.6999999999999999E-5</v>
      </c>
    </row>
    <row r="3261" spans="1:33" x14ac:dyDescent="0.25">
      <c r="A3261" t="s">
        <v>6565</v>
      </c>
      <c r="B3261" t="s">
        <v>6645</v>
      </c>
      <c r="C3261" t="s">
        <v>6645</v>
      </c>
      <c r="F3261" t="s">
        <v>6645</v>
      </c>
      <c r="G3261" s="1">
        <v>4094</v>
      </c>
      <c r="H3261" s="1">
        <v>1960.784001</v>
      </c>
      <c r="I3261" s="2">
        <v>8027449.7000000002</v>
      </c>
      <c r="J3261" s="3">
        <v>8.6680789999999994E-2</v>
      </c>
      <c r="K3261" s="4">
        <v>92609326.469999999</v>
      </c>
      <c r="L3261" s="5">
        <v>4425001</v>
      </c>
      <c r="M3261" s="6">
        <v>20.928656620000002</v>
      </c>
      <c r="N3261" s="7" t="str">
        <f>IF(ISNUMBER(_xll.BDP($C3261, "DELTA_MID")),_xll.BDP($C3261, "DELTA_MID")," ")</f>
        <v xml:space="preserve"> </v>
      </c>
      <c r="O3261" s="7" t="str">
        <f>IF(ISNUMBER(N3261),_xll.BDP($C3261, "OPT_UNDL_TICKER"),"")</f>
        <v/>
      </c>
      <c r="P3261" s="8" t="str">
        <f>IF(ISNUMBER(N3261),_xll.BDP($C3261, "OPT_UNDL_PX")," ")</f>
        <v xml:space="preserve"> </v>
      </c>
      <c r="Q3261" s="7" t="str">
        <f>IF(ISNUMBER(N3261),+G3261*_xll.BDP($C3261, "PX_POS_MULT_FACTOR")*P3261/K3261," ")</f>
        <v xml:space="preserve"> </v>
      </c>
      <c r="R3261" s="8" t="str">
        <f>IF(OR($A3261="TUA",$A3261="TYA"),"",IF(ISNUMBER(_xll.BDP($C3261,"DUR_ADJ_OAS_MID")),_xll.BDP($C3261,"DUR_ADJ_OAS_MID"),IF(ISNUMBER(_xll.BDP($E3261&amp;" ISIN","DUR_ADJ_OAS_MID")),_xll.BDP($E3261&amp;" ISIN","DUR_ADJ_OAS_MID")," ")))</f>
        <v xml:space="preserve"> </v>
      </c>
      <c r="S3261" s="7" t="str">
        <f t="shared" si="50"/>
        <v xml:space="preserve"> </v>
      </c>
      <c r="T3261" t="s">
        <v>6645</v>
      </c>
      <c r="U3261" t="s">
        <v>60</v>
      </c>
      <c r="AG3261">
        <v>-2.6999999999999999E-5</v>
      </c>
    </row>
    <row r="3262" spans="1:33" x14ac:dyDescent="0.25">
      <c r="A3262" t="s">
        <v>6565</v>
      </c>
      <c r="B3262" t="s">
        <v>6646</v>
      </c>
      <c r="C3262" t="s">
        <v>6647</v>
      </c>
      <c r="F3262" t="s">
        <v>6647</v>
      </c>
      <c r="G3262" s="1">
        <v>-8031162</v>
      </c>
      <c r="H3262" s="1">
        <v>100</v>
      </c>
      <c r="I3262" s="2">
        <v>-8031162</v>
      </c>
      <c r="J3262" s="3">
        <v>-8.672088E-2</v>
      </c>
      <c r="K3262" s="4">
        <v>92609326.469999999</v>
      </c>
      <c r="L3262" s="5">
        <v>4425001</v>
      </c>
      <c r="M3262" s="6">
        <v>20.928656620000002</v>
      </c>
      <c r="N3262" s="7" t="str">
        <f>IF(ISNUMBER(_xll.BDP($C3262, "DELTA_MID")),_xll.BDP($C3262, "DELTA_MID")," ")</f>
        <v xml:space="preserve"> </v>
      </c>
      <c r="O3262" s="7" t="str">
        <f>IF(ISNUMBER(N3262),_xll.BDP($C3262, "OPT_UNDL_TICKER"),"")</f>
        <v/>
      </c>
      <c r="P3262" s="8" t="str">
        <f>IF(ISNUMBER(N3262),_xll.BDP($C3262, "OPT_UNDL_PX")," ")</f>
        <v xml:space="preserve"> </v>
      </c>
      <c r="Q3262" s="7" t="str">
        <f>IF(ISNUMBER(N3262),+G3262*_xll.BDP($C3262, "PX_POS_MULT_FACTOR")*P3262/K3262," ")</f>
        <v xml:space="preserve"> </v>
      </c>
      <c r="R3262" s="8" t="str">
        <f>IF(OR($A3262="TUA",$A3262="TYA"),"",IF(ISNUMBER(_xll.BDP($C3262,"DUR_ADJ_OAS_MID")),_xll.BDP($C3262,"DUR_ADJ_OAS_MID"),IF(ISNUMBER(_xll.BDP($E3262&amp;" ISIN","DUR_ADJ_OAS_MID")),_xll.BDP($E3262&amp;" ISIN","DUR_ADJ_OAS_MID")," ")))</f>
        <v xml:space="preserve"> </v>
      </c>
      <c r="S3262" s="7" t="str">
        <f t="shared" si="50"/>
        <v xml:space="preserve"> </v>
      </c>
      <c r="T3262" t="s">
        <v>6647</v>
      </c>
      <c r="U3262" t="s">
        <v>60</v>
      </c>
      <c r="AG3262">
        <v>-2.6999999999999999E-5</v>
      </c>
    </row>
    <row r="3263" spans="1:33" x14ac:dyDescent="0.25">
      <c r="A3263" t="s">
        <v>6565</v>
      </c>
      <c r="B3263" t="s">
        <v>6648</v>
      </c>
      <c r="C3263" t="s">
        <v>6648</v>
      </c>
      <c r="F3263" t="s">
        <v>6648</v>
      </c>
      <c r="G3263" s="1">
        <v>42093</v>
      </c>
      <c r="H3263" s="1">
        <v>161.92699999999999</v>
      </c>
      <c r="I3263" s="2">
        <v>6815993.21</v>
      </c>
      <c r="J3263" s="3">
        <v>7.3599429999999993E-2</v>
      </c>
      <c r="K3263" s="4">
        <v>92609326.469999999</v>
      </c>
      <c r="L3263" s="5">
        <v>4425001</v>
      </c>
      <c r="M3263" s="6">
        <v>20.928656620000002</v>
      </c>
      <c r="N3263" s="7" t="str">
        <f>IF(ISNUMBER(_xll.BDP($C3263, "DELTA_MID")),_xll.BDP($C3263, "DELTA_MID")," ")</f>
        <v xml:space="preserve"> </v>
      </c>
      <c r="O3263" s="7" t="str">
        <f>IF(ISNUMBER(N3263),_xll.BDP($C3263, "OPT_UNDL_TICKER"),"")</f>
        <v/>
      </c>
      <c r="P3263" s="8" t="str">
        <f>IF(ISNUMBER(N3263),_xll.BDP($C3263, "OPT_UNDL_PX")," ")</f>
        <v xml:space="preserve"> </v>
      </c>
      <c r="Q3263" s="7" t="str">
        <f>IF(ISNUMBER(N3263),+G3263*_xll.BDP($C3263, "PX_POS_MULT_FACTOR")*P3263/K3263," ")</f>
        <v xml:space="preserve"> </v>
      </c>
      <c r="R3263" s="8" t="str">
        <f>IF(OR($A3263="TUA",$A3263="TYA"),"",IF(ISNUMBER(_xll.BDP($C3263,"DUR_ADJ_OAS_MID")),_xll.BDP($C3263,"DUR_ADJ_OAS_MID"),IF(ISNUMBER(_xll.BDP($E3263&amp;" ISIN","DUR_ADJ_OAS_MID")),_xll.BDP($E3263&amp;" ISIN","DUR_ADJ_OAS_MID")," ")))</f>
        <v xml:space="preserve"> </v>
      </c>
      <c r="S3263" s="7" t="str">
        <f t="shared" si="50"/>
        <v xml:space="preserve"> </v>
      </c>
      <c r="T3263" t="s">
        <v>6648</v>
      </c>
      <c r="U3263" t="s">
        <v>60</v>
      </c>
      <c r="AG3263">
        <v>-2.6999999999999999E-5</v>
      </c>
    </row>
    <row r="3264" spans="1:33" x14ac:dyDescent="0.25">
      <c r="A3264" t="s">
        <v>6565</v>
      </c>
      <c r="B3264" t="s">
        <v>6649</v>
      </c>
      <c r="C3264" t="s">
        <v>6650</v>
      </c>
      <c r="F3264" t="s">
        <v>6650</v>
      </c>
      <c r="G3264" s="1">
        <v>-6877954</v>
      </c>
      <c r="H3264" s="1">
        <v>100</v>
      </c>
      <c r="I3264" s="2">
        <v>-6877954</v>
      </c>
      <c r="J3264" s="3">
        <v>-7.4268479999999998E-2</v>
      </c>
      <c r="K3264" s="4">
        <v>92609326.469999999</v>
      </c>
      <c r="L3264" s="5">
        <v>4425001</v>
      </c>
      <c r="M3264" s="6">
        <v>20.928656620000002</v>
      </c>
      <c r="N3264" s="7" t="str">
        <f>IF(ISNUMBER(_xll.BDP($C3264, "DELTA_MID")),_xll.BDP($C3264, "DELTA_MID")," ")</f>
        <v xml:space="preserve"> </v>
      </c>
      <c r="O3264" s="7" t="str">
        <f>IF(ISNUMBER(N3264),_xll.BDP($C3264, "OPT_UNDL_TICKER"),"")</f>
        <v/>
      </c>
      <c r="P3264" s="8" t="str">
        <f>IF(ISNUMBER(N3264),_xll.BDP($C3264, "OPT_UNDL_PX")," ")</f>
        <v xml:space="preserve"> </v>
      </c>
      <c r="Q3264" s="7" t="str">
        <f>IF(ISNUMBER(N3264),+G3264*_xll.BDP($C3264, "PX_POS_MULT_FACTOR")*P3264/K3264," ")</f>
        <v xml:space="preserve"> </v>
      </c>
      <c r="R3264" s="8" t="str">
        <f>IF(OR($A3264="TUA",$A3264="TYA"),"",IF(ISNUMBER(_xll.BDP($C3264,"DUR_ADJ_OAS_MID")),_xll.BDP($C3264,"DUR_ADJ_OAS_MID"),IF(ISNUMBER(_xll.BDP($E3264&amp;" ISIN","DUR_ADJ_OAS_MID")),_xll.BDP($E3264&amp;" ISIN","DUR_ADJ_OAS_MID")," ")))</f>
        <v xml:space="preserve"> </v>
      </c>
      <c r="S3264" s="7" t="str">
        <f t="shared" si="50"/>
        <v xml:space="preserve"> </v>
      </c>
      <c r="T3264" t="s">
        <v>6650</v>
      </c>
      <c r="U3264" t="s">
        <v>60</v>
      </c>
      <c r="AG3264">
        <v>-2.6999999999999999E-5</v>
      </c>
    </row>
    <row r="3265" spans="1:33" x14ac:dyDescent="0.25">
      <c r="A3265" t="s">
        <v>6565</v>
      </c>
      <c r="B3265" t="s">
        <v>6651</v>
      </c>
      <c r="C3265" t="s">
        <v>6651</v>
      </c>
      <c r="F3265" t="s">
        <v>6651</v>
      </c>
      <c r="G3265" s="1">
        <v>92014</v>
      </c>
      <c r="H3265" s="1">
        <v>101.51600000000001</v>
      </c>
      <c r="I3265" s="2">
        <v>9340893.2200000007</v>
      </c>
      <c r="J3265" s="3">
        <v>0.10086342</v>
      </c>
      <c r="K3265" s="4">
        <v>92609326.469999999</v>
      </c>
      <c r="L3265" s="5">
        <v>4425001</v>
      </c>
      <c r="M3265" s="6">
        <v>20.928656620000002</v>
      </c>
      <c r="N3265" s="7" t="str">
        <f>IF(ISNUMBER(_xll.BDP($C3265, "DELTA_MID")),_xll.BDP($C3265, "DELTA_MID")," ")</f>
        <v xml:space="preserve"> </v>
      </c>
      <c r="O3265" s="7" t="str">
        <f>IF(ISNUMBER(N3265),_xll.BDP($C3265, "OPT_UNDL_TICKER"),"")</f>
        <v/>
      </c>
      <c r="P3265" s="8" t="str">
        <f>IF(ISNUMBER(N3265),_xll.BDP($C3265, "OPT_UNDL_PX")," ")</f>
        <v xml:space="preserve"> </v>
      </c>
      <c r="Q3265" s="7" t="str">
        <f>IF(ISNUMBER(N3265),+G3265*_xll.BDP($C3265, "PX_POS_MULT_FACTOR")*P3265/K3265," ")</f>
        <v xml:space="preserve"> </v>
      </c>
      <c r="R3265" s="8" t="str">
        <f>IF(OR($A3265="TUA",$A3265="TYA"),"",IF(ISNUMBER(_xll.BDP($C3265,"DUR_ADJ_OAS_MID")),_xll.BDP($C3265,"DUR_ADJ_OAS_MID"),IF(ISNUMBER(_xll.BDP($E3265&amp;" ISIN","DUR_ADJ_OAS_MID")),_xll.BDP($E3265&amp;" ISIN","DUR_ADJ_OAS_MID")," ")))</f>
        <v xml:space="preserve"> </v>
      </c>
      <c r="S3265" s="7" t="str">
        <f t="shared" si="50"/>
        <v xml:space="preserve"> </v>
      </c>
      <c r="T3265" t="s">
        <v>6651</v>
      </c>
      <c r="U3265" t="s">
        <v>60</v>
      </c>
      <c r="AG3265">
        <v>-2.6999999999999999E-5</v>
      </c>
    </row>
    <row r="3266" spans="1:33" x14ac:dyDescent="0.25">
      <c r="A3266" t="s">
        <v>6565</v>
      </c>
      <c r="B3266" t="s">
        <v>6652</v>
      </c>
      <c r="C3266" t="s">
        <v>6653</v>
      </c>
      <c r="F3266" t="s">
        <v>6653</v>
      </c>
      <c r="G3266" s="1">
        <v>-9356489</v>
      </c>
      <c r="H3266" s="1">
        <v>100</v>
      </c>
      <c r="I3266" s="2">
        <v>-9356489</v>
      </c>
      <c r="J3266" s="3">
        <v>-0.10103181999999999</v>
      </c>
      <c r="K3266" s="4">
        <v>92609326.469999999</v>
      </c>
      <c r="L3266" s="5">
        <v>4425001</v>
      </c>
      <c r="M3266" s="6">
        <v>20.928656620000002</v>
      </c>
      <c r="N3266" s="7" t="str">
        <f>IF(ISNUMBER(_xll.BDP($C3266, "DELTA_MID")),_xll.BDP($C3266, "DELTA_MID")," ")</f>
        <v xml:space="preserve"> </v>
      </c>
      <c r="O3266" s="7" t="str">
        <f>IF(ISNUMBER(N3266),_xll.BDP($C3266, "OPT_UNDL_TICKER"),"")</f>
        <v/>
      </c>
      <c r="P3266" s="8" t="str">
        <f>IF(ISNUMBER(N3266),_xll.BDP($C3266, "OPT_UNDL_PX")," ")</f>
        <v xml:space="preserve"> </v>
      </c>
      <c r="Q3266" s="7" t="str">
        <f>IF(ISNUMBER(N3266),+G3266*_xll.BDP($C3266, "PX_POS_MULT_FACTOR")*P3266/K3266," ")</f>
        <v xml:space="preserve"> </v>
      </c>
      <c r="R3266" s="8" t="str">
        <f>IF(OR($A3266="TUA",$A3266="TYA"),"",IF(ISNUMBER(_xll.BDP($C3266,"DUR_ADJ_OAS_MID")),_xll.BDP($C3266,"DUR_ADJ_OAS_MID"),IF(ISNUMBER(_xll.BDP($E3266&amp;" ISIN","DUR_ADJ_OAS_MID")),_xll.BDP($E3266&amp;" ISIN","DUR_ADJ_OAS_MID")," ")))</f>
        <v xml:space="preserve"> </v>
      </c>
      <c r="S3266" s="7" t="str">
        <f t="shared" si="50"/>
        <v xml:space="preserve"> </v>
      </c>
      <c r="T3266" t="s">
        <v>6653</v>
      </c>
      <c r="U3266" t="s">
        <v>60</v>
      </c>
      <c r="AG3266">
        <v>-2.6999999999999999E-5</v>
      </c>
    </row>
    <row r="3267" spans="1:33" x14ac:dyDescent="0.25">
      <c r="A3267" t="s">
        <v>6565</v>
      </c>
      <c r="B3267" t="s">
        <v>6654</v>
      </c>
      <c r="C3267" t="s">
        <v>6654</v>
      </c>
      <c r="F3267" t="s">
        <v>6654</v>
      </c>
      <c r="G3267" s="1">
        <v>42405</v>
      </c>
      <c r="H3267" s="1">
        <v>205.21043</v>
      </c>
      <c r="I3267" s="2">
        <v>8701948.2799999993</v>
      </c>
      <c r="J3267" s="3">
        <v>9.3964060000000002E-2</v>
      </c>
      <c r="K3267" s="4">
        <v>92609326.469999999</v>
      </c>
      <c r="L3267" s="5">
        <v>4425001</v>
      </c>
      <c r="M3267" s="6">
        <v>20.928656620000002</v>
      </c>
      <c r="N3267" s="7" t="str">
        <f>IF(ISNUMBER(_xll.BDP($C3267, "DELTA_MID")),_xll.BDP($C3267, "DELTA_MID")," ")</f>
        <v xml:space="preserve"> </v>
      </c>
      <c r="O3267" s="7" t="str">
        <f>IF(ISNUMBER(N3267),_xll.BDP($C3267, "OPT_UNDL_TICKER"),"")</f>
        <v/>
      </c>
      <c r="P3267" s="8" t="str">
        <f>IF(ISNUMBER(N3267),_xll.BDP($C3267, "OPT_UNDL_PX")," ")</f>
        <v xml:space="preserve"> </v>
      </c>
      <c r="Q3267" s="7" t="str">
        <f>IF(ISNUMBER(N3267),+G3267*_xll.BDP($C3267, "PX_POS_MULT_FACTOR")*P3267/K3267," ")</f>
        <v xml:space="preserve"> </v>
      </c>
      <c r="R3267" s="8" t="str">
        <f>IF(OR($A3267="TUA",$A3267="TYA"),"",IF(ISNUMBER(_xll.BDP($C3267,"DUR_ADJ_OAS_MID")),_xll.BDP($C3267,"DUR_ADJ_OAS_MID"),IF(ISNUMBER(_xll.BDP($E3267&amp;" ISIN","DUR_ADJ_OAS_MID")),_xll.BDP($E3267&amp;" ISIN","DUR_ADJ_OAS_MID")," ")))</f>
        <v xml:space="preserve"> </v>
      </c>
      <c r="S3267" s="7" t="str">
        <f t="shared" si="50"/>
        <v xml:space="preserve"> </v>
      </c>
      <c r="T3267" t="s">
        <v>6654</v>
      </c>
      <c r="U3267" t="s">
        <v>60</v>
      </c>
      <c r="AG3267">
        <v>-2.6999999999999999E-5</v>
      </c>
    </row>
    <row r="3268" spans="1:33" x14ac:dyDescent="0.25">
      <c r="A3268" t="s">
        <v>6565</v>
      </c>
      <c r="B3268" t="s">
        <v>6655</v>
      </c>
      <c r="C3268" t="s">
        <v>6656</v>
      </c>
      <c r="F3268" t="s">
        <v>6656</v>
      </c>
      <c r="G3268" s="1">
        <v>-7652830</v>
      </c>
      <c r="H3268" s="1">
        <v>113.715189</v>
      </c>
      <c r="I3268" s="2">
        <v>-8702430.0899999999</v>
      </c>
      <c r="J3268" s="3">
        <v>-9.3969259999999999E-2</v>
      </c>
      <c r="K3268" s="4">
        <v>92609326.469999999</v>
      </c>
      <c r="L3268" s="5">
        <v>4425001</v>
      </c>
      <c r="M3268" s="6">
        <v>20.928656620000002</v>
      </c>
      <c r="N3268" s="7" t="str">
        <f>IF(ISNUMBER(_xll.BDP($C3268, "DELTA_MID")),_xll.BDP($C3268, "DELTA_MID")," ")</f>
        <v xml:space="preserve"> </v>
      </c>
      <c r="O3268" s="7" t="str">
        <f>IF(ISNUMBER(N3268),_xll.BDP($C3268, "OPT_UNDL_TICKER"),"")</f>
        <v/>
      </c>
      <c r="P3268" s="8" t="str">
        <f>IF(ISNUMBER(N3268),_xll.BDP($C3268, "OPT_UNDL_PX")," ")</f>
        <v xml:space="preserve"> </v>
      </c>
      <c r="Q3268" s="7" t="str">
        <f>IF(ISNUMBER(N3268),+G3268*_xll.BDP($C3268, "PX_POS_MULT_FACTOR")*P3268/K3268," ")</f>
        <v xml:space="preserve"> </v>
      </c>
      <c r="R3268" s="8" t="str">
        <f>IF(OR($A3268="TUA",$A3268="TYA"),"",IF(ISNUMBER(_xll.BDP($C3268,"DUR_ADJ_OAS_MID")),_xll.BDP($C3268,"DUR_ADJ_OAS_MID"),IF(ISNUMBER(_xll.BDP($E3268&amp;" ISIN","DUR_ADJ_OAS_MID")),_xll.BDP($E3268&amp;" ISIN","DUR_ADJ_OAS_MID")," ")))</f>
        <v xml:space="preserve"> </v>
      </c>
      <c r="S3268" s="7" t="str">
        <f t="shared" si="50"/>
        <v xml:space="preserve"> </v>
      </c>
      <c r="T3268" t="s">
        <v>6656</v>
      </c>
      <c r="U3268" t="s">
        <v>60</v>
      </c>
      <c r="AG3268">
        <v>-2.6999999999999999E-5</v>
      </c>
    </row>
    <row r="3269" spans="1:33" x14ac:dyDescent="0.25">
      <c r="A3269" t="s">
        <v>6565</v>
      </c>
      <c r="B3269" t="s">
        <v>6657</v>
      </c>
      <c r="C3269" t="s">
        <v>6657</v>
      </c>
      <c r="F3269" t="s">
        <v>6657</v>
      </c>
      <c r="G3269" s="1">
        <v>41637</v>
      </c>
      <c r="H3269" s="1">
        <v>209.90686700000001</v>
      </c>
      <c r="I3269" s="2">
        <v>8739892.2300000004</v>
      </c>
      <c r="J3269" s="3">
        <v>9.4373780000000004E-2</v>
      </c>
      <c r="K3269" s="4">
        <v>92609326.469999999</v>
      </c>
      <c r="L3269" s="5">
        <v>4425001</v>
      </c>
      <c r="M3269" s="6">
        <v>20.928656620000002</v>
      </c>
      <c r="N3269" s="7" t="str">
        <f>IF(ISNUMBER(_xll.BDP($C3269, "DELTA_MID")),_xll.BDP($C3269, "DELTA_MID")," ")</f>
        <v xml:space="preserve"> </v>
      </c>
      <c r="O3269" s="7" t="str">
        <f>IF(ISNUMBER(N3269),_xll.BDP($C3269, "OPT_UNDL_TICKER"),"")</f>
        <v/>
      </c>
      <c r="P3269" s="8" t="str">
        <f>IF(ISNUMBER(N3269),_xll.BDP($C3269, "OPT_UNDL_PX")," ")</f>
        <v xml:space="preserve"> </v>
      </c>
      <c r="Q3269" s="7" t="str">
        <f>IF(ISNUMBER(N3269),+G3269*_xll.BDP($C3269, "PX_POS_MULT_FACTOR")*P3269/K3269," ")</f>
        <v xml:space="preserve"> </v>
      </c>
      <c r="R3269" s="8" t="str">
        <f>IF(OR($A3269="TUA",$A3269="TYA"),"",IF(ISNUMBER(_xll.BDP($C3269,"DUR_ADJ_OAS_MID")),_xll.BDP($C3269,"DUR_ADJ_OAS_MID"),IF(ISNUMBER(_xll.BDP($E3269&amp;" ISIN","DUR_ADJ_OAS_MID")),_xll.BDP($E3269&amp;" ISIN","DUR_ADJ_OAS_MID")," ")))</f>
        <v xml:space="preserve"> </v>
      </c>
      <c r="S3269" s="7" t="str">
        <f t="shared" si="50"/>
        <v xml:space="preserve"> </v>
      </c>
      <c r="T3269" t="s">
        <v>6657</v>
      </c>
      <c r="U3269" t="s">
        <v>60</v>
      </c>
      <c r="AG3269">
        <v>-2.6999999999999999E-5</v>
      </c>
    </row>
    <row r="3270" spans="1:33" x14ac:dyDescent="0.25">
      <c r="A3270" t="s">
        <v>6565</v>
      </c>
      <c r="B3270" t="s">
        <v>6658</v>
      </c>
      <c r="C3270" t="s">
        <v>6659</v>
      </c>
      <c r="F3270" t="s">
        <v>6659</v>
      </c>
      <c r="G3270" s="1">
        <v>-7688688</v>
      </c>
      <c r="H3270" s="1">
        <v>113.715189</v>
      </c>
      <c r="I3270" s="2">
        <v>-8743206.0800000001</v>
      </c>
      <c r="J3270" s="3">
        <v>-9.4409560000000003E-2</v>
      </c>
      <c r="K3270" s="4">
        <v>92609326.469999999</v>
      </c>
      <c r="L3270" s="5">
        <v>4425001</v>
      </c>
      <c r="M3270" s="6">
        <v>20.928656620000002</v>
      </c>
      <c r="N3270" s="7" t="str">
        <f>IF(ISNUMBER(_xll.BDP($C3270, "DELTA_MID")),_xll.BDP($C3270, "DELTA_MID")," ")</f>
        <v xml:space="preserve"> </v>
      </c>
      <c r="O3270" s="7" t="str">
        <f>IF(ISNUMBER(N3270),_xll.BDP($C3270, "OPT_UNDL_TICKER"),"")</f>
        <v/>
      </c>
      <c r="P3270" s="8" t="str">
        <f>IF(ISNUMBER(N3270),_xll.BDP($C3270, "OPT_UNDL_PX")," ")</f>
        <v xml:space="preserve"> </v>
      </c>
      <c r="Q3270" s="7" t="str">
        <f>IF(ISNUMBER(N3270),+G3270*_xll.BDP($C3270, "PX_POS_MULT_FACTOR")*P3270/K3270," ")</f>
        <v xml:space="preserve"> </v>
      </c>
      <c r="R3270" s="8" t="str">
        <f>IF(OR($A3270="TUA",$A3270="TYA"),"",IF(ISNUMBER(_xll.BDP($C3270,"DUR_ADJ_OAS_MID")),_xll.BDP($C3270,"DUR_ADJ_OAS_MID"),IF(ISNUMBER(_xll.BDP($E3270&amp;" ISIN","DUR_ADJ_OAS_MID")),_xll.BDP($E3270&amp;" ISIN","DUR_ADJ_OAS_MID")," ")))</f>
        <v xml:space="preserve"> </v>
      </c>
      <c r="S3270" s="7" t="str">
        <f t="shared" si="50"/>
        <v xml:space="preserve"> </v>
      </c>
      <c r="T3270" t="s">
        <v>6659</v>
      </c>
      <c r="U3270" t="s">
        <v>60</v>
      </c>
      <c r="AG3270">
        <v>-2.6999999999999999E-5</v>
      </c>
    </row>
    <row r="3271" spans="1:33" x14ac:dyDescent="0.25">
      <c r="A3271" t="s">
        <v>6565</v>
      </c>
      <c r="B3271" t="s">
        <v>6660</v>
      </c>
      <c r="C3271" t="s">
        <v>6660</v>
      </c>
      <c r="F3271" t="s">
        <v>6660</v>
      </c>
      <c r="G3271" s="1">
        <v>15932</v>
      </c>
      <c r="H3271" s="1">
        <v>758.64049999999997</v>
      </c>
      <c r="I3271" s="2">
        <v>12086660.449999999</v>
      </c>
      <c r="J3271" s="3">
        <v>0.13051235</v>
      </c>
      <c r="K3271" s="4">
        <v>92609326.469999999</v>
      </c>
      <c r="L3271" s="5">
        <v>4425001</v>
      </c>
      <c r="M3271" s="6">
        <v>20.928656620000002</v>
      </c>
      <c r="N3271" s="7" t="str">
        <f>IF(ISNUMBER(_xll.BDP($C3271, "DELTA_MID")),_xll.BDP($C3271, "DELTA_MID")," ")</f>
        <v xml:space="preserve"> </v>
      </c>
      <c r="O3271" s="7" t="str">
        <f>IF(ISNUMBER(N3271),_xll.BDP($C3271, "OPT_UNDL_TICKER"),"")</f>
        <v/>
      </c>
      <c r="P3271" s="8" t="str">
        <f>IF(ISNUMBER(N3271),_xll.BDP($C3271, "OPT_UNDL_PX")," ")</f>
        <v xml:space="preserve"> </v>
      </c>
      <c r="Q3271" s="7" t="str">
        <f>IF(ISNUMBER(N3271),+G3271*_xll.BDP($C3271, "PX_POS_MULT_FACTOR")*P3271/K3271," ")</f>
        <v xml:space="preserve"> </v>
      </c>
      <c r="R3271" s="8" t="str">
        <f>IF(OR($A3271="TUA",$A3271="TYA"),"",IF(ISNUMBER(_xll.BDP($C3271,"DUR_ADJ_OAS_MID")),_xll.BDP($C3271,"DUR_ADJ_OAS_MID"),IF(ISNUMBER(_xll.BDP($E3271&amp;" ISIN","DUR_ADJ_OAS_MID")),_xll.BDP($E3271&amp;" ISIN","DUR_ADJ_OAS_MID")," ")))</f>
        <v xml:space="preserve"> </v>
      </c>
      <c r="S3271" s="7" t="str">
        <f t="shared" si="50"/>
        <v xml:space="preserve"> </v>
      </c>
      <c r="T3271" t="s">
        <v>6660</v>
      </c>
      <c r="U3271" t="s">
        <v>60</v>
      </c>
      <c r="AG3271">
        <v>-2.6999999999999999E-5</v>
      </c>
    </row>
    <row r="3272" spans="1:33" x14ac:dyDescent="0.25">
      <c r="A3272" t="s">
        <v>6565</v>
      </c>
      <c r="B3272" t="s">
        <v>6661</v>
      </c>
      <c r="C3272" t="s">
        <v>6661</v>
      </c>
      <c r="F3272" t="s">
        <v>6661</v>
      </c>
      <c r="G3272" s="1">
        <v>-12157122.9</v>
      </c>
      <c r="H3272" s="1">
        <v>100</v>
      </c>
      <c r="I3272" s="2">
        <v>-12157122.9</v>
      </c>
      <c r="J3272" s="3">
        <v>-0.13127320000000001</v>
      </c>
      <c r="K3272" s="4">
        <v>92609326.469999999</v>
      </c>
      <c r="L3272" s="5">
        <v>4425001</v>
      </c>
      <c r="M3272" s="6">
        <v>20.928656620000002</v>
      </c>
      <c r="N3272" s="7" t="str">
        <f>IF(ISNUMBER(_xll.BDP($C3272, "DELTA_MID")),_xll.BDP($C3272, "DELTA_MID")," ")</f>
        <v xml:space="preserve"> </v>
      </c>
      <c r="O3272" s="7" t="str">
        <f>IF(ISNUMBER(N3272),_xll.BDP($C3272, "OPT_UNDL_TICKER"),"")</f>
        <v/>
      </c>
      <c r="P3272" s="8" t="str">
        <f>IF(ISNUMBER(N3272),_xll.BDP($C3272, "OPT_UNDL_PX")," ")</f>
        <v xml:space="preserve"> </v>
      </c>
      <c r="Q3272" s="7" t="str">
        <f>IF(ISNUMBER(N3272),+G3272*_xll.BDP($C3272, "PX_POS_MULT_FACTOR")*P3272/K3272," ")</f>
        <v xml:space="preserve"> </v>
      </c>
      <c r="R3272" s="8" t="str">
        <f>IF(OR($A3272="TUA",$A3272="TYA"),"",IF(ISNUMBER(_xll.BDP($C3272,"DUR_ADJ_OAS_MID")),_xll.BDP($C3272,"DUR_ADJ_OAS_MID"),IF(ISNUMBER(_xll.BDP($E3272&amp;" ISIN","DUR_ADJ_OAS_MID")),_xll.BDP($E3272&amp;" ISIN","DUR_ADJ_OAS_MID")," ")))</f>
        <v xml:space="preserve"> </v>
      </c>
      <c r="S3272" s="7" t="str">
        <f t="shared" si="50"/>
        <v xml:space="preserve"> </v>
      </c>
      <c r="T3272" t="s">
        <v>6661</v>
      </c>
      <c r="U3272" t="s">
        <v>60</v>
      </c>
      <c r="AG3272">
        <v>-2.6999999999999999E-5</v>
      </c>
    </row>
    <row r="3273" spans="1:33" x14ac:dyDescent="0.25">
      <c r="A3273" t="s">
        <v>6565</v>
      </c>
      <c r="B3273" t="s">
        <v>4678</v>
      </c>
      <c r="C3273" t="s">
        <v>4678</v>
      </c>
      <c r="G3273" s="1">
        <v>3407110</v>
      </c>
      <c r="H3273" s="1">
        <v>7.286397</v>
      </c>
      <c r="I3273" s="2">
        <v>-467598.73226800002</v>
      </c>
      <c r="J3273" s="3">
        <v>5.0489999999999997E-3</v>
      </c>
      <c r="K3273" s="4">
        <v>92609326.469999999</v>
      </c>
      <c r="L3273" s="5">
        <v>4425001</v>
      </c>
      <c r="M3273" s="6">
        <v>20.928657000000001</v>
      </c>
      <c r="N3273" s="7" t="str">
        <f>IF(ISNUMBER(_xll.BDP($C3273, "DELTA_MID")),_xll.BDP($C3273, "DELTA_MID")," ")</f>
        <v xml:space="preserve"> </v>
      </c>
      <c r="O3273" s="7" t="str">
        <f>IF(ISNUMBER(N3273),_xll.BDP($C3273, "OPT_UNDL_TICKER"),"")</f>
        <v/>
      </c>
      <c r="P3273" s="8" t="str">
        <f>IF(ISNUMBER(N3273),_xll.BDP($C3273, "OPT_UNDL_PX")," ")</f>
        <v xml:space="preserve"> </v>
      </c>
      <c r="Q3273" s="7" t="str">
        <f>IF(ISNUMBER(N3273),+G3273*_xll.BDP($C3273, "PX_POS_MULT_FACTOR")*P3273/K3273," ")</f>
        <v xml:space="preserve"> </v>
      </c>
      <c r="R3273" s="8" t="str">
        <f>IF(OR($A3273="TUA",$A3273="TYA"),"",IF(ISNUMBER(_xll.BDP($C3273,"DUR_ADJ_OAS_MID")),_xll.BDP($C3273,"DUR_ADJ_OAS_MID"),IF(ISNUMBER(_xll.BDP($E3273&amp;" ISIN","DUR_ADJ_OAS_MID")),_xll.BDP($E3273&amp;" ISIN","DUR_ADJ_OAS_MID")," ")))</f>
        <v xml:space="preserve"> </v>
      </c>
      <c r="S3273" s="7" t="str">
        <f t="shared" si="50"/>
        <v xml:space="preserve"> </v>
      </c>
      <c r="T3273" t="s">
        <v>6662</v>
      </c>
      <c r="U3273" t="s">
        <v>4665</v>
      </c>
      <c r="AG3273">
        <v>-2.6999999999999999E-5</v>
      </c>
    </row>
    <row r="3274" spans="1:33" x14ac:dyDescent="0.25">
      <c r="A3274" t="s">
        <v>6565</v>
      </c>
      <c r="B3274" t="s">
        <v>7544</v>
      </c>
      <c r="C3274" t="s">
        <v>7544</v>
      </c>
      <c r="G3274" s="1">
        <v>3420032.7081133779</v>
      </c>
      <c r="K3274" s="4">
        <v>92609326.469999999</v>
      </c>
      <c r="L3274" s="5">
        <v>4425001</v>
      </c>
      <c r="M3274" s="6">
        <v>20.928657000000001</v>
      </c>
      <c r="AB3274" s="8" t="s">
        <v>7545</v>
      </c>
      <c r="AG3274">
        <v>-2.6999999999999999E-5</v>
      </c>
    </row>
    <row r="3275" spans="1:33" x14ac:dyDescent="0.25">
      <c r="A3275" t="s">
        <v>6565</v>
      </c>
      <c r="B3275" t="s">
        <v>7544</v>
      </c>
      <c r="C3275" t="s">
        <v>7544</v>
      </c>
      <c r="G3275" s="1">
        <v>3756512.8192949332</v>
      </c>
      <c r="K3275" s="4">
        <v>92609326.469999999</v>
      </c>
      <c r="L3275" s="5">
        <v>4425001</v>
      </c>
      <c r="M3275" s="6">
        <v>20.928657000000001</v>
      </c>
      <c r="AB3275" s="8" t="s">
        <v>7545</v>
      </c>
      <c r="AG3275">
        <v>-2.6999999999999999E-5</v>
      </c>
    </row>
    <row r="3276" spans="1:33" x14ac:dyDescent="0.25">
      <c r="A3276" t="s">
        <v>6565</v>
      </c>
      <c r="B3276" t="s">
        <v>7544</v>
      </c>
      <c r="C3276" t="s">
        <v>7544</v>
      </c>
      <c r="G3276" s="1">
        <v>6120333.739170826</v>
      </c>
      <c r="K3276" s="4">
        <v>92609326.469999999</v>
      </c>
      <c r="L3276" s="5">
        <v>4425001</v>
      </c>
      <c r="M3276" s="6">
        <v>20.928657000000001</v>
      </c>
      <c r="AB3276" s="8" t="s">
        <v>7545</v>
      </c>
      <c r="AG3276">
        <v>-2.6999999999999999E-5</v>
      </c>
    </row>
    <row r="3277" spans="1:33" x14ac:dyDescent="0.25">
      <c r="A3277" t="s">
        <v>6565</v>
      </c>
      <c r="B3277" t="s">
        <v>7544</v>
      </c>
      <c r="C3277" t="s">
        <v>7544</v>
      </c>
      <c r="G3277" s="1">
        <v>3409220.8497037431</v>
      </c>
      <c r="K3277" s="4">
        <v>92609326.469999999</v>
      </c>
      <c r="L3277" s="5">
        <v>4425001</v>
      </c>
      <c r="M3277" s="6">
        <v>20.928657000000001</v>
      </c>
      <c r="AB3277" s="8" t="s">
        <v>7545</v>
      </c>
      <c r="AG3277">
        <v>-2.6999999999999999E-5</v>
      </c>
    </row>
    <row r="3278" spans="1:33" x14ac:dyDescent="0.25">
      <c r="A3278" t="s">
        <v>6565</v>
      </c>
      <c r="B3278" t="s">
        <v>7546</v>
      </c>
      <c r="C3278" t="s">
        <v>7546</v>
      </c>
      <c r="G3278" s="1">
        <v>1603092.2141296039</v>
      </c>
      <c r="K3278" s="4">
        <v>92609326.469999999</v>
      </c>
      <c r="L3278" s="5">
        <v>4425001</v>
      </c>
      <c r="M3278" s="6">
        <v>20.928657000000001</v>
      </c>
      <c r="AB3278" s="8" t="s">
        <v>7545</v>
      </c>
      <c r="AG3278">
        <v>-2.6999999999999999E-5</v>
      </c>
    </row>
    <row r="3279" spans="1:33" x14ac:dyDescent="0.25">
      <c r="A3279" t="s">
        <v>6565</v>
      </c>
      <c r="B3279" t="s">
        <v>7547</v>
      </c>
      <c r="C3279" t="s">
        <v>7547</v>
      </c>
      <c r="G3279" s="1">
        <v>1459035.8851488661</v>
      </c>
      <c r="K3279" s="4">
        <v>92609326.469999999</v>
      </c>
      <c r="L3279" s="5">
        <v>4425001</v>
      </c>
      <c r="M3279" s="6">
        <v>20.928657000000001</v>
      </c>
      <c r="AB3279" s="8" t="s">
        <v>7545</v>
      </c>
      <c r="AG3279">
        <v>-2.6999999999999999E-5</v>
      </c>
    </row>
    <row r="3280" spans="1:33" x14ac:dyDescent="0.25">
      <c r="A3280" t="s">
        <v>6565</v>
      </c>
      <c r="B3280" t="s">
        <v>7547</v>
      </c>
      <c r="C3280" t="s">
        <v>7547</v>
      </c>
      <c r="G3280" s="1">
        <v>1614553.3707699131</v>
      </c>
      <c r="K3280" s="4">
        <v>92609326.469999999</v>
      </c>
      <c r="L3280" s="5">
        <v>4425001</v>
      </c>
      <c r="M3280" s="6">
        <v>20.928657000000001</v>
      </c>
      <c r="AB3280" s="8" t="s">
        <v>7545</v>
      </c>
      <c r="AG3280">
        <v>-2.6999999999999999E-5</v>
      </c>
    </row>
    <row r="3281" spans="1:33" x14ac:dyDescent="0.25">
      <c r="A3281" t="s">
        <v>6565</v>
      </c>
      <c r="B3281" t="s">
        <v>7548</v>
      </c>
      <c r="C3281" t="s">
        <v>7548</v>
      </c>
      <c r="G3281" s="1">
        <v>10025538.75052152</v>
      </c>
      <c r="K3281" s="4">
        <v>92609326.469999999</v>
      </c>
      <c r="L3281" s="5">
        <v>4425001</v>
      </c>
      <c r="M3281" s="6">
        <v>20.928657000000001</v>
      </c>
      <c r="AB3281" s="8" t="s">
        <v>7545</v>
      </c>
      <c r="AG3281">
        <v>-2.6999999999999999E-5</v>
      </c>
    </row>
    <row r="3282" spans="1:33" x14ac:dyDescent="0.25">
      <c r="A3282" t="s">
        <v>6565</v>
      </c>
      <c r="B3282" t="s">
        <v>7548</v>
      </c>
      <c r="C3282" t="s">
        <v>7548</v>
      </c>
      <c r="G3282" s="1">
        <v>10866682.7807125</v>
      </c>
      <c r="K3282" s="4">
        <v>92609326.469999999</v>
      </c>
      <c r="L3282" s="5">
        <v>4425001</v>
      </c>
      <c r="M3282" s="6">
        <v>20.928657000000001</v>
      </c>
      <c r="AB3282" s="8" t="s">
        <v>7545</v>
      </c>
      <c r="AG3282">
        <v>-2.6999999999999999E-5</v>
      </c>
    </row>
    <row r="3283" spans="1:33" x14ac:dyDescent="0.25">
      <c r="A3283" t="s">
        <v>6565</v>
      </c>
      <c r="B3283" t="s">
        <v>7548</v>
      </c>
      <c r="C3283" t="s">
        <v>7548</v>
      </c>
      <c r="G3283" s="1">
        <v>8896166.0517932586</v>
      </c>
      <c r="K3283" s="4">
        <v>92609326.469999999</v>
      </c>
      <c r="L3283" s="5">
        <v>4425001</v>
      </c>
      <c r="M3283" s="6">
        <v>20.928657000000001</v>
      </c>
      <c r="AB3283" s="8" t="s">
        <v>7545</v>
      </c>
      <c r="AG3283">
        <v>-2.6999999999999999E-5</v>
      </c>
    </row>
    <row r="3284" spans="1:33" x14ac:dyDescent="0.25">
      <c r="A3284" t="s">
        <v>6565</v>
      </c>
      <c r="B3284" t="s">
        <v>7548</v>
      </c>
      <c r="C3284" t="s">
        <v>7548</v>
      </c>
      <c r="G3284" s="1">
        <v>11632265.109734571</v>
      </c>
      <c r="K3284" s="4">
        <v>92609326.469999999</v>
      </c>
      <c r="L3284" s="5">
        <v>4425001</v>
      </c>
      <c r="M3284" s="6">
        <v>20.928657000000001</v>
      </c>
      <c r="AB3284" s="8" t="s">
        <v>7545</v>
      </c>
      <c r="AG3284">
        <v>-2.6999999999999999E-5</v>
      </c>
    </row>
    <row r="3285" spans="1:33" x14ac:dyDescent="0.25">
      <c r="A3285" t="s">
        <v>6565</v>
      </c>
      <c r="B3285" t="s">
        <v>7549</v>
      </c>
      <c r="C3285" t="s">
        <v>7549</v>
      </c>
      <c r="G3285" s="1">
        <v>1532547.1488250319</v>
      </c>
      <c r="K3285" s="4">
        <v>92609326.469999999</v>
      </c>
      <c r="L3285" s="5">
        <v>4425001</v>
      </c>
      <c r="M3285" s="6">
        <v>20.928657000000001</v>
      </c>
      <c r="AB3285" s="8" t="s">
        <v>7545</v>
      </c>
      <c r="AG3285">
        <v>-2.6999999999999999E-5</v>
      </c>
    </row>
    <row r="3286" spans="1:33" x14ac:dyDescent="0.25">
      <c r="A3286" t="s">
        <v>6565</v>
      </c>
      <c r="B3286" t="s">
        <v>7549</v>
      </c>
      <c r="C3286" t="s">
        <v>7549</v>
      </c>
      <c r="G3286" s="1">
        <v>3659653.5571621461</v>
      </c>
      <c r="K3286" s="4">
        <v>92609326.469999999</v>
      </c>
      <c r="L3286" s="5">
        <v>4425001</v>
      </c>
      <c r="M3286" s="6">
        <v>20.928657000000001</v>
      </c>
      <c r="AB3286" s="8" t="s">
        <v>7545</v>
      </c>
      <c r="AG3286">
        <v>-2.6999999999999999E-5</v>
      </c>
    </row>
    <row r="3287" spans="1:33" x14ac:dyDescent="0.25">
      <c r="A3287" t="s">
        <v>6565</v>
      </c>
      <c r="B3287" t="s">
        <v>7549</v>
      </c>
      <c r="C3287" t="s">
        <v>7549</v>
      </c>
      <c r="G3287" s="1">
        <v>3385625.009888215</v>
      </c>
      <c r="K3287" s="4">
        <v>92609326.469999999</v>
      </c>
      <c r="L3287" s="5">
        <v>4425001</v>
      </c>
      <c r="M3287" s="6">
        <v>20.928657000000001</v>
      </c>
      <c r="AB3287" s="8" t="s">
        <v>7545</v>
      </c>
      <c r="AG3287">
        <v>-2.6999999999999999E-5</v>
      </c>
    </row>
    <row r="3288" spans="1:33" x14ac:dyDescent="0.25">
      <c r="A3288" t="s">
        <v>6565</v>
      </c>
      <c r="B3288" t="s">
        <v>7549</v>
      </c>
      <c r="C3288" t="s">
        <v>7549</v>
      </c>
      <c r="G3288" s="1">
        <v>2331229.9050374581</v>
      </c>
      <c r="K3288" s="4">
        <v>92609326.469999999</v>
      </c>
      <c r="L3288" s="5">
        <v>4425001</v>
      </c>
      <c r="M3288" s="6">
        <v>20.928657000000001</v>
      </c>
      <c r="AB3288" s="8" t="s">
        <v>7545</v>
      </c>
      <c r="AG3288">
        <v>-2.6999999999999999E-5</v>
      </c>
    </row>
    <row r="3289" spans="1:33" x14ac:dyDescent="0.25">
      <c r="A3289" t="s">
        <v>6565</v>
      </c>
      <c r="B3289" t="s">
        <v>7550</v>
      </c>
      <c r="C3289" t="s">
        <v>7550</v>
      </c>
      <c r="G3289" s="1">
        <v>616273.80630554422</v>
      </c>
      <c r="K3289" s="4">
        <v>92609326.469999999</v>
      </c>
      <c r="L3289" s="5">
        <v>4425001</v>
      </c>
      <c r="M3289" s="6">
        <v>20.928657000000001</v>
      </c>
      <c r="AB3289" s="8" t="s">
        <v>7545</v>
      </c>
      <c r="AG3289">
        <v>-2.6999999999999999E-5</v>
      </c>
    </row>
    <row r="3290" spans="1:33" x14ac:dyDescent="0.25">
      <c r="A3290" t="s">
        <v>6565</v>
      </c>
      <c r="B3290" t="s">
        <v>7550</v>
      </c>
      <c r="C3290" t="s">
        <v>7550</v>
      </c>
      <c r="G3290" s="1">
        <v>658357.60029047471</v>
      </c>
      <c r="K3290" s="4">
        <v>92609326.469999999</v>
      </c>
      <c r="L3290" s="5">
        <v>4425001</v>
      </c>
      <c r="M3290" s="6">
        <v>20.928657000000001</v>
      </c>
      <c r="AB3290" s="8" t="s">
        <v>7545</v>
      </c>
      <c r="AG3290">
        <v>-2.6999999999999999E-5</v>
      </c>
    </row>
    <row r="3291" spans="1:33" x14ac:dyDescent="0.25">
      <c r="A3291" t="s">
        <v>6565</v>
      </c>
      <c r="B3291" t="s">
        <v>7550</v>
      </c>
      <c r="C3291" t="s">
        <v>7550</v>
      </c>
      <c r="G3291" s="1">
        <v>629030.86793290754</v>
      </c>
      <c r="K3291" s="4">
        <v>92609326.469999999</v>
      </c>
      <c r="L3291" s="5">
        <v>4425001</v>
      </c>
      <c r="M3291" s="6">
        <v>20.928657000000001</v>
      </c>
      <c r="AB3291" s="8" t="s">
        <v>7545</v>
      </c>
      <c r="AG3291">
        <v>-2.6999999999999999E-5</v>
      </c>
    </row>
    <row r="3292" spans="1:33" x14ac:dyDescent="0.25">
      <c r="A3292" t="s">
        <v>6565</v>
      </c>
      <c r="B3292" t="s">
        <v>7551</v>
      </c>
      <c r="C3292" t="s">
        <v>7551</v>
      </c>
      <c r="G3292" s="1">
        <v>3065661.164346613</v>
      </c>
      <c r="K3292" s="4">
        <v>92609326.469999999</v>
      </c>
      <c r="L3292" s="5">
        <v>4425001</v>
      </c>
      <c r="M3292" s="6">
        <v>20.928657000000001</v>
      </c>
      <c r="AB3292" s="8" t="s">
        <v>7545</v>
      </c>
      <c r="AG3292">
        <v>-2.6999999999999999E-5</v>
      </c>
    </row>
    <row r="3293" spans="1:33" x14ac:dyDescent="0.25">
      <c r="A3293" t="s">
        <v>6565</v>
      </c>
      <c r="B3293" t="s">
        <v>7551</v>
      </c>
      <c r="C3293" t="s">
        <v>7551</v>
      </c>
      <c r="G3293" s="1">
        <v>3289957.371682127</v>
      </c>
      <c r="K3293" s="4">
        <v>92609326.469999999</v>
      </c>
      <c r="L3293" s="5">
        <v>4425001</v>
      </c>
      <c r="M3293" s="6">
        <v>20.928657000000001</v>
      </c>
      <c r="AB3293" s="8" t="s">
        <v>7545</v>
      </c>
      <c r="AG3293">
        <v>-2.6999999999999999E-5</v>
      </c>
    </row>
    <row r="3294" spans="1:33" x14ac:dyDescent="0.25">
      <c r="A3294" t="s">
        <v>6565</v>
      </c>
      <c r="B3294" t="s">
        <v>7551</v>
      </c>
      <c r="C3294" t="s">
        <v>7551</v>
      </c>
      <c r="G3294" s="1">
        <v>3008316.2911832021</v>
      </c>
      <c r="K3294" s="4">
        <v>92609326.469999999</v>
      </c>
      <c r="L3294" s="5">
        <v>4425001</v>
      </c>
      <c r="M3294" s="6">
        <v>20.928657000000001</v>
      </c>
      <c r="AB3294" s="8" t="s">
        <v>7545</v>
      </c>
      <c r="AG3294">
        <v>-2.6999999999999999E-5</v>
      </c>
    </row>
    <row r="3295" spans="1:33" x14ac:dyDescent="0.25">
      <c r="A3295" t="s">
        <v>6565</v>
      </c>
      <c r="B3295" t="s">
        <v>7551</v>
      </c>
      <c r="C3295" t="s">
        <v>7551</v>
      </c>
      <c r="G3295" s="1">
        <v>2482586.4123180439</v>
      </c>
      <c r="K3295" s="4">
        <v>92609326.469999999</v>
      </c>
      <c r="L3295" s="5">
        <v>4425001</v>
      </c>
      <c r="M3295" s="6">
        <v>20.928657000000001</v>
      </c>
      <c r="AB3295" s="8" t="s">
        <v>7545</v>
      </c>
      <c r="AG3295">
        <v>-2.6999999999999999E-5</v>
      </c>
    </row>
    <row r="3296" spans="1:33" x14ac:dyDescent="0.25">
      <c r="A3296" t="s">
        <v>6565</v>
      </c>
      <c r="B3296" t="s">
        <v>7552</v>
      </c>
      <c r="C3296" t="s">
        <v>7552</v>
      </c>
      <c r="G3296" s="1">
        <v>1607138.12624007</v>
      </c>
      <c r="K3296" s="4">
        <v>92609326.469999999</v>
      </c>
      <c r="L3296" s="5">
        <v>4425001</v>
      </c>
      <c r="M3296" s="6">
        <v>20.928657000000001</v>
      </c>
      <c r="AB3296" s="8" t="s">
        <v>7545</v>
      </c>
      <c r="AG3296">
        <v>-2.6999999999999999E-5</v>
      </c>
    </row>
    <row r="3297" spans="1:33" x14ac:dyDescent="0.25">
      <c r="A3297" t="s">
        <v>6565</v>
      </c>
      <c r="B3297" t="s">
        <v>7552</v>
      </c>
      <c r="C3297" t="s">
        <v>7552</v>
      </c>
      <c r="G3297" s="1">
        <v>1775577.8026669719</v>
      </c>
      <c r="K3297" s="4">
        <v>92609326.469999999</v>
      </c>
      <c r="L3297" s="5">
        <v>4425001</v>
      </c>
      <c r="M3297" s="6">
        <v>20.928657000000001</v>
      </c>
      <c r="AB3297" s="8" t="s">
        <v>7545</v>
      </c>
      <c r="AG3297">
        <v>-2.6999999999999999E-5</v>
      </c>
    </row>
    <row r="3298" spans="1:33" x14ac:dyDescent="0.25">
      <c r="A3298" t="s">
        <v>6565</v>
      </c>
      <c r="B3298" t="s">
        <v>7552</v>
      </c>
      <c r="C3298" t="s">
        <v>7552</v>
      </c>
      <c r="G3298" s="1">
        <v>1658595.832387395</v>
      </c>
      <c r="K3298" s="4">
        <v>92609326.469999999</v>
      </c>
      <c r="L3298" s="5">
        <v>4425001</v>
      </c>
      <c r="M3298" s="6">
        <v>20.928657000000001</v>
      </c>
      <c r="AB3298" s="8" t="s">
        <v>7545</v>
      </c>
      <c r="AG3298">
        <v>-2.6999999999999999E-5</v>
      </c>
    </row>
    <row r="3299" spans="1:33" x14ac:dyDescent="0.25">
      <c r="A3299" t="s">
        <v>6565</v>
      </c>
      <c r="B3299" t="s">
        <v>7552</v>
      </c>
      <c r="C3299" t="s">
        <v>7552</v>
      </c>
      <c r="G3299" s="1">
        <v>1224894.4341973329</v>
      </c>
      <c r="K3299" s="4">
        <v>92609326.469999999</v>
      </c>
      <c r="L3299" s="5">
        <v>4425001</v>
      </c>
      <c r="M3299" s="6">
        <v>20.928657000000001</v>
      </c>
      <c r="AB3299" s="8" t="s">
        <v>7545</v>
      </c>
      <c r="AG3299">
        <v>-2.6999999999999999E-5</v>
      </c>
    </row>
    <row r="3300" spans="1:33" x14ac:dyDescent="0.25">
      <c r="A3300" t="s">
        <v>6565</v>
      </c>
      <c r="B3300" t="s">
        <v>7553</v>
      </c>
      <c r="C3300" t="s">
        <v>7553</v>
      </c>
      <c r="G3300" s="1">
        <v>872824.96454151871</v>
      </c>
      <c r="K3300" s="4">
        <v>92609326.469999999</v>
      </c>
      <c r="L3300" s="5">
        <v>4425001</v>
      </c>
      <c r="M3300" s="6">
        <v>20.928657000000001</v>
      </c>
      <c r="AB3300" s="8" t="s">
        <v>7545</v>
      </c>
      <c r="AG3300">
        <v>-2.6999999999999999E-5</v>
      </c>
    </row>
    <row r="3301" spans="1:33" x14ac:dyDescent="0.25">
      <c r="A3301" t="s">
        <v>6565</v>
      </c>
      <c r="B3301" t="s">
        <v>7553</v>
      </c>
      <c r="C3301" t="s">
        <v>7553</v>
      </c>
      <c r="G3301" s="1">
        <v>1098854.661745758</v>
      </c>
      <c r="K3301" s="4">
        <v>92609326.469999999</v>
      </c>
      <c r="L3301" s="5">
        <v>4425001</v>
      </c>
      <c r="M3301" s="6">
        <v>20.928657000000001</v>
      </c>
      <c r="AB3301" s="8" t="s">
        <v>7545</v>
      </c>
      <c r="AG3301">
        <v>-2.6999999999999999E-5</v>
      </c>
    </row>
    <row r="3302" spans="1:33" x14ac:dyDescent="0.25">
      <c r="A3302" t="s">
        <v>6565</v>
      </c>
      <c r="B3302" t="s">
        <v>7554</v>
      </c>
      <c r="C3302" t="s">
        <v>7554</v>
      </c>
      <c r="G3302" s="1">
        <v>1814992.772262227</v>
      </c>
      <c r="K3302" s="4">
        <v>92609326.469999999</v>
      </c>
      <c r="L3302" s="5">
        <v>4425001</v>
      </c>
      <c r="M3302" s="6">
        <v>20.928657000000001</v>
      </c>
      <c r="AB3302" s="8" t="s">
        <v>7545</v>
      </c>
      <c r="AG3302">
        <v>-2.6999999999999999E-5</v>
      </c>
    </row>
    <row r="3303" spans="1:33" x14ac:dyDescent="0.25">
      <c r="A3303" t="s">
        <v>6565</v>
      </c>
      <c r="B3303" t="s">
        <v>7555</v>
      </c>
      <c r="C3303" t="s">
        <v>7555</v>
      </c>
      <c r="G3303" s="1">
        <v>1224833.688741043</v>
      </c>
      <c r="K3303" s="4">
        <v>92609326.469999999</v>
      </c>
      <c r="L3303" s="5">
        <v>4425001</v>
      </c>
      <c r="M3303" s="6">
        <v>20.928657000000001</v>
      </c>
      <c r="AB3303" s="8" t="s">
        <v>7545</v>
      </c>
      <c r="AG3303">
        <v>-2.6999999999999999E-5</v>
      </c>
    </row>
    <row r="3304" spans="1:33" x14ac:dyDescent="0.25">
      <c r="A3304" t="s">
        <v>6565</v>
      </c>
      <c r="B3304" t="s">
        <v>7556</v>
      </c>
      <c r="C3304" t="s">
        <v>7556</v>
      </c>
      <c r="G3304" s="1">
        <v>203.94834532982</v>
      </c>
      <c r="H3304" s="1">
        <v>5.4</v>
      </c>
      <c r="K3304" s="4">
        <v>92609326.469999999</v>
      </c>
      <c r="L3304" s="5">
        <v>4425001</v>
      </c>
      <c r="M3304" s="6">
        <v>20.928657000000001</v>
      </c>
      <c r="AB3304" s="8" t="s">
        <v>7545</v>
      </c>
      <c r="AG3304">
        <v>-2.6999999999999999E-5</v>
      </c>
    </row>
    <row r="3305" spans="1:33" x14ac:dyDescent="0.25">
      <c r="A3305" t="s">
        <v>6565</v>
      </c>
      <c r="B3305" t="s">
        <v>7557</v>
      </c>
      <c r="C3305" t="s">
        <v>7557</v>
      </c>
      <c r="G3305" s="1">
        <v>-8389.7601092851</v>
      </c>
      <c r="H3305" s="1">
        <v>196.98</v>
      </c>
      <c r="K3305" s="4">
        <v>92609326.469999999</v>
      </c>
      <c r="L3305" s="5">
        <v>4425001</v>
      </c>
      <c r="M3305" s="6">
        <v>20.928657000000001</v>
      </c>
      <c r="AB3305" s="8" t="s">
        <v>7545</v>
      </c>
      <c r="AG3305">
        <v>-2.6999999999999999E-5</v>
      </c>
    </row>
    <row r="3306" spans="1:33" x14ac:dyDescent="0.25">
      <c r="A3306" t="s">
        <v>6565</v>
      </c>
      <c r="B3306" t="s">
        <v>7558</v>
      </c>
      <c r="C3306" t="s">
        <v>7558</v>
      </c>
      <c r="G3306" s="1">
        <v>973.49064317960006</v>
      </c>
      <c r="H3306" s="1">
        <v>172.99</v>
      </c>
      <c r="K3306" s="4">
        <v>92609326.469999999</v>
      </c>
      <c r="L3306" s="5">
        <v>4425001</v>
      </c>
      <c r="M3306" s="6">
        <v>20.928657000000001</v>
      </c>
      <c r="AB3306" s="8" t="s">
        <v>7545</v>
      </c>
      <c r="AG3306">
        <v>-2.6999999999999999E-5</v>
      </c>
    </row>
    <row r="3307" spans="1:33" x14ac:dyDescent="0.25">
      <c r="A3307" t="s">
        <v>6565</v>
      </c>
      <c r="B3307" t="s">
        <v>7559</v>
      </c>
      <c r="C3307" t="s">
        <v>7559</v>
      </c>
      <c r="G3307" s="1">
        <v>19.579983707829999</v>
      </c>
      <c r="H3307" s="1">
        <v>7.625</v>
      </c>
      <c r="K3307" s="4">
        <v>92609326.469999999</v>
      </c>
      <c r="L3307" s="5">
        <v>4425001</v>
      </c>
      <c r="M3307" s="6">
        <v>20.928657000000001</v>
      </c>
      <c r="AB3307" s="8" t="s">
        <v>7545</v>
      </c>
      <c r="AG3307">
        <v>-2.6999999999999999E-5</v>
      </c>
    </row>
    <row r="3308" spans="1:33" x14ac:dyDescent="0.25">
      <c r="A3308" t="s">
        <v>6565</v>
      </c>
      <c r="B3308" t="s">
        <v>7560</v>
      </c>
      <c r="C3308" t="s">
        <v>7560</v>
      </c>
      <c r="G3308" s="1">
        <v>-1399.4096078417001</v>
      </c>
      <c r="H3308" s="1">
        <v>130.97999999999999</v>
      </c>
      <c r="K3308" s="4">
        <v>92609326.469999999</v>
      </c>
      <c r="L3308" s="5">
        <v>4425001</v>
      </c>
      <c r="M3308" s="6">
        <v>20.928657000000001</v>
      </c>
      <c r="AB3308" s="8" t="s">
        <v>7545</v>
      </c>
      <c r="AG3308">
        <v>-2.6999999999999999E-5</v>
      </c>
    </row>
    <row r="3309" spans="1:33" x14ac:dyDescent="0.25">
      <c r="A3309" t="s">
        <v>6565</v>
      </c>
      <c r="B3309" t="s">
        <v>7561</v>
      </c>
      <c r="C3309" t="s">
        <v>7561</v>
      </c>
      <c r="G3309" s="1">
        <v>22.385960300794999</v>
      </c>
      <c r="H3309" s="1">
        <v>4.5</v>
      </c>
      <c r="K3309" s="4">
        <v>92609326.469999999</v>
      </c>
      <c r="L3309" s="5">
        <v>4425001</v>
      </c>
      <c r="M3309" s="6">
        <v>20.928657000000001</v>
      </c>
      <c r="AB3309" s="8" t="s">
        <v>7545</v>
      </c>
      <c r="AG3309">
        <v>-2.6999999999999999E-5</v>
      </c>
    </row>
    <row r="3310" spans="1:33" x14ac:dyDescent="0.25">
      <c r="A3310" t="s">
        <v>6565</v>
      </c>
      <c r="B3310" t="s">
        <v>7562</v>
      </c>
      <c r="C3310" t="s">
        <v>7562</v>
      </c>
      <c r="G3310" s="1">
        <v>267.2456013227</v>
      </c>
      <c r="H3310" s="1">
        <v>282.35000000000002</v>
      </c>
      <c r="K3310" s="4">
        <v>92609326.469999999</v>
      </c>
      <c r="L3310" s="5">
        <v>4425001</v>
      </c>
      <c r="M3310" s="6">
        <v>20.928657000000001</v>
      </c>
      <c r="AB3310" s="8" t="s">
        <v>7545</v>
      </c>
      <c r="AG3310">
        <v>-2.6999999999999999E-5</v>
      </c>
    </row>
    <row r="3311" spans="1:33" x14ac:dyDescent="0.25">
      <c r="A3311" t="s">
        <v>6565</v>
      </c>
      <c r="B3311" t="s">
        <v>7563</v>
      </c>
      <c r="C3311" t="s">
        <v>7563</v>
      </c>
      <c r="G3311" s="1">
        <v>5.5681730246869998</v>
      </c>
      <c r="H3311" s="1">
        <v>10.199999999999999</v>
      </c>
      <c r="K3311" s="4">
        <v>92609326.469999999</v>
      </c>
      <c r="L3311" s="5">
        <v>4425001</v>
      </c>
      <c r="M3311" s="6">
        <v>20.928657000000001</v>
      </c>
      <c r="AB3311" s="8" t="s">
        <v>7545</v>
      </c>
      <c r="AG3311">
        <v>-2.6999999999999999E-5</v>
      </c>
    </row>
    <row r="3312" spans="1:33" x14ac:dyDescent="0.25">
      <c r="A3312" t="s">
        <v>6565</v>
      </c>
      <c r="B3312" t="s">
        <v>7564</v>
      </c>
      <c r="C3312" t="s">
        <v>7564</v>
      </c>
      <c r="G3312" s="1">
        <v>2.5392849120730001</v>
      </c>
      <c r="H3312" s="1">
        <v>15</v>
      </c>
      <c r="K3312" s="4">
        <v>92609326.469999999</v>
      </c>
      <c r="L3312" s="5">
        <v>4425001</v>
      </c>
      <c r="M3312" s="6">
        <v>20.928657000000001</v>
      </c>
      <c r="AB3312" s="8" t="s">
        <v>7545</v>
      </c>
      <c r="AG3312">
        <v>-2.6999999999999999E-5</v>
      </c>
    </row>
    <row r="3313" spans="1:33" x14ac:dyDescent="0.25">
      <c r="A3313" t="s">
        <v>6565</v>
      </c>
      <c r="B3313" t="s">
        <v>7565</v>
      </c>
      <c r="C3313" t="s">
        <v>7565</v>
      </c>
      <c r="G3313" s="1">
        <v>125.5732304918</v>
      </c>
      <c r="H3313" s="1">
        <v>348.8</v>
      </c>
      <c r="K3313" s="4">
        <v>92609326.469999999</v>
      </c>
      <c r="L3313" s="5">
        <v>4425001</v>
      </c>
      <c r="M3313" s="6">
        <v>20.928657000000001</v>
      </c>
      <c r="AB3313" s="8" t="s">
        <v>7545</v>
      </c>
      <c r="AG3313">
        <v>-2.6999999999999999E-5</v>
      </c>
    </row>
    <row r="3314" spans="1:33" x14ac:dyDescent="0.25">
      <c r="A3314" t="s">
        <v>6565</v>
      </c>
      <c r="B3314" t="s">
        <v>7566</v>
      </c>
      <c r="C3314" t="s">
        <v>7566</v>
      </c>
      <c r="G3314" s="1">
        <v>5.9071992542289999</v>
      </c>
      <c r="H3314" s="1">
        <v>7.55</v>
      </c>
      <c r="K3314" s="4">
        <v>92609326.469999999</v>
      </c>
      <c r="L3314" s="5">
        <v>4425001</v>
      </c>
      <c r="M3314" s="6">
        <v>20.928657000000001</v>
      </c>
      <c r="AB3314" s="8" t="s">
        <v>7545</v>
      </c>
      <c r="AG3314">
        <v>-2.6999999999999999E-5</v>
      </c>
    </row>
    <row r="3315" spans="1:33" x14ac:dyDescent="0.25">
      <c r="A3315" t="s">
        <v>6565</v>
      </c>
      <c r="B3315" t="s">
        <v>7567</v>
      </c>
      <c r="C3315" t="s">
        <v>7567</v>
      </c>
      <c r="G3315" s="1">
        <v>328.57040272419999</v>
      </c>
      <c r="H3315" s="1">
        <v>87.5</v>
      </c>
      <c r="K3315" s="4">
        <v>92609326.469999999</v>
      </c>
      <c r="L3315" s="5">
        <v>4425001</v>
      </c>
      <c r="M3315" s="6">
        <v>20.928657000000001</v>
      </c>
      <c r="AB3315" s="8" t="s">
        <v>7545</v>
      </c>
      <c r="AG3315">
        <v>-2.6999999999999999E-5</v>
      </c>
    </row>
    <row r="3316" spans="1:33" x14ac:dyDescent="0.25">
      <c r="A3316" t="s">
        <v>6565</v>
      </c>
      <c r="B3316" t="s">
        <v>7568</v>
      </c>
      <c r="C3316" t="s">
        <v>7568</v>
      </c>
      <c r="G3316" s="1">
        <v>2.2798078353050002</v>
      </c>
      <c r="H3316" s="1">
        <v>15.95</v>
      </c>
      <c r="K3316" s="4">
        <v>92609326.469999999</v>
      </c>
      <c r="L3316" s="5">
        <v>4425001</v>
      </c>
      <c r="M3316" s="6">
        <v>20.928657000000001</v>
      </c>
      <c r="AB3316" s="8" t="s">
        <v>7545</v>
      </c>
      <c r="AG3316">
        <v>-2.6999999999999999E-5</v>
      </c>
    </row>
    <row r="3317" spans="1:33" x14ac:dyDescent="0.25">
      <c r="A3317" t="s">
        <v>6565</v>
      </c>
      <c r="B3317" t="s">
        <v>7569</v>
      </c>
      <c r="C3317" t="s">
        <v>7569</v>
      </c>
      <c r="G3317" s="1">
        <v>135.65864438489999</v>
      </c>
      <c r="H3317" s="1">
        <v>277.29000000000002</v>
      </c>
      <c r="K3317" s="4">
        <v>92609326.469999999</v>
      </c>
      <c r="L3317" s="5">
        <v>4425001</v>
      </c>
      <c r="M3317" s="6">
        <v>20.928657000000001</v>
      </c>
      <c r="AB3317" s="8" t="s">
        <v>7545</v>
      </c>
      <c r="AG3317">
        <v>-2.6999999999999999E-5</v>
      </c>
    </row>
    <row r="3318" spans="1:33" x14ac:dyDescent="0.25">
      <c r="A3318" t="s">
        <v>6565</v>
      </c>
      <c r="B3318" t="s">
        <v>7570</v>
      </c>
      <c r="C3318" t="s">
        <v>7570</v>
      </c>
      <c r="G3318" s="1">
        <v>124.43473599102001</v>
      </c>
      <c r="H3318" s="1">
        <v>12.65</v>
      </c>
      <c r="K3318" s="4">
        <v>92609326.469999999</v>
      </c>
      <c r="L3318" s="5">
        <v>4425001</v>
      </c>
      <c r="M3318" s="6">
        <v>20.928657000000001</v>
      </c>
      <c r="AB3318" s="8" t="s">
        <v>7545</v>
      </c>
      <c r="AG3318">
        <v>-2.6999999999999999E-5</v>
      </c>
    </row>
    <row r="3319" spans="1:33" x14ac:dyDescent="0.25">
      <c r="A3319" t="s">
        <v>6565</v>
      </c>
      <c r="B3319" t="s">
        <v>7571</v>
      </c>
      <c r="C3319" t="s">
        <v>7571</v>
      </c>
      <c r="G3319" s="1">
        <v>7223.2952962807003</v>
      </c>
      <c r="H3319" s="1">
        <v>172.61</v>
      </c>
      <c r="K3319" s="4">
        <v>92609326.469999999</v>
      </c>
      <c r="L3319" s="5">
        <v>4425001</v>
      </c>
      <c r="M3319" s="6">
        <v>20.928657000000001</v>
      </c>
      <c r="AB3319" s="8" t="s">
        <v>7545</v>
      </c>
      <c r="AG3319">
        <v>-2.6999999999999999E-5</v>
      </c>
    </row>
    <row r="3320" spans="1:33" x14ac:dyDescent="0.25">
      <c r="A3320" t="s">
        <v>6565</v>
      </c>
      <c r="B3320" t="s">
        <v>7572</v>
      </c>
      <c r="C3320" t="s">
        <v>7572</v>
      </c>
      <c r="G3320" s="1">
        <v>6050324.6188678192</v>
      </c>
      <c r="H3320" s="1">
        <v>0.63708600000000004</v>
      </c>
      <c r="K3320" s="4">
        <v>92609326.469999999</v>
      </c>
      <c r="L3320" s="5">
        <v>4425001</v>
      </c>
      <c r="M3320" s="6">
        <v>20.928657000000001</v>
      </c>
      <c r="AB3320" s="8" t="s">
        <v>7545</v>
      </c>
      <c r="AG3320">
        <v>-2.6999999999999999E-5</v>
      </c>
    </row>
    <row r="3321" spans="1:33" x14ac:dyDescent="0.25">
      <c r="A3321" t="s">
        <v>6565</v>
      </c>
      <c r="B3321" t="s">
        <v>7573</v>
      </c>
      <c r="C3321" t="s">
        <v>7573</v>
      </c>
      <c r="G3321" s="1">
        <v>2592996.2652290659</v>
      </c>
      <c r="H3321" s="1">
        <v>0.63732500000000003</v>
      </c>
      <c r="K3321" s="4">
        <v>92609326.469999999</v>
      </c>
      <c r="L3321" s="5">
        <v>4425001</v>
      </c>
      <c r="M3321" s="6">
        <v>20.928657000000001</v>
      </c>
      <c r="AB3321" s="8" t="s">
        <v>7545</v>
      </c>
      <c r="AG3321">
        <v>-2.6999999999999999E-5</v>
      </c>
    </row>
    <row r="3322" spans="1:33" x14ac:dyDescent="0.25">
      <c r="A3322" t="s">
        <v>6565</v>
      </c>
      <c r="B3322" t="s">
        <v>7574</v>
      </c>
      <c r="C3322" t="s">
        <v>7574</v>
      </c>
      <c r="G3322" s="1">
        <v>38513.459599940812</v>
      </c>
      <c r="H3322" s="1">
        <v>1</v>
      </c>
      <c r="K3322" s="4">
        <v>92609326.469999999</v>
      </c>
      <c r="L3322" s="5">
        <v>4425001</v>
      </c>
      <c r="M3322" s="6">
        <v>20.928657000000001</v>
      </c>
      <c r="AB3322" s="8" t="s">
        <v>7545</v>
      </c>
      <c r="AG3322">
        <v>-2.6999999999999999E-5</v>
      </c>
    </row>
    <row r="3323" spans="1:33" x14ac:dyDescent="0.25">
      <c r="A3323" t="s">
        <v>6565</v>
      </c>
      <c r="B3323" t="s">
        <v>7575</v>
      </c>
      <c r="C3323" t="s">
        <v>7575</v>
      </c>
      <c r="G3323" s="1">
        <v>38513.459636156593</v>
      </c>
      <c r="H3323" s="1">
        <v>1</v>
      </c>
      <c r="K3323" s="4">
        <v>92609326.469999999</v>
      </c>
      <c r="L3323" s="5">
        <v>4425001</v>
      </c>
      <c r="M3323" s="6">
        <v>20.928657000000001</v>
      </c>
      <c r="AB3323" s="8" t="s">
        <v>7545</v>
      </c>
      <c r="AG3323">
        <v>-2.6999999999999999E-5</v>
      </c>
    </row>
    <row r="3324" spans="1:33" x14ac:dyDescent="0.25">
      <c r="A3324" t="s">
        <v>6565</v>
      </c>
      <c r="B3324" t="s">
        <v>7576</v>
      </c>
      <c r="C3324" t="s">
        <v>7576</v>
      </c>
      <c r="G3324" s="1">
        <v>38513.45960428071</v>
      </c>
      <c r="H3324" s="1">
        <v>1</v>
      </c>
      <c r="K3324" s="4">
        <v>92609326.469999999</v>
      </c>
      <c r="L3324" s="5">
        <v>4425001</v>
      </c>
      <c r="M3324" s="6">
        <v>20.928657000000001</v>
      </c>
      <c r="AB3324" s="8" t="s">
        <v>7545</v>
      </c>
      <c r="AG3324">
        <v>-2.6999999999999999E-5</v>
      </c>
    </row>
    <row r="3325" spans="1:33" x14ac:dyDescent="0.25">
      <c r="A3325" t="s">
        <v>6565</v>
      </c>
      <c r="B3325" t="s">
        <v>7577</v>
      </c>
      <c r="C3325" t="s">
        <v>7577</v>
      </c>
      <c r="G3325" s="1">
        <v>38513.4595319988</v>
      </c>
      <c r="H3325" s="1">
        <v>1</v>
      </c>
      <c r="K3325" s="4">
        <v>92609326.469999999</v>
      </c>
      <c r="L3325" s="5">
        <v>4425001</v>
      </c>
      <c r="M3325" s="6">
        <v>20.928657000000001</v>
      </c>
      <c r="AB3325" s="8" t="s">
        <v>7545</v>
      </c>
      <c r="AG3325">
        <v>-2.6999999999999999E-5</v>
      </c>
    </row>
    <row r="3326" spans="1:33" x14ac:dyDescent="0.25">
      <c r="A3326" t="s">
        <v>6565</v>
      </c>
      <c r="B3326" t="s">
        <v>7578</v>
      </c>
      <c r="C3326" t="s">
        <v>7578</v>
      </c>
      <c r="G3326" s="1">
        <v>-3495906.9382984531</v>
      </c>
      <c r="H3326" s="1">
        <v>1</v>
      </c>
      <c r="K3326" s="4">
        <v>92609326.469999999</v>
      </c>
      <c r="L3326" s="5">
        <v>4425001</v>
      </c>
      <c r="M3326" s="6">
        <v>20.928657000000001</v>
      </c>
      <c r="AB3326" s="8" t="s">
        <v>7545</v>
      </c>
      <c r="AG3326">
        <v>-2.6999999999999999E-5</v>
      </c>
    </row>
    <row r="3327" spans="1:33" x14ac:dyDescent="0.25">
      <c r="A3327" t="s">
        <v>6565</v>
      </c>
      <c r="B3327" t="s">
        <v>7579</v>
      </c>
      <c r="C3327" t="s">
        <v>7579</v>
      </c>
      <c r="G3327" s="1">
        <v>-3495906.966780222</v>
      </c>
      <c r="H3327" s="1">
        <v>1</v>
      </c>
      <c r="K3327" s="4">
        <v>92609326.469999999</v>
      </c>
      <c r="L3327" s="5">
        <v>4425001</v>
      </c>
      <c r="M3327" s="6">
        <v>20.928657000000001</v>
      </c>
      <c r="AB3327" s="8" t="s">
        <v>7545</v>
      </c>
      <c r="AG3327">
        <v>-2.6999999999999999E-5</v>
      </c>
    </row>
    <row r="3328" spans="1:33" x14ac:dyDescent="0.25">
      <c r="A3328" t="s">
        <v>6565</v>
      </c>
      <c r="B3328" t="s">
        <v>7580</v>
      </c>
      <c r="C3328" t="s">
        <v>7580</v>
      </c>
      <c r="G3328" s="1">
        <v>-3495906.9568578452</v>
      </c>
      <c r="H3328" s="1">
        <v>1</v>
      </c>
      <c r="K3328" s="4">
        <v>92609326.469999999</v>
      </c>
      <c r="L3328" s="5">
        <v>4425001</v>
      </c>
      <c r="M3328" s="6">
        <v>20.928657000000001</v>
      </c>
      <c r="AB3328" s="8" t="s">
        <v>7545</v>
      </c>
      <c r="AG3328">
        <v>-2.6999999999999999E-5</v>
      </c>
    </row>
    <row r="3329" spans="1:33" x14ac:dyDescent="0.25">
      <c r="A3329" t="s">
        <v>6565</v>
      </c>
      <c r="B3329" t="s">
        <v>7581</v>
      </c>
      <c r="C3329" t="s">
        <v>7581</v>
      </c>
      <c r="G3329" s="1">
        <v>-3495906.9451851379</v>
      </c>
      <c r="H3329" s="1">
        <v>1</v>
      </c>
      <c r="K3329" s="4">
        <v>92609326.469999999</v>
      </c>
      <c r="L3329" s="5">
        <v>4425001</v>
      </c>
      <c r="M3329" s="6">
        <v>20.928657000000001</v>
      </c>
      <c r="AB3329" s="8" t="s">
        <v>7545</v>
      </c>
      <c r="AG3329">
        <v>-2.6999999999999999E-5</v>
      </c>
    </row>
    <row r="3330" spans="1:33" x14ac:dyDescent="0.25">
      <c r="A3330" t="s">
        <v>6565</v>
      </c>
      <c r="B3330" t="s">
        <v>7582</v>
      </c>
      <c r="C3330" t="s">
        <v>7582</v>
      </c>
      <c r="G3330" s="1">
        <v>-772078.19136418856</v>
      </c>
      <c r="H3330" s="1">
        <v>1</v>
      </c>
      <c r="K3330" s="4">
        <v>92609326.469999999</v>
      </c>
      <c r="L3330" s="5">
        <v>4425001</v>
      </c>
      <c r="M3330" s="6">
        <v>20.928657000000001</v>
      </c>
      <c r="AB3330" s="8" t="s">
        <v>7545</v>
      </c>
      <c r="AG3330">
        <v>-2.6999999999999999E-5</v>
      </c>
    </row>
    <row r="3331" spans="1:33" x14ac:dyDescent="0.25">
      <c r="A3331" t="s">
        <v>6565</v>
      </c>
      <c r="B3331" t="s">
        <v>7583</v>
      </c>
      <c r="C3331" t="s">
        <v>7583</v>
      </c>
      <c r="G3331" s="1">
        <v>-772078.19011773705</v>
      </c>
      <c r="H3331" s="1">
        <v>1</v>
      </c>
      <c r="K3331" s="4">
        <v>92609326.469999999</v>
      </c>
      <c r="L3331" s="5">
        <v>4425001</v>
      </c>
      <c r="M3331" s="6">
        <v>20.928657000000001</v>
      </c>
      <c r="AB3331" s="8" t="s">
        <v>7545</v>
      </c>
      <c r="AG3331">
        <v>-2.6999999999999999E-5</v>
      </c>
    </row>
    <row r="3332" spans="1:33" x14ac:dyDescent="0.25">
      <c r="A3332" t="s">
        <v>6565</v>
      </c>
      <c r="B3332" t="s">
        <v>7584</v>
      </c>
      <c r="C3332" t="s">
        <v>7584</v>
      </c>
      <c r="G3332" s="1">
        <v>-772078.19307620742</v>
      </c>
      <c r="H3332" s="1">
        <v>1</v>
      </c>
      <c r="K3332" s="4">
        <v>92609326.469999999</v>
      </c>
      <c r="L3332" s="5">
        <v>4425001</v>
      </c>
      <c r="M3332" s="6">
        <v>20.928657000000001</v>
      </c>
      <c r="AB3332" s="8" t="s">
        <v>7545</v>
      </c>
      <c r="AG3332">
        <v>-2.6999999999999999E-5</v>
      </c>
    </row>
    <row r="3333" spans="1:33" x14ac:dyDescent="0.25">
      <c r="A3333" t="s">
        <v>6565</v>
      </c>
      <c r="B3333" t="s">
        <v>7585</v>
      </c>
      <c r="C3333" t="s">
        <v>7585</v>
      </c>
      <c r="G3333" s="1">
        <v>-772078.18718949636</v>
      </c>
      <c r="H3333" s="1">
        <v>1</v>
      </c>
      <c r="K3333" s="4">
        <v>92609326.469999999</v>
      </c>
      <c r="L3333" s="5">
        <v>4425001</v>
      </c>
      <c r="M3333" s="6">
        <v>20.928657000000001</v>
      </c>
      <c r="AB3333" s="8" t="s">
        <v>7545</v>
      </c>
      <c r="AG3333">
        <v>-2.6999999999999999E-5</v>
      </c>
    </row>
    <row r="3334" spans="1:33" x14ac:dyDescent="0.25">
      <c r="A3334" t="s">
        <v>6565</v>
      </c>
      <c r="B3334" t="s">
        <v>7586</v>
      </c>
      <c r="C3334" t="s">
        <v>7586</v>
      </c>
      <c r="G3334" s="1">
        <v>56.332678327471001</v>
      </c>
      <c r="H3334" s="1">
        <v>8</v>
      </c>
      <c r="K3334" s="4">
        <v>92609326.469999999</v>
      </c>
      <c r="L3334" s="5">
        <v>4425001</v>
      </c>
      <c r="M3334" s="6">
        <v>20.928657000000001</v>
      </c>
      <c r="AB3334" s="8" t="s">
        <v>7545</v>
      </c>
      <c r="AG3334">
        <v>-2.6999999999999999E-5</v>
      </c>
    </row>
    <row r="3335" spans="1:33" x14ac:dyDescent="0.25">
      <c r="A3335" t="s">
        <v>6565</v>
      </c>
      <c r="B3335" t="s">
        <v>7587</v>
      </c>
      <c r="C3335" t="s">
        <v>7587</v>
      </c>
      <c r="G3335" s="1">
        <v>-2858.2311916795002</v>
      </c>
      <c r="H3335" s="1">
        <v>170.99</v>
      </c>
      <c r="K3335" s="4">
        <v>92609326.469999999</v>
      </c>
      <c r="L3335" s="5">
        <v>4425001</v>
      </c>
      <c r="M3335" s="6">
        <v>20.928657000000001</v>
      </c>
      <c r="AB3335" s="8" t="s">
        <v>7545</v>
      </c>
      <c r="AG3335">
        <v>-2.6999999999999999E-5</v>
      </c>
    </row>
    <row r="3336" spans="1:33" x14ac:dyDescent="0.25">
      <c r="A3336" t="s">
        <v>6565</v>
      </c>
      <c r="B3336" t="s">
        <v>7588</v>
      </c>
      <c r="C3336" t="s">
        <v>7588</v>
      </c>
      <c r="G3336" s="1">
        <v>4.0528670363999986</v>
      </c>
      <c r="H3336" s="1">
        <v>251.31</v>
      </c>
      <c r="K3336" s="4">
        <v>92609326.469999999</v>
      </c>
      <c r="L3336" s="5">
        <v>4425001</v>
      </c>
      <c r="M3336" s="6">
        <v>20.928657000000001</v>
      </c>
      <c r="AB3336" s="8" t="s">
        <v>7545</v>
      </c>
      <c r="AG3336">
        <v>-2.6999999999999999E-5</v>
      </c>
    </row>
    <row r="3337" spans="1:33" x14ac:dyDescent="0.25">
      <c r="A3337" t="s">
        <v>6565</v>
      </c>
      <c r="B3337" t="s">
        <v>7589</v>
      </c>
      <c r="C3337" t="s">
        <v>7589</v>
      </c>
      <c r="G3337" s="1">
        <v>7.3870180930000001E-2</v>
      </c>
      <c r="H3337" s="1">
        <v>14.175000000000001</v>
      </c>
      <c r="K3337" s="4">
        <v>92609326.469999999</v>
      </c>
      <c r="L3337" s="5">
        <v>4425001</v>
      </c>
      <c r="M3337" s="6">
        <v>20.928657000000001</v>
      </c>
      <c r="AB3337" s="8" t="s">
        <v>7545</v>
      </c>
      <c r="AG3337">
        <v>-2.6999999999999999E-5</v>
      </c>
    </row>
    <row r="3338" spans="1:33" x14ac:dyDescent="0.25">
      <c r="A3338" t="s">
        <v>6565</v>
      </c>
      <c r="B3338" t="s">
        <v>7590</v>
      </c>
      <c r="C3338" t="s">
        <v>7590</v>
      </c>
      <c r="G3338" s="1">
        <v>3980.7762339891001</v>
      </c>
      <c r="H3338" s="1">
        <v>37.409999999999997</v>
      </c>
      <c r="K3338" s="4">
        <v>92609326.469999999</v>
      </c>
      <c r="L3338" s="5">
        <v>4425001</v>
      </c>
      <c r="M3338" s="6">
        <v>20.928657000000001</v>
      </c>
      <c r="AB3338" s="8" t="s">
        <v>7545</v>
      </c>
      <c r="AG3338">
        <v>-2.6999999999999999E-5</v>
      </c>
    </row>
    <row r="3339" spans="1:33" x14ac:dyDescent="0.25">
      <c r="A3339" t="s">
        <v>6565</v>
      </c>
      <c r="B3339" t="s">
        <v>7591</v>
      </c>
      <c r="C3339" t="s">
        <v>7591</v>
      </c>
      <c r="G3339" s="1">
        <v>79.224088197344997</v>
      </c>
      <c r="H3339" s="1">
        <v>1.635</v>
      </c>
      <c r="K3339" s="4">
        <v>92609326.469999999</v>
      </c>
      <c r="L3339" s="5">
        <v>4425001</v>
      </c>
      <c r="M3339" s="6">
        <v>20.928657000000001</v>
      </c>
      <c r="AB3339" s="8" t="s">
        <v>7545</v>
      </c>
      <c r="AG3339">
        <v>-2.6999999999999999E-5</v>
      </c>
    </row>
    <row r="3340" spans="1:33" x14ac:dyDescent="0.25">
      <c r="A3340" t="s">
        <v>6565</v>
      </c>
      <c r="B3340" t="s">
        <v>7521</v>
      </c>
      <c r="C3340" t="s">
        <v>7521</v>
      </c>
      <c r="G3340" s="1">
        <v>17.054012784000001</v>
      </c>
      <c r="H3340" s="1">
        <v>0.47870000000000001</v>
      </c>
      <c r="K3340" s="4">
        <v>92609326.469999999</v>
      </c>
      <c r="L3340" s="5">
        <v>4425001</v>
      </c>
      <c r="M3340" s="6">
        <v>20.928657000000001</v>
      </c>
      <c r="AB3340" s="8" t="s">
        <v>7545</v>
      </c>
      <c r="AG3340">
        <v>-2.6999999999999999E-5</v>
      </c>
    </row>
    <row r="3341" spans="1:33" x14ac:dyDescent="0.25">
      <c r="A3341" t="s">
        <v>6565</v>
      </c>
      <c r="B3341" t="s">
        <v>7521</v>
      </c>
      <c r="C3341" t="s">
        <v>7521</v>
      </c>
      <c r="G3341" s="1">
        <v>1.6615366307059999E-3</v>
      </c>
      <c r="H3341" s="1">
        <v>0.47870000000000001</v>
      </c>
      <c r="K3341" s="4">
        <v>92609326.469999999</v>
      </c>
      <c r="L3341" s="5">
        <v>4425001</v>
      </c>
      <c r="M3341" s="6">
        <v>20.928657000000001</v>
      </c>
      <c r="AB3341" s="8" t="s">
        <v>7545</v>
      </c>
      <c r="AG3341">
        <v>-2.6999999999999999E-5</v>
      </c>
    </row>
    <row r="3342" spans="1:33" x14ac:dyDescent="0.25">
      <c r="A3342" t="s">
        <v>6565</v>
      </c>
      <c r="B3342" t="s">
        <v>1673</v>
      </c>
      <c r="C3342" t="s">
        <v>1673</v>
      </c>
      <c r="G3342" s="1">
        <v>-18.482340492999999</v>
      </c>
      <c r="H3342" s="1">
        <v>0.48340000000000011</v>
      </c>
      <c r="K3342" s="4">
        <v>92609326.469999999</v>
      </c>
      <c r="L3342" s="5">
        <v>4425001</v>
      </c>
      <c r="M3342" s="6">
        <v>20.928657000000001</v>
      </c>
      <c r="AB3342" s="8" t="s">
        <v>7545</v>
      </c>
      <c r="AG3342">
        <v>-2.6999999999999999E-5</v>
      </c>
    </row>
    <row r="3343" spans="1:33" x14ac:dyDescent="0.25">
      <c r="A3343" t="s">
        <v>6565</v>
      </c>
      <c r="B3343" t="s">
        <v>1673</v>
      </c>
      <c r="C3343" t="s">
        <v>1673</v>
      </c>
      <c r="G3343" s="1">
        <v>-7.7108933420000003</v>
      </c>
      <c r="H3343" s="1">
        <v>0.48340000000000011</v>
      </c>
      <c r="K3343" s="4">
        <v>92609326.469999999</v>
      </c>
      <c r="L3343" s="5">
        <v>4425001</v>
      </c>
      <c r="M3343" s="6">
        <v>20.928657000000001</v>
      </c>
      <c r="AB3343" s="8" t="s">
        <v>7545</v>
      </c>
      <c r="AG3343">
        <v>-2.6999999999999999E-5</v>
      </c>
    </row>
    <row r="3344" spans="1:33" x14ac:dyDescent="0.25">
      <c r="A3344" t="s">
        <v>6565</v>
      </c>
      <c r="B3344" t="s">
        <v>1673</v>
      </c>
      <c r="C3344" t="s">
        <v>1673</v>
      </c>
      <c r="G3344" s="1">
        <v>-1.746532981197894</v>
      </c>
      <c r="H3344" s="1">
        <v>48</v>
      </c>
      <c r="K3344" s="4">
        <v>92609326.469999999</v>
      </c>
      <c r="L3344" s="5">
        <v>4425001</v>
      </c>
      <c r="M3344" s="6">
        <v>20.928657000000001</v>
      </c>
      <c r="AB3344" s="8" t="s">
        <v>7545</v>
      </c>
      <c r="AG3344">
        <v>-2.6999999999999999E-5</v>
      </c>
    </row>
    <row r="3345" spans="1:33" x14ac:dyDescent="0.25">
      <c r="A3345" t="s">
        <v>6565</v>
      </c>
      <c r="B3345" t="s">
        <v>1673</v>
      </c>
      <c r="C3345" t="s">
        <v>1673</v>
      </c>
      <c r="G3345" s="1">
        <v>-7.5125613578349995E-4</v>
      </c>
      <c r="H3345" s="1">
        <v>0.48340000000000011</v>
      </c>
      <c r="K3345" s="4">
        <v>92609326.469999999</v>
      </c>
      <c r="L3345" s="5">
        <v>4425001</v>
      </c>
      <c r="M3345" s="6">
        <v>20.928657000000001</v>
      </c>
      <c r="AB3345" s="8" t="s">
        <v>7545</v>
      </c>
      <c r="AG3345">
        <v>-2.6999999999999999E-5</v>
      </c>
    </row>
    <row r="3346" spans="1:33" x14ac:dyDescent="0.25">
      <c r="A3346" t="s">
        <v>6565</v>
      </c>
      <c r="B3346" t="s">
        <v>1673</v>
      </c>
      <c r="C3346" t="s">
        <v>1673</v>
      </c>
      <c r="G3346" s="1">
        <v>-1.8006955981512999E-3</v>
      </c>
      <c r="H3346" s="1">
        <v>0.48340000000000011</v>
      </c>
      <c r="K3346" s="4">
        <v>92609326.469999999</v>
      </c>
      <c r="L3346" s="5">
        <v>4425001</v>
      </c>
      <c r="M3346" s="6">
        <v>20.928657000000001</v>
      </c>
      <c r="AB3346" s="8" t="s">
        <v>7545</v>
      </c>
      <c r="AG3346">
        <v>-2.6999999999999999E-5</v>
      </c>
    </row>
    <row r="3347" spans="1:33" x14ac:dyDescent="0.25">
      <c r="A3347" t="s">
        <v>6565</v>
      </c>
      <c r="B3347" t="s">
        <v>7523</v>
      </c>
      <c r="C3347" t="s">
        <v>7523</v>
      </c>
      <c r="G3347" s="1">
        <v>-17.072383101</v>
      </c>
      <c r="H3347" s="1">
        <v>0.47830000000000011</v>
      </c>
      <c r="K3347" s="4">
        <v>92609326.469999999</v>
      </c>
      <c r="L3347" s="5">
        <v>4425001</v>
      </c>
      <c r="M3347" s="6">
        <v>20.928657000000001</v>
      </c>
      <c r="AB3347" s="8" t="s">
        <v>7545</v>
      </c>
      <c r="AG3347">
        <v>-2.6999999999999999E-5</v>
      </c>
    </row>
    <row r="3348" spans="1:33" x14ac:dyDescent="0.25">
      <c r="A3348" t="s">
        <v>6565</v>
      </c>
      <c r="B3348" t="s">
        <v>7523</v>
      </c>
      <c r="C3348" t="s">
        <v>7523</v>
      </c>
      <c r="G3348" s="1">
        <v>-1.6633264121899E-3</v>
      </c>
      <c r="H3348" s="1">
        <v>0.47830000000000011</v>
      </c>
      <c r="K3348" s="4">
        <v>92609326.469999999</v>
      </c>
      <c r="L3348" s="5">
        <v>4425001</v>
      </c>
      <c r="M3348" s="6">
        <v>20.928657000000001</v>
      </c>
      <c r="AB3348" s="8" t="s">
        <v>7545</v>
      </c>
      <c r="AG3348">
        <v>-2.6999999999999999E-5</v>
      </c>
    </row>
    <row r="3349" spans="1:33" x14ac:dyDescent="0.25">
      <c r="A3349" t="s">
        <v>6565</v>
      </c>
      <c r="B3349" t="s">
        <v>7592</v>
      </c>
      <c r="C3349" t="s">
        <v>7592</v>
      </c>
      <c r="G3349" s="1">
        <v>-1312.0327891853001</v>
      </c>
      <c r="H3349" s="1">
        <v>518.21</v>
      </c>
      <c r="K3349" s="4">
        <v>92609326.469999999</v>
      </c>
      <c r="L3349" s="5">
        <v>4425001</v>
      </c>
      <c r="M3349" s="6">
        <v>20.928657000000001</v>
      </c>
      <c r="AB3349" s="8" t="s">
        <v>7545</v>
      </c>
      <c r="AG3349">
        <v>-2.6999999999999999E-5</v>
      </c>
    </row>
    <row r="3350" spans="1:33" x14ac:dyDescent="0.25">
      <c r="A3350" t="s">
        <v>6565</v>
      </c>
      <c r="B3350" t="s">
        <v>7593</v>
      </c>
      <c r="C3350" t="s">
        <v>7593</v>
      </c>
      <c r="G3350" s="1">
        <v>24.157425901972999</v>
      </c>
      <c r="H3350" s="1">
        <v>11.574999999999999</v>
      </c>
      <c r="K3350" s="4">
        <v>92609326.469999999</v>
      </c>
      <c r="L3350" s="5">
        <v>4425001</v>
      </c>
      <c r="M3350" s="6">
        <v>20.928657000000001</v>
      </c>
      <c r="AB3350" s="8" t="s">
        <v>7545</v>
      </c>
      <c r="AG3350">
        <v>-2.6999999999999999E-5</v>
      </c>
    </row>
    <row r="3351" spans="1:33" x14ac:dyDescent="0.25">
      <c r="A3351" t="s">
        <v>6565</v>
      </c>
      <c r="B3351" t="s">
        <v>4862</v>
      </c>
      <c r="C3351" t="s">
        <v>4862</v>
      </c>
      <c r="G3351" s="1">
        <v>14.81092153855848</v>
      </c>
      <c r="H3351" s="1">
        <v>484.25</v>
      </c>
      <c r="K3351" s="4">
        <v>92609326.469999999</v>
      </c>
      <c r="L3351" s="5">
        <v>4425001</v>
      </c>
      <c r="M3351" s="6">
        <v>20.928657000000001</v>
      </c>
      <c r="AB3351" s="8" t="s">
        <v>7545</v>
      </c>
      <c r="AG3351">
        <v>-2.6999999999999999E-5</v>
      </c>
    </row>
    <row r="3352" spans="1:33" x14ac:dyDescent="0.25">
      <c r="A3352" t="s">
        <v>6565</v>
      </c>
      <c r="B3352" t="s">
        <v>4862</v>
      </c>
      <c r="C3352" t="s">
        <v>4862</v>
      </c>
      <c r="G3352" s="1">
        <v>20.225679125999999</v>
      </c>
      <c r="H3352" s="1">
        <v>4.8224999999999989</v>
      </c>
      <c r="K3352" s="4">
        <v>92609326.469999999</v>
      </c>
      <c r="L3352" s="5">
        <v>4425001</v>
      </c>
      <c r="M3352" s="6">
        <v>20.928657000000001</v>
      </c>
      <c r="AB3352" s="8" t="s">
        <v>7545</v>
      </c>
      <c r="AG3352">
        <v>-2.6999999999999999E-5</v>
      </c>
    </row>
    <row r="3353" spans="1:33" x14ac:dyDescent="0.25">
      <c r="A3353" t="s">
        <v>6565</v>
      </c>
      <c r="B3353" t="s">
        <v>4862</v>
      </c>
      <c r="C3353" t="s">
        <v>4862</v>
      </c>
      <c r="G3353" s="1">
        <v>1.9705454179518998E-3</v>
      </c>
      <c r="H3353" s="1">
        <v>4.8224999999999989</v>
      </c>
      <c r="K3353" s="4">
        <v>92609326.469999999</v>
      </c>
      <c r="L3353" s="5">
        <v>4425001</v>
      </c>
      <c r="M3353" s="6">
        <v>20.928657000000001</v>
      </c>
      <c r="AB3353" s="8" t="s">
        <v>7545</v>
      </c>
      <c r="AG3353">
        <v>-2.6999999999999999E-5</v>
      </c>
    </row>
    <row r="3354" spans="1:33" x14ac:dyDescent="0.25">
      <c r="A3354" t="s">
        <v>6565</v>
      </c>
      <c r="B3354" t="s">
        <v>7594</v>
      </c>
      <c r="C3354" t="s">
        <v>7594</v>
      </c>
      <c r="G3354" s="1">
        <v>-55.13357379674958</v>
      </c>
      <c r="H3354" s="1">
        <v>5.125</v>
      </c>
      <c r="K3354" s="4">
        <v>92609326.469999999</v>
      </c>
      <c r="L3354" s="5">
        <v>4425001</v>
      </c>
      <c r="M3354" s="6">
        <v>20.928657000000001</v>
      </c>
      <c r="AB3354" s="8" t="s">
        <v>7545</v>
      </c>
      <c r="AG3354">
        <v>-2.6999999999999999E-5</v>
      </c>
    </row>
    <row r="3355" spans="1:33" x14ac:dyDescent="0.25">
      <c r="A3355" t="s">
        <v>6565</v>
      </c>
      <c r="B3355" t="s">
        <v>1680</v>
      </c>
      <c r="C3355" t="s">
        <v>1680</v>
      </c>
      <c r="G3355" s="1">
        <v>9.4805621089999992</v>
      </c>
      <c r="H3355" s="1">
        <v>4.9024999999999999</v>
      </c>
      <c r="K3355" s="4">
        <v>92609326.469999999</v>
      </c>
      <c r="L3355" s="5">
        <v>4425001</v>
      </c>
      <c r="M3355" s="6">
        <v>20.928657000000001</v>
      </c>
      <c r="AB3355" s="8" t="s">
        <v>7545</v>
      </c>
      <c r="AG3355">
        <v>-2.6999999999999999E-5</v>
      </c>
    </row>
    <row r="3356" spans="1:33" x14ac:dyDescent="0.25">
      <c r="A3356" t="s">
        <v>6565</v>
      </c>
      <c r="B3356" t="s">
        <v>1680</v>
      </c>
      <c r="C3356" t="s">
        <v>1680</v>
      </c>
      <c r="G3356" s="1">
        <v>9.2367124517419999E-4</v>
      </c>
      <c r="H3356" s="1">
        <v>4.9024999999999999</v>
      </c>
      <c r="K3356" s="4">
        <v>92609326.469999999</v>
      </c>
      <c r="L3356" s="5">
        <v>4425001</v>
      </c>
      <c r="M3356" s="6">
        <v>20.928657000000001</v>
      </c>
      <c r="AB3356" s="8" t="s">
        <v>7545</v>
      </c>
      <c r="AG3356">
        <v>-2.6999999999999999E-5</v>
      </c>
    </row>
    <row r="3357" spans="1:33" x14ac:dyDescent="0.25">
      <c r="A3357" t="s">
        <v>6565</v>
      </c>
      <c r="B3357" t="s">
        <v>7595</v>
      </c>
      <c r="C3357" t="s">
        <v>7595</v>
      </c>
      <c r="G3357" s="1">
        <v>-93.093118579458476</v>
      </c>
      <c r="H3357" s="1">
        <v>17</v>
      </c>
      <c r="K3357" s="4">
        <v>92609326.469999999</v>
      </c>
      <c r="L3357" s="5">
        <v>4425001</v>
      </c>
      <c r="M3357" s="6">
        <v>20.928657000000001</v>
      </c>
      <c r="AB3357" s="8" t="s">
        <v>7545</v>
      </c>
      <c r="AG3357">
        <v>-2.6999999999999999E-5</v>
      </c>
    </row>
    <row r="3358" spans="1:33" x14ac:dyDescent="0.25">
      <c r="A3358" t="s">
        <v>6565</v>
      </c>
      <c r="B3358" t="s">
        <v>1683</v>
      </c>
      <c r="C3358" t="s">
        <v>1683</v>
      </c>
      <c r="G3358" s="1">
        <v>-13.041657872</v>
      </c>
      <c r="H3358" s="1">
        <v>4.585</v>
      </c>
      <c r="K3358" s="4">
        <v>92609326.469999999</v>
      </c>
      <c r="L3358" s="5">
        <v>4425001</v>
      </c>
      <c r="M3358" s="6">
        <v>20.928657000000001</v>
      </c>
      <c r="AB3358" s="8" t="s">
        <v>7545</v>
      </c>
      <c r="AG3358">
        <v>-2.6999999999999999E-5</v>
      </c>
    </row>
    <row r="3359" spans="1:33" x14ac:dyDescent="0.25">
      <c r="A3359" t="s">
        <v>6565</v>
      </c>
      <c r="B3359" t="s">
        <v>1683</v>
      </c>
      <c r="C3359" t="s">
        <v>1683</v>
      </c>
      <c r="G3359" s="1">
        <v>-1.2706213225831999E-3</v>
      </c>
      <c r="H3359" s="1">
        <v>4.585</v>
      </c>
      <c r="K3359" s="4">
        <v>92609326.469999999</v>
      </c>
      <c r="L3359" s="5">
        <v>4425001</v>
      </c>
      <c r="M3359" s="6">
        <v>20.928657000000001</v>
      </c>
      <c r="AB3359" s="8" t="s">
        <v>7545</v>
      </c>
      <c r="AG3359">
        <v>-2.6999999999999999E-5</v>
      </c>
    </row>
    <row r="3360" spans="1:33" x14ac:dyDescent="0.25">
      <c r="A3360" t="s">
        <v>6565</v>
      </c>
      <c r="B3360" t="s">
        <v>4866</v>
      </c>
      <c r="C3360" t="s">
        <v>4866</v>
      </c>
      <c r="G3360" s="1">
        <v>-8.1653577560160005E-4</v>
      </c>
      <c r="H3360" s="1">
        <v>4.66</v>
      </c>
      <c r="K3360" s="4">
        <v>92609326.469999999</v>
      </c>
      <c r="L3360" s="5">
        <v>4425001</v>
      </c>
      <c r="M3360" s="6">
        <v>20.928657000000001</v>
      </c>
      <c r="AB3360" s="8" t="s">
        <v>7545</v>
      </c>
      <c r="AG3360">
        <v>-2.6999999999999999E-5</v>
      </c>
    </row>
    <row r="3361" spans="1:33" x14ac:dyDescent="0.25">
      <c r="A3361" t="s">
        <v>6565</v>
      </c>
      <c r="B3361" t="s">
        <v>4866</v>
      </c>
      <c r="C3361" t="s">
        <v>4866</v>
      </c>
      <c r="G3361" s="1">
        <v>-8.3809235970000007</v>
      </c>
      <c r="H3361" s="1">
        <v>4.66</v>
      </c>
      <c r="K3361" s="4">
        <v>92609326.469999999</v>
      </c>
      <c r="L3361" s="5">
        <v>4425001</v>
      </c>
      <c r="M3361" s="6">
        <v>20.928657000000001</v>
      </c>
      <c r="AB3361" s="8" t="s">
        <v>7545</v>
      </c>
      <c r="AG3361">
        <v>-2.6999999999999999E-5</v>
      </c>
    </row>
    <row r="3362" spans="1:33" x14ac:dyDescent="0.25">
      <c r="A3362" t="s">
        <v>6565</v>
      </c>
      <c r="B3362" t="s">
        <v>7543</v>
      </c>
      <c r="C3362" t="s">
        <v>7543</v>
      </c>
      <c r="G3362" s="1">
        <v>325363.79699260002</v>
      </c>
      <c r="H3362" s="1">
        <v>0.72249114948341875</v>
      </c>
      <c r="K3362" s="4">
        <v>92609326.469999999</v>
      </c>
      <c r="L3362" s="5">
        <v>4425001</v>
      </c>
      <c r="M3362" s="6">
        <v>20.928657000000001</v>
      </c>
      <c r="AB3362" s="8" t="s">
        <v>7545</v>
      </c>
      <c r="AG3362">
        <v>-2.6999999999999999E-5</v>
      </c>
    </row>
    <row r="3363" spans="1:33" x14ac:dyDescent="0.25">
      <c r="A3363" t="s">
        <v>6565</v>
      </c>
      <c r="B3363" t="s">
        <v>7543</v>
      </c>
      <c r="C3363" t="s">
        <v>7543</v>
      </c>
      <c r="G3363" s="1">
        <v>31.69951106901102</v>
      </c>
      <c r="H3363" s="1">
        <v>0.72249114948341875</v>
      </c>
      <c r="K3363" s="4">
        <v>92609326.469999999</v>
      </c>
      <c r="L3363" s="5">
        <v>4425001</v>
      </c>
      <c r="M3363" s="6">
        <v>20.928657000000001</v>
      </c>
      <c r="AB3363" s="8" t="s">
        <v>7545</v>
      </c>
      <c r="AG3363">
        <v>-2.6999999999999999E-5</v>
      </c>
    </row>
    <row r="3364" spans="1:33" x14ac:dyDescent="0.25">
      <c r="A3364" t="s">
        <v>6565</v>
      </c>
      <c r="B3364" t="s">
        <v>7596</v>
      </c>
      <c r="C3364" t="s">
        <v>7596</v>
      </c>
      <c r="G3364" s="1">
        <v>3323438.8864305681</v>
      </c>
      <c r="H3364" s="1">
        <v>0.72293720712006393</v>
      </c>
      <c r="K3364" s="4">
        <v>92609326.469999999</v>
      </c>
      <c r="L3364" s="5">
        <v>4425001</v>
      </c>
      <c r="M3364" s="6">
        <v>20.928657000000001</v>
      </c>
      <c r="AB3364" s="8" t="s">
        <v>7545</v>
      </c>
      <c r="AG3364">
        <v>-2.6999999999999999E-5</v>
      </c>
    </row>
    <row r="3365" spans="1:33" x14ac:dyDescent="0.25">
      <c r="A3365" t="s">
        <v>6565</v>
      </c>
      <c r="B3365" t="s">
        <v>7597</v>
      </c>
      <c r="C3365" t="s">
        <v>7597</v>
      </c>
      <c r="G3365" s="1">
        <v>1574260.5251513219</v>
      </c>
      <c r="H3365" s="1">
        <v>0.72392948926774525</v>
      </c>
      <c r="K3365" s="4">
        <v>92609326.469999999</v>
      </c>
      <c r="L3365" s="5">
        <v>4425001</v>
      </c>
      <c r="M3365" s="6">
        <v>20.928657000000001</v>
      </c>
      <c r="AB3365" s="8" t="s">
        <v>7545</v>
      </c>
      <c r="AG3365">
        <v>-2.6999999999999999E-5</v>
      </c>
    </row>
    <row r="3366" spans="1:33" x14ac:dyDescent="0.25">
      <c r="A3366" t="s">
        <v>6565</v>
      </c>
      <c r="B3366" t="s">
        <v>7598</v>
      </c>
      <c r="C3366" t="s">
        <v>7598</v>
      </c>
      <c r="G3366" s="1">
        <v>-4487215.2732458739</v>
      </c>
      <c r="H3366" s="1">
        <v>1</v>
      </c>
      <c r="K3366" s="4">
        <v>92609326.469999999</v>
      </c>
      <c r="L3366" s="5">
        <v>4425001</v>
      </c>
      <c r="M3366" s="6">
        <v>20.928657000000001</v>
      </c>
      <c r="AB3366" s="8" t="s">
        <v>7545</v>
      </c>
      <c r="AG3366">
        <v>-2.6999999999999999E-5</v>
      </c>
    </row>
    <row r="3367" spans="1:33" x14ac:dyDescent="0.25">
      <c r="A3367" t="s">
        <v>6565</v>
      </c>
      <c r="B3367" t="s">
        <v>7599</v>
      </c>
      <c r="C3367" t="s">
        <v>7599</v>
      </c>
      <c r="G3367" s="1">
        <v>-4487215.2841056706</v>
      </c>
      <c r="H3367" s="1">
        <v>1</v>
      </c>
      <c r="K3367" s="4">
        <v>92609326.469999999</v>
      </c>
      <c r="L3367" s="5">
        <v>4425001</v>
      </c>
      <c r="M3367" s="6">
        <v>20.928657000000001</v>
      </c>
      <c r="AB3367" s="8" t="s">
        <v>7545</v>
      </c>
      <c r="AG3367">
        <v>-2.6999999999999999E-5</v>
      </c>
    </row>
    <row r="3368" spans="1:33" x14ac:dyDescent="0.25">
      <c r="A3368" t="s">
        <v>6565</v>
      </c>
      <c r="B3368" t="s">
        <v>7600</v>
      </c>
      <c r="C3368" t="s">
        <v>7600</v>
      </c>
      <c r="G3368" s="1">
        <v>-4487215.2493784744</v>
      </c>
      <c r="H3368" s="1">
        <v>1</v>
      </c>
      <c r="K3368" s="4">
        <v>92609326.469999999</v>
      </c>
      <c r="L3368" s="5">
        <v>4425001</v>
      </c>
      <c r="M3368" s="6">
        <v>20.928657000000001</v>
      </c>
      <c r="AB3368" s="8" t="s">
        <v>7545</v>
      </c>
      <c r="AG3368">
        <v>-2.6999999999999999E-5</v>
      </c>
    </row>
    <row r="3369" spans="1:33" x14ac:dyDescent="0.25">
      <c r="A3369" t="s">
        <v>6565</v>
      </c>
      <c r="B3369" t="s">
        <v>7601</v>
      </c>
      <c r="C3369" t="s">
        <v>7601</v>
      </c>
      <c r="G3369" s="1">
        <v>-4487215.2825257946</v>
      </c>
      <c r="H3369" s="1">
        <v>1</v>
      </c>
      <c r="K3369" s="4">
        <v>92609326.469999999</v>
      </c>
      <c r="L3369" s="5">
        <v>4425001</v>
      </c>
      <c r="M3369" s="6">
        <v>20.928657000000001</v>
      </c>
      <c r="AB3369" s="8" t="s">
        <v>7545</v>
      </c>
      <c r="AG3369">
        <v>-2.6999999999999999E-5</v>
      </c>
    </row>
    <row r="3370" spans="1:33" x14ac:dyDescent="0.25">
      <c r="A3370" t="s">
        <v>6565</v>
      </c>
      <c r="B3370" t="s">
        <v>7602</v>
      </c>
      <c r="C3370" t="s">
        <v>7602</v>
      </c>
      <c r="G3370" s="1">
        <v>-92731.936087103153</v>
      </c>
      <c r="H3370" s="1">
        <v>1</v>
      </c>
      <c r="K3370" s="4">
        <v>92609326.469999999</v>
      </c>
      <c r="L3370" s="5">
        <v>4425001</v>
      </c>
      <c r="M3370" s="6">
        <v>20.928657000000001</v>
      </c>
      <c r="AB3370" s="8" t="s">
        <v>7545</v>
      </c>
      <c r="AG3370">
        <v>-2.6999999999999999E-5</v>
      </c>
    </row>
    <row r="3371" spans="1:33" x14ac:dyDescent="0.25">
      <c r="A3371" t="s">
        <v>6565</v>
      </c>
      <c r="B3371" t="s">
        <v>7603</v>
      </c>
      <c r="C3371" t="s">
        <v>7603</v>
      </c>
      <c r="G3371" s="1">
        <v>-92731.935746794494</v>
      </c>
      <c r="H3371" s="1">
        <v>1</v>
      </c>
      <c r="K3371" s="4">
        <v>92609326.469999999</v>
      </c>
      <c r="L3371" s="5">
        <v>4425001</v>
      </c>
      <c r="M3371" s="6">
        <v>20.928657000000001</v>
      </c>
      <c r="AB3371" s="8" t="s">
        <v>7545</v>
      </c>
      <c r="AG3371">
        <v>-2.6999999999999999E-5</v>
      </c>
    </row>
    <row r="3372" spans="1:33" x14ac:dyDescent="0.25">
      <c r="A3372" t="s">
        <v>6565</v>
      </c>
      <c r="B3372" t="s">
        <v>7604</v>
      </c>
      <c r="C3372" t="s">
        <v>7604</v>
      </c>
      <c r="G3372" s="1">
        <v>-92731.935765650662</v>
      </c>
      <c r="H3372" s="1">
        <v>1</v>
      </c>
      <c r="K3372" s="4">
        <v>92609326.469999999</v>
      </c>
      <c r="L3372" s="5">
        <v>4425001</v>
      </c>
      <c r="M3372" s="6">
        <v>20.928657000000001</v>
      </c>
      <c r="AB3372" s="8" t="s">
        <v>7545</v>
      </c>
      <c r="AG3372">
        <v>-2.6999999999999999E-5</v>
      </c>
    </row>
    <row r="3373" spans="1:33" x14ac:dyDescent="0.25">
      <c r="A3373" t="s">
        <v>6565</v>
      </c>
      <c r="B3373" t="s">
        <v>7605</v>
      </c>
      <c r="C3373" t="s">
        <v>7605</v>
      </c>
      <c r="G3373" s="1">
        <v>-92731.93603741868</v>
      </c>
      <c r="H3373" s="1">
        <v>1</v>
      </c>
      <c r="K3373" s="4">
        <v>92609326.469999999</v>
      </c>
      <c r="L3373" s="5">
        <v>4425001</v>
      </c>
      <c r="M3373" s="6">
        <v>20.928657000000001</v>
      </c>
      <c r="AB3373" s="8" t="s">
        <v>7545</v>
      </c>
      <c r="AG3373">
        <v>-2.6999999999999999E-5</v>
      </c>
    </row>
    <row r="3374" spans="1:33" x14ac:dyDescent="0.25">
      <c r="A3374" t="s">
        <v>6565</v>
      </c>
      <c r="B3374" t="s">
        <v>7606</v>
      </c>
      <c r="C3374" t="s">
        <v>7606</v>
      </c>
      <c r="G3374" s="1">
        <v>12.4792319015</v>
      </c>
      <c r="H3374" s="1">
        <v>294.25</v>
      </c>
      <c r="K3374" s="4">
        <v>92609326.469999999</v>
      </c>
      <c r="L3374" s="5">
        <v>4425001</v>
      </c>
      <c r="M3374" s="6">
        <v>20.928657000000001</v>
      </c>
      <c r="AB3374" s="8" t="s">
        <v>7545</v>
      </c>
      <c r="AG3374">
        <v>-2.6999999999999999E-5</v>
      </c>
    </row>
    <row r="3375" spans="1:33" x14ac:dyDescent="0.25">
      <c r="A3375" t="s">
        <v>6565</v>
      </c>
      <c r="B3375" t="s">
        <v>7607</v>
      </c>
      <c r="C3375" t="s">
        <v>7607</v>
      </c>
      <c r="G3375" s="1">
        <v>0.23284609912199999</v>
      </c>
      <c r="H3375" s="1">
        <v>16.574999999999999</v>
      </c>
      <c r="K3375" s="4">
        <v>92609326.469999999</v>
      </c>
      <c r="L3375" s="5">
        <v>4425001</v>
      </c>
      <c r="M3375" s="6">
        <v>20.928657000000001</v>
      </c>
      <c r="AB3375" s="8" t="s">
        <v>7545</v>
      </c>
      <c r="AG3375">
        <v>-2.6999999999999999E-5</v>
      </c>
    </row>
    <row r="3376" spans="1:33" x14ac:dyDescent="0.25">
      <c r="A3376" t="s">
        <v>6565</v>
      </c>
      <c r="B3376" t="s">
        <v>7537</v>
      </c>
      <c r="C3376" t="s">
        <v>7537</v>
      </c>
      <c r="G3376" s="1">
        <v>-4.2783675091242002E-3</v>
      </c>
      <c r="H3376" s="1">
        <v>241.50624999999991</v>
      </c>
      <c r="K3376" s="4">
        <v>92609326.469999999</v>
      </c>
      <c r="L3376" s="5">
        <v>4425001</v>
      </c>
      <c r="M3376" s="6">
        <v>20.928657000000001</v>
      </c>
      <c r="AB3376" s="8" t="s">
        <v>7545</v>
      </c>
      <c r="AG3376">
        <v>-2.6999999999999999E-5</v>
      </c>
    </row>
    <row r="3377" spans="1:33" x14ac:dyDescent="0.25">
      <c r="A3377" t="s">
        <v>6565</v>
      </c>
      <c r="B3377" t="s">
        <v>7537</v>
      </c>
      <c r="C3377" t="s">
        <v>7537</v>
      </c>
      <c r="G3377" s="1">
        <v>-43.913166189000002</v>
      </c>
      <c r="H3377" s="1">
        <v>241.50624999999991</v>
      </c>
      <c r="K3377" s="4">
        <v>92609326.469999999</v>
      </c>
      <c r="L3377" s="5">
        <v>4425001</v>
      </c>
      <c r="M3377" s="6">
        <v>20.928657000000001</v>
      </c>
      <c r="AB3377" s="8" t="s">
        <v>7545</v>
      </c>
      <c r="AG3377">
        <v>-2.6999999999999999E-5</v>
      </c>
    </row>
    <row r="3378" spans="1:33" x14ac:dyDescent="0.25">
      <c r="A3378" t="s">
        <v>6565</v>
      </c>
      <c r="B3378" t="s">
        <v>7524</v>
      </c>
      <c r="C3378" t="s">
        <v>7524</v>
      </c>
      <c r="G3378" s="1">
        <v>1.1534881917809999E-4</v>
      </c>
      <c r="H3378" s="1">
        <v>8365</v>
      </c>
      <c r="K3378" s="4">
        <v>92609326.469999999</v>
      </c>
      <c r="L3378" s="5">
        <v>4425001</v>
      </c>
      <c r="M3378" s="6">
        <v>20.928657000000001</v>
      </c>
      <c r="AB3378" s="8" t="s">
        <v>7545</v>
      </c>
      <c r="AG3378">
        <v>-2.6999999999999999E-5</v>
      </c>
    </row>
    <row r="3379" spans="1:33" x14ac:dyDescent="0.25">
      <c r="A3379" t="s">
        <v>6565</v>
      </c>
      <c r="B3379" t="s">
        <v>7524</v>
      </c>
      <c r="C3379" t="s">
        <v>7524</v>
      </c>
      <c r="G3379" s="1">
        <v>1.183940336</v>
      </c>
      <c r="H3379" s="1">
        <v>8365</v>
      </c>
      <c r="K3379" s="4">
        <v>92609326.469999999</v>
      </c>
      <c r="L3379" s="5">
        <v>4425001</v>
      </c>
      <c r="M3379" s="6">
        <v>20.928657000000001</v>
      </c>
      <c r="AB3379" s="8" t="s">
        <v>7545</v>
      </c>
      <c r="AG3379">
        <v>-2.6999999999999999E-5</v>
      </c>
    </row>
    <row r="3380" spans="1:33" x14ac:dyDescent="0.25">
      <c r="A3380" t="s">
        <v>6565</v>
      </c>
      <c r="B3380" t="s">
        <v>1686</v>
      </c>
      <c r="C3380" t="s">
        <v>1686</v>
      </c>
      <c r="G3380" s="1">
        <v>-4.5942115786850002E-4</v>
      </c>
      <c r="H3380" s="1">
        <v>8295</v>
      </c>
      <c r="K3380" s="4">
        <v>92609326.469999999</v>
      </c>
      <c r="L3380" s="5">
        <v>4425001</v>
      </c>
      <c r="M3380" s="6">
        <v>20.928657000000001</v>
      </c>
      <c r="AB3380" s="8" t="s">
        <v>7545</v>
      </c>
      <c r="AG3380">
        <v>-2.6999999999999999E-5</v>
      </c>
    </row>
    <row r="3381" spans="1:33" x14ac:dyDescent="0.25">
      <c r="A3381" t="s">
        <v>6565</v>
      </c>
      <c r="B3381" t="s">
        <v>1686</v>
      </c>
      <c r="C3381" t="s">
        <v>1686</v>
      </c>
      <c r="G3381" s="1">
        <v>5.5630187474160005E-4</v>
      </c>
      <c r="H3381" s="1">
        <v>8295</v>
      </c>
      <c r="K3381" s="4">
        <v>92609326.469999999</v>
      </c>
      <c r="L3381" s="5">
        <v>4425001</v>
      </c>
      <c r="M3381" s="6">
        <v>20.928657000000001</v>
      </c>
      <c r="AB3381" s="8" t="s">
        <v>7545</v>
      </c>
      <c r="AG3381">
        <v>-2.6999999999999999E-5</v>
      </c>
    </row>
    <row r="3382" spans="1:33" x14ac:dyDescent="0.25">
      <c r="A3382" t="s">
        <v>6565</v>
      </c>
      <c r="B3382" t="s">
        <v>1686</v>
      </c>
      <c r="C3382" t="s">
        <v>1686</v>
      </c>
      <c r="G3382" s="1">
        <v>-4.7154989870000001</v>
      </c>
      <c r="H3382" s="1">
        <v>8295</v>
      </c>
      <c r="K3382" s="4">
        <v>92609326.469999999</v>
      </c>
      <c r="L3382" s="5">
        <v>4425001</v>
      </c>
      <c r="M3382" s="6">
        <v>20.928657000000001</v>
      </c>
      <c r="AB3382" s="8" t="s">
        <v>7545</v>
      </c>
      <c r="AG3382">
        <v>-2.6999999999999999E-5</v>
      </c>
    </row>
    <row r="3383" spans="1:33" x14ac:dyDescent="0.25">
      <c r="A3383" t="s">
        <v>6565</v>
      </c>
      <c r="B3383" t="s">
        <v>1686</v>
      </c>
      <c r="C3383" t="s">
        <v>1686</v>
      </c>
      <c r="G3383" s="1">
        <v>5.7098827129999998</v>
      </c>
      <c r="H3383" s="1">
        <v>8295</v>
      </c>
      <c r="K3383" s="4">
        <v>92609326.469999999</v>
      </c>
      <c r="L3383" s="5">
        <v>4425001</v>
      </c>
      <c r="M3383" s="6">
        <v>20.928657000000001</v>
      </c>
      <c r="AB3383" s="8" t="s">
        <v>7545</v>
      </c>
      <c r="AG3383">
        <v>-2.6999999999999999E-5</v>
      </c>
    </row>
    <row r="3384" spans="1:33" x14ac:dyDescent="0.25">
      <c r="A3384" t="s">
        <v>6565</v>
      </c>
      <c r="B3384" t="s">
        <v>1686</v>
      </c>
      <c r="C3384" t="s">
        <v>1686</v>
      </c>
      <c r="G3384" s="1">
        <v>-0.79557954024194</v>
      </c>
      <c r="H3384" s="1">
        <v>8006</v>
      </c>
      <c r="K3384" s="4">
        <v>92609326.469999999</v>
      </c>
      <c r="L3384" s="5">
        <v>4425001</v>
      </c>
      <c r="M3384" s="6">
        <v>20.928657000000001</v>
      </c>
      <c r="AB3384" s="8" t="s">
        <v>7545</v>
      </c>
      <c r="AG3384">
        <v>-2.6999999999999999E-5</v>
      </c>
    </row>
    <row r="3385" spans="1:33" x14ac:dyDescent="0.25">
      <c r="A3385" t="s">
        <v>6565</v>
      </c>
      <c r="B3385" t="s">
        <v>7608</v>
      </c>
      <c r="C3385" t="s">
        <v>7608</v>
      </c>
      <c r="G3385" s="1">
        <v>-6.943832529123048</v>
      </c>
      <c r="H3385" s="1">
        <v>595</v>
      </c>
      <c r="K3385" s="4">
        <v>92609326.469999999</v>
      </c>
      <c r="L3385" s="5">
        <v>4425001</v>
      </c>
      <c r="M3385" s="6">
        <v>20.928657000000001</v>
      </c>
      <c r="AB3385" s="8" t="s">
        <v>7545</v>
      </c>
      <c r="AG3385">
        <v>-2.6999999999999999E-5</v>
      </c>
    </row>
    <row r="3386" spans="1:33" x14ac:dyDescent="0.25">
      <c r="A3386" t="s">
        <v>6565</v>
      </c>
      <c r="B3386" t="s">
        <v>1689</v>
      </c>
      <c r="C3386" t="s">
        <v>1689</v>
      </c>
      <c r="G3386" s="1">
        <v>-1.21338260796E-4</v>
      </c>
      <c r="H3386" s="1">
        <v>8078</v>
      </c>
      <c r="K3386" s="4">
        <v>92609326.469999999</v>
      </c>
      <c r="L3386" s="5">
        <v>4425001</v>
      </c>
      <c r="M3386" s="6">
        <v>20.928657000000001</v>
      </c>
      <c r="AB3386" s="8" t="s">
        <v>7545</v>
      </c>
      <c r="AG3386">
        <v>-2.6999999999999999E-5</v>
      </c>
    </row>
    <row r="3387" spans="1:33" x14ac:dyDescent="0.25">
      <c r="A3387" t="s">
        <v>6565</v>
      </c>
      <c r="B3387" t="s">
        <v>1689</v>
      </c>
      <c r="C3387" t="s">
        <v>1689</v>
      </c>
      <c r="G3387" s="1">
        <v>-1.2454159680000001</v>
      </c>
      <c r="H3387" s="1">
        <v>8078</v>
      </c>
      <c r="K3387" s="4">
        <v>92609326.469999999</v>
      </c>
      <c r="L3387" s="5">
        <v>4425001</v>
      </c>
      <c r="M3387" s="6">
        <v>20.928657000000001</v>
      </c>
      <c r="AB3387" s="8" t="s">
        <v>7545</v>
      </c>
      <c r="AG3387">
        <v>-2.6999999999999999E-5</v>
      </c>
    </row>
    <row r="3388" spans="1:33" x14ac:dyDescent="0.25">
      <c r="A3388" t="s">
        <v>6565</v>
      </c>
      <c r="B3388" t="s">
        <v>7609</v>
      </c>
      <c r="C3388" t="s">
        <v>7609</v>
      </c>
      <c r="G3388" s="1">
        <v>-3.6146592095655818</v>
      </c>
      <c r="H3388" s="1">
        <v>526</v>
      </c>
      <c r="K3388" s="4">
        <v>92609326.469999999</v>
      </c>
      <c r="L3388" s="5">
        <v>4425001</v>
      </c>
      <c r="M3388" s="6">
        <v>20.928657000000001</v>
      </c>
      <c r="AB3388" s="8" t="s">
        <v>7545</v>
      </c>
      <c r="AG3388">
        <v>-2.6999999999999999E-5</v>
      </c>
    </row>
    <row r="3389" spans="1:33" x14ac:dyDescent="0.25">
      <c r="A3389" t="s">
        <v>6565</v>
      </c>
      <c r="B3389" t="s">
        <v>1692</v>
      </c>
      <c r="C3389" t="s">
        <v>1692</v>
      </c>
      <c r="G3389" s="1">
        <v>5.1794817819999999</v>
      </c>
      <c r="H3389" s="1">
        <v>7688</v>
      </c>
      <c r="K3389" s="4">
        <v>92609326.469999999</v>
      </c>
      <c r="L3389" s="5">
        <v>4425001</v>
      </c>
      <c r="M3389" s="6">
        <v>20.928657000000001</v>
      </c>
      <c r="AB3389" s="8" t="s">
        <v>7545</v>
      </c>
      <c r="AG3389">
        <v>-2.6999999999999999E-5</v>
      </c>
    </row>
    <row r="3390" spans="1:33" x14ac:dyDescent="0.25">
      <c r="A3390" t="s">
        <v>6565</v>
      </c>
      <c r="B3390" t="s">
        <v>1692</v>
      </c>
      <c r="C3390" t="s">
        <v>1692</v>
      </c>
      <c r="G3390" s="1">
        <v>5.0462602660119996E-4</v>
      </c>
      <c r="H3390" s="1">
        <v>7688</v>
      </c>
      <c r="K3390" s="4">
        <v>92609326.469999999</v>
      </c>
      <c r="L3390" s="5">
        <v>4425001</v>
      </c>
      <c r="M3390" s="6">
        <v>20.928657000000001</v>
      </c>
      <c r="AB3390" s="8" t="s">
        <v>7545</v>
      </c>
      <c r="AG3390">
        <v>-2.6999999999999999E-5</v>
      </c>
    </row>
    <row r="3391" spans="1:33" x14ac:dyDescent="0.25">
      <c r="A3391" t="s">
        <v>6565</v>
      </c>
      <c r="B3391" t="s">
        <v>7610</v>
      </c>
      <c r="C3391" t="s">
        <v>7610</v>
      </c>
      <c r="G3391" s="1">
        <v>-4633589.5032046279</v>
      </c>
      <c r="H3391" s="1">
        <v>1.22864009200057</v>
      </c>
      <c r="K3391" s="4">
        <v>92609326.469999999</v>
      </c>
      <c r="L3391" s="5">
        <v>4425001</v>
      </c>
      <c r="M3391" s="6">
        <v>20.928657000000001</v>
      </c>
      <c r="AB3391" s="8" t="s">
        <v>7545</v>
      </c>
      <c r="AG3391">
        <v>-2.6999999999999999E-5</v>
      </c>
    </row>
    <row r="3392" spans="1:33" x14ac:dyDescent="0.25">
      <c r="A3392" t="s">
        <v>6565</v>
      </c>
      <c r="B3392" t="s">
        <v>7611</v>
      </c>
      <c r="C3392" t="s">
        <v>7611</v>
      </c>
      <c r="G3392" s="1">
        <v>-1985824.072801983</v>
      </c>
      <c r="H3392" s="1">
        <v>1.2331779118105151</v>
      </c>
      <c r="K3392" s="4">
        <v>92609326.469999999</v>
      </c>
      <c r="L3392" s="5">
        <v>4425001</v>
      </c>
      <c r="M3392" s="6">
        <v>20.928657000000001</v>
      </c>
      <c r="AB3392" s="8" t="s">
        <v>7545</v>
      </c>
      <c r="AG3392">
        <v>-2.6999999999999999E-5</v>
      </c>
    </row>
    <row r="3393" spans="1:33" x14ac:dyDescent="0.25">
      <c r="A3393" t="s">
        <v>6565</v>
      </c>
      <c r="B3393" t="s">
        <v>7534</v>
      </c>
      <c r="C3393" t="s">
        <v>7534</v>
      </c>
      <c r="G3393" s="1">
        <v>0.30456813461190102</v>
      </c>
      <c r="H3393" s="1">
        <v>61.83</v>
      </c>
      <c r="K3393" s="4">
        <v>92609326.469999999</v>
      </c>
      <c r="L3393" s="5">
        <v>4425001</v>
      </c>
      <c r="M3393" s="6">
        <v>20.928657000000001</v>
      </c>
      <c r="AB3393" s="8" t="s">
        <v>7545</v>
      </c>
      <c r="AG3393">
        <v>-2.6999999999999999E-5</v>
      </c>
    </row>
    <row r="3394" spans="1:33" x14ac:dyDescent="0.25">
      <c r="A3394" t="s">
        <v>6565</v>
      </c>
      <c r="B3394" t="s">
        <v>7534</v>
      </c>
      <c r="C3394" t="s">
        <v>7534</v>
      </c>
      <c r="G3394" s="1">
        <v>3.2214798707869998E-4</v>
      </c>
      <c r="H3394" s="1">
        <v>64.010000000000005</v>
      </c>
      <c r="K3394" s="4">
        <v>92609326.469999999</v>
      </c>
      <c r="L3394" s="5">
        <v>4425001</v>
      </c>
      <c r="M3394" s="6">
        <v>20.928657000000001</v>
      </c>
      <c r="AB3394" s="8" t="s">
        <v>7545</v>
      </c>
      <c r="AG3394">
        <v>-2.6999999999999999E-5</v>
      </c>
    </row>
    <row r="3395" spans="1:33" x14ac:dyDescent="0.25">
      <c r="A3395" t="s">
        <v>6565</v>
      </c>
      <c r="B3395" t="s">
        <v>7534</v>
      </c>
      <c r="C3395" t="s">
        <v>7534</v>
      </c>
      <c r="G3395" s="1">
        <v>3.3065270959999999</v>
      </c>
      <c r="H3395" s="1">
        <v>64.010000000000005</v>
      </c>
      <c r="K3395" s="4">
        <v>92609326.469999999</v>
      </c>
      <c r="L3395" s="5">
        <v>4425001</v>
      </c>
      <c r="M3395" s="6">
        <v>20.928657000000001</v>
      </c>
      <c r="AB3395" s="8" t="s">
        <v>7545</v>
      </c>
      <c r="AG3395">
        <v>-2.6999999999999999E-5</v>
      </c>
    </row>
    <row r="3396" spans="1:33" x14ac:dyDescent="0.25">
      <c r="A3396" t="s">
        <v>6565</v>
      </c>
      <c r="B3396" t="s">
        <v>7534</v>
      </c>
      <c r="C3396" t="s">
        <v>7534</v>
      </c>
      <c r="G3396" s="1">
        <v>2.3625509382560001E-4</v>
      </c>
      <c r="H3396" s="1">
        <v>64.010000000000034</v>
      </c>
      <c r="K3396" s="4">
        <v>92609326.469999999</v>
      </c>
      <c r="L3396" s="5">
        <v>4425001</v>
      </c>
      <c r="M3396" s="6">
        <v>20.928657000000001</v>
      </c>
      <c r="AB3396" s="8" t="s">
        <v>7545</v>
      </c>
      <c r="AG3396">
        <v>-2.6999999999999999E-5</v>
      </c>
    </row>
    <row r="3397" spans="1:33" x14ac:dyDescent="0.25">
      <c r="A3397" t="s">
        <v>6565</v>
      </c>
      <c r="B3397" t="s">
        <v>7534</v>
      </c>
      <c r="C3397" t="s">
        <v>7534</v>
      </c>
      <c r="G3397" s="1">
        <v>-12.802662961999999</v>
      </c>
      <c r="H3397" s="1">
        <v>64.010000000000005</v>
      </c>
      <c r="K3397" s="4">
        <v>92609326.469999999</v>
      </c>
      <c r="L3397" s="5">
        <v>4425001</v>
      </c>
      <c r="M3397" s="6">
        <v>20.928657000000001</v>
      </c>
      <c r="AB3397" s="8" t="s">
        <v>7545</v>
      </c>
      <c r="AG3397">
        <v>-2.6999999999999999E-5</v>
      </c>
    </row>
    <row r="3398" spans="1:33" x14ac:dyDescent="0.25">
      <c r="A3398" t="s">
        <v>6565</v>
      </c>
      <c r="B3398" t="s">
        <v>7534</v>
      </c>
      <c r="C3398" t="s">
        <v>7534</v>
      </c>
      <c r="G3398" s="1">
        <v>-1.2473365507944E-3</v>
      </c>
      <c r="H3398" s="1">
        <v>64.010000000000005</v>
      </c>
      <c r="K3398" s="4">
        <v>92609326.469999999</v>
      </c>
      <c r="L3398" s="5">
        <v>4425001</v>
      </c>
      <c r="M3398" s="6">
        <v>20.928657000000001</v>
      </c>
      <c r="AB3398" s="8" t="s">
        <v>7545</v>
      </c>
      <c r="AG3398">
        <v>-2.6999999999999999E-5</v>
      </c>
    </row>
    <row r="3399" spans="1:33" x14ac:dyDescent="0.25">
      <c r="A3399" t="s">
        <v>6565</v>
      </c>
      <c r="B3399" t="s">
        <v>7612</v>
      </c>
      <c r="C3399" t="s">
        <v>7612</v>
      </c>
      <c r="G3399" s="1">
        <v>2.4951915618509998E-4</v>
      </c>
      <c r="H3399" s="1">
        <v>0.06</v>
      </c>
      <c r="K3399" s="4">
        <v>92609326.469999999</v>
      </c>
      <c r="L3399" s="5">
        <v>4425001</v>
      </c>
      <c r="M3399" s="6">
        <v>20.928657000000001</v>
      </c>
      <c r="AB3399" s="8" t="s">
        <v>7545</v>
      </c>
      <c r="AG3399">
        <v>-2.6999999999999999E-5</v>
      </c>
    </row>
    <row r="3400" spans="1:33" x14ac:dyDescent="0.25">
      <c r="A3400" t="s">
        <v>6565</v>
      </c>
      <c r="B3400" t="s">
        <v>7613</v>
      </c>
      <c r="C3400" t="s">
        <v>7613</v>
      </c>
      <c r="G3400" s="1">
        <v>2.4707955558719998E-4</v>
      </c>
      <c r="H3400" s="1">
        <v>0.06</v>
      </c>
      <c r="K3400" s="4">
        <v>92609326.469999999</v>
      </c>
      <c r="L3400" s="5">
        <v>4425001</v>
      </c>
      <c r="M3400" s="6">
        <v>20.928657000000001</v>
      </c>
      <c r="AB3400" s="8" t="s">
        <v>7545</v>
      </c>
      <c r="AG3400">
        <v>-2.6999999999999999E-5</v>
      </c>
    </row>
    <row r="3401" spans="1:33" x14ac:dyDescent="0.25">
      <c r="A3401" t="s">
        <v>6565</v>
      </c>
      <c r="B3401" t="s">
        <v>7614</v>
      </c>
      <c r="C3401" t="s">
        <v>7614</v>
      </c>
      <c r="G3401" s="1">
        <v>1.211720941631E-4</v>
      </c>
      <c r="H3401" s="1">
        <v>0.05</v>
      </c>
      <c r="K3401" s="4">
        <v>92609326.469999999</v>
      </c>
      <c r="L3401" s="5">
        <v>4425001</v>
      </c>
      <c r="M3401" s="6">
        <v>20.928657000000001</v>
      </c>
      <c r="AB3401" s="8" t="s">
        <v>7545</v>
      </c>
      <c r="AG3401">
        <v>-2.6999999999999999E-5</v>
      </c>
    </row>
    <row r="3402" spans="1:33" x14ac:dyDescent="0.25">
      <c r="A3402" t="s">
        <v>6565</v>
      </c>
      <c r="B3402" t="s">
        <v>7615</v>
      </c>
      <c r="C3402" t="s">
        <v>7615</v>
      </c>
      <c r="G3402" s="1">
        <v>1.200373766118E-4</v>
      </c>
      <c r="H3402" s="1">
        <v>0.05</v>
      </c>
      <c r="K3402" s="4">
        <v>92609326.469999999</v>
      </c>
      <c r="L3402" s="5">
        <v>4425001</v>
      </c>
      <c r="M3402" s="6">
        <v>20.928657000000001</v>
      </c>
      <c r="AB3402" s="8" t="s">
        <v>7545</v>
      </c>
      <c r="AG3402">
        <v>-2.6999999999999999E-5</v>
      </c>
    </row>
    <row r="3403" spans="1:33" x14ac:dyDescent="0.25">
      <c r="A3403" t="s">
        <v>6565</v>
      </c>
      <c r="B3403" t="s">
        <v>7616</v>
      </c>
      <c r="C3403" t="s">
        <v>7616</v>
      </c>
      <c r="G3403" s="1">
        <v>1.18994781027E-4</v>
      </c>
      <c r="H3403" s="1">
        <v>0.05</v>
      </c>
      <c r="K3403" s="4">
        <v>92609326.469999999</v>
      </c>
      <c r="L3403" s="5">
        <v>4425001</v>
      </c>
      <c r="M3403" s="6">
        <v>20.928657000000001</v>
      </c>
      <c r="AB3403" s="8" t="s">
        <v>7545</v>
      </c>
      <c r="AG3403">
        <v>-2.6999999999999999E-5</v>
      </c>
    </row>
    <row r="3404" spans="1:33" x14ac:dyDescent="0.25">
      <c r="A3404" t="s">
        <v>6565</v>
      </c>
      <c r="B3404" t="s">
        <v>7617</v>
      </c>
      <c r="C3404" t="s">
        <v>7617</v>
      </c>
      <c r="G3404" s="1">
        <v>2.3567039282700001E-4</v>
      </c>
      <c r="H3404" s="1">
        <v>0.04</v>
      </c>
      <c r="K3404" s="4">
        <v>92609326.469999999</v>
      </c>
      <c r="L3404" s="5">
        <v>4425001</v>
      </c>
      <c r="M3404" s="6">
        <v>20.928657000000001</v>
      </c>
      <c r="AB3404" s="8" t="s">
        <v>7545</v>
      </c>
      <c r="AG3404">
        <v>-2.6999999999999999E-5</v>
      </c>
    </row>
    <row r="3405" spans="1:33" x14ac:dyDescent="0.25">
      <c r="A3405" t="s">
        <v>6565</v>
      </c>
      <c r="B3405" t="s">
        <v>7618</v>
      </c>
      <c r="C3405" t="s">
        <v>7618</v>
      </c>
      <c r="G3405" s="1">
        <v>2.334592994322E-4</v>
      </c>
      <c r="H3405" s="1">
        <v>0.04</v>
      </c>
      <c r="K3405" s="4">
        <v>92609326.469999999</v>
      </c>
      <c r="L3405" s="5">
        <v>4425001</v>
      </c>
      <c r="M3405" s="6">
        <v>20.928657000000001</v>
      </c>
      <c r="AB3405" s="8" t="s">
        <v>7545</v>
      </c>
      <c r="AG3405">
        <v>-2.6999999999999999E-5</v>
      </c>
    </row>
    <row r="3406" spans="1:33" x14ac:dyDescent="0.25">
      <c r="A3406" t="s">
        <v>6565</v>
      </c>
      <c r="B3406" t="s">
        <v>7619</v>
      </c>
      <c r="C3406" t="s">
        <v>7619</v>
      </c>
      <c r="G3406" s="1">
        <v>1.1465618230809999E-4</v>
      </c>
      <c r="H3406" s="1">
        <v>0.04</v>
      </c>
      <c r="K3406" s="4">
        <v>92609326.469999999</v>
      </c>
      <c r="L3406" s="5">
        <v>4425001</v>
      </c>
      <c r="M3406" s="6">
        <v>20.928657000000001</v>
      </c>
      <c r="AB3406" s="8" t="s">
        <v>7545</v>
      </c>
      <c r="AG3406">
        <v>-2.6999999999999999E-5</v>
      </c>
    </row>
    <row r="3407" spans="1:33" x14ac:dyDescent="0.25">
      <c r="A3407" t="s">
        <v>6565</v>
      </c>
      <c r="B3407" t="s">
        <v>7620</v>
      </c>
      <c r="C3407" t="s">
        <v>7620</v>
      </c>
      <c r="G3407" s="1">
        <v>1.116642051739E-4</v>
      </c>
      <c r="H3407" s="1">
        <v>0.03</v>
      </c>
      <c r="K3407" s="4">
        <v>92609326.469999999</v>
      </c>
      <c r="L3407" s="5">
        <v>4425001</v>
      </c>
      <c r="M3407" s="6">
        <v>20.928657000000001</v>
      </c>
      <c r="AB3407" s="8" t="s">
        <v>7545</v>
      </c>
      <c r="AG3407">
        <v>-2.6999999999999999E-5</v>
      </c>
    </row>
    <row r="3408" spans="1:33" x14ac:dyDescent="0.25">
      <c r="A3408" t="s">
        <v>6565</v>
      </c>
      <c r="B3408" t="s">
        <v>7621</v>
      </c>
      <c r="C3408" t="s">
        <v>7621</v>
      </c>
      <c r="G3408" s="1">
        <v>2.7083349617900001E-4</v>
      </c>
      <c r="H3408" s="1">
        <v>0.09</v>
      </c>
      <c r="K3408" s="4">
        <v>92609326.469999999</v>
      </c>
      <c r="L3408" s="5">
        <v>4425001</v>
      </c>
      <c r="M3408" s="6">
        <v>20.928657000000001</v>
      </c>
      <c r="AB3408" s="8" t="s">
        <v>7545</v>
      </c>
      <c r="AG3408">
        <v>-2.6999999999999999E-5</v>
      </c>
    </row>
    <row r="3409" spans="1:33" x14ac:dyDescent="0.25">
      <c r="A3409" t="s">
        <v>6565</v>
      </c>
      <c r="B3409" t="s">
        <v>7622</v>
      </c>
      <c r="C3409" t="s">
        <v>7622</v>
      </c>
      <c r="G3409" s="1">
        <v>1.325826304227E-4</v>
      </c>
      <c r="H3409" s="1">
        <v>0.08</v>
      </c>
      <c r="K3409" s="4">
        <v>92609326.469999999</v>
      </c>
      <c r="L3409" s="5">
        <v>4425001</v>
      </c>
      <c r="M3409" s="6">
        <v>20.928657000000001</v>
      </c>
      <c r="AB3409" s="8" t="s">
        <v>7545</v>
      </c>
      <c r="AG3409">
        <v>-2.6999999999999999E-5</v>
      </c>
    </row>
    <row r="3410" spans="1:33" x14ac:dyDescent="0.25">
      <c r="A3410" t="s">
        <v>6565</v>
      </c>
      <c r="B3410" t="s">
        <v>7623</v>
      </c>
      <c r="C3410" t="s">
        <v>7623</v>
      </c>
      <c r="G3410" s="1">
        <v>1.2987143095030001E-4</v>
      </c>
      <c r="H3410" s="1">
        <v>7.0000000000000007E-2</v>
      </c>
      <c r="K3410" s="4">
        <v>92609326.469999999</v>
      </c>
      <c r="L3410" s="5">
        <v>4425001</v>
      </c>
      <c r="M3410" s="6">
        <v>20.928657000000001</v>
      </c>
      <c r="AB3410" s="8" t="s">
        <v>7545</v>
      </c>
      <c r="AG3410">
        <v>-2.6999999999999999E-5</v>
      </c>
    </row>
    <row r="3411" spans="1:33" x14ac:dyDescent="0.25">
      <c r="A3411" t="s">
        <v>6565</v>
      </c>
      <c r="B3411" t="s">
        <v>7624</v>
      </c>
      <c r="C3411" t="s">
        <v>7624</v>
      </c>
      <c r="G3411" s="1">
        <v>1.2853050353579999E-4</v>
      </c>
      <c r="H3411" s="1">
        <v>7.0000000000000007E-2</v>
      </c>
      <c r="K3411" s="4">
        <v>92609326.469999999</v>
      </c>
      <c r="L3411" s="5">
        <v>4425001</v>
      </c>
      <c r="M3411" s="6">
        <v>20.928657000000001</v>
      </c>
      <c r="AB3411" s="8" t="s">
        <v>7545</v>
      </c>
      <c r="AG3411">
        <v>-2.6999999999999999E-5</v>
      </c>
    </row>
    <row r="3412" spans="1:33" x14ac:dyDescent="0.25">
      <c r="A3412" t="s">
        <v>6565</v>
      </c>
      <c r="B3412" t="s">
        <v>7625</v>
      </c>
      <c r="C3412" t="s">
        <v>7625</v>
      </c>
      <c r="G3412" s="1">
        <v>3.8181189313910003E-4</v>
      </c>
      <c r="H3412" s="1">
        <v>7.0000000000000007E-2</v>
      </c>
      <c r="K3412" s="4">
        <v>92609326.469999999</v>
      </c>
      <c r="L3412" s="5">
        <v>4425001</v>
      </c>
      <c r="M3412" s="6">
        <v>20.928657000000001</v>
      </c>
      <c r="AB3412" s="8" t="s">
        <v>7545</v>
      </c>
      <c r="AG3412">
        <v>-2.6999999999999999E-5</v>
      </c>
    </row>
    <row r="3413" spans="1:33" x14ac:dyDescent="0.25">
      <c r="A3413" t="s">
        <v>6565</v>
      </c>
      <c r="B3413" t="s">
        <v>7626</v>
      </c>
      <c r="C3413" t="s">
        <v>7626</v>
      </c>
      <c r="G3413" s="1">
        <v>2.4988904016900001E-4</v>
      </c>
      <c r="H3413" s="1">
        <v>0.17</v>
      </c>
      <c r="K3413" s="4">
        <v>92609326.469999999</v>
      </c>
      <c r="L3413" s="5">
        <v>4425001</v>
      </c>
      <c r="M3413" s="6">
        <v>20.928657000000001</v>
      </c>
      <c r="AB3413" s="8" t="s">
        <v>7545</v>
      </c>
      <c r="AG3413">
        <v>-2.6999999999999999E-5</v>
      </c>
    </row>
    <row r="3414" spans="1:33" x14ac:dyDescent="0.25">
      <c r="A3414" t="s">
        <v>6565</v>
      </c>
      <c r="B3414" t="s">
        <v>7627</v>
      </c>
      <c r="C3414" t="s">
        <v>7627</v>
      </c>
      <c r="G3414" s="1">
        <v>2.4463348250290001E-3</v>
      </c>
      <c r="H3414" s="1">
        <v>0.2</v>
      </c>
      <c r="K3414" s="4">
        <v>92609326.469999999</v>
      </c>
      <c r="L3414" s="5">
        <v>4425001</v>
      </c>
      <c r="M3414" s="6">
        <v>20.928657000000001</v>
      </c>
      <c r="AB3414" s="8" t="s">
        <v>7545</v>
      </c>
      <c r="AG3414">
        <v>-2.6999999999999999E-5</v>
      </c>
    </row>
    <row r="3415" spans="1:33" x14ac:dyDescent="0.25">
      <c r="A3415" t="s">
        <v>6565</v>
      </c>
      <c r="B3415" t="s">
        <v>7628</v>
      </c>
      <c r="C3415" t="s">
        <v>7628</v>
      </c>
      <c r="G3415" s="1">
        <v>1.9197229743839E-3</v>
      </c>
      <c r="H3415" s="1">
        <v>0.23</v>
      </c>
      <c r="K3415" s="4">
        <v>92609326.469999999</v>
      </c>
      <c r="L3415" s="5">
        <v>4425001</v>
      </c>
      <c r="M3415" s="6">
        <v>20.928657000000001</v>
      </c>
      <c r="AB3415" s="8" t="s">
        <v>7545</v>
      </c>
      <c r="AG3415">
        <v>-2.6999999999999999E-5</v>
      </c>
    </row>
    <row r="3416" spans="1:33" x14ac:dyDescent="0.25">
      <c r="A3416" t="s">
        <v>6565</v>
      </c>
      <c r="B3416" t="s">
        <v>7629</v>
      </c>
      <c r="C3416" t="s">
        <v>7629</v>
      </c>
      <c r="G3416" s="1">
        <v>4.7132349133740002E-4</v>
      </c>
      <c r="H3416" s="1">
        <v>0.27</v>
      </c>
      <c r="K3416" s="4">
        <v>92609326.469999999</v>
      </c>
      <c r="L3416" s="5">
        <v>4425001</v>
      </c>
      <c r="M3416" s="6">
        <v>20.928657000000001</v>
      </c>
      <c r="AB3416" s="8" t="s">
        <v>7545</v>
      </c>
      <c r="AG3416">
        <v>-2.6999999999999999E-5</v>
      </c>
    </row>
    <row r="3417" spans="1:33" x14ac:dyDescent="0.25">
      <c r="A3417" t="s">
        <v>6565</v>
      </c>
      <c r="B3417" t="s">
        <v>1698</v>
      </c>
      <c r="C3417" t="s">
        <v>1698</v>
      </c>
      <c r="G3417" s="1">
        <v>2.8333915376649999E-4</v>
      </c>
      <c r="H3417" s="1">
        <v>63.340000000000018</v>
      </c>
      <c r="K3417" s="4">
        <v>92609326.469999999</v>
      </c>
      <c r="L3417" s="5">
        <v>4425001</v>
      </c>
      <c r="M3417" s="6">
        <v>20.928657000000001</v>
      </c>
      <c r="AB3417" s="8" t="s">
        <v>7545</v>
      </c>
      <c r="AG3417">
        <v>-2.6999999999999999E-5</v>
      </c>
    </row>
    <row r="3418" spans="1:33" x14ac:dyDescent="0.25">
      <c r="A3418" t="s">
        <v>6565</v>
      </c>
      <c r="B3418" t="s">
        <v>7630</v>
      </c>
      <c r="C3418" t="s">
        <v>7630</v>
      </c>
      <c r="G3418" s="1">
        <v>1.233623587585E-4</v>
      </c>
      <c r="H3418" s="1">
        <v>0.13</v>
      </c>
      <c r="K3418" s="4">
        <v>92609326.469999999</v>
      </c>
      <c r="L3418" s="5">
        <v>4425001</v>
      </c>
      <c r="M3418" s="6">
        <v>20.928657000000001</v>
      </c>
      <c r="AB3418" s="8" t="s">
        <v>7545</v>
      </c>
      <c r="AG3418">
        <v>-2.6999999999999999E-5</v>
      </c>
    </row>
    <row r="3419" spans="1:33" x14ac:dyDescent="0.25">
      <c r="A3419" t="s">
        <v>6565</v>
      </c>
      <c r="B3419" t="s">
        <v>7631</v>
      </c>
      <c r="C3419" t="s">
        <v>7631</v>
      </c>
      <c r="G3419" s="1">
        <v>1.4463993006579999E-4</v>
      </c>
      <c r="H3419" s="1">
        <v>0.28000000000000003</v>
      </c>
      <c r="K3419" s="4">
        <v>92609326.469999999</v>
      </c>
      <c r="L3419" s="5">
        <v>4425001</v>
      </c>
      <c r="M3419" s="6">
        <v>20.928657000000001</v>
      </c>
      <c r="AB3419" s="8" t="s">
        <v>7545</v>
      </c>
      <c r="AG3419">
        <v>-2.6999999999999999E-5</v>
      </c>
    </row>
    <row r="3420" spans="1:33" x14ac:dyDescent="0.25">
      <c r="A3420" t="s">
        <v>6565</v>
      </c>
      <c r="B3420" t="s">
        <v>7632</v>
      </c>
      <c r="C3420" t="s">
        <v>7632</v>
      </c>
      <c r="G3420" s="1">
        <v>2.8601710351370001E-4</v>
      </c>
      <c r="H3420" s="1">
        <v>0.27</v>
      </c>
      <c r="K3420" s="4">
        <v>92609326.469999999</v>
      </c>
      <c r="L3420" s="5">
        <v>4425001</v>
      </c>
      <c r="M3420" s="6">
        <v>20.928657000000001</v>
      </c>
      <c r="AB3420" s="8" t="s">
        <v>7545</v>
      </c>
      <c r="AG3420">
        <v>-2.6999999999999999E-5</v>
      </c>
    </row>
    <row r="3421" spans="1:33" x14ac:dyDescent="0.25">
      <c r="A3421" t="s">
        <v>6565</v>
      </c>
      <c r="B3421" t="s">
        <v>7633</v>
      </c>
      <c r="C3421" t="s">
        <v>7633</v>
      </c>
      <c r="G3421" s="1">
        <v>1.4137353469750001E-4</v>
      </c>
      <c r="H3421" s="1">
        <v>0.25</v>
      </c>
      <c r="K3421" s="4">
        <v>92609326.469999999</v>
      </c>
      <c r="L3421" s="5">
        <v>4425001</v>
      </c>
      <c r="M3421" s="6">
        <v>20.928657000000001</v>
      </c>
      <c r="AB3421" s="8" t="s">
        <v>7545</v>
      </c>
      <c r="AG3421">
        <v>-2.6999999999999999E-5</v>
      </c>
    </row>
    <row r="3422" spans="1:33" x14ac:dyDescent="0.25">
      <c r="A3422" t="s">
        <v>6565</v>
      </c>
      <c r="B3422" t="s">
        <v>7634</v>
      </c>
      <c r="C3422" t="s">
        <v>7634</v>
      </c>
      <c r="G3422" s="1">
        <v>1.3979574858299999E-4</v>
      </c>
      <c r="H3422" s="1">
        <v>0.24</v>
      </c>
      <c r="K3422" s="4">
        <v>92609326.469999999</v>
      </c>
      <c r="L3422" s="5">
        <v>4425001</v>
      </c>
      <c r="M3422" s="6">
        <v>20.928657000000001</v>
      </c>
      <c r="AB3422" s="8" t="s">
        <v>7545</v>
      </c>
      <c r="AG3422">
        <v>-2.6999999999999999E-5</v>
      </c>
    </row>
    <row r="3423" spans="1:33" x14ac:dyDescent="0.25">
      <c r="A3423" t="s">
        <v>6565</v>
      </c>
      <c r="B3423" t="s">
        <v>7635</v>
      </c>
      <c r="C3423" t="s">
        <v>7635</v>
      </c>
      <c r="G3423" s="1">
        <v>1.382970633612E-4</v>
      </c>
      <c r="H3423" s="1">
        <v>0.22</v>
      </c>
      <c r="K3423" s="4">
        <v>92609326.469999999</v>
      </c>
      <c r="L3423" s="5">
        <v>4425001</v>
      </c>
      <c r="M3423" s="6">
        <v>20.928657000000001</v>
      </c>
      <c r="AB3423" s="8" t="s">
        <v>7545</v>
      </c>
      <c r="AG3423">
        <v>-2.6999999999999999E-5</v>
      </c>
    </row>
    <row r="3424" spans="1:33" x14ac:dyDescent="0.25">
      <c r="A3424" t="s">
        <v>6565</v>
      </c>
      <c r="B3424" t="s">
        <v>7636</v>
      </c>
      <c r="C3424" t="s">
        <v>7636</v>
      </c>
      <c r="G3424" s="1">
        <v>1.3677615686330001E-4</v>
      </c>
      <c r="H3424" s="1">
        <v>0.21</v>
      </c>
      <c r="K3424" s="4">
        <v>92609326.469999999</v>
      </c>
      <c r="L3424" s="5">
        <v>4425001</v>
      </c>
      <c r="M3424" s="6">
        <v>20.928657000000001</v>
      </c>
      <c r="AB3424" s="8" t="s">
        <v>7545</v>
      </c>
      <c r="AG3424">
        <v>-2.6999999999999999E-5</v>
      </c>
    </row>
    <row r="3425" spans="1:33" x14ac:dyDescent="0.25">
      <c r="A3425" t="s">
        <v>6565</v>
      </c>
      <c r="B3425" t="s">
        <v>7637</v>
      </c>
      <c r="C3425" t="s">
        <v>7637</v>
      </c>
      <c r="G3425" s="1">
        <v>1.353477577116E-4</v>
      </c>
      <c r="H3425" s="1">
        <v>0.19</v>
      </c>
      <c r="K3425" s="4">
        <v>92609326.469999999</v>
      </c>
      <c r="L3425" s="5">
        <v>4425001</v>
      </c>
      <c r="M3425" s="6">
        <v>20.928657000000001</v>
      </c>
      <c r="AB3425" s="8" t="s">
        <v>7545</v>
      </c>
      <c r="AG3425">
        <v>-2.6999999999999999E-5</v>
      </c>
    </row>
    <row r="3426" spans="1:33" x14ac:dyDescent="0.25">
      <c r="A3426" t="s">
        <v>6565</v>
      </c>
      <c r="B3426" t="s">
        <v>7638</v>
      </c>
      <c r="C3426" t="s">
        <v>7638</v>
      </c>
      <c r="G3426" s="1">
        <v>2.6771571855689998E-4</v>
      </c>
      <c r="H3426" s="1">
        <v>0.18</v>
      </c>
      <c r="K3426" s="4">
        <v>92609326.469999999</v>
      </c>
      <c r="L3426" s="5">
        <v>4425001</v>
      </c>
      <c r="M3426" s="6">
        <v>20.928657000000001</v>
      </c>
      <c r="AB3426" s="8" t="s">
        <v>7545</v>
      </c>
      <c r="AG3426">
        <v>-2.6999999999999999E-5</v>
      </c>
    </row>
    <row r="3427" spans="1:33" x14ac:dyDescent="0.25">
      <c r="A3427" t="s">
        <v>6565</v>
      </c>
      <c r="B3427" t="s">
        <v>7639</v>
      </c>
      <c r="C3427" t="s">
        <v>7639</v>
      </c>
      <c r="G3427" s="1">
        <v>1.3247343918350001E-4</v>
      </c>
      <c r="H3427" s="1">
        <v>0.17</v>
      </c>
      <c r="K3427" s="4">
        <v>92609326.469999999</v>
      </c>
      <c r="L3427" s="5">
        <v>4425001</v>
      </c>
      <c r="M3427" s="6">
        <v>20.928657000000001</v>
      </c>
      <c r="AB3427" s="8" t="s">
        <v>7545</v>
      </c>
      <c r="AG3427">
        <v>-2.6999999999999999E-5</v>
      </c>
    </row>
    <row r="3428" spans="1:33" x14ac:dyDescent="0.25">
      <c r="A3428" t="s">
        <v>6565</v>
      </c>
      <c r="B3428" t="s">
        <v>7640</v>
      </c>
      <c r="C3428" t="s">
        <v>7640</v>
      </c>
      <c r="G3428" s="1">
        <v>1.3121974985309999E-4</v>
      </c>
      <c r="H3428" s="1">
        <v>0.16</v>
      </c>
      <c r="K3428" s="4">
        <v>92609326.469999999</v>
      </c>
      <c r="L3428" s="5">
        <v>4425001</v>
      </c>
      <c r="M3428" s="6">
        <v>20.928657000000001</v>
      </c>
      <c r="AB3428" s="8" t="s">
        <v>7545</v>
      </c>
      <c r="AG3428">
        <v>-2.6999999999999999E-5</v>
      </c>
    </row>
    <row r="3429" spans="1:33" x14ac:dyDescent="0.25">
      <c r="A3429" t="s">
        <v>6565</v>
      </c>
      <c r="B3429" t="s">
        <v>7641</v>
      </c>
      <c r="C3429" t="s">
        <v>7641</v>
      </c>
      <c r="G3429" s="1">
        <v>5.1869965698479997E-4</v>
      </c>
      <c r="H3429" s="1">
        <v>0.16</v>
      </c>
      <c r="K3429" s="4">
        <v>92609326.469999999</v>
      </c>
      <c r="L3429" s="5">
        <v>4425001</v>
      </c>
      <c r="M3429" s="6">
        <v>20.928657000000001</v>
      </c>
      <c r="AB3429" s="8" t="s">
        <v>7545</v>
      </c>
      <c r="AG3429">
        <v>-2.6999999999999999E-5</v>
      </c>
    </row>
    <row r="3430" spans="1:33" x14ac:dyDescent="0.25">
      <c r="A3430" t="s">
        <v>6565</v>
      </c>
      <c r="B3430" t="s">
        <v>7642</v>
      </c>
      <c r="C3430" t="s">
        <v>7642</v>
      </c>
      <c r="G3430" s="1">
        <v>1.2838752787219999E-4</v>
      </c>
      <c r="H3430" s="1">
        <v>0.15</v>
      </c>
      <c r="K3430" s="4">
        <v>92609326.469999999</v>
      </c>
      <c r="L3430" s="5">
        <v>4425001</v>
      </c>
      <c r="M3430" s="6">
        <v>20.928657000000001</v>
      </c>
      <c r="AB3430" s="8" t="s">
        <v>7545</v>
      </c>
      <c r="AG3430">
        <v>-2.6999999999999999E-5</v>
      </c>
    </row>
    <row r="3431" spans="1:33" x14ac:dyDescent="0.25">
      <c r="A3431" t="s">
        <v>6565</v>
      </c>
      <c r="B3431" t="s">
        <v>7643</v>
      </c>
      <c r="C3431" t="s">
        <v>7643</v>
      </c>
      <c r="G3431" s="1">
        <v>1.271249369787E-4</v>
      </c>
      <c r="H3431" s="1">
        <v>0.15</v>
      </c>
      <c r="K3431" s="4">
        <v>92609326.469999999</v>
      </c>
      <c r="L3431" s="5">
        <v>4425001</v>
      </c>
      <c r="M3431" s="6">
        <v>20.928657000000001</v>
      </c>
      <c r="AB3431" s="8" t="s">
        <v>7545</v>
      </c>
      <c r="AG3431">
        <v>-2.6999999999999999E-5</v>
      </c>
    </row>
    <row r="3432" spans="1:33" x14ac:dyDescent="0.25">
      <c r="A3432" t="s">
        <v>6565</v>
      </c>
      <c r="B3432" t="s">
        <v>7644</v>
      </c>
      <c r="C3432" t="s">
        <v>7644</v>
      </c>
      <c r="G3432" s="1">
        <v>1.258444045627E-4</v>
      </c>
      <c r="H3432" s="1">
        <v>0.14000000000000001</v>
      </c>
      <c r="K3432" s="4">
        <v>92609326.469999999</v>
      </c>
      <c r="L3432" s="5">
        <v>4425001</v>
      </c>
      <c r="M3432" s="6">
        <v>20.928657000000001</v>
      </c>
      <c r="AB3432" s="8" t="s">
        <v>7545</v>
      </c>
      <c r="AG3432">
        <v>-2.6999999999999999E-5</v>
      </c>
    </row>
    <row r="3433" spans="1:33" x14ac:dyDescent="0.25">
      <c r="A3433" t="s">
        <v>6565</v>
      </c>
      <c r="B3433" t="s">
        <v>7645</v>
      </c>
      <c r="C3433" t="s">
        <v>7645</v>
      </c>
      <c r="G3433" s="1">
        <v>5.4094539145030005E-4</v>
      </c>
      <c r="H3433" s="1">
        <v>0.28000000000000003</v>
      </c>
      <c r="K3433" s="4">
        <v>92609326.469999999</v>
      </c>
      <c r="L3433" s="5">
        <v>4425001</v>
      </c>
      <c r="M3433" s="6">
        <v>20.928657000000001</v>
      </c>
      <c r="AB3433" s="8" t="s">
        <v>7545</v>
      </c>
      <c r="AG3433">
        <v>-2.6999999999999999E-5</v>
      </c>
    </row>
    <row r="3434" spans="1:33" x14ac:dyDescent="0.25">
      <c r="A3434" t="s">
        <v>6565</v>
      </c>
      <c r="B3434" t="s">
        <v>7646</v>
      </c>
      <c r="C3434" t="s">
        <v>7646</v>
      </c>
      <c r="G3434" s="1">
        <v>5.2935968170410004E-4</v>
      </c>
      <c r="H3434" s="1">
        <v>0.32</v>
      </c>
      <c r="K3434" s="4">
        <v>92609326.469999999</v>
      </c>
      <c r="L3434" s="5">
        <v>4425001</v>
      </c>
      <c r="M3434" s="6">
        <v>20.928657000000001</v>
      </c>
      <c r="AB3434" s="8" t="s">
        <v>7545</v>
      </c>
      <c r="AG3434">
        <v>-2.6999999999999999E-5</v>
      </c>
    </row>
    <row r="3435" spans="1:33" x14ac:dyDescent="0.25">
      <c r="A3435" t="s">
        <v>6565</v>
      </c>
      <c r="B3435" t="s">
        <v>7647</v>
      </c>
      <c r="C3435" t="s">
        <v>7647</v>
      </c>
      <c r="G3435" s="1">
        <v>1.0372329440119E-3</v>
      </c>
      <c r="H3435" s="1">
        <v>0.37</v>
      </c>
      <c r="K3435" s="4">
        <v>92609326.469999999</v>
      </c>
      <c r="L3435" s="5">
        <v>4425001</v>
      </c>
      <c r="M3435" s="6">
        <v>20.928657000000001</v>
      </c>
      <c r="AB3435" s="8" t="s">
        <v>7545</v>
      </c>
      <c r="AG3435">
        <v>-2.6999999999999999E-5</v>
      </c>
    </row>
    <row r="3436" spans="1:33" x14ac:dyDescent="0.25">
      <c r="A3436" t="s">
        <v>6565</v>
      </c>
      <c r="B3436" t="s">
        <v>7648</v>
      </c>
      <c r="C3436" t="s">
        <v>7648</v>
      </c>
      <c r="G3436" s="1">
        <v>5.0847858724270003E-4</v>
      </c>
      <c r="H3436" s="1">
        <v>0.43</v>
      </c>
      <c r="K3436" s="4">
        <v>92609326.469999999</v>
      </c>
      <c r="L3436" s="5">
        <v>4425001</v>
      </c>
      <c r="M3436" s="6">
        <v>20.928657000000001</v>
      </c>
      <c r="AB3436" s="8" t="s">
        <v>7545</v>
      </c>
      <c r="AG3436">
        <v>-2.6999999999999999E-5</v>
      </c>
    </row>
    <row r="3437" spans="1:33" x14ac:dyDescent="0.25">
      <c r="A3437" t="s">
        <v>6565</v>
      </c>
      <c r="B3437" t="s">
        <v>7649</v>
      </c>
      <c r="C3437" t="s">
        <v>7649</v>
      </c>
      <c r="G3437" s="1">
        <v>1.4944058322472001E-3</v>
      </c>
      <c r="H3437" s="1">
        <v>0.49</v>
      </c>
      <c r="K3437" s="4">
        <v>92609326.469999999</v>
      </c>
      <c r="L3437" s="5">
        <v>4425001</v>
      </c>
      <c r="M3437" s="6">
        <v>20.928657000000001</v>
      </c>
      <c r="AB3437" s="8" t="s">
        <v>7545</v>
      </c>
      <c r="AG3437">
        <v>-2.6999999999999999E-5</v>
      </c>
    </row>
    <row r="3438" spans="1:33" x14ac:dyDescent="0.25">
      <c r="A3438" t="s">
        <v>6565</v>
      </c>
      <c r="B3438" t="s">
        <v>7650</v>
      </c>
      <c r="C3438" t="s">
        <v>7650</v>
      </c>
      <c r="G3438" s="1">
        <v>2.4430584774600003E-4</v>
      </c>
      <c r="H3438" s="1">
        <v>0.56999999999999995</v>
      </c>
      <c r="K3438" s="4">
        <v>92609326.469999999</v>
      </c>
      <c r="L3438" s="5">
        <v>4425001</v>
      </c>
      <c r="M3438" s="6">
        <v>20.928657000000001</v>
      </c>
      <c r="AB3438" s="8" t="s">
        <v>7545</v>
      </c>
      <c r="AG3438">
        <v>-2.6999999999999999E-5</v>
      </c>
    </row>
    <row r="3439" spans="1:33" x14ac:dyDescent="0.25">
      <c r="A3439" t="s">
        <v>6565</v>
      </c>
      <c r="B3439" t="s">
        <v>7651</v>
      </c>
      <c r="C3439" t="s">
        <v>7651</v>
      </c>
      <c r="G3439" s="1">
        <v>7.1818838663540005E-4</v>
      </c>
      <c r="H3439" s="1">
        <v>0.67</v>
      </c>
      <c r="K3439" s="4">
        <v>92609326.469999999</v>
      </c>
      <c r="L3439" s="5">
        <v>4425001</v>
      </c>
      <c r="M3439" s="6">
        <v>20.928657000000001</v>
      </c>
      <c r="AB3439" s="8" t="s">
        <v>7545</v>
      </c>
      <c r="AG3439">
        <v>-2.6999999999999999E-5</v>
      </c>
    </row>
    <row r="3440" spans="1:33" x14ac:dyDescent="0.25">
      <c r="A3440" t="s">
        <v>6565</v>
      </c>
      <c r="B3440" t="s">
        <v>1702</v>
      </c>
      <c r="C3440" t="s">
        <v>1702</v>
      </c>
      <c r="G3440" s="1">
        <v>3.084709245662E-4</v>
      </c>
      <c r="H3440" s="1">
        <v>62.739999999999952</v>
      </c>
      <c r="K3440" s="4">
        <v>92609326.469999999</v>
      </c>
      <c r="L3440" s="5">
        <v>4425001</v>
      </c>
      <c r="M3440" s="6">
        <v>20.928657000000001</v>
      </c>
      <c r="AB3440" s="8" t="s">
        <v>7545</v>
      </c>
      <c r="AG3440">
        <v>-2.6999999999999999E-5</v>
      </c>
    </row>
    <row r="3441" spans="1:33" x14ac:dyDescent="0.25">
      <c r="A3441" t="s">
        <v>6565</v>
      </c>
      <c r="B3441" t="s">
        <v>7652</v>
      </c>
      <c r="C3441" t="s">
        <v>7652</v>
      </c>
      <c r="G3441" s="1">
        <v>1.498125249613E-4</v>
      </c>
      <c r="H3441" s="1">
        <v>0.49</v>
      </c>
      <c r="K3441" s="4">
        <v>92609326.469999999</v>
      </c>
      <c r="L3441" s="5">
        <v>4425001</v>
      </c>
      <c r="M3441" s="6">
        <v>20.928657000000001</v>
      </c>
      <c r="AB3441" s="8" t="s">
        <v>7545</v>
      </c>
      <c r="AG3441">
        <v>-2.6999999999999999E-5</v>
      </c>
    </row>
    <row r="3442" spans="1:33" x14ac:dyDescent="0.25">
      <c r="A3442" t="s">
        <v>6565</v>
      </c>
      <c r="B3442" t="s">
        <v>7653</v>
      </c>
      <c r="C3442" t="s">
        <v>7653</v>
      </c>
      <c r="G3442" s="1">
        <v>1.4768443309739999E-4</v>
      </c>
      <c r="H3442" s="1">
        <v>0.46</v>
      </c>
      <c r="K3442" s="4">
        <v>92609326.469999999</v>
      </c>
      <c r="L3442" s="5">
        <v>4425001</v>
      </c>
      <c r="M3442" s="6">
        <v>20.928657000000001</v>
      </c>
      <c r="AB3442" s="8" t="s">
        <v>7545</v>
      </c>
      <c r="AG3442">
        <v>-2.6999999999999999E-5</v>
      </c>
    </row>
    <row r="3443" spans="1:33" x14ac:dyDescent="0.25">
      <c r="A3443" t="s">
        <v>6565</v>
      </c>
      <c r="B3443" t="s">
        <v>7654</v>
      </c>
      <c r="C3443" t="s">
        <v>7654</v>
      </c>
      <c r="G3443" s="1">
        <v>2.8810036534740002E-4</v>
      </c>
      <c r="H3443" s="1">
        <v>0.41</v>
      </c>
      <c r="K3443" s="4">
        <v>92609326.469999999</v>
      </c>
      <c r="L3443" s="5">
        <v>4425001</v>
      </c>
      <c r="M3443" s="6">
        <v>20.928657000000001</v>
      </c>
      <c r="AB3443" s="8" t="s">
        <v>7545</v>
      </c>
      <c r="AG3443">
        <v>-2.6999999999999999E-5</v>
      </c>
    </row>
    <row r="3444" spans="1:33" x14ac:dyDescent="0.25">
      <c r="A3444" t="s">
        <v>6565</v>
      </c>
      <c r="B3444" t="s">
        <v>7655</v>
      </c>
      <c r="C3444" t="s">
        <v>7655</v>
      </c>
      <c r="G3444" s="1">
        <v>2.7637019075340001E-4</v>
      </c>
      <c r="H3444" s="1">
        <v>0.34</v>
      </c>
      <c r="K3444" s="4">
        <v>92609326.469999999</v>
      </c>
      <c r="L3444" s="5">
        <v>4425001</v>
      </c>
      <c r="M3444" s="6">
        <v>20.928657000000001</v>
      </c>
      <c r="AB3444" s="8" t="s">
        <v>7545</v>
      </c>
      <c r="AG3444">
        <v>-2.6999999999999999E-5</v>
      </c>
    </row>
    <row r="3445" spans="1:33" x14ac:dyDescent="0.25">
      <c r="A3445" t="s">
        <v>6565</v>
      </c>
      <c r="B3445" t="s">
        <v>7656</v>
      </c>
      <c r="C3445" t="s">
        <v>7656</v>
      </c>
      <c r="G3445" s="1">
        <v>4.0988265496659997E-4</v>
      </c>
      <c r="H3445" s="1">
        <v>0.33</v>
      </c>
      <c r="K3445" s="4">
        <v>92609326.469999999</v>
      </c>
      <c r="L3445" s="5">
        <v>4425001</v>
      </c>
      <c r="M3445" s="6">
        <v>20.928657000000001</v>
      </c>
      <c r="AB3445" s="8" t="s">
        <v>7545</v>
      </c>
      <c r="AG3445">
        <v>-2.6999999999999999E-5</v>
      </c>
    </row>
    <row r="3446" spans="1:33" x14ac:dyDescent="0.25">
      <c r="A3446" t="s">
        <v>6565</v>
      </c>
      <c r="B3446" t="s">
        <v>7657</v>
      </c>
      <c r="C3446" t="s">
        <v>7657</v>
      </c>
      <c r="G3446" s="1">
        <v>1.351117515125E-4</v>
      </c>
      <c r="H3446" s="1">
        <v>0.31</v>
      </c>
      <c r="K3446" s="4">
        <v>92609326.469999999</v>
      </c>
      <c r="L3446" s="5">
        <v>4425001</v>
      </c>
      <c r="M3446" s="6">
        <v>20.928657000000001</v>
      </c>
      <c r="AB3446" s="8" t="s">
        <v>7545</v>
      </c>
      <c r="AG3446">
        <v>-2.6999999999999999E-5</v>
      </c>
    </row>
    <row r="3447" spans="1:33" x14ac:dyDescent="0.25">
      <c r="A3447" t="s">
        <v>6565</v>
      </c>
      <c r="B3447" t="s">
        <v>7658</v>
      </c>
      <c r="C3447" t="s">
        <v>7658</v>
      </c>
      <c r="G3447" s="1">
        <v>8.0120896293720001E-4</v>
      </c>
      <c r="H3447" s="1">
        <v>0.28999999999999998</v>
      </c>
      <c r="K3447" s="4">
        <v>92609326.469999999</v>
      </c>
      <c r="L3447" s="5">
        <v>4425001</v>
      </c>
      <c r="M3447" s="6">
        <v>20.928657000000001</v>
      </c>
      <c r="AB3447" s="8" t="s">
        <v>7545</v>
      </c>
      <c r="AG3447">
        <v>-2.6999999999999999E-5</v>
      </c>
    </row>
    <row r="3448" spans="1:33" x14ac:dyDescent="0.25">
      <c r="A3448" t="s">
        <v>6565</v>
      </c>
      <c r="B3448" t="s">
        <v>7659</v>
      </c>
      <c r="C3448" t="s">
        <v>7659</v>
      </c>
      <c r="G3448" s="1">
        <v>3.9628281245380001E-4</v>
      </c>
      <c r="H3448" s="1">
        <v>0.28000000000000003</v>
      </c>
      <c r="K3448" s="4">
        <v>92609326.469999999</v>
      </c>
      <c r="L3448" s="5">
        <v>4425001</v>
      </c>
      <c r="M3448" s="6">
        <v>20.928657000000001</v>
      </c>
      <c r="AB3448" s="8" t="s">
        <v>7545</v>
      </c>
      <c r="AG3448">
        <v>-2.6999999999999999E-5</v>
      </c>
    </row>
    <row r="3449" spans="1:33" x14ac:dyDescent="0.25">
      <c r="A3449" t="s">
        <v>6565</v>
      </c>
      <c r="B3449" t="s">
        <v>7660</v>
      </c>
      <c r="C3449" t="s">
        <v>7660</v>
      </c>
      <c r="G3449" s="1">
        <v>1.3063243136490001E-4</v>
      </c>
      <c r="H3449" s="1">
        <v>0.27</v>
      </c>
      <c r="K3449" s="4">
        <v>92609326.469999999</v>
      </c>
      <c r="L3449" s="5">
        <v>4425001</v>
      </c>
      <c r="M3449" s="6">
        <v>20.928657000000001</v>
      </c>
      <c r="AB3449" s="8" t="s">
        <v>7545</v>
      </c>
      <c r="AG3449">
        <v>-2.6999999999999999E-5</v>
      </c>
    </row>
    <row r="3450" spans="1:33" x14ac:dyDescent="0.25">
      <c r="A3450" t="s">
        <v>6565</v>
      </c>
      <c r="B3450" t="s">
        <v>7661</v>
      </c>
      <c r="C3450" t="s">
        <v>7661</v>
      </c>
      <c r="G3450" s="1">
        <v>2.5857952353070001E-4</v>
      </c>
      <c r="H3450" s="1">
        <v>0.25</v>
      </c>
      <c r="K3450" s="4">
        <v>92609326.469999999</v>
      </c>
      <c r="L3450" s="5">
        <v>4425001</v>
      </c>
      <c r="M3450" s="6">
        <v>20.928657000000001</v>
      </c>
      <c r="AB3450" s="8" t="s">
        <v>7545</v>
      </c>
      <c r="AG3450">
        <v>-2.6999999999999999E-5</v>
      </c>
    </row>
    <row r="3451" spans="1:33" x14ac:dyDescent="0.25">
      <c r="A3451" t="s">
        <v>6565</v>
      </c>
      <c r="B3451" t="s">
        <v>7662</v>
      </c>
      <c r="C3451" t="s">
        <v>7662</v>
      </c>
      <c r="G3451" s="1">
        <v>3.4011492156710001E-4</v>
      </c>
      <c r="H3451" s="1">
        <v>0.18</v>
      </c>
      <c r="K3451" s="4">
        <v>92609326.469999999</v>
      </c>
      <c r="L3451" s="5">
        <v>4425001</v>
      </c>
      <c r="M3451" s="6">
        <v>20.928657000000001</v>
      </c>
      <c r="AB3451" s="8" t="s">
        <v>7545</v>
      </c>
      <c r="AG3451">
        <v>-2.6999999999999999E-5</v>
      </c>
    </row>
    <row r="3452" spans="1:33" x14ac:dyDescent="0.25">
      <c r="A3452" t="s">
        <v>6565</v>
      </c>
      <c r="B3452" t="s">
        <v>7663</v>
      </c>
      <c r="C3452" t="s">
        <v>7663</v>
      </c>
      <c r="G3452" s="1">
        <v>3.2187632852899998E-4</v>
      </c>
      <c r="H3452" s="1">
        <v>0.22</v>
      </c>
      <c r="K3452" s="4">
        <v>92609326.469999999</v>
      </c>
      <c r="L3452" s="5">
        <v>4425001</v>
      </c>
      <c r="M3452" s="6">
        <v>20.928657000000001</v>
      </c>
      <c r="AB3452" s="8" t="s">
        <v>7545</v>
      </c>
      <c r="AG3452">
        <v>-2.6999999999999999E-5</v>
      </c>
    </row>
    <row r="3453" spans="1:33" x14ac:dyDescent="0.25">
      <c r="A3453" t="s">
        <v>6565</v>
      </c>
      <c r="B3453" t="s">
        <v>7664</v>
      </c>
      <c r="C3453" t="s">
        <v>7664</v>
      </c>
      <c r="G3453" s="1">
        <v>6.2661829464369997E-4</v>
      </c>
      <c r="H3453" s="1">
        <v>0.25</v>
      </c>
      <c r="K3453" s="4">
        <v>92609326.469999999</v>
      </c>
      <c r="L3453" s="5">
        <v>4425001</v>
      </c>
      <c r="M3453" s="6">
        <v>20.928657000000001</v>
      </c>
      <c r="AB3453" s="8" t="s">
        <v>7545</v>
      </c>
      <c r="AG3453">
        <v>-2.6999999999999999E-5</v>
      </c>
    </row>
    <row r="3454" spans="1:33" x14ac:dyDescent="0.25">
      <c r="A3454" t="s">
        <v>6565</v>
      </c>
      <c r="B3454" t="s">
        <v>7665</v>
      </c>
      <c r="C3454" t="s">
        <v>7665</v>
      </c>
      <c r="G3454" s="1">
        <v>2.8268114568429998E-4</v>
      </c>
      <c r="H3454" s="1">
        <v>0.41</v>
      </c>
      <c r="K3454" s="4">
        <v>92609326.469999999</v>
      </c>
      <c r="L3454" s="5">
        <v>4425001</v>
      </c>
      <c r="M3454" s="6">
        <v>20.928657000000001</v>
      </c>
      <c r="AB3454" s="8" t="s">
        <v>7545</v>
      </c>
      <c r="AG3454">
        <v>-2.6999999999999999E-5</v>
      </c>
    </row>
    <row r="3455" spans="1:33" x14ac:dyDescent="0.25">
      <c r="A3455" t="s">
        <v>6565</v>
      </c>
      <c r="B3455" t="s">
        <v>7666</v>
      </c>
      <c r="C3455" t="s">
        <v>7666</v>
      </c>
      <c r="G3455" s="1">
        <v>2.7634103906199999E-4</v>
      </c>
      <c r="H3455" s="1">
        <v>0.47</v>
      </c>
      <c r="K3455" s="4">
        <v>92609326.469999999</v>
      </c>
      <c r="L3455" s="5">
        <v>4425001</v>
      </c>
      <c r="M3455" s="6">
        <v>20.928657000000001</v>
      </c>
      <c r="AB3455" s="8" t="s">
        <v>7545</v>
      </c>
      <c r="AG3455">
        <v>-2.6999999999999999E-5</v>
      </c>
    </row>
    <row r="3456" spans="1:33" x14ac:dyDescent="0.25">
      <c r="A3456" t="s">
        <v>6565</v>
      </c>
      <c r="B3456" t="s">
        <v>7667</v>
      </c>
      <c r="C3456" t="s">
        <v>7667</v>
      </c>
      <c r="G3456" s="1">
        <v>1.351142301896E-3</v>
      </c>
      <c r="H3456" s="1">
        <v>0.53</v>
      </c>
      <c r="K3456" s="4">
        <v>92609326.469999999</v>
      </c>
      <c r="L3456" s="5">
        <v>4425001</v>
      </c>
      <c r="M3456" s="6">
        <v>20.928657000000001</v>
      </c>
      <c r="AB3456" s="8" t="s">
        <v>7545</v>
      </c>
      <c r="AG3456">
        <v>-2.6999999999999999E-5</v>
      </c>
    </row>
    <row r="3457" spans="1:33" x14ac:dyDescent="0.25">
      <c r="A3457" t="s">
        <v>6565</v>
      </c>
      <c r="B3457" t="s">
        <v>7668</v>
      </c>
      <c r="C3457" t="s">
        <v>7668</v>
      </c>
      <c r="G3457" s="1">
        <v>5.2889187129870005E-4</v>
      </c>
      <c r="H3457" s="1">
        <v>0.61</v>
      </c>
      <c r="K3457" s="4">
        <v>92609326.469999999</v>
      </c>
      <c r="L3457" s="5">
        <v>4425001</v>
      </c>
      <c r="M3457" s="6">
        <v>20.928657000000001</v>
      </c>
      <c r="AB3457" s="8" t="s">
        <v>7545</v>
      </c>
      <c r="AG3457">
        <v>-2.6999999999999999E-5</v>
      </c>
    </row>
    <row r="3458" spans="1:33" x14ac:dyDescent="0.25">
      <c r="A3458" t="s">
        <v>6565</v>
      </c>
      <c r="B3458" t="s">
        <v>7669</v>
      </c>
      <c r="C3458" t="s">
        <v>7669</v>
      </c>
      <c r="G3458" s="1">
        <v>2.5873172682899998E-4</v>
      </c>
      <c r="H3458" s="1">
        <v>0.69</v>
      </c>
      <c r="K3458" s="4">
        <v>92609326.469999999</v>
      </c>
      <c r="L3458" s="5">
        <v>4425001</v>
      </c>
      <c r="M3458" s="6">
        <v>20.928657000000001</v>
      </c>
      <c r="AB3458" s="8" t="s">
        <v>7545</v>
      </c>
      <c r="AG3458">
        <v>-2.6999999999999999E-5</v>
      </c>
    </row>
    <row r="3459" spans="1:33" x14ac:dyDescent="0.25">
      <c r="A3459" t="s">
        <v>6565</v>
      </c>
      <c r="B3459" t="s">
        <v>7670</v>
      </c>
      <c r="C3459" t="s">
        <v>7670</v>
      </c>
      <c r="G3459" s="1">
        <v>1.0132892585159E-3</v>
      </c>
      <c r="H3459" s="1">
        <v>0.79</v>
      </c>
      <c r="K3459" s="4">
        <v>92609326.469999999</v>
      </c>
      <c r="L3459" s="5">
        <v>4425001</v>
      </c>
      <c r="M3459" s="6">
        <v>20.928657000000001</v>
      </c>
      <c r="AB3459" s="8" t="s">
        <v>7545</v>
      </c>
      <c r="AG3459">
        <v>-2.6999999999999999E-5</v>
      </c>
    </row>
    <row r="3460" spans="1:33" x14ac:dyDescent="0.25">
      <c r="A3460" t="s">
        <v>6565</v>
      </c>
      <c r="B3460" t="s">
        <v>7671</v>
      </c>
      <c r="C3460" t="s">
        <v>7671</v>
      </c>
      <c r="G3460" s="1">
        <v>2.4823720537210002E-4</v>
      </c>
      <c r="H3460" s="1">
        <v>0.9</v>
      </c>
      <c r="K3460" s="4">
        <v>92609326.469999999</v>
      </c>
      <c r="L3460" s="5">
        <v>4425001</v>
      </c>
      <c r="M3460" s="6">
        <v>20.928657000000001</v>
      </c>
      <c r="AB3460" s="8" t="s">
        <v>7545</v>
      </c>
      <c r="AG3460">
        <v>-2.6999999999999999E-5</v>
      </c>
    </row>
    <row r="3461" spans="1:33" x14ac:dyDescent="0.25">
      <c r="A3461" t="s">
        <v>6565</v>
      </c>
      <c r="B3461" t="s">
        <v>7672</v>
      </c>
      <c r="C3461" t="s">
        <v>7672</v>
      </c>
      <c r="G3461" s="1">
        <v>4.8673000881360002E-4</v>
      </c>
      <c r="H3461" s="1">
        <v>1.02</v>
      </c>
      <c r="K3461" s="4">
        <v>92609326.469999999</v>
      </c>
      <c r="L3461" s="5">
        <v>4425001</v>
      </c>
      <c r="M3461" s="6">
        <v>20.928657000000001</v>
      </c>
      <c r="AB3461" s="8" t="s">
        <v>7545</v>
      </c>
      <c r="AG3461">
        <v>-2.6999999999999999E-5</v>
      </c>
    </row>
    <row r="3462" spans="1:33" x14ac:dyDescent="0.25">
      <c r="A3462" t="s">
        <v>6565</v>
      </c>
      <c r="B3462" t="s">
        <v>7673</v>
      </c>
      <c r="C3462" t="s">
        <v>7673</v>
      </c>
      <c r="G3462" s="1">
        <v>2.3866316901689999E-4</v>
      </c>
      <c r="H3462" s="1">
        <v>1.1599999999999999</v>
      </c>
      <c r="K3462" s="4">
        <v>92609326.469999999</v>
      </c>
      <c r="L3462" s="5">
        <v>4425001</v>
      </c>
      <c r="M3462" s="6">
        <v>20.928657000000001</v>
      </c>
      <c r="AB3462" s="8" t="s">
        <v>7545</v>
      </c>
      <c r="AG3462">
        <v>-2.6999999999999999E-5</v>
      </c>
    </row>
    <row r="3463" spans="1:33" x14ac:dyDescent="0.25">
      <c r="A3463" t="s">
        <v>6565</v>
      </c>
      <c r="B3463" t="s">
        <v>1706</v>
      </c>
      <c r="C3463" t="s">
        <v>1706</v>
      </c>
      <c r="G3463" s="1">
        <v>1.5391159870477971E-6</v>
      </c>
      <c r="H3463" s="1">
        <v>62.220000000000013</v>
      </c>
      <c r="K3463" s="4">
        <v>92609326.469999999</v>
      </c>
      <c r="L3463" s="5">
        <v>4425001</v>
      </c>
      <c r="M3463" s="6">
        <v>20.928657000000001</v>
      </c>
      <c r="AB3463" s="8" t="s">
        <v>7545</v>
      </c>
      <c r="AG3463">
        <v>-2.6999999999999999E-5</v>
      </c>
    </row>
    <row r="3464" spans="1:33" x14ac:dyDescent="0.25">
      <c r="A3464" t="s">
        <v>6565</v>
      </c>
      <c r="B3464" t="s">
        <v>7674</v>
      </c>
      <c r="C3464" t="s">
        <v>7674</v>
      </c>
      <c r="G3464" s="1">
        <v>2.847555542777E-4</v>
      </c>
      <c r="H3464" s="1">
        <v>0.49</v>
      </c>
      <c r="K3464" s="4">
        <v>92609326.469999999</v>
      </c>
      <c r="L3464" s="5">
        <v>4425001</v>
      </c>
      <c r="M3464" s="6">
        <v>20.928657000000001</v>
      </c>
      <c r="AB3464" s="8" t="s">
        <v>7545</v>
      </c>
      <c r="AG3464">
        <v>-2.6999999999999999E-5</v>
      </c>
    </row>
    <row r="3465" spans="1:33" x14ac:dyDescent="0.25">
      <c r="A3465" t="s">
        <v>6565</v>
      </c>
      <c r="B3465" t="s">
        <v>7675</v>
      </c>
      <c r="C3465" t="s">
        <v>7675</v>
      </c>
      <c r="G3465" s="1">
        <v>1.41560509645E-4</v>
      </c>
      <c r="H3465" s="1">
        <v>0.46</v>
      </c>
      <c r="K3465" s="4">
        <v>92609326.469999999</v>
      </c>
      <c r="L3465" s="5">
        <v>4425001</v>
      </c>
      <c r="M3465" s="6">
        <v>20.928657000000001</v>
      </c>
      <c r="AB3465" s="8" t="s">
        <v>7545</v>
      </c>
      <c r="AG3465">
        <v>-2.6999999999999999E-5</v>
      </c>
    </row>
    <row r="3466" spans="1:33" x14ac:dyDescent="0.25">
      <c r="A3466" t="s">
        <v>6565</v>
      </c>
      <c r="B3466" t="s">
        <v>7676</v>
      </c>
      <c r="C3466" t="s">
        <v>7676</v>
      </c>
      <c r="G3466" s="1">
        <v>1.3857697272309999E-4</v>
      </c>
      <c r="H3466" s="1">
        <v>0.42</v>
      </c>
      <c r="K3466" s="4">
        <v>92609326.469999999</v>
      </c>
      <c r="L3466" s="5">
        <v>4425001</v>
      </c>
      <c r="M3466" s="6">
        <v>20.928657000000001</v>
      </c>
      <c r="AB3466" s="8" t="s">
        <v>7545</v>
      </c>
      <c r="AG3466">
        <v>-2.6999999999999999E-5</v>
      </c>
    </row>
    <row r="3467" spans="1:33" x14ac:dyDescent="0.25">
      <c r="A3467" t="s">
        <v>6565</v>
      </c>
      <c r="B3467" t="s">
        <v>7677</v>
      </c>
      <c r="C3467" t="s">
        <v>7677</v>
      </c>
      <c r="G3467" s="1">
        <v>1.3596395341360001E-4</v>
      </c>
      <c r="H3467" s="1">
        <v>0.4</v>
      </c>
      <c r="K3467" s="4">
        <v>92609326.469999999</v>
      </c>
      <c r="L3467" s="5">
        <v>4425001</v>
      </c>
      <c r="M3467" s="6">
        <v>20.928657000000001</v>
      </c>
      <c r="AB3467" s="8" t="s">
        <v>7545</v>
      </c>
      <c r="AG3467">
        <v>-2.6999999999999999E-5</v>
      </c>
    </row>
    <row r="3468" spans="1:33" x14ac:dyDescent="0.25">
      <c r="A3468" t="s">
        <v>6565</v>
      </c>
      <c r="B3468" t="s">
        <v>7678</v>
      </c>
      <c r="C3468" t="s">
        <v>7678</v>
      </c>
      <c r="G3468" s="1">
        <v>7.2026828219069999E-4</v>
      </c>
      <c r="H3468" s="1">
        <v>0.22</v>
      </c>
      <c r="K3468" s="4">
        <v>92609326.469999999</v>
      </c>
      <c r="L3468" s="5">
        <v>4425001</v>
      </c>
      <c r="M3468" s="6">
        <v>20.928657000000001</v>
      </c>
      <c r="AB3468" s="8" t="s">
        <v>7545</v>
      </c>
      <c r="AG3468">
        <v>-2.6999999999999999E-5</v>
      </c>
    </row>
    <row r="3469" spans="1:33" x14ac:dyDescent="0.25">
      <c r="A3469" t="s">
        <v>6565</v>
      </c>
      <c r="B3469" t="s">
        <v>7679</v>
      </c>
      <c r="C3469" t="s">
        <v>7679</v>
      </c>
      <c r="G3469" s="1">
        <v>6.7725645340139997E-4</v>
      </c>
      <c r="H3469" s="1">
        <v>0.28000000000000003</v>
      </c>
      <c r="K3469" s="4">
        <v>92609326.469999999</v>
      </c>
      <c r="L3469" s="5">
        <v>4425001</v>
      </c>
      <c r="M3469" s="6">
        <v>20.928657000000001</v>
      </c>
      <c r="AB3469" s="8" t="s">
        <v>7545</v>
      </c>
      <c r="AG3469">
        <v>-2.6999999999999999E-5</v>
      </c>
    </row>
    <row r="3470" spans="1:33" x14ac:dyDescent="0.25">
      <c r="A3470" t="s">
        <v>6565</v>
      </c>
      <c r="B3470" t="s">
        <v>7680</v>
      </c>
      <c r="C3470" t="s">
        <v>7680</v>
      </c>
      <c r="G3470" s="1">
        <v>3.2073547983400001E-4</v>
      </c>
      <c r="H3470" s="1">
        <v>0.36</v>
      </c>
      <c r="K3470" s="4">
        <v>92609326.469999999</v>
      </c>
      <c r="L3470" s="5">
        <v>4425001</v>
      </c>
      <c r="M3470" s="6">
        <v>20.928657000000001</v>
      </c>
      <c r="AB3470" s="8" t="s">
        <v>7545</v>
      </c>
      <c r="AG3470">
        <v>-2.6999999999999999E-5</v>
      </c>
    </row>
    <row r="3471" spans="1:33" x14ac:dyDescent="0.25">
      <c r="A3471" t="s">
        <v>6565</v>
      </c>
      <c r="B3471" t="s">
        <v>7681</v>
      </c>
      <c r="C3471" t="s">
        <v>7681</v>
      </c>
      <c r="G3471" s="1">
        <v>-1.1225910737452001E-3</v>
      </c>
      <c r="H3471" s="1">
        <v>67.960000000000022</v>
      </c>
      <c r="K3471" s="4">
        <v>92609326.469999999</v>
      </c>
      <c r="L3471" s="5">
        <v>4425001</v>
      </c>
      <c r="M3471" s="6">
        <v>20.928657000000001</v>
      </c>
      <c r="AB3471" s="8" t="s">
        <v>7545</v>
      </c>
      <c r="AG3471">
        <v>-2.6999999999999999E-5</v>
      </c>
    </row>
    <row r="3472" spans="1:33" x14ac:dyDescent="0.25">
      <c r="A3472" t="s">
        <v>6565</v>
      </c>
      <c r="B3472" t="s">
        <v>7681</v>
      </c>
      <c r="C3472" t="s">
        <v>7681</v>
      </c>
      <c r="G3472" s="1">
        <v>-24.05174571027765</v>
      </c>
      <c r="H3472" s="1">
        <v>65.849999999999994</v>
      </c>
      <c r="K3472" s="4">
        <v>92609326.469999999</v>
      </c>
      <c r="L3472" s="5">
        <v>4425001</v>
      </c>
      <c r="M3472" s="6">
        <v>20.928657000000001</v>
      </c>
      <c r="AB3472" s="8" t="s">
        <v>7545</v>
      </c>
      <c r="AG3472">
        <v>-2.6999999999999999E-5</v>
      </c>
    </row>
    <row r="3473" spans="1:33" x14ac:dyDescent="0.25">
      <c r="A3473" t="s">
        <v>6565</v>
      </c>
      <c r="B3473" t="s">
        <v>7682</v>
      </c>
      <c r="C3473" t="s">
        <v>7682</v>
      </c>
      <c r="G3473" s="1">
        <v>-5.5876865687240159E-5</v>
      </c>
      <c r="H3473" s="1">
        <v>0.39</v>
      </c>
      <c r="K3473" s="4">
        <v>92609326.469999999</v>
      </c>
      <c r="L3473" s="5">
        <v>4425001</v>
      </c>
      <c r="M3473" s="6">
        <v>20.928657000000001</v>
      </c>
      <c r="AB3473" s="8" t="s">
        <v>7545</v>
      </c>
      <c r="AG3473">
        <v>-2.6999999999999999E-5</v>
      </c>
    </row>
    <row r="3474" spans="1:33" x14ac:dyDescent="0.25">
      <c r="A3474" t="s">
        <v>6565</v>
      </c>
      <c r="B3474" t="s">
        <v>7683</v>
      </c>
      <c r="C3474" t="s">
        <v>7683</v>
      </c>
      <c r="G3474" s="1">
        <v>-3.306700402523E-4</v>
      </c>
      <c r="H3474" s="1">
        <v>0.28000000000000003</v>
      </c>
      <c r="K3474" s="4">
        <v>92609326.469999999</v>
      </c>
      <c r="L3474" s="5">
        <v>4425001</v>
      </c>
      <c r="M3474" s="6">
        <v>20.928657000000001</v>
      </c>
      <c r="AB3474" s="8" t="s">
        <v>7545</v>
      </c>
      <c r="AG3474">
        <v>-2.6999999999999999E-5</v>
      </c>
    </row>
    <row r="3475" spans="1:33" x14ac:dyDescent="0.25">
      <c r="A3475" t="s">
        <v>6565</v>
      </c>
      <c r="B3475" t="s">
        <v>7684</v>
      </c>
      <c r="C3475" t="s">
        <v>7684</v>
      </c>
      <c r="G3475" s="1">
        <v>-1.09253862695E-4</v>
      </c>
      <c r="H3475" s="1">
        <v>0.21</v>
      </c>
      <c r="K3475" s="4">
        <v>92609326.469999999</v>
      </c>
      <c r="L3475" s="5">
        <v>4425001</v>
      </c>
      <c r="M3475" s="6">
        <v>20.928657000000001</v>
      </c>
      <c r="AB3475" s="8" t="s">
        <v>7545</v>
      </c>
      <c r="AG3475">
        <v>-2.6999999999999999E-5</v>
      </c>
    </row>
    <row r="3476" spans="1:33" x14ac:dyDescent="0.25">
      <c r="A3476" t="s">
        <v>6565</v>
      </c>
      <c r="B3476" t="s">
        <v>7685</v>
      </c>
      <c r="C3476" t="s">
        <v>7685</v>
      </c>
      <c r="G3476" s="1">
        <v>-5.4055092599062807E-5</v>
      </c>
      <c r="H3476" s="1">
        <v>0.16</v>
      </c>
      <c r="K3476" s="4">
        <v>92609326.469999999</v>
      </c>
      <c r="L3476" s="5">
        <v>4425001</v>
      </c>
      <c r="M3476" s="6">
        <v>20.928657000000001</v>
      </c>
      <c r="AB3476" s="8" t="s">
        <v>7545</v>
      </c>
      <c r="AG3476">
        <v>-2.6999999999999999E-5</v>
      </c>
    </row>
    <row r="3477" spans="1:33" x14ac:dyDescent="0.25">
      <c r="A3477" t="s">
        <v>6565</v>
      </c>
      <c r="B3477" t="s">
        <v>7686</v>
      </c>
      <c r="C3477" t="s">
        <v>7686</v>
      </c>
      <c r="G3477" s="1">
        <v>-3.2028416950330001E-4</v>
      </c>
      <c r="H3477" s="1">
        <v>0.13</v>
      </c>
      <c r="K3477" s="4">
        <v>92609326.469999999</v>
      </c>
      <c r="L3477" s="5">
        <v>4425001</v>
      </c>
      <c r="M3477" s="6">
        <v>20.928657000000001</v>
      </c>
      <c r="AB3477" s="8" t="s">
        <v>7545</v>
      </c>
      <c r="AG3477">
        <v>-2.6999999999999999E-5</v>
      </c>
    </row>
    <row r="3478" spans="1:33" x14ac:dyDescent="0.25">
      <c r="A3478" t="s">
        <v>6565</v>
      </c>
      <c r="B3478" t="s">
        <v>7687</v>
      </c>
      <c r="C3478" t="s">
        <v>7687</v>
      </c>
      <c r="G3478" s="1">
        <v>-2.595307004538E-4</v>
      </c>
      <c r="H3478" s="1">
        <v>0.09</v>
      </c>
      <c r="K3478" s="4">
        <v>92609326.469999999</v>
      </c>
      <c r="L3478" s="5">
        <v>4425001</v>
      </c>
      <c r="M3478" s="6">
        <v>20.928657000000001</v>
      </c>
      <c r="AB3478" s="8" t="s">
        <v>7545</v>
      </c>
      <c r="AG3478">
        <v>-2.6999999999999999E-5</v>
      </c>
    </row>
    <row r="3479" spans="1:33" x14ac:dyDescent="0.25">
      <c r="A3479" t="s">
        <v>6565</v>
      </c>
      <c r="B3479" t="s">
        <v>7688</v>
      </c>
      <c r="C3479" t="s">
        <v>7688</v>
      </c>
      <c r="G3479" s="1">
        <v>-1.534614953045E-4</v>
      </c>
      <c r="H3479" s="1">
        <v>0.08</v>
      </c>
      <c r="K3479" s="4">
        <v>92609326.469999999</v>
      </c>
      <c r="L3479" s="5">
        <v>4425001</v>
      </c>
      <c r="M3479" s="6">
        <v>20.928657000000001</v>
      </c>
      <c r="AB3479" s="8" t="s">
        <v>7545</v>
      </c>
      <c r="AG3479">
        <v>-2.6999999999999999E-5</v>
      </c>
    </row>
    <row r="3480" spans="1:33" x14ac:dyDescent="0.25">
      <c r="A3480" t="s">
        <v>6565</v>
      </c>
      <c r="B3480" t="s">
        <v>7689</v>
      </c>
      <c r="C3480" t="s">
        <v>7689</v>
      </c>
      <c r="G3480" s="1">
        <v>-112.1221989012399</v>
      </c>
      <c r="H3480" s="1">
        <v>1.22</v>
      </c>
      <c r="K3480" s="4">
        <v>92609326.469999999</v>
      </c>
      <c r="L3480" s="5">
        <v>4425001</v>
      </c>
      <c r="M3480" s="6">
        <v>20.928657000000001</v>
      </c>
      <c r="AB3480" s="8" t="s">
        <v>7545</v>
      </c>
      <c r="AG3480">
        <v>-2.6999999999999999E-5</v>
      </c>
    </row>
    <row r="3481" spans="1:33" x14ac:dyDescent="0.25">
      <c r="A3481" t="s">
        <v>6565</v>
      </c>
      <c r="B3481" t="s">
        <v>7690</v>
      </c>
      <c r="C3481" t="s">
        <v>7690</v>
      </c>
      <c r="G3481" s="1">
        <v>-5.5876865687240159E-5</v>
      </c>
      <c r="H3481" s="1">
        <v>3.43</v>
      </c>
      <c r="K3481" s="4">
        <v>92609326.469999999</v>
      </c>
      <c r="L3481" s="5">
        <v>4425001</v>
      </c>
      <c r="M3481" s="6">
        <v>20.928657000000001</v>
      </c>
      <c r="AB3481" s="8" t="s">
        <v>7545</v>
      </c>
      <c r="AG3481">
        <v>-2.6999999999999999E-5</v>
      </c>
    </row>
    <row r="3482" spans="1:33" x14ac:dyDescent="0.25">
      <c r="A3482" t="s">
        <v>6565</v>
      </c>
      <c r="B3482" t="s">
        <v>7691</v>
      </c>
      <c r="C3482" t="s">
        <v>7691</v>
      </c>
      <c r="G3482" s="1">
        <v>-3.306700402523E-4</v>
      </c>
      <c r="H3482" s="1">
        <v>4.32</v>
      </c>
      <c r="K3482" s="4">
        <v>92609326.469999999</v>
      </c>
      <c r="L3482" s="5">
        <v>4425001</v>
      </c>
      <c r="M3482" s="6">
        <v>20.928657000000001</v>
      </c>
      <c r="AB3482" s="8" t="s">
        <v>7545</v>
      </c>
      <c r="AG3482">
        <v>-2.6999999999999999E-5</v>
      </c>
    </row>
    <row r="3483" spans="1:33" x14ac:dyDescent="0.25">
      <c r="A3483" t="s">
        <v>6565</v>
      </c>
      <c r="B3483" t="s">
        <v>7692</v>
      </c>
      <c r="C3483" t="s">
        <v>7692</v>
      </c>
      <c r="G3483" s="1">
        <v>-1.09253862695E-4</v>
      </c>
      <c r="H3483" s="1">
        <v>5.25</v>
      </c>
      <c r="K3483" s="4">
        <v>92609326.469999999</v>
      </c>
      <c r="L3483" s="5">
        <v>4425001</v>
      </c>
      <c r="M3483" s="6">
        <v>20.928657000000001</v>
      </c>
      <c r="AB3483" s="8" t="s">
        <v>7545</v>
      </c>
      <c r="AG3483">
        <v>-2.6999999999999999E-5</v>
      </c>
    </row>
    <row r="3484" spans="1:33" x14ac:dyDescent="0.25">
      <c r="A3484" t="s">
        <v>6565</v>
      </c>
      <c r="B3484" t="s">
        <v>7693</v>
      </c>
      <c r="C3484" t="s">
        <v>7693</v>
      </c>
      <c r="G3484" s="1">
        <v>-5.4055092599062807E-5</v>
      </c>
      <c r="H3484" s="1">
        <v>6.2</v>
      </c>
      <c r="K3484" s="4">
        <v>92609326.469999999</v>
      </c>
      <c r="L3484" s="5">
        <v>4425001</v>
      </c>
      <c r="M3484" s="6">
        <v>20.928657000000001</v>
      </c>
      <c r="AB3484" s="8" t="s">
        <v>7545</v>
      </c>
      <c r="AG3484">
        <v>-2.6999999999999999E-5</v>
      </c>
    </row>
    <row r="3485" spans="1:33" x14ac:dyDescent="0.25">
      <c r="A3485" t="s">
        <v>6565</v>
      </c>
      <c r="B3485" t="s">
        <v>7694</v>
      </c>
      <c r="C3485" t="s">
        <v>7694</v>
      </c>
      <c r="G3485" s="1">
        <v>-3.2028416950330001E-4</v>
      </c>
      <c r="H3485" s="1">
        <v>7.17</v>
      </c>
      <c r="K3485" s="4">
        <v>92609326.469999999</v>
      </c>
      <c r="L3485" s="5">
        <v>4425001</v>
      </c>
      <c r="M3485" s="6">
        <v>20.928657000000001</v>
      </c>
      <c r="AB3485" s="8" t="s">
        <v>7545</v>
      </c>
      <c r="AG3485">
        <v>-2.6999999999999999E-5</v>
      </c>
    </row>
    <row r="3486" spans="1:33" x14ac:dyDescent="0.25">
      <c r="A3486" t="s">
        <v>6565</v>
      </c>
      <c r="B3486" t="s">
        <v>7695</v>
      </c>
      <c r="C3486" t="s">
        <v>7695</v>
      </c>
      <c r="G3486" s="1">
        <v>-2.595307004538E-4</v>
      </c>
      <c r="H3486" s="1">
        <v>9.1300000000000008</v>
      </c>
      <c r="K3486" s="4">
        <v>92609326.469999999</v>
      </c>
      <c r="L3486" s="5">
        <v>4425001</v>
      </c>
      <c r="M3486" s="6">
        <v>20.928657000000001</v>
      </c>
      <c r="AB3486" s="8" t="s">
        <v>7545</v>
      </c>
      <c r="AG3486">
        <v>-2.6999999999999999E-5</v>
      </c>
    </row>
    <row r="3487" spans="1:33" x14ac:dyDescent="0.25">
      <c r="A3487" t="s">
        <v>6565</v>
      </c>
      <c r="B3487" t="s">
        <v>7696</v>
      </c>
      <c r="C3487" t="s">
        <v>7696</v>
      </c>
      <c r="G3487" s="1">
        <v>-1.534614953045E-4</v>
      </c>
      <c r="H3487" s="1">
        <v>10.119999999999999</v>
      </c>
      <c r="K3487" s="4">
        <v>92609326.469999999</v>
      </c>
      <c r="L3487" s="5">
        <v>4425001</v>
      </c>
      <c r="M3487" s="6">
        <v>20.928657000000001</v>
      </c>
      <c r="AB3487" s="8" t="s">
        <v>7545</v>
      </c>
      <c r="AG3487">
        <v>-2.6999999999999999E-5</v>
      </c>
    </row>
    <row r="3488" spans="1:33" x14ac:dyDescent="0.25">
      <c r="A3488" t="s">
        <v>6565</v>
      </c>
      <c r="B3488" t="s">
        <v>7535</v>
      </c>
      <c r="C3488" t="s">
        <v>7535</v>
      </c>
      <c r="G3488" s="1">
        <v>-1.1918648960267E-3</v>
      </c>
      <c r="H3488" s="1">
        <v>67</v>
      </c>
      <c r="K3488" s="4">
        <v>92609326.469999999</v>
      </c>
      <c r="L3488" s="5">
        <v>4425001</v>
      </c>
      <c r="M3488" s="6">
        <v>20.928657000000001</v>
      </c>
      <c r="AB3488" s="8" t="s">
        <v>7545</v>
      </c>
      <c r="AG3488">
        <v>-2.6999999999999999E-5</v>
      </c>
    </row>
    <row r="3489" spans="1:33" x14ac:dyDescent="0.25">
      <c r="A3489" t="s">
        <v>6565</v>
      </c>
      <c r="B3489" t="s">
        <v>7535</v>
      </c>
      <c r="C3489" t="s">
        <v>7535</v>
      </c>
      <c r="G3489" s="1">
        <v>-12.233301871</v>
      </c>
      <c r="H3489" s="1">
        <v>67</v>
      </c>
      <c r="K3489" s="4">
        <v>92609326.469999999</v>
      </c>
      <c r="L3489" s="5">
        <v>4425001</v>
      </c>
      <c r="M3489" s="6">
        <v>20.928657000000001</v>
      </c>
      <c r="AB3489" s="8" t="s">
        <v>7545</v>
      </c>
      <c r="AG3489">
        <v>-2.6999999999999999E-5</v>
      </c>
    </row>
    <row r="3490" spans="1:33" x14ac:dyDescent="0.25">
      <c r="A3490" t="s">
        <v>6565</v>
      </c>
      <c r="B3490" t="s">
        <v>7535</v>
      </c>
      <c r="C3490" t="s">
        <v>7535</v>
      </c>
      <c r="G3490" s="1">
        <v>-7.3062506274730002E-4</v>
      </c>
      <c r="H3490" s="1">
        <v>67</v>
      </c>
      <c r="K3490" s="4">
        <v>92609326.469999999</v>
      </c>
      <c r="L3490" s="5">
        <v>4425001</v>
      </c>
      <c r="M3490" s="6">
        <v>20.928657000000001</v>
      </c>
      <c r="AB3490" s="8" t="s">
        <v>7545</v>
      </c>
      <c r="AG3490">
        <v>-2.6999999999999999E-5</v>
      </c>
    </row>
    <row r="3491" spans="1:33" x14ac:dyDescent="0.25">
      <c r="A3491" t="s">
        <v>6565</v>
      </c>
      <c r="B3491" t="s">
        <v>7535</v>
      </c>
      <c r="C3491" t="s">
        <v>7535</v>
      </c>
      <c r="G3491" s="1">
        <v>3.1594789479999998</v>
      </c>
      <c r="H3491" s="1">
        <v>67</v>
      </c>
      <c r="K3491" s="4">
        <v>92609326.469999999</v>
      </c>
      <c r="L3491" s="5">
        <v>4425001</v>
      </c>
      <c r="M3491" s="6">
        <v>20.928657000000001</v>
      </c>
      <c r="AB3491" s="8" t="s">
        <v>7545</v>
      </c>
      <c r="AG3491">
        <v>-2.6999999999999999E-5</v>
      </c>
    </row>
    <row r="3492" spans="1:33" x14ac:dyDescent="0.25">
      <c r="A3492" t="s">
        <v>6565</v>
      </c>
      <c r="B3492" t="s">
        <v>7535</v>
      </c>
      <c r="C3492" t="s">
        <v>7535</v>
      </c>
      <c r="G3492" s="1">
        <v>3.0782139502539998E-4</v>
      </c>
      <c r="H3492" s="1">
        <v>67</v>
      </c>
      <c r="K3492" s="4">
        <v>92609326.469999999</v>
      </c>
      <c r="L3492" s="5">
        <v>4425001</v>
      </c>
      <c r="M3492" s="6">
        <v>20.928657000000001</v>
      </c>
      <c r="AB3492" s="8" t="s">
        <v>7545</v>
      </c>
      <c r="AG3492">
        <v>-2.6999999999999999E-5</v>
      </c>
    </row>
    <row r="3493" spans="1:33" x14ac:dyDescent="0.25">
      <c r="A3493" t="s">
        <v>6565</v>
      </c>
      <c r="B3493" t="s">
        <v>7697</v>
      </c>
      <c r="C3493" t="s">
        <v>7697</v>
      </c>
      <c r="G3493" s="1">
        <v>-69.97223839975986</v>
      </c>
      <c r="H3493" s="1">
        <v>2.54</v>
      </c>
      <c r="K3493" s="4">
        <v>92609326.469999999</v>
      </c>
      <c r="L3493" s="5">
        <v>4425001</v>
      </c>
      <c r="M3493" s="6">
        <v>20.928657000000001</v>
      </c>
      <c r="AB3493" s="8" t="s">
        <v>7545</v>
      </c>
      <c r="AG3493">
        <v>-2.6999999999999999E-5</v>
      </c>
    </row>
    <row r="3494" spans="1:33" x14ac:dyDescent="0.25">
      <c r="A3494" t="s">
        <v>6565</v>
      </c>
      <c r="B3494" t="s">
        <v>7698</v>
      </c>
      <c r="C3494" t="s">
        <v>7698</v>
      </c>
      <c r="G3494" s="1">
        <v>-1.673678037217E-4</v>
      </c>
      <c r="H3494" s="1">
        <v>1</v>
      </c>
      <c r="K3494" s="4">
        <v>92609326.469999999</v>
      </c>
      <c r="L3494" s="5">
        <v>4425001</v>
      </c>
      <c r="M3494" s="6">
        <v>20.928657000000001</v>
      </c>
      <c r="AB3494" s="8" t="s">
        <v>7545</v>
      </c>
      <c r="AG3494">
        <v>-2.6999999999999999E-5</v>
      </c>
    </row>
    <row r="3495" spans="1:33" x14ac:dyDescent="0.25">
      <c r="A3495" t="s">
        <v>6565</v>
      </c>
      <c r="B3495" t="s">
        <v>7699</v>
      </c>
      <c r="C3495" t="s">
        <v>7699</v>
      </c>
      <c r="G3495" s="1">
        <v>-6.5898238263209996E-4</v>
      </c>
      <c r="H3495" s="1">
        <v>0.85</v>
      </c>
      <c r="K3495" s="4">
        <v>92609326.469999999</v>
      </c>
      <c r="L3495" s="5">
        <v>4425001</v>
      </c>
      <c r="M3495" s="6">
        <v>20.928657000000001</v>
      </c>
      <c r="AB3495" s="8" t="s">
        <v>7545</v>
      </c>
      <c r="AG3495">
        <v>-2.6999999999999999E-5</v>
      </c>
    </row>
    <row r="3496" spans="1:33" x14ac:dyDescent="0.25">
      <c r="A3496" t="s">
        <v>6565</v>
      </c>
      <c r="B3496" t="s">
        <v>7700</v>
      </c>
      <c r="C3496" t="s">
        <v>7700</v>
      </c>
      <c r="G3496" s="1">
        <v>-5.4840979978939309E-5</v>
      </c>
      <c r="H3496" s="1">
        <v>0.73</v>
      </c>
      <c r="K3496" s="4">
        <v>92609326.469999999</v>
      </c>
      <c r="L3496" s="5">
        <v>4425001</v>
      </c>
      <c r="M3496" s="6">
        <v>20.928657000000001</v>
      </c>
      <c r="AB3496" s="8" t="s">
        <v>7545</v>
      </c>
      <c r="AG3496">
        <v>-2.6999999999999999E-5</v>
      </c>
    </row>
    <row r="3497" spans="1:33" x14ac:dyDescent="0.25">
      <c r="A3497" t="s">
        <v>6565</v>
      </c>
      <c r="B3497" t="s">
        <v>7701</v>
      </c>
      <c r="C3497" t="s">
        <v>7701</v>
      </c>
      <c r="G3497" s="1">
        <v>-2.1245371978490001E-4</v>
      </c>
      <c r="H3497" s="1">
        <v>0.63</v>
      </c>
      <c r="K3497" s="4">
        <v>92609326.469999999</v>
      </c>
      <c r="L3497" s="5">
        <v>4425001</v>
      </c>
      <c r="M3497" s="6">
        <v>20.928657000000001</v>
      </c>
      <c r="AB3497" s="8" t="s">
        <v>7545</v>
      </c>
      <c r="AG3497">
        <v>-2.6999999999999999E-5</v>
      </c>
    </row>
    <row r="3498" spans="1:33" x14ac:dyDescent="0.25">
      <c r="A3498" t="s">
        <v>6565</v>
      </c>
      <c r="B3498" t="s">
        <v>7702</v>
      </c>
      <c r="C3498" t="s">
        <v>7702</v>
      </c>
      <c r="G3498" s="1">
        <v>-1.673678037217E-4</v>
      </c>
      <c r="H3498" s="1">
        <v>7</v>
      </c>
      <c r="K3498" s="4">
        <v>92609326.469999999</v>
      </c>
      <c r="L3498" s="5">
        <v>4425001</v>
      </c>
      <c r="M3498" s="6">
        <v>20.928657000000001</v>
      </c>
      <c r="AB3498" s="8" t="s">
        <v>7545</v>
      </c>
      <c r="AG3498">
        <v>-2.6999999999999999E-5</v>
      </c>
    </row>
    <row r="3499" spans="1:33" x14ac:dyDescent="0.25">
      <c r="A3499" t="s">
        <v>6565</v>
      </c>
      <c r="B3499" t="s">
        <v>7703</v>
      </c>
      <c r="C3499" t="s">
        <v>7703</v>
      </c>
      <c r="G3499" s="1">
        <v>-6.5898238263209996E-4</v>
      </c>
      <c r="H3499" s="1">
        <v>7.8499999999999988</v>
      </c>
      <c r="K3499" s="4">
        <v>92609326.469999999</v>
      </c>
      <c r="L3499" s="5">
        <v>4425001</v>
      </c>
      <c r="M3499" s="6">
        <v>20.928657000000001</v>
      </c>
      <c r="AB3499" s="8" t="s">
        <v>7545</v>
      </c>
      <c r="AG3499">
        <v>-2.6999999999999999E-5</v>
      </c>
    </row>
    <row r="3500" spans="1:33" x14ac:dyDescent="0.25">
      <c r="A3500" t="s">
        <v>6565</v>
      </c>
      <c r="B3500" t="s">
        <v>7704</v>
      </c>
      <c r="C3500" t="s">
        <v>7704</v>
      </c>
      <c r="G3500" s="1">
        <v>-5.4840979978939309E-5</v>
      </c>
      <c r="H3500" s="1">
        <v>8.73</v>
      </c>
      <c r="K3500" s="4">
        <v>92609326.469999999</v>
      </c>
      <c r="L3500" s="5">
        <v>4425001</v>
      </c>
      <c r="M3500" s="6">
        <v>20.928657000000001</v>
      </c>
      <c r="AB3500" s="8" t="s">
        <v>7545</v>
      </c>
      <c r="AG3500">
        <v>-2.6999999999999999E-5</v>
      </c>
    </row>
    <row r="3501" spans="1:33" x14ac:dyDescent="0.25">
      <c r="A3501" t="s">
        <v>6565</v>
      </c>
      <c r="B3501" t="s">
        <v>7705</v>
      </c>
      <c r="C3501" t="s">
        <v>7705</v>
      </c>
      <c r="G3501" s="1">
        <v>-2.1245371978490001E-4</v>
      </c>
      <c r="H3501" s="1">
        <v>9.6300000000000008</v>
      </c>
      <c r="K3501" s="4">
        <v>92609326.469999999</v>
      </c>
      <c r="L3501" s="5">
        <v>4425001</v>
      </c>
      <c r="M3501" s="6">
        <v>20.928657000000001</v>
      </c>
      <c r="AB3501" s="8" t="s">
        <v>7545</v>
      </c>
      <c r="AG3501">
        <v>-2.6999999999999999E-5</v>
      </c>
    </row>
    <row r="3502" spans="1:33" x14ac:dyDescent="0.25">
      <c r="A3502" t="s">
        <v>6565</v>
      </c>
      <c r="B3502" t="s">
        <v>7706</v>
      </c>
      <c r="C3502" t="s">
        <v>7706</v>
      </c>
      <c r="G3502" s="1">
        <v>-4.2522567576910002E-4</v>
      </c>
      <c r="H3502" s="1">
        <v>66.32999999999997</v>
      </c>
      <c r="K3502" s="4">
        <v>92609326.469999999</v>
      </c>
      <c r="L3502" s="5">
        <v>4425001</v>
      </c>
      <c r="M3502" s="6">
        <v>20.928657000000001</v>
      </c>
      <c r="AB3502" s="8" t="s">
        <v>7545</v>
      </c>
      <c r="AG3502">
        <v>-2.6999999999999999E-5</v>
      </c>
    </row>
    <row r="3503" spans="1:33" x14ac:dyDescent="0.25">
      <c r="A3503" t="s">
        <v>6565</v>
      </c>
      <c r="B3503" t="s">
        <v>7707</v>
      </c>
      <c r="C3503" t="s">
        <v>7707</v>
      </c>
      <c r="G3503" s="1">
        <v>-2.4010171742499999E-4</v>
      </c>
      <c r="H3503" s="1">
        <v>3.02</v>
      </c>
      <c r="K3503" s="4">
        <v>92609326.469999999</v>
      </c>
      <c r="L3503" s="5">
        <v>4425001</v>
      </c>
      <c r="M3503" s="6">
        <v>20.928657000000001</v>
      </c>
      <c r="AB3503" s="8" t="s">
        <v>7545</v>
      </c>
      <c r="AG3503">
        <v>-2.6999999999999999E-5</v>
      </c>
    </row>
    <row r="3504" spans="1:33" x14ac:dyDescent="0.25">
      <c r="A3504" t="s">
        <v>6565</v>
      </c>
      <c r="B3504" t="s">
        <v>7708</v>
      </c>
      <c r="C3504" t="s">
        <v>7708</v>
      </c>
      <c r="G3504" s="1">
        <v>-2.972493150853E-4</v>
      </c>
      <c r="H3504" s="1">
        <v>2.63</v>
      </c>
      <c r="K3504" s="4">
        <v>92609326.469999999</v>
      </c>
      <c r="L3504" s="5">
        <v>4425001</v>
      </c>
      <c r="M3504" s="6">
        <v>20.928657000000001</v>
      </c>
      <c r="AB3504" s="8" t="s">
        <v>7545</v>
      </c>
      <c r="AG3504">
        <v>-2.6999999999999999E-5</v>
      </c>
    </row>
    <row r="3505" spans="1:33" x14ac:dyDescent="0.25">
      <c r="A3505" t="s">
        <v>6565</v>
      </c>
      <c r="B3505" t="s">
        <v>7709</v>
      </c>
      <c r="C3505" t="s">
        <v>7709</v>
      </c>
      <c r="G3505" s="1">
        <v>-2.34370167076E-4</v>
      </c>
      <c r="H3505" s="1">
        <v>2.2799999999999998</v>
      </c>
      <c r="K3505" s="4">
        <v>92609326.469999999</v>
      </c>
      <c r="L3505" s="5">
        <v>4425001</v>
      </c>
      <c r="M3505" s="6">
        <v>20.928657000000001</v>
      </c>
      <c r="AB3505" s="8" t="s">
        <v>7545</v>
      </c>
      <c r="AG3505">
        <v>-2.6999999999999999E-5</v>
      </c>
    </row>
    <row r="3506" spans="1:33" x14ac:dyDescent="0.25">
      <c r="A3506" t="s">
        <v>6565</v>
      </c>
      <c r="B3506" t="s">
        <v>7710</v>
      </c>
      <c r="C3506" t="s">
        <v>7710</v>
      </c>
      <c r="G3506" s="1">
        <v>-1.7312949527030001E-4</v>
      </c>
      <c r="H3506" s="1">
        <v>1.98</v>
      </c>
      <c r="K3506" s="4">
        <v>92609326.469999999</v>
      </c>
      <c r="L3506" s="5">
        <v>4425001</v>
      </c>
      <c r="M3506" s="6">
        <v>20.928657000000001</v>
      </c>
      <c r="AB3506" s="8" t="s">
        <v>7545</v>
      </c>
      <c r="AG3506">
        <v>-2.6999999999999999E-5</v>
      </c>
    </row>
    <row r="3507" spans="1:33" x14ac:dyDescent="0.25">
      <c r="A3507" t="s">
        <v>6565</v>
      </c>
      <c r="B3507" t="s">
        <v>7711</v>
      </c>
      <c r="C3507" t="s">
        <v>7711</v>
      </c>
      <c r="G3507" s="1">
        <v>-5.694106357708861E-5</v>
      </c>
      <c r="H3507" s="1">
        <v>1.73</v>
      </c>
      <c r="K3507" s="4">
        <v>92609326.469999999</v>
      </c>
      <c r="L3507" s="5">
        <v>4425001</v>
      </c>
      <c r="M3507" s="6">
        <v>20.928657000000001</v>
      </c>
      <c r="AB3507" s="8" t="s">
        <v>7545</v>
      </c>
      <c r="AG3507">
        <v>-2.6999999999999999E-5</v>
      </c>
    </row>
    <row r="3508" spans="1:33" x14ac:dyDescent="0.25">
      <c r="A3508" t="s">
        <v>6565</v>
      </c>
      <c r="B3508" t="s">
        <v>7712</v>
      </c>
      <c r="C3508" t="s">
        <v>7712</v>
      </c>
      <c r="G3508" s="1">
        <v>-1.122401085375E-4</v>
      </c>
      <c r="H3508" s="1">
        <v>1.51</v>
      </c>
      <c r="K3508" s="4">
        <v>92609326.469999999</v>
      </c>
      <c r="L3508" s="5">
        <v>4425001</v>
      </c>
      <c r="M3508" s="6">
        <v>20.928657000000001</v>
      </c>
      <c r="AB3508" s="8" t="s">
        <v>7545</v>
      </c>
      <c r="AG3508">
        <v>-2.6999999999999999E-5</v>
      </c>
    </row>
    <row r="3509" spans="1:33" x14ac:dyDescent="0.25">
      <c r="A3509" t="s">
        <v>6565</v>
      </c>
      <c r="B3509" t="s">
        <v>7713</v>
      </c>
      <c r="C3509" t="s">
        <v>7713</v>
      </c>
      <c r="G3509" s="1">
        <v>-5.5549771835041368E-5</v>
      </c>
      <c r="H3509" s="1">
        <v>1.32</v>
      </c>
      <c r="K3509" s="4">
        <v>92609326.469999999</v>
      </c>
      <c r="L3509" s="5">
        <v>4425001</v>
      </c>
      <c r="M3509" s="6">
        <v>20.928657000000001</v>
      </c>
      <c r="AB3509" s="8" t="s">
        <v>7545</v>
      </c>
      <c r="AG3509">
        <v>-2.6999999999999999E-5</v>
      </c>
    </row>
    <row r="3510" spans="1:33" x14ac:dyDescent="0.25">
      <c r="A3510" t="s">
        <v>6565</v>
      </c>
      <c r="B3510" t="s">
        <v>7714</v>
      </c>
      <c r="C3510" t="s">
        <v>7714</v>
      </c>
      <c r="G3510" s="1">
        <v>-5.4821644375228668E-5</v>
      </c>
      <c r="H3510" s="1">
        <v>1.1599999999999999</v>
      </c>
      <c r="K3510" s="4">
        <v>92609326.469999999</v>
      </c>
      <c r="L3510" s="5">
        <v>4425001</v>
      </c>
      <c r="M3510" s="6">
        <v>20.928657000000001</v>
      </c>
      <c r="AB3510" s="8" t="s">
        <v>7545</v>
      </c>
      <c r="AG3510">
        <v>-2.6999999999999999E-5</v>
      </c>
    </row>
    <row r="3511" spans="1:33" x14ac:dyDescent="0.25">
      <c r="A3511" t="s">
        <v>6565</v>
      </c>
      <c r="B3511" t="s">
        <v>7715</v>
      </c>
      <c r="C3511" t="s">
        <v>7715</v>
      </c>
      <c r="G3511" s="1">
        <v>-2.4010171742499999E-4</v>
      </c>
      <c r="H3511" s="1">
        <v>4.6900000000000004</v>
      </c>
      <c r="K3511" s="4">
        <v>92609326.469999999</v>
      </c>
      <c r="L3511" s="5">
        <v>4425001</v>
      </c>
      <c r="M3511" s="6">
        <v>20.928657000000001</v>
      </c>
      <c r="AB3511" s="8" t="s">
        <v>7545</v>
      </c>
      <c r="AG3511">
        <v>-2.6999999999999999E-5</v>
      </c>
    </row>
    <row r="3512" spans="1:33" x14ac:dyDescent="0.25">
      <c r="A3512" t="s">
        <v>6565</v>
      </c>
      <c r="B3512" t="s">
        <v>7716</v>
      </c>
      <c r="C3512" t="s">
        <v>7716</v>
      </c>
      <c r="G3512" s="1">
        <v>-2.972493150853E-4</v>
      </c>
      <c r="H3512" s="1">
        <v>5.3</v>
      </c>
      <c r="K3512" s="4">
        <v>92609326.469999999</v>
      </c>
      <c r="L3512" s="5">
        <v>4425001</v>
      </c>
      <c r="M3512" s="6">
        <v>20.928657000000001</v>
      </c>
      <c r="AB3512" s="8" t="s">
        <v>7545</v>
      </c>
      <c r="AG3512">
        <v>-2.6999999999999999E-5</v>
      </c>
    </row>
    <row r="3513" spans="1:33" x14ac:dyDescent="0.25">
      <c r="A3513" t="s">
        <v>6565</v>
      </c>
      <c r="B3513" t="s">
        <v>7717</v>
      </c>
      <c r="C3513" t="s">
        <v>7717</v>
      </c>
      <c r="G3513" s="1">
        <v>-2.34370167076E-4</v>
      </c>
      <c r="H3513" s="1">
        <v>5.95</v>
      </c>
      <c r="K3513" s="4">
        <v>92609326.469999999</v>
      </c>
      <c r="L3513" s="5">
        <v>4425001</v>
      </c>
      <c r="M3513" s="6">
        <v>20.928657000000001</v>
      </c>
      <c r="AB3513" s="8" t="s">
        <v>7545</v>
      </c>
      <c r="AG3513">
        <v>-2.6999999999999999E-5</v>
      </c>
    </row>
    <row r="3514" spans="1:33" x14ac:dyDescent="0.25">
      <c r="A3514" t="s">
        <v>6565</v>
      </c>
      <c r="B3514" t="s">
        <v>7718</v>
      </c>
      <c r="C3514" t="s">
        <v>7718</v>
      </c>
      <c r="G3514" s="1">
        <v>-1.7312949527030001E-4</v>
      </c>
      <c r="H3514" s="1">
        <v>6.65</v>
      </c>
      <c r="K3514" s="4">
        <v>92609326.469999999</v>
      </c>
      <c r="L3514" s="5">
        <v>4425001</v>
      </c>
      <c r="M3514" s="6">
        <v>20.928657000000001</v>
      </c>
      <c r="AB3514" s="8" t="s">
        <v>7545</v>
      </c>
      <c r="AG3514">
        <v>-2.6999999999999999E-5</v>
      </c>
    </row>
    <row r="3515" spans="1:33" x14ac:dyDescent="0.25">
      <c r="A3515" t="s">
        <v>6565</v>
      </c>
      <c r="B3515" t="s">
        <v>7719</v>
      </c>
      <c r="C3515" t="s">
        <v>7719</v>
      </c>
      <c r="G3515" s="1">
        <v>-5.694106357708861E-5</v>
      </c>
      <c r="H3515" s="1">
        <v>7.4</v>
      </c>
      <c r="K3515" s="4">
        <v>92609326.469999999</v>
      </c>
      <c r="L3515" s="5">
        <v>4425001</v>
      </c>
      <c r="M3515" s="6">
        <v>20.928657000000001</v>
      </c>
      <c r="AB3515" s="8" t="s">
        <v>7545</v>
      </c>
      <c r="AG3515">
        <v>-2.6999999999999999E-5</v>
      </c>
    </row>
    <row r="3516" spans="1:33" x14ac:dyDescent="0.25">
      <c r="A3516" t="s">
        <v>6565</v>
      </c>
      <c r="B3516" t="s">
        <v>7720</v>
      </c>
      <c r="C3516" t="s">
        <v>7720</v>
      </c>
      <c r="G3516" s="1">
        <v>-1.122401085375E-4</v>
      </c>
      <c r="H3516" s="1">
        <v>8.1799999999999979</v>
      </c>
      <c r="K3516" s="4">
        <v>92609326.469999999</v>
      </c>
      <c r="L3516" s="5">
        <v>4425001</v>
      </c>
      <c r="M3516" s="6">
        <v>20.928657000000001</v>
      </c>
      <c r="AB3516" s="8" t="s">
        <v>7545</v>
      </c>
      <c r="AG3516">
        <v>-2.6999999999999999E-5</v>
      </c>
    </row>
    <row r="3517" spans="1:33" x14ac:dyDescent="0.25">
      <c r="A3517" t="s">
        <v>6565</v>
      </c>
      <c r="B3517" t="s">
        <v>7721</v>
      </c>
      <c r="C3517" t="s">
        <v>7721</v>
      </c>
      <c r="G3517" s="1">
        <v>-5.5549771835041368E-5</v>
      </c>
      <c r="H3517" s="1">
        <v>8.99</v>
      </c>
      <c r="K3517" s="4">
        <v>92609326.469999999</v>
      </c>
      <c r="L3517" s="5">
        <v>4425001</v>
      </c>
      <c r="M3517" s="6">
        <v>20.928657000000001</v>
      </c>
      <c r="AB3517" s="8" t="s">
        <v>7545</v>
      </c>
      <c r="AG3517">
        <v>-2.6999999999999999E-5</v>
      </c>
    </row>
    <row r="3518" spans="1:33" x14ac:dyDescent="0.25">
      <c r="A3518" t="s">
        <v>6565</v>
      </c>
      <c r="B3518" t="s">
        <v>7722</v>
      </c>
      <c r="C3518" t="s">
        <v>7722</v>
      </c>
      <c r="G3518" s="1">
        <v>-5.4821644375228668E-5</v>
      </c>
      <c r="H3518" s="1">
        <v>9.83</v>
      </c>
      <c r="K3518" s="4">
        <v>92609326.469999999</v>
      </c>
      <c r="L3518" s="5">
        <v>4425001</v>
      </c>
      <c r="M3518" s="6">
        <v>20.928657000000001</v>
      </c>
      <c r="AB3518" s="8" t="s">
        <v>7545</v>
      </c>
      <c r="AG3518">
        <v>-2.6999999999999999E-5</v>
      </c>
    </row>
    <row r="3519" spans="1:33" x14ac:dyDescent="0.25">
      <c r="A3519" t="s">
        <v>6565</v>
      </c>
      <c r="B3519" t="s">
        <v>7723</v>
      </c>
      <c r="C3519" t="s">
        <v>7723</v>
      </c>
      <c r="G3519" s="1">
        <v>2.5494484853110002</v>
      </c>
      <c r="H3519" s="1">
        <v>28.1</v>
      </c>
      <c r="K3519" s="4">
        <v>92609326.469999999</v>
      </c>
      <c r="L3519" s="5">
        <v>4425001</v>
      </c>
      <c r="M3519" s="6">
        <v>20.928657000000001</v>
      </c>
      <c r="AB3519" s="8" t="s">
        <v>7545</v>
      </c>
      <c r="AG3519">
        <v>-2.6999999999999999E-5</v>
      </c>
    </row>
    <row r="3520" spans="1:33" x14ac:dyDescent="0.25">
      <c r="A3520" t="s">
        <v>6565</v>
      </c>
      <c r="B3520" t="s">
        <v>7724</v>
      </c>
      <c r="C3520" t="s">
        <v>7724</v>
      </c>
      <c r="G3520" s="1">
        <v>-151.741415553</v>
      </c>
      <c r="H3520" s="1">
        <v>994.5</v>
      </c>
      <c r="K3520" s="4">
        <v>92609326.469999999</v>
      </c>
      <c r="L3520" s="5">
        <v>4425001</v>
      </c>
      <c r="M3520" s="6">
        <v>20.928657000000001</v>
      </c>
      <c r="AB3520" s="8" t="s">
        <v>7545</v>
      </c>
      <c r="AG3520">
        <v>-2.6999999999999999E-5</v>
      </c>
    </row>
    <row r="3521" spans="1:33" x14ac:dyDescent="0.25">
      <c r="A3521" t="s">
        <v>6565</v>
      </c>
      <c r="B3521" t="s">
        <v>7725</v>
      </c>
      <c r="C3521" t="s">
        <v>7725</v>
      </c>
      <c r="G3521" s="1">
        <v>-1.200509947479E-4</v>
      </c>
      <c r="H3521" s="1">
        <v>65.849999999999966</v>
      </c>
      <c r="K3521" s="4">
        <v>92609326.469999999</v>
      </c>
      <c r="L3521" s="5">
        <v>4425001</v>
      </c>
      <c r="M3521" s="6">
        <v>20.928657000000001</v>
      </c>
      <c r="AB3521" s="8" t="s">
        <v>7545</v>
      </c>
      <c r="AG3521">
        <v>-2.6999999999999999E-5</v>
      </c>
    </row>
    <row r="3522" spans="1:33" x14ac:dyDescent="0.25">
      <c r="A3522" t="s">
        <v>6565</v>
      </c>
      <c r="B3522" t="s">
        <v>7726</v>
      </c>
      <c r="C3522" t="s">
        <v>7726</v>
      </c>
      <c r="G3522" s="1">
        <v>-1.284391914251E-4</v>
      </c>
      <c r="H3522" s="1">
        <v>6.72</v>
      </c>
      <c r="K3522" s="4">
        <v>92609326.469999999</v>
      </c>
      <c r="L3522" s="5">
        <v>4425001</v>
      </c>
      <c r="M3522" s="6">
        <v>20.928657000000001</v>
      </c>
      <c r="AB3522" s="8" t="s">
        <v>7545</v>
      </c>
      <c r="AG3522">
        <v>-2.6999999999999999E-5</v>
      </c>
    </row>
    <row r="3523" spans="1:33" x14ac:dyDescent="0.25">
      <c r="A3523" t="s">
        <v>6565</v>
      </c>
      <c r="B3523" t="s">
        <v>7727</v>
      </c>
      <c r="C3523" t="s">
        <v>7727</v>
      </c>
      <c r="G3523" s="1">
        <v>-2.5344459246790001E-4</v>
      </c>
      <c r="H3523" s="1">
        <v>6.080000000000001</v>
      </c>
      <c r="K3523" s="4">
        <v>92609326.469999999</v>
      </c>
      <c r="L3523" s="5">
        <v>4425001</v>
      </c>
      <c r="M3523" s="6">
        <v>20.928657000000001</v>
      </c>
      <c r="AB3523" s="8" t="s">
        <v>7545</v>
      </c>
      <c r="AG3523">
        <v>-2.6999999999999999E-5</v>
      </c>
    </row>
    <row r="3524" spans="1:33" x14ac:dyDescent="0.25">
      <c r="A3524" t="s">
        <v>6565</v>
      </c>
      <c r="B3524" t="s">
        <v>7728</v>
      </c>
      <c r="C3524" t="s">
        <v>7728</v>
      </c>
      <c r="G3524" s="1">
        <v>-1.8693214365990001E-4</v>
      </c>
      <c r="H3524" s="1">
        <v>5.48</v>
      </c>
      <c r="K3524" s="4">
        <v>92609326.469999999</v>
      </c>
      <c r="L3524" s="5">
        <v>4425001</v>
      </c>
      <c r="M3524" s="6">
        <v>20.928657000000001</v>
      </c>
      <c r="AB3524" s="8" t="s">
        <v>7545</v>
      </c>
      <c r="AG3524">
        <v>-2.6999999999999999E-5</v>
      </c>
    </row>
    <row r="3525" spans="1:33" x14ac:dyDescent="0.25">
      <c r="A3525" t="s">
        <v>6565</v>
      </c>
      <c r="B3525" t="s">
        <v>7729</v>
      </c>
      <c r="C3525" t="s">
        <v>7729</v>
      </c>
      <c r="G3525" s="1">
        <v>-5.9658252803962243E-5</v>
      </c>
      <c r="H3525" s="1">
        <v>3.5</v>
      </c>
      <c r="K3525" s="4">
        <v>92609326.469999999</v>
      </c>
      <c r="L3525" s="5">
        <v>4425001</v>
      </c>
      <c r="M3525" s="6">
        <v>20.928657000000001</v>
      </c>
      <c r="AB3525" s="8" t="s">
        <v>7545</v>
      </c>
      <c r="AG3525">
        <v>-2.6999999999999999E-5</v>
      </c>
    </row>
    <row r="3526" spans="1:33" x14ac:dyDescent="0.25">
      <c r="A3526" t="s">
        <v>6565</v>
      </c>
      <c r="B3526" t="s">
        <v>7730</v>
      </c>
      <c r="C3526" t="s">
        <v>7730</v>
      </c>
      <c r="G3526" s="1">
        <v>-1.17865232821E-4</v>
      </c>
      <c r="H3526" s="1">
        <v>2.77</v>
      </c>
      <c r="K3526" s="4">
        <v>92609326.469999999</v>
      </c>
      <c r="L3526" s="5">
        <v>4425001</v>
      </c>
      <c r="M3526" s="6">
        <v>20.928657000000001</v>
      </c>
      <c r="AB3526" s="8" t="s">
        <v>7545</v>
      </c>
      <c r="AG3526">
        <v>-2.6999999999999999E-5</v>
      </c>
    </row>
    <row r="3527" spans="1:33" x14ac:dyDescent="0.25">
      <c r="A3527" t="s">
        <v>6565</v>
      </c>
      <c r="B3527" t="s">
        <v>7731</v>
      </c>
      <c r="C3527" t="s">
        <v>7731</v>
      </c>
      <c r="G3527" s="1">
        <v>-2.335170883275E-4</v>
      </c>
      <c r="H3527" s="1">
        <v>2.46</v>
      </c>
      <c r="K3527" s="4">
        <v>92609326.469999999</v>
      </c>
      <c r="L3527" s="5">
        <v>4425001</v>
      </c>
      <c r="M3527" s="6">
        <v>20.928657000000001</v>
      </c>
      <c r="AB3527" s="8" t="s">
        <v>7545</v>
      </c>
      <c r="AG3527">
        <v>-2.6999999999999999E-5</v>
      </c>
    </row>
    <row r="3528" spans="1:33" x14ac:dyDescent="0.25">
      <c r="A3528" t="s">
        <v>6565</v>
      </c>
      <c r="B3528" t="s">
        <v>7732</v>
      </c>
      <c r="C3528" t="s">
        <v>7732</v>
      </c>
      <c r="G3528" s="1">
        <v>-1.151505775525E-4</v>
      </c>
      <c r="H3528" s="1">
        <v>2.1800000000000002</v>
      </c>
      <c r="K3528" s="4">
        <v>92609326.469999999</v>
      </c>
      <c r="L3528" s="5">
        <v>4425001</v>
      </c>
      <c r="M3528" s="6">
        <v>20.928657000000001</v>
      </c>
      <c r="AB3528" s="8" t="s">
        <v>7545</v>
      </c>
      <c r="AG3528">
        <v>-2.6999999999999999E-5</v>
      </c>
    </row>
    <row r="3529" spans="1:33" x14ac:dyDescent="0.25">
      <c r="A3529" t="s">
        <v>6565</v>
      </c>
      <c r="B3529" t="s">
        <v>7733</v>
      </c>
      <c r="C3529" t="s">
        <v>7733</v>
      </c>
      <c r="G3529" s="1">
        <v>-1.134294496807E-4</v>
      </c>
      <c r="H3529" s="1">
        <v>1.94</v>
      </c>
      <c r="K3529" s="4">
        <v>92609326.469999999</v>
      </c>
      <c r="L3529" s="5">
        <v>4425001</v>
      </c>
      <c r="M3529" s="6">
        <v>20.928657000000001</v>
      </c>
      <c r="AB3529" s="8" t="s">
        <v>7545</v>
      </c>
      <c r="AG3529">
        <v>-2.6999999999999999E-5</v>
      </c>
    </row>
    <row r="3530" spans="1:33" x14ac:dyDescent="0.25">
      <c r="A3530" t="s">
        <v>6565</v>
      </c>
      <c r="B3530" t="s">
        <v>7734</v>
      </c>
      <c r="C3530" t="s">
        <v>7734</v>
      </c>
      <c r="G3530" s="1">
        <v>-1.284391914251E-4</v>
      </c>
      <c r="H3530" s="1">
        <v>2.87</v>
      </c>
      <c r="K3530" s="4">
        <v>92609326.469999999</v>
      </c>
      <c r="L3530" s="5">
        <v>4425001</v>
      </c>
      <c r="M3530" s="6">
        <v>20.928657000000001</v>
      </c>
      <c r="AB3530" s="8" t="s">
        <v>7545</v>
      </c>
      <c r="AG3530">
        <v>-2.6999999999999999E-5</v>
      </c>
    </row>
    <row r="3531" spans="1:33" x14ac:dyDescent="0.25">
      <c r="A3531" t="s">
        <v>6565</v>
      </c>
      <c r="B3531" t="s">
        <v>7735</v>
      </c>
      <c r="C3531" t="s">
        <v>7735</v>
      </c>
      <c r="G3531" s="1">
        <v>-2.5344459246790001E-4</v>
      </c>
      <c r="H3531" s="1">
        <v>3.23</v>
      </c>
      <c r="K3531" s="4">
        <v>92609326.469999999</v>
      </c>
      <c r="L3531" s="5">
        <v>4425001</v>
      </c>
      <c r="M3531" s="6">
        <v>20.928657000000001</v>
      </c>
      <c r="AB3531" s="8" t="s">
        <v>7545</v>
      </c>
      <c r="AG3531">
        <v>-2.6999999999999999E-5</v>
      </c>
    </row>
    <row r="3532" spans="1:33" x14ac:dyDescent="0.25">
      <c r="A3532" t="s">
        <v>6565</v>
      </c>
      <c r="B3532" t="s">
        <v>7736</v>
      </c>
      <c r="C3532" t="s">
        <v>7736</v>
      </c>
      <c r="G3532" s="1">
        <v>-1.8693214365990001E-4</v>
      </c>
      <c r="H3532" s="1">
        <v>3.63</v>
      </c>
      <c r="K3532" s="4">
        <v>92609326.469999999</v>
      </c>
      <c r="L3532" s="5">
        <v>4425001</v>
      </c>
      <c r="M3532" s="6">
        <v>20.928657000000001</v>
      </c>
      <c r="AB3532" s="8" t="s">
        <v>7545</v>
      </c>
      <c r="AG3532">
        <v>-2.6999999999999999E-5</v>
      </c>
    </row>
    <row r="3533" spans="1:33" x14ac:dyDescent="0.25">
      <c r="A3533" t="s">
        <v>6565</v>
      </c>
      <c r="B3533" t="s">
        <v>7737</v>
      </c>
      <c r="C3533" t="s">
        <v>7737</v>
      </c>
      <c r="G3533" s="1">
        <v>-5.9658252803962243E-5</v>
      </c>
      <c r="H3533" s="1">
        <v>5.65</v>
      </c>
      <c r="K3533" s="4">
        <v>92609326.469999999</v>
      </c>
      <c r="L3533" s="5">
        <v>4425001</v>
      </c>
      <c r="M3533" s="6">
        <v>20.928657000000001</v>
      </c>
      <c r="AB3533" s="8" t="s">
        <v>7545</v>
      </c>
      <c r="AG3533">
        <v>-2.6999999999999999E-5</v>
      </c>
    </row>
    <row r="3534" spans="1:33" x14ac:dyDescent="0.25">
      <c r="A3534" t="s">
        <v>6565</v>
      </c>
      <c r="B3534" t="s">
        <v>7738</v>
      </c>
      <c r="C3534" t="s">
        <v>7738</v>
      </c>
      <c r="G3534" s="1">
        <v>-1.17865232821E-4</v>
      </c>
      <c r="H3534" s="1">
        <v>6.92</v>
      </c>
      <c r="K3534" s="4">
        <v>92609326.469999999</v>
      </c>
      <c r="L3534" s="5">
        <v>4425001</v>
      </c>
      <c r="M3534" s="6">
        <v>20.928657000000001</v>
      </c>
      <c r="AB3534" s="8" t="s">
        <v>7545</v>
      </c>
      <c r="AG3534">
        <v>-2.6999999999999999E-5</v>
      </c>
    </row>
    <row r="3535" spans="1:33" x14ac:dyDescent="0.25">
      <c r="A3535" t="s">
        <v>6565</v>
      </c>
      <c r="B3535" t="s">
        <v>7739</v>
      </c>
      <c r="C3535" t="s">
        <v>7739</v>
      </c>
      <c r="G3535" s="1">
        <v>-2.335170883275E-4</v>
      </c>
      <c r="H3535" s="1">
        <v>7.61</v>
      </c>
      <c r="K3535" s="4">
        <v>92609326.469999999</v>
      </c>
      <c r="L3535" s="5">
        <v>4425001</v>
      </c>
      <c r="M3535" s="6">
        <v>20.928657000000001</v>
      </c>
      <c r="AB3535" s="8" t="s">
        <v>7545</v>
      </c>
      <c r="AG3535">
        <v>-2.6999999999999999E-5</v>
      </c>
    </row>
    <row r="3536" spans="1:33" x14ac:dyDescent="0.25">
      <c r="A3536" t="s">
        <v>6565</v>
      </c>
      <c r="B3536" t="s">
        <v>7740</v>
      </c>
      <c r="C3536" t="s">
        <v>7740</v>
      </c>
      <c r="G3536" s="1">
        <v>-1.151505775525E-4</v>
      </c>
      <c r="H3536" s="1">
        <v>8.33</v>
      </c>
      <c r="K3536" s="4">
        <v>92609326.469999999</v>
      </c>
      <c r="L3536" s="5">
        <v>4425001</v>
      </c>
      <c r="M3536" s="6">
        <v>20.928657000000001</v>
      </c>
      <c r="AB3536" s="8" t="s">
        <v>7545</v>
      </c>
      <c r="AG3536">
        <v>-2.6999999999999999E-5</v>
      </c>
    </row>
    <row r="3537" spans="1:33" x14ac:dyDescent="0.25">
      <c r="A3537" t="s">
        <v>6565</v>
      </c>
      <c r="B3537" t="s">
        <v>7741</v>
      </c>
      <c r="C3537" t="s">
        <v>7741</v>
      </c>
      <c r="G3537" s="1">
        <v>-1.134294496807E-4</v>
      </c>
      <c r="H3537" s="1">
        <v>9.0900000000000016</v>
      </c>
      <c r="K3537" s="4">
        <v>92609326.469999999</v>
      </c>
      <c r="L3537" s="5">
        <v>4425001</v>
      </c>
      <c r="M3537" s="6">
        <v>20.928657000000001</v>
      </c>
      <c r="AB3537" s="8" t="s">
        <v>7545</v>
      </c>
      <c r="AG3537">
        <v>-2.6999999999999999E-5</v>
      </c>
    </row>
    <row r="3538" spans="1:33" x14ac:dyDescent="0.25">
      <c r="A3538" t="s">
        <v>6565</v>
      </c>
      <c r="B3538" t="s">
        <v>7742</v>
      </c>
      <c r="C3538" t="s">
        <v>7742</v>
      </c>
      <c r="G3538" s="1">
        <v>482.55424764819998</v>
      </c>
      <c r="H3538" s="1">
        <v>247.26</v>
      </c>
      <c r="K3538" s="4">
        <v>92609326.469999999</v>
      </c>
      <c r="L3538" s="5">
        <v>4425001</v>
      </c>
      <c r="M3538" s="6">
        <v>20.928657000000001</v>
      </c>
      <c r="AB3538" s="8" t="s">
        <v>7545</v>
      </c>
      <c r="AG3538">
        <v>-2.6999999999999999E-5</v>
      </c>
    </row>
    <row r="3539" spans="1:33" x14ac:dyDescent="0.25">
      <c r="A3539" t="s">
        <v>6565</v>
      </c>
      <c r="B3539" t="s">
        <v>7743</v>
      </c>
      <c r="C3539" t="s">
        <v>7743</v>
      </c>
      <c r="G3539" s="1">
        <v>10.167072720441</v>
      </c>
      <c r="H3539" s="1">
        <v>11.324999999999999</v>
      </c>
      <c r="K3539" s="4">
        <v>92609326.469999999</v>
      </c>
      <c r="L3539" s="5">
        <v>4425001</v>
      </c>
      <c r="M3539" s="6">
        <v>20.928657000000001</v>
      </c>
      <c r="AB3539" s="8" t="s">
        <v>7545</v>
      </c>
      <c r="AG3539">
        <v>-2.6999999999999999E-5</v>
      </c>
    </row>
    <row r="3540" spans="1:33" x14ac:dyDescent="0.25">
      <c r="A3540" t="s">
        <v>6565</v>
      </c>
      <c r="B3540" t="s">
        <v>7744</v>
      </c>
      <c r="C3540" t="s">
        <v>7744</v>
      </c>
      <c r="G3540" s="1">
        <v>54.074705330282001</v>
      </c>
      <c r="H3540" s="1">
        <v>1.385</v>
      </c>
      <c r="K3540" s="4">
        <v>92609326.469999999</v>
      </c>
      <c r="L3540" s="5">
        <v>4425001</v>
      </c>
      <c r="M3540" s="6">
        <v>20.928657000000001</v>
      </c>
      <c r="AB3540" s="8" t="s">
        <v>7545</v>
      </c>
      <c r="AG3540">
        <v>-2.6999999999999999E-5</v>
      </c>
    </row>
    <row r="3541" spans="1:33" x14ac:dyDescent="0.25">
      <c r="A3541" t="s">
        <v>6565</v>
      </c>
      <c r="B3541" t="s">
        <v>7745</v>
      </c>
      <c r="C3541" t="s">
        <v>7745</v>
      </c>
      <c r="G3541" s="1">
        <v>-2302.6462607694002</v>
      </c>
      <c r="H3541" s="1">
        <v>55.76</v>
      </c>
      <c r="K3541" s="4">
        <v>92609326.469999999</v>
      </c>
      <c r="L3541" s="5">
        <v>4425001</v>
      </c>
      <c r="M3541" s="6">
        <v>20.928657000000001</v>
      </c>
      <c r="AB3541" s="8" t="s">
        <v>7545</v>
      </c>
      <c r="AG3541">
        <v>-2.6999999999999999E-5</v>
      </c>
    </row>
    <row r="3542" spans="1:33" x14ac:dyDescent="0.25">
      <c r="A3542" t="s">
        <v>6565</v>
      </c>
      <c r="B3542" t="s">
        <v>7525</v>
      </c>
      <c r="C3542" t="s">
        <v>7525</v>
      </c>
      <c r="G3542" s="1">
        <v>5.739064183009E-4</v>
      </c>
      <c r="H3542" s="1">
        <v>0.6631999999999999</v>
      </c>
      <c r="K3542" s="4">
        <v>92609326.469999999</v>
      </c>
      <c r="L3542" s="5">
        <v>4425001</v>
      </c>
      <c r="M3542" s="6">
        <v>20.928657000000001</v>
      </c>
      <c r="AB3542" s="8" t="s">
        <v>7545</v>
      </c>
      <c r="AG3542">
        <v>-2.6999999999999999E-5</v>
      </c>
    </row>
    <row r="3543" spans="1:33" x14ac:dyDescent="0.25">
      <c r="A3543" t="s">
        <v>6565</v>
      </c>
      <c r="B3543" t="s">
        <v>7525</v>
      </c>
      <c r="C3543" t="s">
        <v>7525</v>
      </c>
      <c r="G3543" s="1">
        <v>5.8905757559999996</v>
      </c>
      <c r="H3543" s="1">
        <v>0.6631999999999999</v>
      </c>
      <c r="K3543" s="4">
        <v>92609326.469999999</v>
      </c>
      <c r="L3543" s="5">
        <v>4425001</v>
      </c>
      <c r="M3543" s="6">
        <v>20.928657000000001</v>
      </c>
      <c r="AB3543" s="8" t="s">
        <v>7545</v>
      </c>
      <c r="AG3543">
        <v>-2.6999999999999999E-5</v>
      </c>
    </row>
    <row r="3544" spans="1:33" x14ac:dyDescent="0.25">
      <c r="A3544" t="s">
        <v>6565</v>
      </c>
      <c r="B3544" t="s">
        <v>1737</v>
      </c>
      <c r="C3544" t="s">
        <v>1737</v>
      </c>
      <c r="G3544" s="1">
        <v>0.51057187417865524</v>
      </c>
      <c r="H3544" s="1">
        <v>66.37</v>
      </c>
      <c r="K3544" s="4">
        <v>92609326.469999999</v>
      </c>
      <c r="L3544" s="5">
        <v>4425001</v>
      </c>
      <c r="M3544" s="6">
        <v>20.928657000000001</v>
      </c>
      <c r="AB3544" s="8" t="s">
        <v>7545</v>
      </c>
      <c r="AG3544">
        <v>-2.6999999999999999E-5</v>
      </c>
    </row>
    <row r="3545" spans="1:33" x14ac:dyDescent="0.25">
      <c r="A3545" t="s">
        <v>6565</v>
      </c>
      <c r="B3545" t="s">
        <v>1737</v>
      </c>
      <c r="C3545" t="s">
        <v>1737</v>
      </c>
      <c r="G3545" s="1">
        <v>-8.7868654159999995</v>
      </c>
      <c r="H3545" s="1">
        <v>0.67130000000000001</v>
      </c>
      <c r="K3545" s="4">
        <v>92609326.469999999</v>
      </c>
      <c r="L3545" s="5">
        <v>4425001</v>
      </c>
      <c r="M3545" s="6">
        <v>20.928657000000001</v>
      </c>
      <c r="AB3545" s="8" t="s">
        <v>7545</v>
      </c>
      <c r="AG3545">
        <v>-2.6999999999999999E-5</v>
      </c>
    </row>
    <row r="3546" spans="1:33" x14ac:dyDescent="0.25">
      <c r="A3546" t="s">
        <v>6565</v>
      </c>
      <c r="B3546" t="s">
        <v>1737</v>
      </c>
      <c r="C3546" t="s">
        <v>1737</v>
      </c>
      <c r="G3546" s="1">
        <v>-8.5608583404199999E-4</v>
      </c>
      <c r="H3546" s="1">
        <v>0.67130000000000001</v>
      </c>
      <c r="K3546" s="4">
        <v>92609326.469999999</v>
      </c>
      <c r="L3546" s="5">
        <v>4425001</v>
      </c>
      <c r="M3546" s="6">
        <v>20.928657000000001</v>
      </c>
      <c r="AB3546" s="8" t="s">
        <v>7545</v>
      </c>
      <c r="AG3546">
        <v>-2.6999999999999999E-5</v>
      </c>
    </row>
    <row r="3547" spans="1:33" x14ac:dyDescent="0.25">
      <c r="A3547" t="s">
        <v>6565</v>
      </c>
      <c r="B3547" t="s">
        <v>1741</v>
      </c>
      <c r="C3547" t="s">
        <v>1741</v>
      </c>
      <c r="G3547" s="1">
        <v>2.8293890338589999E-4</v>
      </c>
      <c r="H3547" s="1">
        <v>0.68440000000000001</v>
      </c>
      <c r="K3547" s="4">
        <v>92609326.469999999</v>
      </c>
      <c r="L3547" s="5">
        <v>4425001</v>
      </c>
      <c r="M3547" s="6">
        <v>20.928657000000001</v>
      </c>
      <c r="AB3547" s="8" t="s">
        <v>7545</v>
      </c>
      <c r="AG3547">
        <v>-2.6999999999999999E-5</v>
      </c>
    </row>
    <row r="3548" spans="1:33" x14ac:dyDescent="0.25">
      <c r="A3548" t="s">
        <v>6565</v>
      </c>
      <c r="B3548" t="s">
        <v>1741</v>
      </c>
      <c r="C3548" t="s">
        <v>1741</v>
      </c>
      <c r="G3548" s="1">
        <v>2.9040850420000002</v>
      </c>
      <c r="H3548" s="1">
        <v>0.68440000000000001</v>
      </c>
      <c r="K3548" s="4">
        <v>92609326.469999999</v>
      </c>
      <c r="L3548" s="5">
        <v>4425001</v>
      </c>
      <c r="M3548" s="6">
        <v>20.928657000000001</v>
      </c>
      <c r="AB3548" s="8" t="s">
        <v>7545</v>
      </c>
      <c r="AG3548">
        <v>-2.6999999999999999E-5</v>
      </c>
    </row>
    <row r="3549" spans="1:33" x14ac:dyDescent="0.25">
      <c r="A3549" t="s">
        <v>6565</v>
      </c>
      <c r="B3549" t="s">
        <v>7746</v>
      </c>
      <c r="C3549" t="s">
        <v>7746</v>
      </c>
      <c r="G3549" s="1">
        <v>1011.3048307362</v>
      </c>
      <c r="H3549" s="1">
        <v>137.87</v>
      </c>
      <c r="K3549" s="4">
        <v>92609326.469999999</v>
      </c>
      <c r="L3549" s="5">
        <v>4425001</v>
      </c>
      <c r="M3549" s="6">
        <v>20.928657000000001</v>
      </c>
      <c r="AB3549" s="8" t="s">
        <v>7545</v>
      </c>
      <c r="AG3549">
        <v>-2.6999999999999999E-5</v>
      </c>
    </row>
    <row r="3550" spans="1:33" x14ac:dyDescent="0.25">
      <c r="A3550" t="s">
        <v>6565</v>
      </c>
      <c r="B3550" t="s">
        <v>7747</v>
      </c>
      <c r="C3550" t="s">
        <v>7747</v>
      </c>
      <c r="G3550" s="1">
        <v>19.432924435834</v>
      </c>
      <c r="H3550" s="1">
        <v>5.9749999999999996</v>
      </c>
      <c r="K3550" s="4">
        <v>92609326.469999999</v>
      </c>
      <c r="L3550" s="5">
        <v>4425001</v>
      </c>
      <c r="M3550" s="6">
        <v>20.928657000000001</v>
      </c>
      <c r="AB3550" s="8" t="s">
        <v>7545</v>
      </c>
      <c r="AG3550">
        <v>-2.6999999999999999E-5</v>
      </c>
    </row>
    <row r="3551" spans="1:33" x14ac:dyDescent="0.25">
      <c r="A3551" t="s">
        <v>6565</v>
      </c>
      <c r="B3551" t="s">
        <v>7748</v>
      </c>
      <c r="C3551" t="s">
        <v>7748</v>
      </c>
      <c r="G3551" s="1">
        <v>806.35300577649991</v>
      </c>
      <c r="H3551" s="1">
        <v>84.81</v>
      </c>
      <c r="K3551" s="4">
        <v>92609326.469999999</v>
      </c>
      <c r="L3551" s="5">
        <v>4425001</v>
      </c>
      <c r="M3551" s="6">
        <v>20.928657000000001</v>
      </c>
      <c r="AB3551" s="8" t="s">
        <v>7545</v>
      </c>
      <c r="AG3551">
        <v>-2.6999999999999999E-5</v>
      </c>
    </row>
    <row r="3552" spans="1:33" x14ac:dyDescent="0.25">
      <c r="A3552" t="s">
        <v>6565</v>
      </c>
      <c r="B3552" t="s">
        <v>7749</v>
      </c>
      <c r="C3552" t="s">
        <v>7749</v>
      </c>
      <c r="G3552" s="1">
        <v>18.116724881983</v>
      </c>
      <c r="H3552" s="1">
        <v>4.25</v>
      </c>
      <c r="K3552" s="4">
        <v>92609326.469999999</v>
      </c>
      <c r="L3552" s="5">
        <v>4425001</v>
      </c>
      <c r="M3552" s="6">
        <v>20.928657000000001</v>
      </c>
      <c r="AB3552" s="8" t="s">
        <v>7545</v>
      </c>
      <c r="AG3552">
        <v>-2.6999999999999999E-5</v>
      </c>
    </row>
    <row r="3553" spans="1:33" x14ac:dyDescent="0.25">
      <c r="A3553" t="s">
        <v>6565</v>
      </c>
      <c r="B3553" t="s">
        <v>6696</v>
      </c>
      <c r="C3553" t="s">
        <v>6696</v>
      </c>
      <c r="G3553" s="1">
        <v>-12984.059699050371</v>
      </c>
      <c r="K3553" s="4">
        <v>92609326.469999999</v>
      </c>
      <c r="L3553" s="5">
        <v>4425001</v>
      </c>
      <c r="M3553" s="6">
        <v>20.928657000000001</v>
      </c>
      <c r="AB3553" s="8" t="s">
        <v>7545</v>
      </c>
      <c r="AG3553">
        <v>-2.6999999999999999E-5</v>
      </c>
    </row>
    <row r="3554" spans="1:33" x14ac:dyDescent="0.25">
      <c r="A3554" t="s">
        <v>6565</v>
      </c>
      <c r="B3554" t="s">
        <v>6696</v>
      </c>
      <c r="C3554" t="s">
        <v>6696</v>
      </c>
      <c r="G3554" s="1">
        <v>14.468571683258469</v>
      </c>
      <c r="K3554" s="4">
        <v>92609326.469999999</v>
      </c>
      <c r="L3554" s="5">
        <v>4425001</v>
      </c>
      <c r="M3554" s="6">
        <v>20.928657000000001</v>
      </c>
      <c r="AB3554" s="8" t="s">
        <v>7545</v>
      </c>
      <c r="AG3554">
        <v>-2.6999999999999999E-5</v>
      </c>
    </row>
    <row r="3555" spans="1:33" x14ac:dyDescent="0.25">
      <c r="A3555" t="s">
        <v>6565</v>
      </c>
      <c r="B3555" t="s">
        <v>6696</v>
      </c>
      <c r="C3555" t="s">
        <v>6696</v>
      </c>
      <c r="G3555" s="1">
        <v>183.98490390282149</v>
      </c>
      <c r="K3555" s="4">
        <v>92609326.469999999</v>
      </c>
      <c r="L3555" s="5">
        <v>4425001</v>
      </c>
      <c r="M3555" s="6">
        <v>20.928657000000001</v>
      </c>
      <c r="AB3555" s="8" t="s">
        <v>7545</v>
      </c>
      <c r="AG3555">
        <v>-2.6999999999999999E-5</v>
      </c>
    </row>
    <row r="3556" spans="1:33" x14ac:dyDescent="0.25">
      <c r="A3556" t="s">
        <v>6565</v>
      </c>
      <c r="B3556" t="s">
        <v>6696</v>
      </c>
      <c r="C3556" t="s">
        <v>6696</v>
      </c>
      <c r="G3556" s="1">
        <v>50.775638966892593</v>
      </c>
      <c r="H3556" s="1">
        <v>5305.75</v>
      </c>
      <c r="K3556" s="4">
        <v>92609326.469999999</v>
      </c>
      <c r="L3556" s="5">
        <v>4425001</v>
      </c>
      <c r="M3556" s="6">
        <v>20.928657000000001</v>
      </c>
      <c r="AB3556" s="8" t="s">
        <v>7545</v>
      </c>
      <c r="AG3556">
        <v>-2.6999999999999999E-5</v>
      </c>
    </row>
    <row r="3557" spans="1:33" x14ac:dyDescent="0.25">
      <c r="A3557" t="s">
        <v>6565</v>
      </c>
      <c r="B3557" t="s">
        <v>6696</v>
      </c>
      <c r="C3557" t="s">
        <v>6696</v>
      </c>
      <c r="G3557" s="1">
        <v>-49.796459511536092</v>
      </c>
      <c r="K3557" s="4">
        <v>92609326.469999999</v>
      </c>
      <c r="L3557" s="5">
        <v>4425001</v>
      </c>
      <c r="M3557" s="6">
        <v>20.928657000000001</v>
      </c>
      <c r="AB3557" s="8" t="s">
        <v>7545</v>
      </c>
      <c r="AG3557">
        <v>-2.6999999999999999E-5</v>
      </c>
    </row>
    <row r="3558" spans="1:33" x14ac:dyDescent="0.25">
      <c r="A3558" t="s">
        <v>6565</v>
      </c>
      <c r="B3558" t="s">
        <v>6696</v>
      </c>
      <c r="C3558" t="s">
        <v>6696</v>
      </c>
      <c r="G3558" s="1">
        <v>0.46147557978199999</v>
      </c>
      <c r="H3558" s="1">
        <v>5312.75</v>
      </c>
      <c r="K3558" s="4">
        <v>92609326.469999999</v>
      </c>
      <c r="L3558" s="5">
        <v>4425001</v>
      </c>
      <c r="M3558" s="6">
        <v>20.928657000000001</v>
      </c>
      <c r="AB3558" s="8" t="s">
        <v>7545</v>
      </c>
      <c r="AG3558">
        <v>-2.6999999999999999E-5</v>
      </c>
    </row>
    <row r="3559" spans="1:33" x14ac:dyDescent="0.25">
      <c r="A3559" t="s">
        <v>6565</v>
      </c>
      <c r="B3559" t="s">
        <v>6696</v>
      </c>
      <c r="C3559" t="s">
        <v>6696</v>
      </c>
      <c r="G3559" s="1">
        <v>0.46147557978199999</v>
      </c>
      <c r="H3559" s="1">
        <v>5312.75</v>
      </c>
      <c r="K3559" s="4">
        <v>92609326.469999999</v>
      </c>
      <c r="L3559" s="5">
        <v>4425001</v>
      </c>
      <c r="M3559" s="6">
        <v>20.928657000000001</v>
      </c>
      <c r="AB3559" s="8" t="s">
        <v>7545</v>
      </c>
      <c r="AG3559">
        <v>-2.6999999999999999E-5</v>
      </c>
    </row>
    <row r="3560" spans="1:33" x14ac:dyDescent="0.25">
      <c r="A3560" t="s">
        <v>6565</v>
      </c>
      <c r="B3560" t="s">
        <v>6696</v>
      </c>
      <c r="C3560" t="s">
        <v>6696</v>
      </c>
      <c r="G3560" s="1">
        <v>-53.324861555881967</v>
      </c>
      <c r="H3560" s="1">
        <v>5305.75</v>
      </c>
      <c r="K3560" s="4">
        <v>92609326.469999999</v>
      </c>
      <c r="L3560" s="5">
        <v>4425001</v>
      </c>
      <c r="M3560" s="6">
        <v>20.928657000000001</v>
      </c>
      <c r="AB3560" s="8" t="s">
        <v>7545</v>
      </c>
      <c r="AG3560">
        <v>-2.6999999999999999E-5</v>
      </c>
    </row>
    <row r="3561" spans="1:33" x14ac:dyDescent="0.25">
      <c r="A3561" t="s">
        <v>6565</v>
      </c>
      <c r="B3561" t="s">
        <v>7750</v>
      </c>
      <c r="C3561" t="s">
        <v>7750</v>
      </c>
      <c r="G3561" s="1">
        <v>7074930.9195204088</v>
      </c>
      <c r="H3561" s="1">
        <v>1.1365000000000001</v>
      </c>
      <c r="K3561" s="4">
        <v>92609326.469999999</v>
      </c>
      <c r="L3561" s="5">
        <v>4425001</v>
      </c>
      <c r="M3561" s="6">
        <v>20.928657000000001</v>
      </c>
      <c r="AB3561" s="8" t="s">
        <v>7545</v>
      </c>
      <c r="AG3561">
        <v>-2.6999999999999999E-5</v>
      </c>
    </row>
    <row r="3562" spans="1:33" x14ac:dyDescent="0.25">
      <c r="A3562" t="s">
        <v>6565</v>
      </c>
      <c r="B3562" t="s">
        <v>7750</v>
      </c>
      <c r="C3562" t="s">
        <v>7750</v>
      </c>
      <c r="G3562" s="1">
        <v>6519201.0919229286</v>
      </c>
      <c r="H3562" s="1">
        <v>1.1365000000000001</v>
      </c>
      <c r="K3562" s="4">
        <v>92609326.469999999</v>
      </c>
      <c r="L3562" s="5">
        <v>4425001</v>
      </c>
      <c r="M3562" s="6">
        <v>20.928657000000001</v>
      </c>
      <c r="AB3562" s="8" t="s">
        <v>7545</v>
      </c>
      <c r="AG3562">
        <v>-2.6999999999999999E-5</v>
      </c>
    </row>
    <row r="3563" spans="1:33" x14ac:dyDescent="0.25">
      <c r="A3563" t="s">
        <v>6565</v>
      </c>
      <c r="B3563" t="s">
        <v>7538</v>
      </c>
      <c r="C3563" t="s">
        <v>7538</v>
      </c>
      <c r="G3563" s="1">
        <v>-45.457654784030773</v>
      </c>
      <c r="H3563" s="1">
        <v>1.136499999999999</v>
      </c>
      <c r="K3563" s="4">
        <v>92609326.469999999</v>
      </c>
      <c r="L3563" s="5">
        <v>4425001</v>
      </c>
      <c r="M3563" s="6">
        <v>20.928657000000001</v>
      </c>
      <c r="AB3563" s="8" t="s">
        <v>7545</v>
      </c>
      <c r="AG3563">
        <v>-2.6999999999999999E-5</v>
      </c>
    </row>
    <row r="3564" spans="1:33" x14ac:dyDescent="0.25">
      <c r="A3564" t="s">
        <v>6565</v>
      </c>
      <c r="B3564" t="s">
        <v>7538</v>
      </c>
      <c r="C3564" t="s">
        <v>7538</v>
      </c>
      <c r="G3564" s="1">
        <v>-200106.53540181799</v>
      </c>
      <c r="H3564" s="1">
        <v>1.136499999999999</v>
      </c>
      <c r="K3564" s="4">
        <v>92609326.469999999</v>
      </c>
      <c r="L3564" s="5">
        <v>4425001</v>
      </c>
      <c r="M3564" s="6">
        <v>20.928657000000001</v>
      </c>
      <c r="AB3564" s="8" t="s">
        <v>7545</v>
      </c>
      <c r="AG3564">
        <v>-2.6999999999999999E-5</v>
      </c>
    </row>
    <row r="3565" spans="1:33" x14ac:dyDescent="0.25">
      <c r="A3565" t="s">
        <v>6565</v>
      </c>
      <c r="B3565" t="s">
        <v>7538</v>
      </c>
      <c r="C3565" t="s">
        <v>7538</v>
      </c>
      <c r="G3565" s="1">
        <v>-466577.39075886999</v>
      </c>
      <c r="H3565" s="1">
        <v>1.136499999999999</v>
      </c>
      <c r="K3565" s="4">
        <v>92609326.469999999</v>
      </c>
      <c r="L3565" s="5">
        <v>4425001</v>
      </c>
      <c r="M3565" s="6">
        <v>20.928657000000001</v>
      </c>
      <c r="AB3565" s="8" t="s">
        <v>7545</v>
      </c>
      <c r="AG3565">
        <v>-2.6999999999999999E-5</v>
      </c>
    </row>
    <row r="3566" spans="1:33" x14ac:dyDescent="0.25">
      <c r="A3566" t="s">
        <v>6565</v>
      </c>
      <c r="B3566" t="s">
        <v>7538</v>
      </c>
      <c r="C3566" t="s">
        <v>7538</v>
      </c>
      <c r="G3566" s="1">
        <v>-19.49595926954234</v>
      </c>
      <c r="H3566" s="1">
        <v>1.136499999999999</v>
      </c>
      <c r="K3566" s="4">
        <v>92609326.469999999</v>
      </c>
      <c r="L3566" s="5">
        <v>4425001</v>
      </c>
      <c r="M3566" s="6">
        <v>20.928657000000001</v>
      </c>
      <c r="AB3566" s="8" t="s">
        <v>7545</v>
      </c>
      <c r="AG3566">
        <v>-2.6999999999999999E-5</v>
      </c>
    </row>
    <row r="3567" spans="1:33" x14ac:dyDescent="0.25">
      <c r="A3567" t="s">
        <v>6565</v>
      </c>
      <c r="B3567" t="s">
        <v>7751</v>
      </c>
      <c r="C3567" t="s">
        <v>7751</v>
      </c>
      <c r="G3567" s="1">
        <v>-4715115.3609963162</v>
      </c>
      <c r="H3567" s="1">
        <v>1</v>
      </c>
      <c r="K3567" s="4">
        <v>92609326.469999999</v>
      </c>
      <c r="L3567" s="5">
        <v>4425001</v>
      </c>
      <c r="M3567" s="6">
        <v>20.928657000000001</v>
      </c>
      <c r="AB3567" s="8" t="s">
        <v>7545</v>
      </c>
      <c r="AG3567">
        <v>-2.6999999999999999E-5</v>
      </c>
    </row>
    <row r="3568" spans="1:33" x14ac:dyDescent="0.25">
      <c r="A3568" t="s">
        <v>6565</v>
      </c>
      <c r="B3568" t="s">
        <v>7752</v>
      </c>
      <c r="C3568" t="s">
        <v>7752</v>
      </c>
      <c r="G3568" s="1">
        <v>-4715115.3697174359</v>
      </c>
      <c r="H3568" s="1">
        <v>1</v>
      </c>
      <c r="K3568" s="4">
        <v>92609326.469999999</v>
      </c>
      <c r="L3568" s="5">
        <v>4425001</v>
      </c>
      <c r="M3568" s="6">
        <v>20.928657000000001</v>
      </c>
      <c r="AB3568" s="8" t="s">
        <v>7545</v>
      </c>
      <c r="AG3568">
        <v>-2.6999999999999999E-5</v>
      </c>
    </row>
    <row r="3569" spans="1:33" x14ac:dyDescent="0.25">
      <c r="A3569" t="s">
        <v>6565</v>
      </c>
      <c r="B3569" t="s">
        <v>7753</v>
      </c>
      <c r="C3569" t="s">
        <v>7753</v>
      </c>
      <c r="G3569" s="1">
        <v>-4715115.3870818568</v>
      </c>
      <c r="H3569" s="1">
        <v>1</v>
      </c>
      <c r="K3569" s="4">
        <v>92609326.469999999</v>
      </c>
      <c r="L3569" s="5">
        <v>4425001</v>
      </c>
      <c r="M3569" s="6">
        <v>20.928657000000001</v>
      </c>
      <c r="AB3569" s="8" t="s">
        <v>7545</v>
      </c>
      <c r="AG3569">
        <v>-2.6999999999999999E-5</v>
      </c>
    </row>
    <row r="3570" spans="1:33" x14ac:dyDescent="0.25">
      <c r="A3570" t="s">
        <v>6565</v>
      </c>
      <c r="B3570" t="s">
        <v>7754</v>
      </c>
      <c r="C3570" t="s">
        <v>7754</v>
      </c>
      <c r="G3570" s="1">
        <v>-4715115.3905483959</v>
      </c>
      <c r="H3570" s="1">
        <v>1</v>
      </c>
      <c r="K3570" s="4">
        <v>92609326.469999999</v>
      </c>
      <c r="L3570" s="5">
        <v>4425001</v>
      </c>
      <c r="M3570" s="6">
        <v>20.928657000000001</v>
      </c>
      <c r="AB3570" s="8" t="s">
        <v>7545</v>
      </c>
      <c r="AG3570">
        <v>-2.6999999999999999E-5</v>
      </c>
    </row>
    <row r="3571" spans="1:33" x14ac:dyDescent="0.25">
      <c r="A3571" t="s">
        <v>6565</v>
      </c>
      <c r="B3571" t="s">
        <v>7755</v>
      </c>
      <c r="C3571" t="s">
        <v>7755</v>
      </c>
      <c r="G3571" s="1">
        <v>-2403059.1495407671</v>
      </c>
      <c r="H3571" s="1">
        <v>1</v>
      </c>
      <c r="K3571" s="4">
        <v>92609326.469999999</v>
      </c>
      <c r="L3571" s="5">
        <v>4425001</v>
      </c>
      <c r="M3571" s="6">
        <v>20.928657000000001</v>
      </c>
      <c r="AB3571" s="8" t="s">
        <v>7545</v>
      </c>
      <c r="AG3571">
        <v>-2.6999999999999999E-5</v>
      </c>
    </row>
    <row r="3572" spans="1:33" x14ac:dyDescent="0.25">
      <c r="A3572" t="s">
        <v>6565</v>
      </c>
      <c r="B3572" t="s">
        <v>7756</v>
      </c>
      <c r="C3572" t="s">
        <v>7756</v>
      </c>
      <c r="G3572" s="1">
        <v>-2403059.154989596</v>
      </c>
      <c r="H3572" s="1">
        <v>1</v>
      </c>
      <c r="K3572" s="4">
        <v>92609326.469999999</v>
      </c>
      <c r="L3572" s="5">
        <v>4425001</v>
      </c>
      <c r="M3572" s="6">
        <v>20.928657000000001</v>
      </c>
      <c r="AB3572" s="8" t="s">
        <v>7545</v>
      </c>
      <c r="AG3572">
        <v>-2.6999999999999999E-5</v>
      </c>
    </row>
    <row r="3573" spans="1:33" x14ac:dyDescent="0.25">
      <c r="A3573" t="s">
        <v>6565</v>
      </c>
      <c r="B3573" t="s">
        <v>7757</v>
      </c>
      <c r="C3573" t="s">
        <v>7757</v>
      </c>
      <c r="G3573" s="1">
        <v>-2403059.1420283858</v>
      </c>
      <c r="H3573" s="1">
        <v>1</v>
      </c>
      <c r="K3573" s="4">
        <v>92609326.469999999</v>
      </c>
      <c r="L3573" s="5">
        <v>4425001</v>
      </c>
      <c r="M3573" s="6">
        <v>20.928657000000001</v>
      </c>
      <c r="AB3573" s="8" t="s">
        <v>7545</v>
      </c>
      <c r="AG3573">
        <v>-2.6999999999999999E-5</v>
      </c>
    </row>
    <row r="3574" spans="1:33" x14ac:dyDescent="0.25">
      <c r="A3574" t="s">
        <v>6565</v>
      </c>
      <c r="B3574" t="s">
        <v>7758</v>
      </c>
      <c r="C3574" t="s">
        <v>7758</v>
      </c>
      <c r="G3574" s="1">
        <v>-2403059.1385090202</v>
      </c>
      <c r="H3574" s="1">
        <v>1</v>
      </c>
      <c r="K3574" s="4">
        <v>92609326.469999999</v>
      </c>
      <c r="L3574" s="5">
        <v>4425001</v>
      </c>
      <c r="M3574" s="6">
        <v>20.928657000000001</v>
      </c>
      <c r="AB3574" s="8" t="s">
        <v>7545</v>
      </c>
      <c r="AG3574">
        <v>-2.6999999999999999E-5</v>
      </c>
    </row>
    <row r="3575" spans="1:33" x14ac:dyDescent="0.25">
      <c r="A3575" t="s">
        <v>6565</v>
      </c>
      <c r="B3575" t="s">
        <v>7759</v>
      </c>
      <c r="C3575" t="s">
        <v>7759</v>
      </c>
      <c r="G3575" s="1">
        <v>-613078.22243346693</v>
      </c>
      <c r="H3575" s="1">
        <v>1</v>
      </c>
      <c r="K3575" s="4">
        <v>92609326.469999999</v>
      </c>
      <c r="L3575" s="5">
        <v>4425001</v>
      </c>
      <c r="M3575" s="6">
        <v>20.928657000000001</v>
      </c>
      <c r="AB3575" s="8" t="s">
        <v>7545</v>
      </c>
      <c r="AG3575">
        <v>-2.6999999999999999E-5</v>
      </c>
    </row>
    <row r="3576" spans="1:33" x14ac:dyDescent="0.25">
      <c r="A3576" t="s">
        <v>6565</v>
      </c>
      <c r="B3576" t="s">
        <v>7760</v>
      </c>
      <c r="C3576" t="s">
        <v>7760</v>
      </c>
      <c r="G3576" s="1">
        <v>-613078.22025992116</v>
      </c>
      <c r="H3576" s="1">
        <v>1</v>
      </c>
      <c r="K3576" s="4">
        <v>92609326.469999999</v>
      </c>
      <c r="L3576" s="5">
        <v>4425001</v>
      </c>
      <c r="M3576" s="6">
        <v>20.928657000000001</v>
      </c>
      <c r="AB3576" s="8" t="s">
        <v>7545</v>
      </c>
      <c r="AG3576">
        <v>-2.6999999999999999E-5</v>
      </c>
    </row>
    <row r="3577" spans="1:33" x14ac:dyDescent="0.25">
      <c r="A3577" t="s">
        <v>6565</v>
      </c>
      <c r="B3577" t="s">
        <v>7761</v>
      </c>
      <c r="C3577" t="s">
        <v>7761</v>
      </c>
      <c r="G3577" s="1">
        <v>-613078.22119823925</v>
      </c>
      <c r="H3577" s="1">
        <v>1</v>
      </c>
      <c r="K3577" s="4">
        <v>92609326.469999999</v>
      </c>
      <c r="L3577" s="5">
        <v>4425001</v>
      </c>
      <c r="M3577" s="6">
        <v>20.928657000000001</v>
      </c>
      <c r="AB3577" s="8" t="s">
        <v>7545</v>
      </c>
      <c r="AG3577">
        <v>-2.6999999999999999E-5</v>
      </c>
    </row>
    <row r="3578" spans="1:33" x14ac:dyDescent="0.25">
      <c r="A3578" t="s">
        <v>6565</v>
      </c>
      <c r="B3578" t="s">
        <v>7762</v>
      </c>
      <c r="C3578" t="s">
        <v>7762</v>
      </c>
      <c r="G3578" s="1">
        <v>-613078.22215631139</v>
      </c>
      <c r="H3578" s="1">
        <v>1</v>
      </c>
      <c r="K3578" s="4">
        <v>92609326.469999999</v>
      </c>
      <c r="L3578" s="5">
        <v>4425001</v>
      </c>
      <c r="M3578" s="6">
        <v>20.928657000000001</v>
      </c>
      <c r="AB3578" s="8" t="s">
        <v>7545</v>
      </c>
      <c r="AG3578">
        <v>-2.6999999999999999E-5</v>
      </c>
    </row>
    <row r="3579" spans="1:33" x14ac:dyDescent="0.25">
      <c r="A3579" t="s">
        <v>6565</v>
      </c>
      <c r="B3579" t="s">
        <v>7763</v>
      </c>
      <c r="C3579" t="s">
        <v>7763</v>
      </c>
      <c r="G3579" s="1">
        <v>-2710663.6382719688</v>
      </c>
      <c r="H3579" s="1">
        <v>1</v>
      </c>
      <c r="K3579" s="4">
        <v>92609326.469999999</v>
      </c>
      <c r="L3579" s="5">
        <v>4425001</v>
      </c>
      <c r="M3579" s="6">
        <v>20.928657000000001</v>
      </c>
      <c r="AB3579" s="8" t="s">
        <v>7545</v>
      </c>
      <c r="AG3579">
        <v>-2.6999999999999999E-5</v>
      </c>
    </row>
    <row r="3580" spans="1:33" x14ac:dyDescent="0.25">
      <c r="A3580" t="s">
        <v>6565</v>
      </c>
      <c r="B3580" t="s">
        <v>7764</v>
      </c>
      <c r="C3580" t="s">
        <v>7764</v>
      </c>
      <c r="G3580" s="1">
        <v>-2710663.6420871969</v>
      </c>
      <c r="H3580" s="1">
        <v>1</v>
      </c>
      <c r="K3580" s="4">
        <v>92609326.469999999</v>
      </c>
      <c r="L3580" s="5">
        <v>4425001</v>
      </c>
      <c r="M3580" s="6">
        <v>20.928657000000001</v>
      </c>
      <c r="AB3580" s="8" t="s">
        <v>7545</v>
      </c>
      <c r="AG3580">
        <v>-2.6999999999999999E-5</v>
      </c>
    </row>
    <row r="3581" spans="1:33" x14ac:dyDescent="0.25">
      <c r="A3581" t="s">
        <v>6565</v>
      </c>
      <c r="B3581" t="s">
        <v>7765</v>
      </c>
      <c r="C3581" t="s">
        <v>7765</v>
      </c>
      <c r="G3581" s="1">
        <v>-2710663.6442739121</v>
      </c>
      <c r="H3581" s="1">
        <v>1</v>
      </c>
      <c r="K3581" s="4">
        <v>92609326.469999999</v>
      </c>
      <c r="L3581" s="5">
        <v>4425001</v>
      </c>
      <c r="M3581" s="6">
        <v>20.928657000000001</v>
      </c>
      <c r="AB3581" s="8" t="s">
        <v>7545</v>
      </c>
      <c r="AG3581">
        <v>-2.6999999999999999E-5</v>
      </c>
    </row>
    <row r="3582" spans="1:33" x14ac:dyDescent="0.25">
      <c r="A3582" t="s">
        <v>6565</v>
      </c>
      <c r="B3582" t="s">
        <v>7766</v>
      </c>
      <c r="C3582" t="s">
        <v>7766</v>
      </c>
      <c r="G3582" s="1">
        <v>-2710663.648527171</v>
      </c>
      <c r="H3582" s="1">
        <v>1</v>
      </c>
      <c r="K3582" s="4">
        <v>92609326.469999999</v>
      </c>
      <c r="L3582" s="5">
        <v>4425001</v>
      </c>
      <c r="M3582" s="6">
        <v>20.928657000000001</v>
      </c>
      <c r="AB3582" s="8" t="s">
        <v>7545</v>
      </c>
      <c r="AG3582">
        <v>-2.6999999999999999E-5</v>
      </c>
    </row>
    <row r="3583" spans="1:33" x14ac:dyDescent="0.25">
      <c r="A3583" t="s">
        <v>6565</v>
      </c>
      <c r="B3583" t="s">
        <v>7767</v>
      </c>
      <c r="C3583" t="s">
        <v>7767</v>
      </c>
      <c r="G3583" s="1">
        <v>-55787.292824975928</v>
      </c>
      <c r="H3583" s="1">
        <v>1</v>
      </c>
      <c r="K3583" s="4">
        <v>92609326.469999999</v>
      </c>
      <c r="L3583" s="5">
        <v>4425001</v>
      </c>
      <c r="M3583" s="6">
        <v>20.928657000000001</v>
      </c>
      <c r="AB3583" s="8" t="s">
        <v>7545</v>
      </c>
      <c r="AG3583">
        <v>-2.6999999999999999E-5</v>
      </c>
    </row>
    <row r="3584" spans="1:33" x14ac:dyDescent="0.25">
      <c r="A3584" t="s">
        <v>6565</v>
      </c>
      <c r="B3584" t="s">
        <v>7768</v>
      </c>
      <c r="C3584" t="s">
        <v>7768</v>
      </c>
      <c r="G3584" s="1">
        <v>-55787.293160196401</v>
      </c>
      <c r="H3584" s="1">
        <v>1</v>
      </c>
      <c r="K3584" s="4">
        <v>92609326.469999999</v>
      </c>
      <c r="L3584" s="5">
        <v>4425001</v>
      </c>
      <c r="M3584" s="6">
        <v>20.928657000000001</v>
      </c>
      <c r="AB3584" s="8" t="s">
        <v>7545</v>
      </c>
      <c r="AG3584">
        <v>-2.6999999999999999E-5</v>
      </c>
    </row>
    <row r="3585" spans="1:33" x14ac:dyDescent="0.25">
      <c r="A3585" t="s">
        <v>6565</v>
      </c>
      <c r="B3585" t="s">
        <v>7769</v>
      </c>
      <c r="C3585" t="s">
        <v>7769</v>
      </c>
      <c r="G3585" s="1">
        <v>-55787.292786216058</v>
      </c>
      <c r="H3585" s="1">
        <v>1</v>
      </c>
      <c r="K3585" s="4">
        <v>92609326.469999999</v>
      </c>
      <c r="L3585" s="5">
        <v>4425001</v>
      </c>
      <c r="M3585" s="6">
        <v>20.928657000000001</v>
      </c>
      <c r="AB3585" s="8" t="s">
        <v>7545</v>
      </c>
      <c r="AG3585">
        <v>-2.6999999999999999E-5</v>
      </c>
    </row>
    <row r="3586" spans="1:33" x14ac:dyDescent="0.25">
      <c r="A3586" t="s">
        <v>6565</v>
      </c>
      <c r="B3586" t="s">
        <v>7770</v>
      </c>
      <c r="C3586" t="s">
        <v>7770</v>
      </c>
      <c r="G3586" s="1">
        <v>-55787.293109314727</v>
      </c>
      <c r="H3586" s="1">
        <v>1</v>
      </c>
      <c r="K3586" s="4">
        <v>92609326.469999999</v>
      </c>
      <c r="L3586" s="5">
        <v>4425001</v>
      </c>
      <c r="M3586" s="6">
        <v>20.928657000000001</v>
      </c>
      <c r="AB3586" s="8" t="s">
        <v>7545</v>
      </c>
      <c r="AG3586">
        <v>-2.6999999999999999E-5</v>
      </c>
    </row>
    <row r="3587" spans="1:33" x14ac:dyDescent="0.25">
      <c r="A3587" t="s">
        <v>6565</v>
      </c>
      <c r="B3587" t="s">
        <v>7771</v>
      </c>
      <c r="C3587" t="s">
        <v>7771</v>
      </c>
      <c r="G3587" s="1">
        <v>-6563.3094733148137</v>
      </c>
      <c r="H3587" s="1">
        <v>7.0425112862372999E-3</v>
      </c>
      <c r="K3587" s="4">
        <v>92609326.469999999</v>
      </c>
      <c r="L3587" s="5">
        <v>4425001</v>
      </c>
      <c r="M3587" s="6">
        <v>20.928657000000001</v>
      </c>
      <c r="AB3587" s="8" t="s">
        <v>7545</v>
      </c>
      <c r="AG3587">
        <v>-2.6999999999999999E-5</v>
      </c>
    </row>
    <row r="3588" spans="1:33" x14ac:dyDescent="0.25">
      <c r="A3588" t="s">
        <v>6565</v>
      </c>
      <c r="B3588" t="s">
        <v>7772</v>
      </c>
      <c r="C3588" t="s">
        <v>7772</v>
      </c>
      <c r="G3588" s="1">
        <v>-6541.9816645222663</v>
      </c>
      <c r="H3588" s="1">
        <v>5.6572656321386998E-3</v>
      </c>
      <c r="K3588" s="4">
        <v>92609326.469999999</v>
      </c>
      <c r="L3588" s="5">
        <v>4425001</v>
      </c>
      <c r="M3588" s="6">
        <v>20.928657000000001</v>
      </c>
      <c r="AB3588" s="8" t="s">
        <v>7545</v>
      </c>
      <c r="AG3588">
        <v>-2.6999999999999999E-5</v>
      </c>
    </row>
    <row r="3589" spans="1:33" x14ac:dyDescent="0.25">
      <c r="A3589" t="s">
        <v>6565</v>
      </c>
      <c r="B3589" t="s">
        <v>7773</v>
      </c>
      <c r="C3589" t="s">
        <v>7773</v>
      </c>
      <c r="G3589" s="1">
        <v>-6653.9812235731051</v>
      </c>
      <c r="H3589" s="1">
        <v>4.9579664504625E-3</v>
      </c>
      <c r="K3589" s="4">
        <v>92609326.469999999</v>
      </c>
      <c r="L3589" s="5">
        <v>4425001</v>
      </c>
      <c r="M3589" s="6">
        <v>20.928657000000001</v>
      </c>
      <c r="AB3589" s="8" t="s">
        <v>7545</v>
      </c>
      <c r="AG3589">
        <v>-2.6999999999999999E-5</v>
      </c>
    </row>
    <row r="3590" spans="1:33" x14ac:dyDescent="0.25">
      <c r="A3590" t="s">
        <v>6565</v>
      </c>
      <c r="B3590" t="s">
        <v>7774</v>
      </c>
      <c r="C3590" t="s">
        <v>7774</v>
      </c>
      <c r="G3590" s="1">
        <v>-6759.4646082327536</v>
      </c>
      <c r="H3590" s="1">
        <v>4.3855814438228001E-3</v>
      </c>
      <c r="K3590" s="4">
        <v>92609326.469999999</v>
      </c>
      <c r="L3590" s="5">
        <v>4425001</v>
      </c>
      <c r="M3590" s="6">
        <v>20.928657000000001</v>
      </c>
      <c r="AB3590" s="8" t="s">
        <v>7545</v>
      </c>
      <c r="AG3590">
        <v>-2.6999999999999999E-5</v>
      </c>
    </row>
    <row r="3591" spans="1:33" x14ac:dyDescent="0.25">
      <c r="A3591" t="s">
        <v>6565</v>
      </c>
      <c r="B3591" t="s">
        <v>7775</v>
      </c>
      <c r="C3591" t="s">
        <v>7775</v>
      </c>
      <c r="G3591" s="1">
        <v>-6520.7576457746491</v>
      </c>
      <c r="H3591" s="1">
        <v>4.4611403321253001E-3</v>
      </c>
      <c r="K3591" s="4">
        <v>92609326.469999999</v>
      </c>
      <c r="L3591" s="5">
        <v>4425001</v>
      </c>
      <c r="M3591" s="6">
        <v>20.928657000000001</v>
      </c>
      <c r="AB3591" s="8" t="s">
        <v>7545</v>
      </c>
      <c r="AG3591">
        <v>-2.6999999999999999E-5</v>
      </c>
    </row>
    <row r="3592" spans="1:33" x14ac:dyDescent="0.25">
      <c r="A3592" t="s">
        <v>6565</v>
      </c>
      <c r="B3592" t="s">
        <v>7776</v>
      </c>
      <c r="C3592" t="s">
        <v>7776</v>
      </c>
      <c r="G3592" s="1">
        <v>-6651.562275129545</v>
      </c>
      <c r="H3592" s="1">
        <v>4.8292462368688003E-3</v>
      </c>
      <c r="K3592" s="4">
        <v>92609326.469999999</v>
      </c>
      <c r="L3592" s="5">
        <v>4425001</v>
      </c>
      <c r="M3592" s="6">
        <v>20.928657000000001</v>
      </c>
      <c r="AB3592" s="8" t="s">
        <v>7545</v>
      </c>
      <c r="AG3592">
        <v>-2.6999999999999999E-5</v>
      </c>
    </row>
    <row r="3593" spans="1:33" x14ac:dyDescent="0.25">
      <c r="A3593" t="s">
        <v>6565</v>
      </c>
      <c r="B3593" t="s">
        <v>7777</v>
      </c>
      <c r="C3593" t="s">
        <v>7777</v>
      </c>
      <c r="G3593" s="1">
        <v>-6834.8948004038939</v>
      </c>
      <c r="H3593" s="1">
        <v>5.7541659834738999E-3</v>
      </c>
      <c r="K3593" s="4">
        <v>92609326.469999999</v>
      </c>
      <c r="L3593" s="5">
        <v>4425001</v>
      </c>
      <c r="M3593" s="6">
        <v>20.928657000000001</v>
      </c>
      <c r="AB3593" s="8" t="s">
        <v>7545</v>
      </c>
      <c r="AG3593">
        <v>-2.6999999999999999E-5</v>
      </c>
    </row>
    <row r="3594" spans="1:33" x14ac:dyDescent="0.25">
      <c r="A3594" t="s">
        <v>6565</v>
      </c>
      <c r="B3594" t="s">
        <v>7778</v>
      </c>
      <c r="C3594" t="s">
        <v>7778</v>
      </c>
      <c r="G3594" s="1">
        <v>-6672.593623481499</v>
      </c>
      <c r="H3594" s="1">
        <v>5.3281711679872999E-3</v>
      </c>
      <c r="K3594" s="4">
        <v>92609326.469999999</v>
      </c>
      <c r="L3594" s="5">
        <v>4425001</v>
      </c>
      <c r="M3594" s="6">
        <v>20.928657000000001</v>
      </c>
      <c r="AB3594" s="8" t="s">
        <v>7545</v>
      </c>
      <c r="AG3594">
        <v>-2.6999999999999999E-5</v>
      </c>
    </row>
    <row r="3595" spans="1:33" x14ac:dyDescent="0.25">
      <c r="A3595" t="s">
        <v>6565</v>
      </c>
      <c r="B3595" t="s">
        <v>7779</v>
      </c>
      <c r="C3595" t="s">
        <v>7779</v>
      </c>
      <c r="G3595" s="1">
        <v>-6632.023384796591</v>
      </c>
      <c r="H3595" s="1">
        <v>3.8084522687539999E-3</v>
      </c>
      <c r="K3595" s="4">
        <v>92609326.469999999</v>
      </c>
      <c r="L3595" s="5">
        <v>4425001</v>
      </c>
      <c r="M3595" s="6">
        <v>20.928657000000001</v>
      </c>
      <c r="AB3595" s="8" t="s">
        <v>7545</v>
      </c>
      <c r="AG3595">
        <v>-2.6999999999999999E-5</v>
      </c>
    </row>
    <row r="3596" spans="1:33" x14ac:dyDescent="0.25">
      <c r="A3596" t="s">
        <v>6565</v>
      </c>
      <c r="B3596" t="s">
        <v>7780</v>
      </c>
      <c r="C3596" t="s">
        <v>7780</v>
      </c>
      <c r="G3596" s="1">
        <v>-6736.8078919064783</v>
      </c>
      <c r="H3596" s="1">
        <v>3.2673032098328001E-3</v>
      </c>
      <c r="K3596" s="4">
        <v>92609326.469999999</v>
      </c>
      <c r="L3596" s="5">
        <v>4425001</v>
      </c>
      <c r="M3596" s="6">
        <v>20.928657000000001</v>
      </c>
      <c r="AB3596" s="8" t="s">
        <v>7545</v>
      </c>
      <c r="AG3596">
        <v>-2.6999999999999999E-5</v>
      </c>
    </row>
    <row r="3597" spans="1:33" x14ac:dyDescent="0.25">
      <c r="A3597" t="s">
        <v>6565</v>
      </c>
      <c r="B3597" t="s">
        <v>7781</v>
      </c>
      <c r="C3597" t="s">
        <v>7781</v>
      </c>
      <c r="G3597" s="1">
        <v>-6752.2835599193486</v>
      </c>
      <c r="H3597" s="1">
        <v>3.982080955205E-3</v>
      </c>
      <c r="K3597" s="4">
        <v>92609326.469999999</v>
      </c>
      <c r="L3597" s="5">
        <v>4425001</v>
      </c>
      <c r="M3597" s="6">
        <v>20.928657000000001</v>
      </c>
      <c r="AB3597" s="8" t="s">
        <v>7545</v>
      </c>
      <c r="AG3597">
        <v>-2.6999999999999999E-5</v>
      </c>
    </row>
    <row r="3598" spans="1:33" x14ac:dyDescent="0.25">
      <c r="A3598" t="s">
        <v>6565</v>
      </c>
      <c r="B3598" t="s">
        <v>7782</v>
      </c>
      <c r="C3598" t="s">
        <v>7782</v>
      </c>
      <c r="G3598" s="1">
        <v>-6860.1519610799587</v>
      </c>
      <c r="H3598" s="1">
        <v>2.7064802530305E-3</v>
      </c>
      <c r="K3598" s="4">
        <v>92609326.469999999</v>
      </c>
      <c r="L3598" s="5">
        <v>4425001</v>
      </c>
      <c r="M3598" s="6">
        <v>20.928657000000001</v>
      </c>
      <c r="AB3598" s="8" t="s">
        <v>7545</v>
      </c>
      <c r="AG3598">
        <v>-2.6999999999999999E-5</v>
      </c>
    </row>
    <row r="3599" spans="1:33" x14ac:dyDescent="0.25">
      <c r="A3599" t="s">
        <v>6565</v>
      </c>
      <c r="B3599" t="s">
        <v>7783</v>
      </c>
      <c r="C3599" t="s">
        <v>7783</v>
      </c>
      <c r="G3599" s="1">
        <v>-6499.6367447150178</v>
      </c>
      <c r="H3599" s="1">
        <v>3.4686385658336E-3</v>
      </c>
      <c r="K3599" s="4">
        <v>92609326.469999999</v>
      </c>
      <c r="L3599" s="5">
        <v>4425001</v>
      </c>
      <c r="M3599" s="6">
        <v>20.928657000000001</v>
      </c>
      <c r="AB3599" s="8" t="s">
        <v>7545</v>
      </c>
      <c r="AG3599">
        <v>-2.6999999999999999E-5</v>
      </c>
    </row>
    <row r="3600" spans="1:33" x14ac:dyDescent="0.25">
      <c r="A3600" t="s">
        <v>6565</v>
      </c>
      <c r="B3600" t="s">
        <v>7784</v>
      </c>
      <c r="C3600" t="s">
        <v>7784</v>
      </c>
      <c r="G3600" s="1">
        <v>-6629.6260573516583</v>
      </c>
      <c r="H3600" s="1">
        <v>3.8380312596542E-3</v>
      </c>
      <c r="K3600" s="4">
        <v>92609326.469999999</v>
      </c>
      <c r="L3600" s="5">
        <v>4425001</v>
      </c>
      <c r="M3600" s="6">
        <v>20.928657000000001</v>
      </c>
      <c r="AB3600" s="8" t="s">
        <v>7545</v>
      </c>
      <c r="AG3600">
        <v>-2.6999999999999999E-5</v>
      </c>
    </row>
    <row r="3601" spans="1:33" x14ac:dyDescent="0.25">
      <c r="A3601" t="s">
        <v>6565</v>
      </c>
      <c r="B3601" t="s">
        <v>7785</v>
      </c>
      <c r="C3601" t="s">
        <v>7785</v>
      </c>
      <c r="G3601" s="1">
        <v>-6811.7015654836132</v>
      </c>
      <c r="H3601" s="1">
        <v>4.7527521303705996E-3</v>
      </c>
      <c r="K3601" s="4">
        <v>92609326.469999999</v>
      </c>
      <c r="L3601" s="5">
        <v>4425001</v>
      </c>
      <c r="M3601" s="6">
        <v>20.928657000000001</v>
      </c>
      <c r="AB3601" s="8" t="s">
        <v>7545</v>
      </c>
      <c r="AG3601">
        <v>-2.6999999999999999E-5</v>
      </c>
    </row>
    <row r="3602" spans="1:33" x14ac:dyDescent="0.25">
      <c r="A3602" t="s">
        <v>6565</v>
      </c>
      <c r="B3602" t="s">
        <v>7786</v>
      </c>
      <c r="C3602" t="s">
        <v>7786</v>
      </c>
      <c r="G3602" s="1">
        <v>-6527.7833284151984</v>
      </c>
      <c r="H3602" s="1">
        <v>3.9968082950651001E-3</v>
      </c>
      <c r="K3602" s="4">
        <v>92609326.469999999</v>
      </c>
      <c r="L3602" s="5">
        <v>4425001</v>
      </c>
      <c r="M3602" s="6">
        <v>20.928657000000001</v>
      </c>
      <c r="AB3602" s="8" t="s">
        <v>7545</v>
      </c>
      <c r="AG3602">
        <v>-2.6999999999999999E-5</v>
      </c>
    </row>
    <row r="3603" spans="1:33" x14ac:dyDescent="0.25">
      <c r="A3603" t="s">
        <v>6565</v>
      </c>
      <c r="B3603" t="s">
        <v>7787</v>
      </c>
      <c r="C3603" t="s">
        <v>7787</v>
      </c>
      <c r="G3603" s="1">
        <v>-6650.5357072734369</v>
      </c>
      <c r="H3603" s="1">
        <v>4.35646628779E-3</v>
      </c>
      <c r="K3603" s="4">
        <v>92609326.469999999</v>
      </c>
      <c r="L3603" s="5">
        <v>4425001</v>
      </c>
      <c r="M3603" s="6">
        <v>20.928657000000001</v>
      </c>
      <c r="AB3603" s="8" t="s">
        <v>7545</v>
      </c>
      <c r="AG3603">
        <v>-2.6999999999999999E-5</v>
      </c>
    </row>
    <row r="3604" spans="1:33" x14ac:dyDescent="0.25">
      <c r="A3604" t="s">
        <v>6565</v>
      </c>
      <c r="B3604" t="s">
        <v>7788</v>
      </c>
      <c r="C3604" t="s">
        <v>7788</v>
      </c>
      <c r="G3604" s="1">
        <v>-6487.4437551115334</v>
      </c>
      <c r="K3604" s="4">
        <v>92609326.469999999</v>
      </c>
      <c r="L3604" s="5">
        <v>4425001</v>
      </c>
      <c r="M3604" s="6">
        <v>20.928657000000001</v>
      </c>
      <c r="AB3604" s="8" t="s">
        <v>7545</v>
      </c>
      <c r="AG3604">
        <v>-2.6999999999999999E-5</v>
      </c>
    </row>
    <row r="3605" spans="1:33" x14ac:dyDescent="0.25">
      <c r="A3605" t="s">
        <v>6565</v>
      </c>
      <c r="B3605" t="s">
        <v>7789</v>
      </c>
      <c r="C3605" t="s">
        <v>7789</v>
      </c>
      <c r="G3605" s="1">
        <v>-6610.1740567758088</v>
      </c>
      <c r="H3605" s="1">
        <v>2.8817832334643999E-3</v>
      </c>
      <c r="K3605" s="4">
        <v>92609326.469999999</v>
      </c>
      <c r="L3605" s="5">
        <v>4425001</v>
      </c>
      <c r="M3605" s="6">
        <v>20.928657000000001</v>
      </c>
      <c r="AB3605" s="8" t="s">
        <v>7545</v>
      </c>
      <c r="AG3605">
        <v>-2.6999999999999999E-5</v>
      </c>
    </row>
    <row r="3606" spans="1:33" x14ac:dyDescent="0.25">
      <c r="A3606" t="s">
        <v>6565</v>
      </c>
      <c r="B3606" t="s">
        <v>7790</v>
      </c>
      <c r="C3606" t="s">
        <v>7790</v>
      </c>
      <c r="G3606" s="1">
        <v>-7159.5718698651963</v>
      </c>
      <c r="H3606" s="1">
        <v>4.7164527330354998E-3</v>
      </c>
      <c r="K3606" s="4">
        <v>92609326.469999999</v>
      </c>
      <c r="L3606" s="5">
        <v>4425001</v>
      </c>
      <c r="M3606" s="6">
        <v>20.928657000000001</v>
      </c>
      <c r="AB3606" s="8" t="s">
        <v>7545</v>
      </c>
      <c r="AG3606">
        <v>-2.6999999999999999E-5</v>
      </c>
    </row>
    <row r="3607" spans="1:33" x14ac:dyDescent="0.25">
      <c r="A3607" t="s">
        <v>6565</v>
      </c>
      <c r="B3607" t="s">
        <v>7791</v>
      </c>
      <c r="C3607" t="s">
        <v>7791</v>
      </c>
      <c r="G3607" s="1">
        <v>-6545.1834768557401</v>
      </c>
      <c r="H3607" s="1">
        <v>1.0453724132959E-3</v>
      </c>
      <c r="K3607" s="4">
        <v>92609326.469999999</v>
      </c>
      <c r="L3607" s="5">
        <v>4425001</v>
      </c>
      <c r="M3607" s="6">
        <v>20.928657000000001</v>
      </c>
      <c r="AB3607" s="8" t="s">
        <v>7545</v>
      </c>
      <c r="AG3607">
        <v>-2.6999999999999999E-5</v>
      </c>
    </row>
    <row r="3608" spans="1:33" x14ac:dyDescent="0.25">
      <c r="A3608" t="s">
        <v>6565</v>
      </c>
      <c r="B3608" t="s">
        <v>7792</v>
      </c>
      <c r="C3608" t="s">
        <v>7792</v>
      </c>
      <c r="G3608" s="1">
        <v>-6714.26489786003</v>
      </c>
      <c r="H3608" s="1">
        <v>2.3951145247853001E-3</v>
      </c>
      <c r="K3608" s="4">
        <v>92609326.469999999</v>
      </c>
      <c r="L3608" s="5">
        <v>4425001</v>
      </c>
      <c r="M3608" s="6">
        <v>20.928657000000001</v>
      </c>
      <c r="AB3608" s="8" t="s">
        <v>7545</v>
      </c>
      <c r="AG3608">
        <v>-2.6999999999999999E-5</v>
      </c>
    </row>
    <row r="3609" spans="1:33" x14ac:dyDescent="0.25">
      <c r="A3609" t="s">
        <v>6565</v>
      </c>
      <c r="B3609" t="s">
        <v>7793</v>
      </c>
      <c r="C3609" t="s">
        <v>7793</v>
      </c>
      <c r="G3609" s="1">
        <v>-6729.6128982216051</v>
      </c>
      <c r="H3609" s="1">
        <v>3.0916793503508E-3</v>
      </c>
      <c r="K3609" s="4">
        <v>92609326.469999999</v>
      </c>
      <c r="L3609" s="5">
        <v>4425001</v>
      </c>
      <c r="M3609" s="6">
        <v>20.928657000000001</v>
      </c>
      <c r="AB3609" s="8" t="s">
        <v>7545</v>
      </c>
      <c r="AG3609">
        <v>-2.6999999999999999E-5</v>
      </c>
    </row>
    <row r="3610" spans="1:33" x14ac:dyDescent="0.25">
      <c r="A3610" t="s">
        <v>6565</v>
      </c>
      <c r="B3610" t="s">
        <v>7794</v>
      </c>
      <c r="C3610" t="s">
        <v>7794</v>
      </c>
      <c r="G3610" s="1">
        <v>-7346.7740272379924</v>
      </c>
      <c r="H3610" s="1">
        <v>5.8549538797248004E-3</v>
      </c>
      <c r="K3610" s="4">
        <v>92609326.469999999</v>
      </c>
      <c r="L3610" s="5">
        <v>4425001</v>
      </c>
      <c r="M3610" s="6">
        <v>20.928657000000001</v>
      </c>
      <c r="AB3610" s="8" t="s">
        <v>7545</v>
      </c>
      <c r="AG3610">
        <v>-2.6999999999999999E-5</v>
      </c>
    </row>
    <row r="3611" spans="1:33" x14ac:dyDescent="0.25">
      <c r="A3611" t="s">
        <v>6565</v>
      </c>
      <c r="B3611" t="s">
        <v>7795</v>
      </c>
      <c r="C3611" t="s">
        <v>7795</v>
      </c>
      <c r="G3611" s="1">
        <v>-6478.6182944221009</v>
      </c>
      <c r="H3611" s="1">
        <v>2.6701582315449002E-3</v>
      </c>
      <c r="K3611" s="4">
        <v>92609326.469999999</v>
      </c>
      <c r="L3611" s="5">
        <v>4425001</v>
      </c>
      <c r="M3611" s="6">
        <v>20.928657000000001</v>
      </c>
      <c r="AB3611" s="8" t="s">
        <v>7545</v>
      </c>
      <c r="AG3611">
        <v>-2.6999999999999999E-5</v>
      </c>
    </row>
    <row r="3612" spans="1:33" x14ac:dyDescent="0.25">
      <c r="A3612" t="s">
        <v>6565</v>
      </c>
      <c r="B3612" t="s">
        <v>7796</v>
      </c>
      <c r="C3612" t="s">
        <v>7796</v>
      </c>
      <c r="G3612" s="1">
        <v>-6836.708713077518</v>
      </c>
      <c r="H3612" s="1">
        <v>1.8904316715042E-3</v>
      </c>
      <c r="K3612" s="4">
        <v>92609326.469999999</v>
      </c>
      <c r="L3612" s="5">
        <v>4425001</v>
      </c>
      <c r="M3612" s="6">
        <v>20.928657000000001</v>
      </c>
      <c r="AB3612" s="8" t="s">
        <v>7545</v>
      </c>
      <c r="AG3612">
        <v>-2.6999999999999999E-5</v>
      </c>
    </row>
    <row r="3613" spans="1:33" x14ac:dyDescent="0.25">
      <c r="A3613" t="s">
        <v>6565</v>
      </c>
      <c r="B3613" t="s">
        <v>7797</v>
      </c>
      <c r="C3613" t="s">
        <v>7797</v>
      </c>
      <c r="G3613" s="1">
        <v>-6607.7981762373302</v>
      </c>
      <c r="H3613" s="1">
        <v>3.0254356054332E-3</v>
      </c>
      <c r="K3613" s="4">
        <v>92609326.469999999</v>
      </c>
      <c r="L3613" s="5">
        <v>4425001</v>
      </c>
      <c r="M3613" s="6">
        <v>20.928657000000001</v>
      </c>
      <c r="AB3613" s="8" t="s">
        <v>7545</v>
      </c>
      <c r="AG3613">
        <v>-2.6999999999999999E-5</v>
      </c>
    </row>
    <row r="3614" spans="1:33" x14ac:dyDescent="0.25">
      <c r="A3614" t="s">
        <v>6565</v>
      </c>
      <c r="B3614" t="s">
        <v>7798</v>
      </c>
      <c r="C3614" t="s">
        <v>7798</v>
      </c>
      <c r="G3614" s="1">
        <v>-6506.5518044466762</v>
      </c>
      <c r="H3614" s="1">
        <v>3.1964036313805E-3</v>
      </c>
      <c r="K3614" s="4">
        <v>92609326.469999999</v>
      </c>
      <c r="L3614" s="5">
        <v>4425001</v>
      </c>
      <c r="M3614" s="6">
        <v>20.928657000000001</v>
      </c>
      <c r="AB3614" s="8" t="s">
        <v>7545</v>
      </c>
      <c r="AG3614">
        <v>-2.6999999999999999E-5</v>
      </c>
    </row>
    <row r="3615" spans="1:33" x14ac:dyDescent="0.25">
      <c r="A3615" t="s">
        <v>6565</v>
      </c>
      <c r="B3615" t="s">
        <v>7799</v>
      </c>
      <c r="C3615" t="s">
        <v>7799</v>
      </c>
      <c r="G3615" s="1">
        <v>-6628.5869874370446</v>
      </c>
      <c r="H3615" s="1">
        <v>3.5399755578993E-3</v>
      </c>
      <c r="K3615" s="4">
        <v>92609326.469999999</v>
      </c>
      <c r="L3615" s="5">
        <v>4425001</v>
      </c>
      <c r="M3615" s="6">
        <v>20.928657000000001</v>
      </c>
      <c r="AB3615" s="8" t="s">
        <v>7545</v>
      </c>
      <c r="AG3615">
        <v>-2.6999999999999999E-5</v>
      </c>
    </row>
    <row r="3616" spans="1:33" x14ac:dyDescent="0.25">
      <c r="A3616" t="s">
        <v>6565</v>
      </c>
      <c r="B3616" t="s">
        <v>7800</v>
      </c>
      <c r="C3616" t="s">
        <v>7800</v>
      </c>
      <c r="G3616" s="1">
        <v>-6788.6261849469793</v>
      </c>
      <c r="H3616" s="1">
        <v>3.9033893856655001E-3</v>
      </c>
      <c r="K3616" s="4">
        <v>92609326.469999999</v>
      </c>
      <c r="L3616" s="5">
        <v>4425001</v>
      </c>
      <c r="M3616" s="6">
        <v>20.928657000000001</v>
      </c>
      <c r="AB3616" s="8" t="s">
        <v>7545</v>
      </c>
      <c r="AG3616">
        <v>-2.6999999999999999E-5</v>
      </c>
    </row>
    <row r="3617" spans="1:33" x14ac:dyDescent="0.25">
      <c r="A3617" t="s">
        <v>6565</v>
      </c>
      <c r="B3617" t="s">
        <v>7801</v>
      </c>
      <c r="C3617" t="s">
        <v>7801</v>
      </c>
      <c r="G3617" s="1">
        <v>-6466.3160030706731</v>
      </c>
      <c r="K3617" s="4">
        <v>92609326.469999999</v>
      </c>
      <c r="L3617" s="5">
        <v>4425001</v>
      </c>
      <c r="M3617" s="6">
        <v>20.928657000000001</v>
      </c>
      <c r="AB3617" s="8" t="s">
        <v>7545</v>
      </c>
      <c r="AG3617">
        <v>-2.6999999999999999E-5</v>
      </c>
    </row>
    <row r="3618" spans="1:33" x14ac:dyDescent="0.25">
      <c r="A3618" t="s">
        <v>6565</v>
      </c>
      <c r="B3618" t="s">
        <v>7802</v>
      </c>
      <c r="C3618" t="s">
        <v>7802</v>
      </c>
      <c r="G3618" s="1">
        <v>-6588.4325257053952</v>
      </c>
      <c r="H3618" s="1">
        <v>2.1613048047854E-3</v>
      </c>
      <c r="K3618" s="4">
        <v>92609326.469999999</v>
      </c>
      <c r="L3618" s="5">
        <v>4425001</v>
      </c>
      <c r="M3618" s="6">
        <v>20.928657000000001</v>
      </c>
      <c r="AB3618" s="8" t="s">
        <v>7545</v>
      </c>
      <c r="AG3618">
        <v>-2.6999999999999999E-5</v>
      </c>
    </row>
    <row r="3619" spans="1:33" x14ac:dyDescent="0.25">
      <c r="A3619" t="s">
        <v>6565</v>
      </c>
      <c r="B3619" t="s">
        <v>7803</v>
      </c>
      <c r="C3619" t="s">
        <v>7803</v>
      </c>
      <c r="G3619" s="1">
        <v>-7133.9699297710958</v>
      </c>
      <c r="H3619" s="1">
        <v>3.8560235087829E-3</v>
      </c>
      <c r="K3619" s="4">
        <v>92609326.469999999</v>
      </c>
      <c r="L3619" s="5">
        <v>4425001</v>
      </c>
      <c r="M3619" s="6">
        <v>20.928657000000001</v>
      </c>
      <c r="AB3619" s="8" t="s">
        <v>7545</v>
      </c>
      <c r="AG3619">
        <v>-2.6999999999999999E-5</v>
      </c>
    </row>
    <row r="3620" spans="1:33" x14ac:dyDescent="0.25">
      <c r="A3620" t="s">
        <v>6565</v>
      </c>
      <c r="B3620" t="s">
        <v>7804</v>
      </c>
      <c r="C3620" t="s">
        <v>7804</v>
      </c>
      <c r="G3620" s="1">
        <v>-6523.7337986954744</v>
      </c>
      <c r="H3620" s="1">
        <v>5.5793366618960005E-4</v>
      </c>
      <c r="K3620" s="4">
        <v>92609326.469999999</v>
      </c>
      <c r="L3620" s="5">
        <v>4425001</v>
      </c>
      <c r="M3620" s="6">
        <v>20.928657000000001</v>
      </c>
      <c r="AB3620" s="8" t="s">
        <v>7545</v>
      </c>
      <c r="AG3620">
        <v>-2.6999999999999999E-5</v>
      </c>
    </row>
    <row r="3621" spans="1:33" x14ac:dyDescent="0.25">
      <c r="A3621" t="s">
        <v>6565</v>
      </c>
      <c r="B3621" t="s">
        <v>7805</v>
      </c>
      <c r="C3621" t="s">
        <v>7805</v>
      </c>
      <c r="G3621" s="1">
        <v>-6691.8348662803364</v>
      </c>
      <c r="H3621" s="1">
        <v>1.7423488379972E-3</v>
      </c>
      <c r="K3621" s="4">
        <v>92609326.469999999</v>
      </c>
      <c r="L3621" s="5">
        <v>4425001</v>
      </c>
      <c r="M3621" s="6">
        <v>20.928657000000001</v>
      </c>
      <c r="AB3621" s="8" t="s">
        <v>7545</v>
      </c>
      <c r="AG3621">
        <v>-2.6999999999999999E-5</v>
      </c>
    </row>
    <row r="3622" spans="1:33" x14ac:dyDescent="0.25">
      <c r="A3622" t="s">
        <v>6565</v>
      </c>
      <c r="B3622" t="s">
        <v>7806</v>
      </c>
      <c r="C3622" t="s">
        <v>7806</v>
      </c>
      <c r="G3622" s="1">
        <v>-6707.0562196126029</v>
      </c>
      <c r="H3622" s="1">
        <v>2.3842391330904998E-3</v>
      </c>
      <c r="K3622" s="4">
        <v>92609326.469999999</v>
      </c>
      <c r="L3622" s="5">
        <v>4425001</v>
      </c>
      <c r="M3622" s="6">
        <v>20.928657000000001</v>
      </c>
      <c r="AB3622" s="8" t="s">
        <v>7545</v>
      </c>
      <c r="AG3622">
        <v>-2.6999999999999999E-5</v>
      </c>
    </row>
    <row r="3623" spans="1:33" x14ac:dyDescent="0.25">
      <c r="A3623" t="s">
        <v>6565</v>
      </c>
      <c r="B3623" t="s">
        <v>7807</v>
      </c>
      <c r="C3623" t="s">
        <v>7807</v>
      </c>
      <c r="G3623" s="1">
        <v>-6457.7016333576084</v>
      </c>
      <c r="H3623" s="1">
        <v>2.0459283216987998E-3</v>
      </c>
      <c r="K3623" s="4">
        <v>92609326.469999999</v>
      </c>
      <c r="L3623" s="5">
        <v>4425001</v>
      </c>
      <c r="M3623" s="6">
        <v>20.928657000000001</v>
      </c>
      <c r="AB3623" s="8" t="s">
        <v>7545</v>
      </c>
      <c r="AG3623">
        <v>-2.6999999999999999E-5</v>
      </c>
    </row>
    <row r="3624" spans="1:33" x14ac:dyDescent="0.25">
      <c r="A3624" t="s">
        <v>6565</v>
      </c>
      <c r="B3624" t="s">
        <v>7808</v>
      </c>
      <c r="C3624" t="s">
        <v>7808</v>
      </c>
      <c r="G3624" s="1">
        <v>-6813.3854292457254</v>
      </c>
      <c r="H3624" s="1">
        <v>1.3127423232338E-3</v>
      </c>
      <c r="K3624" s="4">
        <v>92609326.469999999</v>
      </c>
      <c r="L3624" s="5">
        <v>4425001</v>
      </c>
      <c r="M3624" s="6">
        <v>20.928657000000001</v>
      </c>
      <c r="AB3624" s="8" t="s">
        <v>7545</v>
      </c>
      <c r="AG3624">
        <v>-2.6999999999999999E-5</v>
      </c>
    </row>
    <row r="3625" spans="1:33" x14ac:dyDescent="0.25">
      <c r="A3625" t="s">
        <v>6565</v>
      </c>
      <c r="B3625" t="s">
        <v>7809</v>
      </c>
      <c r="C3625" t="s">
        <v>7809</v>
      </c>
      <c r="G3625" s="1">
        <v>-7318.6179177033227</v>
      </c>
      <c r="H3625" s="1">
        <v>4.9543486909292998E-3</v>
      </c>
      <c r="K3625" s="4">
        <v>92609326.469999999</v>
      </c>
      <c r="L3625" s="5">
        <v>4425001</v>
      </c>
      <c r="M3625" s="6">
        <v>20.928657000000001</v>
      </c>
      <c r="AB3625" s="8" t="s">
        <v>7545</v>
      </c>
      <c r="AG3625">
        <v>-2.6999999999999999E-5</v>
      </c>
    </row>
    <row r="3626" spans="1:33" x14ac:dyDescent="0.25">
      <c r="A3626" t="s">
        <v>6565</v>
      </c>
      <c r="B3626" t="s">
        <v>7810</v>
      </c>
      <c r="C3626" t="s">
        <v>7810</v>
      </c>
      <c r="G3626" s="1">
        <v>-6586.0779195677269</v>
      </c>
      <c r="H3626" s="1">
        <v>2.3755123217137001E-3</v>
      </c>
      <c r="K3626" s="4">
        <v>92609326.469999999</v>
      </c>
      <c r="L3626" s="5">
        <v>4425001</v>
      </c>
      <c r="M3626" s="6">
        <v>20.928657000000001</v>
      </c>
      <c r="AB3626" s="8" t="s">
        <v>7545</v>
      </c>
      <c r="AG3626">
        <v>-2.6999999999999999E-5</v>
      </c>
    </row>
    <row r="3627" spans="1:33" x14ac:dyDescent="0.25">
      <c r="A3627" t="s">
        <v>6565</v>
      </c>
      <c r="B3627" t="s">
        <v>7811</v>
      </c>
      <c r="C3627" t="s">
        <v>7811</v>
      </c>
      <c r="G3627" s="1">
        <v>-7996.9182272572089</v>
      </c>
      <c r="H3627" s="1">
        <v>4.3757897002896003E-3</v>
      </c>
      <c r="K3627" s="4">
        <v>92609326.469999999</v>
      </c>
      <c r="L3627" s="5">
        <v>4425001</v>
      </c>
      <c r="M3627" s="6">
        <v>20.928657000000001</v>
      </c>
      <c r="AB3627" s="8" t="s">
        <v>7545</v>
      </c>
      <c r="AG3627">
        <v>-2.6999999999999999E-5</v>
      </c>
    </row>
    <row r="3628" spans="1:33" x14ac:dyDescent="0.25">
      <c r="A3628" t="s">
        <v>6565</v>
      </c>
      <c r="B3628" t="s">
        <v>7812</v>
      </c>
      <c r="C3628" t="s">
        <v>7812</v>
      </c>
      <c r="G3628" s="1">
        <v>-6485.4236951301345</v>
      </c>
      <c r="H3628" s="1">
        <v>2.5472314821469002E-3</v>
      </c>
      <c r="K3628" s="4">
        <v>92609326.469999999</v>
      </c>
      <c r="L3628" s="5">
        <v>4425001</v>
      </c>
      <c r="M3628" s="6">
        <v>20.928657000000001</v>
      </c>
      <c r="AB3628" s="8" t="s">
        <v>7545</v>
      </c>
      <c r="AG3628">
        <v>-2.6999999999999999E-5</v>
      </c>
    </row>
    <row r="3629" spans="1:33" x14ac:dyDescent="0.25">
      <c r="A3629" t="s">
        <v>6565</v>
      </c>
      <c r="B3629" t="s">
        <v>7813</v>
      </c>
      <c r="C3629" t="s">
        <v>7813</v>
      </c>
      <c r="G3629" s="1">
        <v>-6606.7467443998949</v>
      </c>
      <c r="H3629" s="1">
        <v>2.8669380933436001E-3</v>
      </c>
      <c r="K3629" s="4">
        <v>92609326.469999999</v>
      </c>
      <c r="L3629" s="5">
        <v>4425001</v>
      </c>
      <c r="M3629" s="6">
        <v>20.928657000000001</v>
      </c>
      <c r="AB3629" s="8" t="s">
        <v>7545</v>
      </c>
      <c r="AG3629">
        <v>-2.6999999999999999E-5</v>
      </c>
    </row>
    <row r="3630" spans="1:33" x14ac:dyDescent="0.25">
      <c r="A3630" t="s">
        <v>6565</v>
      </c>
      <c r="B3630" t="s">
        <v>7814</v>
      </c>
      <c r="C3630" t="s">
        <v>7814</v>
      </c>
      <c r="G3630" s="1">
        <v>-6765.6678616554645</v>
      </c>
      <c r="H3630" s="1">
        <v>3.1956473276800999E-3</v>
      </c>
      <c r="K3630" s="4">
        <v>92609326.469999999</v>
      </c>
      <c r="L3630" s="5">
        <v>4425001</v>
      </c>
      <c r="M3630" s="6">
        <v>20.928657000000001</v>
      </c>
      <c r="AB3630" s="8" t="s">
        <v>7545</v>
      </c>
      <c r="AG3630">
        <v>-2.6999999999999999E-5</v>
      </c>
    </row>
    <row r="3631" spans="1:33" x14ac:dyDescent="0.25">
      <c r="A3631" t="s">
        <v>6565</v>
      </c>
      <c r="B3631" t="s">
        <v>7815</v>
      </c>
      <c r="C3631" t="s">
        <v>7815</v>
      </c>
      <c r="G3631" s="1">
        <v>-7557.7635997291718</v>
      </c>
      <c r="H3631" s="1">
        <v>4.6484032589223998E-3</v>
      </c>
      <c r="K3631" s="4">
        <v>92609326.469999999</v>
      </c>
      <c r="L3631" s="5">
        <v>4425001</v>
      </c>
      <c r="M3631" s="6">
        <v>20.928657000000001</v>
      </c>
      <c r="AB3631" s="8" t="s">
        <v>7545</v>
      </c>
      <c r="AG3631">
        <v>-2.6999999999999999E-5</v>
      </c>
    </row>
    <row r="3632" spans="1:33" x14ac:dyDescent="0.25">
      <c r="A3632" t="s">
        <v>6565</v>
      </c>
      <c r="B3632" t="s">
        <v>7816</v>
      </c>
      <c r="C3632" t="s">
        <v>7816</v>
      </c>
      <c r="G3632" s="1">
        <v>-6445.2912938007776</v>
      </c>
      <c r="K3632" s="4">
        <v>92609326.469999999</v>
      </c>
      <c r="L3632" s="5">
        <v>4425001</v>
      </c>
      <c r="M3632" s="6">
        <v>20.928657000000001</v>
      </c>
      <c r="AB3632" s="8" t="s">
        <v>7545</v>
      </c>
      <c r="AG3632">
        <v>-2.6999999999999999E-5</v>
      </c>
    </row>
    <row r="3633" spans="1:33" x14ac:dyDescent="0.25">
      <c r="A3633" t="s">
        <v>6565</v>
      </c>
      <c r="B3633" t="s">
        <v>7817</v>
      </c>
      <c r="C3633" t="s">
        <v>7817</v>
      </c>
      <c r="G3633" s="1">
        <v>-6566.7980836397601</v>
      </c>
      <c r="H3633" s="1">
        <v>1.6161151225374999E-3</v>
      </c>
      <c r="K3633" s="4">
        <v>92609326.469999999</v>
      </c>
      <c r="L3633" s="5">
        <v>4425001</v>
      </c>
      <c r="M3633" s="6">
        <v>20.928657000000001</v>
      </c>
      <c r="AB3633" s="8" t="s">
        <v>7545</v>
      </c>
      <c r="AG3633">
        <v>-2.6999999999999999E-5</v>
      </c>
    </row>
    <row r="3634" spans="1:33" x14ac:dyDescent="0.25">
      <c r="A3634" t="s">
        <v>6565</v>
      </c>
      <c r="B3634" t="s">
        <v>7818</v>
      </c>
      <c r="C3634" t="s">
        <v>7818</v>
      </c>
      <c r="G3634" s="1">
        <v>-7108.5050696595736</v>
      </c>
      <c r="H3634" s="1">
        <v>3.1442150709155002E-3</v>
      </c>
      <c r="K3634" s="4">
        <v>92609326.469999999</v>
      </c>
      <c r="L3634" s="5">
        <v>4425001</v>
      </c>
      <c r="M3634" s="6">
        <v>20.928657000000001</v>
      </c>
      <c r="AB3634" s="8" t="s">
        <v>7545</v>
      </c>
      <c r="AG3634">
        <v>-2.6999999999999999E-5</v>
      </c>
    </row>
    <row r="3635" spans="1:33" x14ac:dyDescent="0.25">
      <c r="A3635" t="s">
        <v>6565</v>
      </c>
      <c r="B3635" t="s">
        <v>7819</v>
      </c>
      <c r="C3635" t="s">
        <v>7819</v>
      </c>
      <c r="G3635" s="1">
        <v>-6502.3893893786217</v>
      </c>
      <c r="H3635" s="1">
        <v>3.0535908926100001E-4</v>
      </c>
      <c r="K3635" s="4">
        <v>92609326.469999999</v>
      </c>
      <c r="L3635" s="5">
        <v>4425001</v>
      </c>
      <c r="M3635" s="6">
        <v>20.928657000000001</v>
      </c>
      <c r="AB3635" s="8" t="s">
        <v>7545</v>
      </c>
      <c r="AG3635">
        <v>-2.6999999999999999E-5</v>
      </c>
    </row>
    <row r="3636" spans="1:33" x14ac:dyDescent="0.25">
      <c r="A3636" t="s">
        <v>6565</v>
      </c>
      <c r="B3636" t="s">
        <v>7820</v>
      </c>
      <c r="C3636" t="s">
        <v>7820</v>
      </c>
      <c r="G3636" s="1">
        <v>-6669.5170436894223</v>
      </c>
      <c r="H3636" s="1">
        <v>1.2668127904066E-3</v>
      </c>
      <c r="K3636" s="4">
        <v>92609326.469999999</v>
      </c>
      <c r="L3636" s="5">
        <v>4425001</v>
      </c>
      <c r="M3636" s="6">
        <v>20.928657000000001</v>
      </c>
      <c r="AB3636" s="8" t="s">
        <v>7545</v>
      </c>
      <c r="AG3636">
        <v>-2.6999999999999999E-5</v>
      </c>
    </row>
    <row r="3637" spans="1:33" x14ac:dyDescent="0.25">
      <c r="A3637" t="s">
        <v>6565</v>
      </c>
      <c r="B3637" t="s">
        <v>7821</v>
      </c>
      <c r="C3637" t="s">
        <v>7821</v>
      </c>
      <c r="G3637" s="1">
        <v>-6684.6127612618666</v>
      </c>
      <c r="H3637" s="1">
        <v>1.8367188725384E-3</v>
      </c>
      <c r="K3637" s="4">
        <v>92609326.469999999</v>
      </c>
      <c r="L3637" s="5">
        <v>4425001</v>
      </c>
      <c r="M3637" s="6">
        <v>20.928657000000001</v>
      </c>
      <c r="AB3637" s="8" t="s">
        <v>7545</v>
      </c>
      <c r="AG3637">
        <v>-2.6999999999999999E-5</v>
      </c>
    </row>
    <row r="3638" spans="1:33" x14ac:dyDescent="0.25">
      <c r="A3638" t="s">
        <v>6565</v>
      </c>
      <c r="B3638" t="s">
        <v>7822</v>
      </c>
      <c r="C3638" t="s">
        <v>7822</v>
      </c>
      <c r="G3638" s="1">
        <v>-8274.9293749618591</v>
      </c>
      <c r="H3638" s="1">
        <v>4.0792025759011996E-3</v>
      </c>
      <c r="K3638" s="4">
        <v>92609326.469999999</v>
      </c>
      <c r="L3638" s="5">
        <v>4425001</v>
      </c>
      <c r="M3638" s="6">
        <v>20.928657000000001</v>
      </c>
      <c r="AB3638" s="8" t="s">
        <v>7545</v>
      </c>
      <c r="AG3638">
        <v>-2.6999999999999999E-5</v>
      </c>
    </row>
    <row r="3639" spans="1:33" x14ac:dyDescent="0.25">
      <c r="A3639" t="s">
        <v>6565</v>
      </c>
      <c r="B3639" t="s">
        <v>7823</v>
      </c>
      <c r="C3639" t="s">
        <v>7823</v>
      </c>
      <c r="G3639" s="1">
        <v>-6436.8861053141791</v>
      </c>
      <c r="H3639" s="1">
        <v>1.5665856167493999E-3</v>
      </c>
      <c r="K3639" s="4">
        <v>92609326.469999999</v>
      </c>
      <c r="L3639" s="5">
        <v>4425001</v>
      </c>
      <c r="M3639" s="6">
        <v>20.928657000000001</v>
      </c>
      <c r="AB3639" s="8" t="s">
        <v>7545</v>
      </c>
      <c r="AG3639">
        <v>-2.6999999999999999E-5</v>
      </c>
    </row>
    <row r="3640" spans="1:33" x14ac:dyDescent="0.25">
      <c r="A3640" t="s">
        <v>6565</v>
      </c>
      <c r="B3640" t="s">
        <v>7824</v>
      </c>
      <c r="C3640" t="s">
        <v>7824</v>
      </c>
      <c r="G3640" s="1">
        <v>-7695.671204539236</v>
      </c>
      <c r="H3640" s="1">
        <v>4.0738665059463003E-3</v>
      </c>
      <c r="K3640" s="4">
        <v>92609326.469999999</v>
      </c>
      <c r="L3640" s="5">
        <v>4425001</v>
      </c>
      <c r="M3640" s="6">
        <v>20.928657000000001</v>
      </c>
      <c r="AB3640" s="8" t="s">
        <v>7545</v>
      </c>
      <c r="AG3640">
        <v>-2.6999999999999999E-5</v>
      </c>
    </row>
    <row r="3641" spans="1:33" x14ac:dyDescent="0.25">
      <c r="A3641" t="s">
        <v>6565</v>
      </c>
      <c r="B3641" t="s">
        <v>7825</v>
      </c>
      <c r="C3641" t="s">
        <v>7825</v>
      </c>
      <c r="G3641" s="1">
        <v>-6564.4645809672247</v>
      </c>
      <c r="H3641" s="1">
        <v>1.8641923796258E-3</v>
      </c>
      <c r="K3641" s="4">
        <v>92609326.469999999</v>
      </c>
      <c r="L3641" s="5">
        <v>4425001</v>
      </c>
      <c r="M3641" s="6">
        <v>20.928657000000001</v>
      </c>
      <c r="AB3641" s="8" t="s">
        <v>7545</v>
      </c>
      <c r="AG3641">
        <v>-2.6999999999999999E-5</v>
      </c>
    </row>
    <row r="3642" spans="1:33" x14ac:dyDescent="0.25">
      <c r="A3642" t="s">
        <v>6565</v>
      </c>
      <c r="B3642" t="s">
        <v>7826</v>
      </c>
      <c r="C3642" t="s">
        <v>7826</v>
      </c>
      <c r="G3642" s="1">
        <v>-6790.1812924684409</v>
      </c>
      <c r="H3642" s="1">
        <v>9.132086006758E-4</v>
      </c>
      <c r="K3642" s="4">
        <v>92609326.469999999</v>
      </c>
      <c r="L3642" s="5">
        <v>4425001</v>
      </c>
      <c r="M3642" s="6">
        <v>20.928657000000001</v>
      </c>
      <c r="AB3642" s="8" t="s">
        <v>7545</v>
      </c>
      <c r="AG3642">
        <v>-2.6999999999999999E-5</v>
      </c>
    </row>
    <row r="3643" spans="1:33" x14ac:dyDescent="0.25">
      <c r="A3643" t="s">
        <v>6565</v>
      </c>
      <c r="B3643" t="s">
        <v>7827</v>
      </c>
      <c r="C3643" t="s">
        <v>7827</v>
      </c>
      <c r="G3643" s="1">
        <v>-6464.3983299373522</v>
      </c>
      <c r="H3643" s="1">
        <v>2.0289958594730002E-3</v>
      </c>
      <c r="K3643" s="4">
        <v>92609326.469999999</v>
      </c>
      <c r="L3643" s="5">
        <v>4425001</v>
      </c>
      <c r="M3643" s="6">
        <v>20.928657000000001</v>
      </c>
      <c r="AB3643" s="8" t="s">
        <v>7545</v>
      </c>
      <c r="AG3643">
        <v>-2.6999999999999999E-5</v>
      </c>
    </row>
    <row r="3644" spans="1:33" x14ac:dyDescent="0.25">
      <c r="A3644" t="s">
        <v>6565</v>
      </c>
      <c r="B3644" t="s">
        <v>7828</v>
      </c>
      <c r="C3644" t="s">
        <v>7828</v>
      </c>
      <c r="G3644" s="1">
        <v>-6585.0142645070418</v>
      </c>
      <c r="H3644" s="1">
        <v>2.3203099090379001E-3</v>
      </c>
      <c r="K3644" s="4">
        <v>92609326.469999999</v>
      </c>
      <c r="L3644" s="5">
        <v>4425001</v>
      </c>
      <c r="M3644" s="6">
        <v>20.928657000000001</v>
      </c>
      <c r="AB3644" s="8" t="s">
        <v>7545</v>
      </c>
      <c r="AG3644">
        <v>-2.6999999999999999E-5</v>
      </c>
    </row>
    <row r="3645" spans="1:33" x14ac:dyDescent="0.25">
      <c r="A3645" t="s">
        <v>6565</v>
      </c>
      <c r="B3645" t="s">
        <v>7829</v>
      </c>
      <c r="C3645" t="s">
        <v>7829</v>
      </c>
      <c r="G3645" s="1">
        <v>-7290.6233586767257</v>
      </c>
      <c r="H3645" s="1">
        <v>4.1863949911801002E-3</v>
      </c>
      <c r="K3645" s="4">
        <v>92609326.469999999</v>
      </c>
      <c r="L3645" s="5">
        <v>4425001</v>
      </c>
      <c r="M3645" s="6">
        <v>20.928657000000001</v>
      </c>
      <c r="AB3645" s="8" t="s">
        <v>7545</v>
      </c>
      <c r="AG3645">
        <v>-2.6999999999999999E-5</v>
      </c>
    </row>
    <row r="3646" spans="1:33" x14ac:dyDescent="0.25">
      <c r="A3646" t="s">
        <v>6565</v>
      </c>
      <c r="B3646" t="s">
        <v>7830</v>
      </c>
      <c r="C3646" t="s">
        <v>7830</v>
      </c>
      <c r="G3646" s="1">
        <v>-6742.8258051987241</v>
      </c>
      <c r="H3646" s="1">
        <v>2.6142162864106E-3</v>
      </c>
      <c r="K3646" s="4">
        <v>92609326.469999999</v>
      </c>
      <c r="L3646" s="5">
        <v>4425001</v>
      </c>
      <c r="M3646" s="6">
        <v>20.928657000000001</v>
      </c>
      <c r="AB3646" s="8" t="s">
        <v>7545</v>
      </c>
      <c r="AG3646">
        <v>-2.6999999999999999E-5</v>
      </c>
    </row>
    <row r="3647" spans="1:33" x14ac:dyDescent="0.25">
      <c r="A3647" t="s">
        <v>6565</v>
      </c>
      <c r="B3647" t="s">
        <v>7831</v>
      </c>
      <c r="C3647" t="s">
        <v>7831</v>
      </c>
      <c r="G3647" s="1">
        <v>-6424.3689583190371</v>
      </c>
      <c r="K3647" s="4">
        <v>92609326.469999999</v>
      </c>
      <c r="L3647" s="5">
        <v>4425001</v>
      </c>
      <c r="M3647" s="6">
        <v>20.928657000000001</v>
      </c>
      <c r="AB3647" s="8" t="s">
        <v>7545</v>
      </c>
      <c r="AG3647">
        <v>-2.6999999999999999E-5</v>
      </c>
    </row>
    <row r="3648" spans="1:33" x14ac:dyDescent="0.25">
      <c r="A3648" t="s">
        <v>6565</v>
      </c>
      <c r="B3648" t="s">
        <v>7832</v>
      </c>
      <c r="C3648" t="s">
        <v>7832</v>
      </c>
      <c r="G3648" s="1">
        <v>-7964.4472981489625</v>
      </c>
      <c r="H3648" s="1">
        <v>3.5974753366185999E-3</v>
      </c>
      <c r="K3648" s="4">
        <v>92609326.469999999</v>
      </c>
      <c r="L3648" s="5">
        <v>4425001</v>
      </c>
      <c r="M3648" s="6">
        <v>20.928657000000001</v>
      </c>
      <c r="AB3648" s="8" t="s">
        <v>7545</v>
      </c>
      <c r="AG3648">
        <v>-2.6999999999999999E-5</v>
      </c>
    </row>
    <row r="3649" spans="1:33" x14ac:dyDescent="0.25">
      <c r="A3649" t="s">
        <v>6565</v>
      </c>
      <c r="B3649" t="s">
        <v>7833</v>
      </c>
      <c r="C3649" t="s">
        <v>7833</v>
      </c>
      <c r="G3649" s="1">
        <v>-6545.2700284355014</v>
      </c>
      <c r="H3649" s="1">
        <v>1.2116037715934999E-3</v>
      </c>
      <c r="K3649" s="4">
        <v>92609326.469999999</v>
      </c>
      <c r="L3649" s="5">
        <v>4425001</v>
      </c>
      <c r="M3649" s="6">
        <v>20.928657000000001</v>
      </c>
      <c r="AB3649" s="8" t="s">
        <v>7545</v>
      </c>
      <c r="AG3649">
        <v>-2.6999999999999999E-5</v>
      </c>
    </row>
    <row r="3650" spans="1:33" x14ac:dyDescent="0.25">
      <c r="A3650" t="s">
        <v>6565</v>
      </c>
      <c r="B3650" t="s">
        <v>7834</v>
      </c>
      <c r="C3650" t="s">
        <v>7834</v>
      </c>
      <c r="G3650" s="1">
        <v>-7527.8040804541097</v>
      </c>
      <c r="H3650" s="1">
        <v>3.8883287388807998E-3</v>
      </c>
      <c r="K3650" s="4">
        <v>92609326.469999999</v>
      </c>
      <c r="L3650" s="5">
        <v>4425001</v>
      </c>
      <c r="M3650" s="6">
        <v>20.928657000000001</v>
      </c>
      <c r="AB3650" s="8" t="s">
        <v>7545</v>
      </c>
      <c r="AG3650">
        <v>-2.6999999999999999E-5</v>
      </c>
    </row>
    <row r="3651" spans="1:33" x14ac:dyDescent="0.25">
      <c r="A3651" t="s">
        <v>6565</v>
      </c>
      <c r="B3651" t="s">
        <v>7835</v>
      </c>
      <c r="C3651" t="s">
        <v>7835</v>
      </c>
      <c r="G3651" s="1">
        <v>-6481.1495611914634</v>
      </c>
      <c r="H3651" s="1">
        <v>1.712222335682E-4</v>
      </c>
      <c r="K3651" s="4">
        <v>92609326.469999999</v>
      </c>
      <c r="L3651" s="5">
        <v>4425001</v>
      </c>
      <c r="M3651" s="6">
        <v>20.928657000000001</v>
      </c>
      <c r="AB3651" s="8" t="s">
        <v>7545</v>
      </c>
      <c r="AG3651">
        <v>-2.6999999999999999E-5</v>
      </c>
    </row>
    <row r="3652" spans="1:33" x14ac:dyDescent="0.25">
      <c r="A3652" t="s">
        <v>6565</v>
      </c>
      <c r="B3652" t="s">
        <v>7836</v>
      </c>
      <c r="C3652" t="s">
        <v>7836</v>
      </c>
      <c r="G3652" s="1">
        <v>-7083.1763126546984</v>
      </c>
      <c r="H3652" s="1">
        <v>2.5638902000373999E-3</v>
      </c>
      <c r="K3652" s="4">
        <v>92609326.469999999</v>
      </c>
      <c r="L3652" s="5">
        <v>4425001</v>
      </c>
      <c r="M3652" s="6">
        <v>20.928657000000001</v>
      </c>
      <c r="AB3652" s="8" t="s">
        <v>7545</v>
      </c>
      <c r="AG3652">
        <v>-2.6999999999999999E-5</v>
      </c>
    </row>
    <row r="3653" spans="1:33" x14ac:dyDescent="0.25">
      <c r="A3653" t="s">
        <v>6565</v>
      </c>
      <c r="B3653" t="s">
        <v>7837</v>
      </c>
      <c r="C3653" t="s">
        <v>7837</v>
      </c>
      <c r="G3653" s="1">
        <v>-6647.3106828811169</v>
      </c>
      <c r="H3653" s="1">
        <v>9.2570806419850005E-4</v>
      </c>
      <c r="K3653" s="4">
        <v>92609326.469999999</v>
      </c>
      <c r="L3653" s="5">
        <v>4425001</v>
      </c>
      <c r="M3653" s="6">
        <v>20.928657000000001</v>
      </c>
      <c r="AB3653" s="8" t="s">
        <v>7545</v>
      </c>
      <c r="AG3653">
        <v>-2.6999999999999999E-5</v>
      </c>
    </row>
    <row r="3654" spans="1:33" x14ac:dyDescent="0.25">
      <c r="A3654" t="s">
        <v>6565</v>
      </c>
      <c r="B3654" t="s">
        <v>7838</v>
      </c>
      <c r="C3654" t="s">
        <v>7838</v>
      </c>
      <c r="G3654" s="1">
        <v>-6662.2817667097543</v>
      </c>
      <c r="H3654" s="1">
        <v>1.4181011749517E-3</v>
      </c>
      <c r="K3654" s="4">
        <v>92609326.469999999</v>
      </c>
      <c r="L3654" s="5">
        <v>4425001</v>
      </c>
      <c r="M3654" s="6">
        <v>20.928657000000001</v>
      </c>
      <c r="AB3654" s="8" t="s">
        <v>7545</v>
      </c>
      <c r="AG3654">
        <v>-2.6999999999999999E-5</v>
      </c>
    </row>
    <row r="3655" spans="1:33" x14ac:dyDescent="0.25">
      <c r="A3655" t="s">
        <v>6565</v>
      </c>
      <c r="B3655" t="s">
        <v>7839</v>
      </c>
      <c r="C3655" t="s">
        <v>7839</v>
      </c>
      <c r="G3655" s="1">
        <v>-6416.17105936397</v>
      </c>
      <c r="H3655" s="1">
        <v>1.2040712276498E-3</v>
      </c>
      <c r="K3655" s="4">
        <v>92609326.469999999</v>
      </c>
      <c r="L3655" s="5">
        <v>4425001</v>
      </c>
      <c r="M3655" s="6">
        <v>20.928657000000001</v>
      </c>
      <c r="AB3655" s="8" t="s">
        <v>7545</v>
      </c>
      <c r="AG3655">
        <v>-2.6999999999999999E-5</v>
      </c>
    </row>
    <row r="3656" spans="1:33" x14ac:dyDescent="0.25">
      <c r="A3656" t="s">
        <v>6565</v>
      </c>
      <c r="B3656" t="s">
        <v>7840</v>
      </c>
      <c r="C3656" t="s">
        <v>7840</v>
      </c>
      <c r="G3656" s="1">
        <v>-6542.9574598459103</v>
      </c>
      <c r="H3656" s="1">
        <v>1.4676215109865999E-3</v>
      </c>
      <c r="K3656" s="4">
        <v>92609326.469999999</v>
      </c>
      <c r="L3656" s="5">
        <v>4425001</v>
      </c>
      <c r="M3656" s="6">
        <v>20.928657000000001</v>
      </c>
      <c r="AB3656" s="8" t="s">
        <v>7545</v>
      </c>
      <c r="AG3656">
        <v>-2.6999999999999999E-5</v>
      </c>
    </row>
    <row r="3657" spans="1:33" x14ac:dyDescent="0.25">
      <c r="A3657" t="s">
        <v>6565</v>
      </c>
      <c r="B3657" t="s">
        <v>7841</v>
      </c>
      <c r="C3657" t="s">
        <v>7841</v>
      </c>
      <c r="G3657" s="1">
        <v>-8239.4756166145289</v>
      </c>
      <c r="H3657" s="1">
        <v>3.3325358694454E-3</v>
      </c>
      <c r="K3657" s="4">
        <v>92609326.469999999</v>
      </c>
      <c r="L3657" s="5">
        <v>4425001</v>
      </c>
      <c r="M3657" s="6">
        <v>20.928657000000001</v>
      </c>
      <c r="AB3657" s="8" t="s">
        <v>7545</v>
      </c>
      <c r="AG3657">
        <v>-2.6999999999999999E-5</v>
      </c>
    </row>
    <row r="3658" spans="1:33" x14ac:dyDescent="0.25">
      <c r="A3658" t="s">
        <v>6565</v>
      </c>
      <c r="B3658" t="s">
        <v>7842</v>
      </c>
      <c r="C3658" t="s">
        <v>7842</v>
      </c>
      <c r="G3658" s="1">
        <v>-6443.4750437658113</v>
      </c>
      <c r="H3658" s="1">
        <v>1.6211803185738E-3</v>
      </c>
      <c r="K3658" s="4">
        <v>92609326.469999999</v>
      </c>
      <c r="L3658" s="5">
        <v>4425001</v>
      </c>
      <c r="M3658" s="6">
        <v>20.928657000000001</v>
      </c>
      <c r="AB3658" s="8" t="s">
        <v>7545</v>
      </c>
      <c r="AG3658">
        <v>-2.6999999999999999E-5</v>
      </c>
    </row>
    <row r="3659" spans="1:33" x14ac:dyDescent="0.25">
      <c r="A3659" t="s">
        <v>6565</v>
      </c>
      <c r="B3659" t="s">
        <v>7843</v>
      </c>
      <c r="C3659" t="s">
        <v>7843</v>
      </c>
      <c r="G3659" s="1">
        <v>-6767.0954925747146</v>
      </c>
      <c r="H3659" s="1">
        <v>6.3977005934519999E-4</v>
      </c>
      <c r="K3659" s="4">
        <v>92609326.469999999</v>
      </c>
      <c r="L3659" s="5">
        <v>4425001</v>
      </c>
      <c r="M3659" s="6">
        <v>20.928657000000001</v>
      </c>
      <c r="AB3659" s="8" t="s">
        <v>7545</v>
      </c>
      <c r="AG3659">
        <v>-2.6999999999999999E-5</v>
      </c>
    </row>
    <row r="3660" spans="1:33" x14ac:dyDescent="0.25">
      <c r="A3660" t="s">
        <v>6565</v>
      </c>
      <c r="B3660" t="s">
        <v>7844</v>
      </c>
      <c r="C3660" t="s">
        <v>7844</v>
      </c>
      <c r="G3660" s="1">
        <v>-6563.388839962694</v>
      </c>
      <c r="H3660" s="1">
        <v>1.8822018669963001E-3</v>
      </c>
      <c r="K3660" s="4">
        <v>92609326.469999999</v>
      </c>
      <c r="L3660" s="5">
        <v>4425001</v>
      </c>
      <c r="M3660" s="6">
        <v>20.928657000000001</v>
      </c>
      <c r="AB3660" s="8" t="s">
        <v>7545</v>
      </c>
      <c r="AG3660">
        <v>-2.6999999999999999E-5</v>
      </c>
    </row>
    <row r="3661" spans="1:33" x14ac:dyDescent="0.25">
      <c r="A3661" t="s">
        <v>6565</v>
      </c>
      <c r="B3661" t="s">
        <v>7845</v>
      </c>
      <c r="C3661" t="s">
        <v>7845</v>
      </c>
      <c r="G3661" s="1">
        <v>-7664.5820801247764</v>
      </c>
      <c r="H3661" s="1">
        <v>3.3812683545807001E-3</v>
      </c>
      <c r="K3661" s="4">
        <v>92609326.469999999</v>
      </c>
      <c r="L3661" s="5">
        <v>4425001</v>
      </c>
      <c r="M3661" s="6">
        <v>20.928657000000001</v>
      </c>
      <c r="AB3661" s="8" t="s">
        <v>7545</v>
      </c>
      <c r="AG3661">
        <v>-2.6999999999999999E-5</v>
      </c>
    </row>
    <row r="3662" spans="1:33" x14ac:dyDescent="0.25">
      <c r="A3662" t="s">
        <v>6565</v>
      </c>
      <c r="B3662" t="s">
        <v>7846</v>
      </c>
      <c r="C3662" t="s">
        <v>7846</v>
      </c>
      <c r="G3662" s="1">
        <v>-6720.0992318265717</v>
      </c>
      <c r="H3662" s="1">
        <v>2.1423598469301999E-3</v>
      </c>
      <c r="K3662" s="4">
        <v>92609326.469999999</v>
      </c>
      <c r="L3662" s="5">
        <v>4425001</v>
      </c>
      <c r="M3662" s="6">
        <v>20.928657000000001</v>
      </c>
      <c r="AB3662" s="8" t="s">
        <v>7545</v>
      </c>
      <c r="AG3662">
        <v>-2.6999999999999999E-5</v>
      </c>
    </row>
    <row r="3663" spans="1:33" x14ac:dyDescent="0.25">
      <c r="A3663" t="s">
        <v>6565</v>
      </c>
      <c r="B3663" t="s">
        <v>7847</v>
      </c>
      <c r="C3663" t="s">
        <v>7847</v>
      </c>
      <c r="G3663" s="1">
        <v>-6403.5483330629077</v>
      </c>
      <c r="K3663" s="4">
        <v>92609326.469999999</v>
      </c>
      <c r="L3663" s="5">
        <v>4425001</v>
      </c>
      <c r="M3663" s="6">
        <v>20.928657000000001</v>
      </c>
      <c r="AB3663" s="8" t="s">
        <v>7545</v>
      </c>
      <c r="AG3663">
        <v>-2.6999999999999999E-5</v>
      </c>
    </row>
    <row r="3664" spans="1:33" x14ac:dyDescent="0.25">
      <c r="A3664" t="s">
        <v>6565</v>
      </c>
      <c r="B3664" t="s">
        <v>7848</v>
      </c>
      <c r="C3664" t="s">
        <v>7848</v>
      </c>
      <c r="G3664" s="1">
        <v>-7262.7891166194613</v>
      </c>
      <c r="H3664" s="1">
        <v>3.5361390280679002E-3</v>
      </c>
      <c r="K3664" s="4">
        <v>92609326.469999999</v>
      </c>
      <c r="L3664" s="5">
        <v>4425001</v>
      </c>
      <c r="M3664" s="6">
        <v>20.928657000000001</v>
      </c>
      <c r="AB3664" s="8" t="s">
        <v>7545</v>
      </c>
      <c r="AG3664">
        <v>-2.6999999999999999E-5</v>
      </c>
    </row>
    <row r="3665" spans="1:33" x14ac:dyDescent="0.25">
      <c r="A3665" t="s">
        <v>6565</v>
      </c>
      <c r="B3665" t="s">
        <v>7849</v>
      </c>
      <c r="C3665" t="s">
        <v>7849</v>
      </c>
      <c r="G3665" s="1">
        <v>-6523.8476636944361</v>
      </c>
      <c r="H3665" s="1">
        <v>9.1240488370669995E-4</v>
      </c>
      <c r="K3665" s="4">
        <v>92609326.469999999</v>
      </c>
      <c r="L3665" s="5">
        <v>4425001</v>
      </c>
      <c r="M3665" s="6">
        <v>20.928657000000001</v>
      </c>
      <c r="AB3665" s="8" t="s">
        <v>7545</v>
      </c>
      <c r="AG3665">
        <v>-2.6999999999999999E-5</v>
      </c>
    </row>
    <row r="3666" spans="1:33" x14ac:dyDescent="0.25">
      <c r="A3666" t="s">
        <v>6565</v>
      </c>
      <c r="B3666" t="s">
        <v>7850</v>
      </c>
      <c r="C3666" t="s">
        <v>7850</v>
      </c>
      <c r="G3666" s="1">
        <v>-7932.1737371900817</v>
      </c>
      <c r="H3666" s="1">
        <v>2.9580288933130001E-3</v>
      </c>
      <c r="K3666" s="4">
        <v>92609326.469999999</v>
      </c>
      <c r="L3666" s="5">
        <v>4425001</v>
      </c>
      <c r="M3666" s="6">
        <v>20.928657000000001</v>
      </c>
      <c r="AB3666" s="8" t="s">
        <v>7545</v>
      </c>
      <c r="AG3666">
        <v>-2.6999999999999999E-5</v>
      </c>
    </row>
    <row r="3667" spans="1:33" x14ac:dyDescent="0.25">
      <c r="A3667" t="s">
        <v>6565</v>
      </c>
      <c r="B3667" t="s">
        <v>7851</v>
      </c>
      <c r="C3667" t="s">
        <v>7851</v>
      </c>
      <c r="G3667" s="1">
        <v>-6460.0136320271122</v>
      </c>
      <c r="H3667" s="1">
        <v>9.1370630800061085E-5</v>
      </c>
      <c r="K3667" s="4">
        <v>92609326.469999999</v>
      </c>
      <c r="L3667" s="5">
        <v>4425001</v>
      </c>
      <c r="M3667" s="6">
        <v>20.928657000000001</v>
      </c>
      <c r="AB3667" s="8" t="s">
        <v>7545</v>
      </c>
      <c r="AG3667">
        <v>-2.6999999999999999E-5</v>
      </c>
    </row>
    <row r="3668" spans="1:33" x14ac:dyDescent="0.25">
      <c r="A3668" t="s">
        <v>6565</v>
      </c>
      <c r="B3668" t="s">
        <v>7852</v>
      </c>
      <c r="C3668" t="s">
        <v>7852</v>
      </c>
      <c r="G3668" s="1">
        <v>-7498.0223512730536</v>
      </c>
      <c r="H3668" s="1">
        <v>3.2525434941861001E-3</v>
      </c>
      <c r="K3668" s="4">
        <v>92609326.469999999</v>
      </c>
      <c r="L3668" s="5">
        <v>4425001</v>
      </c>
      <c r="M3668" s="6">
        <v>20.928657000000001</v>
      </c>
      <c r="AB3668" s="8" t="s">
        <v>7545</v>
      </c>
      <c r="AG3668">
        <v>-2.6999999999999999E-5</v>
      </c>
    </row>
    <row r="3669" spans="1:33" x14ac:dyDescent="0.25">
      <c r="A3669" t="s">
        <v>6565</v>
      </c>
      <c r="B3669" t="s">
        <v>7853</v>
      </c>
      <c r="C3669" t="s">
        <v>7853</v>
      </c>
      <c r="G3669" s="1">
        <v>-6625.2150428585264</v>
      </c>
      <c r="H3669" s="1">
        <v>6.8020715169609996E-4</v>
      </c>
      <c r="K3669" s="4">
        <v>92609326.469999999</v>
      </c>
      <c r="L3669" s="5">
        <v>4425001</v>
      </c>
      <c r="M3669" s="6">
        <v>20.928657000000001</v>
      </c>
      <c r="AB3669" s="8" t="s">
        <v>7545</v>
      </c>
      <c r="AG3669">
        <v>-2.6999999999999999E-5</v>
      </c>
    </row>
    <row r="3670" spans="1:33" x14ac:dyDescent="0.25">
      <c r="A3670" t="s">
        <v>6565</v>
      </c>
      <c r="B3670" t="s">
        <v>7854</v>
      </c>
      <c r="C3670" t="s">
        <v>7854</v>
      </c>
      <c r="G3670" s="1">
        <v>-6640.0624858038218</v>
      </c>
      <c r="H3670" s="1">
        <v>1.0992830013928001E-3</v>
      </c>
      <c r="K3670" s="4">
        <v>92609326.469999999</v>
      </c>
      <c r="L3670" s="5">
        <v>4425001</v>
      </c>
      <c r="M3670" s="6">
        <v>20.928657000000001</v>
      </c>
      <c r="AB3670" s="8" t="s">
        <v>7545</v>
      </c>
      <c r="AG3670">
        <v>-2.6999999999999999E-5</v>
      </c>
    </row>
    <row r="3671" spans="1:33" x14ac:dyDescent="0.25">
      <c r="A3671" t="s">
        <v>6565</v>
      </c>
      <c r="B3671" t="s">
        <v>7855</v>
      </c>
      <c r="C3671" t="s">
        <v>7855</v>
      </c>
      <c r="G3671" s="1">
        <v>-7057.9826905669806</v>
      </c>
      <c r="H3671" s="1">
        <v>2.0951877965651E-3</v>
      </c>
      <c r="K3671" s="4">
        <v>92609326.469999999</v>
      </c>
      <c r="L3671" s="5">
        <v>4425001</v>
      </c>
      <c r="M3671" s="6">
        <v>20.928657000000001</v>
      </c>
      <c r="AB3671" s="8" t="s">
        <v>7545</v>
      </c>
      <c r="AG3671">
        <v>-2.6999999999999999E-5</v>
      </c>
    </row>
    <row r="3672" spans="1:33" x14ac:dyDescent="0.25">
      <c r="A3672" t="s">
        <v>6565</v>
      </c>
      <c r="B3672" t="s">
        <v>7856</v>
      </c>
      <c r="C3672" t="s">
        <v>7856</v>
      </c>
      <c r="G3672" s="1">
        <v>-7603.3434305755527</v>
      </c>
      <c r="H3672" s="1">
        <v>2.5647133966472E-3</v>
      </c>
      <c r="K3672" s="4">
        <v>92609326.469999999</v>
      </c>
      <c r="L3672" s="5">
        <v>4425001</v>
      </c>
      <c r="M3672" s="6">
        <v>20.928657000000001</v>
      </c>
      <c r="AB3672" s="8" t="s">
        <v>7545</v>
      </c>
      <c r="AG3672">
        <v>-2.6999999999999999E-5</v>
      </c>
    </row>
    <row r="3673" spans="1:33" x14ac:dyDescent="0.25">
      <c r="A3673" t="s">
        <v>6565</v>
      </c>
      <c r="B3673" t="s">
        <v>7857</v>
      </c>
      <c r="C3673" t="s">
        <v>7857</v>
      </c>
      <c r="G3673" s="1">
        <v>-8258.8279998889848</v>
      </c>
      <c r="H3673" s="1">
        <v>2.6686340294617E-3</v>
      </c>
      <c r="K3673" s="4">
        <v>92609326.469999999</v>
      </c>
      <c r="L3673" s="5">
        <v>4425001</v>
      </c>
      <c r="M3673" s="6">
        <v>20.928657000000001</v>
      </c>
      <c r="AB3673" s="8" t="s">
        <v>7545</v>
      </c>
      <c r="AG3673">
        <v>-2.6999999999999999E-5</v>
      </c>
    </row>
    <row r="3674" spans="1:33" x14ac:dyDescent="0.25">
      <c r="A3674" t="s">
        <v>6565</v>
      </c>
      <c r="B3674" t="s">
        <v>7858</v>
      </c>
      <c r="C3674" t="s">
        <v>7858</v>
      </c>
      <c r="G3674" s="1">
        <v>-6521.5558613428184</v>
      </c>
      <c r="H3674" s="1">
        <v>1.1595344159979E-3</v>
      </c>
      <c r="K3674" s="4">
        <v>92609326.469999999</v>
      </c>
      <c r="L3674" s="5">
        <v>4425001</v>
      </c>
      <c r="M3674" s="6">
        <v>20.928657000000001</v>
      </c>
      <c r="AB3674" s="8" t="s">
        <v>7545</v>
      </c>
      <c r="AG3674">
        <v>-2.6999999999999999E-5</v>
      </c>
    </row>
    <row r="3675" spans="1:33" x14ac:dyDescent="0.25">
      <c r="A3675" t="s">
        <v>6565</v>
      </c>
      <c r="B3675" t="s">
        <v>7859</v>
      </c>
      <c r="C3675" t="s">
        <v>7859</v>
      </c>
      <c r="G3675" s="1">
        <v>-6422.6531768861496</v>
      </c>
      <c r="H3675" s="1">
        <v>1.2998779497537E-3</v>
      </c>
      <c r="K3675" s="4">
        <v>92609326.469999999</v>
      </c>
      <c r="L3675" s="5">
        <v>4425001</v>
      </c>
      <c r="M3675" s="6">
        <v>20.928657000000001</v>
      </c>
      <c r="AB3675" s="8" t="s">
        <v>7545</v>
      </c>
      <c r="AG3675">
        <v>-2.6999999999999999E-5</v>
      </c>
    </row>
    <row r="3676" spans="1:33" x14ac:dyDescent="0.25">
      <c r="A3676" t="s">
        <v>6565</v>
      </c>
      <c r="B3676" t="s">
        <v>7860</v>
      </c>
      <c r="C3676" t="s">
        <v>7860</v>
      </c>
      <c r="G3676" s="1">
        <v>-6744.1272262681596</v>
      </c>
      <c r="H3676" s="1">
        <v>4.4249864748200003E-4</v>
      </c>
      <c r="K3676" s="4">
        <v>92609326.469999999</v>
      </c>
      <c r="L3676" s="5">
        <v>4425001</v>
      </c>
      <c r="M3676" s="6">
        <v>20.928657000000001</v>
      </c>
      <c r="AB3676" s="8" t="s">
        <v>7545</v>
      </c>
      <c r="AG3676">
        <v>-2.6999999999999999E-5</v>
      </c>
    </row>
    <row r="3677" spans="1:33" x14ac:dyDescent="0.25">
      <c r="A3677" t="s">
        <v>6565</v>
      </c>
      <c r="B3677" t="s">
        <v>7861</v>
      </c>
      <c r="C3677" t="s">
        <v>7861</v>
      </c>
      <c r="G3677" s="1">
        <v>-6541.8697687725789</v>
      </c>
      <c r="H3677" s="1">
        <v>1.5309612728138999E-3</v>
      </c>
      <c r="K3677" s="4">
        <v>92609326.469999999</v>
      </c>
      <c r="L3677" s="5">
        <v>4425001</v>
      </c>
      <c r="M3677" s="6">
        <v>20.928657000000001</v>
      </c>
      <c r="AB3677" s="8" t="s">
        <v>7545</v>
      </c>
      <c r="AG3677">
        <v>-2.6999999999999999E-5</v>
      </c>
    </row>
    <row r="3678" spans="1:33" x14ac:dyDescent="0.25">
      <c r="A3678" t="s">
        <v>6565</v>
      </c>
      <c r="B3678" t="s">
        <v>7862</v>
      </c>
      <c r="C3678" t="s">
        <v>7862</v>
      </c>
      <c r="G3678" s="1">
        <v>-6382.8287598374372</v>
      </c>
      <c r="K3678" s="4">
        <v>92609326.469999999</v>
      </c>
      <c r="L3678" s="5">
        <v>4425001</v>
      </c>
      <c r="M3678" s="6">
        <v>20.928657000000001</v>
      </c>
      <c r="AB3678" s="8" t="s">
        <v>7545</v>
      </c>
      <c r="AG3678">
        <v>-2.6999999999999999E-5</v>
      </c>
    </row>
    <row r="3679" spans="1:33" x14ac:dyDescent="0.25">
      <c r="A3679" t="s">
        <v>6565</v>
      </c>
      <c r="B3679" t="s">
        <v>7863</v>
      </c>
      <c r="C3679" t="s">
        <v>7863</v>
      </c>
      <c r="G3679" s="1">
        <v>-6697.4873643817346</v>
      </c>
      <c r="H3679" s="1">
        <v>1.7597506769619E-3</v>
      </c>
      <c r="K3679" s="4">
        <v>92609326.469999999</v>
      </c>
      <c r="L3679" s="5">
        <v>4425001</v>
      </c>
      <c r="M3679" s="6">
        <v>20.928657000000001</v>
      </c>
      <c r="AB3679" s="8" t="s">
        <v>7545</v>
      </c>
      <c r="AG3679">
        <v>-2.6999999999999999E-5</v>
      </c>
    </row>
    <row r="3680" spans="1:33" x14ac:dyDescent="0.25">
      <c r="A3680" t="s">
        <v>6565</v>
      </c>
      <c r="B3680" t="s">
        <v>7864</v>
      </c>
      <c r="C3680" t="s">
        <v>7864</v>
      </c>
      <c r="G3680" s="1">
        <v>-8204.2492224187681</v>
      </c>
      <c r="H3680" s="1">
        <v>2.7251719997219998E-3</v>
      </c>
      <c r="K3680" s="4">
        <v>92609326.469999999</v>
      </c>
      <c r="L3680" s="5">
        <v>4425001</v>
      </c>
      <c r="M3680" s="6">
        <v>20.928657000000001</v>
      </c>
      <c r="AB3680" s="8" t="s">
        <v>7545</v>
      </c>
      <c r="AG3680">
        <v>-2.6999999999999999E-5</v>
      </c>
    </row>
    <row r="3681" spans="1:33" x14ac:dyDescent="0.25">
      <c r="A3681" t="s">
        <v>6565</v>
      </c>
      <c r="B3681" t="s">
        <v>7865</v>
      </c>
      <c r="C3681" t="s">
        <v>7865</v>
      </c>
      <c r="G3681" s="1">
        <v>-6502.5302987072482</v>
      </c>
      <c r="H3681" s="1">
        <v>6.886735662969E-4</v>
      </c>
      <c r="K3681" s="4">
        <v>92609326.469999999</v>
      </c>
      <c r="L3681" s="5">
        <v>4425001</v>
      </c>
      <c r="M3681" s="6">
        <v>20.928657000000001</v>
      </c>
      <c r="AB3681" s="8" t="s">
        <v>7545</v>
      </c>
      <c r="AG3681">
        <v>-2.6999999999999999E-5</v>
      </c>
    </row>
    <row r="3682" spans="1:33" x14ac:dyDescent="0.25">
      <c r="A3682" t="s">
        <v>6565</v>
      </c>
      <c r="B3682" t="s">
        <v>7866</v>
      </c>
      <c r="C3682" t="s">
        <v>7866</v>
      </c>
      <c r="G3682" s="1">
        <v>-7633.680967567102</v>
      </c>
      <c r="H3682" s="1">
        <v>2.808692365056E-3</v>
      </c>
      <c r="K3682" s="4">
        <v>92609326.469999999</v>
      </c>
      <c r="L3682" s="5">
        <v>4425001</v>
      </c>
      <c r="M3682" s="6">
        <v>20.928657000000001</v>
      </c>
      <c r="AB3682" s="8" t="s">
        <v>7545</v>
      </c>
      <c r="AG3682">
        <v>-2.6999999999999999E-5</v>
      </c>
    </row>
    <row r="3683" spans="1:33" x14ac:dyDescent="0.25">
      <c r="A3683" t="s">
        <v>6565</v>
      </c>
      <c r="B3683" t="s">
        <v>7867</v>
      </c>
      <c r="C3683" t="s">
        <v>7867</v>
      </c>
      <c r="G3683" s="1">
        <v>-7235.1139697438948</v>
      </c>
      <c r="H3683" s="1">
        <v>2.9891625995640998E-3</v>
      </c>
      <c r="K3683" s="4">
        <v>92609326.469999999</v>
      </c>
      <c r="L3683" s="5">
        <v>4425001</v>
      </c>
      <c r="M3683" s="6">
        <v>20.928657000000001</v>
      </c>
      <c r="AB3683" s="8" t="s">
        <v>7545</v>
      </c>
      <c r="AG3683">
        <v>-2.6999999999999999E-5</v>
      </c>
    </row>
    <row r="3684" spans="1:33" x14ac:dyDescent="0.25">
      <c r="A3684" t="s">
        <v>6565</v>
      </c>
      <c r="B3684" t="s">
        <v>7868</v>
      </c>
      <c r="C3684" t="s">
        <v>7868</v>
      </c>
      <c r="G3684" s="1">
        <v>-6438.9809253307567</v>
      </c>
      <c r="H3684" s="1">
        <v>3.4576620459450483E-5</v>
      </c>
      <c r="K3684" s="4">
        <v>92609326.469999999</v>
      </c>
      <c r="L3684" s="5">
        <v>4425001</v>
      </c>
      <c r="M3684" s="6">
        <v>20.928657000000001</v>
      </c>
      <c r="AB3684" s="8" t="s">
        <v>7545</v>
      </c>
      <c r="AG3684">
        <v>-2.6999999999999999E-5</v>
      </c>
    </row>
    <row r="3685" spans="1:33" x14ac:dyDescent="0.25">
      <c r="A3685" t="s">
        <v>6565</v>
      </c>
      <c r="B3685" t="s">
        <v>7869</v>
      </c>
      <c r="C3685" t="s">
        <v>7869</v>
      </c>
      <c r="G3685" s="1">
        <v>-6603.2293887722017</v>
      </c>
      <c r="H3685" s="1">
        <v>5.0014352035619995E-4</v>
      </c>
      <c r="K3685" s="4">
        <v>92609326.469999999</v>
      </c>
      <c r="L3685" s="5">
        <v>4425001</v>
      </c>
      <c r="M3685" s="6">
        <v>20.928657000000001</v>
      </c>
      <c r="AB3685" s="8" t="s">
        <v>7545</v>
      </c>
      <c r="AG3685">
        <v>-2.6999999999999999E-5</v>
      </c>
    </row>
    <row r="3686" spans="1:33" x14ac:dyDescent="0.25">
      <c r="A3686" t="s">
        <v>6565</v>
      </c>
      <c r="B3686" t="s">
        <v>7870</v>
      </c>
      <c r="C3686" t="s">
        <v>7870</v>
      </c>
      <c r="G3686" s="1">
        <v>-6617.9541746357263</v>
      </c>
      <c r="H3686" s="1">
        <v>8.5427470114219999E-4</v>
      </c>
      <c r="K3686" s="4">
        <v>92609326.469999999</v>
      </c>
      <c r="L3686" s="5">
        <v>4425001</v>
      </c>
      <c r="M3686" s="6">
        <v>20.928657000000001</v>
      </c>
      <c r="AB3686" s="8" t="s">
        <v>7545</v>
      </c>
      <c r="AG3686">
        <v>-2.6999999999999999E-5</v>
      </c>
    </row>
    <row r="3687" spans="1:33" x14ac:dyDescent="0.25">
      <c r="A3687" t="s">
        <v>6565</v>
      </c>
      <c r="B3687" t="s">
        <v>7871</v>
      </c>
      <c r="C3687" t="s">
        <v>7871</v>
      </c>
      <c r="G3687" s="1">
        <v>-7900.0959480641604</v>
      </c>
      <c r="H3687" s="1">
        <v>2.4362098117544002E-3</v>
      </c>
      <c r="K3687" s="4">
        <v>92609326.469999999</v>
      </c>
      <c r="L3687" s="5">
        <v>4425001</v>
      </c>
      <c r="M3687" s="6">
        <v>20.928657000000001</v>
      </c>
      <c r="AB3687" s="8" t="s">
        <v>7545</v>
      </c>
      <c r="AG3687">
        <v>-2.6999999999999999E-5</v>
      </c>
    </row>
    <row r="3688" spans="1:33" x14ac:dyDescent="0.25">
      <c r="A3688" t="s">
        <v>6565</v>
      </c>
      <c r="B3688" t="s">
        <v>7872</v>
      </c>
      <c r="C3688" t="s">
        <v>7872</v>
      </c>
      <c r="G3688" s="1">
        <v>-7032.9232438008603</v>
      </c>
      <c r="H3688" s="1">
        <v>1.7177435497929001E-3</v>
      </c>
      <c r="K3688" s="4">
        <v>92609326.469999999</v>
      </c>
      <c r="L3688" s="5">
        <v>4425001</v>
      </c>
      <c r="M3688" s="6">
        <v>20.928657000000001</v>
      </c>
      <c r="AB3688" s="8" t="s">
        <v>7545</v>
      </c>
      <c r="AG3688">
        <v>-2.6999999999999999E-5</v>
      </c>
    </row>
    <row r="3689" spans="1:33" x14ac:dyDescent="0.25">
      <c r="A3689" t="s">
        <v>6565</v>
      </c>
      <c r="B3689" t="s">
        <v>7873</v>
      </c>
      <c r="C3689" t="s">
        <v>7873</v>
      </c>
      <c r="G3689" s="1">
        <v>-7468.4170082069304</v>
      </c>
      <c r="H3689" s="1">
        <v>2.7240459583103998E-3</v>
      </c>
      <c r="K3689" s="4">
        <v>92609326.469999999</v>
      </c>
      <c r="L3689" s="5">
        <v>4425001</v>
      </c>
      <c r="M3689" s="6">
        <v>20.928657000000001</v>
      </c>
      <c r="AB3689" s="8" t="s">
        <v>7545</v>
      </c>
      <c r="AG3689">
        <v>-2.6999999999999999E-5</v>
      </c>
    </row>
    <row r="3690" spans="1:33" x14ac:dyDescent="0.25">
      <c r="A3690" t="s">
        <v>6565</v>
      </c>
      <c r="B3690" t="s">
        <v>7874</v>
      </c>
      <c r="C3690" t="s">
        <v>7874</v>
      </c>
      <c r="G3690" s="1">
        <v>-7574.2093548501234</v>
      </c>
      <c r="H3690" s="1">
        <v>2.1154926279069999E-3</v>
      </c>
      <c r="K3690" s="4">
        <v>92609326.469999999</v>
      </c>
      <c r="L3690" s="5">
        <v>4425001</v>
      </c>
      <c r="M3690" s="6">
        <v>20.928657000000001</v>
      </c>
      <c r="AB3690" s="8" t="s">
        <v>7545</v>
      </c>
      <c r="AG3690">
        <v>-2.6999999999999999E-5</v>
      </c>
    </row>
    <row r="3691" spans="1:33" x14ac:dyDescent="0.25">
      <c r="A3691" t="s">
        <v>6565</v>
      </c>
      <c r="B3691" t="s">
        <v>7875</v>
      </c>
      <c r="C3691" t="s">
        <v>7875</v>
      </c>
      <c r="G3691" s="1">
        <v>-7822.1433917570894</v>
      </c>
      <c r="H3691" s="1">
        <v>1.8839415799537E-3</v>
      </c>
      <c r="K3691" s="4">
        <v>92609326.469999999</v>
      </c>
      <c r="L3691" s="5">
        <v>4425001</v>
      </c>
      <c r="M3691" s="6">
        <v>20.928657000000001</v>
      </c>
      <c r="AB3691" s="8" t="s">
        <v>7545</v>
      </c>
      <c r="AG3691">
        <v>-2.6999999999999999E-5</v>
      </c>
    </row>
    <row r="3692" spans="1:33" x14ac:dyDescent="0.25">
      <c r="A3692" t="s">
        <v>6565</v>
      </c>
      <c r="B3692" t="s">
        <v>7876</v>
      </c>
      <c r="C3692" t="s">
        <v>7876</v>
      </c>
      <c r="G3692" s="1">
        <v>-6500.2590962698532</v>
      </c>
      <c r="H3692" s="1">
        <v>9.1870260316290002E-4</v>
      </c>
      <c r="K3692" s="4">
        <v>92609326.469999999</v>
      </c>
      <c r="L3692" s="5">
        <v>4425001</v>
      </c>
      <c r="M3692" s="6">
        <v>20.928657000000001</v>
      </c>
      <c r="AB3692" s="8" t="s">
        <v>7545</v>
      </c>
      <c r="AG3692">
        <v>-2.6999999999999999E-5</v>
      </c>
    </row>
    <row r="3693" spans="1:33" x14ac:dyDescent="0.25">
      <c r="A3693" t="s">
        <v>6565</v>
      </c>
      <c r="B3693" t="s">
        <v>7877</v>
      </c>
      <c r="C3693" t="s">
        <v>7877</v>
      </c>
      <c r="G3693" s="1">
        <v>-6401.9320748901282</v>
      </c>
      <c r="H3693" s="1">
        <v>1.0452243862224E-3</v>
      </c>
      <c r="K3693" s="4">
        <v>92609326.469999999</v>
      </c>
      <c r="L3693" s="5">
        <v>4425001</v>
      </c>
      <c r="M3693" s="6">
        <v>20.928657000000001</v>
      </c>
      <c r="AB3693" s="8" t="s">
        <v>7545</v>
      </c>
      <c r="AG3693">
        <v>-2.6999999999999999E-5</v>
      </c>
    </row>
    <row r="3694" spans="1:33" x14ac:dyDescent="0.25">
      <c r="A3694" t="s">
        <v>6565</v>
      </c>
      <c r="B3694" t="s">
        <v>7878</v>
      </c>
      <c r="C3694" t="s">
        <v>7878</v>
      </c>
      <c r="G3694" s="1">
        <v>-7985.8792905225828</v>
      </c>
      <c r="H3694" s="1">
        <v>1.9812509163570002E-3</v>
      </c>
      <c r="K3694" s="4">
        <v>92609326.469999999</v>
      </c>
      <c r="L3694" s="5">
        <v>4425001</v>
      </c>
      <c r="M3694" s="6">
        <v>20.928657000000001</v>
      </c>
      <c r="AB3694" s="8" t="s">
        <v>7545</v>
      </c>
      <c r="AG3694">
        <v>-2.6999999999999999E-5</v>
      </c>
    </row>
    <row r="3695" spans="1:33" x14ac:dyDescent="0.25">
      <c r="A3695" t="s">
        <v>6565</v>
      </c>
      <c r="B3695" t="s">
        <v>7879</v>
      </c>
      <c r="C3695" t="s">
        <v>7879</v>
      </c>
      <c r="G3695" s="1">
        <v>-8224.4765880110499</v>
      </c>
      <c r="H3695" s="1">
        <v>2.1763272008314999E-3</v>
      </c>
      <c r="K3695" s="4">
        <v>92609326.469999999</v>
      </c>
      <c r="L3695" s="5">
        <v>4425001</v>
      </c>
      <c r="M3695" s="6">
        <v>20.928657000000001</v>
      </c>
      <c r="AB3695" s="8" t="s">
        <v>7545</v>
      </c>
      <c r="AG3695">
        <v>-2.6999999999999999E-5</v>
      </c>
    </row>
    <row r="3696" spans="1:33" x14ac:dyDescent="0.25">
      <c r="A3696" t="s">
        <v>6565</v>
      </c>
      <c r="B3696" t="s">
        <v>7880</v>
      </c>
      <c r="C3696" t="s">
        <v>7880</v>
      </c>
      <c r="G3696" s="1">
        <v>-6520.4563546870149</v>
      </c>
      <c r="H3696" s="1">
        <v>1.2494293612266001E-3</v>
      </c>
      <c r="K3696" s="4">
        <v>92609326.469999999</v>
      </c>
      <c r="L3696" s="5">
        <v>4425001</v>
      </c>
      <c r="M3696" s="6">
        <v>20.928657000000001</v>
      </c>
      <c r="AB3696" s="8" t="s">
        <v>7545</v>
      </c>
      <c r="AG3696">
        <v>-2.6999999999999999E-5</v>
      </c>
    </row>
    <row r="3697" spans="1:33" x14ac:dyDescent="0.25">
      <c r="A3697" t="s">
        <v>6565</v>
      </c>
      <c r="B3697" t="s">
        <v>7881</v>
      </c>
      <c r="C3697" t="s">
        <v>7881</v>
      </c>
      <c r="G3697" s="1">
        <v>-6721.2756970569981</v>
      </c>
      <c r="H3697" s="1">
        <v>3.031323420989E-4</v>
      </c>
      <c r="K3697" s="4">
        <v>92609326.469999999</v>
      </c>
      <c r="L3697" s="5">
        <v>4425001</v>
      </c>
      <c r="M3697" s="6">
        <v>20.928657000000001</v>
      </c>
      <c r="AB3697" s="8" t="s">
        <v>7545</v>
      </c>
      <c r="AG3697">
        <v>-2.6999999999999999E-5</v>
      </c>
    </row>
    <row r="3698" spans="1:33" x14ac:dyDescent="0.25">
      <c r="A3698" t="s">
        <v>6565</v>
      </c>
      <c r="B3698" t="s">
        <v>7882</v>
      </c>
      <c r="C3698" t="s">
        <v>7882</v>
      </c>
      <c r="G3698" s="1">
        <v>-6362.2095857633194</v>
      </c>
      <c r="K3698" s="4">
        <v>92609326.469999999</v>
      </c>
      <c r="L3698" s="5">
        <v>4425001</v>
      </c>
      <c r="M3698" s="6">
        <v>20.928657000000001</v>
      </c>
      <c r="AB3698" s="8" t="s">
        <v>7545</v>
      </c>
      <c r="AG3698">
        <v>-2.6999999999999999E-5</v>
      </c>
    </row>
    <row r="3699" spans="1:33" x14ac:dyDescent="0.25">
      <c r="A3699" t="s">
        <v>6565</v>
      </c>
      <c r="B3699" t="s">
        <v>7883</v>
      </c>
      <c r="C3699" t="s">
        <v>7883</v>
      </c>
      <c r="G3699" s="1">
        <v>-6674.9894322334558</v>
      </c>
      <c r="H3699" s="1">
        <v>1.4506149116554001E-3</v>
      </c>
      <c r="K3699" s="4">
        <v>92609326.469999999</v>
      </c>
      <c r="L3699" s="5">
        <v>4425001</v>
      </c>
      <c r="M3699" s="6">
        <v>20.928657000000001</v>
      </c>
      <c r="AB3699" s="8" t="s">
        <v>7545</v>
      </c>
      <c r="AG3699">
        <v>-2.6999999999999999E-5</v>
      </c>
    </row>
    <row r="3700" spans="1:33" x14ac:dyDescent="0.25">
      <c r="A3700" t="s">
        <v>6565</v>
      </c>
      <c r="B3700" t="s">
        <v>7884</v>
      </c>
      <c r="C3700" t="s">
        <v>7884</v>
      </c>
      <c r="G3700" s="1">
        <v>-6418.0507700454709</v>
      </c>
      <c r="H3700" s="1">
        <v>1.166409471755878E-5</v>
      </c>
      <c r="K3700" s="4">
        <v>92609326.469999999</v>
      </c>
      <c r="L3700" s="5">
        <v>4425001</v>
      </c>
      <c r="M3700" s="6">
        <v>20.928657000000001</v>
      </c>
      <c r="AB3700" s="8" t="s">
        <v>7545</v>
      </c>
      <c r="AG3700">
        <v>-2.6999999999999999E-5</v>
      </c>
    </row>
    <row r="3701" spans="1:33" x14ac:dyDescent="0.25">
      <c r="A3701" t="s">
        <v>6565</v>
      </c>
      <c r="B3701" t="s">
        <v>7885</v>
      </c>
      <c r="C3701" t="s">
        <v>7885</v>
      </c>
      <c r="G3701" s="1">
        <v>-8169.2482524140669</v>
      </c>
      <c r="H3701" s="1">
        <v>2.2334331304931002E-3</v>
      </c>
      <c r="K3701" s="4">
        <v>92609326.469999999</v>
      </c>
      <c r="L3701" s="5">
        <v>4425001</v>
      </c>
      <c r="M3701" s="6">
        <v>20.928657000000001</v>
      </c>
      <c r="AB3701" s="8" t="s">
        <v>7545</v>
      </c>
      <c r="AG3701">
        <v>-2.6999999999999999E-5</v>
      </c>
    </row>
    <row r="3702" spans="1:33" x14ac:dyDescent="0.25">
      <c r="A3702" t="s">
        <v>6565</v>
      </c>
      <c r="B3702" t="s">
        <v>7886</v>
      </c>
      <c r="C3702" t="s">
        <v>7886</v>
      </c>
      <c r="G3702" s="1">
        <v>-7602.9663539112771</v>
      </c>
      <c r="H3702" s="1">
        <v>2.3373691930526001E-3</v>
      </c>
      <c r="K3702" s="4">
        <v>92609326.469999999</v>
      </c>
      <c r="L3702" s="5">
        <v>4425001</v>
      </c>
      <c r="M3702" s="6">
        <v>20.928657000000001</v>
      </c>
      <c r="AB3702" s="8" t="s">
        <v>7545</v>
      </c>
      <c r="AG3702">
        <v>-2.6999999999999999E-5</v>
      </c>
    </row>
    <row r="3703" spans="1:33" x14ac:dyDescent="0.25">
      <c r="A3703" t="s">
        <v>6565</v>
      </c>
      <c r="B3703" t="s">
        <v>7887</v>
      </c>
      <c r="C3703" t="s">
        <v>7887</v>
      </c>
      <c r="G3703" s="1">
        <v>-7207.5967078794156</v>
      </c>
      <c r="H3703" s="1">
        <v>2.5306738040270001E-3</v>
      </c>
      <c r="K3703" s="4">
        <v>92609326.469999999</v>
      </c>
      <c r="L3703" s="5">
        <v>4425001</v>
      </c>
      <c r="M3703" s="6">
        <v>20.928657000000001</v>
      </c>
      <c r="AB3703" s="8" t="s">
        <v>7545</v>
      </c>
      <c r="AG3703">
        <v>-2.6999999999999999E-5</v>
      </c>
    </row>
    <row r="3704" spans="1:33" x14ac:dyDescent="0.25">
      <c r="A3704" t="s">
        <v>6565</v>
      </c>
      <c r="B3704" t="s">
        <v>7888</v>
      </c>
      <c r="C3704" t="s">
        <v>7888</v>
      </c>
      <c r="G3704" s="1">
        <v>-6595.9560954789986</v>
      </c>
      <c r="H3704" s="1">
        <v>6.644579041091E-4</v>
      </c>
      <c r="K3704" s="4">
        <v>92609326.469999999</v>
      </c>
      <c r="L3704" s="5">
        <v>4425001</v>
      </c>
      <c r="M3704" s="6">
        <v>20.928657000000001</v>
      </c>
      <c r="AB3704" s="8" t="s">
        <v>7545</v>
      </c>
      <c r="AG3704">
        <v>-2.6999999999999999E-5</v>
      </c>
    </row>
    <row r="3705" spans="1:33" x14ac:dyDescent="0.25">
      <c r="A3705" t="s">
        <v>6565</v>
      </c>
      <c r="B3705" t="s">
        <v>7889</v>
      </c>
      <c r="C3705" t="s">
        <v>7889</v>
      </c>
      <c r="G3705" s="1">
        <v>-7007.9970212632834</v>
      </c>
      <c r="H3705" s="1">
        <v>1.4121421987346001E-3</v>
      </c>
      <c r="K3705" s="4">
        <v>92609326.469999999</v>
      </c>
      <c r="L3705" s="5">
        <v>4425001</v>
      </c>
      <c r="M3705" s="6">
        <v>20.928657000000001</v>
      </c>
      <c r="AB3705" s="8" t="s">
        <v>7545</v>
      </c>
      <c r="AG3705">
        <v>-2.6999999999999999E-5</v>
      </c>
    </row>
    <row r="3706" spans="1:33" x14ac:dyDescent="0.25">
      <c r="A3706" t="s">
        <v>6565</v>
      </c>
      <c r="B3706" t="s">
        <v>7890</v>
      </c>
      <c r="C3706" t="s">
        <v>7890</v>
      </c>
      <c r="G3706" s="1">
        <v>-7868.2123505610098</v>
      </c>
      <c r="H3706" s="1">
        <v>2.0118043582343001E-3</v>
      </c>
      <c r="K3706" s="4">
        <v>92609326.469999999</v>
      </c>
      <c r="L3706" s="5">
        <v>4425001</v>
      </c>
      <c r="M3706" s="6">
        <v>20.928657000000001</v>
      </c>
      <c r="AB3706" s="8" t="s">
        <v>7545</v>
      </c>
      <c r="AG3706">
        <v>-2.6999999999999999E-5</v>
      </c>
    </row>
    <row r="3707" spans="1:33" x14ac:dyDescent="0.25">
      <c r="A3707" t="s">
        <v>6565</v>
      </c>
      <c r="B3707" t="s">
        <v>7891</v>
      </c>
      <c r="C3707" t="s">
        <v>7891</v>
      </c>
      <c r="G3707" s="1">
        <v>-6381.3110886392187</v>
      </c>
      <c r="H3707" s="1">
        <v>8.4234024745900003E-4</v>
      </c>
      <c r="K3707" s="4">
        <v>92609326.469999999</v>
      </c>
      <c r="L3707" s="5">
        <v>4425001</v>
      </c>
      <c r="M3707" s="6">
        <v>20.928657000000001</v>
      </c>
      <c r="AB3707" s="8" t="s">
        <v>7545</v>
      </c>
      <c r="AG3707">
        <v>-2.6999999999999999E-5</v>
      </c>
    </row>
    <row r="3708" spans="1:33" x14ac:dyDescent="0.25">
      <c r="A3708" t="s">
        <v>6565</v>
      </c>
      <c r="B3708" t="s">
        <v>7892</v>
      </c>
      <c r="C3708" t="s">
        <v>7892</v>
      </c>
      <c r="G3708" s="1">
        <v>-7438.9866611080633</v>
      </c>
      <c r="H3708" s="1">
        <v>2.2871752978124E-3</v>
      </c>
      <c r="K3708" s="4">
        <v>92609326.469999999</v>
      </c>
      <c r="L3708" s="5">
        <v>4425001</v>
      </c>
      <c r="M3708" s="6">
        <v>20.928657000000001</v>
      </c>
      <c r="AB3708" s="8" t="s">
        <v>7545</v>
      </c>
      <c r="AG3708">
        <v>-2.6999999999999999E-5</v>
      </c>
    </row>
    <row r="3709" spans="1:33" x14ac:dyDescent="0.25">
      <c r="A3709" t="s">
        <v>6565</v>
      </c>
      <c r="B3709" t="s">
        <v>7893</v>
      </c>
      <c r="C3709" t="s">
        <v>7893</v>
      </c>
      <c r="G3709" s="1">
        <v>-7545.2424104095589</v>
      </c>
      <c r="H3709" s="1">
        <v>1.7496181447135E-3</v>
      </c>
      <c r="K3709" s="4">
        <v>92609326.469999999</v>
      </c>
      <c r="L3709" s="5">
        <v>4425001</v>
      </c>
      <c r="M3709" s="6">
        <v>20.928657000000001</v>
      </c>
      <c r="AB3709" s="8" t="s">
        <v>7545</v>
      </c>
      <c r="AG3709">
        <v>-2.6999999999999999E-5</v>
      </c>
    </row>
    <row r="3710" spans="1:33" x14ac:dyDescent="0.25">
      <c r="A3710" t="s">
        <v>6565</v>
      </c>
      <c r="B3710" t="s">
        <v>7894</v>
      </c>
      <c r="C3710" t="s">
        <v>7894</v>
      </c>
      <c r="G3710" s="1">
        <v>-6698.5401151850538</v>
      </c>
      <c r="H3710" s="1">
        <v>2.040053419451E-4</v>
      </c>
      <c r="K3710" s="4">
        <v>92609326.469999999</v>
      </c>
      <c r="L3710" s="5">
        <v>4425001</v>
      </c>
      <c r="M3710" s="6">
        <v>20.928657000000001</v>
      </c>
      <c r="AB3710" s="8" t="s">
        <v>7545</v>
      </c>
      <c r="AG3710">
        <v>-2.6999999999999999E-5</v>
      </c>
    </row>
    <row r="3711" spans="1:33" x14ac:dyDescent="0.25">
      <c r="A3711" t="s">
        <v>6565</v>
      </c>
      <c r="B3711" t="s">
        <v>7895</v>
      </c>
      <c r="C3711" t="s">
        <v>7895</v>
      </c>
      <c r="G3711" s="1">
        <v>-6341.6901632253657</v>
      </c>
      <c r="K3711" s="4">
        <v>92609326.469999999</v>
      </c>
      <c r="L3711" s="5">
        <v>4425001</v>
      </c>
      <c r="M3711" s="6">
        <v>20.928657000000001</v>
      </c>
      <c r="AB3711" s="8" t="s">
        <v>7545</v>
      </c>
      <c r="AG3711">
        <v>-2.6999999999999999E-5</v>
      </c>
    </row>
    <row r="3712" spans="1:33" x14ac:dyDescent="0.25">
      <c r="A3712" t="s">
        <v>6565</v>
      </c>
      <c r="B3712" t="s">
        <v>7896</v>
      </c>
      <c r="C3712" t="s">
        <v>7896</v>
      </c>
      <c r="G3712" s="1">
        <v>-7790.6256723608994</v>
      </c>
      <c r="H3712" s="1">
        <v>1.5264150218411E-3</v>
      </c>
      <c r="K3712" s="4">
        <v>92609326.469999999</v>
      </c>
      <c r="L3712" s="5">
        <v>4425001</v>
      </c>
      <c r="M3712" s="6">
        <v>20.928657000000001</v>
      </c>
      <c r="AB3712" s="8" t="s">
        <v>7545</v>
      </c>
      <c r="AG3712">
        <v>-2.6999999999999999E-5</v>
      </c>
    </row>
    <row r="3713" spans="1:33" x14ac:dyDescent="0.25">
      <c r="A3713" t="s">
        <v>6565</v>
      </c>
      <c r="B3713" t="s">
        <v>7897</v>
      </c>
      <c r="C3713" t="s">
        <v>7897</v>
      </c>
      <c r="G3713" s="1">
        <v>-7953.472453991466</v>
      </c>
      <c r="H3713" s="1">
        <v>1.6118398483986999E-3</v>
      </c>
      <c r="K3713" s="4">
        <v>92609326.469999999</v>
      </c>
      <c r="L3713" s="5">
        <v>4425001</v>
      </c>
      <c r="M3713" s="6">
        <v>20.928657000000001</v>
      </c>
      <c r="AB3713" s="8" t="s">
        <v>7545</v>
      </c>
      <c r="AG3713">
        <v>-2.6999999999999999E-5</v>
      </c>
    </row>
    <row r="3714" spans="1:33" x14ac:dyDescent="0.25">
      <c r="A3714" t="s">
        <v>6565</v>
      </c>
      <c r="B3714" t="s">
        <v>7898</v>
      </c>
      <c r="C3714" t="s">
        <v>7898</v>
      </c>
      <c r="G3714" s="1">
        <v>-8190.3390509300061</v>
      </c>
      <c r="H3714" s="1">
        <v>1.7807676539911999E-3</v>
      </c>
      <c r="K3714" s="4">
        <v>92609326.469999999</v>
      </c>
      <c r="L3714" s="5">
        <v>4425001</v>
      </c>
      <c r="M3714" s="6">
        <v>20.928657000000001</v>
      </c>
      <c r="AB3714" s="8" t="s">
        <v>7545</v>
      </c>
      <c r="AG3714">
        <v>-2.6999999999999999E-5</v>
      </c>
    </row>
    <row r="3715" spans="1:33" x14ac:dyDescent="0.25">
      <c r="A3715" t="s">
        <v>6565</v>
      </c>
      <c r="B3715" t="s">
        <v>7899</v>
      </c>
      <c r="C3715" t="s">
        <v>7899</v>
      </c>
      <c r="G3715" s="1">
        <v>-6397.2225005587361</v>
      </c>
      <c r="H3715" s="1">
        <v>3.4971466840903542E-6</v>
      </c>
      <c r="K3715" s="4">
        <v>92609326.469999999</v>
      </c>
      <c r="L3715" s="5">
        <v>4425001</v>
      </c>
      <c r="M3715" s="6">
        <v>20.928657000000001</v>
      </c>
      <c r="AB3715" s="8" t="s">
        <v>7545</v>
      </c>
      <c r="AG3715">
        <v>-2.6999999999999999E-5</v>
      </c>
    </row>
    <row r="3716" spans="1:33" x14ac:dyDescent="0.25">
      <c r="A3716" t="s">
        <v>6565</v>
      </c>
      <c r="B3716" t="s">
        <v>7900</v>
      </c>
      <c r="C3716" t="s">
        <v>7900</v>
      </c>
      <c r="G3716" s="1">
        <v>-7180.2361323401592</v>
      </c>
      <c r="H3716" s="1">
        <v>2.1506105768893998E-3</v>
      </c>
      <c r="K3716" s="4">
        <v>92609326.469999999</v>
      </c>
      <c r="L3716" s="5">
        <v>4425001</v>
      </c>
      <c r="M3716" s="6">
        <v>20.928657000000001</v>
      </c>
      <c r="AB3716" s="8" t="s">
        <v>7545</v>
      </c>
      <c r="AG3716">
        <v>-2.6999999999999999E-5</v>
      </c>
    </row>
    <row r="3717" spans="1:33" x14ac:dyDescent="0.25">
      <c r="A3717" t="s">
        <v>6565</v>
      </c>
      <c r="B3717" t="s">
        <v>7901</v>
      </c>
      <c r="C3717" t="s">
        <v>7901</v>
      </c>
      <c r="G3717" s="1">
        <v>-7572.4367413904947</v>
      </c>
      <c r="H3717" s="1">
        <v>1.9535018046228998E-3</v>
      </c>
      <c r="K3717" s="4">
        <v>92609326.469999999</v>
      </c>
      <c r="L3717" s="5">
        <v>4425001</v>
      </c>
      <c r="M3717" s="6">
        <v>20.928657000000001</v>
      </c>
      <c r="AB3717" s="8" t="s">
        <v>7545</v>
      </c>
      <c r="AG3717">
        <v>-2.6999999999999999E-5</v>
      </c>
    </row>
    <row r="3718" spans="1:33" x14ac:dyDescent="0.25">
      <c r="A3718" t="s">
        <v>6565</v>
      </c>
      <c r="B3718" t="s">
        <v>7902</v>
      </c>
      <c r="C3718" t="s">
        <v>7902</v>
      </c>
      <c r="G3718" s="1">
        <v>-8134.4707872864801</v>
      </c>
      <c r="H3718" s="1">
        <v>1.8386394742351999E-3</v>
      </c>
      <c r="K3718" s="4">
        <v>92609326.469999999</v>
      </c>
      <c r="L3718" s="5">
        <v>4425001</v>
      </c>
      <c r="M3718" s="6">
        <v>20.928657000000001</v>
      </c>
      <c r="AB3718" s="8" t="s">
        <v>7545</v>
      </c>
      <c r="AG3718">
        <v>-2.6999999999999999E-5</v>
      </c>
    </row>
    <row r="3719" spans="1:33" x14ac:dyDescent="0.25">
      <c r="A3719" t="s">
        <v>6565</v>
      </c>
      <c r="B3719" t="s">
        <v>7903</v>
      </c>
      <c r="C3719" t="s">
        <v>7903</v>
      </c>
      <c r="G3719" s="1">
        <v>-6983.2030802735326</v>
      </c>
      <c r="H3719" s="1">
        <v>1.1635856724702999E-3</v>
      </c>
      <c r="K3719" s="4">
        <v>92609326.469999999</v>
      </c>
      <c r="L3719" s="5">
        <v>4425001</v>
      </c>
      <c r="M3719" s="6">
        <v>20.928657000000001</v>
      </c>
      <c r="AB3719" s="8" t="s">
        <v>7545</v>
      </c>
      <c r="AG3719">
        <v>-2.6999999999999999E-5</v>
      </c>
    </row>
    <row r="3720" spans="1:33" x14ac:dyDescent="0.25">
      <c r="A3720" t="s">
        <v>6565</v>
      </c>
      <c r="B3720" t="s">
        <v>7904</v>
      </c>
      <c r="C3720" t="s">
        <v>7904</v>
      </c>
      <c r="G3720" s="1">
        <v>-7836.5213803820307</v>
      </c>
      <c r="H3720" s="1">
        <v>1.6670064138475001E-3</v>
      </c>
      <c r="K3720" s="4">
        <v>92609326.469999999</v>
      </c>
      <c r="L3720" s="5">
        <v>4425001</v>
      </c>
      <c r="M3720" s="6">
        <v>20.928657000000001</v>
      </c>
      <c r="AB3720" s="8" t="s">
        <v>7545</v>
      </c>
      <c r="AG3720">
        <v>-2.6999999999999999E-5</v>
      </c>
    </row>
    <row r="3721" spans="1:33" x14ac:dyDescent="0.25">
      <c r="A3721" t="s">
        <v>6565</v>
      </c>
      <c r="B3721" t="s">
        <v>7905</v>
      </c>
      <c r="C3721" t="s">
        <v>7905</v>
      </c>
      <c r="G3721" s="1">
        <v>-7409.7299334970476</v>
      </c>
      <c r="H3721" s="1">
        <v>1.9265353001744999E-3</v>
      </c>
      <c r="K3721" s="4">
        <v>92609326.469999999</v>
      </c>
      <c r="L3721" s="5">
        <v>4425001</v>
      </c>
      <c r="M3721" s="6">
        <v>20.928657000000001</v>
      </c>
      <c r="AB3721" s="8" t="s">
        <v>7545</v>
      </c>
      <c r="AG3721">
        <v>-2.6999999999999999E-5</v>
      </c>
    </row>
    <row r="3722" spans="1:33" x14ac:dyDescent="0.25">
      <c r="A3722" t="s">
        <v>6565</v>
      </c>
      <c r="B3722" t="s">
        <v>7906</v>
      </c>
      <c r="C3722" t="s">
        <v>7906</v>
      </c>
      <c r="G3722" s="1">
        <v>-7516.4413213346024</v>
      </c>
      <c r="H3722" s="1">
        <v>1.4510230059403E-3</v>
      </c>
      <c r="K3722" s="4">
        <v>92609326.469999999</v>
      </c>
      <c r="L3722" s="5">
        <v>4425001</v>
      </c>
      <c r="M3722" s="6">
        <v>20.928657000000001</v>
      </c>
      <c r="AB3722" s="8" t="s">
        <v>7545</v>
      </c>
      <c r="AG3722">
        <v>-2.6999999999999999E-5</v>
      </c>
    </row>
    <row r="3723" spans="1:33" x14ac:dyDescent="0.25">
      <c r="A3723" t="s">
        <v>6565</v>
      </c>
      <c r="B3723" t="s">
        <v>7907</v>
      </c>
      <c r="C3723" t="s">
        <v>7907</v>
      </c>
      <c r="G3723" s="1">
        <v>-7759.2980611600033</v>
      </c>
      <c r="H3723" s="1">
        <v>1.2399481789977999E-3</v>
      </c>
      <c r="K3723" s="4">
        <v>92609326.469999999</v>
      </c>
      <c r="L3723" s="5">
        <v>4425001</v>
      </c>
      <c r="M3723" s="6">
        <v>20.928657000000001</v>
      </c>
      <c r="AB3723" s="8" t="s">
        <v>7545</v>
      </c>
      <c r="AG3723">
        <v>-2.6999999999999999E-5</v>
      </c>
    </row>
    <row r="3724" spans="1:33" x14ac:dyDescent="0.25">
      <c r="A3724" t="s">
        <v>6565</v>
      </c>
      <c r="B3724" t="s">
        <v>7908</v>
      </c>
      <c r="C3724" t="s">
        <v>7908</v>
      </c>
      <c r="G3724" s="1">
        <v>-7921.2624792149627</v>
      </c>
      <c r="H3724" s="1">
        <v>1.3146488636711E-3</v>
      </c>
      <c r="K3724" s="4">
        <v>92609326.469999999</v>
      </c>
      <c r="L3724" s="5">
        <v>4425001</v>
      </c>
      <c r="M3724" s="6">
        <v>20.928657000000001</v>
      </c>
      <c r="AB3724" s="8" t="s">
        <v>7545</v>
      </c>
      <c r="AG3724">
        <v>-2.6999999999999999E-5</v>
      </c>
    </row>
    <row r="3725" spans="1:33" x14ac:dyDescent="0.25">
      <c r="A3725" t="s">
        <v>6565</v>
      </c>
      <c r="B3725" t="s">
        <v>7909</v>
      </c>
      <c r="C3725" t="s">
        <v>7909</v>
      </c>
      <c r="G3725" s="1">
        <v>-8156.4136168534924</v>
      </c>
      <c r="H3725" s="1">
        <v>1.4608347196654E-3</v>
      </c>
      <c r="K3725" s="4">
        <v>92609326.469999999</v>
      </c>
      <c r="L3725" s="5">
        <v>4425001</v>
      </c>
      <c r="M3725" s="6">
        <v>20.928657000000001</v>
      </c>
      <c r="AB3725" s="8" t="s">
        <v>7545</v>
      </c>
      <c r="AG3725">
        <v>-2.6999999999999999E-5</v>
      </c>
    </row>
    <row r="3726" spans="1:33" x14ac:dyDescent="0.25">
      <c r="A3726" t="s">
        <v>6565</v>
      </c>
      <c r="B3726" t="s">
        <v>7910</v>
      </c>
      <c r="C3726" t="s">
        <v>7910</v>
      </c>
      <c r="G3726" s="1">
        <v>-7153.0310557944358</v>
      </c>
      <c r="H3726" s="1">
        <v>1.8305003473038E-3</v>
      </c>
      <c r="K3726" s="4">
        <v>92609326.469999999</v>
      </c>
      <c r="L3726" s="5">
        <v>4425001</v>
      </c>
      <c r="M3726" s="6">
        <v>20.928657000000001</v>
      </c>
      <c r="AB3726" s="8" t="s">
        <v>7545</v>
      </c>
      <c r="AG3726">
        <v>-2.6999999999999999E-5</v>
      </c>
    </row>
    <row r="3727" spans="1:33" x14ac:dyDescent="0.25">
      <c r="A3727" t="s">
        <v>6565</v>
      </c>
      <c r="B3727" t="s">
        <v>7911</v>
      </c>
      <c r="C3727" t="s">
        <v>7911</v>
      </c>
      <c r="G3727" s="1">
        <v>-7542.090647243439</v>
      </c>
      <c r="H3727" s="1">
        <v>1.635338672086E-3</v>
      </c>
      <c r="K3727" s="4">
        <v>92609326.469999999</v>
      </c>
      <c r="L3727" s="5">
        <v>4425001</v>
      </c>
      <c r="M3727" s="6">
        <v>20.928657000000001</v>
      </c>
      <c r="AB3727" s="8" t="s">
        <v>7545</v>
      </c>
      <c r="AG3727">
        <v>-2.6999999999999999E-5</v>
      </c>
    </row>
    <row r="3728" spans="1:33" x14ac:dyDescent="0.25">
      <c r="A3728" t="s">
        <v>6565</v>
      </c>
      <c r="B3728" t="s">
        <v>7912</v>
      </c>
      <c r="C3728" t="s">
        <v>7912</v>
      </c>
      <c r="G3728" s="1">
        <v>-8099.9149281055579</v>
      </c>
      <c r="H3728" s="1">
        <v>1.5162194789541E-3</v>
      </c>
      <c r="K3728" s="4">
        <v>92609326.469999999</v>
      </c>
      <c r="L3728" s="5">
        <v>4425001</v>
      </c>
      <c r="M3728" s="6">
        <v>20.928657000000001</v>
      </c>
      <c r="AB3728" s="8" t="s">
        <v>7545</v>
      </c>
      <c r="AG3728">
        <v>-2.6999999999999999E-5</v>
      </c>
    </row>
    <row r="3729" spans="1:33" x14ac:dyDescent="0.25">
      <c r="A3729" t="s">
        <v>6565</v>
      </c>
      <c r="B3729" t="s">
        <v>7913</v>
      </c>
      <c r="C3729" t="s">
        <v>7913</v>
      </c>
      <c r="G3729" s="1">
        <v>-7805.0214889483696</v>
      </c>
      <c r="H3729" s="1">
        <v>1.3831130977062999E-3</v>
      </c>
      <c r="K3729" s="4">
        <v>92609326.469999999</v>
      </c>
      <c r="L3729" s="5">
        <v>4425001</v>
      </c>
      <c r="M3729" s="6">
        <v>20.928657000000001</v>
      </c>
      <c r="AB3729" s="8" t="s">
        <v>7545</v>
      </c>
      <c r="AG3729">
        <v>-2.6999999999999999E-5</v>
      </c>
    </row>
    <row r="3730" spans="1:33" x14ac:dyDescent="0.25">
      <c r="A3730" t="s">
        <v>6565</v>
      </c>
      <c r="B3730" t="s">
        <v>7914</v>
      </c>
      <c r="C3730" t="s">
        <v>7914</v>
      </c>
      <c r="G3730" s="1">
        <v>-7487.8048238586116</v>
      </c>
      <c r="H3730" s="1">
        <v>1.2040875191402E-3</v>
      </c>
      <c r="K3730" s="4">
        <v>92609326.469999999</v>
      </c>
      <c r="L3730" s="5">
        <v>4425001</v>
      </c>
      <c r="M3730" s="6">
        <v>20.928657000000001</v>
      </c>
      <c r="AB3730" s="8" t="s">
        <v>7545</v>
      </c>
      <c r="AG3730">
        <v>-2.6999999999999999E-5</v>
      </c>
    </row>
    <row r="3731" spans="1:33" x14ac:dyDescent="0.25">
      <c r="A3731" t="s">
        <v>6565</v>
      </c>
      <c r="B3731" t="s">
        <v>7915</v>
      </c>
      <c r="C3731" t="s">
        <v>7915</v>
      </c>
      <c r="G3731" s="1">
        <v>-7380.6454624017406</v>
      </c>
      <c r="H3731" s="1">
        <v>1.6260663187552999E-3</v>
      </c>
      <c r="K3731" s="4">
        <v>92609326.469999999</v>
      </c>
      <c r="L3731" s="5">
        <v>4425001</v>
      </c>
      <c r="M3731" s="6">
        <v>20.928657000000001</v>
      </c>
      <c r="AB3731" s="8" t="s">
        <v>7545</v>
      </c>
      <c r="AG3731">
        <v>-2.6999999999999999E-5</v>
      </c>
    </row>
    <row r="3732" spans="1:33" x14ac:dyDescent="0.25">
      <c r="A3732" t="s">
        <v>6565</v>
      </c>
      <c r="B3732" t="s">
        <v>7916</v>
      </c>
      <c r="C3732" t="s">
        <v>7916</v>
      </c>
      <c r="G3732" s="1">
        <v>-7728.1590322997463</v>
      </c>
      <c r="H3732" s="1">
        <v>1.0074860737255E-3</v>
      </c>
      <c r="K3732" s="4">
        <v>92609326.469999999</v>
      </c>
      <c r="L3732" s="5">
        <v>4425001</v>
      </c>
      <c r="M3732" s="6">
        <v>20.928657000000001</v>
      </c>
      <c r="AB3732" s="8" t="s">
        <v>7545</v>
      </c>
      <c r="AG3732">
        <v>-2.6999999999999999E-5</v>
      </c>
    </row>
    <row r="3733" spans="1:33" x14ac:dyDescent="0.25">
      <c r="A3733" t="s">
        <v>6565</v>
      </c>
      <c r="B3733" t="s">
        <v>7917</v>
      </c>
      <c r="C3733" t="s">
        <v>7917</v>
      </c>
      <c r="G3733" s="1">
        <v>-7889.2477749147802</v>
      </c>
      <c r="H3733" s="1">
        <v>1.0730765411894E-3</v>
      </c>
      <c r="K3733" s="4">
        <v>92609326.469999999</v>
      </c>
      <c r="L3733" s="5">
        <v>4425001</v>
      </c>
      <c r="M3733" s="6">
        <v>20.928657000000001</v>
      </c>
      <c r="AB3733" s="8" t="s">
        <v>7545</v>
      </c>
      <c r="AG3733">
        <v>-2.6999999999999999E-5</v>
      </c>
    </row>
    <row r="3734" spans="1:33" x14ac:dyDescent="0.25">
      <c r="A3734" t="s">
        <v>6565</v>
      </c>
      <c r="B3734" t="s">
        <v>7918</v>
      </c>
      <c r="C3734" t="s">
        <v>7918</v>
      </c>
      <c r="G3734" s="1">
        <v>-8122.6985322986829</v>
      </c>
      <c r="H3734" s="1">
        <v>1.2002889932081001E-3</v>
      </c>
      <c r="K3734" s="4">
        <v>92609326.469999999</v>
      </c>
      <c r="L3734" s="5">
        <v>4425001</v>
      </c>
      <c r="M3734" s="6">
        <v>20.928657000000001</v>
      </c>
      <c r="AB3734" s="8" t="s">
        <v>7545</v>
      </c>
      <c r="AG3734">
        <v>-2.6999999999999999E-5</v>
      </c>
    </row>
    <row r="3735" spans="1:33" x14ac:dyDescent="0.25">
      <c r="A3735" t="s">
        <v>6565</v>
      </c>
      <c r="B3735" t="s">
        <v>7919</v>
      </c>
      <c r="C3735" t="s">
        <v>7919</v>
      </c>
      <c r="G3735" s="1">
        <v>-7511.9266035342926</v>
      </c>
      <c r="H3735" s="1">
        <v>1.3718532033300001E-3</v>
      </c>
      <c r="K3735" s="4">
        <v>92609326.469999999</v>
      </c>
      <c r="L3735" s="5">
        <v>4425001</v>
      </c>
      <c r="M3735" s="6">
        <v>20.928657000000001</v>
      </c>
      <c r="AB3735" s="8" t="s">
        <v>7545</v>
      </c>
      <c r="AG3735">
        <v>-2.6999999999999999E-5</v>
      </c>
    </row>
    <row r="3736" spans="1:33" x14ac:dyDescent="0.25">
      <c r="A3736" t="s">
        <v>6565</v>
      </c>
      <c r="B3736" t="s">
        <v>7920</v>
      </c>
      <c r="C3736" t="s">
        <v>7920</v>
      </c>
      <c r="G3736" s="1">
        <v>-8065.5787960650523</v>
      </c>
      <c r="H3736" s="1">
        <v>1.2533156153471999E-3</v>
      </c>
      <c r="K3736" s="4">
        <v>92609326.469999999</v>
      </c>
      <c r="L3736" s="5">
        <v>4425001</v>
      </c>
      <c r="M3736" s="6">
        <v>20.928657000000001</v>
      </c>
      <c r="AB3736" s="8" t="s">
        <v>7545</v>
      </c>
      <c r="AG3736">
        <v>-2.6999999999999999E-5</v>
      </c>
    </row>
    <row r="3737" spans="1:33" x14ac:dyDescent="0.25">
      <c r="A3737" t="s">
        <v>6565</v>
      </c>
      <c r="B3737" t="s">
        <v>7921</v>
      </c>
      <c r="C3737" t="s">
        <v>7921</v>
      </c>
      <c r="G3737" s="1">
        <v>-7459.3316662289581</v>
      </c>
      <c r="H3737" s="1">
        <v>1.0013406174936E-3</v>
      </c>
      <c r="K3737" s="4">
        <v>92609326.469999999</v>
      </c>
      <c r="L3737" s="5">
        <v>4425001</v>
      </c>
      <c r="M3737" s="6">
        <v>20.928657000000001</v>
      </c>
      <c r="AB3737" s="8" t="s">
        <v>7545</v>
      </c>
      <c r="AG3737">
        <v>-2.6999999999999999E-5</v>
      </c>
    </row>
    <row r="3738" spans="1:33" x14ac:dyDescent="0.25">
      <c r="A3738" t="s">
        <v>6565</v>
      </c>
      <c r="B3738" t="s">
        <v>7922</v>
      </c>
      <c r="C3738" t="s">
        <v>7922</v>
      </c>
      <c r="G3738" s="1">
        <v>-7773.7111432116999</v>
      </c>
      <c r="H3738" s="1">
        <v>1.1497745734621999E-3</v>
      </c>
      <c r="K3738" s="4">
        <v>92609326.469999999</v>
      </c>
      <c r="L3738" s="5">
        <v>4425001</v>
      </c>
      <c r="M3738" s="6">
        <v>20.928657000000001</v>
      </c>
      <c r="AB3738" s="8" t="s">
        <v>7545</v>
      </c>
      <c r="AG3738">
        <v>-2.6999999999999999E-5</v>
      </c>
    </row>
    <row r="3739" spans="1:33" x14ac:dyDescent="0.25">
      <c r="A3739" t="s">
        <v>6565</v>
      </c>
      <c r="B3739" t="s">
        <v>7923</v>
      </c>
      <c r="C3739" t="s">
        <v>7923</v>
      </c>
      <c r="G3739" s="1">
        <v>-7351.7318981985554</v>
      </c>
      <c r="H3739" s="1">
        <v>1.3744570475597E-3</v>
      </c>
      <c r="K3739" s="4">
        <v>92609326.469999999</v>
      </c>
      <c r="L3739" s="5">
        <v>4425001</v>
      </c>
      <c r="M3739" s="6">
        <v>20.928657000000001</v>
      </c>
      <c r="AB3739" s="8" t="s">
        <v>7545</v>
      </c>
      <c r="AG3739">
        <v>-2.6999999999999999E-5</v>
      </c>
    </row>
    <row r="3740" spans="1:33" x14ac:dyDescent="0.25">
      <c r="A3740" t="s">
        <v>6565</v>
      </c>
      <c r="B3740" t="s">
        <v>7924</v>
      </c>
      <c r="C3740" t="s">
        <v>7924</v>
      </c>
      <c r="G3740" s="1">
        <v>-7697.2070752033851</v>
      </c>
      <c r="H3740" s="1">
        <v>8.1949027211730002E-4</v>
      </c>
      <c r="K3740" s="4">
        <v>92609326.469999999</v>
      </c>
      <c r="L3740" s="5">
        <v>4425001</v>
      </c>
      <c r="M3740" s="6">
        <v>20.928657000000001</v>
      </c>
      <c r="AB3740" s="8" t="s">
        <v>7545</v>
      </c>
      <c r="AG3740">
        <v>-2.6999999999999999E-5</v>
      </c>
    </row>
    <row r="3741" spans="1:33" x14ac:dyDescent="0.25">
      <c r="A3741" t="s">
        <v>6565</v>
      </c>
      <c r="B3741" t="s">
        <v>7925</v>
      </c>
      <c r="C3741" t="s">
        <v>7925</v>
      </c>
      <c r="G3741" s="1">
        <v>-7857.426765858524</v>
      </c>
      <c r="H3741" s="1">
        <v>8.7625339034000003E-4</v>
      </c>
      <c r="K3741" s="4">
        <v>92609326.469999999</v>
      </c>
      <c r="L3741" s="5">
        <v>4425001</v>
      </c>
      <c r="M3741" s="6">
        <v>20.928657000000001</v>
      </c>
      <c r="AB3741" s="8" t="s">
        <v>7545</v>
      </c>
      <c r="AG3741">
        <v>-2.6999999999999999E-5</v>
      </c>
    </row>
    <row r="3742" spans="1:33" x14ac:dyDescent="0.25">
      <c r="A3742" t="s">
        <v>6565</v>
      </c>
      <c r="B3742" t="s">
        <v>7926</v>
      </c>
      <c r="C3742" t="s">
        <v>7926</v>
      </c>
      <c r="G3742" s="1">
        <v>-8089.1920618657132</v>
      </c>
      <c r="H3742" s="1">
        <v>9.8550925170900008E-4</v>
      </c>
      <c r="K3742" s="4">
        <v>92609326.469999999</v>
      </c>
      <c r="L3742" s="5">
        <v>4425001</v>
      </c>
      <c r="M3742" s="6">
        <v>20.928657000000001</v>
      </c>
      <c r="AB3742" s="8" t="s">
        <v>7545</v>
      </c>
      <c r="AG3742">
        <v>-2.6999999999999999E-5</v>
      </c>
    </row>
    <row r="3743" spans="1:33" x14ac:dyDescent="0.25">
      <c r="A3743" t="s">
        <v>6565</v>
      </c>
      <c r="B3743" t="s">
        <v>7927</v>
      </c>
      <c r="C3743" t="s">
        <v>7927</v>
      </c>
      <c r="G3743" s="1">
        <v>-7481.9431569751923</v>
      </c>
      <c r="H3743" s="1">
        <v>1.1482024417193001E-3</v>
      </c>
      <c r="K3743" s="4">
        <v>92609326.469999999</v>
      </c>
      <c r="L3743" s="5">
        <v>4425001</v>
      </c>
      <c r="M3743" s="6">
        <v>20.928657000000001</v>
      </c>
      <c r="AB3743" s="8" t="s">
        <v>7545</v>
      </c>
      <c r="AG3743">
        <v>-2.6999999999999999E-5</v>
      </c>
    </row>
    <row r="3744" spans="1:33" x14ac:dyDescent="0.25">
      <c r="A3744" t="s">
        <v>6565</v>
      </c>
      <c r="B3744" t="s">
        <v>7928</v>
      </c>
      <c r="C3744" t="s">
        <v>7928</v>
      </c>
      <c r="G3744" s="1">
        <v>-7431.0206085702202</v>
      </c>
      <c r="H3744" s="1">
        <v>8.283058627352E-4</v>
      </c>
      <c r="K3744" s="4">
        <v>92609326.469999999</v>
      </c>
      <c r="L3744" s="5">
        <v>4425001</v>
      </c>
      <c r="M3744" s="6">
        <v>20.928657000000001</v>
      </c>
      <c r="AB3744" s="8" t="s">
        <v>7545</v>
      </c>
      <c r="AG3744">
        <v>-2.6999999999999999E-5</v>
      </c>
    </row>
    <row r="3745" spans="1:33" x14ac:dyDescent="0.25">
      <c r="A3745" t="s">
        <v>6565</v>
      </c>
      <c r="B3745" t="s">
        <v>7929</v>
      </c>
      <c r="C3745" t="s">
        <v>7929</v>
      </c>
      <c r="G3745" s="1">
        <v>-8031.4605322276066</v>
      </c>
      <c r="H3745" s="1">
        <v>1.0320241693348999E-3</v>
      </c>
      <c r="K3745" s="4">
        <v>92609326.469999999</v>
      </c>
      <c r="L3745" s="5">
        <v>4425001</v>
      </c>
      <c r="M3745" s="6">
        <v>20.928657000000001</v>
      </c>
      <c r="AB3745" s="8" t="s">
        <v>7545</v>
      </c>
      <c r="AG3745">
        <v>-2.6999999999999999E-5</v>
      </c>
    </row>
    <row r="3746" spans="1:33" x14ac:dyDescent="0.25">
      <c r="A3746" t="s">
        <v>6565</v>
      </c>
      <c r="B3746" t="s">
        <v>7930</v>
      </c>
      <c r="C3746" t="s">
        <v>7930</v>
      </c>
      <c r="G3746" s="1">
        <v>-7666.4406943889389</v>
      </c>
      <c r="H3746" s="1">
        <v>6.6267718862779998E-4</v>
      </c>
      <c r="K3746" s="4">
        <v>92609326.469999999</v>
      </c>
      <c r="L3746" s="5">
        <v>4425001</v>
      </c>
      <c r="M3746" s="6">
        <v>20.928657000000001</v>
      </c>
      <c r="AB3746" s="8" t="s">
        <v>7545</v>
      </c>
      <c r="AG3746">
        <v>-2.6999999999999999E-5</v>
      </c>
    </row>
    <row r="3747" spans="1:33" x14ac:dyDescent="0.25">
      <c r="A3747" t="s">
        <v>6565</v>
      </c>
      <c r="B3747" t="s">
        <v>7931</v>
      </c>
      <c r="C3747" t="s">
        <v>7931</v>
      </c>
      <c r="G3747" s="1">
        <v>-7825.7978926659089</v>
      </c>
      <c r="H3747" s="1">
        <v>7.1230608914269996E-4</v>
      </c>
      <c r="K3747" s="4">
        <v>92609326.469999999</v>
      </c>
      <c r="L3747" s="5">
        <v>4425001</v>
      </c>
      <c r="M3747" s="6">
        <v>20.928657000000001</v>
      </c>
      <c r="AB3747" s="8" t="s">
        <v>7545</v>
      </c>
      <c r="AG3747">
        <v>-2.6999999999999999E-5</v>
      </c>
    </row>
    <row r="3748" spans="1:33" x14ac:dyDescent="0.25">
      <c r="A3748" t="s">
        <v>6565</v>
      </c>
      <c r="B3748" t="s">
        <v>7932</v>
      </c>
      <c r="C3748" t="s">
        <v>7932</v>
      </c>
      <c r="G3748" s="1">
        <v>-8055.892488014335</v>
      </c>
      <c r="H3748" s="1">
        <v>8.0739142988090005E-4</v>
      </c>
      <c r="K3748" s="4">
        <v>92609326.469999999</v>
      </c>
      <c r="L3748" s="5">
        <v>4425001</v>
      </c>
      <c r="M3748" s="6">
        <v>20.928657000000001</v>
      </c>
      <c r="AB3748" s="8" t="s">
        <v>7545</v>
      </c>
      <c r="AG3748">
        <v>-2.6999999999999999E-5</v>
      </c>
    </row>
    <row r="3749" spans="1:33" x14ac:dyDescent="0.25">
      <c r="A3749" t="s">
        <v>6565</v>
      </c>
      <c r="B3749" t="s">
        <v>7933</v>
      </c>
      <c r="C3749" t="s">
        <v>7933</v>
      </c>
      <c r="G3749" s="1">
        <v>-7402.8704227491899</v>
      </c>
      <c r="H3749" s="1">
        <v>6.8635381592430003E-4</v>
      </c>
      <c r="K3749" s="4">
        <v>92609326.469999999</v>
      </c>
      <c r="L3749" s="5">
        <v>4425001</v>
      </c>
      <c r="M3749" s="6">
        <v>20.928657000000001</v>
      </c>
      <c r="AB3749" s="8" t="s">
        <v>7545</v>
      </c>
      <c r="AG3749">
        <v>-2.6999999999999999E-5</v>
      </c>
    </row>
    <row r="3750" spans="1:33" x14ac:dyDescent="0.25">
      <c r="A3750" t="s">
        <v>6565</v>
      </c>
      <c r="B3750" t="s">
        <v>7934</v>
      </c>
      <c r="C3750" t="s">
        <v>7934</v>
      </c>
      <c r="G3750" s="1">
        <v>-7635.8584092885276</v>
      </c>
      <c r="H3750" s="1">
        <v>5.3719004387529998E-4</v>
      </c>
      <c r="K3750" s="4">
        <v>92609326.469999999</v>
      </c>
      <c r="L3750" s="5">
        <v>4425001</v>
      </c>
      <c r="M3750" s="6">
        <v>20.928657000000001</v>
      </c>
      <c r="AB3750" s="8" t="s">
        <v>7545</v>
      </c>
      <c r="AG3750">
        <v>-2.6999999999999999E-5</v>
      </c>
    </row>
    <row r="3751" spans="1:33" x14ac:dyDescent="0.25">
      <c r="A3751" t="s">
        <v>6565</v>
      </c>
      <c r="B3751" t="s">
        <v>7935</v>
      </c>
      <c r="C3751" t="s">
        <v>7935</v>
      </c>
      <c r="G3751" s="1">
        <v>-7794.3596116177596</v>
      </c>
      <c r="H3751" s="1">
        <v>5.804519038764E-4</v>
      </c>
      <c r="K3751" s="4">
        <v>92609326.469999999</v>
      </c>
      <c r="L3751" s="5">
        <v>4425001</v>
      </c>
      <c r="M3751" s="6">
        <v>20.928657000000001</v>
      </c>
      <c r="AB3751" s="8" t="s">
        <v>7545</v>
      </c>
      <c r="AG3751">
        <v>-2.6999999999999999E-5</v>
      </c>
    </row>
    <row r="3752" spans="1:33" x14ac:dyDescent="0.25">
      <c r="A3752" t="s">
        <v>6565</v>
      </c>
      <c r="B3752" t="s">
        <v>7936</v>
      </c>
      <c r="C3752" t="s">
        <v>7936</v>
      </c>
      <c r="G3752" s="1">
        <v>-8022.7981108438589</v>
      </c>
      <c r="H3752" s="1">
        <v>6.6293437420629996E-4</v>
      </c>
      <c r="K3752" s="4">
        <v>92609326.469999999</v>
      </c>
      <c r="L3752" s="5">
        <v>4425001</v>
      </c>
      <c r="M3752" s="6">
        <v>20.928657000000001</v>
      </c>
      <c r="AB3752" s="8" t="s">
        <v>7545</v>
      </c>
      <c r="AG3752">
        <v>-2.6999999999999999E-5</v>
      </c>
    </row>
    <row r="3753" spans="1:33" x14ac:dyDescent="0.25">
      <c r="A3753" t="s">
        <v>6565</v>
      </c>
      <c r="B3753" t="s">
        <v>7937</v>
      </c>
      <c r="C3753" t="s">
        <v>7937</v>
      </c>
      <c r="G3753" s="1">
        <v>-7605.4587540702096</v>
      </c>
      <c r="H3753" s="1">
        <v>4.3564772742750002E-4</v>
      </c>
      <c r="K3753" s="4">
        <v>92609326.469999999</v>
      </c>
      <c r="L3753" s="5">
        <v>4425001</v>
      </c>
      <c r="M3753" s="6">
        <v>20.928657000000001</v>
      </c>
      <c r="AB3753" s="8" t="s">
        <v>7545</v>
      </c>
      <c r="AG3753">
        <v>-2.6999999999999999E-5</v>
      </c>
    </row>
    <row r="3754" spans="1:33" x14ac:dyDescent="0.25">
      <c r="A3754" t="s">
        <v>6565</v>
      </c>
      <c r="B3754" t="s">
        <v>7938</v>
      </c>
      <c r="C3754" t="s">
        <v>7938</v>
      </c>
      <c r="G3754" s="1">
        <v>-7763.1103944676051</v>
      </c>
      <c r="H3754" s="1">
        <v>4.7253488711429997E-4</v>
      </c>
      <c r="K3754" s="4">
        <v>92609326.469999999</v>
      </c>
      <c r="L3754" s="5">
        <v>4425001</v>
      </c>
      <c r="M3754" s="6">
        <v>20.928657000000001</v>
      </c>
      <c r="AB3754" s="8" t="s">
        <v>7545</v>
      </c>
      <c r="AG3754">
        <v>-2.6999999999999999E-5</v>
      </c>
    </row>
    <row r="3755" spans="1:33" x14ac:dyDescent="0.25">
      <c r="A3755" t="s">
        <v>6565</v>
      </c>
      <c r="B3755" t="s">
        <v>7939</v>
      </c>
      <c r="C3755" t="s">
        <v>7939</v>
      </c>
      <c r="G3755" s="1">
        <v>-6715.5679004744297</v>
      </c>
      <c r="H3755" s="1">
        <v>2.1962444754225369E-5</v>
      </c>
      <c r="K3755" s="4">
        <v>92609326.469999999</v>
      </c>
      <c r="L3755" s="5">
        <v>4425001</v>
      </c>
      <c r="M3755" s="6">
        <v>20.928657000000001</v>
      </c>
      <c r="AB3755" s="8" t="s">
        <v>7545</v>
      </c>
      <c r="AG3755">
        <v>-2.6999999999999999E-5</v>
      </c>
    </row>
    <row r="3756" spans="1:33" x14ac:dyDescent="0.25">
      <c r="A3756" t="s">
        <v>6565</v>
      </c>
      <c r="B3756" t="s">
        <v>7940</v>
      </c>
      <c r="C3756" t="s">
        <v>7940</v>
      </c>
      <c r="G3756" s="1">
        <v>-6693.4942674411886</v>
      </c>
      <c r="H3756" s="1">
        <v>4.3380661592266473E-5</v>
      </c>
      <c r="K3756" s="4">
        <v>92609326.469999999</v>
      </c>
      <c r="L3756" s="5">
        <v>4425001</v>
      </c>
      <c r="M3756" s="6">
        <v>20.928657000000001</v>
      </c>
      <c r="AB3756" s="8" t="s">
        <v>7545</v>
      </c>
      <c r="AG3756">
        <v>-2.6999999999999999E-5</v>
      </c>
    </row>
    <row r="3757" spans="1:33" x14ac:dyDescent="0.25">
      <c r="A3757" t="s">
        <v>6565</v>
      </c>
      <c r="B3757" t="s">
        <v>7941</v>
      </c>
      <c r="C3757" t="s">
        <v>7941</v>
      </c>
      <c r="G3757" s="1">
        <v>-6810.7856136307464</v>
      </c>
      <c r="H3757" s="1">
        <v>3.2263586445239063E-5</v>
      </c>
      <c r="K3757" s="4">
        <v>92609326.469999999</v>
      </c>
      <c r="L3757" s="5">
        <v>4425001</v>
      </c>
      <c r="M3757" s="6">
        <v>20.928657000000001</v>
      </c>
      <c r="AB3757" s="8" t="s">
        <v>7545</v>
      </c>
      <c r="AG3757">
        <v>-2.6999999999999999E-5</v>
      </c>
    </row>
    <row r="3758" spans="1:33" x14ac:dyDescent="0.25">
      <c r="A3758" t="s">
        <v>6565</v>
      </c>
      <c r="B3758" t="s">
        <v>7942</v>
      </c>
      <c r="C3758" t="s">
        <v>7942</v>
      </c>
      <c r="G3758" s="1">
        <v>-6921.3110309523836</v>
      </c>
      <c r="H3758" s="1">
        <v>2.0251174011553461E-5</v>
      </c>
      <c r="K3758" s="4">
        <v>92609326.469999999</v>
      </c>
      <c r="L3758" s="5">
        <v>4425001</v>
      </c>
      <c r="M3758" s="6">
        <v>20.928657000000001</v>
      </c>
      <c r="AB3758" s="8" t="s">
        <v>7545</v>
      </c>
      <c r="AG3758">
        <v>-2.6999999999999999E-5</v>
      </c>
    </row>
    <row r="3759" spans="1:33" x14ac:dyDescent="0.25">
      <c r="A3759" t="s">
        <v>6565</v>
      </c>
      <c r="B3759" t="s">
        <v>7943</v>
      </c>
      <c r="C3759" t="s">
        <v>7943</v>
      </c>
      <c r="G3759" s="1">
        <v>-7000.6157723334081</v>
      </c>
      <c r="H3759" s="1">
        <v>3.3306418239199999E-4</v>
      </c>
      <c r="K3759" s="4">
        <v>92609326.469999999</v>
      </c>
      <c r="L3759" s="5">
        <v>4425001</v>
      </c>
      <c r="M3759" s="6">
        <v>20.928657000000001</v>
      </c>
      <c r="AB3759" s="8" t="s">
        <v>7545</v>
      </c>
      <c r="AG3759">
        <v>-2.6999999999999999E-5</v>
      </c>
    </row>
    <row r="3760" spans="1:33" x14ac:dyDescent="0.25">
      <c r="A3760" t="s">
        <v>6565</v>
      </c>
      <c r="B3760" t="s">
        <v>7944</v>
      </c>
      <c r="C3760" t="s">
        <v>7944</v>
      </c>
      <c r="G3760" s="1">
        <v>-6808.2103067547396</v>
      </c>
      <c r="H3760" s="1">
        <v>1.4422816070329999E-4</v>
      </c>
      <c r="K3760" s="4">
        <v>92609326.469999999</v>
      </c>
      <c r="L3760" s="5">
        <v>4425001</v>
      </c>
      <c r="M3760" s="6">
        <v>20.928657000000001</v>
      </c>
      <c r="AB3760" s="8" t="s">
        <v>7545</v>
      </c>
      <c r="AG3760">
        <v>-2.6999999999999999E-5</v>
      </c>
    </row>
    <row r="3761" spans="1:33" x14ac:dyDescent="0.25">
      <c r="A3761" t="s">
        <v>6565</v>
      </c>
      <c r="B3761" t="s">
        <v>7945</v>
      </c>
      <c r="C3761" t="s">
        <v>7945</v>
      </c>
      <c r="G3761" s="1">
        <v>-6671.5292877003258</v>
      </c>
      <c r="H3761" s="1">
        <v>8.180126098868559E-5</v>
      </c>
      <c r="K3761" s="4">
        <v>92609326.469999999</v>
      </c>
      <c r="L3761" s="5">
        <v>4425001</v>
      </c>
      <c r="M3761" s="6">
        <v>20.928657000000001</v>
      </c>
      <c r="AB3761" s="8" t="s">
        <v>7545</v>
      </c>
      <c r="AG3761">
        <v>-2.6999999999999999E-5</v>
      </c>
    </row>
    <row r="3762" spans="1:33" x14ac:dyDescent="0.25">
      <c r="A3762" t="s">
        <v>6565</v>
      </c>
      <c r="B3762" t="s">
        <v>7946</v>
      </c>
      <c r="C3762" t="s">
        <v>7946</v>
      </c>
      <c r="G3762" s="1">
        <v>-6830.118249664737</v>
      </c>
      <c r="H3762" s="1">
        <v>2.7201563932109998E-4</v>
      </c>
      <c r="K3762" s="4">
        <v>92609326.469999999</v>
      </c>
      <c r="L3762" s="5">
        <v>4425001</v>
      </c>
      <c r="M3762" s="6">
        <v>20.928657000000001</v>
      </c>
      <c r="AB3762" s="8" t="s">
        <v>7545</v>
      </c>
      <c r="AG3762">
        <v>-2.6999999999999999E-5</v>
      </c>
    </row>
    <row r="3763" spans="1:33" x14ac:dyDescent="0.25">
      <c r="A3763" t="s">
        <v>6565</v>
      </c>
      <c r="B3763" t="s">
        <v>7947</v>
      </c>
      <c r="C3763" t="s">
        <v>7947</v>
      </c>
      <c r="G3763" s="1">
        <v>-6788.0477083742226</v>
      </c>
      <c r="H3763" s="1">
        <v>6.4910981501967171E-5</v>
      </c>
      <c r="K3763" s="4">
        <v>92609326.469999999</v>
      </c>
      <c r="L3763" s="5">
        <v>4425001</v>
      </c>
      <c r="M3763" s="6">
        <v>20.928657000000001</v>
      </c>
      <c r="AB3763" s="8" t="s">
        <v>7545</v>
      </c>
      <c r="AG3763">
        <v>-2.6999999999999999E-5</v>
      </c>
    </row>
    <row r="3764" spans="1:33" x14ac:dyDescent="0.25">
      <c r="A3764" t="s">
        <v>6565</v>
      </c>
      <c r="B3764" t="s">
        <v>7948</v>
      </c>
      <c r="C3764" t="s">
        <v>7948</v>
      </c>
      <c r="G3764" s="1">
        <v>-6914.2351640878551</v>
      </c>
      <c r="H3764" s="1">
        <v>1.4059087365770001E-4</v>
      </c>
      <c r="K3764" s="4">
        <v>92609326.469999999</v>
      </c>
      <c r="L3764" s="5">
        <v>4425001</v>
      </c>
      <c r="M3764" s="6">
        <v>20.928657000000001</v>
      </c>
      <c r="AB3764" s="8" t="s">
        <v>7545</v>
      </c>
      <c r="AG3764">
        <v>-2.6999999999999999E-5</v>
      </c>
    </row>
    <row r="3765" spans="1:33" x14ac:dyDescent="0.25">
      <c r="A3765" t="s">
        <v>6565</v>
      </c>
      <c r="B3765" t="s">
        <v>7949</v>
      </c>
      <c r="C3765" t="s">
        <v>7949</v>
      </c>
      <c r="G3765" s="1">
        <v>-6897.8364381153078</v>
      </c>
      <c r="H3765" s="1">
        <v>4.5193842205903439E-5</v>
      </c>
      <c r="K3765" s="4">
        <v>92609326.469999999</v>
      </c>
      <c r="L3765" s="5">
        <v>4425001</v>
      </c>
      <c r="M3765" s="6">
        <v>20.928657000000001</v>
      </c>
      <c r="AB3765" s="8" t="s">
        <v>7545</v>
      </c>
      <c r="AG3765">
        <v>-2.6999999999999999E-5</v>
      </c>
    </row>
    <row r="3766" spans="1:33" x14ac:dyDescent="0.25">
      <c r="A3766" t="s">
        <v>6565</v>
      </c>
      <c r="B3766" t="s">
        <v>7950</v>
      </c>
      <c r="C3766" t="s">
        <v>7950</v>
      </c>
      <c r="G3766" s="1">
        <v>-7027.6838235994855</v>
      </c>
      <c r="H3766" s="1">
        <v>2.7239182091927319E-5</v>
      </c>
      <c r="K3766" s="4">
        <v>92609326.469999999</v>
      </c>
      <c r="L3766" s="5">
        <v>4425001</v>
      </c>
      <c r="M3766" s="6">
        <v>20.928657000000001</v>
      </c>
      <c r="AB3766" s="8" t="s">
        <v>7545</v>
      </c>
      <c r="AG3766">
        <v>-2.6999999999999999E-5</v>
      </c>
    </row>
    <row r="3767" spans="1:33" x14ac:dyDescent="0.25">
      <c r="A3767" t="s">
        <v>6565</v>
      </c>
      <c r="B3767" t="s">
        <v>7951</v>
      </c>
      <c r="C3767" t="s">
        <v>7951</v>
      </c>
      <c r="G3767" s="1">
        <v>-7548.4963568326884</v>
      </c>
      <c r="H3767" s="1">
        <v>1.0231764989415001E-3</v>
      </c>
      <c r="K3767" s="4">
        <v>92609326.469999999</v>
      </c>
      <c r="L3767" s="5">
        <v>4425001</v>
      </c>
      <c r="M3767" s="6">
        <v>20.928657000000001</v>
      </c>
      <c r="AB3767" s="8" t="s">
        <v>7545</v>
      </c>
      <c r="AG3767">
        <v>-2.6999999999999999E-5</v>
      </c>
    </row>
    <row r="3768" spans="1:33" x14ac:dyDescent="0.25">
      <c r="A3768" t="s">
        <v>6565</v>
      </c>
      <c r="B3768" t="s">
        <v>7952</v>
      </c>
      <c r="C3768" t="s">
        <v>7952</v>
      </c>
      <c r="G3768" s="1">
        <v>-7342.7076156000121</v>
      </c>
      <c r="H3768" s="1">
        <v>4.9898683669259995E-4</v>
      </c>
      <c r="K3768" s="4">
        <v>92609326.469999999</v>
      </c>
      <c r="L3768" s="5">
        <v>4425001</v>
      </c>
      <c r="M3768" s="6">
        <v>20.928657000000001</v>
      </c>
      <c r="AB3768" s="8" t="s">
        <v>7545</v>
      </c>
      <c r="AG3768">
        <v>-2.6999999999999999E-5</v>
      </c>
    </row>
    <row r="3769" spans="1:33" x14ac:dyDescent="0.25">
      <c r="A3769" t="s">
        <v>6565</v>
      </c>
      <c r="B3769" t="s">
        <v>7953</v>
      </c>
      <c r="C3769" t="s">
        <v>7953</v>
      </c>
      <c r="G3769" s="1">
        <v>-6976.5746570141082</v>
      </c>
      <c r="H3769" s="1">
        <v>4.7052291126410001E-4</v>
      </c>
      <c r="K3769" s="4">
        <v>92609326.469999999</v>
      </c>
      <c r="L3769" s="5">
        <v>4425001</v>
      </c>
      <c r="M3769" s="6">
        <v>20.928657000000001</v>
      </c>
      <c r="AB3769" s="8" t="s">
        <v>7545</v>
      </c>
      <c r="AG3769">
        <v>-2.6999999999999999E-5</v>
      </c>
    </row>
    <row r="3770" spans="1:33" x14ac:dyDescent="0.25">
      <c r="A3770" t="s">
        <v>6565</v>
      </c>
      <c r="B3770" t="s">
        <v>7954</v>
      </c>
      <c r="C3770" t="s">
        <v>7954</v>
      </c>
      <c r="G3770" s="1">
        <v>-6785.4952870069328</v>
      </c>
      <c r="H3770" s="1">
        <v>2.277231197124E-4</v>
      </c>
      <c r="K3770" s="4">
        <v>92609326.469999999</v>
      </c>
      <c r="L3770" s="5">
        <v>4425001</v>
      </c>
      <c r="M3770" s="6">
        <v>20.928657000000001</v>
      </c>
      <c r="AB3770" s="8" t="s">
        <v>7545</v>
      </c>
      <c r="AG3770">
        <v>-2.6999999999999999E-5</v>
      </c>
    </row>
    <row r="3771" spans="1:33" x14ac:dyDescent="0.25">
      <c r="A3771" t="s">
        <v>6565</v>
      </c>
      <c r="B3771" t="s">
        <v>7955</v>
      </c>
      <c r="C3771" t="s">
        <v>7955</v>
      </c>
      <c r="G3771" s="1">
        <v>-6649.6722493196748</v>
      </c>
      <c r="H3771" s="1">
        <v>1.4196455975100001E-4</v>
      </c>
      <c r="K3771" s="4">
        <v>92609326.469999999</v>
      </c>
      <c r="L3771" s="5">
        <v>4425001</v>
      </c>
      <c r="M3771" s="6">
        <v>20.928657000000001</v>
      </c>
      <c r="AB3771" s="8" t="s">
        <v>7545</v>
      </c>
      <c r="AG3771">
        <v>-2.6999999999999999E-5</v>
      </c>
    </row>
    <row r="3772" spans="1:33" x14ac:dyDescent="0.25">
      <c r="A3772" t="s">
        <v>6565</v>
      </c>
      <c r="B3772" t="s">
        <v>7956</v>
      </c>
      <c r="C3772" t="s">
        <v>7956</v>
      </c>
      <c r="G3772" s="1">
        <v>-6807.2753011994782</v>
      </c>
      <c r="H3772" s="1">
        <v>3.9273111077019998E-4</v>
      </c>
      <c r="K3772" s="4">
        <v>92609326.469999999</v>
      </c>
      <c r="L3772" s="5">
        <v>4425001</v>
      </c>
      <c r="M3772" s="6">
        <v>20.928657000000001</v>
      </c>
      <c r="AB3772" s="8" t="s">
        <v>7545</v>
      </c>
      <c r="AG3772">
        <v>-2.6999999999999999E-5</v>
      </c>
    </row>
    <row r="3773" spans="1:33" x14ac:dyDescent="0.25">
      <c r="A3773" t="s">
        <v>6565</v>
      </c>
      <c r="B3773" t="s">
        <v>7957</v>
      </c>
      <c r="C3773" t="s">
        <v>7957</v>
      </c>
      <c r="G3773" s="1">
        <v>-6679.3570950901712</v>
      </c>
      <c r="H3773" s="1">
        <v>2.9196085607000001E-4</v>
      </c>
      <c r="K3773" s="4">
        <v>92609326.469999999</v>
      </c>
      <c r="L3773" s="5">
        <v>4425001</v>
      </c>
      <c r="M3773" s="6">
        <v>20.928657000000001</v>
      </c>
      <c r="AB3773" s="8" t="s">
        <v>7545</v>
      </c>
      <c r="AG3773">
        <v>-2.6999999999999999E-5</v>
      </c>
    </row>
    <row r="3774" spans="1:33" x14ac:dyDescent="0.25">
      <c r="A3774" t="s">
        <v>6565</v>
      </c>
      <c r="B3774" t="s">
        <v>7958</v>
      </c>
      <c r="C3774" t="s">
        <v>7958</v>
      </c>
      <c r="G3774" s="1">
        <v>-6638.2805746580661</v>
      </c>
      <c r="K3774" s="4">
        <v>92609326.469999999</v>
      </c>
      <c r="L3774" s="5">
        <v>4425001</v>
      </c>
      <c r="M3774" s="6">
        <v>20.928657000000001</v>
      </c>
      <c r="AB3774" s="8" t="s">
        <v>7545</v>
      </c>
      <c r="AG3774">
        <v>-2.6999999999999999E-5</v>
      </c>
    </row>
    <row r="3775" spans="1:33" x14ac:dyDescent="0.25">
      <c r="A3775" t="s">
        <v>6565</v>
      </c>
      <c r="B3775" t="s">
        <v>7959</v>
      </c>
      <c r="C3775" t="s">
        <v>7959</v>
      </c>
      <c r="G3775" s="1">
        <v>-6765.4234795693365</v>
      </c>
      <c r="H3775" s="1">
        <v>1.2167523188610001E-4</v>
      </c>
      <c r="K3775" s="4">
        <v>92609326.469999999</v>
      </c>
      <c r="L3775" s="5">
        <v>4425001</v>
      </c>
      <c r="M3775" s="6">
        <v>20.928657000000001</v>
      </c>
      <c r="AB3775" s="8" t="s">
        <v>7545</v>
      </c>
      <c r="AG3775">
        <v>-2.6999999999999999E-5</v>
      </c>
    </row>
    <row r="3776" spans="1:33" x14ac:dyDescent="0.25">
      <c r="A3776" t="s">
        <v>6565</v>
      </c>
      <c r="B3776" t="s">
        <v>7960</v>
      </c>
      <c r="C3776" t="s">
        <v>7960</v>
      </c>
      <c r="G3776" s="1">
        <v>-8229.8786045994366</v>
      </c>
      <c r="H3776" s="1">
        <v>9.7303299962019996E-4</v>
      </c>
      <c r="K3776" s="4">
        <v>92609326.469999999</v>
      </c>
      <c r="L3776" s="5">
        <v>4425001</v>
      </c>
      <c r="M3776" s="6">
        <v>20.928657000000001</v>
      </c>
      <c r="AB3776" s="8" t="s">
        <v>7545</v>
      </c>
      <c r="AG3776">
        <v>-2.6999999999999999E-5</v>
      </c>
    </row>
    <row r="3777" spans="1:33" x14ac:dyDescent="0.25">
      <c r="A3777" t="s">
        <v>6565</v>
      </c>
      <c r="B3777" t="s">
        <v>7961</v>
      </c>
      <c r="C3777" t="s">
        <v>7961</v>
      </c>
      <c r="G3777" s="1">
        <v>-6890.7447126225261</v>
      </c>
      <c r="H3777" s="1">
        <v>2.30543705176E-4</v>
      </c>
      <c r="K3777" s="4">
        <v>92609326.469999999</v>
      </c>
      <c r="L3777" s="5">
        <v>4425001</v>
      </c>
      <c r="M3777" s="6">
        <v>20.928657000000001</v>
      </c>
      <c r="AB3777" s="8" t="s">
        <v>7545</v>
      </c>
      <c r="AG3777">
        <v>-2.6999999999999999E-5</v>
      </c>
    </row>
    <row r="3778" spans="1:33" x14ac:dyDescent="0.25">
      <c r="A3778" t="s">
        <v>6565</v>
      </c>
      <c r="B3778" t="s">
        <v>7962</v>
      </c>
      <c r="C3778" t="s">
        <v>7962</v>
      </c>
      <c r="G3778" s="1">
        <v>-6874.4810691068933</v>
      </c>
      <c r="H3778" s="1">
        <v>9.4452762435732275E-5</v>
      </c>
      <c r="K3778" s="4">
        <v>92609326.469999999</v>
      </c>
      <c r="L3778" s="5">
        <v>4425001</v>
      </c>
      <c r="M3778" s="6">
        <v>20.928657000000001</v>
      </c>
      <c r="AB3778" s="8" t="s">
        <v>7545</v>
      </c>
      <c r="AG3778">
        <v>-2.6999999999999999E-5</v>
      </c>
    </row>
    <row r="3779" spans="1:33" x14ac:dyDescent="0.25">
      <c r="A3779" t="s">
        <v>6565</v>
      </c>
      <c r="B3779" t="s">
        <v>7963</v>
      </c>
      <c r="C3779" t="s">
        <v>7963</v>
      </c>
      <c r="G3779" s="1">
        <v>-8529.639297391006</v>
      </c>
      <c r="H3779" s="1">
        <v>1.0800578545645E-3</v>
      </c>
      <c r="K3779" s="4">
        <v>92609326.469999999</v>
      </c>
      <c r="L3779" s="5">
        <v>4425001</v>
      </c>
      <c r="M3779" s="6">
        <v>20.928657000000001</v>
      </c>
      <c r="AB3779" s="8" t="s">
        <v>7545</v>
      </c>
      <c r="AG3779">
        <v>-2.6999999999999999E-5</v>
      </c>
    </row>
    <row r="3780" spans="1:33" x14ac:dyDescent="0.25">
      <c r="A3780" t="s">
        <v>6565</v>
      </c>
      <c r="B3780" t="s">
        <v>7964</v>
      </c>
      <c r="C3780" t="s">
        <v>7964</v>
      </c>
      <c r="G3780" s="1">
        <v>-6698.337722867499</v>
      </c>
      <c r="H3780" s="1">
        <v>1.4610834613788589E-6</v>
      </c>
      <c r="K3780" s="4">
        <v>92609326.469999999</v>
      </c>
      <c r="L3780" s="5">
        <v>4425001</v>
      </c>
      <c r="M3780" s="6">
        <v>20.928657000000001</v>
      </c>
      <c r="AB3780" s="8" t="s">
        <v>7545</v>
      </c>
      <c r="AG3780">
        <v>-2.6999999999999999E-5</v>
      </c>
    </row>
    <row r="3781" spans="1:33" x14ac:dyDescent="0.25">
      <c r="A3781" t="s">
        <v>6565</v>
      </c>
      <c r="B3781" t="s">
        <v>7965</v>
      </c>
      <c r="C3781" t="s">
        <v>7965</v>
      </c>
      <c r="G3781" s="1">
        <v>-7003.3773485009251</v>
      </c>
      <c r="H3781" s="1">
        <v>6.4190591562284828E-5</v>
      </c>
      <c r="K3781" s="4">
        <v>92609326.469999999</v>
      </c>
      <c r="L3781" s="5">
        <v>4425001</v>
      </c>
      <c r="M3781" s="6">
        <v>20.928657000000001</v>
      </c>
      <c r="AB3781" s="8" t="s">
        <v>7545</v>
      </c>
      <c r="AG3781">
        <v>-2.6999999999999999E-5</v>
      </c>
    </row>
    <row r="3782" spans="1:33" x14ac:dyDescent="0.25">
      <c r="A3782" t="s">
        <v>6565</v>
      </c>
      <c r="B3782" t="s">
        <v>7966</v>
      </c>
      <c r="C3782" t="s">
        <v>7966</v>
      </c>
      <c r="G3782" s="1">
        <v>-7772.579273658791</v>
      </c>
      <c r="H3782" s="1">
        <v>1.2765308019917999E-3</v>
      </c>
      <c r="K3782" s="4">
        <v>92609326.469999999</v>
      </c>
      <c r="L3782" s="5">
        <v>4425001</v>
      </c>
      <c r="M3782" s="6">
        <v>20.928657000000001</v>
      </c>
      <c r="AB3782" s="8" t="s">
        <v>7545</v>
      </c>
      <c r="AG3782">
        <v>-2.6999999999999999E-5</v>
      </c>
    </row>
    <row r="3783" spans="1:33" x14ac:dyDescent="0.25">
      <c r="A3783" t="s">
        <v>6565</v>
      </c>
      <c r="B3783" t="s">
        <v>7967</v>
      </c>
      <c r="C3783" t="s">
        <v>7967</v>
      </c>
      <c r="G3783" s="1">
        <v>-7519.1738385580556</v>
      </c>
      <c r="H3783" s="1">
        <v>1.3495023923427E-3</v>
      </c>
      <c r="K3783" s="4">
        <v>92609326.469999999</v>
      </c>
      <c r="L3783" s="5">
        <v>4425001</v>
      </c>
      <c r="M3783" s="6">
        <v>20.928657000000001</v>
      </c>
      <c r="AB3783" s="8" t="s">
        <v>7545</v>
      </c>
      <c r="AG3783">
        <v>-2.6999999999999999E-5</v>
      </c>
    </row>
    <row r="3784" spans="1:33" x14ac:dyDescent="0.25">
      <c r="A3784" t="s">
        <v>6565</v>
      </c>
      <c r="B3784" t="s">
        <v>7968</v>
      </c>
      <c r="C3784" t="s">
        <v>7968</v>
      </c>
      <c r="G3784" s="1">
        <v>-7316.1180134657807</v>
      </c>
      <c r="H3784" s="1">
        <v>7.0249998425059995E-4</v>
      </c>
      <c r="K3784" s="4">
        <v>92609326.469999999</v>
      </c>
      <c r="L3784" s="5">
        <v>4425001</v>
      </c>
      <c r="M3784" s="6">
        <v>20.928657000000001</v>
      </c>
      <c r="AB3784" s="8" t="s">
        <v>7545</v>
      </c>
      <c r="AG3784">
        <v>-2.6999999999999999E-5</v>
      </c>
    </row>
    <row r="3785" spans="1:33" x14ac:dyDescent="0.25">
      <c r="A3785" t="s">
        <v>6565</v>
      </c>
      <c r="B3785" t="s">
        <v>7969</v>
      </c>
      <c r="C3785" t="s">
        <v>7969</v>
      </c>
      <c r="G3785" s="1">
        <v>-6952.6571703254194</v>
      </c>
      <c r="H3785" s="1">
        <v>6.5835620805959995E-4</v>
      </c>
      <c r="K3785" s="4">
        <v>92609326.469999999</v>
      </c>
      <c r="L3785" s="5">
        <v>4425001</v>
      </c>
      <c r="M3785" s="6">
        <v>20.928657000000001</v>
      </c>
      <c r="AB3785" s="8" t="s">
        <v>7545</v>
      </c>
      <c r="AG3785">
        <v>-2.6999999999999999E-5</v>
      </c>
    </row>
    <row r="3786" spans="1:33" x14ac:dyDescent="0.25">
      <c r="A3786" t="s">
        <v>6565</v>
      </c>
      <c r="B3786" t="s">
        <v>7970</v>
      </c>
      <c r="C3786" t="s">
        <v>7970</v>
      </c>
      <c r="G3786" s="1">
        <v>-6762.8937580293878</v>
      </c>
      <c r="H3786" s="1">
        <v>3.4971632174340001E-4</v>
      </c>
      <c r="K3786" s="4">
        <v>92609326.469999999</v>
      </c>
      <c r="L3786" s="5">
        <v>4425001</v>
      </c>
      <c r="M3786" s="6">
        <v>20.928657000000001</v>
      </c>
      <c r="AB3786" s="8" t="s">
        <v>7545</v>
      </c>
      <c r="AG3786">
        <v>-2.6999999999999999E-5</v>
      </c>
    </row>
    <row r="3787" spans="1:33" x14ac:dyDescent="0.25">
      <c r="A3787" t="s">
        <v>6565</v>
      </c>
      <c r="B3787" t="s">
        <v>7971</v>
      </c>
      <c r="C3787" t="s">
        <v>7971</v>
      </c>
      <c r="G3787" s="1">
        <v>-6627.9224461885569</v>
      </c>
      <c r="H3787" s="1">
        <v>2.38106827582E-4</v>
      </c>
      <c r="K3787" s="4">
        <v>92609326.469999999</v>
      </c>
      <c r="L3787" s="5">
        <v>4425001</v>
      </c>
      <c r="M3787" s="6">
        <v>20.928657000000001</v>
      </c>
      <c r="AB3787" s="8" t="s">
        <v>7545</v>
      </c>
      <c r="AG3787">
        <v>-2.6999999999999999E-5</v>
      </c>
    </row>
    <row r="3788" spans="1:33" x14ac:dyDescent="0.25">
      <c r="A3788" t="s">
        <v>6565</v>
      </c>
      <c r="B3788" t="s">
        <v>7972</v>
      </c>
      <c r="C3788" t="s">
        <v>7972</v>
      </c>
      <c r="G3788" s="1">
        <v>-6784.5467568437653</v>
      </c>
      <c r="H3788" s="1">
        <v>5.5988141628419996E-4</v>
      </c>
      <c r="K3788" s="4">
        <v>92609326.469999999</v>
      </c>
      <c r="L3788" s="5">
        <v>4425001</v>
      </c>
      <c r="M3788" s="6">
        <v>20.928657000000001</v>
      </c>
      <c r="AB3788" s="8" t="s">
        <v>7545</v>
      </c>
      <c r="AG3788">
        <v>-2.6999999999999999E-5</v>
      </c>
    </row>
    <row r="3789" spans="1:33" x14ac:dyDescent="0.25">
      <c r="A3789" t="s">
        <v>6565</v>
      </c>
      <c r="B3789" t="s">
        <v>7973</v>
      </c>
      <c r="C3789" t="s">
        <v>7973</v>
      </c>
      <c r="G3789" s="1">
        <v>-6657.3824266777719</v>
      </c>
      <c r="H3789" s="1">
        <v>4.2988317605829998E-4</v>
      </c>
      <c r="K3789" s="4">
        <v>92609326.469999999</v>
      </c>
      <c r="L3789" s="5">
        <v>4425001</v>
      </c>
      <c r="M3789" s="6">
        <v>20.928657000000001</v>
      </c>
      <c r="AB3789" s="8" t="s">
        <v>7545</v>
      </c>
      <c r="AG3789">
        <v>-2.6999999999999999E-5</v>
      </c>
    </row>
    <row r="3790" spans="1:33" x14ac:dyDescent="0.25">
      <c r="A3790" t="s">
        <v>6565</v>
      </c>
      <c r="B3790" t="s">
        <v>7974</v>
      </c>
      <c r="C3790" t="s">
        <v>7974</v>
      </c>
      <c r="G3790" s="1">
        <v>-7918.6897719411236</v>
      </c>
      <c r="H3790" s="1">
        <v>1.3705486289874E-3</v>
      </c>
      <c r="K3790" s="4">
        <v>92609326.469999999</v>
      </c>
      <c r="L3790" s="5">
        <v>4425001</v>
      </c>
      <c r="M3790" s="6">
        <v>20.928657000000001</v>
      </c>
      <c r="AB3790" s="8" t="s">
        <v>7545</v>
      </c>
      <c r="AG3790">
        <v>-2.6999999999999999E-5</v>
      </c>
    </row>
    <row r="3791" spans="1:33" x14ac:dyDescent="0.25">
      <c r="A3791" t="s">
        <v>6565</v>
      </c>
      <c r="B3791" t="s">
        <v>7975</v>
      </c>
      <c r="C3791" t="s">
        <v>7975</v>
      </c>
      <c r="G3791" s="1">
        <v>-6616.4123250719049</v>
      </c>
      <c r="K3791" s="4">
        <v>92609326.469999999</v>
      </c>
      <c r="L3791" s="5">
        <v>4425001</v>
      </c>
      <c r="M3791" s="6">
        <v>20.928657000000001</v>
      </c>
      <c r="AB3791" s="8" t="s">
        <v>7545</v>
      </c>
      <c r="AG3791">
        <v>-2.6999999999999999E-5</v>
      </c>
    </row>
    <row r="3792" spans="1:33" x14ac:dyDescent="0.25">
      <c r="A3792" t="s">
        <v>6565</v>
      </c>
      <c r="B3792" t="s">
        <v>7976</v>
      </c>
      <c r="C3792" t="s">
        <v>7976</v>
      </c>
      <c r="G3792" s="1">
        <v>-6742.9121707211016</v>
      </c>
      <c r="H3792" s="1">
        <v>2.146841464896E-4</v>
      </c>
      <c r="K3792" s="4">
        <v>92609326.469999999</v>
      </c>
      <c r="L3792" s="5">
        <v>4425001</v>
      </c>
      <c r="M3792" s="6">
        <v>20.928657000000001</v>
      </c>
      <c r="AB3792" s="8" t="s">
        <v>7545</v>
      </c>
      <c r="AG3792">
        <v>-2.6999999999999999E-5</v>
      </c>
    </row>
    <row r="3793" spans="1:33" x14ac:dyDescent="0.25">
      <c r="A3793" t="s">
        <v>6565</v>
      </c>
      <c r="B3793" t="s">
        <v>7977</v>
      </c>
      <c r="C3793" t="s">
        <v>7977</v>
      </c>
      <c r="G3793" s="1">
        <v>-6867.3737679591422</v>
      </c>
      <c r="H3793" s="1">
        <v>3.65701599476E-4</v>
      </c>
      <c r="K3793" s="4">
        <v>92609326.469999999</v>
      </c>
      <c r="L3793" s="5">
        <v>4425001</v>
      </c>
      <c r="M3793" s="6">
        <v>20.928657000000001</v>
      </c>
      <c r="AB3793" s="8" t="s">
        <v>7545</v>
      </c>
      <c r="AG3793">
        <v>-2.6999999999999999E-5</v>
      </c>
    </row>
    <row r="3794" spans="1:33" x14ac:dyDescent="0.25">
      <c r="A3794" t="s">
        <v>6565</v>
      </c>
      <c r="B3794" t="s">
        <v>7978</v>
      </c>
      <c r="C3794" t="s">
        <v>7978</v>
      </c>
      <c r="G3794" s="1">
        <v>-6851.2441179326524</v>
      </c>
      <c r="H3794" s="1">
        <v>1.7794395388169999E-4</v>
      </c>
      <c r="K3794" s="4">
        <v>92609326.469999999</v>
      </c>
      <c r="L3794" s="5">
        <v>4425001</v>
      </c>
      <c r="M3794" s="6">
        <v>20.928657000000001</v>
      </c>
      <c r="AB3794" s="8" t="s">
        <v>7545</v>
      </c>
      <c r="AG3794">
        <v>-2.6999999999999999E-5</v>
      </c>
    </row>
    <row r="3795" spans="1:33" x14ac:dyDescent="0.25">
      <c r="A3795" t="s">
        <v>6565</v>
      </c>
      <c r="B3795" t="s">
        <v>7979</v>
      </c>
      <c r="C3795" t="s">
        <v>7979</v>
      </c>
      <c r="G3795" s="1">
        <v>-8195.9800064884439</v>
      </c>
      <c r="H3795" s="1">
        <v>1.3361122573949001E-3</v>
      </c>
      <c r="K3795" s="4">
        <v>92609326.469999999</v>
      </c>
      <c r="L3795" s="5">
        <v>4425001</v>
      </c>
      <c r="M3795" s="6">
        <v>20.928657000000001</v>
      </c>
      <c r="AB3795" s="8" t="s">
        <v>7545</v>
      </c>
      <c r="AG3795">
        <v>-2.6999999999999999E-5</v>
      </c>
    </row>
    <row r="3796" spans="1:33" x14ac:dyDescent="0.25">
      <c r="A3796" t="s">
        <v>6565</v>
      </c>
      <c r="B3796" t="s">
        <v>7980</v>
      </c>
      <c r="C3796" t="s">
        <v>7980</v>
      </c>
      <c r="G3796" s="1">
        <v>-6676.1314240506572</v>
      </c>
      <c r="H3796" s="1">
        <v>6.9274128310475046E-6</v>
      </c>
      <c r="K3796" s="4">
        <v>92609326.469999999</v>
      </c>
      <c r="L3796" s="5">
        <v>4425001</v>
      </c>
      <c r="M3796" s="6">
        <v>20.928657000000001</v>
      </c>
      <c r="AB3796" s="8" t="s">
        <v>7545</v>
      </c>
      <c r="AG3796">
        <v>-2.6999999999999999E-5</v>
      </c>
    </row>
    <row r="3797" spans="1:33" x14ac:dyDescent="0.25">
      <c r="A3797" t="s">
        <v>6565</v>
      </c>
      <c r="B3797" t="s">
        <v>7981</v>
      </c>
      <c r="C3797" t="s">
        <v>7981</v>
      </c>
      <c r="G3797" s="1">
        <v>-6979.1967579746606</v>
      </c>
      <c r="H3797" s="1">
        <v>1.3227491028459999E-4</v>
      </c>
      <c r="K3797" s="4">
        <v>92609326.469999999</v>
      </c>
      <c r="L3797" s="5">
        <v>4425001</v>
      </c>
      <c r="M3797" s="6">
        <v>20.928657000000001</v>
      </c>
      <c r="AB3797" s="8" t="s">
        <v>7545</v>
      </c>
      <c r="AG3797">
        <v>-2.6999999999999999E-5</v>
      </c>
    </row>
    <row r="3798" spans="1:33" x14ac:dyDescent="0.25">
      <c r="A3798" t="s">
        <v>6565</v>
      </c>
      <c r="B3798" t="s">
        <v>7982</v>
      </c>
      <c r="C3798" t="s">
        <v>7982</v>
      </c>
      <c r="G3798" s="1">
        <v>-8492.53787965216</v>
      </c>
      <c r="H3798" s="1">
        <v>1.4961391990319E-3</v>
      </c>
      <c r="K3798" s="4">
        <v>92609326.469999999</v>
      </c>
      <c r="L3798" s="5">
        <v>4425001</v>
      </c>
      <c r="M3798" s="6">
        <v>20.928657000000001</v>
      </c>
      <c r="AB3798" s="8" t="s">
        <v>7545</v>
      </c>
      <c r="AG3798">
        <v>-2.6999999999999999E-5</v>
      </c>
    </row>
    <row r="3799" spans="1:33" x14ac:dyDescent="0.25">
      <c r="A3799" t="s">
        <v>6565</v>
      </c>
      <c r="B3799" t="s">
        <v>7983</v>
      </c>
      <c r="C3799" t="s">
        <v>7983</v>
      </c>
      <c r="G3799" s="1">
        <v>-7289.6725806865406</v>
      </c>
      <c r="H3799" s="1">
        <v>9.802147526922001E-4</v>
      </c>
      <c r="K3799" s="4">
        <v>92609326.469999999</v>
      </c>
      <c r="L3799" s="5">
        <v>4425001</v>
      </c>
      <c r="M3799" s="6">
        <v>20.928657000000001</v>
      </c>
      <c r="AB3799" s="8" t="s">
        <v>7545</v>
      </c>
      <c r="AG3799">
        <v>-2.6999999999999999E-5</v>
      </c>
    </row>
    <row r="3800" spans="1:33" x14ac:dyDescent="0.25">
      <c r="A3800" t="s">
        <v>6565</v>
      </c>
      <c r="B3800" t="s">
        <v>7984</v>
      </c>
      <c r="C3800" t="s">
        <v>7984</v>
      </c>
      <c r="G3800" s="1">
        <v>-6928.8624660569667</v>
      </c>
      <c r="H3800" s="1">
        <v>9.1303122932250003E-4</v>
      </c>
      <c r="K3800" s="4">
        <v>92609326.469999999</v>
      </c>
      <c r="L3800" s="5">
        <v>4425001</v>
      </c>
      <c r="M3800" s="6">
        <v>20.928657000000001</v>
      </c>
      <c r="AB3800" s="8" t="s">
        <v>7545</v>
      </c>
      <c r="AG3800">
        <v>-2.6999999999999999E-5</v>
      </c>
    </row>
    <row r="3801" spans="1:33" x14ac:dyDescent="0.25">
      <c r="A3801" t="s">
        <v>6565</v>
      </c>
      <c r="B3801" t="s">
        <v>7985</v>
      </c>
      <c r="C3801" t="s">
        <v>7985</v>
      </c>
      <c r="G3801" s="1">
        <v>-7741.3347151314993</v>
      </c>
      <c r="H3801" s="1">
        <v>1.6995558095587999E-3</v>
      </c>
      <c r="K3801" s="4">
        <v>92609326.469999999</v>
      </c>
      <c r="L3801" s="5">
        <v>4425001</v>
      </c>
      <c r="M3801" s="6">
        <v>20.928657000000001</v>
      </c>
      <c r="AB3801" s="8" t="s">
        <v>7545</v>
      </c>
      <c r="AG3801">
        <v>-2.6999999999999999E-5</v>
      </c>
    </row>
    <row r="3802" spans="1:33" x14ac:dyDescent="0.25">
      <c r="A3802" t="s">
        <v>6565</v>
      </c>
      <c r="B3802" t="s">
        <v>7986</v>
      </c>
      <c r="C3802" t="s">
        <v>7986</v>
      </c>
      <c r="G3802" s="1">
        <v>-7490.0218462434304</v>
      </c>
      <c r="H3802" s="1">
        <v>1.7686263244731E-3</v>
      </c>
      <c r="K3802" s="4">
        <v>92609326.469999999</v>
      </c>
      <c r="L3802" s="5">
        <v>4425001</v>
      </c>
      <c r="M3802" s="6">
        <v>20.928657000000001</v>
      </c>
      <c r="AB3802" s="8" t="s">
        <v>7545</v>
      </c>
      <c r="AG3802">
        <v>-2.6999999999999999E-5</v>
      </c>
    </row>
    <row r="3803" spans="1:33" x14ac:dyDescent="0.25">
      <c r="A3803" t="s">
        <v>6565</v>
      </c>
      <c r="B3803" t="s">
        <v>7987</v>
      </c>
      <c r="C3803" t="s">
        <v>7987</v>
      </c>
      <c r="G3803" s="1">
        <v>-6740.404965035953</v>
      </c>
      <c r="H3803" s="1">
        <v>5.2465866773689996E-4</v>
      </c>
      <c r="K3803" s="4">
        <v>92609326.469999999</v>
      </c>
      <c r="L3803" s="5">
        <v>4425001</v>
      </c>
      <c r="M3803" s="6">
        <v>20.928657000000001</v>
      </c>
      <c r="AB3803" s="8" t="s">
        <v>7545</v>
      </c>
      <c r="AG3803">
        <v>-2.6999999999999999E-5</v>
      </c>
    </row>
    <row r="3804" spans="1:33" x14ac:dyDescent="0.25">
      <c r="A3804" t="s">
        <v>6565</v>
      </c>
      <c r="B3804" t="s">
        <v>7988</v>
      </c>
      <c r="C3804" t="s">
        <v>7988</v>
      </c>
      <c r="G3804" s="1">
        <v>-6606.2791779607487</v>
      </c>
      <c r="H3804" s="1">
        <v>3.7597011058280002E-4</v>
      </c>
      <c r="K3804" s="4">
        <v>92609326.469999999</v>
      </c>
      <c r="L3804" s="5">
        <v>4425001</v>
      </c>
      <c r="M3804" s="6">
        <v>20.928657000000001</v>
      </c>
      <c r="AB3804" s="8" t="s">
        <v>7545</v>
      </c>
      <c r="AG3804">
        <v>-2.6999999999999999E-5</v>
      </c>
    </row>
    <row r="3805" spans="1:33" x14ac:dyDescent="0.25">
      <c r="A3805" t="s">
        <v>6565</v>
      </c>
      <c r="B3805" t="s">
        <v>7989</v>
      </c>
      <c r="C3805" t="s">
        <v>7989</v>
      </c>
      <c r="G3805" s="1">
        <v>-6761.9318539124442</v>
      </c>
      <c r="H3805" s="1">
        <v>7.9116168427800001E-4</v>
      </c>
      <c r="K3805" s="4">
        <v>92609326.469999999</v>
      </c>
      <c r="L3805" s="5">
        <v>4425001</v>
      </c>
      <c r="M3805" s="6">
        <v>20.928657000000001</v>
      </c>
      <c r="AB3805" s="8" t="s">
        <v>7545</v>
      </c>
      <c r="AG3805">
        <v>-2.6999999999999999E-5</v>
      </c>
    </row>
    <row r="3806" spans="1:33" x14ac:dyDescent="0.25">
      <c r="A3806" t="s">
        <v>6565</v>
      </c>
      <c r="B3806" t="s">
        <v>7990</v>
      </c>
      <c r="C3806" t="s">
        <v>7990</v>
      </c>
      <c r="G3806" s="1">
        <v>-6635.5160230823167</v>
      </c>
      <c r="H3806" s="1">
        <v>6.2615845866709999E-4</v>
      </c>
      <c r="K3806" s="4">
        <v>92609326.469999999</v>
      </c>
      <c r="L3806" s="5">
        <v>4425001</v>
      </c>
      <c r="M3806" s="6">
        <v>20.928657000000001</v>
      </c>
      <c r="AB3806" s="8" t="s">
        <v>7545</v>
      </c>
      <c r="AG3806">
        <v>-2.6999999999999999E-5</v>
      </c>
    </row>
    <row r="3807" spans="1:33" x14ac:dyDescent="0.25">
      <c r="A3807" t="s">
        <v>6565</v>
      </c>
      <c r="B3807" t="s">
        <v>7991</v>
      </c>
      <c r="C3807" t="s">
        <v>7991</v>
      </c>
      <c r="G3807" s="1">
        <v>-6594.6519574508484</v>
      </c>
      <c r="K3807" s="4">
        <v>92609326.469999999</v>
      </c>
      <c r="L3807" s="5">
        <v>4425001</v>
      </c>
      <c r="M3807" s="6">
        <v>20.928657000000001</v>
      </c>
      <c r="AB3807" s="8" t="s">
        <v>7545</v>
      </c>
      <c r="AG3807">
        <v>-2.6999999999999999E-5</v>
      </c>
    </row>
    <row r="3808" spans="1:33" x14ac:dyDescent="0.25">
      <c r="A3808" t="s">
        <v>6565</v>
      </c>
      <c r="B3808" t="s">
        <v>7992</v>
      </c>
      <c r="C3808" t="s">
        <v>7992</v>
      </c>
      <c r="G3808" s="1">
        <v>-6720.5130316169698</v>
      </c>
      <c r="H3808" s="1">
        <v>3.5251612875490001E-4</v>
      </c>
      <c r="K3808" s="4">
        <v>92609326.469999999</v>
      </c>
      <c r="L3808" s="5">
        <v>4425001</v>
      </c>
      <c r="M3808" s="6">
        <v>20.928657000000001</v>
      </c>
      <c r="AB3808" s="8" t="s">
        <v>7545</v>
      </c>
      <c r="AG3808">
        <v>-2.6999999999999999E-5</v>
      </c>
    </row>
    <row r="3809" spans="1:33" x14ac:dyDescent="0.25">
      <c r="A3809" t="s">
        <v>6565</v>
      </c>
      <c r="B3809" t="s">
        <v>7993</v>
      </c>
      <c r="C3809" t="s">
        <v>7993</v>
      </c>
      <c r="G3809" s="1">
        <v>-7886.2408864247791</v>
      </c>
      <c r="H3809" s="1">
        <v>1.8440116766012E-3</v>
      </c>
      <c r="K3809" s="4">
        <v>92609326.469999999</v>
      </c>
      <c r="L3809" s="5">
        <v>4425001</v>
      </c>
      <c r="M3809" s="6">
        <v>20.928657000000001</v>
      </c>
      <c r="AB3809" s="8" t="s">
        <v>7545</v>
      </c>
      <c r="AG3809">
        <v>-2.6999999999999999E-5</v>
      </c>
    </row>
    <row r="3810" spans="1:33" x14ac:dyDescent="0.25">
      <c r="A3810" t="s">
        <v>6565</v>
      </c>
      <c r="B3810" t="s">
        <v>7994</v>
      </c>
      <c r="C3810" t="s">
        <v>7994</v>
      </c>
      <c r="G3810" s="1">
        <v>-6844.1215208217091</v>
      </c>
      <c r="H3810" s="1">
        <v>5.6296871046180002E-4</v>
      </c>
      <c r="K3810" s="4">
        <v>92609326.469999999</v>
      </c>
      <c r="L3810" s="5">
        <v>4425001</v>
      </c>
      <c r="M3810" s="6">
        <v>20.928657000000001</v>
      </c>
      <c r="AB3810" s="8" t="s">
        <v>7545</v>
      </c>
      <c r="AG3810">
        <v>-2.6999999999999999E-5</v>
      </c>
    </row>
    <row r="3811" spans="1:33" x14ac:dyDescent="0.25">
      <c r="A3811" t="s">
        <v>6565</v>
      </c>
      <c r="B3811" t="s">
        <v>7995</v>
      </c>
      <c r="C3811" t="s">
        <v>7995</v>
      </c>
      <c r="G3811" s="1">
        <v>-6828.1247853975792</v>
      </c>
      <c r="H3811" s="1">
        <v>3.0735419383519998E-4</v>
      </c>
      <c r="K3811" s="4">
        <v>92609326.469999999</v>
      </c>
      <c r="L3811" s="5">
        <v>4425001</v>
      </c>
      <c r="M3811" s="6">
        <v>20.928657000000001</v>
      </c>
      <c r="AB3811" s="8" t="s">
        <v>7545</v>
      </c>
      <c r="AG3811">
        <v>-2.6999999999999999E-5</v>
      </c>
    </row>
    <row r="3812" spans="1:33" x14ac:dyDescent="0.25">
      <c r="A3812" t="s">
        <v>6565</v>
      </c>
      <c r="B3812" t="s">
        <v>7996</v>
      </c>
      <c r="C3812" t="s">
        <v>7996</v>
      </c>
      <c r="G3812" s="1">
        <v>-6654.0353697990486</v>
      </c>
      <c r="H3812" s="1">
        <v>2.7226777095633159E-5</v>
      </c>
      <c r="K3812" s="4">
        <v>92609326.469999999</v>
      </c>
      <c r="L3812" s="5">
        <v>4425001</v>
      </c>
      <c r="M3812" s="6">
        <v>20.928657000000001</v>
      </c>
      <c r="AB3812" s="8" t="s">
        <v>7545</v>
      </c>
      <c r="AG3812">
        <v>-2.6999999999999999E-5</v>
      </c>
    </row>
    <row r="3813" spans="1:33" x14ac:dyDescent="0.25">
      <c r="A3813" t="s">
        <v>6565</v>
      </c>
      <c r="B3813" t="s">
        <v>7997</v>
      </c>
      <c r="C3813" t="s">
        <v>7997</v>
      </c>
      <c r="G3813" s="1">
        <v>-6955.1411842348398</v>
      </c>
      <c r="H3813" s="1">
        <v>2.5132666868229997E-4</v>
      </c>
      <c r="K3813" s="4">
        <v>92609326.469999999</v>
      </c>
      <c r="L3813" s="5">
        <v>4425001</v>
      </c>
      <c r="M3813" s="6">
        <v>20.928657000000001</v>
      </c>
      <c r="AB3813" s="8" t="s">
        <v>7545</v>
      </c>
      <c r="AG3813">
        <v>-2.6999999999999999E-5</v>
      </c>
    </row>
    <row r="3814" spans="1:33" x14ac:dyDescent="0.25">
      <c r="A3814" t="s">
        <v>6565</v>
      </c>
      <c r="B3814" t="s">
        <v>7998</v>
      </c>
      <c r="C3814" t="s">
        <v>7998</v>
      </c>
      <c r="G3814" s="1">
        <v>-8162.2904186592523</v>
      </c>
      <c r="H3814" s="1">
        <v>1.824328114509E-3</v>
      </c>
      <c r="K3814" s="4">
        <v>92609326.469999999</v>
      </c>
      <c r="L3814" s="5">
        <v>4425001</v>
      </c>
      <c r="M3814" s="6">
        <v>20.928657000000001</v>
      </c>
      <c r="AB3814" s="8" t="s">
        <v>7545</v>
      </c>
      <c r="AG3814">
        <v>-2.6999999999999999E-5</v>
      </c>
    </row>
    <row r="3815" spans="1:33" x14ac:dyDescent="0.25">
      <c r="A3815" t="s">
        <v>6565</v>
      </c>
      <c r="B3815" t="s">
        <v>7999</v>
      </c>
      <c r="C3815" t="s">
        <v>7999</v>
      </c>
      <c r="G3815" s="1">
        <v>-8505.4291607019622</v>
      </c>
      <c r="H3815" s="1">
        <v>1.7859361606799001E-3</v>
      </c>
      <c r="K3815" s="4">
        <v>92609326.469999999</v>
      </c>
      <c r="L3815" s="5">
        <v>4425001</v>
      </c>
      <c r="M3815" s="6">
        <v>20.928657000000001</v>
      </c>
      <c r="AB3815" s="8" t="s">
        <v>7545</v>
      </c>
      <c r="AG3815">
        <v>-2.6999999999999999E-5</v>
      </c>
    </row>
    <row r="3816" spans="1:33" x14ac:dyDescent="0.25">
      <c r="A3816" t="s">
        <v>6565</v>
      </c>
      <c r="B3816" t="s">
        <v>8000</v>
      </c>
      <c r="C3816" t="s">
        <v>8000</v>
      </c>
      <c r="G3816" s="1">
        <v>-6905.1897052261829</v>
      </c>
      <c r="H3816" s="1">
        <v>1.2576337503969E-3</v>
      </c>
      <c r="K3816" s="4">
        <v>92609326.469999999</v>
      </c>
      <c r="L3816" s="5">
        <v>4425001</v>
      </c>
      <c r="M3816" s="6">
        <v>20.928657000000001</v>
      </c>
      <c r="AB3816" s="8" t="s">
        <v>7545</v>
      </c>
      <c r="AG3816">
        <v>-2.6999999999999999E-5</v>
      </c>
    </row>
    <row r="3817" spans="1:33" x14ac:dyDescent="0.25">
      <c r="A3817" t="s">
        <v>6565</v>
      </c>
      <c r="B3817" t="s">
        <v>8001</v>
      </c>
      <c r="C3817" t="s">
        <v>8001</v>
      </c>
      <c r="G3817" s="1">
        <v>-6584.7417499981066</v>
      </c>
      <c r="H3817" s="1">
        <v>5.8374319414399999E-4</v>
      </c>
      <c r="K3817" s="4">
        <v>92609326.469999999</v>
      </c>
      <c r="L3817" s="5">
        <v>4425001</v>
      </c>
      <c r="M3817" s="6">
        <v>20.928657000000001</v>
      </c>
      <c r="AB3817" s="8" t="s">
        <v>7545</v>
      </c>
      <c r="AG3817">
        <v>-2.6999999999999999E-5</v>
      </c>
    </row>
    <row r="3818" spans="1:33" x14ac:dyDescent="0.25">
      <c r="A3818" t="s">
        <v>6565</v>
      </c>
      <c r="B3818" t="s">
        <v>8002</v>
      </c>
      <c r="C3818" t="s">
        <v>8002</v>
      </c>
      <c r="G3818" s="1">
        <v>-6718.0281595048182</v>
      </c>
      <c r="H3818" s="1">
        <v>7.7815120788210003E-4</v>
      </c>
      <c r="K3818" s="4">
        <v>92609326.469999999</v>
      </c>
      <c r="L3818" s="5">
        <v>4425001</v>
      </c>
      <c r="M3818" s="6">
        <v>20.928657000000001</v>
      </c>
      <c r="AB3818" s="8" t="s">
        <v>7545</v>
      </c>
      <c r="AG3818">
        <v>-2.6999999999999999E-5</v>
      </c>
    </row>
    <row r="3819" spans="1:33" x14ac:dyDescent="0.25">
      <c r="A3819" t="s">
        <v>6565</v>
      </c>
      <c r="B3819" t="s">
        <v>8003</v>
      </c>
      <c r="C3819" t="s">
        <v>8003</v>
      </c>
      <c r="G3819" s="1">
        <v>-7263.3702768907333</v>
      </c>
      <c r="H3819" s="1">
        <v>1.3586049806078001E-3</v>
      </c>
      <c r="K3819" s="4">
        <v>92609326.469999999</v>
      </c>
      <c r="L3819" s="5">
        <v>4425001</v>
      </c>
      <c r="M3819" s="6">
        <v>20.928657000000001</v>
      </c>
      <c r="AB3819" s="8" t="s">
        <v>7545</v>
      </c>
      <c r="AG3819">
        <v>-2.6999999999999999E-5</v>
      </c>
    </row>
    <row r="3820" spans="1:33" x14ac:dyDescent="0.25">
      <c r="A3820" t="s">
        <v>6565</v>
      </c>
      <c r="B3820" t="s">
        <v>8004</v>
      </c>
      <c r="C3820" t="s">
        <v>8004</v>
      </c>
      <c r="G3820" s="1">
        <v>-6739.429836065362</v>
      </c>
      <c r="H3820" s="1">
        <v>1.1096543990555001E-3</v>
      </c>
      <c r="K3820" s="4">
        <v>92609326.469999999</v>
      </c>
      <c r="L3820" s="5">
        <v>4425001</v>
      </c>
      <c r="M3820" s="6">
        <v>20.928657000000001</v>
      </c>
      <c r="AB3820" s="8" t="s">
        <v>7545</v>
      </c>
      <c r="AG3820">
        <v>-2.6999999999999999E-5</v>
      </c>
    </row>
    <row r="3821" spans="1:33" x14ac:dyDescent="0.25">
      <c r="A3821" t="s">
        <v>6565</v>
      </c>
      <c r="B3821" t="s">
        <v>8005</v>
      </c>
      <c r="C3821" t="s">
        <v>8005</v>
      </c>
      <c r="G3821" s="1">
        <v>-6613.7571742711061</v>
      </c>
      <c r="H3821" s="1">
        <v>9.0527271201319996E-4</v>
      </c>
      <c r="K3821" s="4">
        <v>92609326.469999999</v>
      </c>
      <c r="L3821" s="5">
        <v>4425001</v>
      </c>
      <c r="M3821" s="6">
        <v>20.928657000000001</v>
      </c>
      <c r="AB3821" s="8" t="s">
        <v>7545</v>
      </c>
      <c r="AG3821">
        <v>-2.6999999999999999E-5</v>
      </c>
    </row>
    <row r="3822" spans="1:33" x14ac:dyDescent="0.25">
      <c r="A3822" t="s">
        <v>6565</v>
      </c>
      <c r="B3822" t="s">
        <v>8006</v>
      </c>
      <c r="C3822" t="s">
        <v>8006</v>
      </c>
      <c r="G3822" s="1">
        <v>-7461.0390601825502</v>
      </c>
      <c r="H3822" s="1">
        <v>2.3072045538551E-3</v>
      </c>
      <c r="K3822" s="4">
        <v>92609326.469999999</v>
      </c>
      <c r="L3822" s="5">
        <v>4425001</v>
      </c>
      <c r="M3822" s="6">
        <v>20.928657000000001</v>
      </c>
      <c r="AB3822" s="8" t="s">
        <v>7545</v>
      </c>
      <c r="AG3822">
        <v>-2.6999999999999999E-5</v>
      </c>
    </row>
    <row r="3823" spans="1:33" x14ac:dyDescent="0.25">
      <c r="A3823" t="s">
        <v>6565</v>
      </c>
      <c r="B3823" t="s">
        <v>8007</v>
      </c>
      <c r="C3823" t="s">
        <v>8007</v>
      </c>
      <c r="G3823" s="1">
        <v>-8455.6780068468724</v>
      </c>
      <c r="H3823" s="1">
        <v>2.0596618321949999E-3</v>
      </c>
      <c r="K3823" s="4">
        <v>92609326.469999999</v>
      </c>
      <c r="L3823" s="5">
        <v>4425001</v>
      </c>
      <c r="M3823" s="6">
        <v>20.928657000000001</v>
      </c>
      <c r="AB3823" s="8" t="s">
        <v>7545</v>
      </c>
      <c r="AG3823">
        <v>-2.6999999999999999E-5</v>
      </c>
    </row>
    <row r="3824" spans="1:33" x14ac:dyDescent="0.25">
      <c r="A3824" t="s">
        <v>6565</v>
      </c>
      <c r="B3824" t="s">
        <v>8008</v>
      </c>
      <c r="C3824" t="s">
        <v>8008</v>
      </c>
      <c r="G3824" s="1">
        <v>-7710.2781760276139</v>
      </c>
      <c r="H3824" s="1">
        <v>2.2519504041205E-3</v>
      </c>
      <c r="K3824" s="4">
        <v>92609326.469999999</v>
      </c>
      <c r="L3824" s="5">
        <v>4425001</v>
      </c>
      <c r="M3824" s="6">
        <v>20.928657000000001</v>
      </c>
      <c r="AB3824" s="8" t="s">
        <v>7545</v>
      </c>
      <c r="AG3824">
        <v>-2.6999999999999999E-5</v>
      </c>
    </row>
    <row r="3825" spans="1:33" x14ac:dyDescent="0.25">
      <c r="A3825" t="s">
        <v>6565</v>
      </c>
      <c r="B3825" t="s">
        <v>8009</v>
      </c>
      <c r="C3825" t="s">
        <v>8009</v>
      </c>
      <c r="G3825" s="1">
        <v>-6572.9987633456803</v>
      </c>
      <c r="K3825" s="4">
        <v>92609326.469999999</v>
      </c>
      <c r="L3825" s="5">
        <v>4425001</v>
      </c>
      <c r="M3825" s="6">
        <v>20.928657000000001</v>
      </c>
      <c r="AB3825" s="8" t="s">
        <v>7545</v>
      </c>
      <c r="AG3825">
        <v>-2.6999999999999999E-5</v>
      </c>
    </row>
    <row r="3826" spans="1:33" x14ac:dyDescent="0.25">
      <c r="A3826" t="s">
        <v>6565</v>
      </c>
      <c r="B3826" t="s">
        <v>8010</v>
      </c>
      <c r="C3826" t="s">
        <v>8010</v>
      </c>
      <c r="G3826" s="1">
        <v>-6698.2253182643562</v>
      </c>
      <c r="H3826" s="1">
        <v>5.6787741939979999E-4</v>
      </c>
      <c r="K3826" s="4">
        <v>92609326.469999999</v>
      </c>
      <c r="L3826" s="5">
        <v>4425001</v>
      </c>
      <c r="M3826" s="6">
        <v>20.928657000000001</v>
      </c>
      <c r="AB3826" s="8" t="s">
        <v>7545</v>
      </c>
      <c r="AG3826">
        <v>-2.6999999999999999E-5</v>
      </c>
    </row>
    <row r="3827" spans="1:33" x14ac:dyDescent="0.25">
      <c r="A3827" t="s">
        <v>6565</v>
      </c>
      <c r="B3827" t="s">
        <v>8011</v>
      </c>
      <c r="C3827" t="s">
        <v>8011</v>
      </c>
      <c r="G3827" s="1">
        <v>-6805.1222790374823</v>
      </c>
      <c r="H3827" s="1">
        <v>5.1790974853189997E-4</v>
      </c>
      <c r="K3827" s="4">
        <v>92609326.469999999</v>
      </c>
      <c r="L3827" s="5">
        <v>4425001</v>
      </c>
      <c r="M3827" s="6">
        <v>20.928657000000001</v>
      </c>
      <c r="AB3827" s="8" t="s">
        <v>7545</v>
      </c>
      <c r="AG3827">
        <v>-2.6999999999999999E-5</v>
      </c>
    </row>
    <row r="3828" spans="1:33" x14ac:dyDescent="0.25">
      <c r="A3828" t="s">
        <v>6565</v>
      </c>
      <c r="B3828" t="s">
        <v>8012</v>
      </c>
      <c r="C3828" t="s">
        <v>8012</v>
      </c>
      <c r="G3828" s="1">
        <v>-6820.9871687729847</v>
      </c>
      <c r="H3828" s="1">
        <v>8.5724292048050001E-4</v>
      </c>
      <c r="K3828" s="4">
        <v>92609326.469999999</v>
      </c>
      <c r="L3828" s="5">
        <v>4425001</v>
      </c>
      <c r="M3828" s="6">
        <v>20.928657000000001</v>
      </c>
      <c r="AB3828" s="8" t="s">
        <v>7545</v>
      </c>
      <c r="AG3828">
        <v>-2.6999999999999999E-5</v>
      </c>
    </row>
    <row r="3829" spans="1:33" x14ac:dyDescent="0.25">
      <c r="A3829" t="s">
        <v>6565</v>
      </c>
      <c r="B3829" t="s">
        <v>8013</v>
      </c>
      <c r="C3829" t="s">
        <v>8013</v>
      </c>
      <c r="G3829" s="1">
        <v>-7812.0714317018183</v>
      </c>
      <c r="H3829" s="1">
        <v>2.0150480045104998E-3</v>
      </c>
      <c r="K3829" s="4">
        <v>92609326.469999999</v>
      </c>
      <c r="L3829" s="5">
        <v>4425001</v>
      </c>
      <c r="M3829" s="6">
        <v>20.928657000000001</v>
      </c>
      <c r="AB3829" s="8" t="s">
        <v>7545</v>
      </c>
      <c r="AG3829">
        <v>-2.6999999999999999E-5</v>
      </c>
    </row>
    <row r="3830" spans="1:33" x14ac:dyDescent="0.25">
      <c r="A3830" t="s">
        <v>6565</v>
      </c>
      <c r="B3830" t="s">
        <v>8014</v>
      </c>
      <c r="C3830" t="s">
        <v>8014</v>
      </c>
      <c r="G3830" s="1">
        <v>-6632.0488315637276</v>
      </c>
      <c r="H3830" s="1">
        <v>8.5666040585411919E-5</v>
      </c>
      <c r="K3830" s="4">
        <v>92609326.469999999</v>
      </c>
      <c r="L3830" s="5">
        <v>4425001</v>
      </c>
      <c r="M3830" s="6">
        <v>20.928657000000001</v>
      </c>
      <c r="AB3830" s="8" t="s">
        <v>7545</v>
      </c>
      <c r="AG3830">
        <v>-2.6999999999999999E-5</v>
      </c>
    </row>
    <row r="3831" spans="1:33" x14ac:dyDescent="0.25">
      <c r="A3831" t="s">
        <v>6565</v>
      </c>
      <c r="B3831" t="s">
        <v>8015</v>
      </c>
      <c r="C3831" t="s">
        <v>8015</v>
      </c>
      <c r="G3831" s="1">
        <v>-7853.9910446112253</v>
      </c>
      <c r="H3831" s="1">
        <v>2.4667821286969002E-3</v>
      </c>
      <c r="K3831" s="4">
        <v>92609326.469999999</v>
      </c>
      <c r="L3831" s="5">
        <v>4425001</v>
      </c>
      <c r="M3831" s="6">
        <v>20.928657000000001</v>
      </c>
      <c r="AB3831" s="8" t="s">
        <v>7545</v>
      </c>
      <c r="AG3831">
        <v>-2.6999999999999999E-5</v>
      </c>
    </row>
    <row r="3832" spans="1:33" x14ac:dyDescent="0.25">
      <c r="A3832" t="s">
        <v>6565</v>
      </c>
      <c r="B3832" t="s">
        <v>8016</v>
      </c>
      <c r="C3832" t="s">
        <v>8016</v>
      </c>
      <c r="G3832" s="1">
        <v>-6931.2097669603454</v>
      </c>
      <c r="H3832" s="1">
        <v>4.5745023614939998E-4</v>
      </c>
      <c r="K3832" s="4">
        <v>92609326.469999999</v>
      </c>
      <c r="L3832" s="5">
        <v>4425001</v>
      </c>
      <c r="M3832" s="6">
        <v>20.928657000000001</v>
      </c>
      <c r="AB3832" s="8" t="s">
        <v>7545</v>
      </c>
      <c r="AG3832">
        <v>-2.6999999999999999E-5</v>
      </c>
    </row>
    <row r="3833" spans="1:33" x14ac:dyDescent="0.25">
      <c r="A3833" t="s">
        <v>6565</v>
      </c>
      <c r="B3833" t="s">
        <v>8017</v>
      </c>
      <c r="C3833" t="s">
        <v>8017</v>
      </c>
      <c r="G3833" s="1">
        <v>-6881.6380560043299</v>
      </c>
      <c r="H3833" s="1">
        <v>1.7206676486807E-3</v>
      </c>
      <c r="K3833" s="4">
        <v>92609326.469999999</v>
      </c>
      <c r="L3833" s="5">
        <v>4425001</v>
      </c>
      <c r="M3833" s="6">
        <v>20.928657000000001</v>
      </c>
      <c r="AB3833" s="8" t="s">
        <v>7545</v>
      </c>
      <c r="AG3833">
        <v>-2.6999999999999999E-5</v>
      </c>
    </row>
    <row r="3834" spans="1:33" x14ac:dyDescent="0.25">
      <c r="A3834" t="s">
        <v>6565</v>
      </c>
      <c r="B3834" t="s">
        <v>8018</v>
      </c>
      <c r="C3834" t="s">
        <v>8018</v>
      </c>
      <c r="G3834" s="1">
        <v>-6695.7625991162631</v>
      </c>
      <c r="H3834" s="1">
        <v>1.1428723507713001E-3</v>
      </c>
      <c r="K3834" s="4">
        <v>92609326.469999999</v>
      </c>
      <c r="L3834" s="5">
        <v>4425001</v>
      </c>
      <c r="M3834" s="6">
        <v>20.928657000000001</v>
      </c>
      <c r="AB3834" s="8" t="s">
        <v>7545</v>
      </c>
      <c r="AG3834">
        <v>-2.6999999999999999E-5</v>
      </c>
    </row>
    <row r="3835" spans="1:33" x14ac:dyDescent="0.25">
      <c r="A3835" t="s">
        <v>6565</v>
      </c>
      <c r="B3835" t="s">
        <v>8019</v>
      </c>
      <c r="C3835" t="s">
        <v>8019</v>
      </c>
      <c r="G3835" s="1">
        <v>-8128.8081263631639</v>
      </c>
      <c r="H3835" s="1">
        <v>2.4747274895213001E-3</v>
      </c>
      <c r="K3835" s="4">
        <v>92609326.469999999</v>
      </c>
      <c r="L3835" s="5">
        <v>4425001</v>
      </c>
      <c r="M3835" s="6">
        <v>20.928657000000001</v>
      </c>
      <c r="AB3835" s="8" t="s">
        <v>7545</v>
      </c>
      <c r="AG3835">
        <v>-2.6999999999999999E-5</v>
      </c>
    </row>
    <row r="3836" spans="1:33" x14ac:dyDescent="0.25">
      <c r="A3836" t="s">
        <v>6565</v>
      </c>
      <c r="B3836" t="s">
        <v>8020</v>
      </c>
      <c r="C3836" t="s">
        <v>8020</v>
      </c>
      <c r="G3836" s="1">
        <v>-6717.0399532442534</v>
      </c>
      <c r="H3836" s="1">
        <v>1.5442786743652E-3</v>
      </c>
      <c r="K3836" s="4">
        <v>92609326.469999999</v>
      </c>
      <c r="L3836" s="5">
        <v>4425001</v>
      </c>
      <c r="M3836" s="6">
        <v>20.928657000000001</v>
      </c>
      <c r="AB3836" s="8" t="s">
        <v>7545</v>
      </c>
      <c r="AG3836">
        <v>-2.6999999999999999E-5</v>
      </c>
    </row>
    <row r="3837" spans="1:33" x14ac:dyDescent="0.25">
      <c r="A3837" t="s">
        <v>6565</v>
      </c>
      <c r="B3837" t="s">
        <v>8021</v>
      </c>
      <c r="C3837" t="s">
        <v>8021</v>
      </c>
      <c r="G3837" s="1">
        <v>-7237.2100710744053</v>
      </c>
      <c r="H3837" s="1">
        <v>1.8692513029033E-3</v>
      </c>
      <c r="K3837" s="4">
        <v>92609326.469999999</v>
      </c>
      <c r="L3837" s="5">
        <v>4425001</v>
      </c>
      <c r="M3837" s="6">
        <v>20.928657000000001</v>
      </c>
      <c r="AB3837" s="8" t="s">
        <v>7545</v>
      </c>
      <c r="AG3837">
        <v>-2.6999999999999999E-5</v>
      </c>
    </row>
    <row r="3838" spans="1:33" x14ac:dyDescent="0.25">
      <c r="A3838" t="s">
        <v>6565</v>
      </c>
      <c r="B3838" t="s">
        <v>8022</v>
      </c>
      <c r="C3838" t="s">
        <v>8022</v>
      </c>
      <c r="G3838" s="1">
        <v>-6592.1051760226337</v>
      </c>
      <c r="H3838" s="1">
        <v>1.2977366135089E-3</v>
      </c>
      <c r="K3838" s="4">
        <v>92609326.469999999</v>
      </c>
      <c r="L3838" s="5">
        <v>4425001</v>
      </c>
      <c r="M3838" s="6">
        <v>20.928657000000001</v>
      </c>
      <c r="AB3838" s="8" t="s">
        <v>7545</v>
      </c>
      <c r="AG3838">
        <v>-2.6999999999999999E-5</v>
      </c>
    </row>
    <row r="3839" spans="1:33" x14ac:dyDescent="0.25">
      <c r="A3839" t="s">
        <v>6565</v>
      </c>
      <c r="B3839" t="s">
        <v>8023</v>
      </c>
      <c r="C3839" t="s">
        <v>8023</v>
      </c>
      <c r="G3839" s="1">
        <v>-8469.5294279164773</v>
      </c>
      <c r="H3839" s="1">
        <v>2.4598940975984001E-3</v>
      </c>
      <c r="K3839" s="4">
        <v>92609326.469999999</v>
      </c>
      <c r="L3839" s="5">
        <v>4425001</v>
      </c>
      <c r="M3839" s="6">
        <v>20.928657000000001</v>
      </c>
      <c r="AB3839" s="8" t="s">
        <v>7545</v>
      </c>
      <c r="AG3839">
        <v>-2.6999999999999999E-5</v>
      </c>
    </row>
    <row r="3840" spans="1:33" x14ac:dyDescent="0.25">
      <c r="A3840" t="s">
        <v>6565</v>
      </c>
      <c r="B3840" t="s">
        <v>8024</v>
      </c>
      <c r="C3840" t="s">
        <v>8024</v>
      </c>
      <c r="G3840" s="1">
        <v>-6551.4520401130167</v>
      </c>
      <c r="K3840" s="4">
        <v>92609326.469999999</v>
      </c>
      <c r="L3840" s="5">
        <v>4425001</v>
      </c>
      <c r="M3840" s="6">
        <v>20.928657000000001</v>
      </c>
      <c r="AB3840" s="8" t="s">
        <v>7545</v>
      </c>
      <c r="AG3840">
        <v>-2.6999999999999999E-5</v>
      </c>
    </row>
    <row r="3841" spans="1:33" x14ac:dyDescent="0.25">
      <c r="A3841" t="s">
        <v>6565</v>
      </c>
      <c r="B3841" t="s">
        <v>8025</v>
      </c>
      <c r="C3841" t="s">
        <v>8025</v>
      </c>
      <c r="G3841" s="1">
        <v>-8218.3764045026892</v>
      </c>
      <c r="H3841" s="1">
        <v>2.3250703083491E-3</v>
      </c>
      <c r="K3841" s="4">
        <v>92609326.469999999</v>
      </c>
      <c r="L3841" s="5">
        <v>4425001</v>
      </c>
      <c r="M3841" s="6">
        <v>20.928657000000001</v>
      </c>
      <c r="AB3841" s="8" t="s">
        <v>7545</v>
      </c>
      <c r="AG3841">
        <v>-2.6999999999999999E-5</v>
      </c>
    </row>
    <row r="3842" spans="1:33" x14ac:dyDescent="0.25">
      <c r="A3842" t="s">
        <v>6565</v>
      </c>
      <c r="B3842" t="s">
        <v>8026</v>
      </c>
      <c r="C3842" t="s">
        <v>8026</v>
      </c>
      <c r="G3842" s="1">
        <v>-8048.2219242328492</v>
      </c>
      <c r="H3842" s="1">
        <v>2.2254142107069001E-3</v>
      </c>
      <c r="K3842" s="4">
        <v>92609326.469999999</v>
      </c>
      <c r="L3842" s="5">
        <v>4425001</v>
      </c>
      <c r="M3842" s="6">
        <v>20.928657000000001</v>
      </c>
      <c r="AB3842" s="8" t="s">
        <v>7545</v>
      </c>
      <c r="AG3842">
        <v>-2.6999999999999999E-5</v>
      </c>
    </row>
    <row r="3843" spans="1:33" x14ac:dyDescent="0.25">
      <c r="A3843" t="s">
        <v>6565</v>
      </c>
      <c r="B3843" t="s">
        <v>8027</v>
      </c>
      <c r="C3843" t="s">
        <v>8027</v>
      </c>
      <c r="G3843" s="1">
        <v>-7432.2241734110812</v>
      </c>
      <c r="H3843" s="1">
        <v>2.9900514745541001E-3</v>
      </c>
      <c r="K3843" s="4">
        <v>92609326.469999999</v>
      </c>
      <c r="L3843" s="5">
        <v>4425001</v>
      </c>
      <c r="M3843" s="6">
        <v>20.928657000000001</v>
      </c>
      <c r="AB3843" s="8" t="s">
        <v>7545</v>
      </c>
      <c r="AG3843">
        <v>-2.6999999999999999E-5</v>
      </c>
    </row>
    <row r="3844" spans="1:33" x14ac:dyDescent="0.25">
      <c r="A3844" t="s">
        <v>6565</v>
      </c>
      <c r="B3844" t="s">
        <v>8028</v>
      </c>
      <c r="C3844" t="s">
        <v>8028</v>
      </c>
      <c r="G3844" s="1">
        <v>-6676.0482928288338</v>
      </c>
      <c r="H3844" s="1">
        <v>9.0324626675660001E-4</v>
      </c>
      <c r="K3844" s="4">
        <v>92609326.469999999</v>
      </c>
      <c r="L3844" s="5">
        <v>4425001</v>
      </c>
      <c r="M3844" s="6">
        <v>20.928657000000001</v>
      </c>
      <c r="AB3844" s="8" t="s">
        <v>7545</v>
      </c>
      <c r="AG3844">
        <v>-2.6999999999999999E-5</v>
      </c>
    </row>
    <row r="3845" spans="1:33" x14ac:dyDescent="0.25">
      <c r="A3845" t="s">
        <v>6565</v>
      </c>
      <c r="B3845" t="s">
        <v>8029</v>
      </c>
      <c r="C3845" t="s">
        <v>8029</v>
      </c>
      <c r="G3845" s="1">
        <v>-7679.4081507826722</v>
      </c>
      <c r="H3845" s="1">
        <v>2.9611545782492E-3</v>
      </c>
      <c r="K3845" s="4">
        <v>92609326.469999999</v>
      </c>
      <c r="L3845" s="5">
        <v>4425001</v>
      </c>
      <c r="M3845" s="6">
        <v>20.928657000000001</v>
      </c>
      <c r="AB3845" s="8" t="s">
        <v>7545</v>
      </c>
      <c r="AG3845">
        <v>-2.6999999999999999E-5</v>
      </c>
    </row>
    <row r="3846" spans="1:33" x14ac:dyDescent="0.25">
      <c r="A3846" t="s">
        <v>6565</v>
      </c>
      <c r="B3846" t="s">
        <v>8030</v>
      </c>
      <c r="C3846" t="s">
        <v>8030</v>
      </c>
      <c r="G3846" s="1">
        <v>-8419.0575867786138</v>
      </c>
      <c r="H3846" s="1">
        <v>2.8080807595995999E-3</v>
      </c>
      <c r="K3846" s="4">
        <v>92609326.469999999</v>
      </c>
      <c r="L3846" s="5">
        <v>4425001</v>
      </c>
      <c r="M3846" s="6">
        <v>20.928657000000001</v>
      </c>
      <c r="AB3846" s="8" t="s">
        <v>7545</v>
      </c>
      <c r="AG3846">
        <v>-2.6999999999999999E-5</v>
      </c>
    </row>
    <row r="3847" spans="1:33" x14ac:dyDescent="0.25">
      <c r="A3847" t="s">
        <v>6565</v>
      </c>
      <c r="B3847" t="s">
        <v>8031</v>
      </c>
      <c r="C3847" t="s">
        <v>8031</v>
      </c>
      <c r="G3847" s="1">
        <v>-6782.2358130510484</v>
      </c>
      <c r="H3847" s="1">
        <v>8.61441947995E-4</v>
      </c>
      <c r="K3847" s="4">
        <v>92609326.469999999</v>
      </c>
      <c r="L3847" s="5">
        <v>4425001</v>
      </c>
      <c r="M3847" s="6">
        <v>20.928657000000001</v>
      </c>
      <c r="AB3847" s="8" t="s">
        <v>7545</v>
      </c>
      <c r="AG3847">
        <v>-2.6999999999999999E-5</v>
      </c>
    </row>
    <row r="3848" spans="1:33" x14ac:dyDescent="0.25">
      <c r="A3848" t="s">
        <v>6565</v>
      </c>
      <c r="B3848" t="s">
        <v>8032</v>
      </c>
      <c r="C3848" t="s">
        <v>8032</v>
      </c>
      <c r="G3848" s="1">
        <v>-6797.9699161451917</v>
      </c>
      <c r="H3848" s="1">
        <v>1.2898897540695E-3</v>
      </c>
      <c r="K3848" s="4">
        <v>92609326.469999999</v>
      </c>
      <c r="L3848" s="5">
        <v>4425001</v>
      </c>
      <c r="M3848" s="6">
        <v>20.928657000000001</v>
      </c>
      <c r="AB3848" s="8" t="s">
        <v>7545</v>
      </c>
      <c r="AG3848">
        <v>-2.6999999999999999E-5</v>
      </c>
    </row>
    <row r="3849" spans="1:33" x14ac:dyDescent="0.25">
      <c r="A3849" t="s">
        <v>6565</v>
      </c>
      <c r="B3849" t="s">
        <v>8033</v>
      </c>
      <c r="C3849" t="s">
        <v>8033</v>
      </c>
      <c r="G3849" s="1">
        <v>-6610.1710868040591</v>
      </c>
      <c r="H3849" s="1">
        <v>1.86526977648E-4</v>
      </c>
      <c r="K3849" s="4">
        <v>92609326.469999999</v>
      </c>
      <c r="L3849" s="5">
        <v>4425001</v>
      </c>
      <c r="M3849" s="6">
        <v>20.928657000000001</v>
      </c>
      <c r="AB3849" s="8" t="s">
        <v>7545</v>
      </c>
      <c r="AG3849">
        <v>-2.6999999999999999E-5</v>
      </c>
    </row>
    <row r="3850" spans="1:33" x14ac:dyDescent="0.25">
      <c r="A3850" t="s">
        <v>6565</v>
      </c>
      <c r="B3850" t="s">
        <v>8034</v>
      </c>
      <c r="C3850" t="s">
        <v>8034</v>
      </c>
      <c r="G3850" s="1">
        <v>-7781.7306604307951</v>
      </c>
      <c r="H3850" s="1">
        <v>2.7110895904503001E-3</v>
      </c>
      <c r="K3850" s="4">
        <v>92609326.469999999</v>
      </c>
      <c r="L3850" s="5">
        <v>4425001</v>
      </c>
      <c r="M3850" s="6">
        <v>20.928657000000001</v>
      </c>
      <c r="AB3850" s="8" t="s">
        <v>7545</v>
      </c>
      <c r="AG3850">
        <v>-2.6999999999999999E-5</v>
      </c>
    </row>
    <row r="3851" spans="1:33" x14ac:dyDescent="0.25">
      <c r="A3851" t="s">
        <v>6565</v>
      </c>
      <c r="B3851" t="s">
        <v>8035</v>
      </c>
      <c r="C3851" t="s">
        <v>8035</v>
      </c>
      <c r="G3851" s="1">
        <v>-6907.4016532178939</v>
      </c>
      <c r="H3851" s="1">
        <v>8.0247036246979995E-4</v>
      </c>
      <c r="K3851" s="4">
        <v>92609326.469999999</v>
      </c>
      <c r="L3851" s="5">
        <v>4425001</v>
      </c>
      <c r="M3851" s="6">
        <v>20.928657000000001</v>
      </c>
      <c r="AB3851" s="8" t="s">
        <v>7545</v>
      </c>
      <c r="AG3851">
        <v>-2.6999999999999999E-5</v>
      </c>
    </row>
    <row r="3852" spans="1:33" x14ac:dyDescent="0.25">
      <c r="A3852" t="s">
        <v>6565</v>
      </c>
      <c r="B3852" t="s">
        <v>8036</v>
      </c>
      <c r="C3852" t="s">
        <v>8036</v>
      </c>
      <c r="G3852" s="1">
        <v>-7821.9386218924265</v>
      </c>
      <c r="H3852" s="1">
        <v>3.2625140742094999E-3</v>
      </c>
      <c r="K3852" s="4">
        <v>92609326.469999999</v>
      </c>
      <c r="L3852" s="5">
        <v>4425001</v>
      </c>
      <c r="M3852" s="6">
        <v>20.928657000000001</v>
      </c>
      <c r="AB3852" s="8" t="s">
        <v>7545</v>
      </c>
      <c r="AG3852">
        <v>-2.6999999999999999E-5</v>
      </c>
    </row>
    <row r="3853" spans="1:33" x14ac:dyDescent="0.25">
      <c r="A3853" t="s">
        <v>6565</v>
      </c>
      <c r="B3853" t="s">
        <v>8037</v>
      </c>
      <c r="C3853" t="s">
        <v>8037</v>
      </c>
      <c r="G3853" s="1">
        <v>-6673.6075476910391</v>
      </c>
      <c r="H3853" s="1">
        <v>1.6586404068007E-3</v>
      </c>
      <c r="K3853" s="4">
        <v>92609326.469999999</v>
      </c>
      <c r="L3853" s="5">
        <v>4425001</v>
      </c>
      <c r="M3853" s="6">
        <v>20.928657000000001</v>
      </c>
      <c r="AB3853" s="8" t="s">
        <v>7545</v>
      </c>
      <c r="AG3853">
        <v>-2.6999999999999999E-5</v>
      </c>
    </row>
    <row r="3854" spans="1:33" x14ac:dyDescent="0.25">
      <c r="A3854" t="s">
        <v>6565</v>
      </c>
      <c r="B3854" t="s">
        <v>8038</v>
      </c>
      <c r="C3854" t="s">
        <v>8038</v>
      </c>
      <c r="G3854" s="1">
        <v>-6858.2066936433803</v>
      </c>
      <c r="H3854" s="1">
        <v>2.3281995987322998E-3</v>
      </c>
      <c r="K3854" s="4">
        <v>92609326.469999999</v>
      </c>
      <c r="L3854" s="5">
        <v>4425001</v>
      </c>
      <c r="M3854" s="6">
        <v>20.928657000000001</v>
      </c>
      <c r="AB3854" s="8" t="s">
        <v>7545</v>
      </c>
      <c r="AG3854">
        <v>-2.6999999999999999E-5</v>
      </c>
    </row>
    <row r="3855" spans="1:33" x14ac:dyDescent="0.25">
      <c r="A3855" t="s">
        <v>6565</v>
      </c>
      <c r="B3855" t="s">
        <v>8039</v>
      </c>
      <c r="C3855" t="s">
        <v>8039</v>
      </c>
      <c r="G3855" s="1">
        <v>-6694.7614616101164</v>
      </c>
      <c r="H3855" s="1">
        <v>2.1249875842154001E-3</v>
      </c>
      <c r="K3855" s="4">
        <v>92609326.469999999</v>
      </c>
      <c r="L3855" s="5">
        <v>4425001</v>
      </c>
      <c r="M3855" s="6">
        <v>20.928657000000001</v>
      </c>
      <c r="AB3855" s="8" t="s">
        <v>7545</v>
      </c>
      <c r="AG3855">
        <v>-2.6999999999999999E-5</v>
      </c>
    </row>
    <row r="3856" spans="1:33" x14ac:dyDescent="0.25">
      <c r="A3856" t="s">
        <v>6565</v>
      </c>
      <c r="B3856" t="s">
        <v>8040</v>
      </c>
      <c r="C3856" t="s">
        <v>8040</v>
      </c>
      <c r="G3856" s="1">
        <v>-6570.5593298696731</v>
      </c>
      <c r="H3856" s="1">
        <v>1.8402368154248E-3</v>
      </c>
      <c r="K3856" s="4">
        <v>92609326.469999999</v>
      </c>
      <c r="L3856" s="5">
        <v>4425001</v>
      </c>
      <c r="M3856" s="6">
        <v>20.928657000000001</v>
      </c>
      <c r="AB3856" s="8" t="s">
        <v>7545</v>
      </c>
      <c r="AG3856">
        <v>-2.6999999999999999E-5</v>
      </c>
    </row>
    <row r="3857" spans="1:33" x14ac:dyDescent="0.25">
      <c r="A3857" t="s">
        <v>6565</v>
      </c>
      <c r="B3857" t="s">
        <v>8041</v>
      </c>
      <c r="C3857" t="s">
        <v>8041</v>
      </c>
      <c r="G3857" s="1">
        <v>-7211.1909415002756</v>
      </c>
      <c r="H3857" s="1">
        <v>2.5388493115042002E-3</v>
      </c>
      <c r="K3857" s="4">
        <v>92609326.469999999</v>
      </c>
      <c r="L3857" s="5">
        <v>4425001</v>
      </c>
      <c r="M3857" s="6">
        <v>20.928657000000001</v>
      </c>
      <c r="AB3857" s="8" t="s">
        <v>7545</v>
      </c>
      <c r="AG3857">
        <v>-2.6999999999999999E-5</v>
      </c>
    </row>
    <row r="3858" spans="1:33" x14ac:dyDescent="0.25">
      <c r="A3858" t="s">
        <v>6565</v>
      </c>
      <c r="B3858" t="s">
        <v>8042</v>
      </c>
      <c r="C3858" t="s">
        <v>8042</v>
      </c>
      <c r="G3858" s="1">
        <v>-6530.0110908583401</v>
      </c>
      <c r="K3858" s="4">
        <v>92609326.469999999</v>
      </c>
      <c r="L3858" s="5">
        <v>4425001</v>
      </c>
      <c r="M3858" s="6">
        <v>20.928657000000001</v>
      </c>
      <c r="AB3858" s="8" t="s">
        <v>7545</v>
      </c>
      <c r="AG3858">
        <v>-2.6999999999999999E-5</v>
      </c>
    </row>
    <row r="3859" spans="1:33" x14ac:dyDescent="0.25">
      <c r="A3859" t="s">
        <v>6565</v>
      </c>
      <c r="B3859" t="s">
        <v>8043</v>
      </c>
      <c r="C3859" t="s">
        <v>8043</v>
      </c>
      <c r="G3859" s="1">
        <v>-8095.5314324005349</v>
      </c>
      <c r="H3859" s="1">
        <v>3.3067378773895002E-3</v>
      </c>
      <c r="K3859" s="4">
        <v>92609326.469999999</v>
      </c>
      <c r="L3859" s="5">
        <v>4425001</v>
      </c>
      <c r="M3859" s="6">
        <v>20.928657000000001</v>
      </c>
      <c r="AB3859" s="8" t="s">
        <v>7545</v>
      </c>
      <c r="AG3859">
        <v>-2.6999999999999999E-5</v>
      </c>
    </row>
    <row r="3860" spans="1:33" x14ac:dyDescent="0.25">
      <c r="A3860" t="s">
        <v>6565</v>
      </c>
      <c r="B3860" t="s">
        <v>8044</v>
      </c>
      <c r="C3860" t="s">
        <v>8044</v>
      </c>
      <c r="G3860" s="1">
        <v>-8433.8565048857236</v>
      </c>
      <c r="H3860" s="1">
        <v>3.3322370488017001E-3</v>
      </c>
      <c r="K3860" s="4">
        <v>92609326.469999999</v>
      </c>
      <c r="L3860" s="5">
        <v>4425001</v>
      </c>
      <c r="M3860" s="6">
        <v>20.928657000000001</v>
      </c>
      <c r="AB3860" s="8" t="s">
        <v>7545</v>
      </c>
      <c r="AG3860">
        <v>-2.6999999999999999E-5</v>
      </c>
    </row>
    <row r="3861" spans="1:33" x14ac:dyDescent="0.25">
      <c r="A3861" t="s">
        <v>6565</v>
      </c>
      <c r="B3861" t="s">
        <v>8045</v>
      </c>
      <c r="C3861" t="s">
        <v>8045</v>
      </c>
      <c r="G3861" s="1">
        <v>-7403.575891559256</v>
      </c>
      <c r="H3861" s="1">
        <v>3.8250947757738E-3</v>
      </c>
      <c r="K3861" s="4">
        <v>92609326.469999999</v>
      </c>
      <c r="L3861" s="5">
        <v>4425001</v>
      </c>
      <c r="M3861" s="6">
        <v>20.928657000000001</v>
      </c>
      <c r="AB3861" s="8" t="s">
        <v>7545</v>
      </c>
      <c r="AG3861">
        <v>-2.6999999999999999E-5</v>
      </c>
    </row>
    <row r="3862" spans="1:33" x14ac:dyDescent="0.25">
      <c r="A3862" t="s">
        <v>6565</v>
      </c>
      <c r="B3862" t="s">
        <v>8046</v>
      </c>
      <c r="C3862" t="s">
        <v>8046</v>
      </c>
      <c r="G3862" s="1">
        <v>-8184.5455900489906</v>
      </c>
      <c r="H3862" s="1">
        <v>3.1786432730620002E-3</v>
      </c>
      <c r="K3862" s="4">
        <v>92609326.469999999</v>
      </c>
      <c r="L3862" s="5">
        <v>4425001</v>
      </c>
      <c r="M3862" s="6">
        <v>20.928657000000001</v>
      </c>
      <c r="AB3862" s="8" t="s">
        <v>7545</v>
      </c>
      <c r="AG3862">
        <v>-2.6999999999999999E-5</v>
      </c>
    </row>
    <row r="3863" spans="1:33" x14ac:dyDescent="0.25">
      <c r="A3863" t="s">
        <v>6565</v>
      </c>
      <c r="B3863" t="s">
        <v>8047</v>
      </c>
      <c r="C3863" t="s">
        <v>8047</v>
      </c>
      <c r="G3863" s="1">
        <v>-8015.3294004989793</v>
      </c>
      <c r="H3863" s="1">
        <v>3.0657581181259001E-3</v>
      </c>
      <c r="K3863" s="4">
        <v>92609326.469999999</v>
      </c>
      <c r="L3863" s="5">
        <v>4425001</v>
      </c>
      <c r="M3863" s="6">
        <v>20.928657000000001</v>
      </c>
      <c r="AB3863" s="8" t="s">
        <v>7545</v>
      </c>
      <c r="AG3863">
        <v>-2.6999999999999999E-5</v>
      </c>
    </row>
    <row r="3864" spans="1:33" x14ac:dyDescent="0.25">
      <c r="A3864" t="s">
        <v>6565</v>
      </c>
      <c r="B3864" t="s">
        <v>8048</v>
      </c>
      <c r="C3864" t="s">
        <v>8048</v>
      </c>
      <c r="G3864" s="1">
        <v>-6775.0689739717054</v>
      </c>
      <c r="H3864" s="1">
        <v>1.9044816638481999E-3</v>
      </c>
      <c r="K3864" s="4">
        <v>92609326.469999999</v>
      </c>
      <c r="L3864" s="5">
        <v>4425001</v>
      </c>
      <c r="M3864" s="6">
        <v>20.928657000000001</v>
      </c>
      <c r="AB3864" s="8" t="s">
        <v>7545</v>
      </c>
      <c r="AG3864">
        <v>-2.6999999999999999E-5</v>
      </c>
    </row>
    <row r="3865" spans="1:33" x14ac:dyDescent="0.25">
      <c r="A3865" t="s">
        <v>6565</v>
      </c>
      <c r="B3865" t="s">
        <v>8049</v>
      </c>
      <c r="C3865" t="s">
        <v>8049</v>
      </c>
      <c r="G3865" s="1">
        <v>-7648.7231488718198</v>
      </c>
      <c r="H3865" s="1">
        <v>3.8368020360548E-3</v>
      </c>
      <c r="K3865" s="4">
        <v>92609326.469999999</v>
      </c>
      <c r="L3865" s="5">
        <v>4425001</v>
      </c>
      <c r="M3865" s="6">
        <v>20.928657000000001</v>
      </c>
      <c r="AB3865" s="8" t="s">
        <v>7545</v>
      </c>
      <c r="AG3865">
        <v>-2.6999999999999999E-5</v>
      </c>
    </row>
    <row r="3866" spans="1:33" x14ac:dyDescent="0.25">
      <c r="A3866" t="s">
        <v>6565</v>
      </c>
      <c r="B3866" t="s">
        <v>8050</v>
      </c>
      <c r="C3866" t="s">
        <v>8050</v>
      </c>
      <c r="G3866" s="1">
        <v>-6588.4014189283798</v>
      </c>
      <c r="H3866" s="1">
        <v>4.2454415882659999E-4</v>
      </c>
      <c r="K3866" s="4">
        <v>92609326.469999999</v>
      </c>
      <c r="L3866" s="5">
        <v>4425001</v>
      </c>
      <c r="M3866" s="6">
        <v>20.928657000000001</v>
      </c>
      <c r="AB3866" s="8" t="s">
        <v>7545</v>
      </c>
      <c r="AG3866">
        <v>-2.6999999999999999E-5</v>
      </c>
    </row>
    <row r="3867" spans="1:33" x14ac:dyDescent="0.25">
      <c r="A3867" t="s">
        <v>6565</v>
      </c>
      <c r="B3867" t="s">
        <v>8051</v>
      </c>
      <c r="C3867" t="s">
        <v>8051</v>
      </c>
      <c r="G3867" s="1">
        <v>-8382.674549854506</v>
      </c>
      <c r="H3867" s="1">
        <v>3.7598151876273001E-3</v>
      </c>
      <c r="K3867" s="4">
        <v>92609326.469999999</v>
      </c>
      <c r="L3867" s="5">
        <v>4425001</v>
      </c>
      <c r="M3867" s="6">
        <v>20.928657000000001</v>
      </c>
      <c r="AB3867" s="8" t="s">
        <v>7545</v>
      </c>
      <c r="AG3867">
        <v>-2.6999999999999999E-5</v>
      </c>
    </row>
    <row r="3868" spans="1:33" x14ac:dyDescent="0.25">
      <c r="A3868" t="s">
        <v>6565</v>
      </c>
      <c r="B3868" t="s">
        <v>8052</v>
      </c>
      <c r="C3868" t="s">
        <v>8052</v>
      </c>
      <c r="G3868" s="1">
        <v>-6883.7159973860234</v>
      </c>
      <c r="H3868" s="1">
        <v>1.3761064226437E-3</v>
      </c>
      <c r="K3868" s="4">
        <v>92609326.469999999</v>
      </c>
      <c r="L3868" s="5">
        <v>4425001</v>
      </c>
      <c r="M3868" s="6">
        <v>20.928657000000001</v>
      </c>
      <c r="AB3868" s="8" t="s">
        <v>7545</v>
      </c>
      <c r="AG3868">
        <v>-2.6999999999999999E-5</v>
      </c>
    </row>
    <row r="3869" spans="1:33" x14ac:dyDescent="0.25">
      <c r="A3869" t="s">
        <v>6565</v>
      </c>
      <c r="B3869" t="s">
        <v>8053</v>
      </c>
      <c r="C3869" t="s">
        <v>8053</v>
      </c>
      <c r="G3869" s="1">
        <v>-7751.5663041986636</v>
      </c>
      <c r="H3869" s="1">
        <v>3.5849263486186999E-3</v>
      </c>
      <c r="K3869" s="4">
        <v>92609326.469999999</v>
      </c>
      <c r="L3869" s="5">
        <v>4425001</v>
      </c>
      <c r="M3869" s="6">
        <v>20.928657000000001</v>
      </c>
      <c r="AB3869" s="8" t="s">
        <v>7545</v>
      </c>
      <c r="AG3869">
        <v>-2.6999999999999999E-5</v>
      </c>
    </row>
    <row r="3870" spans="1:33" x14ac:dyDescent="0.25">
      <c r="A3870" t="s">
        <v>6565</v>
      </c>
      <c r="B3870" t="s">
        <v>8054</v>
      </c>
      <c r="C3870" t="s">
        <v>8054</v>
      </c>
      <c r="G3870" s="1">
        <v>-6549.1189430428894</v>
      </c>
      <c r="H3870" s="1">
        <v>2.5507684766205001E-3</v>
      </c>
      <c r="K3870" s="4">
        <v>92609326.469999999</v>
      </c>
      <c r="L3870" s="5">
        <v>4425001</v>
      </c>
      <c r="M3870" s="6">
        <v>20.928657000000001</v>
      </c>
      <c r="AB3870" s="8" t="s">
        <v>7545</v>
      </c>
      <c r="AG3870">
        <v>-2.6999999999999999E-5</v>
      </c>
    </row>
    <row r="3871" spans="1:33" x14ac:dyDescent="0.25">
      <c r="A3871" t="s">
        <v>6565</v>
      </c>
      <c r="B3871" t="s">
        <v>8055</v>
      </c>
      <c r="C3871" t="s">
        <v>8055</v>
      </c>
      <c r="G3871" s="1">
        <v>-7790.0820102018233</v>
      </c>
      <c r="H3871" s="1">
        <v>4.2381980909036998E-3</v>
      </c>
      <c r="K3871" s="4">
        <v>92609326.469999999</v>
      </c>
      <c r="L3871" s="5">
        <v>4425001</v>
      </c>
      <c r="M3871" s="6">
        <v>20.928657000000001</v>
      </c>
      <c r="AB3871" s="8" t="s">
        <v>7545</v>
      </c>
      <c r="AG3871">
        <v>-2.6999999999999999E-5</v>
      </c>
    </row>
    <row r="3872" spans="1:33" x14ac:dyDescent="0.25">
      <c r="A3872" t="s">
        <v>6565</v>
      </c>
      <c r="B3872" t="s">
        <v>8056</v>
      </c>
      <c r="C3872" t="s">
        <v>8056</v>
      </c>
      <c r="G3872" s="1">
        <v>-7185.3118755979076</v>
      </c>
      <c r="H3872" s="1">
        <v>3.3863750694609002E-3</v>
      </c>
      <c r="K3872" s="4">
        <v>92609326.469999999</v>
      </c>
      <c r="L3872" s="5">
        <v>4425001</v>
      </c>
      <c r="M3872" s="6">
        <v>20.928657000000001</v>
      </c>
      <c r="AB3872" s="8" t="s">
        <v>7545</v>
      </c>
      <c r="AG3872">
        <v>-2.6999999999999999E-5</v>
      </c>
    </row>
    <row r="3873" spans="1:33" x14ac:dyDescent="0.25">
      <c r="A3873" t="s">
        <v>6565</v>
      </c>
      <c r="B3873" t="s">
        <v>8057</v>
      </c>
      <c r="C3873" t="s">
        <v>8057</v>
      </c>
      <c r="G3873" s="1">
        <v>-6508.6752243795881</v>
      </c>
      <c r="K3873" s="4">
        <v>92609326.469999999</v>
      </c>
      <c r="L3873" s="5">
        <v>4425001</v>
      </c>
      <c r="M3873" s="6">
        <v>20.928657000000001</v>
      </c>
      <c r="AB3873" s="8" t="s">
        <v>7545</v>
      </c>
      <c r="AG3873">
        <v>-2.6999999999999999E-5</v>
      </c>
    </row>
    <row r="3874" spans="1:33" x14ac:dyDescent="0.25">
      <c r="A3874" t="s">
        <v>6565</v>
      </c>
      <c r="B3874" t="s">
        <v>8058</v>
      </c>
      <c r="C3874" t="s">
        <v>8058</v>
      </c>
      <c r="G3874" s="1">
        <v>-8062.4586569056764</v>
      </c>
      <c r="H3874" s="1">
        <v>4.3285582722105004E-3</v>
      </c>
      <c r="K3874" s="4">
        <v>92609326.469999999</v>
      </c>
      <c r="L3874" s="5">
        <v>4425001</v>
      </c>
      <c r="M3874" s="6">
        <v>20.928657000000001</v>
      </c>
      <c r="AB3874" s="8" t="s">
        <v>7545</v>
      </c>
      <c r="AG3874">
        <v>-2.6999999999999999E-5</v>
      </c>
    </row>
    <row r="3875" spans="1:33" x14ac:dyDescent="0.25">
      <c r="A3875" t="s">
        <v>6565</v>
      </c>
      <c r="B3875" t="s">
        <v>8059</v>
      </c>
      <c r="C3875" t="s">
        <v>8059</v>
      </c>
      <c r="G3875" s="1">
        <v>-6566.7391172353146</v>
      </c>
      <c r="H3875" s="1">
        <v>9.6967511696949998E-4</v>
      </c>
      <c r="K3875" s="4">
        <v>92609326.469999999</v>
      </c>
      <c r="L3875" s="5">
        <v>4425001</v>
      </c>
      <c r="M3875" s="6">
        <v>20.928657000000001</v>
      </c>
      <c r="AB3875" s="8" t="s">
        <v>7545</v>
      </c>
      <c r="AG3875">
        <v>-2.6999999999999999E-5</v>
      </c>
    </row>
    <row r="3876" spans="1:33" x14ac:dyDescent="0.25">
      <c r="A3876" t="s">
        <v>6565</v>
      </c>
      <c r="B3876" t="s">
        <v>8060</v>
      </c>
      <c r="C3876" t="s">
        <v>8060</v>
      </c>
      <c r="G3876" s="1">
        <v>-7375.0929327064796</v>
      </c>
      <c r="H3876" s="1">
        <v>4.8138625308177E-3</v>
      </c>
      <c r="K3876" s="4">
        <v>92609326.469999999</v>
      </c>
      <c r="L3876" s="5">
        <v>4425001</v>
      </c>
      <c r="M3876" s="6">
        <v>20.928657000000001</v>
      </c>
      <c r="AB3876" s="8" t="s">
        <v>7545</v>
      </c>
      <c r="AG3876">
        <v>-2.6999999999999999E-5</v>
      </c>
    </row>
    <row r="3877" spans="1:33" x14ac:dyDescent="0.25">
      <c r="A3877" t="s">
        <v>6565</v>
      </c>
      <c r="B3877" t="s">
        <v>8061</v>
      </c>
      <c r="C3877" t="s">
        <v>8061</v>
      </c>
      <c r="G3877" s="1">
        <v>-8398.4084850202908</v>
      </c>
      <c r="H3877" s="1">
        <v>4.4103912701103998E-3</v>
      </c>
      <c r="K3877" s="4">
        <v>92609326.469999999</v>
      </c>
      <c r="L3877" s="5">
        <v>4425001</v>
      </c>
      <c r="M3877" s="6">
        <v>20.928657000000001</v>
      </c>
      <c r="AB3877" s="8" t="s">
        <v>7545</v>
      </c>
      <c r="AG3877">
        <v>-2.6999999999999999E-5</v>
      </c>
    </row>
    <row r="3878" spans="1:33" x14ac:dyDescent="0.25">
      <c r="A3878" t="s">
        <v>6565</v>
      </c>
      <c r="B3878" t="s">
        <v>8062</v>
      </c>
      <c r="C3878" t="s">
        <v>8062</v>
      </c>
      <c r="G3878" s="1">
        <v>-7982.6381096709911</v>
      </c>
      <c r="H3878" s="1">
        <v>4.1172019679043001E-3</v>
      </c>
      <c r="K3878" s="4">
        <v>92609326.469999999</v>
      </c>
      <c r="L3878" s="5">
        <v>4425001</v>
      </c>
      <c r="M3878" s="6">
        <v>20.928657000000001</v>
      </c>
      <c r="AB3878" s="8" t="s">
        <v>7545</v>
      </c>
      <c r="AG3878">
        <v>-2.6999999999999999E-5</v>
      </c>
    </row>
    <row r="3879" spans="1:33" x14ac:dyDescent="0.25">
      <c r="A3879" t="s">
        <v>6565</v>
      </c>
      <c r="B3879" t="s">
        <v>8063</v>
      </c>
      <c r="C3879" t="s">
        <v>8063</v>
      </c>
      <c r="G3879" s="1">
        <v>-8150.9232424529964</v>
      </c>
      <c r="H3879" s="1">
        <v>4.240253640632E-3</v>
      </c>
      <c r="K3879" s="4">
        <v>92609326.469999999</v>
      </c>
      <c r="L3879" s="5">
        <v>4425001</v>
      </c>
      <c r="M3879" s="6">
        <v>20.928657000000001</v>
      </c>
      <c r="AB3879" s="8" t="s">
        <v>7545</v>
      </c>
      <c r="AG3879">
        <v>-2.6999999999999999E-5</v>
      </c>
    </row>
    <row r="3880" spans="1:33" x14ac:dyDescent="0.25">
      <c r="A3880" t="s">
        <v>6565</v>
      </c>
      <c r="B3880" t="s">
        <v>8064</v>
      </c>
      <c r="C3880" t="s">
        <v>8064</v>
      </c>
      <c r="G3880" s="1">
        <v>-7618.2216946299504</v>
      </c>
      <c r="H3880" s="1">
        <v>4.8813646674153999E-3</v>
      </c>
      <c r="K3880" s="4">
        <v>92609326.469999999</v>
      </c>
      <c r="L3880" s="5">
        <v>4425001</v>
      </c>
      <c r="M3880" s="6">
        <v>20.928657000000001</v>
      </c>
      <c r="AB3880" s="8" t="s">
        <v>7545</v>
      </c>
      <c r="AG3880">
        <v>-2.6999999999999999E-5</v>
      </c>
    </row>
    <row r="3881" spans="1:33" x14ac:dyDescent="0.25">
      <c r="A3881" t="s">
        <v>6565</v>
      </c>
      <c r="B3881" t="s">
        <v>8065</v>
      </c>
      <c r="C3881" t="s">
        <v>8065</v>
      </c>
      <c r="G3881" s="1">
        <v>-8346.5268487927933</v>
      </c>
      <c r="H3881" s="1">
        <v>4.9204195299031002E-3</v>
      </c>
      <c r="K3881" s="4">
        <v>92609326.469999999</v>
      </c>
      <c r="L3881" s="5">
        <v>4425001</v>
      </c>
      <c r="M3881" s="6">
        <v>20.928657000000001</v>
      </c>
      <c r="AB3881" s="8" t="s">
        <v>7545</v>
      </c>
      <c r="AG3881">
        <v>-2.6999999999999999E-5</v>
      </c>
    </row>
    <row r="3882" spans="1:33" x14ac:dyDescent="0.25">
      <c r="A3882" t="s">
        <v>6565</v>
      </c>
      <c r="B3882" t="s">
        <v>8066</v>
      </c>
      <c r="C3882" t="s">
        <v>8066</v>
      </c>
      <c r="G3882" s="1">
        <v>-7721.5769979751867</v>
      </c>
      <c r="H3882" s="1">
        <v>4.6396367369322998E-3</v>
      </c>
      <c r="K3882" s="4">
        <v>92609326.469999999</v>
      </c>
      <c r="L3882" s="5">
        <v>4425001</v>
      </c>
      <c r="M3882" s="6">
        <v>20.928657000000001</v>
      </c>
      <c r="AB3882" s="8" t="s">
        <v>7545</v>
      </c>
      <c r="AG3882">
        <v>-2.6999999999999999E-5</v>
      </c>
    </row>
    <row r="3883" spans="1:33" x14ac:dyDescent="0.25">
      <c r="A3883" t="s">
        <v>6565</v>
      </c>
      <c r="B3883" t="s">
        <v>8067</v>
      </c>
      <c r="C3883" t="s">
        <v>8067</v>
      </c>
      <c r="G3883" s="1">
        <v>-7758.4196178125558</v>
      </c>
      <c r="H3883" s="1">
        <v>5.3921400889532997E-3</v>
      </c>
      <c r="K3883" s="4">
        <v>92609326.469999999</v>
      </c>
      <c r="L3883" s="5">
        <v>4425001</v>
      </c>
      <c r="M3883" s="6">
        <v>20.928657000000001</v>
      </c>
      <c r="AB3883" s="8" t="s">
        <v>7545</v>
      </c>
      <c r="AG3883">
        <v>-2.6999999999999999E-5</v>
      </c>
    </row>
    <row r="3884" spans="1:33" x14ac:dyDescent="0.25">
      <c r="A3884" t="s">
        <v>6565</v>
      </c>
      <c r="B3884" t="s">
        <v>8068</v>
      </c>
      <c r="C3884" t="s">
        <v>8068</v>
      </c>
      <c r="G3884" s="1">
        <v>-8029.5881371348241</v>
      </c>
      <c r="H3884" s="1">
        <v>5.5392476088949004E-3</v>
      </c>
      <c r="K3884" s="4">
        <v>92609326.469999999</v>
      </c>
      <c r="L3884" s="5">
        <v>4425001</v>
      </c>
      <c r="M3884" s="6">
        <v>20.928657000000001</v>
      </c>
      <c r="AB3884" s="8" t="s">
        <v>7545</v>
      </c>
      <c r="AG3884">
        <v>-2.6999999999999999E-5</v>
      </c>
    </row>
    <row r="3885" spans="1:33" x14ac:dyDescent="0.25">
      <c r="A3885" t="s">
        <v>6565</v>
      </c>
      <c r="B3885" t="s">
        <v>8069</v>
      </c>
      <c r="C3885" t="s">
        <v>8069</v>
      </c>
      <c r="G3885" s="1">
        <v>-8363.183481722519</v>
      </c>
      <c r="H3885" s="1">
        <v>5.6939399074448001E-3</v>
      </c>
      <c r="K3885" s="4">
        <v>92609326.469999999</v>
      </c>
      <c r="L3885" s="5">
        <v>4425001</v>
      </c>
      <c r="M3885" s="6">
        <v>20.928657000000001</v>
      </c>
      <c r="AB3885" s="8" t="s">
        <v>7545</v>
      </c>
      <c r="AG3885">
        <v>-2.6999999999999999E-5</v>
      </c>
    </row>
    <row r="3886" spans="1:33" x14ac:dyDescent="0.25">
      <c r="A3886" t="s">
        <v>6565</v>
      </c>
      <c r="B3886" t="s">
        <v>8070</v>
      </c>
      <c r="C3886" t="s">
        <v>8070</v>
      </c>
      <c r="G3886" s="1">
        <v>-7950.1464135952119</v>
      </c>
      <c r="H3886" s="1">
        <v>5.3758509686097E-3</v>
      </c>
      <c r="K3886" s="4">
        <v>92609326.469999999</v>
      </c>
      <c r="L3886" s="5">
        <v>4425001</v>
      </c>
      <c r="M3886" s="6">
        <v>20.928657000000001</v>
      </c>
      <c r="AB3886" s="8" t="s">
        <v>7545</v>
      </c>
      <c r="AG3886">
        <v>-2.6999999999999999E-5</v>
      </c>
    </row>
    <row r="3887" spans="1:33" x14ac:dyDescent="0.25">
      <c r="A3887" t="s">
        <v>6565</v>
      </c>
      <c r="B3887" t="s">
        <v>8071</v>
      </c>
      <c r="C3887" t="s">
        <v>8071</v>
      </c>
      <c r="G3887" s="1">
        <v>-7587.9023270742346</v>
      </c>
      <c r="H3887" s="1">
        <v>6.0949523613339001E-3</v>
      </c>
      <c r="K3887" s="4">
        <v>92609326.469999999</v>
      </c>
      <c r="L3887" s="5">
        <v>4425001</v>
      </c>
      <c r="M3887" s="6">
        <v>20.928657000000001</v>
      </c>
      <c r="AB3887" s="8" t="s">
        <v>7545</v>
      </c>
      <c r="AG3887">
        <v>-2.6999999999999999E-5</v>
      </c>
    </row>
    <row r="3888" spans="1:33" x14ac:dyDescent="0.25">
      <c r="A3888" t="s">
        <v>6565</v>
      </c>
      <c r="B3888" t="s">
        <v>8072</v>
      </c>
      <c r="C3888" t="s">
        <v>8072</v>
      </c>
      <c r="G3888" s="1">
        <v>-8117.5076524511414</v>
      </c>
      <c r="H3888" s="1">
        <v>5.5065270646799998E-3</v>
      </c>
      <c r="K3888" s="4">
        <v>92609326.469999999</v>
      </c>
      <c r="L3888" s="5">
        <v>4425001</v>
      </c>
      <c r="M3888" s="6">
        <v>20.928657000000001</v>
      </c>
      <c r="AB3888" s="8" t="s">
        <v>7545</v>
      </c>
      <c r="AG3888">
        <v>-2.6999999999999999E-5</v>
      </c>
    </row>
    <row r="3889" spans="1:33" x14ac:dyDescent="0.25">
      <c r="A3889" t="s">
        <v>6565</v>
      </c>
      <c r="B3889" t="s">
        <v>8073</v>
      </c>
      <c r="C3889" t="s">
        <v>8073</v>
      </c>
      <c r="G3889" s="1">
        <v>-7691.7613899071721</v>
      </c>
      <c r="H3889" s="1">
        <v>5.8663572145770003E-3</v>
      </c>
      <c r="K3889" s="4">
        <v>92609326.469999999</v>
      </c>
      <c r="L3889" s="5">
        <v>4425001</v>
      </c>
      <c r="M3889" s="6">
        <v>20.928657000000001</v>
      </c>
      <c r="AB3889" s="8" t="s">
        <v>7545</v>
      </c>
      <c r="AG3889">
        <v>-2.6999999999999999E-5</v>
      </c>
    </row>
    <row r="3890" spans="1:33" x14ac:dyDescent="0.25">
      <c r="A3890" t="s">
        <v>6565</v>
      </c>
      <c r="B3890" t="s">
        <v>8074</v>
      </c>
      <c r="C3890" t="s">
        <v>8074</v>
      </c>
      <c r="G3890" s="1">
        <v>-8310.6124583349429</v>
      </c>
      <c r="H3890" s="1">
        <v>6.2813805595307E-3</v>
      </c>
      <c r="K3890" s="4">
        <v>92609326.469999999</v>
      </c>
      <c r="L3890" s="5">
        <v>4425001</v>
      </c>
      <c r="M3890" s="6">
        <v>20.928657000000001</v>
      </c>
      <c r="AB3890" s="8" t="s">
        <v>7545</v>
      </c>
      <c r="AG3890">
        <v>-2.6999999999999999E-5</v>
      </c>
    </row>
    <row r="3891" spans="1:33" x14ac:dyDescent="0.25">
      <c r="A3891" t="s">
        <v>6565</v>
      </c>
      <c r="B3891" t="s">
        <v>8075</v>
      </c>
      <c r="C3891" t="s">
        <v>8075</v>
      </c>
      <c r="G3891" s="1">
        <v>-7726.9498691386934</v>
      </c>
      <c r="H3891" s="1">
        <v>6.7185589128688E-3</v>
      </c>
      <c r="K3891" s="4">
        <v>92609326.469999999</v>
      </c>
      <c r="L3891" s="5">
        <v>4425001</v>
      </c>
      <c r="M3891" s="6">
        <v>20.928657000000001</v>
      </c>
      <c r="AB3891" s="8" t="s">
        <v>7545</v>
      </c>
      <c r="AG3891">
        <v>-2.6999999999999999E-5</v>
      </c>
    </row>
    <row r="3892" spans="1:33" x14ac:dyDescent="0.25">
      <c r="A3892" t="s">
        <v>6565</v>
      </c>
      <c r="B3892" t="s">
        <v>8076</v>
      </c>
      <c r="C3892" t="s">
        <v>8076</v>
      </c>
      <c r="G3892" s="1">
        <v>-7917.8526907535615</v>
      </c>
      <c r="H3892" s="1">
        <v>6.8228207717415997E-3</v>
      </c>
      <c r="K3892" s="4">
        <v>92609326.469999999</v>
      </c>
      <c r="L3892" s="5">
        <v>4425001</v>
      </c>
      <c r="M3892" s="6">
        <v>20.928657000000001</v>
      </c>
      <c r="AB3892" s="8" t="s">
        <v>7545</v>
      </c>
      <c r="AG3892">
        <v>-2.6999999999999999E-5</v>
      </c>
    </row>
    <row r="3893" spans="1:33" x14ac:dyDescent="0.25">
      <c r="A3893" t="s">
        <v>6565</v>
      </c>
      <c r="B3893" t="s">
        <v>8077</v>
      </c>
      <c r="C3893" t="s">
        <v>8077</v>
      </c>
      <c r="G3893" s="1">
        <v>-8328.1796281354964</v>
      </c>
      <c r="H3893" s="1">
        <v>7.1641356047663996E-3</v>
      </c>
      <c r="K3893" s="4">
        <v>92609326.469999999</v>
      </c>
      <c r="L3893" s="5">
        <v>4425001</v>
      </c>
      <c r="M3893" s="6">
        <v>20.928657000000001</v>
      </c>
      <c r="AB3893" s="8" t="s">
        <v>7545</v>
      </c>
      <c r="AG3893">
        <v>-2.6999999999999999E-5</v>
      </c>
    </row>
    <row r="3894" spans="1:33" x14ac:dyDescent="0.25">
      <c r="A3894" t="s">
        <v>6565</v>
      </c>
      <c r="B3894" t="s">
        <v>8078</v>
      </c>
      <c r="C3894" t="s">
        <v>8078</v>
      </c>
      <c r="G3894" s="1">
        <v>-8084.2971282622384</v>
      </c>
      <c r="H3894" s="1">
        <v>6.9592030684526001E-3</v>
      </c>
      <c r="K3894" s="4">
        <v>92609326.469999999</v>
      </c>
      <c r="L3894" s="5">
        <v>4425001</v>
      </c>
      <c r="M3894" s="6">
        <v>20.928657000000001</v>
      </c>
      <c r="AB3894" s="8" t="s">
        <v>7545</v>
      </c>
      <c r="AG3894">
        <v>-2.6999999999999999E-5</v>
      </c>
    </row>
    <row r="3895" spans="1:33" x14ac:dyDescent="0.25">
      <c r="A3895" t="s">
        <v>6565</v>
      </c>
      <c r="B3895" t="s">
        <v>8079</v>
      </c>
      <c r="C3895" t="s">
        <v>8079</v>
      </c>
      <c r="G3895" s="1">
        <v>-7662.1181411661928</v>
      </c>
      <c r="H3895" s="1">
        <v>7.2535860165041004E-3</v>
      </c>
      <c r="K3895" s="4">
        <v>92609326.469999999</v>
      </c>
      <c r="L3895" s="5">
        <v>4425001</v>
      </c>
      <c r="M3895" s="6">
        <v>20.928657000000001</v>
      </c>
      <c r="AB3895" s="8" t="s">
        <v>7545</v>
      </c>
      <c r="AG3895">
        <v>-2.6999999999999999E-5</v>
      </c>
    </row>
    <row r="3896" spans="1:33" x14ac:dyDescent="0.25">
      <c r="A3896" t="s">
        <v>6565</v>
      </c>
      <c r="B3896" t="s">
        <v>8080</v>
      </c>
      <c r="C3896" t="s">
        <v>8080</v>
      </c>
      <c r="G3896" s="1">
        <v>-7885.7553360611719</v>
      </c>
      <c r="H3896" s="1">
        <v>8.4379067083480992E-3</v>
      </c>
      <c r="K3896" s="4">
        <v>92609326.469999999</v>
      </c>
      <c r="L3896" s="5">
        <v>4425001</v>
      </c>
      <c r="M3896" s="6">
        <v>20.928657000000001</v>
      </c>
      <c r="AB3896" s="8" t="s">
        <v>7545</v>
      </c>
      <c r="AG3896">
        <v>-2.6999999999999999E-5</v>
      </c>
    </row>
    <row r="3897" spans="1:33" x14ac:dyDescent="0.25">
      <c r="A3897" t="s">
        <v>6565</v>
      </c>
      <c r="B3897" t="s">
        <v>8081</v>
      </c>
      <c r="C3897" t="s">
        <v>8081</v>
      </c>
      <c r="G3897" s="1">
        <v>-8051.2899953734404</v>
      </c>
      <c r="H3897" s="1">
        <v>8.5783419993671998E-3</v>
      </c>
      <c r="K3897" s="4">
        <v>92609326.469999999</v>
      </c>
      <c r="L3897" s="5">
        <v>4425001</v>
      </c>
      <c r="M3897" s="6">
        <v>20.928657000000001</v>
      </c>
      <c r="AB3897" s="8" t="s">
        <v>7545</v>
      </c>
      <c r="AG3897">
        <v>-2.6999999999999999E-5</v>
      </c>
    </row>
    <row r="3898" spans="1:33" x14ac:dyDescent="0.25">
      <c r="A3898" t="s">
        <v>6565</v>
      </c>
      <c r="B3898" t="s">
        <v>8082</v>
      </c>
      <c r="C3898" t="s">
        <v>8082</v>
      </c>
      <c r="G3898" s="1">
        <v>-8293.3950768956347</v>
      </c>
      <c r="H3898" s="1">
        <v>8.8017532076939999E-3</v>
      </c>
      <c r="K3898" s="4">
        <v>92609326.469999999</v>
      </c>
      <c r="L3898" s="5">
        <v>4425001</v>
      </c>
      <c r="M3898" s="6">
        <v>20.928657000000001</v>
      </c>
      <c r="AB3898" s="8" t="s">
        <v>7545</v>
      </c>
      <c r="AG3898">
        <v>-2.6999999999999999E-5</v>
      </c>
    </row>
    <row r="3899" spans="1:33" x14ac:dyDescent="0.25">
      <c r="A3899" t="s">
        <v>6565</v>
      </c>
      <c r="B3899" t="s">
        <v>8083</v>
      </c>
      <c r="C3899" t="s">
        <v>8083</v>
      </c>
      <c r="G3899" s="1">
        <v>-7632.6459257982669</v>
      </c>
      <c r="H3899" s="1">
        <v>8.7828139451272998E-3</v>
      </c>
      <c r="K3899" s="4">
        <v>92609326.469999999</v>
      </c>
      <c r="L3899" s="5">
        <v>4425001</v>
      </c>
      <c r="M3899" s="6">
        <v>20.928657000000001</v>
      </c>
      <c r="AB3899" s="8" t="s">
        <v>7545</v>
      </c>
      <c r="AG3899">
        <v>-2.6999999999999999E-5</v>
      </c>
    </row>
    <row r="3900" spans="1:33" x14ac:dyDescent="0.25">
      <c r="A3900" t="s">
        <v>6565</v>
      </c>
      <c r="B3900" t="s">
        <v>8084</v>
      </c>
      <c r="C3900" t="s">
        <v>8084</v>
      </c>
      <c r="G3900" s="1">
        <v>-7853.8527606669804</v>
      </c>
      <c r="H3900" s="1">
        <v>1.0195464826367099E-2</v>
      </c>
      <c r="K3900" s="4">
        <v>92609326.469999999</v>
      </c>
      <c r="L3900" s="5">
        <v>4425001</v>
      </c>
      <c r="M3900" s="6">
        <v>20.928657000000001</v>
      </c>
      <c r="AB3900" s="8" t="s">
        <v>7545</v>
      </c>
      <c r="AG3900">
        <v>-2.6999999999999999E-5</v>
      </c>
    </row>
    <row r="3901" spans="1:33" x14ac:dyDescent="0.25">
      <c r="A3901" t="s">
        <v>6565</v>
      </c>
      <c r="B3901" t="s">
        <v>8085</v>
      </c>
      <c r="C3901" t="s">
        <v>8085</v>
      </c>
      <c r="G3901" s="1">
        <v>-8018.4845963290663</v>
      </c>
      <c r="H3901" s="1">
        <v>1.0339261270277299E-2</v>
      </c>
      <c r="K3901" s="4">
        <v>92609326.469999999</v>
      </c>
      <c r="L3901" s="5">
        <v>4425001</v>
      </c>
      <c r="M3901" s="6">
        <v>20.928657000000001</v>
      </c>
      <c r="AB3901" s="8" t="s">
        <v>7545</v>
      </c>
      <c r="AG3901">
        <v>-2.6999999999999999E-5</v>
      </c>
    </row>
    <row r="3902" spans="1:33" x14ac:dyDescent="0.25">
      <c r="A3902" t="s">
        <v>6565</v>
      </c>
      <c r="B3902" t="s">
        <v>8086</v>
      </c>
      <c r="C3902" t="s">
        <v>8086</v>
      </c>
      <c r="G3902" s="1">
        <v>-7610.1665185358743</v>
      </c>
      <c r="K3902" s="4">
        <v>92609326.469999999</v>
      </c>
      <c r="L3902" s="5">
        <v>4425001</v>
      </c>
      <c r="M3902" s="6">
        <v>20.928657000000001</v>
      </c>
      <c r="AB3902" s="8" t="s">
        <v>7545</v>
      </c>
      <c r="AG3902">
        <v>-2.6999999999999999E-5</v>
      </c>
    </row>
    <row r="3903" spans="1:33" x14ac:dyDescent="0.25">
      <c r="A3903" t="s">
        <v>6565</v>
      </c>
      <c r="B3903" t="s">
        <v>8087</v>
      </c>
      <c r="C3903" t="s">
        <v>8087</v>
      </c>
      <c r="G3903" s="1">
        <v>-7801.1635718786383</v>
      </c>
      <c r="H3903" s="1">
        <v>2.2345007437857299E-2</v>
      </c>
      <c r="K3903" s="4">
        <v>92609326.469999999</v>
      </c>
      <c r="L3903" s="5">
        <v>4425001</v>
      </c>
      <c r="M3903" s="6">
        <v>20.928657000000001</v>
      </c>
      <c r="AB3903" s="8" t="s">
        <v>7545</v>
      </c>
      <c r="AG3903">
        <v>-2.6999999999999999E-5</v>
      </c>
    </row>
    <row r="3904" spans="1:33" x14ac:dyDescent="0.25">
      <c r="A3904" t="s">
        <v>6565</v>
      </c>
      <c r="B3904" t="s">
        <v>8088</v>
      </c>
      <c r="C3904" t="s">
        <v>8088</v>
      </c>
      <c r="G3904" s="1">
        <v>-7909.2090559797234</v>
      </c>
      <c r="H3904" s="1">
        <v>2.2139728500550002E-2</v>
      </c>
      <c r="K3904" s="4">
        <v>92609326.469999999</v>
      </c>
      <c r="L3904" s="5">
        <v>4425001</v>
      </c>
      <c r="M3904" s="6">
        <v>20.928657000000001</v>
      </c>
      <c r="AB3904" s="8" t="s">
        <v>7545</v>
      </c>
      <c r="AG3904">
        <v>-2.6999999999999999E-5</v>
      </c>
    </row>
    <row r="3905" spans="1:33" x14ac:dyDescent="0.25">
      <c r="A3905" t="s">
        <v>6565</v>
      </c>
      <c r="B3905" t="s">
        <v>8089</v>
      </c>
      <c r="C3905" t="s">
        <v>8089</v>
      </c>
      <c r="G3905" s="1">
        <v>-7866.9849703934206</v>
      </c>
      <c r="H3905" s="1">
        <v>2.0650122864896401E-2</v>
      </c>
      <c r="K3905" s="4">
        <v>92609326.469999999</v>
      </c>
      <c r="L3905" s="5">
        <v>4425001</v>
      </c>
      <c r="M3905" s="6">
        <v>20.928657000000001</v>
      </c>
      <c r="AB3905" s="8" t="s">
        <v>7545</v>
      </c>
      <c r="AG3905">
        <v>-2.6999999999999999E-5</v>
      </c>
    </row>
    <row r="3906" spans="1:33" x14ac:dyDescent="0.25">
      <c r="A3906" t="s">
        <v>6565</v>
      </c>
      <c r="B3906" t="s">
        <v>8090</v>
      </c>
      <c r="C3906" t="s">
        <v>8090</v>
      </c>
      <c r="G3906" s="1">
        <v>-7898.5607456619709</v>
      </c>
      <c r="H3906" s="1">
        <v>2.02349250464798E-2</v>
      </c>
      <c r="K3906" s="4">
        <v>92609326.469999999</v>
      </c>
      <c r="L3906" s="5">
        <v>4425001</v>
      </c>
      <c r="M3906" s="6">
        <v>20.928657000000001</v>
      </c>
      <c r="AB3906" s="8" t="s">
        <v>7545</v>
      </c>
      <c r="AG3906">
        <v>-2.6999999999999999E-5</v>
      </c>
    </row>
    <row r="3907" spans="1:33" x14ac:dyDescent="0.25">
      <c r="A3907" t="s">
        <v>6565</v>
      </c>
      <c r="B3907" t="s">
        <v>8091</v>
      </c>
      <c r="C3907" t="s">
        <v>8091</v>
      </c>
      <c r="G3907" s="1">
        <v>-9048.6271927471498</v>
      </c>
      <c r="H3907" s="1">
        <v>2.2605157028115001E-2</v>
      </c>
      <c r="K3907" s="4">
        <v>92609326.469999999</v>
      </c>
      <c r="L3907" s="5">
        <v>4425001</v>
      </c>
      <c r="M3907" s="6">
        <v>20.928657000000001</v>
      </c>
      <c r="AB3907" s="8" t="s">
        <v>7545</v>
      </c>
      <c r="AG3907">
        <v>-2.6999999999999999E-5</v>
      </c>
    </row>
    <row r="3908" spans="1:33" x14ac:dyDescent="0.25">
      <c r="A3908" t="s">
        <v>6565</v>
      </c>
      <c r="B3908" t="s">
        <v>8092</v>
      </c>
      <c r="C3908" t="s">
        <v>8092</v>
      </c>
      <c r="G3908" s="1">
        <v>-7568.0844574267458</v>
      </c>
      <c r="K3908" s="4">
        <v>92609326.469999999</v>
      </c>
      <c r="L3908" s="5">
        <v>4425001</v>
      </c>
      <c r="M3908" s="6">
        <v>20.928657000000001</v>
      </c>
      <c r="AB3908" s="8" t="s">
        <v>7545</v>
      </c>
      <c r="AG3908">
        <v>-2.6999999999999999E-5</v>
      </c>
    </row>
    <row r="3909" spans="1:33" x14ac:dyDescent="0.25">
      <c r="A3909" t="s">
        <v>6565</v>
      </c>
      <c r="B3909" t="s">
        <v>8093</v>
      </c>
      <c r="C3909" t="s">
        <v>8093</v>
      </c>
      <c r="G3909" s="1">
        <v>-7757.6817428440781</v>
      </c>
      <c r="H3909" s="1">
        <v>1.9310220680225799E-2</v>
      </c>
      <c r="K3909" s="4">
        <v>92609326.469999999</v>
      </c>
      <c r="L3909" s="5">
        <v>4425001</v>
      </c>
      <c r="M3909" s="6">
        <v>20.928657000000001</v>
      </c>
      <c r="AB3909" s="8" t="s">
        <v>7545</v>
      </c>
      <c r="AG3909">
        <v>-2.6999999999999999E-5</v>
      </c>
    </row>
    <row r="3910" spans="1:33" x14ac:dyDescent="0.25">
      <c r="A3910" t="s">
        <v>6565</v>
      </c>
      <c r="B3910" t="s">
        <v>8094</v>
      </c>
      <c r="C3910" t="s">
        <v>8094</v>
      </c>
      <c r="G3910" s="1">
        <v>-7864.2819264467798</v>
      </c>
      <c r="H3910" s="1">
        <v>1.9012935976861899E-2</v>
      </c>
      <c r="K3910" s="4">
        <v>92609326.469999999</v>
      </c>
      <c r="L3910" s="5">
        <v>4425001</v>
      </c>
      <c r="M3910" s="6">
        <v>20.928657000000001</v>
      </c>
      <c r="AB3910" s="8" t="s">
        <v>7545</v>
      </c>
      <c r="AG3910">
        <v>-2.6999999999999999E-5</v>
      </c>
    </row>
    <row r="3911" spans="1:33" x14ac:dyDescent="0.25">
      <c r="A3911" t="s">
        <v>6565</v>
      </c>
      <c r="B3911" t="s">
        <v>8095</v>
      </c>
      <c r="C3911" t="s">
        <v>8095</v>
      </c>
      <c r="G3911" s="1">
        <v>-7822.2714326478581</v>
      </c>
      <c r="H3911" s="1">
        <v>1.74605739238167E-2</v>
      </c>
      <c r="K3911" s="4">
        <v>92609326.469999999</v>
      </c>
      <c r="L3911" s="5">
        <v>4425001</v>
      </c>
      <c r="M3911" s="6">
        <v>20.928657000000001</v>
      </c>
      <c r="AB3911" s="8" t="s">
        <v>7545</v>
      </c>
      <c r="AG3911">
        <v>-2.6999999999999999E-5</v>
      </c>
    </row>
    <row r="3912" spans="1:33" x14ac:dyDescent="0.25">
      <c r="A3912" t="s">
        <v>6565</v>
      </c>
      <c r="B3912" t="s">
        <v>8096</v>
      </c>
      <c r="C3912" t="s">
        <v>8096</v>
      </c>
      <c r="G3912" s="1">
        <v>-7854.0516703546973</v>
      </c>
      <c r="H3912" s="1">
        <v>1.7254375109184001E-2</v>
      </c>
      <c r="K3912" s="4">
        <v>92609326.469999999</v>
      </c>
      <c r="L3912" s="5">
        <v>4425001</v>
      </c>
      <c r="M3912" s="6">
        <v>20.928657000000001</v>
      </c>
      <c r="AB3912" s="8" t="s">
        <v>7545</v>
      </c>
      <c r="AG3912">
        <v>-2.6999999999999999E-5</v>
      </c>
    </row>
    <row r="3913" spans="1:33" x14ac:dyDescent="0.25">
      <c r="A3913" t="s">
        <v>6565</v>
      </c>
      <c r="B3913" t="s">
        <v>8097</v>
      </c>
      <c r="C3913" t="s">
        <v>8097</v>
      </c>
      <c r="G3913" s="1">
        <v>-7526.3504864594133</v>
      </c>
      <c r="K3913" s="4">
        <v>92609326.469999999</v>
      </c>
      <c r="L3913" s="5">
        <v>4425001</v>
      </c>
      <c r="M3913" s="6">
        <v>20.928657000000001</v>
      </c>
      <c r="AB3913" s="8" t="s">
        <v>7545</v>
      </c>
      <c r="AG3913">
        <v>-2.6999999999999999E-5</v>
      </c>
    </row>
    <row r="3914" spans="1:33" x14ac:dyDescent="0.25">
      <c r="A3914" t="s">
        <v>6565</v>
      </c>
      <c r="B3914" t="s">
        <v>8098</v>
      </c>
      <c r="C3914" t="s">
        <v>8098</v>
      </c>
      <c r="G3914" s="1">
        <v>-8071.3054957667373</v>
      </c>
      <c r="H3914" s="1">
        <v>1.72086639208043E-2</v>
      </c>
      <c r="K3914" s="4">
        <v>92609326.469999999</v>
      </c>
      <c r="L3914" s="5">
        <v>4425001</v>
      </c>
      <c r="M3914" s="6">
        <v>20.928657000000001</v>
      </c>
      <c r="AB3914" s="8" t="s">
        <v>7545</v>
      </c>
      <c r="AG3914">
        <v>-2.6999999999999999E-5</v>
      </c>
    </row>
    <row r="3915" spans="1:33" x14ac:dyDescent="0.25">
      <c r="A3915" t="s">
        <v>6565</v>
      </c>
      <c r="B3915" t="s">
        <v>8099</v>
      </c>
      <c r="C3915" t="s">
        <v>8099</v>
      </c>
      <c r="G3915" s="1">
        <v>-7714.5624393093449</v>
      </c>
      <c r="H3915" s="1">
        <v>1.6340322467928301E-2</v>
      </c>
      <c r="K3915" s="4">
        <v>92609326.469999999</v>
      </c>
      <c r="L3915" s="5">
        <v>4425001</v>
      </c>
      <c r="M3915" s="6">
        <v>20.928657000000001</v>
      </c>
      <c r="AB3915" s="8" t="s">
        <v>7545</v>
      </c>
      <c r="AG3915">
        <v>-2.6999999999999999E-5</v>
      </c>
    </row>
    <row r="3916" spans="1:33" x14ac:dyDescent="0.25">
      <c r="A3916" t="s">
        <v>6565</v>
      </c>
      <c r="B3916" t="s">
        <v>8100</v>
      </c>
      <c r="C3916" t="s">
        <v>8100</v>
      </c>
      <c r="G3916" s="1">
        <v>-8990.9828357065326</v>
      </c>
      <c r="H3916" s="1">
        <v>1.95723044361212E-2</v>
      </c>
      <c r="K3916" s="4">
        <v>92609326.469999999</v>
      </c>
      <c r="L3916" s="5">
        <v>4425001</v>
      </c>
      <c r="M3916" s="6">
        <v>20.928657000000001</v>
      </c>
      <c r="AB3916" s="8" t="s">
        <v>7545</v>
      </c>
      <c r="AG3916">
        <v>-2.6999999999999999E-5</v>
      </c>
    </row>
    <row r="3917" spans="1:33" x14ac:dyDescent="0.25">
      <c r="A3917" t="s">
        <v>6565</v>
      </c>
      <c r="B3917" t="s">
        <v>8101</v>
      </c>
      <c r="C3917" t="s">
        <v>8101</v>
      </c>
      <c r="G3917" s="1">
        <v>-7819.7365156978913</v>
      </c>
      <c r="H3917" s="1">
        <v>1.5942157171549901E-2</v>
      </c>
      <c r="K3917" s="4">
        <v>92609326.469999999</v>
      </c>
      <c r="L3917" s="5">
        <v>4425001</v>
      </c>
      <c r="M3917" s="6">
        <v>20.928657000000001</v>
      </c>
      <c r="AB3917" s="8" t="s">
        <v>7545</v>
      </c>
      <c r="AG3917">
        <v>-2.6999999999999999E-5</v>
      </c>
    </row>
    <row r="3918" spans="1:33" x14ac:dyDescent="0.25">
      <c r="A3918" t="s">
        <v>6565</v>
      </c>
      <c r="B3918" t="s">
        <v>8102</v>
      </c>
      <c r="C3918" t="s">
        <v>8102</v>
      </c>
      <c r="G3918" s="1">
        <v>-7777.9380215058773</v>
      </c>
      <c r="H3918" s="1">
        <v>1.4274727679053001E-2</v>
      </c>
      <c r="K3918" s="4">
        <v>92609326.469999999</v>
      </c>
      <c r="L3918" s="5">
        <v>4425001</v>
      </c>
      <c r="M3918" s="6">
        <v>20.928657000000001</v>
      </c>
      <c r="AB3918" s="8" t="s">
        <v>7545</v>
      </c>
      <c r="AG3918">
        <v>-2.6999999999999999E-5</v>
      </c>
    </row>
    <row r="3919" spans="1:33" x14ac:dyDescent="0.25">
      <c r="A3919" t="s">
        <v>6565</v>
      </c>
      <c r="B3919" t="s">
        <v>8103</v>
      </c>
      <c r="C3919" t="s">
        <v>8103</v>
      </c>
      <c r="G3919" s="1">
        <v>-7809.9177565195696</v>
      </c>
      <c r="H3919" s="1">
        <v>1.4377407349220999E-2</v>
      </c>
      <c r="K3919" s="4">
        <v>92609326.469999999</v>
      </c>
      <c r="L3919" s="5">
        <v>4425001</v>
      </c>
      <c r="M3919" s="6">
        <v>20.928657000000001</v>
      </c>
      <c r="AB3919" s="8" t="s">
        <v>7545</v>
      </c>
      <c r="AG3919">
        <v>-2.6999999999999999E-5</v>
      </c>
    </row>
    <row r="3920" spans="1:33" x14ac:dyDescent="0.25">
      <c r="A3920" t="s">
        <v>6565</v>
      </c>
      <c r="B3920" t="s">
        <v>8104</v>
      </c>
      <c r="C3920" t="s">
        <v>8104</v>
      </c>
      <c r="G3920" s="1">
        <v>-7484.9607771299006</v>
      </c>
      <c r="K3920" s="4">
        <v>92609326.469999999</v>
      </c>
      <c r="L3920" s="5">
        <v>4425001</v>
      </c>
      <c r="M3920" s="6">
        <v>20.928657000000001</v>
      </c>
      <c r="AB3920" s="8" t="s">
        <v>7545</v>
      </c>
      <c r="AG3920">
        <v>-2.6999999999999999E-5</v>
      </c>
    </row>
    <row r="3921" spans="1:33" x14ac:dyDescent="0.25">
      <c r="A3921" t="s">
        <v>6565</v>
      </c>
      <c r="B3921" t="s">
        <v>8105</v>
      </c>
      <c r="C3921" t="s">
        <v>8105</v>
      </c>
      <c r="G3921" s="1">
        <v>-7671.801642418046</v>
      </c>
      <c r="H3921" s="1">
        <v>1.34684356848264E-2</v>
      </c>
      <c r="K3921" s="4">
        <v>92609326.469999999</v>
      </c>
      <c r="L3921" s="5">
        <v>4425001</v>
      </c>
      <c r="M3921" s="6">
        <v>20.928657000000001</v>
      </c>
      <c r="AB3921" s="8" t="s">
        <v>7545</v>
      </c>
      <c r="AG3921">
        <v>-2.6999999999999999E-5</v>
      </c>
    </row>
    <row r="3922" spans="1:33" x14ac:dyDescent="0.25">
      <c r="A3922" t="s">
        <v>6565</v>
      </c>
      <c r="B3922" t="s">
        <v>8106</v>
      </c>
      <c r="C3922" t="s">
        <v>8106</v>
      </c>
      <c r="G3922" s="1">
        <v>-8024.7997581002064</v>
      </c>
      <c r="H3922" s="1">
        <v>1.43309622575484E-2</v>
      </c>
      <c r="K3922" s="4">
        <v>92609326.469999999</v>
      </c>
      <c r="L3922" s="5">
        <v>4425001</v>
      </c>
      <c r="M3922" s="6">
        <v>20.928657000000001</v>
      </c>
      <c r="AB3922" s="8" t="s">
        <v>7545</v>
      </c>
      <c r="AG3922">
        <v>-2.6999999999999999E-5</v>
      </c>
    </row>
    <row r="3923" spans="1:33" x14ac:dyDescent="0.25">
      <c r="A3923" t="s">
        <v>6565</v>
      </c>
      <c r="B3923" t="s">
        <v>8107</v>
      </c>
      <c r="C3923" t="s">
        <v>8107</v>
      </c>
      <c r="G3923" s="1">
        <v>-7775.5685116353015</v>
      </c>
      <c r="H3923" s="1">
        <v>1.2966859478589899E-2</v>
      </c>
      <c r="K3923" s="4">
        <v>92609326.469999999</v>
      </c>
      <c r="L3923" s="5">
        <v>4425001</v>
      </c>
      <c r="M3923" s="6">
        <v>20.928657000000001</v>
      </c>
      <c r="AB3923" s="8" t="s">
        <v>7545</v>
      </c>
      <c r="AG3923">
        <v>-2.6999999999999999E-5</v>
      </c>
    </row>
    <row r="3924" spans="1:33" x14ac:dyDescent="0.25">
      <c r="A3924" t="s">
        <v>6565</v>
      </c>
      <c r="B3924" t="s">
        <v>8108</v>
      </c>
      <c r="C3924" t="s">
        <v>8108</v>
      </c>
      <c r="G3924" s="1">
        <v>-8933.8875650289065</v>
      </c>
      <c r="H3924" s="1">
        <v>1.6735437643334999E-2</v>
      </c>
      <c r="K3924" s="4">
        <v>92609326.469999999</v>
      </c>
      <c r="L3924" s="5">
        <v>4425001</v>
      </c>
      <c r="M3924" s="6">
        <v>20.928657000000001</v>
      </c>
      <c r="AB3924" s="8" t="s">
        <v>7545</v>
      </c>
      <c r="AG3924">
        <v>-2.6999999999999999E-5</v>
      </c>
    </row>
    <row r="3925" spans="1:33" x14ac:dyDescent="0.25">
      <c r="A3925" t="s">
        <v>6565</v>
      </c>
      <c r="B3925" t="s">
        <v>8109</v>
      </c>
      <c r="C3925" t="s">
        <v>8109</v>
      </c>
      <c r="G3925" s="1">
        <v>-8645.7233550455439</v>
      </c>
      <c r="H3925" s="1">
        <v>1.4114924926291499E-2</v>
      </c>
      <c r="K3925" s="4">
        <v>92609326.469999999</v>
      </c>
      <c r="L3925" s="5">
        <v>4425001</v>
      </c>
      <c r="M3925" s="6">
        <v>20.928657000000001</v>
      </c>
      <c r="AB3925" s="8" t="s">
        <v>7545</v>
      </c>
      <c r="AG3925">
        <v>-2.6999999999999999E-5</v>
      </c>
    </row>
    <row r="3926" spans="1:33" x14ac:dyDescent="0.25">
      <c r="A3926" t="s">
        <v>6565</v>
      </c>
      <c r="B3926" t="s">
        <v>8110</v>
      </c>
      <c r="C3926" t="s">
        <v>8110</v>
      </c>
      <c r="G3926" s="1">
        <v>-7733.9804403470589</v>
      </c>
      <c r="H3926" s="1">
        <v>1.11108235089569E-2</v>
      </c>
      <c r="K3926" s="4">
        <v>92609326.469999999</v>
      </c>
      <c r="L3926" s="5">
        <v>4425001</v>
      </c>
      <c r="M3926" s="6">
        <v>20.928657000000001</v>
      </c>
      <c r="AB3926" s="8" t="s">
        <v>7545</v>
      </c>
      <c r="AG3926">
        <v>-2.6999999999999999E-5</v>
      </c>
    </row>
    <row r="3927" spans="1:33" x14ac:dyDescent="0.25">
      <c r="A3927" t="s">
        <v>6565</v>
      </c>
      <c r="B3927" t="s">
        <v>8111</v>
      </c>
      <c r="C3927" t="s">
        <v>8111</v>
      </c>
      <c r="G3927" s="1">
        <v>-9543.4943778819961</v>
      </c>
      <c r="H3927" s="1">
        <v>1.5849812282687701E-2</v>
      </c>
      <c r="K3927" s="4">
        <v>92609326.469999999</v>
      </c>
      <c r="L3927" s="5">
        <v>4425001</v>
      </c>
      <c r="M3927" s="6">
        <v>20.928657000000001</v>
      </c>
      <c r="AB3927" s="8" t="s">
        <v>7545</v>
      </c>
      <c r="AG3927">
        <v>-2.6999999999999999E-5</v>
      </c>
    </row>
    <row r="3928" spans="1:33" x14ac:dyDescent="0.25">
      <c r="A3928" t="s">
        <v>6565</v>
      </c>
      <c r="B3928" t="s">
        <v>8112</v>
      </c>
      <c r="C3928" t="s">
        <v>8112</v>
      </c>
      <c r="G3928" s="1">
        <v>-9159.0894713062116</v>
      </c>
      <c r="H3928" s="1">
        <v>1.5023017216717E-2</v>
      </c>
      <c r="K3928" s="4">
        <v>92609326.469999999</v>
      </c>
      <c r="L3928" s="5">
        <v>4425001</v>
      </c>
      <c r="M3928" s="6">
        <v>20.928657000000001</v>
      </c>
      <c r="AB3928" s="8" t="s">
        <v>7545</v>
      </c>
      <c r="AG3928">
        <v>-2.6999999999999999E-5</v>
      </c>
    </row>
    <row r="3929" spans="1:33" x14ac:dyDescent="0.25">
      <c r="A3929" t="s">
        <v>6565</v>
      </c>
      <c r="B3929" t="s">
        <v>8113</v>
      </c>
      <c r="C3929" t="s">
        <v>8113</v>
      </c>
      <c r="G3929" s="1">
        <v>-7766.1547997195821</v>
      </c>
      <c r="H3929" s="1">
        <v>1.16663233743059E-2</v>
      </c>
      <c r="K3929" s="4">
        <v>92609326.469999999</v>
      </c>
      <c r="L3929" s="5">
        <v>4425001</v>
      </c>
      <c r="M3929" s="6">
        <v>20.928657000000001</v>
      </c>
      <c r="AB3929" s="8" t="s">
        <v>7545</v>
      </c>
      <c r="AG3929">
        <v>-2.6999999999999999E-5</v>
      </c>
    </row>
    <row r="3930" spans="1:33" x14ac:dyDescent="0.25">
      <c r="A3930" t="s">
        <v>6565</v>
      </c>
      <c r="B3930" t="s">
        <v>8114</v>
      </c>
      <c r="C3930" t="s">
        <v>8114</v>
      </c>
      <c r="G3930" s="1">
        <v>-7443.9115534250586</v>
      </c>
      <c r="K3930" s="4">
        <v>92609326.469999999</v>
      </c>
      <c r="L3930" s="5">
        <v>4425001</v>
      </c>
      <c r="M3930" s="6">
        <v>20.928657000000001</v>
      </c>
      <c r="AB3930" s="8" t="s">
        <v>7545</v>
      </c>
      <c r="AG3930">
        <v>-2.6999999999999999E-5</v>
      </c>
    </row>
    <row r="3931" spans="1:33" x14ac:dyDescent="0.25">
      <c r="A3931" t="s">
        <v>6565</v>
      </c>
      <c r="B3931" t="s">
        <v>8115</v>
      </c>
      <c r="C3931" t="s">
        <v>8115</v>
      </c>
      <c r="G3931" s="1">
        <v>-7629.3953888497663</v>
      </c>
      <c r="H3931" s="1">
        <v>1.0759274544408301E-2</v>
      </c>
      <c r="K3931" s="4">
        <v>92609326.469999999</v>
      </c>
      <c r="L3931" s="5">
        <v>4425001</v>
      </c>
      <c r="M3931" s="6">
        <v>20.928657000000001</v>
      </c>
      <c r="AB3931" s="8" t="s">
        <v>7545</v>
      </c>
      <c r="AG3931">
        <v>-2.6999999999999999E-5</v>
      </c>
    </row>
    <row r="3932" spans="1:33" x14ac:dyDescent="0.25">
      <c r="A3932" t="s">
        <v>6565</v>
      </c>
      <c r="B3932" t="s">
        <v>8116</v>
      </c>
      <c r="C3932" t="s">
        <v>8116</v>
      </c>
      <c r="G3932" s="1">
        <v>-8899.2476877796253</v>
      </c>
      <c r="H3932" s="1">
        <v>1.2818149193037301E-2</v>
      </c>
      <c r="K3932" s="4">
        <v>92609326.469999999</v>
      </c>
      <c r="L3932" s="5">
        <v>4425001</v>
      </c>
      <c r="M3932" s="6">
        <v>20.928657000000001</v>
      </c>
      <c r="AB3932" s="8" t="s">
        <v>7545</v>
      </c>
      <c r="AG3932">
        <v>-2.6999999999999999E-5</v>
      </c>
    </row>
    <row r="3933" spans="1:33" x14ac:dyDescent="0.25">
      <c r="A3933" t="s">
        <v>6565</v>
      </c>
      <c r="B3933" t="s">
        <v>8117</v>
      </c>
      <c r="C3933" t="s">
        <v>8117</v>
      </c>
      <c r="G3933" s="1">
        <v>-7978.6948048961294</v>
      </c>
      <c r="H3933" s="1">
        <v>1.16468145305037E-2</v>
      </c>
      <c r="K3933" s="4">
        <v>92609326.469999999</v>
      </c>
      <c r="L3933" s="5">
        <v>4425001</v>
      </c>
      <c r="M3933" s="6">
        <v>20.928657000000001</v>
      </c>
      <c r="AB3933" s="8" t="s">
        <v>7545</v>
      </c>
      <c r="AG3933">
        <v>-2.6999999999999999E-5</v>
      </c>
    </row>
    <row r="3934" spans="1:33" x14ac:dyDescent="0.25">
      <c r="A3934" t="s">
        <v>6565</v>
      </c>
      <c r="B3934" t="s">
        <v>8118</v>
      </c>
      <c r="C3934" t="s">
        <v>8118</v>
      </c>
      <c r="G3934" s="1">
        <v>-7731.7736628794191</v>
      </c>
      <c r="H3934" s="1">
        <v>1.01596945243695E-2</v>
      </c>
      <c r="K3934" s="4">
        <v>92609326.469999999</v>
      </c>
      <c r="L3934" s="5">
        <v>4425001</v>
      </c>
      <c r="M3934" s="6">
        <v>20.928657000000001</v>
      </c>
      <c r="AB3934" s="8" t="s">
        <v>7545</v>
      </c>
      <c r="AG3934">
        <v>-2.6999999999999999E-5</v>
      </c>
    </row>
    <row r="3935" spans="1:33" x14ac:dyDescent="0.25">
      <c r="A3935" t="s">
        <v>6565</v>
      </c>
      <c r="B3935" t="s">
        <v>8119</v>
      </c>
      <c r="C3935" t="s">
        <v>8119</v>
      </c>
      <c r="G3935" s="1">
        <v>-8517.7087493918134</v>
      </c>
      <c r="H3935" s="1">
        <v>1.26382114622319E-2</v>
      </c>
      <c r="K3935" s="4">
        <v>92609326.469999999</v>
      </c>
      <c r="L3935" s="5">
        <v>4425001</v>
      </c>
      <c r="M3935" s="6">
        <v>20.928657000000001</v>
      </c>
      <c r="AB3935" s="8" t="s">
        <v>7545</v>
      </c>
      <c r="AG3935">
        <v>-2.6999999999999999E-5</v>
      </c>
    </row>
    <row r="3936" spans="1:33" x14ac:dyDescent="0.25">
      <c r="A3936" t="s">
        <v>6565</v>
      </c>
      <c r="B3936" t="s">
        <v>8120</v>
      </c>
      <c r="C3936" t="s">
        <v>8120</v>
      </c>
      <c r="G3936" s="1">
        <v>-8877.3344290925743</v>
      </c>
      <c r="H3936" s="1">
        <v>1.41482583925766E-2</v>
      </c>
      <c r="K3936" s="4">
        <v>92609326.469999999</v>
      </c>
      <c r="L3936" s="5">
        <v>4425001</v>
      </c>
      <c r="M3936" s="6">
        <v>20.928657000000001</v>
      </c>
      <c r="AB3936" s="8" t="s">
        <v>7545</v>
      </c>
      <c r="AG3936">
        <v>-2.6999999999999999E-5</v>
      </c>
    </row>
    <row r="3937" spans="1:33" x14ac:dyDescent="0.25">
      <c r="A3937" t="s">
        <v>6565</v>
      </c>
      <c r="B3937" t="s">
        <v>8121</v>
      </c>
      <c r="C3937" t="s">
        <v>8121</v>
      </c>
      <c r="G3937" s="1">
        <v>-8592.4751231724222</v>
      </c>
      <c r="H3937" s="1">
        <v>1.1355924694930301E-2</v>
      </c>
      <c r="K3937" s="4">
        <v>92609326.469999999</v>
      </c>
      <c r="L3937" s="5">
        <v>4425001</v>
      </c>
      <c r="M3937" s="6">
        <v>20.928657000000001</v>
      </c>
      <c r="AB3937" s="8" t="s">
        <v>7545</v>
      </c>
      <c r="AG3937">
        <v>-2.6999999999999999E-5</v>
      </c>
    </row>
    <row r="3938" spans="1:33" x14ac:dyDescent="0.25">
      <c r="A3938" t="s">
        <v>6565</v>
      </c>
      <c r="B3938" t="s">
        <v>8122</v>
      </c>
      <c r="C3938" t="s">
        <v>8122</v>
      </c>
      <c r="G3938" s="1">
        <v>-7690.394453086491</v>
      </c>
      <c r="H3938" s="1">
        <v>8.0337570197084006E-3</v>
      </c>
      <c r="K3938" s="4">
        <v>92609326.469999999</v>
      </c>
      <c r="L3938" s="5">
        <v>4425001</v>
      </c>
      <c r="M3938" s="6">
        <v>20.928657000000001</v>
      </c>
      <c r="AB3938" s="8" t="s">
        <v>7545</v>
      </c>
      <c r="AG3938">
        <v>-2.6999999999999999E-5</v>
      </c>
    </row>
    <row r="3939" spans="1:33" x14ac:dyDescent="0.25">
      <c r="A3939" t="s">
        <v>6565</v>
      </c>
      <c r="B3939" t="s">
        <v>8123</v>
      </c>
      <c r="C3939" t="s">
        <v>8123</v>
      </c>
      <c r="G3939" s="1">
        <v>-7722.758654252073</v>
      </c>
      <c r="H3939" s="1">
        <v>9.2092022626692992E-3</v>
      </c>
      <c r="K3939" s="4">
        <v>92609326.469999999</v>
      </c>
      <c r="L3939" s="5">
        <v>4425001</v>
      </c>
      <c r="M3939" s="6">
        <v>20.928657000000001</v>
      </c>
      <c r="AB3939" s="8" t="s">
        <v>7545</v>
      </c>
      <c r="AG3939">
        <v>-2.6999999999999999E-5</v>
      </c>
    </row>
    <row r="3940" spans="1:33" x14ac:dyDescent="0.25">
      <c r="A3940" t="s">
        <v>6565</v>
      </c>
      <c r="B3940" t="s">
        <v>8124</v>
      </c>
      <c r="C3940" t="s">
        <v>8124</v>
      </c>
      <c r="G3940" s="1">
        <v>-7403.1990909613814</v>
      </c>
      <c r="K3940" s="4">
        <v>92609326.469999999</v>
      </c>
      <c r="L3940" s="5">
        <v>4425001</v>
      </c>
      <c r="M3940" s="6">
        <v>20.928657000000001</v>
      </c>
      <c r="AB3940" s="8" t="s">
        <v>7545</v>
      </c>
      <c r="AG3940">
        <v>-2.6999999999999999E-5</v>
      </c>
    </row>
    <row r="3941" spans="1:33" x14ac:dyDescent="0.25">
      <c r="A3941" t="s">
        <v>6565</v>
      </c>
      <c r="B3941" t="s">
        <v>8125</v>
      </c>
      <c r="C3941" t="s">
        <v>8125</v>
      </c>
      <c r="G3941" s="1">
        <v>-9099.6176361414</v>
      </c>
      <c r="H3941" s="1">
        <v>1.24973355046994E-2</v>
      </c>
      <c r="K3941" s="4">
        <v>92609326.469999999</v>
      </c>
      <c r="L3941" s="5">
        <v>4425001</v>
      </c>
      <c r="M3941" s="6">
        <v>20.928657000000001</v>
      </c>
      <c r="AB3941" s="8" t="s">
        <v>7545</v>
      </c>
      <c r="AG3941">
        <v>-2.6999999999999999E-5</v>
      </c>
    </row>
    <row r="3942" spans="1:33" x14ac:dyDescent="0.25">
      <c r="A3942" t="s">
        <v>6565</v>
      </c>
      <c r="B3942" t="s">
        <v>8126</v>
      </c>
      <c r="C3942" t="s">
        <v>8126</v>
      </c>
      <c r="G3942" s="1">
        <v>-7587.3397699016159</v>
      </c>
      <c r="H3942" s="1">
        <v>8.3152396854510001E-3</v>
      </c>
      <c r="K3942" s="4">
        <v>92609326.469999999</v>
      </c>
      <c r="L3942" s="5">
        <v>4425001</v>
      </c>
      <c r="M3942" s="6">
        <v>20.928657000000001</v>
      </c>
      <c r="AB3942" s="8" t="s">
        <v>7545</v>
      </c>
      <c r="AG3942">
        <v>-2.6999999999999999E-5</v>
      </c>
    </row>
    <row r="3943" spans="1:33" x14ac:dyDescent="0.25">
      <c r="A3943" t="s">
        <v>6565</v>
      </c>
      <c r="B3943" t="s">
        <v>8127</v>
      </c>
      <c r="C3943" t="s">
        <v>8127</v>
      </c>
      <c r="G3943" s="1">
        <v>-9477.6715179302682</v>
      </c>
      <c r="H3943" s="1">
        <v>1.3196744035162199E-2</v>
      </c>
      <c r="K3943" s="4">
        <v>92609326.469999999</v>
      </c>
      <c r="L3943" s="5">
        <v>4425001</v>
      </c>
      <c r="M3943" s="6">
        <v>20.928657000000001</v>
      </c>
      <c r="AB3943" s="8" t="s">
        <v>7545</v>
      </c>
      <c r="AG3943">
        <v>-2.6999999999999999E-5</v>
      </c>
    </row>
    <row r="3944" spans="1:33" x14ac:dyDescent="0.25">
      <c r="A3944" t="s">
        <v>6565</v>
      </c>
      <c r="B3944" t="s">
        <v>8128</v>
      </c>
      <c r="C3944" t="s">
        <v>8128</v>
      </c>
      <c r="G3944" s="1">
        <v>-7932.9860440911907</v>
      </c>
      <c r="H3944" s="1">
        <v>9.2439389253462009E-3</v>
      </c>
      <c r="K3944" s="4">
        <v>92609326.469999999</v>
      </c>
      <c r="L3944" s="5">
        <v>4425001</v>
      </c>
      <c r="M3944" s="6">
        <v>20.928657000000001</v>
      </c>
      <c r="AB3944" s="8" t="s">
        <v>7545</v>
      </c>
      <c r="AG3944">
        <v>-2.6999999999999999E-5</v>
      </c>
    </row>
    <row r="3945" spans="1:33" x14ac:dyDescent="0.25">
      <c r="A3945" t="s">
        <v>6565</v>
      </c>
      <c r="B3945" t="s">
        <v>8129</v>
      </c>
      <c r="C3945" t="s">
        <v>8129</v>
      </c>
      <c r="G3945" s="1">
        <v>-7688.3477777457201</v>
      </c>
      <c r="H3945" s="1">
        <v>7.6333368323396001E-3</v>
      </c>
      <c r="K3945" s="4">
        <v>92609326.469999999</v>
      </c>
      <c r="L3945" s="5">
        <v>4425001</v>
      </c>
      <c r="M3945" s="6">
        <v>20.928657000000001</v>
      </c>
      <c r="AB3945" s="8" t="s">
        <v>7545</v>
      </c>
      <c r="AG3945">
        <v>-2.6999999999999999E-5</v>
      </c>
    </row>
    <row r="3946" spans="1:33" x14ac:dyDescent="0.25">
      <c r="A3946" t="s">
        <v>6565</v>
      </c>
      <c r="B3946" t="s">
        <v>8130</v>
      </c>
      <c r="C3946" t="s">
        <v>8130</v>
      </c>
      <c r="G3946" s="1">
        <v>-8842.7383207238709</v>
      </c>
      <c r="H3946" s="1">
        <v>1.0226734098111199E-2</v>
      </c>
      <c r="K3946" s="4">
        <v>92609326.469999999</v>
      </c>
      <c r="L3946" s="5">
        <v>4425001</v>
      </c>
      <c r="M3946" s="6">
        <v>20.928657000000001</v>
      </c>
      <c r="AB3946" s="8" t="s">
        <v>7545</v>
      </c>
      <c r="AG3946">
        <v>-2.6999999999999999E-5</v>
      </c>
    </row>
    <row r="3947" spans="1:33" x14ac:dyDescent="0.25">
      <c r="A3947" t="s">
        <v>6565</v>
      </c>
      <c r="B3947" t="s">
        <v>8131</v>
      </c>
      <c r="C3947" t="s">
        <v>8131</v>
      </c>
      <c r="G3947" s="1">
        <v>-8465.8882944407251</v>
      </c>
      <c r="H3947" s="1">
        <v>1.02546211719659E-2</v>
      </c>
      <c r="K3947" s="4">
        <v>92609326.469999999</v>
      </c>
      <c r="L3947" s="5">
        <v>4425001</v>
      </c>
      <c r="M3947" s="6">
        <v>20.928657000000001</v>
      </c>
      <c r="AB3947" s="8" t="s">
        <v>7545</v>
      </c>
      <c r="AG3947">
        <v>-2.6999999999999999E-5</v>
      </c>
    </row>
    <row r="3948" spans="1:33" x14ac:dyDescent="0.25">
      <c r="A3948" t="s">
        <v>6565</v>
      </c>
      <c r="B3948" t="s">
        <v>8132</v>
      </c>
      <c r="C3948" t="s">
        <v>8132</v>
      </c>
      <c r="G3948" s="1">
        <v>-8539.7173072991554</v>
      </c>
      <c r="H3948" s="1">
        <v>8.9384488949463999E-3</v>
      </c>
      <c r="K3948" s="4">
        <v>92609326.469999999</v>
      </c>
      <c r="L3948" s="5">
        <v>4425001</v>
      </c>
      <c r="M3948" s="6">
        <v>20.928657000000001</v>
      </c>
      <c r="AB3948" s="8" t="s">
        <v>7545</v>
      </c>
      <c r="AG3948">
        <v>-2.6999999999999999E-5</v>
      </c>
    </row>
    <row r="3949" spans="1:33" x14ac:dyDescent="0.25">
      <c r="A3949" t="s">
        <v>6565</v>
      </c>
      <c r="B3949" t="s">
        <v>8133</v>
      </c>
      <c r="C3949" t="s">
        <v>8133</v>
      </c>
      <c r="G3949" s="1">
        <v>-8821.3165859410692</v>
      </c>
      <c r="H3949" s="1">
        <v>1.1856846274754701E-2</v>
      </c>
      <c r="K3949" s="4">
        <v>92609326.469999999</v>
      </c>
      <c r="L3949" s="5">
        <v>4425001</v>
      </c>
      <c r="M3949" s="6">
        <v>20.928657000000001</v>
      </c>
      <c r="AB3949" s="8" t="s">
        <v>7545</v>
      </c>
      <c r="AG3949">
        <v>-2.6999999999999999E-5</v>
      </c>
    </row>
    <row r="3950" spans="1:33" x14ac:dyDescent="0.25">
      <c r="A3950" t="s">
        <v>6565</v>
      </c>
      <c r="B3950" t="s">
        <v>8134</v>
      </c>
      <c r="C3950" t="s">
        <v>8134</v>
      </c>
      <c r="G3950" s="1">
        <v>-7647.1758831541256</v>
      </c>
      <c r="H3950" s="1">
        <v>5.1879168229010996E-3</v>
      </c>
      <c r="K3950" s="4">
        <v>92609326.469999999</v>
      </c>
      <c r="L3950" s="5">
        <v>4425001</v>
      </c>
      <c r="M3950" s="6">
        <v>20.928657000000001</v>
      </c>
      <c r="AB3950" s="8" t="s">
        <v>7545</v>
      </c>
      <c r="AG3950">
        <v>-2.6999999999999999E-5</v>
      </c>
    </row>
    <row r="3951" spans="1:33" x14ac:dyDescent="0.25">
      <c r="A3951" t="s">
        <v>6565</v>
      </c>
      <c r="B3951" t="s">
        <v>8135</v>
      </c>
      <c r="C3951" t="s">
        <v>8135</v>
      </c>
      <c r="G3951" s="1">
        <v>-7362.819716140124</v>
      </c>
      <c r="K3951" s="4">
        <v>92609326.469999999</v>
      </c>
      <c r="L3951" s="5">
        <v>4425001</v>
      </c>
      <c r="M3951" s="6">
        <v>20.928657000000001</v>
      </c>
      <c r="AB3951" s="8" t="s">
        <v>7545</v>
      </c>
      <c r="AG3951">
        <v>-2.6999999999999999E-5</v>
      </c>
    </row>
    <row r="3952" spans="1:33" x14ac:dyDescent="0.25">
      <c r="A3952" t="s">
        <v>6565</v>
      </c>
      <c r="B3952" t="s">
        <v>8136</v>
      </c>
      <c r="C3952" t="s">
        <v>8136</v>
      </c>
      <c r="G3952" s="1">
        <v>-7679.725232166883</v>
      </c>
      <c r="H3952" s="1">
        <v>7.1017819645524003E-3</v>
      </c>
      <c r="K3952" s="4">
        <v>92609326.469999999</v>
      </c>
      <c r="L3952" s="5">
        <v>4425001</v>
      </c>
      <c r="M3952" s="6">
        <v>20.928657000000001</v>
      </c>
      <c r="AB3952" s="8" t="s">
        <v>7545</v>
      </c>
      <c r="AG3952">
        <v>-2.6999999999999999E-5</v>
      </c>
    </row>
    <row r="3953" spans="1:33" x14ac:dyDescent="0.25">
      <c r="A3953" t="s">
        <v>6565</v>
      </c>
      <c r="B3953" t="s">
        <v>8137</v>
      </c>
      <c r="C3953" t="s">
        <v>8137</v>
      </c>
      <c r="G3953" s="1">
        <v>-7545.6309305875802</v>
      </c>
      <c r="H3953" s="1">
        <v>6.2455592332272998E-3</v>
      </c>
      <c r="K3953" s="4">
        <v>92609326.469999999</v>
      </c>
      <c r="L3953" s="5">
        <v>4425001</v>
      </c>
      <c r="M3953" s="6">
        <v>20.928657000000001</v>
      </c>
      <c r="AB3953" s="8" t="s">
        <v>7545</v>
      </c>
      <c r="AG3953">
        <v>-2.6999999999999999E-5</v>
      </c>
    </row>
    <row r="3954" spans="1:33" x14ac:dyDescent="0.25">
      <c r="A3954" t="s">
        <v>6565</v>
      </c>
      <c r="B3954" t="s">
        <v>8138</v>
      </c>
      <c r="C3954" t="s">
        <v>8138</v>
      </c>
      <c r="G3954" s="1">
        <v>-7645.2867232417411</v>
      </c>
      <c r="H3954" s="1">
        <v>5.5178325076936999E-3</v>
      </c>
      <c r="K3954" s="4">
        <v>92609326.469999999</v>
      </c>
      <c r="L3954" s="5">
        <v>4425001</v>
      </c>
      <c r="M3954" s="6">
        <v>20.928657000000001</v>
      </c>
      <c r="AB3954" s="8" t="s">
        <v>7545</v>
      </c>
      <c r="AG3954">
        <v>-2.6999999999999999E-5</v>
      </c>
    </row>
    <row r="3955" spans="1:33" x14ac:dyDescent="0.25">
      <c r="A3955" t="s">
        <v>6565</v>
      </c>
      <c r="B3955" t="s">
        <v>8139</v>
      </c>
      <c r="C3955" t="s">
        <v>8139</v>
      </c>
      <c r="G3955" s="1">
        <v>-7887.6689492022369</v>
      </c>
      <c r="H3955" s="1">
        <v>7.1980105877147999E-3</v>
      </c>
      <c r="K3955" s="4">
        <v>92609326.469999999</v>
      </c>
      <c r="L3955" s="5">
        <v>4425001</v>
      </c>
      <c r="M3955" s="6">
        <v>20.928657000000001</v>
      </c>
      <c r="AB3955" s="8" t="s">
        <v>7545</v>
      </c>
      <c r="AG3955">
        <v>-2.6999999999999999E-5</v>
      </c>
    </row>
    <row r="3956" spans="1:33" x14ac:dyDescent="0.25">
      <c r="A3956" t="s">
        <v>6565</v>
      </c>
      <c r="B3956" t="s">
        <v>8140</v>
      </c>
      <c r="C3956" t="s">
        <v>8140</v>
      </c>
      <c r="G3956" s="1">
        <v>-9040.7231701083729</v>
      </c>
      <c r="H3956" s="1">
        <v>1.0300932836150601E-2</v>
      </c>
      <c r="K3956" s="4">
        <v>92609326.469999999</v>
      </c>
      <c r="L3956" s="5">
        <v>4425001</v>
      </c>
      <c r="M3956" s="6">
        <v>20.928657000000001</v>
      </c>
      <c r="AB3956" s="8" t="s">
        <v>7545</v>
      </c>
      <c r="AG3956">
        <v>-2.6999999999999999E-5</v>
      </c>
    </row>
    <row r="3957" spans="1:33" x14ac:dyDescent="0.25">
      <c r="A3957" t="s">
        <v>6565</v>
      </c>
      <c r="B3957" t="s">
        <v>8141</v>
      </c>
      <c r="C3957" t="s">
        <v>8141</v>
      </c>
      <c r="G3957" s="1">
        <v>-9412.5273016233805</v>
      </c>
      <c r="H3957" s="1">
        <v>1.08947044715404E-2</v>
      </c>
      <c r="K3957" s="4">
        <v>92609326.469999999</v>
      </c>
      <c r="L3957" s="5">
        <v>4425001</v>
      </c>
      <c r="M3957" s="6">
        <v>20.928657000000001</v>
      </c>
      <c r="AB3957" s="8" t="s">
        <v>7545</v>
      </c>
      <c r="AG3957">
        <v>-2.6999999999999999E-5</v>
      </c>
    </row>
    <row r="3958" spans="1:33" x14ac:dyDescent="0.25">
      <c r="A3958" t="s">
        <v>6565</v>
      </c>
      <c r="B3958" t="s">
        <v>8142</v>
      </c>
      <c r="C3958" t="s">
        <v>8142</v>
      </c>
      <c r="G3958" s="1">
        <v>-8786.7654933015074</v>
      </c>
      <c r="H3958" s="1">
        <v>8.0278396106299998E-3</v>
      </c>
      <c r="K3958" s="4">
        <v>92609326.469999999</v>
      </c>
      <c r="L3958" s="5">
        <v>4425001</v>
      </c>
      <c r="M3958" s="6">
        <v>20.928657000000001</v>
      </c>
      <c r="AB3958" s="8" t="s">
        <v>7545</v>
      </c>
      <c r="AG3958">
        <v>-2.6999999999999999E-5</v>
      </c>
    </row>
    <row r="3959" spans="1:33" x14ac:dyDescent="0.25">
      <c r="A3959" t="s">
        <v>6565</v>
      </c>
      <c r="B3959" t="s">
        <v>8143</v>
      </c>
      <c r="C3959" t="s">
        <v>8143</v>
      </c>
      <c r="G3959" s="1">
        <v>-8414.5393067040313</v>
      </c>
      <c r="H3959" s="1">
        <v>8.2198837569718002E-3</v>
      </c>
      <c r="K3959" s="4">
        <v>92609326.469999999</v>
      </c>
      <c r="L3959" s="5">
        <v>4425001</v>
      </c>
      <c r="M3959" s="6">
        <v>20.928657000000001</v>
      </c>
      <c r="AB3959" s="8" t="s">
        <v>7545</v>
      </c>
      <c r="AG3959">
        <v>-2.6999999999999999E-5</v>
      </c>
    </row>
    <row r="3960" spans="1:33" x14ac:dyDescent="0.25">
      <c r="A3960" t="s">
        <v>6565</v>
      </c>
      <c r="B3960" t="s">
        <v>8144</v>
      </c>
      <c r="C3960" t="s">
        <v>8144</v>
      </c>
      <c r="G3960" s="1">
        <v>-7604.3206124942453</v>
      </c>
      <c r="H3960" s="1">
        <v>2.9149737836054999E-3</v>
      </c>
      <c r="K3960" s="4">
        <v>92609326.469999999</v>
      </c>
      <c r="L3960" s="5">
        <v>4425001</v>
      </c>
      <c r="M3960" s="6">
        <v>20.928657000000001</v>
      </c>
      <c r="AB3960" s="8" t="s">
        <v>7545</v>
      </c>
      <c r="AG3960">
        <v>-2.6999999999999999E-5</v>
      </c>
    </row>
    <row r="3961" spans="1:33" x14ac:dyDescent="0.25">
      <c r="A3961" t="s">
        <v>6565</v>
      </c>
      <c r="B3961" t="s">
        <v>8145</v>
      </c>
      <c r="C3961" t="s">
        <v>8145</v>
      </c>
      <c r="G3961" s="1">
        <v>-8487.4439035564865</v>
      </c>
      <c r="H3961" s="1">
        <v>6.9234839583532997E-3</v>
      </c>
      <c r="K3961" s="4">
        <v>92609326.469999999</v>
      </c>
      <c r="L3961" s="5">
        <v>4425001</v>
      </c>
      <c r="M3961" s="6">
        <v>20.928657000000001</v>
      </c>
      <c r="AB3961" s="8" t="s">
        <v>7545</v>
      </c>
      <c r="AG3961">
        <v>-2.6999999999999999E-5</v>
      </c>
    </row>
    <row r="3962" spans="1:33" x14ac:dyDescent="0.25">
      <c r="A3962" t="s">
        <v>6565</v>
      </c>
      <c r="B3962" t="s">
        <v>8146</v>
      </c>
      <c r="C3962" t="s">
        <v>8146</v>
      </c>
      <c r="G3962" s="1">
        <v>-8765.8273012135942</v>
      </c>
      <c r="H3962" s="1">
        <v>9.868709809782E-3</v>
      </c>
      <c r="K3962" s="4">
        <v>92609326.469999999</v>
      </c>
      <c r="L3962" s="5">
        <v>4425001</v>
      </c>
      <c r="M3962" s="6">
        <v>20.928657000000001</v>
      </c>
      <c r="AB3962" s="8" t="s">
        <v>7545</v>
      </c>
      <c r="AG3962">
        <v>-2.6999999999999999E-5</v>
      </c>
    </row>
    <row r="3963" spans="1:33" x14ac:dyDescent="0.25">
      <c r="A3963" t="s">
        <v>6565</v>
      </c>
      <c r="B3963" t="s">
        <v>8147</v>
      </c>
      <c r="C3963" t="s">
        <v>8147</v>
      </c>
      <c r="G3963" s="1">
        <v>-7322.7698053186577</v>
      </c>
      <c r="K3963" s="4">
        <v>92609326.469999999</v>
      </c>
      <c r="L3963" s="5">
        <v>4425001</v>
      </c>
      <c r="M3963" s="6">
        <v>20.928657000000001</v>
      </c>
      <c r="AB3963" s="8" t="s">
        <v>7545</v>
      </c>
      <c r="AG3963">
        <v>-2.6999999999999999E-5</v>
      </c>
    </row>
    <row r="3964" spans="1:33" x14ac:dyDescent="0.25">
      <c r="A3964" t="s">
        <v>6565</v>
      </c>
      <c r="B3964" t="s">
        <v>8148</v>
      </c>
      <c r="C3964" t="s">
        <v>8148</v>
      </c>
      <c r="G3964" s="1">
        <v>-7637.0505023035676</v>
      </c>
      <c r="H3964" s="1">
        <v>5.3889875325477E-3</v>
      </c>
      <c r="K3964" s="4">
        <v>92609326.469999999</v>
      </c>
      <c r="L3964" s="5">
        <v>4425001</v>
      </c>
      <c r="M3964" s="6">
        <v>20.928657000000001</v>
      </c>
      <c r="AB3964" s="8" t="s">
        <v>7545</v>
      </c>
      <c r="AG3964">
        <v>-2.6999999999999999E-5</v>
      </c>
    </row>
    <row r="3965" spans="1:33" x14ac:dyDescent="0.25">
      <c r="A3965" t="s">
        <v>6565</v>
      </c>
      <c r="B3965" t="s">
        <v>8149</v>
      </c>
      <c r="C3965" t="s">
        <v>8149</v>
      </c>
      <c r="G3965" s="1">
        <v>-7504.2650687550022</v>
      </c>
      <c r="H3965" s="1">
        <v>4.6038134055170002E-3</v>
      </c>
      <c r="K3965" s="4">
        <v>92609326.469999999</v>
      </c>
      <c r="L3965" s="5">
        <v>4425001</v>
      </c>
      <c r="M3965" s="6">
        <v>20.928657000000001</v>
      </c>
      <c r="AB3965" s="8" t="s">
        <v>7545</v>
      </c>
      <c r="AG3965">
        <v>-2.6999999999999999E-5</v>
      </c>
    </row>
    <row r="3966" spans="1:33" x14ac:dyDescent="0.25">
      <c r="A3966" t="s">
        <v>6565</v>
      </c>
      <c r="B3966" t="s">
        <v>8150</v>
      </c>
      <c r="C3966" t="s">
        <v>8150</v>
      </c>
      <c r="G3966" s="1">
        <v>-7602.5864240836918</v>
      </c>
      <c r="H3966" s="1">
        <v>3.8894112116822002E-3</v>
      </c>
      <c r="K3966" s="4">
        <v>92609326.469999999</v>
      </c>
      <c r="L3966" s="5">
        <v>4425001</v>
      </c>
      <c r="M3966" s="6">
        <v>20.928657000000001</v>
      </c>
      <c r="AB3966" s="8" t="s">
        <v>7545</v>
      </c>
      <c r="AG3966">
        <v>-2.6999999999999999E-5</v>
      </c>
    </row>
    <row r="3967" spans="1:33" x14ac:dyDescent="0.25">
      <c r="A3967" t="s">
        <v>6565</v>
      </c>
      <c r="B3967" t="s">
        <v>8151</v>
      </c>
      <c r="C3967" t="s">
        <v>8151</v>
      </c>
      <c r="G3967" s="1">
        <v>-7842.7390582055614</v>
      </c>
      <c r="H3967" s="1">
        <v>5.5366439253003996E-3</v>
      </c>
      <c r="K3967" s="4">
        <v>92609326.469999999</v>
      </c>
      <c r="L3967" s="5">
        <v>4425001</v>
      </c>
      <c r="M3967" s="6">
        <v>20.928657000000001</v>
      </c>
      <c r="AB3967" s="8" t="s">
        <v>7545</v>
      </c>
      <c r="AG3967">
        <v>-2.6999999999999999E-5</v>
      </c>
    </row>
    <row r="3968" spans="1:33" x14ac:dyDescent="0.25">
      <c r="A3968" t="s">
        <v>6565</v>
      </c>
      <c r="B3968" t="s">
        <v>8152</v>
      </c>
      <c r="C3968" t="s">
        <v>8152</v>
      </c>
      <c r="G3968" s="1">
        <v>-8982.3986236407545</v>
      </c>
      <c r="H3968" s="1">
        <v>8.4393901434167001E-3</v>
      </c>
      <c r="K3968" s="4">
        <v>92609326.469999999</v>
      </c>
      <c r="L3968" s="5">
        <v>4425001</v>
      </c>
      <c r="M3968" s="6">
        <v>20.928657000000001</v>
      </c>
      <c r="AB3968" s="8" t="s">
        <v>7545</v>
      </c>
      <c r="AG3968">
        <v>-2.6999999999999999E-5</v>
      </c>
    </row>
    <row r="3969" spans="1:33" x14ac:dyDescent="0.25">
      <c r="A3969" t="s">
        <v>6565</v>
      </c>
      <c r="B3969" t="s">
        <v>8153</v>
      </c>
      <c r="C3969" t="s">
        <v>8153</v>
      </c>
      <c r="G3969" s="1">
        <v>-8731.3224345685321</v>
      </c>
      <c r="H3969" s="1">
        <v>6.2384236100999999E-3</v>
      </c>
      <c r="K3969" s="4">
        <v>92609326.469999999</v>
      </c>
      <c r="L3969" s="5">
        <v>4425001</v>
      </c>
      <c r="M3969" s="6">
        <v>20.928657000000001</v>
      </c>
      <c r="AB3969" s="8" t="s">
        <v>7545</v>
      </c>
      <c r="AG3969">
        <v>-2.6999999999999999E-5</v>
      </c>
    </row>
    <row r="3970" spans="1:33" x14ac:dyDescent="0.25">
      <c r="A3970" t="s">
        <v>6565</v>
      </c>
      <c r="B3970" t="s">
        <v>8154</v>
      </c>
      <c r="C3970" t="s">
        <v>8154</v>
      </c>
      <c r="G3970" s="1">
        <v>-9348.0524316976298</v>
      </c>
      <c r="H3970" s="1">
        <v>8.9425912590479998E-3</v>
      </c>
      <c r="K3970" s="4">
        <v>92609326.469999999</v>
      </c>
      <c r="L3970" s="5">
        <v>4425001</v>
      </c>
      <c r="M3970" s="6">
        <v>20.928657000000001</v>
      </c>
      <c r="AB3970" s="8" t="s">
        <v>7545</v>
      </c>
      <c r="AG3970">
        <v>-2.6999999999999999E-5</v>
      </c>
    </row>
    <row r="3971" spans="1:33" x14ac:dyDescent="0.25">
      <c r="A3971" t="s">
        <v>6565</v>
      </c>
      <c r="B3971" t="s">
        <v>8155</v>
      </c>
      <c r="C3971" t="s">
        <v>8155</v>
      </c>
      <c r="G3971" s="1">
        <v>-7561.8245805844144</v>
      </c>
      <c r="H3971" s="1">
        <v>1.4922904035177E-3</v>
      </c>
      <c r="K3971" s="4">
        <v>92609326.469999999</v>
      </c>
      <c r="L3971" s="5">
        <v>4425001</v>
      </c>
      <c r="M3971" s="6">
        <v>20.928657000000001</v>
      </c>
      <c r="AB3971" s="8" t="s">
        <v>7545</v>
      </c>
      <c r="AG3971">
        <v>-2.6999999999999999E-5</v>
      </c>
    </row>
    <row r="3972" spans="1:33" x14ac:dyDescent="0.25">
      <c r="A3972" t="s">
        <v>6565</v>
      </c>
      <c r="B3972" t="s">
        <v>8156</v>
      </c>
      <c r="C3972" t="s">
        <v>8156</v>
      </c>
      <c r="G3972" s="1">
        <v>-8363.6560842096042</v>
      </c>
      <c r="H3972" s="1">
        <v>6.5384046529057003E-3</v>
      </c>
      <c r="K3972" s="4">
        <v>92609326.469999999</v>
      </c>
      <c r="L3972" s="5">
        <v>4425001</v>
      </c>
      <c r="M3972" s="6">
        <v>20.928657000000001</v>
      </c>
      <c r="AB3972" s="8" t="s">
        <v>7545</v>
      </c>
      <c r="AG3972">
        <v>-2.6999999999999999E-5</v>
      </c>
    </row>
    <row r="3973" spans="1:33" x14ac:dyDescent="0.25">
      <c r="A3973" t="s">
        <v>6565</v>
      </c>
      <c r="B3973" t="s">
        <v>8157</v>
      </c>
      <c r="C3973" t="s">
        <v>8157</v>
      </c>
      <c r="G3973" s="1">
        <v>-8435.6489996719538</v>
      </c>
      <c r="H3973" s="1">
        <v>5.3116794134221998E-3</v>
      </c>
      <c r="K3973" s="4">
        <v>92609326.469999999</v>
      </c>
      <c r="L3973" s="5">
        <v>4425001</v>
      </c>
      <c r="M3973" s="6">
        <v>20.928657000000001</v>
      </c>
      <c r="AB3973" s="8" t="s">
        <v>7545</v>
      </c>
      <c r="AG3973">
        <v>-2.6999999999999999E-5</v>
      </c>
    </row>
    <row r="3974" spans="1:33" x14ac:dyDescent="0.25">
      <c r="A3974" t="s">
        <v>6565</v>
      </c>
      <c r="B3974" t="s">
        <v>8158</v>
      </c>
      <c r="C3974" t="s">
        <v>8158</v>
      </c>
      <c r="G3974" s="1">
        <v>-8710.8599461209924</v>
      </c>
      <c r="H3974" s="1">
        <v>8.1772509744964996E-3</v>
      </c>
      <c r="K3974" s="4">
        <v>92609326.469999999</v>
      </c>
      <c r="L3974" s="5">
        <v>4425001</v>
      </c>
      <c r="M3974" s="6">
        <v>20.928657000000001</v>
      </c>
      <c r="AB3974" s="8" t="s">
        <v>7545</v>
      </c>
      <c r="AG3974">
        <v>-2.6999999999999999E-5</v>
      </c>
    </row>
    <row r="3975" spans="1:33" x14ac:dyDescent="0.25">
      <c r="A3975" t="s">
        <v>6565</v>
      </c>
      <c r="B3975" t="s">
        <v>8159</v>
      </c>
      <c r="C3975" t="s">
        <v>8159</v>
      </c>
      <c r="G3975" s="1">
        <v>-10055.58456168683</v>
      </c>
      <c r="H3975" s="1">
        <v>8.8791603061467005E-3</v>
      </c>
      <c r="K3975" s="4">
        <v>92609326.469999999</v>
      </c>
      <c r="L3975" s="5">
        <v>4425001</v>
      </c>
      <c r="M3975" s="6">
        <v>20.928657000000001</v>
      </c>
      <c r="AB3975" s="8" t="s">
        <v>7545</v>
      </c>
      <c r="AG3975">
        <v>-2.6999999999999999E-5</v>
      </c>
    </row>
    <row r="3976" spans="1:33" x14ac:dyDescent="0.25">
      <c r="A3976" t="s">
        <v>6565</v>
      </c>
      <c r="B3976" t="s">
        <v>8160</v>
      </c>
      <c r="C3976" t="s">
        <v>8160</v>
      </c>
      <c r="G3976" s="1">
        <v>-7594.7304893473402</v>
      </c>
      <c r="H3976" s="1">
        <v>4.0551076790502003E-3</v>
      </c>
      <c r="K3976" s="4">
        <v>92609326.469999999</v>
      </c>
      <c r="L3976" s="5">
        <v>4425001</v>
      </c>
      <c r="M3976" s="6">
        <v>20.928657000000001</v>
      </c>
      <c r="AB3976" s="8" t="s">
        <v>7545</v>
      </c>
      <c r="AG3976">
        <v>-2.6999999999999999E-5</v>
      </c>
    </row>
    <row r="3977" spans="1:33" x14ac:dyDescent="0.25">
      <c r="A3977" t="s">
        <v>6565</v>
      </c>
      <c r="B3977" t="s">
        <v>8161</v>
      </c>
      <c r="C3977" t="s">
        <v>8161</v>
      </c>
      <c r="G3977" s="1">
        <v>-9893.8487602551268</v>
      </c>
      <c r="H3977" s="1">
        <v>9.0786253670708996E-3</v>
      </c>
      <c r="K3977" s="4">
        <v>92609326.469999999</v>
      </c>
      <c r="L3977" s="5">
        <v>4425001</v>
      </c>
      <c r="M3977" s="6">
        <v>20.928657000000001</v>
      </c>
      <c r="AB3977" s="8" t="s">
        <v>7545</v>
      </c>
      <c r="AG3977">
        <v>-2.6999999999999999E-5</v>
      </c>
    </row>
    <row r="3978" spans="1:33" x14ac:dyDescent="0.25">
      <c r="A3978" t="s">
        <v>6565</v>
      </c>
      <c r="B3978" t="s">
        <v>8162</v>
      </c>
      <c r="C3978" t="s">
        <v>8162</v>
      </c>
      <c r="G3978" s="1">
        <v>-7798.1919724385516</v>
      </c>
      <c r="H3978" s="1">
        <v>4.2313720122473999E-3</v>
      </c>
      <c r="K3978" s="4">
        <v>92609326.469999999</v>
      </c>
      <c r="L3978" s="5">
        <v>4425001</v>
      </c>
      <c r="M3978" s="6">
        <v>20.928657000000001</v>
      </c>
      <c r="AB3978" s="8" t="s">
        <v>7545</v>
      </c>
      <c r="AG3978">
        <v>-2.6999999999999999E-5</v>
      </c>
    </row>
    <row r="3979" spans="1:33" x14ac:dyDescent="0.25">
      <c r="A3979" t="s">
        <v>6565</v>
      </c>
      <c r="B3979" t="s">
        <v>8163</v>
      </c>
      <c r="C3979" t="s">
        <v>8163</v>
      </c>
      <c r="G3979" s="1">
        <v>-8989.5137200471727</v>
      </c>
      <c r="H3979" s="1">
        <v>1.03260241369579E-2</v>
      </c>
      <c r="K3979" s="4">
        <v>92609326.469999999</v>
      </c>
      <c r="L3979" s="5">
        <v>4425001</v>
      </c>
      <c r="M3979" s="6">
        <v>20.928657000000001</v>
      </c>
      <c r="AB3979" s="8" t="s">
        <v>7545</v>
      </c>
      <c r="AG3979">
        <v>-2.6999999999999999E-5</v>
      </c>
    </row>
    <row r="3980" spans="1:33" x14ac:dyDescent="0.25">
      <c r="A3980" t="s">
        <v>6565</v>
      </c>
      <c r="B3980" t="s">
        <v>8164</v>
      </c>
      <c r="C3980" t="s">
        <v>8164</v>
      </c>
      <c r="G3980" s="1">
        <v>-8924.6366669342733</v>
      </c>
      <c r="H3980" s="1">
        <v>6.8857604622707003E-3</v>
      </c>
      <c r="K3980" s="4">
        <v>92609326.469999999</v>
      </c>
      <c r="L3980" s="5">
        <v>4425001</v>
      </c>
      <c r="M3980" s="6">
        <v>20.928657000000001</v>
      </c>
      <c r="AB3980" s="8" t="s">
        <v>7545</v>
      </c>
      <c r="AG3980">
        <v>-2.6999999999999999E-5</v>
      </c>
    </row>
    <row r="3981" spans="1:33" x14ac:dyDescent="0.25">
      <c r="A3981" t="s">
        <v>6565</v>
      </c>
      <c r="B3981" t="s">
        <v>8165</v>
      </c>
      <c r="C3981" t="s">
        <v>8165</v>
      </c>
      <c r="G3981" s="1">
        <v>-9762.4949823323714</v>
      </c>
      <c r="H3981" s="1">
        <v>9.0312572216018992E-3</v>
      </c>
      <c r="K3981" s="4">
        <v>92609326.469999999</v>
      </c>
      <c r="L3981" s="5">
        <v>4425001</v>
      </c>
      <c r="M3981" s="6">
        <v>20.928657000000001</v>
      </c>
      <c r="AB3981" s="8" t="s">
        <v>7545</v>
      </c>
      <c r="AG3981">
        <v>-2.6999999999999999E-5</v>
      </c>
    </row>
    <row r="3982" spans="1:33" x14ac:dyDescent="0.25">
      <c r="A3982" t="s">
        <v>6565</v>
      </c>
      <c r="B3982" t="s">
        <v>8166</v>
      </c>
      <c r="C3982" t="s">
        <v>8166</v>
      </c>
      <c r="G3982" s="1">
        <v>-8676.4024800536718</v>
      </c>
      <c r="H3982" s="1">
        <v>4.8222487385055001E-3</v>
      </c>
      <c r="K3982" s="4">
        <v>92609326.469999999</v>
      </c>
      <c r="L3982" s="5">
        <v>4425001</v>
      </c>
      <c r="M3982" s="6">
        <v>20.928657000000001</v>
      </c>
      <c r="AB3982" s="8" t="s">
        <v>7545</v>
      </c>
      <c r="AG3982">
        <v>-2.6999999999999999E-5</v>
      </c>
    </row>
    <row r="3983" spans="1:33" x14ac:dyDescent="0.25">
      <c r="A3983" t="s">
        <v>6565</v>
      </c>
      <c r="B3983" t="s">
        <v>8167</v>
      </c>
      <c r="C3983" t="s">
        <v>8167</v>
      </c>
      <c r="G3983" s="1">
        <v>-8313.2330109257255</v>
      </c>
      <c r="H3983" s="1">
        <v>5.1792142842763001E-3</v>
      </c>
      <c r="K3983" s="4">
        <v>92609326.469999999</v>
      </c>
      <c r="L3983" s="5">
        <v>4425001</v>
      </c>
      <c r="M3983" s="6">
        <v>20.928657000000001</v>
      </c>
      <c r="AB3983" s="8" t="s">
        <v>7545</v>
      </c>
      <c r="AG3983">
        <v>-2.6999999999999999E-5</v>
      </c>
    </row>
    <row r="3984" spans="1:33" x14ac:dyDescent="0.25">
      <c r="A3984" t="s">
        <v>6565</v>
      </c>
      <c r="B3984" t="s">
        <v>8168</v>
      </c>
      <c r="C3984" t="s">
        <v>8168</v>
      </c>
      <c r="G3984" s="1">
        <v>-9284.2377695587584</v>
      </c>
      <c r="H3984" s="1">
        <v>7.3159694648773001E-3</v>
      </c>
      <c r="K3984" s="4">
        <v>92609326.469999999</v>
      </c>
      <c r="L3984" s="5">
        <v>4425001</v>
      </c>
      <c r="M3984" s="6">
        <v>20.928657000000001</v>
      </c>
      <c r="AB3984" s="8" t="s">
        <v>7545</v>
      </c>
      <c r="AG3984">
        <v>-2.6999999999999999E-5</v>
      </c>
    </row>
    <row r="3985" spans="1:33" x14ac:dyDescent="0.25">
      <c r="A3985" t="s">
        <v>6565</v>
      </c>
      <c r="B3985" t="s">
        <v>8169</v>
      </c>
      <c r="C3985" t="s">
        <v>8169</v>
      </c>
      <c r="G3985" s="1">
        <v>-8384.3267732981203</v>
      </c>
      <c r="H3985" s="1">
        <v>4.0568969590948998E-3</v>
      </c>
      <c r="K3985" s="4">
        <v>92609326.469999999</v>
      </c>
      <c r="L3985" s="5">
        <v>4425001</v>
      </c>
      <c r="M3985" s="6">
        <v>20.928657000000001</v>
      </c>
      <c r="AB3985" s="8" t="s">
        <v>7545</v>
      </c>
      <c r="AG3985">
        <v>-2.6999999999999999E-5</v>
      </c>
    </row>
    <row r="3986" spans="1:33" x14ac:dyDescent="0.25">
      <c r="A3986" t="s">
        <v>6565</v>
      </c>
      <c r="B3986" t="s">
        <v>8170</v>
      </c>
      <c r="C3986" t="s">
        <v>8170</v>
      </c>
      <c r="G3986" s="1">
        <v>-8656.4079954659592</v>
      </c>
      <c r="H3986" s="1">
        <v>6.7586736519585E-3</v>
      </c>
      <c r="K3986" s="4">
        <v>92609326.469999999</v>
      </c>
      <c r="L3986" s="5">
        <v>4425001</v>
      </c>
      <c r="M3986" s="6">
        <v>20.928657000000001</v>
      </c>
      <c r="AB3986" s="8" t="s">
        <v>7545</v>
      </c>
      <c r="AG3986">
        <v>-2.6999999999999999E-5</v>
      </c>
    </row>
    <row r="3987" spans="1:33" x14ac:dyDescent="0.25">
      <c r="A3987" t="s">
        <v>6565</v>
      </c>
      <c r="B3987" t="s">
        <v>8171</v>
      </c>
      <c r="C3987" t="s">
        <v>8171</v>
      </c>
      <c r="G3987" s="1">
        <v>-9980.3484903900007</v>
      </c>
      <c r="H3987" s="1">
        <v>7.1631949980975997E-3</v>
      </c>
      <c r="K3987" s="4">
        <v>92609326.469999999</v>
      </c>
      <c r="L3987" s="5">
        <v>4425001</v>
      </c>
      <c r="M3987" s="6">
        <v>20.928657000000001</v>
      </c>
      <c r="AB3987" s="8" t="s">
        <v>7545</v>
      </c>
      <c r="AG3987">
        <v>-2.6999999999999999E-5</v>
      </c>
    </row>
    <row r="3988" spans="1:33" x14ac:dyDescent="0.25">
      <c r="A3988" t="s">
        <v>6565</v>
      </c>
      <c r="B3988" t="s">
        <v>8172</v>
      </c>
      <c r="C3988" t="s">
        <v>8172</v>
      </c>
      <c r="G3988" s="1">
        <v>-7754.0233555230379</v>
      </c>
      <c r="H3988" s="1">
        <v>3.2283071198218002E-3</v>
      </c>
      <c r="K3988" s="4">
        <v>92609326.469999999</v>
      </c>
      <c r="L3988" s="5">
        <v>4425001</v>
      </c>
      <c r="M3988" s="6">
        <v>20.928657000000001</v>
      </c>
      <c r="AB3988" s="8" t="s">
        <v>7545</v>
      </c>
      <c r="AG3988">
        <v>-2.6999999999999999E-5</v>
      </c>
    </row>
    <row r="3989" spans="1:33" x14ac:dyDescent="0.25">
      <c r="A3989" t="s">
        <v>6565</v>
      </c>
      <c r="B3989" t="s">
        <v>8173</v>
      </c>
      <c r="C3989" t="s">
        <v>8173</v>
      </c>
      <c r="G3989" s="1">
        <v>-9822.6194328233232</v>
      </c>
      <c r="H3989" s="1">
        <v>7.4605764875316999E-3</v>
      </c>
      <c r="K3989" s="4">
        <v>92609326.469999999</v>
      </c>
      <c r="L3989" s="5">
        <v>4425001</v>
      </c>
      <c r="M3989" s="6">
        <v>20.928657000000001</v>
      </c>
      <c r="AB3989" s="8" t="s">
        <v>7545</v>
      </c>
      <c r="AG3989">
        <v>-2.6999999999999999E-5</v>
      </c>
    </row>
    <row r="3990" spans="1:33" x14ac:dyDescent="0.25">
      <c r="A3990" t="s">
        <v>6565</v>
      </c>
      <c r="B3990" t="s">
        <v>8174</v>
      </c>
      <c r="C3990" t="s">
        <v>8174</v>
      </c>
      <c r="G3990" s="1">
        <v>-10529.542159764909</v>
      </c>
      <c r="H3990" s="1">
        <v>7.1916376931303004E-3</v>
      </c>
      <c r="K3990" s="4">
        <v>92609326.469999999</v>
      </c>
      <c r="L3990" s="5">
        <v>4425001</v>
      </c>
      <c r="M3990" s="6">
        <v>20.928657000000001</v>
      </c>
      <c r="AB3990" s="8" t="s">
        <v>7545</v>
      </c>
      <c r="AG3990">
        <v>-2.6999999999999999E-5</v>
      </c>
    </row>
    <row r="3991" spans="1:33" x14ac:dyDescent="0.25">
      <c r="A3991" t="s">
        <v>6565</v>
      </c>
      <c r="B3991" t="s">
        <v>8175</v>
      </c>
      <c r="C3991" t="s">
        <v>8175</v>
      </c>
      <c r="G3991" s="1">
        <v>-8928.7042045200797</v>
      </c>
      <c r="H3991" s="1">
        <v>8.7948093878339999E-3</v>
      </c>
      <c r="K3991" s="4">
        <v>92609326.469999999</v>
      </c>
      <c r="L3991" s="5">
        <v>4425001</v>
      </c>
      <c r="M3991" s="6">
        <v>20.928657000000001</v>
      </c>
      <c r="AB3991" s="8" t="s">
        <v>7545</v>
      </c>
      <c r="AG3991">
        <v>-2.6999999999999999E-5</v>
      </c>
    </row>
    <row r="3992" spans="1:33" x14ac:dyDescent="0.25">
      <c r="A3992" t="s">
        <v>6565</v>
      </c>
      <c r="B3992" t="s">
        <v>8176</v>
      </c>
      <c r="C3992" t="s">
        <v>8176</v>
      </c>
      <c r="G3992" s="1">
        <v>-8911.558018611584</v>
      </c>
      <c r="H3992" s="1">
        <v>8.5312015416878998E-3</v>
      </c>
      <c r="K3992" s="4">
        <v>92609326.469999999</v>
      </c>
      <c r="L3992" s="5">
        <v>4425001</v>
      </c>
      <c r="M3992" s="6">
        <v>20.928657000000001</v>
      </c>
      <c r="AB3992" s="8" t="s">
        <v>7545</v>
      </c>
      <c r="AG3992">
        <v>-2.6999999999999999E-5</v>
      </c>
    </row>
    <row r="3993" spans="1:33" x14ac:dyDescent="0.25">
      <c r="A3993" t="s">
        <v>6565</v>
      </c>
      <c r="B3993" t="s">
        <v>8177</v>
      </c>
      <c r="C3993" t="s">
        <v>8177</v>
      </c>
      <c r="G3993" s="1">
        <v>-8867.4300876437628</v>
      </c>
      <c r="H3993" s="1">
        <v>5.6116879416625003E-3</v>
      </c>
      <c r="K3993" s="4">
        <v>92609326.469999999</v>
      </c>
      <c r="L3993" s="5">
        <v>4425001</v>
      </c>
      <c r="M3993" s="6">
        <v>20.928657000000001</v>
      </c>
      <c r="AB3993" s="8" t="s">
        <v>7545</v>
      </c>
      <c r="AG3993">
        <v>-2.6999999999999999E-5</v>
      </c>
    </row>
    <row r="3994" spans="1:33" x14ac:dyDescent="0.25">
      <c r="A3994" t="s">
        <v>6565</v>
      </c>
      <c r="B3994" t="s">
        <v>8178</v>
      </c>
      <c r="C3994" t="s">
        <v>8178</v>
      </c>
      <c r="G3994" s="1">
        <v>-8263.2645552113408</v>
      </c>
      <c r="H3994" s="1">
        <v>4.0982361809170998E-3</v>
      </c>
      <c r="K3994" s="4">
        <v>92609326.469999999</v>
      </c>
      <c r="L3994" s="5">
        <v>4425001</v>
      </c>
      <c r="M3994" s="6">
        <v>20.928657000000001</v>
      </c>
      <c r="AB3994" s="8" t="s">
        <v>7545</v>
      </c>
      <c r="AG3994">
        <v>-2.6999999999999999E-5</v>
      </c>
    </row>
    <row r="3995" spans="1:33" x14ac:dyDescent="0.25">
      <c r="A3995" t="s">
        <v>6565</v>
      </c>
      <c r="B3995" t="s">
        <v>8179</v>
      </c>
      <c r="C3995" t="s">
        <v>8179</v>
      </c>
      <c r="G3995" s="1">
        <v>-8621.9990697555077</v>
      </c>
      <c r="H3995" s="1">
        <v>3.72264436354E-3</v>
      </c>
      <c r="K3995" s="4">
        <v>92609326.469999999</v>
      </c>
      <c r="L3995" s="5">
        <v>4425001</v>
      </c>
      <c r="M3995" s="6">
        <v>20.928657000000001</v>
      </c>
      <c r="AB3995" s="8" t="s">
        <v>7545</v>
      </c>
      <c r="AG3995">
        <v>-2.6999999999999999E-5</v>
      </c>
    </row>
    <row r="3996" spans="1:33" x14ac:dyDescent="0.25">
      <c r="A3996" t="s">
        <v>6565</v>
      </c>
      <c r="B3996" t="s">
        <v>8180</v>
      </c>
      <c r="C3996" t="s">
        <v>8180</v>
      </c>
      <c r="G3996" s="1">
        <v>-9692.5345036401031</v>
      </c>
      <c r="H3996" s="1">
        <v>7.5003144832366999E-3</v>
      </c>
      <c r="K3996" s="4">
        <v>92609326.469999999</v>
      </c>
      <c r="L3996" s="5">
        <v>4425001</v>
      </c>
      <c r="M3996" s="6">
        <v>20.928657000000001</v>
      </c>
      <c r="AB3996" s="8" t="s">
        <v>7545</v>
      </c>
      <c r="AG3996">
        <v>-2.6999999999999999E-5</v>
      </c>
    </row>
    <row r="3997" spans="1:33" x14ac:dyDescent="0.25">
      <c r="A3997" t="s">
        <v>6565</v>
      </c>
      <c r="B3997" t="s">
        <v>8181</v>
      </c>
      <c r="C3997" t="s">
        <v>8181</v>
      </c>
      <c r="G3997" s="1">
        <v>-8333.471490376176</v>
      </c>
      <c r="H3997" s="1">
        <v>3.0997593616435E-3</v>
      </c>
      <c r="K3997" s="4">
        <v>92609326.469999999</v>
      </c>
      <c r="L3997" s="5">
        <v>4425001</v>
      </c>
      <c r="M3997" s="6">
        <v>20.928657000000001</v>
      </c>
      <c r="AB3997" s="8" t="s">
        <v>7545</v>
      </c>
      <c r="AG3997">
        <v>-2.6999999999999999E-5</v>
      </c>
    </row>
    <row r="3998" spans="1:33" x14ac:dyDescent="0.25">
      <c r="A3998" t="s">
        <v>6565</v>
      </c>
      <c r="B3998" t="s">
        <v>8182</v>
      </c>
      <c r="C3998" t="s">
        <v>8182</v>
      </c>
      <c r="G3998" s="1">
        <v>-9221.0743320434485</v>
      </c>
      <c r="H3998" s="1">
        <v>5.9797635245557998E-3</v>
      </c>
      <c r="K3998" s="4">
        <v>92609326.469999999</v>
      </c>
      <c r="L3998" s="5">
        <v>4425001</v>
      </c>
      <c r="M3998" s="6">
        <v>20.928657000000001</v>
      </c>
      <c r="AB3998" s="8" t="s">
        <v>7545</v>
      </c>
      <c r="AG3998">
        <v>-2.6999999999999999E-5</v>
      </c>
    </row>
    <row r="3999" spans="1:33" x14ac:dyDescent="0.25">
      <c r="A3999" t="s">
        <v>6565</v>
      </c>
      <c r="B3999" t="s">
        <v>8183</v>
      </c>
      <c r="C3999" t="s">
        <v>8183</v>
      </c>
      <c r="G3999" s="1">
        <v>-9990.8319318152335</v>
      </c>
      <c r="H3999" s="1">
        <v>7.2729145281156E-3</v>
      </c>
      <c r="K3999" s="4">
        <v>92609326.469999999</v>
      </c>
      <c r="L3999" s="5">
        <v>4425001</v>
      </c>
      <c r="M3999" s="6">
        <v>20.928657000000001</v>
      </c>
      <c r="AB3999" s="8" t="s">
        <v>7545</v>
      </c>
      <c r="AG3999">
        <v>-2.6999999999999999E-5</v>
      </c>
    </row>
    <row r="4000" spans="1:33" x14ac:dyDescent="0.25">
      <c r="A4000" t="s">
        <v>6565</v>
      </c>
      <c r="B4000" t="s">
        <v>8184</v>
      </c>
      <c r="C4000" t="s">
        <v>8184</v>
      </c>
      <c r="G4000" s="1">
        <v>-9905.9536476057056</v>
      </c>
      <c r="H4000" s="1">
        <v>5.7784172482693002E-3</v>
      </c>
      <c r="K4000" s="4">
        <v>92609326.469999999</v>
      </c>
      <c r="L4000" s="5">
        <v>4425001</v>
      </c>
      <c r="M4000" s="6">
        <v>20.928657000000001</v>
      </c>
      <c r="AB4000" s="8" t="s">
        <v>7545</v>
      </c>
      <c r="AG4000">
        <v>-2.6999999999999999E-5</v>
      </c>
    </row>
    <row r="4001" spans="1:33" x14ac:dyDescent="0.25">
      <c r="A4001" t="s">
        <v>6565</v>
      </c>
      <c r="B4001" t="s">
        <v>8185</v>
      </c>
      <c r="C4001" t="s">
        <v>8185</v>
      </c>
      <c r="G4001" s="1">
        <v>-10378.74536440874</v>
      </c>
      <c r="H4001" s="1">
        <v>6.4631880279382003E-3</v>
      </c>
      <c r="K4001" s="4">
        <v>92609326.469999999</v>
      </c>
      <c r="L4001" s="5">
        <v>4425001</v>
      </c>
      <c r="M4001" s="6">
        <v>20.928657000000001</v>
      </c>
      <c r="AB4001" s="8" t="s">
        <v>7545</v>
      </c>
      <c r="AG4001">
        <v>-2.6999999999999999E-5</v>
      </c>
    </row>
    <row r="4002" spans="1:33" x14ac:dyDescent="0.25">
      <c r="A4002" t="s">
        <v>6565</v>
      </c>
      <c r="B4002" t="s">
        <v>8186</v>
      </c>
      <c r="C4002" t="s">
        <v>8186</v>
      </c>
      <c r="G4002" s="1">
        <v>-9752.1565534004294</v>
      </c>
      <c r="H4002" s="1">
        <v>6.1337726302513997E-3</v>
      </c>
      <c r="K4002" s="4">
        <v>92609326.469999999</v>
      </c>
      <c r="L4002" s="5">
        <v>4425001</v>
      </c>
      <c r="M4002" s="6">
        <v>20.928657000000001</v>
      </c>
      <c r="AB4002" s="8" t="s">
        <v>7545</v>
      </c>
      <c r="AG4002">
        <v>-2.6999999999999999E-5</v>
      </c>
    </row>
    <row r="4003" spans="1:33" x14ac:dyDescent="0.25">
      <c r="A4003" t="s">
        <v>6565</v>
      </c>
      <c r="B4003" t="s">
        <v>8187</v>
      </c>
      <c r="C4003" t="s">
        <v>8187</v>
      </c>
      <c r="G4003" s="1">
        <v>-10447.888488224609</v>
      </c>
      <c r="H4003" s="1">
        <v>5.7875506349316999E-3</v>
      </c>
      <c r="K4003" s="4">
        <v>92609326.469999999</v>
      </c>
      <c r="L4003" s="5">
        <v>4425001</v>
      </c>
      <c r="M4003" s="6">
        <v>20.928657000000001</v>
      </c>
      <c r="AB4003" s="8" t="s">
        <v>7545</v>
      </c>
      <c r="AG4003">
        <v>-2.6999999999999999E-5</v>
      </c>
    </row>
    <row r="4004" spans="1:33" x14ac:dyDescent="0.25">
      <c r="A4004" t="s">
        <v>6565</v>
      </c>
      <c r="B4004" t="s">
        <v>8188</v>
      </c>
      <c r="C4004" t="s">
        <v>8188</v>
      </c>
      <c r="G4004" s="1">
        <v>-8810.7717886316714</v>
      </c>
      <c r="H4004" s="1">
        <v>4.5787213625792002E-3</v>
      </c>
      <c r="K4004" s="4">
        <v>92609326.469999999</v>
      </c>
      <c r="L4004" s="5">
        <v>4425001</v>
      </c>
      <c r="M4004" s="6">
        <v>20.928657000000001</v>
      </c>
      <c r="AB4004" s="8" t="s">
        <v>7545</v>
      </c>
      <c r="AG4004">
        <v>-2.6999999999999999E-5</v>
      </c>
    </row>
    <row r="4005" spans="1:33" x14ac:dyDescent="0.25">
      <c r="A4005" t="s">
        <v>6565</v>
      </c>
      <c r="B4005" t="s">
        <v>8189</v>
      </c>
      <c r="C4005" t="s">
        <v>8189</v>
      </c>
      <c r="G4005" s="1">
        <v>-8868.5096269804562</v>
      </c>
      <c r="H4005" s="1">
        <v>7.4923373843297E-3</v>
      </c>
      <c r="K4005" s="4">
        <v>92609326.469999999</v>
      </c>
      <c r="L4005" s="5">
        <v>4425001</v>
      </c>
      <c r="M4005" s="6">
        <v>20.928657000000001</v>
      </c>
      <c r="AB4005" s="8" t="s">
        <v>7545</v>
      </c>
      <c r="AG4005">
        <v>-2.6999999999999999E-5</v>
      </c>
    </row>
    <row r="4006" spans="1:33" x14ac:dyDescent="0.25">
      <c r="A4006" t="s">
        <v>6565</v>
      </c>
      <c r="B4006" t="s">
        <v>8190</v>
      </c>
      <c r="C4006" t="s">
        <v>8190</v>
      </c>
      <c r="G4006" s="1">
        <v>-8851.5052433052497</v>
      </c>
      <c r="H4006" s="1">
        <v>7.2450768985026998E-3</v>
      </c>
      <c r="K4006" s="4">
        <v>92609326.469999999</v>
      </c>
      <c r="L4006" s="5">
        <v>4425001</v>
      </c>
      <c r="M4006" s="6">
        <v>20.928657000000001</v>
      </c>
      <c r="AB4006" s="8" t="s">
        <v>7545</v>
      </c>
      <c r="AG4006">
        <v>-2.6999999999999999E-5</v>
      </c>
    </row>
    <row r="4007" spans="1:33" x14ac:dyDescent="0.25">
      <c r="A4007" t="s">
        <v>6565</v>
      </c>
      <c r="B4007" t="s">
        <v>8191</v>
      </c>
      <c r="C4007" t="s">
        <v>8191</v>
      </c>
      <c r="G4007" s="1">
        <v>-8213.7452682989133</v>
      </c>
      <c r="H4007" s="1">
        <v>3.2507270748491001E-3</v>
      </c>
      <c r="K4007" s="4">
        <v>92609326.469999999</v>
      </c>
      <c r="L4007" s="5">
        <v>4425001</v>
      </c>
      <c r="M4007" s="6">
        <v>20.928657000000001</v>
      </c>
      <c r="AB4007" s="8" t="s">
        <v>7545</v>
      </c>
      <c r="AG4007">
        <v>-2.6999999999999999E-5</v>
      </c>
    </row>
    <row r="4008" spans="1:33" x14ac:dyDescent="0.25">
      <c r="A4008" t="s">
        <v>6565</v>
      </c>
      <c r="B4008" t="s">
        <v>8192</v>
      </c>
      <c r="C4008" t="s">
        <v>8192</v>
      </c>
      <c r="G4008" s="1">
        <v>-8568.1057461834644</v>
      </c>
      <c r="H4008" s="1">
        <v>2.8805878026028002E-3</v>
      </c>
      <c r="K4008" s="4">
        <v>92609326.469999999</v>
      </c>
      <c r="L4008" s="5">
        <v>4425001</v>
      </c>
      <c r="M4008" s="6">
        <v>20.928657000000001</v>
      </c>
      <c r="AB4008" s="8" t="s">
        <v>7545</v>
      </c>
      <c r="AG4008">
        <v>-2.6999999999999999E-5</v>
      </c>
    </row>
    <row r="4009" spans="1:33" x14ac:dyDescent="0.25">
      <c r="A4009" t="s">
        <v>6565</v>
      </c>
      <c r="B4009" t="s">
        <v>8193</v>
      </c>
      <c r="C4009" t="s">
        <v>8193</v>
      </c>
      <c r="G4009" s="1">
        <v>-8283.0775035343449</v>
      </c>
      <c r="H4009" s="1">
        <v>2.3738307780723001E-3</v>
      </c>
      <c r="K4009" s="4">
        <v>92609326.469999999</v>
      </c>
      <c r="L4009" s="5">
        <v>4425001</v>
      </c>
      <c r="M4009" s="6">
        <v>20.928657000000001</v>
      </c>
      <c r="AB4009" s="8" t="s">
        <v>7545</v>
      </c>
      <c r="AG4009">
        <v>-2.6999999999999999E-5</v>
      </c>
    </row>
    <row r="4010" spans="1:33" x14ac:dyDescent="0.25">
      <c r="A4010" t="s">
        <v>6565</v>
      </c>
      <c r="B4010" t="s">
        <v>8194</v>
      </c>
      <c r="C4010" t="s">
        <v>8194</v>
      </c>
      <c r="G4010" s="1">
        <v>-9623.3233705602015</v>
      </c>
      <c r="H4010" s="1">
        <v>6.2336916949314999E-3</v>
      </c>
      <c r="K4010" s="4">
        <v>92609326.469999999</v>
      </c>
      <c r="L4010" s="5">
        <v>4425001</v>
      </c>
      <c r="M4010" s="6">
        <v>20.928657000000001</v>
      </c>
      <c r="AB4010" s="8" t="s">
        <v>7545</v>
      </c>
      <c r="AG4010">
        <v>-2.6999999999999999E-5</v>
      </c>
    </row>
    <row r="4011" spans="1:33" x14ac:dyDescent="0.25">
      <c r="A4011" t="s">
        <v>6565</v>
      </c>
      <c r="B4011" t="s">
        <v>8195</v>
      </c>
      <c r="C4011" t="s">
        <v>8195</v>
      </c>
      <c r="G4011" s="1">
        <v>-9482.9444118219872</v>
      </c>
      <c r="H4011" s="1">
        <v>6.6622591794980998E-3</v>
      </c>
      <c r="K4011" s="4">
        <v>92609326.469999999</v>
      </c>
      <c r="L4011" s="5">
        <v>4425001</v>
      </c>
      <c r="M4011" s="6">
        <v>20.928657000000001</v>
      </c>
      <c r="AB4011" s="8" t="s">
        <v>7545</v>
      </c>
      <c r="AG4011">
        <v>-2.6999999999999999E-5</v>
      </c>
    </row>
    <row r="4012" spans="1:33" x14ac:dyDescent="0.25">
      <c r="A4012" t="s">
        <v>6565</v>
      </c>
      <c r="B4012" t="s">
        <v>8196</v>
      </c>
      <c r="C4012" t="s">
        <v>8196</v>
      </c>
      <c r="G4012" s="1">
        <v>-9158.5532882578918</v>
      </c>
      <c r="H4012" s="1">
        <v>4.8942305048307998E-3</v>
      </c>
      <c r="K4012" s="4">
        <v>92609326.469999999</v>
      </c>
      <c r="L4012" s="5">
        <v>4425001</v>
      </c>
      <c r="M4012" s="6">
        <v>20.928657000000001</v>
      </c>
      <c r="AB4012" s="8" t="s">
        <v>7545</v>
      </c>
      <c r="AG4012">
        <v>-2.6999999999999999E-5</v>
      </c>
    </row>
    <row r="4013" spans="1:33" x14ac:dyDescent="0.25">
      <c r="A4013" t="s">
        <v>6565</v>
      </c>
      <c r="B4013" t="s">
        <v>8197</v>
      </c>
      <c r="C4013" t="s">
        <v>8197</v>
      </c>
      <c r="G4013" s="1">
        <v>-9915.8796967276194</v>
      </c>
      <c r="H4013" s="1">
        <v>6.0182333178162998E-3</v>
      </c>
      <c r="K4013" s="4">
        <v>92609326.469999999</v>
      </c>
      <c r="L4013" s="5">
        <v>4425001</v>
      </c>
      <c r="M4013" s="6">
        <v>20.928657000000001</v>
      </c>
      <c r="AB4013" s="8" t="s">
        <v>7545</v>
      </c>
      <c r="AG4013">
        <v>-2.6999999999999999E-5</v>
      </c>
    </row>
    <row r="4014" spans="1:33" x14ac:dyDescent="0.25">
      <c r="A4014" t="s">
        <v>6565</v>
      </c>
      <c r="B4014" t="s">
        <v>8198</v>
      </c>
      <c r="C4014" t="s">
        <v>8198</v>
      </c>
      <c r="G4014" s="1">
        <v>-9832.3875386733798</v>
      </c>
      <c r="H4014" s="1">
        <v>4.6719789380304999E-3</v>
      </c>
      <c r="K4014" s="4">
        <v>92609326.469999999</v>
      </c>
      <c r="L4014" s="5">
        <v>4425001</v>
      </c>
      <c r="M4014" s="6">
        <v>20.928657000000001</v>
      </c>
      <c r="AB4014" s="8" t="s">
        <v>7545</v>
      </c>
      <c r="AG4014">
        <v>-2.6999999999999999E-5</v>
      </c>
    </row>
    <row r="4015" spans="1:33" x14ac:dyDescent="0.25">
      <c r="A4015" t="s">
        <v>6565</v>
      </c>
      <c r="B4015" t="s">
        <v>8199</v>
      </c>
      <c r="C4015" t="s">
        <v>8199</v>
      </c>
      <c r="G4015" s="1">
        <v>-10299.80116690164</v>
      </c>
      <c r="H4015" s="1">
        <v>5.2841616610097E-3</v>
      </c>
      <c r="K4015" s="4">
        <v>92609326.469999999</v>
      </c>
      <c r="L4015" s="5">
        <v>4425001</v>
      </c>
      <c r="M4015" s="6">
        <v>20.928657000000001</v>
      </c>
      <c r="AB4015" s="8" t="s">
        <v>7545</v>
      </c>
      <c r="AG4015">
        <v>-2.6999999999999999E-5</v>
      </c>
    </row>
    <row r="4016" spans="1:33" x14ac:dyDescent="0.25">
      <c r="A4016" t="s">
        <v>6565</v>
      </c>
      <c r="B4016" t="s">
        <v>8200</v>
      </c>
      <c r="C4016" t="s">
        <v>8200</v>
      </c>
      <c r="G4016" s="1">
        <v>-9682.4491650307045</v>
      </c>
      <c r="H4016" s="1">
        <v>5.0523695557335999E-3</v>
      </c>
      <c r="K4016" s="4">
        <v>92609326.469999999</v>
      </c>
      <c r="L4016" s="5">
        <v>4425001</v>
      </c>
      <c r="M4016" s="6">
        <v>20.928657000000001</v>
      </c>
      <c r="AB4016" s="8" t="s">
        <v>7545</v>
      </c>
      <c r="AG4016">
        <v>-2.6999999999999999E-5</v>
      </c>
    </row>
    <row r="4017" spans="1:33" x14ac:dyDescent="0.25">
      <c r="A4017" t="s">
        <v>6565</v>
      </c>
      <c r="B4017" t="s">
        <v>8201</v>
      </c>
      <c r="C4017" t="s">
        <v>8201</v>
      </c>
      <c r="G4017" s="1">
        <v>-8164.6697828089746</v>
      </c>
      <c r="H4017" s="1">
        <v>2.5826336269132001E-3</v>
      </c>
      <c r="K4017" s="4">
        <v>92609326.469999999</v>
      </c>
      <c r="L4017" s="5">
        <v>4425001</v>
      </c>
      <c r="M4017" s="6">
        <v>20.928657000000001</v>
      </c>
      <c r="AB4017" s="8" t="s">
        <v>7545</v>
      </c>
      <c r="AG4017">
        <v>-2.6999999999999999E-5</v>
      </c>
    </row>
    <row r="4018" spans="1:33" x14ac:dyDescent="0.25">
      <c r="A4018" t="s">
        <v>6565</v>
      </c>
      <c r="B4018" t="s">
        <v>8202</v>
      </c>
      <c r="C4018" t="s">
        <v>8202</v>
      </c>
      <c r="G4018" s="1">
        <v>-8754.6547857667138</v>
      </c>
      <c r="H4018" s="1">
        <v>3.7432651287393E-3</v>
      </c>
      <c r="K4018" s="4">
        <v>92609326.469999999</v>
      </c>
      <c r="L4018" s="5">
        <v>4425001</v>
      </c>
      <c r="M4018" s="6">
        <v>20.928657000000001</v>
      </c>
      <c r="AB4018" s="8" t="s">
        <v>7545</v>
      </c>
      <c r="AG4018">
        <v>-2.6999999999999999E-5</v>
      </c>
    </row>
    <row r="4019" spans="1:33" x14ac:dyDescent="0.25">
      <c r="A4019" t="s">
        <v>6565</v>
      </c>
      <c r="B4019" t="s">
        <v>8203</v>
      </c>
      <c r="C4019" t="s">
        <v>8203</v>
      </c>
      <c r="G4019" s="1">
        <v>-8808.921723853724</v>
      </c>
      <c r="H4019" s="1">
        <v>6.3925269603657998E-3</v>
      </c>
      <c r="K4019" s="4">
        <v>92609326.469999999</v>
      </c>
      <c r="L4019" s="5">
        <v>4425001</v>
      </c>
      <c r="M4019" s="6">
        <v>20.928657000000001</v>
      </c>
      <c r="AB4019" s="8" t="s">
        <v>7545</v>
      </c>
      <c r="AG4019">
        <v>-2.6999999999999999E-5</v>
      </c>
    </row>
    <row r="4020" spans="1:33" x14ac:dyDescent="0.25">
      <c r="A4020" t="s">
        <v>6565</v>
      </c>
      <c r="B4020" t="s">
        <v>8204</v>
      </c>
      <c r="C4020" t="s">
        <v>8204</v>
      </c>
      <c r="G4020" s="1">
        <v>-8792.0574501143674</v>
      </c>
      <c r="H4020" s="1">
        <v>6.1631292998796001E-3</v>
      </c>
      <c r="K4020" s="4">
        <v>92609326.469999999</v>
      </c>
      <c r="L4020" s="5">
        <v>4425001</v>
      </c>
      <c r="M4020" s="6">
        <v>20.928657000000001</v>
      </c>
      <c r="AB4020" s="8" t="s">
        <v>7545</v>
      </c>
      <c r="AG4020">
        <v>-2.6999999999999999E-5</v>
      </c>
    </row>
    <row r="4021" spans="1:33" x14ac:dyDescent="0.25">
      <c r="A4021" t="s">
        <v>6565</v>
      </c>
      <c r="B4021" t="s">
        <v>8205</v>
      </c>
      <c r="C4021" t="s">
        <v>8205</v>
      </c>
      <c r="G4021" s="1">
        <v>-8514.7161524415769</v>
      </c>
      <c r="H4021" s="1">
        <v>2.2313350037590001E-3</v>
      </c>
      <c r="K4021" s="4">
        <v>92609326.469999999</v>
      </c>
      <c r="L4021" s="5">
        <v>4425001</v>
      </c>
      <c r="M4021" s="6">
        <v>20.928657000000001</v>
      </c>
      <c r="AB4021" s="8" t="s">
        <v>7545</v>
      </c>
      <c r="AG4021">
        <v>-2.6999999999999999E-5</v>
      </c>
    </row>
    <row r="4022" spans="1:33" x14ac:dyDescent="0.25">
      <c r="A4022" t="s">
        <v>6565</v>
      </c>
      <c r="B4022" t="s">
        <v>8206</v>
      </c>
      <c r="C4022" t="s">
        <v>8206</v>
      </c>
      <c r="G4022" s="1">
        <v>-10367.18094928247</v>
      </c>
      <c r="H4022" s="1">
        <v>4.6685039240098999E-3</v>
      </c>
      <c r="K4022" s="4">
        <v>92609326.469999999</v>
      </c>
      <c r="L4022" s="5">
        <v>4425001</v>
      </c>
      <c r="M4022" s="6">
        <v>20.928657000000001</v>
      </c>
      <c r="AB4022" s="8" t="s">
        <v>7545</v>
      </c>
      <c r="AG4022">
        <v>-2.6999999999999999E-5</v>
      </c>
    </row>
    <row r="4023" spans="1:33" x14ac:dyDescent="0.25">
      <c r="A4023" t="s">
        <v>6565</v>
      </c>
      <c r="B4023" t="s">
        <v>8207</v>
      </c>
      <c r="C4023" t="s">
        <v>8207</v>
      </c>
      <c r="G4023" s="1">
        <v>-9554.8509195372135</v>
      </c>
      <c r="H4023" s="1">
        <v>5.1931927053951001E-3</v>
      </c>
      <c r="K4023" s="4">
        <v>92609326.469999999</v>
      </c>
      <c r="L4023" s="5">
        <v>4425001</v>
      </c>
      <c r="M4023" s="6">
        <v>20.928657000000001</v>
      </c>
      <c r="AB4023" s="8" t="s">
        <v>7545</v>
      </c>
      <c r="AG4023">
        <v>-2.6999999999999999E-5</v>
      </c>
    </row>
    <row r="4024" spans="1:33" x14ac:dyDescent="0.25">
      <c r="A4024" t="s">
        <v>6565</v>
      </c>
      <c r="B4024" t="s">
        <v>8208</v>
      </c>
      <c r="C4024" t="s">
        <v>8208</v>
      </c>
      <c r="G4024" s="1">
        <v>-9096.6659564908714</v>
      </c>
      <c r="H4024" s="1">
        <v>4.0156867073130997E-3</v>
      </c>
      <c r="K4024" s="4">
        <v>92609326.469999999</v>
      </c>
      <c r="L4024" s="5">
        <v>4425001</v>
      </c>
      <c r="M4024" s="6">
        <v>20.928657000000001</v>
      </c>
      <c r="AB4024" s="8" t="s">
        <v>7545</v>
      </c>
      <c r="AG4024">
        <v>-2.6999999999999999E-5</v>
      </c>
    </row>
    <row r="4025" spans="1:33" x14ac:dyDescent="0.25">
      <c r="A4025" t="s">
        <v>6565</v>
      </c>
      <c r="B4025" t="s">
        <v>8209</v>
      </c>
      <c r="C4025" t="s">
        <v>8209</v>
      </c>
      <c r="G4025" s="1">
        <v>-9414.4063643333338</v>
      </c>
      <c r="H4025" s="1">
        <v>5.5806580033659998E-3</v>
      </c>
      <c r="K4025" s="4">
        <v>92609326.469999999</v>
      </c>
      <c r="L4025" s="5">
        <v>4425001</v>
      </c>
      <c r="M4025" s="6">
        <v>20.928657000000001</v>
      </c>
      <c r="AB4025" s="8" t="s">
        <v>7545</v>
      </c>
      <c r="AG4025">
        <v>-2.6999999999999999E-5</v>
      </c>
    </row>
    <row r="4026" spans="1:33" x14ac:dyDescent="0.25">
      <c r="A4026" t="s">
        <v>6565</v>
      </c>
      <c r="B4026" t="s">
        <v>8210</v>
      </c>
      <c r="C4026" t="s">
        <v>8210</v>
      </c>
      <c r="G4026" s="1">
        <v>-9841.7677575771468</v>
      </c>
      <c r="H4026" s="1">
        <v>4.9943476882302997E-3</v>
      </c>
      <c r="K4026" s="4">
        <v>92609326.469999999</v>
      </c>
      <c r="L4026" s="5">
        <v>4425001</v>
      </c>
      <c r="M4026" s="6">
        <v>20.928657000000001</v>
      </c>
      <c r="AB4026" s="8" t="s">
        <v>7545</v>
      </c>
      <c r="AG4026">
        <v>-2.6999999999999999E-5</v>
      </c>
    </row>
    <row r="4027" spans="1:33" x14ac:dyDescent="0.25">
      <c r="A4027" t="s">
        <v>6565</v>
      </c>
      <c r="B4027" t="s">
        <v>8211</v>
      </c>
      <c r="C4027" t="s">
        <v>8211</v>
      </c>
      <c r="G4027" s="1">
        <v>-9759.637900050986</v>
      </c>
      <c r="H4027" s="1">
        <v>3.7890497015134E-3</v>
      </c>
      <c r="K4027" s="4">
        <v>92609326.469999999</v>
      </c>
      <c r="L4027" s="5">
        <v>4425001</v>
      </c>
      <c r="M4027" s="6">
        <v>20.928657000000001</v>
      </c>
      <c r="AB4027" s="8" t="s">
        <v>7545</v>
      </c>
      <c r="AG4027">
        <v>-2.6999999999999999E-5</v>
      </c>
    </row>
    <row r="4028" spans="1:33" x14ac:dyDescent="0.25">
      <c r="A4028" t="s">
        <v>6565</v>
      </c>
      <c r="B4028" t="s">
        <v>8212</v>
      </c>
      <c r="C4028" t="s">
        <v>8212</v>
      </c>
      <c r="G4028" s="1">
        <v>-9613.4865058584146</v>
      </c>
      <c r="H4028" s="1">
        <v>4.1735412923433E-3</v>
      </c>
      <c r="K4028" s="4">
        <v>92609326.469999999</v>
      </c>
      <c r="L4028" s="5">
        <v>4425001</v>
      </c>
      <c r="M4028" s="6">
        <v>20.928657000000001</v>
      </c>
      <c r="AB4028" s="8" t="s">
        <v>7545</v>
      </c>
      <c r="AG4028">
        <v>-2.6999999999999999E-5</v>
      </c>
    </row>
    <row r="4029" spans="1:33" x14ac:dyDescent="0.25">
      <c r="A4029" t="s">
        <v>6565</v>
      </c>
      <c r="B4029" t="s">
        <v>8213</v>
      </c>
      <c r="C4029" t="s">
        <v>8213</v>
      </c>
      <c r="G4029" s="1">
        <v>-8749.9323699083743</v>
      </c>
      <c r="H4029" s="1">
        <v>5.4664644998666002E-3</v>
      </c>
      <c r="K4029" s="4">
        <v>92609326.469999999</v>
      </c>
      <c r="L4029" s="5">
        <v>4425001</v>
      </c>
      <c r="M4029" s="6">
        <v>20.928657000000001</v>
      </c>
      <c r="AB4029" s="8" t="s">
        <v>7545</v>
      </c>
      <c r="AG4029">
        <v>-2.6999999999999999E-5</v>
      </c>
    </row>
    <row r="4030" spans="1:33" x14ac:dyDescent="0.25">
      <c r="A4030" t="s">
        <v>6565</v>
      </c>
      <c r="B4030" t="s">
        <v>8214</v>
      </c>
      <c r="C4030" t="s">
        <v>8214</v>
      </c>
      <c r="G4030" s="1">
        <v>-8733.2065399834028</v>
      </c>
      <c r="H4030" s="1">
        <v>5.2553360315118003E-3</v>
      </c>
      <c r="K4030" s="4">
        <v>92609326.469999999</v>
      </c>
      <c r="L4030" s="5">
        <v>4425001</v>
      </c>
      <c r="M4030" s="6">
        <v>20.928657000000001</v>
      </c>
      <c r="AB4030" s="8" t="s">
        <v>7545</v>
      </c>
      <c r="AG4030">
        <v>-2.6999999999999999E-5</v>
      </c>
    </row>
    <row r="4031" spans="1:33" x14ac:dyDescent="0.25">
      <c r="A4031" t="s">
        <v>6565</v>
      </c>
      <c r="B4031" t="s">
        <v>8215</v>
      </c>
      <c r="C4031" t="s">
        <v>8215</v>
      </c>
      <c r="G4031" s="1">
        <v>-10221.754269564241</v>
      </c>
      <c r="H4031" s="1">
        <v>4.3339566176142002E-3</v>
      </c>
      <c r="K4031" s="4">
        <v>92609326.469999999</v>
      </c>
      <c r="L4031" s="5">
        <v>4425001</v>
      </c>
      <c r="M4031" s="6">
        <v>20.928657000000001</v>
      </c>
      <c r="AB4031" s="8" t="s">
        <v>7545</v>
      </c>
      <c r="AG4031">
        <v>-2.6999999999999999E-5</v>
      </c>
    </row>
    <row r="4032" spans="1:33" x14ac:dyDescent="0.25">
      <c r="A4032" t="s">
        <v>6565</v>
      </c>
      <c r="B4032" t="s">
        <v>8216</v>
      </c>
      <c r="C4032" t="s">
        <v>8216</v>
      </c>
      <c r="G4032" s="1">
        <v>-10287.404981901171</v>
      </c>
      <c r="H4032" s="1">
        <v>3.7790445093574001E-3</v>
      </c>
      <c r="K4032" s="4">
        <v>92609326.469999999</v>
      </c>
      <c r="L4032" s="5">
        <v>4425001</v>
      </c>
      <c r="M4032" s="6">
        <v>20.928657000000001</v>
      </c>
      <c r="AB4032" s="8" t="s">
        <v>7545</v>
      </c>
      <c r="AG4032">
        <v>-2.6999999999999999E-5</v>
      </c>
    </row>
    <row r="4033" spans="1:33" x14ac:dyDescent="0.25">
      <c r="A4033" t="s">
        <v>6565</v>
      </c>
      <c r="B4033" t="s">
        <v>8217</v>
      </c>
      <c r="C4033" t="s">
        <v>8217</v>
      </c>
      <c r="G4033" s="1">
        <v>-9487.1066760275953</v>
      </c>
      <c r="H4033" s="1">
        <v>4.3387531102555997E-3</v>
      </c>
      <c r="K4033" s="4">
        <v>92609326.469999999</v>
      </c>
      <c r="L4033" s="5">
        <v>4425001</v>
      </c>
      <c r="M4033" s="6">
        <v>20.928657000000001</v>
      </c>
      <c r="AB4033" s="8" t="s">
        <v>7545</v>
      </c>
      <c r="AG4033">
        <v>-2.6999999999999999E-5</v>
      </c>
    </row>
    <row r="4034" spans="1:33" x14ac:dyDescent="0.25">
      <c r="A4034" t="s">
        <v>6565</v>
      </c>
      <c r="B4034" t="s">
        <v>8218</v>
      </c>
      <c r="C4034" t="s">
        <v>8218</v>
      </c>
      <c r="G4034" s="1">
        <v>-9346.6086793851591</v>
      </c>
      <c r="H4034" s="1">
        <v>4.6881454776232E-3</v>
      </c>
      <c r="K4034" s="4">
        <v>92609326.469999999</v>
      </c>
      <c r="L4034" s="5">
        <v>4425001</v>
      </c>
      <c r="M4034" s="6">
        <v>20.928657000000001</v>
      </c>
      <c r="AB4034" s="8" t="s">
        <v>7545</v>
      </c>
      <c r="AG4034">
        <v>-2.6999999999999999E-5</v>
      </c>
    </row>
    <row r="4035" spans="1:33" x14ac:dyDescent="0.25">
      <c r="A4035" t="s">
        <v>6565</v>
      </c>
      <c r="B4035" t="s">
        <v>8219</v>
      </c>
      <c r="C4035" t="s">
        <v>8219</v>
      </c>
      <c r="G4035" s="1">
        <v>-9768.48360030392</v>
      </c>
      <c r="H4035" s="1">
        <v>4.1575937355884003E-3</v>
      </c>
      <c r="K4035" s="4">
        <v>92609326.469999999</v>
      </c>
      <c r="L4035" s="5">
        <v>4425001</v>
      </c>
      <c r="M4035" s="6">
        <v>20.928657000000001</v>
      </c>
      <c r="AB4035" s="8" t="s">
        <v>7545</v>
      </c>
      <c r="AG4035">
        <v>-2.6999999999999999E-5</v>
      </c>
    </row>
    <row r="4036" spans="1:33" x14ac:dyDescent="0.25">
      <c r="A4036" t="s">
        <v>6565</v>
      </c>
      <c r="B4036" t="s">
        <v>8220</v>
      </c>
      <c r="C4036" t="s">
        <v>8220</v>
      </c>
      <c r="G4036" s="1">
        <v>-8691.533575486108</v>
      </c>
      <c r="H4036" s="1">
        <v>4.6854731657368E-3</v>
      </c>
      <c r="K4036" s="4">
        <v>92609326.469999999</v>
      </c>
      <c r="L4036" s="5">
        <v>4425001</v>
      </c>
      <c r="M4036" s="6">
        <v>20.928657000000001</v>
      </c>
      <c r="AB4036" s="8" t="s">
        <v>7545</v>
      </c>
      <c r="AG4036">
        <v>-2.6999999999999999E-5</v>
      </c>
    </row>
    <row r="4037" spans="1:33" x14ac:dyDescent="0.25">
      <c r="A4037" t="s">
        <v>6565</v>
      </c>
      <c r="B4037" t="s">
        <v>8221</v>
      </c>
      <c r="C4037" t="s">
        <v>8221</v>
      </c>
      <c r="G4037" s="1">
        <v>-8674.9445489348345</v>
      </c>
      <c r="H4037" s="1">
        <v>4.4923260491947998E-3</v>
      </c>
      <c r="K4037" s="4">
        <v>92609326.469999999</v>
      </c>
      <c r="L4037" s="5">
        <v>4425001</v>
      </c>
      <c r="M4037" s="6">
        <v>20.928657000000001</v>
      </c>
      <c r="AB4037" s="8" t="s">
        <v>7545</v>
      </c>
      <c r="AG4037">
        <v>-2.6999999999999999E-5</v>
      </c>
    </row>
    <row r="4038" spans="1:33" x14ac:dyDescent="0.25">
      <c r="A4038" t="s">
        <v>6565</v>
      </c>
      <c r="B4038" t="s">
        <v>8222</v>
      </c>
      <c r="C4038" t="s">
        <v>8222</v>
      </c>
      <c r="G4038" s="1">
        <v>-9687.6926942038463</v>
      </c>
      <c r="H4038" s="1">
        <v>3.0821524928720001E-3</v>
      </c>
      <c r="K4038" s="4">
        <v>92609326.469999999</v>
      </c>
      <c r="L4038" s="5">
        <v>4425001</v>
      </c>
      <c r="M4038" s="6">
        <v>20.928657000000001</v>
      </c>
      <c r="AB4038" s="8" t="s">
        <v>7545</v>
      </c>
      <c r="AG4038">
        <v>-2.6999999999999999E-5</v>
      </c>
    </row>
    <row r="4039" spans="1:33" x14ac:dyDescent="0.25">
      <c r="A4039" t="s">
        <v>6565</v>
      </c>
      <c r="B4039" t="s">
        <v>8223</v>
      </c>
      <c r="C4039" t="s">
        <v>8223</v>
      </c>
      <c r="G4039" s="1">
        <v>-9545.2580049739045</v>
      </c>
      <c r="H4039" s="1">
        <v>3.4570625556480002E-3</v>
      </c>
      <c r="K4039" s="4">
        <v>92609326.469999999</v>
      </c>
      <c r="L4039" s="5">
        <v>4425001</v>
      </c>
      <c r="M4039" s="6">
        <v>20.928657000000001</v>
      </c>
      <c r="AB4039" s="8" t="s">
        <v>7545</v>
      </c>
      <c r="AG4039">
        <v>-2.6999999999999999E-5</v>
      </c>
    </row>
    <row r="4040" spans="1:33" x14ac:dyDescent="0.25">
      <c r="A4040" t="s">
        <v>6565</v>
      </c>
      <c r="B4040" t="s">
        <v>8224</v>
      </c>
      <c r="C4040" t="s">
        <v>8224</v>
      </c>
      <c r="G4040" s="1">
        <v>-10144.591125145411</v>
      </c>
      <c r="H4040" s="1">
        <v>3.5649194856027999E-3</v>
      </c>
      <c r="K4040" s="4">
        <v>92609326.469999999</v>
      </c>
      <c r="L4040" s="5">
        <v>4425001</v>
      </c>
      <c r="M4040" s="6">
        <v>20.928657000000001</v>
      </c>
      <c r="AB4040" s="8" t="s">
        <v>7545</v>
      </c>
      <c r="AG4040">
        <v>-2.6999999999999999E-5</v>
      </c>
    </row>
    <row r="4041" spans="1:33" x14ac:dyDescent="0.25">
      <c r="A4041" t="s">
        <v>6565</v>
      </c>
      <c r="B4041" t="s">
        <v>8225</v>
      </c>
      <c r="C4041" t="s">
        <v>8225</v>
      </c>
      <c r="G4041" s="1">
        <v>-10208.54630408839</v>
      </c>
      <c r="H4041" s="1">
        <v>3.0662060808984998E-3</v>
      </c>
      <c r="K4041" s="4">
        <v>92609326.469999999</v>
      </c>
      <c r="L4041" s="5">
        <v>4425001</v>
      </c>
      <c r="M4041" s="6">
        <v>20.928657000000001</v>
      </c>
      <c r="AB4041" s="8" t="s">
        <v>7545</v>
      </c>
      <c r="AG4041">
        <v>-2.6999999999999999E-5</v>
      </c>
    </row>
    <row r="4042" spans="1:33" x14ac:dyDescent="0.25">
      <c r="A4042" t="s">
        <v>6565</v>
      </c>
      <c r="B4042" t="s">
        <v>8226</v>
      </c>
      <c r="C4042" t="s">
        <v>8226</v>
      </c>
      <c r="G4042" s="1">
        <v>-9420.0803504936175</v>
      </c>
      <c r="H4042" s="1">
        <v>3.6319045144284998E-3</v>
      </c>
      <c r="K4042" s="4">
        <v>92609326.469999999</v>
      </c>
      <c r="L4042" s="5">
        <v>4425001</v>
      </c>
      <c r="M4042" s="6">
        <v>20.928657000000001</v>
      </c>
      <c r="AB4042" s="8" t="s">
        <v>7545</v>
      </c>
      <c r="AG4042">
        <v>-2.6999999999999999E-5</v>
      </c>
    </row>
    <row r="4043" spans="1:33" x14ac:dyDescent="0.25">
      <c r="A4043" t="s">
        <v>6565</v>
      </c>
      <c r="B4043" t="s">
        <v>8227</v>
      </c>
      <c r="C4043" t="s">
        <v>8227</v>
      </c>
      <c r="G4043" s="1">
        <v>-9279.5407318427515</v>
      </c>
      <c r="H4043" s="1">
        <v>3.9468189656827E-3</v>
      </c>
      <c r="K4043" s="4">
        <v>92609326.469999999</v>
      </c>
      <c r="L4043" s="5">
        <v>4425001</v>
      </c>
      <c r="M4043" s="6">
        <v>20.928657000000001</v>
      </c>
      <c r="AB4043" s="8" t="s">
        <v>7545</v>
      </c>
      <c r="AG4043">
        <v>-2.6999999999999999E-5</v>
      </c>
    </row>
    <row r="4044" spans="1:33" x14ac:dyDescent="0.25">
      <c r="A4044" t="s">
        <v>6565</v>
      </c>
      <c r="B4044" t="s">
        <v>8228</v>
      </c>
      <c r="C4044" t="s">
        <v>8228</v>
      </c>
      <c r="G4044" s="1">
        <v>-8633.7174837962957</v>
      </c>
      <c r="H4044" s="1">
        <v>4.0224157756971997E-3</v>
      </c>
      <c r="K4044" s="4">
        <v>92609326.469999999</v>
      </c>
      <c r="L4044" s="5">
        <v>4425001</v>
      </c>
      <c r="M4044" s="6">
        <v>20.928657000000001</v>
      </c>
      <c r="AB4044" s="8" t="s">
        <v>7545</v>
      </c>
      <c r="AG4044">
        <v>-2.6999999999999999E-5</v>
      </c>
    </row>
    <row r="4045" spans="1:33" x14ac:dyDescent="0.25">
      <c r="A4045" t="s">
        <v>6565</v>
      </c>
      <c r="B4045" t="s">
        <v>8229</v>
      </c>
      <c r="C4045" t="s">
        <v>8229</v>
      </c>
      <c r="G4045" s="1">
        <v>-8617.2636453747527</v>
      </c>
      <c r="H4045" s="1">
        <v>3.8462187620348001E-3</v>
      </c>
      <c r="K4045" s="4">
        <v>92609326.469999999</v>
      </c>
      <c r="L4045" s="5">
        <v>4425001</v>
      </c>
      <c r="M4045" s="6">
        <v>20.928657000000001</v>
      </c>
      <c r="AB4045" s="8" t="s">
        <v>7545</v>
      </c>
      <c r="AG4045">
        <v>-2.6999999999999999E-5</v>
      </c>
    </row>
    <row r="4046" spans="1:33" x14ac:dyDescent="0.25">
      <c r="A4046" t="s">
        <v>6565</v>
      </c>
      <c r="B4046" t="s">
        <v>8230</v>
      </c>
      <c r="C4046" t="s">
        <v>8230</v>
      </c>
      <c r="G4046" s="1">
        <v>-9696.0149429399044</v>
      </c>
      <c r="H4046" s="1">
        <v>3.4667916181915E-3</v>
      </c>
      <c r="K4046" s="4">
        <v>92609326.469999999</v>
      </c>
      <c r="L4046" s="5">
        <v>4425001</v>
      </c>
      <c r="M4046" s="6">
        <v>20.928657000000001</v>
      </c>
      <c r="AB4046" s="8" t="s">
        <v>7545</v>
      </c>
      <c r="AG4046">
        <v>-2.6999999999999999E-5</v>
      </c>
    </row>
    <row r="4047" spans="1:33" x14ac:dyDescent="0.25">
      <c r="A4047" t="s">
        <v>6565</v>
      </c>
      <c r="B4047" t="s">
        <v>8231</v>
      </c>
      <c r="C4047" t="s">
        <v>8231</v>
      </c>
      <c r="G4047" s="1">
        <v>-9477.753278362432</v>
      </c>
      <c r="H4047" s="1">
        <v>2.8667105477219999E-3</v>
      </c>
      <c r="K4047" s="4">
        <v>92609326.469999999</v>
      </c>
      <c r="L4047" s="5">
        <v>4425001</v>
      </c>
      <c r="M4047" s="6">
        <v>20.928657000000001</v>
      </c>
      <c r="AB4047" s="8" t="s">
        <v>7545</v>
      </c>
      <c r="AG4047">
        <v>-2.6999999999999999E-5</v>
      </c>
    </row>
    <row r="4048" spans="1:33" x14ac:dyDescent="0.25">
      <c r="A4048" t="s">
        <v>6565</v>
      </c>
      <c r="B4048" t="s">
        <v>8232</v>
      </c>
      <c r="C4048" t="s">
        <v>8232</v>
      </c>
      <c r="G4048" s="1">
        <v>-9616.5401046248608</v>
      </c>
      <c r="H4048" s="1">
        <v>2.5090381697898002E-3</v>
      </c>
      <c r="K4048" s="4">
        <v>92609326.469999999</v>
      </c>
      <c r="L4048" s="5">
        <v>4425001</v>
      </c>
      <c r="M4048" s="6">
        <v>20.928657000000001</v>
      </c>
      <c r="AB4048" s="8" t="s">
        <v>7545</v>
      </c>
      <c r="AG4048">
        <v>-2.6999999999999999E-5</v>
      </c>
    </row>
    <row r="4049" spans="1:33" x14ac:dyDescent="0.25">
      <c r="A4049" t="s">
        <v>6565</v>
      </c>
      <c r="B4049" t="s">
        <v>8233</v>
      </c>
      <c r="C4049" t="s">
        <v>8233</v>
      </c>
      <c r="G4049" s="1">
        <v>-10068.298441099359</v>
      </c>
      <c r="H4049" s="1">
        <v>2.9374057473153001E-3</v>
      </c>
      <c r="K4049" s="4">
        <v>92609326.469999999</v>
      </c>
      <c r="L4049" s="5">
        <v>4425001</v>
      </c>
      <c r="M4049" s="6">
        <v>20.928657000000001</v>
      </c>
      <c r="AB4049" s="8" t="s">
        <v>7545</v>
      </c>
      <c r="AG4049">
        <v>-2.6999999999999999E-5</v>
      </c>
    </row>
    <row r="4050" spans="1:33" x14ac:dyDescent="0.25">
      <c r="A4050" t="s">
        <v>6565</v>
      </c>
      <c r="B4050" t="s">
        <v>8234</v>
      </c>
      <c r="C4050" t="s">
        <v>8234</v>
      </c>
      <c r="G4050" s="1">
        <v>-9353.7618344959756</v>
      </c>
      <c r="H4050" s="1">
        <v>3.0454803125963999E-3</v>
      </c>
      <c r="K4050" s="4">
        <v>92609326.469999999</v>
      </c>
      <c r="L4050" s="5">
        <v>4425001</v>
      </c>
      <c r="M4050" s="6">
        <v>20.928657000000001</v>
      </c>
      <c r="AB4050" s="8" t="s">
        <v>7545</v>
      </c>
      <c r="AG4050">
        <v>-2.6999999999999999E-5</v>
      </c>
    </row>
    <row r="4051" spans="1:33" x14ac:dyDescent="0.25">
      <c r="A4051" t="s">
        <v>6565</v>
      </c>
      <c r="B4051" t="s">
        <v>8235</v>
      </c>
      <c r="C4051" t="s">
        <v>8235</v>
      </c>
      <c r="G4051" s="1">
        <v>-10130.590906504371</v>
      </c>
      <c r="H4051" s="1">
        <v>2.4911103674447E-3</v>
      </c>
      <c r="K4051" s="4">
        <v>92609326.469999999</v>
      </c>
      <c r="L4051" s="5">
        <v>4425001</v>
      </c>
      <c r="M4051" s="6">
        <v>20.928657000000001</v>
      </c>
      <c r="AB4051" s="8" t="s">
        <v>7545</v>
      </c>
      <c r="AG4051">
        <v>-2.6999999999999999E-5</v>
      </c>
    </row>
    <row r="4052" spans="1:33" x14ac:dyDescent="0.25">
      <c r="A4052" t="s">
        <v>6565</v>
      </c>
      <c r="B4052" t="s">
        <v>8236</v>
      </c>
      <c r="C4052" t="s">
        <v>8236</v>
      </c>
      <c r="G4052" s="1">
        <v>-9213.1920864948843</v>
      </c>
      <c r="H4052" s="1">
        <v>3.3295362338547998E-3</v>
      </c>
      <c r="K4052" s="4">
        <v>92609326.469999999</v>
      </c>
      <c r="L4052" s="5">
        <v>4425001</v>
      </c>
      <c r="M4052" s="6">
        <v>20.928657000000001</v>
      </c>
      <c r="AB4052" s="8" t="s">
        <v>7545</v>
      </c>
      <c r="AG4052">
        <v>-2.6999999999999999E-5</v>
      </c>
    </row>
    <row r="4053" spans="1:33" x14ac:dyDescent="0.25">
      <c r="A4053" t="s">
        <v>6565</v>
      </c>
      <c r="B4053" t="s">
        <v>8237</v>
      </c>
      <c r="C4053" t="s">
        <v>8237</v>
      </c>
      <c r="G4053" s="1">
        <v>-8576.4763682732391</v>
      </c>
      <c r="H4053" s="1">
        <v>3.4572154477420999E-3</v>
      </c>
      <c r="K4053" s="4">
        <v>92609326.469999999</v>
      </c>
      <c r="L4053" s="5">
        <v>4425001</v>
      </c>
      <c r="M4053" s="6">
        <v>20.928657000000001</v>
      </c>
      <c r="AB4053" s="8" t="s">
        <v>7545</v>
      </c>
      <c r="AG4053">
        <v>-2.6999999999999999E-5</v>
      </c>
    </row>
    <row r="4054" spans="1:33" x14ac:dyDescent="0.25">
      <c r="A4054" t="s">
        <v>6565</v>
      </c>
      <c r="B4054" t="s">
        <v>8238</v>
      </c>
      <c r="C4054" t="s">
        <v>8238</v>
      </c>
      <c r="G4054" s="1">
        <v>-8560.1561274608739</v>
      </c>
      <c r="H4054" s="1">
        <v>3.2967730751694E-3</v>
      </c>
      <c r="K4054" s="4">
        <v>92609326.469999999</v>
      </c>
      <c r="L4054" s="5">
        <v>4425001</v>
      </c>
      <c r="M4054" s="6">
        <v>20.928657000000001</v>
      </c>
      <c r="AB4054" s="8" t="s">
        <v>7545</v>
      </c>
      <c r="AG4054">
        <v>-2.6999999999999999E-5</v>
      </c>
    </row>
    <row r="4055" spans="1:33" x14ac:dyDescent="0.25">
      <c r="A4055" t="s">
        <v>6565</v>
      </c>
      <c r="B4055" t="s">
        <v>8239</v>
      </c>
      <c r="C4055" t="s">
        <v>8239</v>
      </c>
      <c r="G4055" s="1">
        <v>-9624.3497304624943</v>
      </c>
      <c r="H4055" s="1">
        <v>2.8920767033611999E-3</v>
      </c>
      <c r="K4055" s="4">
        <v>92609326.469999999</v>
      </c>
      <c r="L4055" s="5">
        <v>4425001</v>
      </c>
      <c r="M4055" s="6">
        <v>20.928657000000001</v>
      </c>
      <c r="AB4055" s="8" t="s">
        <v>7545</v>
      </c>
      <c r="AG4055">
        <v>-2.6999999999999999E-5</v>
      </c>
    </row>
    <row r="4056" spans="1:33" x14ac:dyDescent="0.25">
      <c r="A4056" t="s">
        <v>6565</v>
      </c>
      <c r="B4056" t="s">
        <v>8240</v>
      </c>
      <c r="C4056" t="s">
        <v>8240</v>
      </c>
      <c r="G4056" s="1">
        <v>-9410.9621249529409</v>
      </c>
      <c r="H4056" s="1">
        <v>2.3743133919413E-3</v>
      </c>
      <c r="K4056" s="4">
        <v>92609326.469999999</v>
      </c>
      <c r="L4056" s="5">
        <v>4425001</v>
      </c>
      <c r="M4056" s="6">
        <v>20.928657000000001</v>
      </c>
      <c r="AB4056" s="8" t="s">
        <v>7545</v>
      </c>
      <c r="AG4056">
        <v>-2.6999999999999999E-5</v>
      </c>
    </row>
    <row r="4057" spans="1:33" x14ac:dyDescent="0.25">
      <c r="A4057" t="s">
        <v>6565</v>
      </c>
      <c r="B4057" t="s">
        <v>8241</v>
      </c>
      <c r="C4057" t="s">
        <v>8241</v>
      </c>
      <c r="G4057" s="1">
        <v>-9546.1685309822315</v>
      </c>
      <c r="H4057" s="1">
        <v>2.0366706351311E-3</v>
      </c>
      <c r="K4057" s="4">
        <v>92609326.469999999</v>
      </c>
      <c r="L4057" s="5">
        <v>4425001</v>
      </c>
      <c r="M4057" s="6">
        <v>20.928657000000001</v>
      </c>
      <c r="AB4057" s="8" t="s">
        <v>7545</v>
      </c>
      <c r="AG4057">
        <v>-2.6999999999999999E-5</v>
      </c>
    </row>
    <row r="4058" spans="1:33" x14ac:dyDescent="0.25">
      <c r="A4058" t="s">
        <v>6565</v>
      </c>
      <c r="B4058" t="s">
        <v>8242</v>
      </c>
      <c r="C4058" t="s">
        <v>8242</v>
      </c>
      <c r="G4058" s="1">
        <v>-9992.8631738605382</v>
      </c>
      <c r="H4058" s="1">
        <v>2.4162860860687998E-3</v>
      </c>
      <c r="K4058" s="4">
        <v>92609326.469999999</v>
      </c>
      <c r="L4058" s="5">
        <v>4425001</v>
      </c>
      <c r="M4058" s="6">
        <v>20.928657000000001</v>
      </c>
      <c r="AB4058" s="8" t="s">
        <v>7545</v>
      </c>
      <c r="AG4058">
        <v>-2.6999999999999999E-5</v>
      </c>
    </row>
    <row r="4059" spans="1:33" x14ac:dyDescent="0.25">
      <c r="A4059" t="s">
        <v>6565</v>
      </c>
      <c r="B4059" t="s">
        <v>8243</v>
      </c>
      <c r="C4059" t="s">
        <v>8243</v>
      </c>
      <c r="G4059" s="1">
        <v>-9288.1411968823686</v>
      </c>
      <c r="H4059" s="1">
        <v>2.5496535492523001E-3</v>
      </c>
      <c r="K4059" s="4">
        <v>92609326.469999999</v>
      </c>
      <c r="L4059" s="5">
        <v>4425001</v>
      </c>
      <c r="M4059" s="6">
        <v>20.928657000000001</v>
      </c>
      <c r="AB4059" s="8" t="s">
        <v>7545</v>
      </c>
      <c r="AG4059">
        <v>-2.6999999999999999E-5</v>
      </c>
    </row>
    <row r="4060" spans="1:33" x14ac:dyDescent="0.25">
      <c r="A4060" t="s">
        <v>6565</v>
      </c>
      <c r="B4060" t="s">
        <v>8244</v>
      </c>
      <c r="C4060" t="s">
        <v>8244</v>
      </c>
      <c r="G4060" s="1">
        <v>-10053.525046239471</v>
      </c>
      <c r="H4060" s="1">
        <v>2.0166173837187999E-3</v>
      </c>
      <c r="K4060" s="4">
        <v>92609326.469999999</v>
      </c>
      <c r="L4060" s="5">
        <v>4425001</v>
      </c>
      <c r="M4060" s="6">
        <v>20.928657000000001</v>
      </c>
      <c r="AB4060" s="8" t="s">
        <v>7545</v>
      </c>
      <c r="AG4060">
        <v>-2.6999999999999999E-5</v>
      </c>
    </row>
    <row r="4061" spans="1:33" x14ac:dyDescent="0.25">
      <c r="A4061" t="s">
        <v>6565</v>
      </c>
      <c r="B4061" t="s">
        <v>8245</v>
      </c>
      <c r="C4061" t="s">
        <v>8245</v>
      </c>
      <c r="G4061" s="1">
        <v>-9147.5524939944298</v>
      </c>
      <c r="H4061" s="1">
        <v>2.8065662396858002E-3</v>
      </c>
      <c r="K4061" s="4">
        <v>92609326.469999999</v>
      </c>
      <c r="L4061" s="5">
        <v>4425001</v>
      </c>
      <c r="M4061" s="6">
        <v>20.928657000000001</v>
      </c>
      <c r="AB4061" s="8" t="s">
        <v>7545</v>
      </c>
      <c r="AG4061">
        <v>-2.6999999999999999E-5</v>
      </c>
    </row>
    <row r="4062" spans="1:33" x14ac:dyDescent="0.25">
      <c r="A4062" t="s">
        <v>6565</v>
      </c>
      <c r="B4062" t="s">
        <v>8246</v>
      </c>
      <c r="C4062" t="s">
        <v>8246</v>
      </c>
      <c r="G4062" s="1">
        <v>-8503.6144205314558</v>
      </c>
      <c r="H4062" s="1">
        <v>2.8268228966058999E-3</v>
      </c>
      <c r="K4062" s="4">
        <v>92609326.469999999</v>
      </c>
      <c r="L4062" s="5">
        <v>4425001</v>
      </c>
      <c r="M4062" s="6">
        <v>20.928657000000001</v>
      </c>
      <c r="AB4062" s="8" t="s">
        <v>7545</v>
      </c>
      <c r="AG4062">
        <v>-2.6999999999999999E-5</v>
      </c>
    </row>
    <row r="4063" spans="1:33" x14ac:dyDescent="0.25">
      <c r="A4063" t="s">
        <v>6565</v>
      </c>
      <c r="B4063" t="s">
        <v>8247</v>
      </c>
      <c r="C4063" t="s">
        <v>8247</v>
      </c>
      <c r="G4063" s="1">
        <v>-9553.4761297809855</v>
      </c>
      <c r="H4063" s="1">
        <v>2.4145458359634002E-3</v>
      </c>
      <c r="K4063" s="4">
        <v>92609326.469999999</v>
      </c>
      <c r="L4063" s="5">
        <v>4425001</v>
      </c>
      <c r="M4063" s="6">
        <v>20.928657000000001</v>
      </c>
      <c r="AB4063" s="8" t="s">
        <v>7545</v>
      </c>
      <c r="AG4063">
        <v>-2.6999999999999999E-5</v>
      </c>
    </row>
    <row r="4064" spans="1:33" x14ac:dyDescent="0.25">
      <c r="A4064" t="s">
        <v>6565</v>
      </c>
      <c r="B4064" t="s">
        <v>8248</v>
      </c>
      <c r="C4064" t="s">
        <v>8248</v>
      </c>
      <c r="G4064" s="1">
        <v>-9918.2725232682842</v>
      </c>
      <c r="H4064" s="1">
        <v>1.9913916194193998E-3</v>
      </c>
      <c r="K4064" s="4">
        <v>92609326.469999999</v>
      </c>
      <c r="L4064" s="5">
        <v>4425001</v>
      </c>
      <c r="M4064" s="6">
        <v>20.928657000000001</v>
      </c>
      <c r="AB4064" s="8" t="s">
        <v>7545</v>
      </c>
      <c r="AG4064">
        <v>-2.6999999999999999E-5</v>
      </c>
    </row>
    <row r="4065" spans="1:33" x14ac:dyDescent="0.25">
      <c r="A4065" t="s">
        <v>6565</v>
      </c>
      <c r="B4065" t="s">
        <v>8249</v>
      </c>
      <c r="C4065" t="s">
        <v>8249</v>
      </c>
      <c r="G4065" s="1">
        <v>-9082.6118868999747</v>
      </c>
      <c r="H4065" s="1">
        <v>2.3697299377998002E-3</v>
      </c>
      <c r="K4065" s="4">
        <v>92609326.469999999</v>
      </c>
      <c r="L4065" s="5">
        <v>4425001</v>
      </c>
      <c r="M4065" s="6">
        <v>20.928657000000001</v>
      </c>
      <c r="AB4065" s="8" t="s">
        <v>7545</v>
      </c>
      <c r="AG4065">
        <v>-2.6999999999999999E-5</v>
      </c>
    </row>
    <row r="4066" spans="1:33" x14ac:dyDescent="0.25">
      <c r="A4066" t="s">
        <v>6565</v>
      </c>
      <c r="B4066" t="s">
        <v>8250</v>
      </c>
      <c r="C4066" t="s">
        <v>8250</v>
      </c>
      <c r="G4066" s="1">
        <v>-9977.3352407568145</v>
      </c>
      <c r="H4066" s="1">
        <v>1.6319916767996E-3</v>
      </c>
      <c r="K4066" s="4">
        <v>92609326.469999999</v>
      </c>
      <c r="L4066" s="5">
        <v>4425001</v>
      </c>
      <c r="M4066" s="6">
        <v>20.928657000000001</v>
      </c>
      <c r="AB4066" s="8" t="s">
        <v>7545</v>
      </c>
      <c r="AG4066">
        <v>-2.6999999999999999E-5</v>
      </c>
    </row>
    <row r="4067" spans="1:33" x14ac:dyDescent="0.25">
      <c r="A4067" t="s">
        <v>6565</v>
      </c>
      <c r="B4067" t="s">
        <v>8251</v>
      </c>
      <c r="C4067" t="s">
        <v>8251</v>
      </c>
      <c r="G4067" s="1">
        <v>-9483.3825248516187</v>
      </c>
      <c r="H4067" s="1">
        <v>2.0073971826463999E-3</v>
      </c>
      <c r="K4067" s="4">
        <v>92609326.469999999</v>
      </c>
      <c r="L4067" s="5">
        <v>4425001</v>
      </c>
      <c r="M4067" s="6">
        <v>20.928657000000001</v>
      </c>
      <c r="AB4067" s="8" t="s">
        <v>7545</v>
      </c>
      <c r="AG4067">
        <v>-2.6999999999999999E-5</v>
      </c>
    </row>
    <row r="4068" spans="1:33" x14ac:dyDescent="0.25">
      <c r="A4068" t="s">
        <v>6565</v>
      </c>
      <c r="B4068" t="s">
        <v>8252</v>
      </c>
      <c r="C4068" t="s">
        <v>8252</v>
      </c>
      <c r="G4068" s="1">
        <v>-9844.5139271364951</v>
      </c>
      <c r="H4068" s="1">
        <v>1.6252236556537E-3</v>
      </c>
      <c r="K4068" s="4">
        <v>92609326.469999999</v>
      </c>
      <c r="L4068" s="5">
        <v>4425001</v>
      </c>
      <c r="M4068" s="6">
        <v>20.928657000000001</v>
      </c>
      <c r="AB4068" s="8" t="s">
        <v>7545</v>
      </c>
      <c r="AG4068">
        <v>-2.6999999999999999E-5</v>
      </c>
    </row>
    <row r="4069" spans="1:33" x14ac:dyDescent="0.25">
      <c r="A4069" t="s">
        <v>6565</v>
      </c>
      <c r="B4069" t="s">
        <v>8253</v>
      </c>
      <c r="C4069" t="s">
        <v>8253</v>
      </c>
      <c r="G4069" s="1">
        <v>-9018.3603758153167</v>
      </c>
      <c r="H4069" s="1">
        <v>1.9890197424894999E-3</v>
      </c>
      <c r="K4069" s="4">
        <v>92609326.469999999</v>
      </c>
      <c r="L4069" s="5">
        <v>4425001</v>
      </c>
      <c r="M4069" s="6">
        <v>20.928657000000001</v>
      </c>
      <c r="AB4069" s="8" t="s">
        <v>7545</v>
      </c>
      <c r="AG4069">
        <v>-2.6999999999999999E-5</v>
      </c>
    </row>
    <row r="4070" spans="1:33" x14ac:dyDescent="0.25">
      <c r="A4070" t="s">
        <v>6565</v>
      </c>
      <c r="B4070" t="s">
        <v>8254</v>
      </c>
      <c r="C4070" t="s">
        <v>8254</v>
      </c>
      <c r="G4070" s="1">
        <v>-9468.120076234216</v>
      </c>
      <c r="H4070" s="1">
        <v>6.1551470003980662E-5</v>
      </c>
      <c r="K4070" s="4">
        <v>92609326.469999999</v>
      </c>
      <c r="L4070" s="5">
        <v>4425001</v>
      </c>
      <c r="M4070" s="6">
        <v>20.928657000000001</v>
      </c>
      <c r="AB4070" s="8" t="s">
        <v>7545</v>
      </c>
      <c r="AG4070">
        <v>-2.6999999999999999E-5</v>
      </c>
    </row>
    <row r="4071" spans="1:33" x14ac:dyDescent="0.25">
      <c r="A4071" t="s">
        <v>6565</v>
      </c>
      <c r="B4071" t="s">
        <v>8255</v>
      </c>
      <c r="C4071" t="s">
        <v>8255</v>
      </c>
      <c r="G4071" s="1">
        <v>-8234.7625476869944</v>
      </c>
      <c r="H4071" s="1">
        <v>3.7989769618694544E-9</v>
      </c>
      <c r="K4071" s="4">
        <v>92609326.469999999</v>
      </c>
      <c r="L4071" s="5">
        <v>4425001</v>
      </c>
      <c r="M4071" s="6">
        <v>20.928657000000001</v>
      </c>
      <c r="AB4071" s="8" t="s">
        <v>7545</v>
      </c>
      <c r="AG4071">
        <v>-2.6999999999999999E-5</v>
      </c>
    </row>
    <row r="4072" spans="1:33" x14ac:dyDescent="0.25">
      <c r="A4072" t="s">
        <v>6565</v>
      </c>
      <c r="B4072" t="s">
        <v>8256</v>
      </c>
      <c r="C4072" t="s">
        <v>8256</v>
      </c>
      <c r="G4072" s="1">
        <v>-8116.0367769194681</v>
      </c>
      <c r="H4072" s="1">
        <v>4.4546833465135502E-8</v>
      </c>
      <c r="K4072" s="4">
        <v>92609326.469999999</v>
      </c>
      <c r="L4072" s="5">
        <v>4425001</v>
      </c>
      <c r="M4072" s="6">
        <v>20.928657000000001</v>
      </c>
      <c r="AB4072" s="8" t="s">
        <v>7545</v>
      </c>
      <c r="AG4072">
        <v>-2.6999999999999999E-5</v>
      </c>
    </row>
    <row r="4073" spans="1:33" x14ac:dyDescent="0.25">
      <c r="A4073" t="s">
        <v>6565</v>
      </c>
      <c r="B4073" t="s">
        <v>8257</v>
      </c>
      <c r="C4073" t="s">
        <v>8257</v>
      </c>
      <c r="G4073" s="1">
        <v>-7914.8205014186469</v>
      </c>
      <c r="K4073" s="4">
        <v>92609326.469999999</v>
      </c>
      <c r="L4073" s="5">
        <v>4425001</v>
      </c>
      <c r="M4073" s="6">
        <v>20.928657000000001</v>
      </c>
      <c r="AB4073" s="8" t="s">
        <v>7545</v>
      </c>
      <c r="AG4073">
        <v>-2.6999999999999999E-5</v>
      </c>
    </row>
    <row r="4074" spans="1:33" x14ac:dyDescent="0.25">
      <c r="A4074" t="s">
        <v>6565</v>
      </c>
      <c r="B4074" t="s">
        <v>8258</v>
      </c>
      <c r="C4074" t="s">
        <v>8258</v>
      </c>
      <c r="G4074" s="1">
        <v>-8190.9973988876509</v>
      </c>
      <c r="H4074" s="1">
        <v>1.4703314787795659E-20</v>
      </c>
      <c r="K4074" s="4">
        <v>92609326.469999999</v>
      </c>
      <c r="L4074" s="5">
        <v>4425001</v>
      </c>
      <c r="M4074" s="6">
        <v>20.928657000000001</v>
      </c>
      <c r="AB4074" s="8" t="s">
        <v>7545</v>
      </c>
      <c r="AG4074">
        <v>-2.6999999999999999E-5</v>
      </c>
    </row>
    <row r="4075" spans="1:33" x14ac:dyDescent="0.25">
      <c r="A4075" t="s">
        <v>6565</v>
      </c>
      <c r="B4075" t="s">
        <v>8259</v>
      </c>
      <c r="C4075" t="s">
        <v>8259</v>
      </c>
      <c r="G4075" s="1">
        <v>-8220.9947729724572</v>
      </c>
      <c r="H4075" s="1">
        <v>5.797752221184538E-7</v>
      </c>
      <c r="K4075" s="4">
        <v>92609326.469999999</v>
      </c>
      <c r="L4075" s="5">
        <v>4425001</v>
      </c>
      <c r="M4075" s="6">
        <v>20.928657000000001</v>
      </c>
      <c r="AB4075" s="8" t="s">
        <v>7545</v>
      </c>
      <c r="AG4075">
        <v>-2.6999999999999999E-5</v>
      </c>
    </row>
    <row r="4076" spans="1:33" x14ac:dyDescent="0.25">
      <c r="A4076" t="s">
        <v>6565</v>
      </c>
      <c r="B4076" t="s">
        <v>8260</v>
      </c>
      <c r="C4076" t="s">
        <v>8260</v>
      </c>
      <c r="G4076" s="1">
        <v>-8187.037323056742</v>
      </c>
      <c r="H4076" s="1">
        <v>1.9477952395605251E-8</v>
      </c>
      <c r="K4076" s="4">
        <v>92609326.469999999</v>
      </c>
      <c r="L4076" s="5">
        <v>4425001</v>
      </c>
      <c r="M4076" s="6">
        <v>20.928657000000001</v>
      </c>
      <c r="AB4076" s="8" t="s">
        <v>7545</v>
      </c>
      <c r="AG4076">
        <v>-2.6999999999999999E-5</v>
      </c>
    </row>
    <row r="4077" spans="1:33" x14ac:dyDescent="0.25">
      <c r="A4077" t="s">
        <v>6565</v>
      </c>
      <c r="B4077" t="s">
        <v>8261</v>
      </c>
      <c r="C4077" t="s">
        <v>8261</v>
      </c>
      <c r="G4077" s="1">
        <v>-7870.1900131675065</v>
      </c>
      <c r="K4077" s="4">
        <v>92609326.469999999</v>
      </c>
      <c r="L4077" s="5">
        <v>4425001</v>
      </c>
      <c r="M4077" s="6">
        <v>20.928657000000001</v>
      </c>
      <c r="AB4077" s="8" t="s">
        <v>7545</v>
      </c>
      <c r="AG4077">
        <v>-2.6999999999999999E-5</v>
      </c>
    </row>
    <row r="4078" spans="1:33" x14ac:dyDescent="0.25">
      <c r="A4078" t="s">
        <v>6565</v>
      </c>
      <c r="B4078" t="s">
        <v>8262</v>
      </c>
      <c r="C4078" t="s">
        <v>8262</v>
      </c>
      <c r="G4078" s="1">
        <v>-8069.8998749868579</v>
      </c>
      <c r="H4078" s="1">
        <v>1.652182253875282E-7</v>
      </c>
      <c r="K4078" s="4">
        <v>92609326.469999999</v>
      </c>
      <c r="L4078" s="5">
        <v>4425001</v>
      </c>
      <c r="M4078" s="6">
        <v>20.928657000000001</v>
      </c>
      <c r="AB4078" s="8" t="s">
        <v>7545</v>
      </c>
      <c r="AG4078">
        <v>-2.6999999999999999E-5</v>
      </c>
    </row>
    <row r="4079" spans="1:33" x14ac:dyDescent="0.25">
      <c r="A4079" t="s">
        <v>6565</v>
      </c>
      <c r="B4079" t="s">
        <v>8263</v>
      </c>
      <c r="C4079" t="s">
        <v>8263</v>
      </c>
      <c r="G4079" s="1">
        <v>-9406.4278006832628</v>
      </c>
      <c r="H4079" s="1">
        <v>1.054911000159E-4</v>
      </c>
      <c r="K4079" s="4">
        <v>92609326.469999999</v>
      </c>
      <c r="L4079" s="5">
        <v>4425001</v>
      </c>
      <c r="M4079" s="6">
        <v>20.928657000000001</v>
      </c>
      <c r="AB4079" s="8" t="s">
        <v>7545</v>
      </c>
      <c r="AG4079">
        <v>-2.6999999999999999E-5</v>
      </c>
    </row>
    <row r="4080" spans="1:33" x14ac:dyDescent="0.25">
      <c r="A4080" t="s">
        <v>6565</v>
      </c>
      <c r="B4080" t="s">
        <v>8264</v>
      </c>
      <c r="C4080" t="s">
        <v>8264</v>
      </c>
      <c r="G4080" s="1">
        <v>-8143.4973605601463</v>
      </c>
      <c r="H4080" s="1">
        <v>2.850735479064181E-18</v>
      </c>
      <c r="K4080" s="4">
        <v>92609326.469999999</v>
      </c>
      <c r="L4080" s="5">
        <v>4425001</v>
      </c>
      <c r="M4080" s="6">
        <v>20.928657000000001</v>
      </c>
      <c r="AB4080" s="8" t="s">
        <v>7545</v>
      </c>
      <c r="AG4080">
        <v>-2.6999999999999999E-5</v>
      </c>
    </row>
    <row r="4081" spans="1:33" x14ac:dyDescent="0.25">
      <c r="A4081" t="s">
        <v>6565</v>
      </c>
      <c r="B4081" t="s">
        <v>8265</v>
      </c>
      <c r="C4081" t="s">
        <v>8265</v>
      </c>
      <c r="G4081" s="1">
        <v>-8408.4676687721967</v>
      </c>
      <c r="H4081" s="1">
        <v>4.4143661923210007E-6</v>
      </c>
      <c r="K4081" s="4">
        <v>92609326.469999999</v>
      </c>
      <c r="L4081" s="5">
        <v>4425001</v>
      </c>
      <c r="M4081" s="6">
        <v>20.928657000000001</v>
      </c>
      <c r="AB4081" s="8" t="s">
        <v>7545</v>
      </c>
      <c r="AG4081">
        <v>-2.6999999999999999E-5</v>
      </c>
    </row>
    <row r="4082" spans="1:33" x14ac:dyDescent="0.25">
      <c r="A4082" t="s">
        <v>6565</v>
      </c>
      <c r="B4082" t="s">
        <v>8266</v>
      </c>
      <c r="C4082" t="s">
        <v>8266</v>
      </c>
      <c r="G4082" s="1">
        <v>-8173.7366940181964</v>
      </c>
      <c r="H4082" s="1">
        <v>1.668885270599886E-6</v>
      </c>
      <c r="K4082" s="4">
        <v>92609326.469999999</v>
      </c>
      <c r="L4082" s="5">
        <v>4425001</v>
      </c>
      <c r="M4082" s="6">
        <v>20.928657000000001</v>
      </c>
      <c r="AB4082" s="8" t="s">
        <v>7545</v>
      </c>
      <c r="AG4082">
        <v>-2.6999999999999999E-5</v>
      </c>
    </row>
    <row r="4083" spans="1:33" x14ac:dyDescent="0.25">
      <c r="A4083" t="s">
        <v>6565</v>
      </c>
      <c r="B4083" t="s">
        <v>8267</v>
      </c>
      <c r="C4083" t="s">
        <v>8267</v>
      </c>
      <c r="G4083" s="1">
        <v>-8139.725792371416</v>
      </c>
      <c r="H4083" s="1">
        <v>8.9521876016901682E-8</v>
      </c>
      <c r="K4083" s="4">
        <v>92609326.469999999</v>
      </c>
      <c r="L4083" s="5">
        <v>4425001</v>
      </c>
      <c r="M4083" s="6">
        <v>20.928657000000001</v>
      </c>
      <c r="AB4083" s="8" t="s">
        <v>7545</v>
      </c>
      <c r="AG4083">
        <v>-2.6999999999999999E-5</v>
      </c>
    </row>
    <row r="4084" spans="1:33" x14ac:dyDescent="0.25">
      <c r="A4084" t="s">
        <v>6565</v>
      </c>
      <c r="B4084" t="s">
        <v>8268</v>
      </c>
      <c r="C4084" t="s">
        <v>8268</v>
      </c>
      <c r="G4084" s="1">
        <v>-7825.9359603018693</v>
      </c>
      <c r="K4084" s="4">
        <v>92609326.469999999</v>
      </c>
      <c r="L4084" s="5">
        <v>4425001</v>
      </c>
      <c r="M4084" s="6">
        <v>20.928657000000001</v>
      </c>
      <c r="AB4084" s="8" t="s">
        <v>7545</v>
      </c>
      <c r="AG4084">
        <v>-2.6999999999999999E-5</v>
      </c>
    </row>
    <row r="4085" spans="1:33" x14ac:dyDescent="0.25">
      <c r="A4085" t="s">
        <v>6565</v>
      </c>
      <c r="B4085" t="s">
        <v>8269</v>
      </c>
      <c r="C4085" t="s">
        <v>8269</v>
      </c>
      <c r="G4085" s="1">
        <v>-8024.1552665991894</v>
      </c>
      <c r="H4085" s="1">
        <v>5.6348666213506415E-7</v>
      </c>
      <c r="K4085" s="4">
        <v>92609326.469999999</v>
      </c>
      <c r="L4085" s="5">
        <v>4425001</v>
      </c>
      <c r="M4085" s="6">
        <v>20.928657000000001</v>
      </c>
      <c r="AB4085" s="8" t="s">
        <v>7545</v>
      </c>
      <c r="AG4085">
        <v>-2.6999999999999999E-5</v>
      </c>
    </row>
    <row r="4086" spans="1:33" x14ac:dyDescent="0.25">
      <c r="A4086" t="s">
        <v>6565</v>
      </c>
      <c r="B4086" t="s">
        <v>8270</v>
      </c>
      <c r="C4086" t="s">
        <v>8270</v>
      </c>
      <c r="G4086" s="1">
        <v>-10024.07228124621</v>
      </c>
      <c r="H4086" s="1">
        <v>1.8638862043059999E-4</v>
      </c>
      <c r="K4086" s="4">
        <v>92609326.469999999</v>
      </c>
      <c r="L4086" s="5">
        <v>4425001</v>
      </c>
      <c r="M4086" s="6">
        <v>20.928657000000001</v>
      </c>
      <c r="AB4086" s="8" t="s">
        <v>7545</v>
      </c>
      <c r="AG4086">
        <v>-2.6999999999999999E-5</v>
      </c>
    </row>
    <row r="4087" spans="1:33" x14ac:dyDescent="0.25">
      <c r="A4087" t="s">
        <v>6565</v>
      </c>
      <c r="B4087" t="s">
        <v>8271</v>
      </c>
      <c r="C4087" t="s">
        <v>8271</v>
      </c>
      <c r="G4087" s="1">
        <v>-9345.3365274044118</v>
      </c>
      <c r="H4087" s="1">
        <v>1.7540904059320001E-4</v>
      </c>
      <c r="K4087" s="4">
        <v>92609326.469999999</v>
      </c>
      <c r="L4087" s="5">
        <v>4425001</v>
      </c>
      <c r="M4087" s="6">
        <v>20.928657000000001</v>
      </c>
      <c r="AB4087" s="8" t="s">
        <v>7545</v>
      </c>
      <c r="AG4087">
        <v>-2.6999999999999999E-5</v>
      </c>
    </row>
    <row r="4088" spans="1:33" x14ac:dyDescent="0.25">
      <c r="A4088" t="s">
        <v>6565</v>
      </c>
      <c r="B4088" t="s">
        <v>8272</v>
      </c>
      <c r="C4088" t="s">
        <v>8272</v>
      </c>
      <c r="G4088" s="1">
        <v>-8096.4093103233363</v>
      </c>
      <c r="H4088" s="1">
        <v>3.6918349592994279E-16</v>
      </c>
      <c r="K4088" s="4">
        <v>92609326.469999999</v>
      </c>
      <c r="L4088" s="5">
        <v>4425001</v>
      </c>
      <c r="M4088" s="6">
        <v>20.928657000000001</v>
      </c>
      <c r="AB4088" s="8" t="s">
        <v>7545</v>
      </c>
      <c r="AG4088">
        <v>-2.6999999999999999E-5</v>
      </c>
    </row>
    <row r="4089" spans="1:33" x14ac:dyDescent="0.25">
      <c r="A4089" t="s">
        <v>6565</v>
      </c>
      <c r="B4089" t="s">
        <v>8273</v>
      </c>
      <c r="C4089" t="s">
        <v>8273</v>
      </c>
      <c r="G4089" s="1">
        <v>-9032.7169932176057</v>
      </c>
      <c r="H4089" s="1">
        <v>1.6630956689036349E-5</v>
      </c>
      <c r="K4089" s="4">
        <v>92609326.469999999</v>
      </c>
      <c r="L4089" s="5">
        <v>4425001</v>
      </c>
      <c r="M4089" s="6">
        <v>20.928657000000001</v>
      </c>
      <c r="AB4089" s="8" t="s">
        <v>7545</v>
      </c>
      <c r="AG4089">
        <v>-2.6999999999999999E-5</v>
      </c>
    </row>
    <row r="4090" spans="1:33" x14ac:dyDescent="0.25">
      <c r="A4090" t="s">
        <v>6565</v>
      </c>
      <c r="B4090" t="s">
        <v>8274</v>
      </c>
      <c r="C4090" t="s">
        <v>8274</v>
      </c>
      <c r="G4090" s="1">
        <v>-9592.2106807152304</v>
      </c>
      <c r="H4090" s="1">
        <v>1.658842073991E-4</v>
      </c>
      <c r="K4090" s="4">
        <v>92609326.469999999</v>
      </c>
      <c r="L4090" s="5">
        <v>4425001</v>
      </c>
      <c r="M4090" s="6">
        <v>20.928657000000001</v>
      </c>
      <c r="AB4090" s="8" t="s">
        <v>7545</v>
      </c>
      <c r="AG4090">
        <v>-2.6999999999999999E-5</v>
      </c>
    </row>
    <row r="4091" spans="1:33" x14ac:dyDescent="0.25">
      <c r="A4091" t="s">
        <v>6565</v>
      </c>
      <c r="B4091" t="s">
        <v>8275</v>
      </c>
      <c r="C4091" t="s">
        <v>8275</v>
      </c>
      <c r="G4091" s="1">
        <v>-8359.0221072401055</v>
      </c>
      <c r="H4091" s="1">
        <v>1.0632932338357919E-5</v>
      </c>
      <c r="K4091" s="4">
        <v>92609326.469999999</v>
      </c>
      <c r="L4091" s="5">
        <v>4425001</v>
      </c>
      <c r="M4091" s="6">
        <v>20.928657000000001</v>
      </c>
      <c r="AB4091" s="8" t="s">
        <v>7545</v>
      </c>
      <c r="AG4091">
        <v>-2.6999999999999999E-5</v>
      </c>
    </row>
    <row r="4092" spans="1:33" x14ac:dyDescent="0.25">
      <c r="A4092" t="s">
        <v>6565</v>
      </c>
      <c r="B4092" t="s">
        <v>8276</v>
      </c>
      <c r="C4092" t="s">
        <v>8276</v>
      </c>
      <c r="G4092" s="1">
        <v>-8126.8849388481094</v>
      </c>
      <c r="H4092" s="1">
        <v>4.4870001134492412E-6</v>
      </c>
      <c r="K4092" s="4">
        <v>92609326.469999999</v>
      </c>
      <c r="L4092" s="5">
        <v>4425001</v>
      </c>
      <c r="M4092" s="6">
        <v>20.928657000000001</v>
      </c>
      <c r="AB4092" s="8" t="s">
        <v>7545</v>
      </c>
      <c r="AG4092">
        <v>-2.6999999999999999E-5</v>
      </c>
    </row>
    <row r="4093" spans="1:33" x14ac:dyDescent="0.25">
      <c r="A4093" t="s">
        <v>6565</v>
      </c>
      <c r="B4093" t="s">
        <v>8277</v>
      </c>
      <c r="C4093" t="s">
        <v>8277</v>
      </c>
      <c r="G4093" s="1">
        <v>-8092.8231880757412</v>
      </c>
      <c r="H4093" s="1">
        <v>3.6955399770370652E-7</v>
      </c>
      <c r="K4093" s="4">
        <v>92609326.469999999</v>
      </c>
      <c r="L4093" s="5">
        <v>4425001</v>
      </c>
      <c r="M4093" s="6">
        <v>20.928657000000001</v>
      </c>
      <c r="AB4093" s="8" t="s">
        <v>7545</v>
      </c>
      <c r="AG4093">
        <v>-2.6999999999999999E-5</v>
      </c>
    </row>
    <row r="4094" spans="1:33" x14ac:dyDescent="0.25">
      <c r="A4094" t="s">
        <v>6565</v>
      </c>
      <c r="B4094" t="s">
        <v>8278</v>
      </c>
      <c r="C4094" t="s">
        <v>8278</v>
      </c>
      <c r="G4094" s="1">
        <v>-9310.4284532334586</v>
      </c>
      <c r="H4094" s="1">
        <v>3.7918338374994818E-5</v>
      </c>
      <c r="K4094" s="4">
        <v>92609326.469999999</v>
      </c>
      <c r="L4094" s="5">
        <v>4425001</v>
      </c>
      <c r="M4094" s="6">
        <v>20.928657000000001</v>
      </c>
      <c r="AB4094" s="8" t="s">
        <v>7545</v>
      </c>
      <c r="AG4094">
        <v>-2.6999999999999999E-5</v>
      </c>
    </row>
    <row r="4095" spans="1:33" x14ac:dyDescent="0.25">
      <c r="A4095" t="s">
        <v>6565</v>
      </c>
      <c r="B4095" t="s">
        <v>8279</v>
      </c>
      <c r="C4095" t="s">
        <v>8279</v>
      </c>
      <c r="G4095" s="1">
        <v>-7782.0541213062152</v>
      </c>
      <c r="K4095" s="4">
        <v>92609326.469999999</v>
      </c>
      <c r="L4095" s="5">
        <v>4425001</v>
      </c>
      <c r="M4095" s="6">
        <v>20.928657000000001</v>
      </c>
      <c r="AB4095" s="8" t="s">
        <v>7545</v>
      </c>
      <c r="AG4095">
        <v>-2.6999999999999999E-5</v>
      </c>
    </row>
    <row r="4096" spans="1:33" x14ac:dyDescent="0.25">
      <c r="A4096" t="s">
        <v>6565</v>
      </c>
      <c r="B4096" t="s">
        <v>8280</v>
      </c>
      <c r="C4096" t="s">
        <v>8280</v>
      </c>
      <c r="G4096" s="1">
        <v>-7978.7985168631649</v>
      </c>
      <c r="H4096" s="1">
        <v>1.770002871670356E-6</v>
      </c>
      <c r="K4096" s="4">
        <v>92609326.469999999</v>
      </c>
      <c r="L4096" s="5">
        <v>4425001</v>
      </c>
      <c r="M4096" s="6">
        <v>20.928657000000001</v>
      </c>
      <c r="AB4096" s="8" t="s">
        <v>7545</v>
      </c>
      <c r="AG4096">
        <v>-2.6999999999999999E-5</v>
      </c>
    </row>
    <row r="4097" spans="1:33" x14ac:dyDescent="0.25">
      <c r="A4097" t="s">
        <v>6565</v>
      </c>
      <c r="B4097" t="s">
        <v>8281</v>
      </c>
      <c r="C4097" t="s">
        <v>8281</v>
      </c>
      <c r="G4097" s="1">
        <v>-9953.2245465614051</v>
      </c>
      <c r="H4097" s="1">
        <v>3.0776998075350001E-4</v>
      </c>
      <c r="K4097" s="4">
        <v>92609326.469999999</v>
      </c>
      <c r="L4097" s="5">
        <v>4425001</v>
      </c>
      <c r="M4097" s="6">
        <v>20.928657000000001</v>
      </c>
      <c r="AB4097" s="8" t="s">
        <v>7545</v>
      </c>
      <c r="AG4097">
        <v>-2.6999999999999999E-5</v>
      </c>
    </row>
    <row r="4098" spans="1:33" x14ac:dyDescent="0.25">
      <c r="A4098" t="s">
        <v>6565</v>
      </c>
      <c r="B4098" t="s">
        <v>8282</v>
      </c>
      <c r="C4098" t="s">
        <v>8282</v>
      </c>
      <c r="G4098" s="1">
        <v>-9284.8384751042904</v>
      </c>
      <c r="H4098" s="1">
        <v>2.8318689333850001E-4</v>
      </c>
      <c r="K4098" s="4">
        <v>92609326.469999999</v>
      </c>
      <c r="L4098" s="5">
        <v>4425001</v>
      </c>
      <c r="M4098" s="6">
        <v>20.928657000000001</v>
      </c>
      <c r="AB4098" s="8" t="s">
        <v>7545</v>
      </c>
      <c r="AG4098">
        <v>-2.6999999999999999E-5</v>
      </c>
    </row>
    <row r="4099" spans="1:33" x14ac:dyDescent="0.25">
      <c r="A4099" t="s">
        <v>6565</v>
      </c>
      <c r="B4099" t="s">
        <v>8283</v>
      </c>
      <c r="C4099" t="s">
        <v>8283</v>
      </c>
      <c r="G4099" s="1">
        <v>-8049.7284974509867</v>
      </c>
      <c r="H4099" s="1">
        <v>3.2105148689714309E-14</v>
      </c>
      <c r="K4099" s="4">
        <v>92609326.469999999</v>
      </c>
      <c r="L4099" s="5">
        <v>4425001</v>
      </c>
      <c r="M4099" s="6">
        <v>20.928657000000001</v>
      </c>
      <c r="AB4099" s="8" t="s">
        <v>7545</v>
      </c>
      <c r="AG4099">
        <v>-2.6999999999999999E-5</v>
      </c>
    </row>
    <row r="4100" spans="1:33" x14ac:dyDescent="0.25">
      <c r="A4100" t="s">
        <v>6565</v>
      </c>
      <c r="B4100" t="s">
        <v>8284</v>
      </c>
      <c r="C4100" t="s">
        <v>8284</v>
      </c>
      <c r="G4100" s="1">
        <v>-8975.8596785619011</v>
      </c>
      <c r="H4100" s="1">
        <v>3.6802760668002847E-5</v>
      </c>
      <c r="K4100" s="4">
        <v>92609326.469999999</v>
      </c>
      <c r="L4100" s="5">
        <v>4425001</v>
      </c>
      <c r="M4100" s="6">
        <v>20.928657000000001</v>
      </c>
      <c r="AB4100" s="8" t="s">
        <v>7545</v>
      </c>
      <c r="AG4100">
        <v>-2.6999999999999999E-5</v>
      </c>
    </row>
    <row r="4101" spans="1:33" x14ac:dyDescent="0.25">
      <c r="A4101" t="s">
        <v>6565</v>
      </c>
      <c r="B4101" t="s">
        <v>8285</v>
      </c>
      <c r="C4101" t="s">
        <v>8285</v>
      </c>
      <c r="G4101" s="1">
        <v>-8894.1507765745009</v>
      </c>
      <c r="H4101" s="1">
        <v>8.0873803495413172E-5</v>
      </c>
      <c r="K4101" s="4">
        <v>92609326.469999999</v>
      </c>
      <c r="L4101" s="5">
        <v>4425001</v>
      </c>
      <c r="M4101" s="6">
        <v>20.928657000000001</v>
      </c>
      <c r="AB4101" s="8" t="s">
        <v>7545</v>
      </c>
      <c r="AG4101">
        <v>-2.6999999999999999E-5</v>
      </c>
    </row>
    <row r="4102" spans="1:33" x14ac:dyDescent="0.25">
      <c r="A4102" t="s">
        <v>6565</v>
      </c>
      <c r="B4102" t="s">
        <v>8286</v>
      </c>
      <c r="C4102" t="s">
        <v>8286</v>
      </c>
      <c r="G4102" s="1">
        <v>-9528.4781050467045</v>
      </c>
      <c r="H4102" s="1">
        <v>2.7641741596560001E-4</v>
      </c>
      <c r="K4102" s="4">
        <v>92609326.469999999</v>
      </c>
      <c r="L4102" s="5">
        <v>4425001</v>
      </c>
      <c r="M4102" s="6">
        <v>20.928657000000001</v>
      </c>
      <c r="AB4102" s="8" t="s">
        <v>7545</v>
      </c>
      <c r="AG4102">
        <v>-2.6999999999999999E-5</v>
      </c>
    </row>
    <row r="4103" spans="1:33" x14ac:dyDescent="0.25">
      <c r="A4103" t="s">
        <v>6565</v>
      </c>
      <c r="B4103" t="s">
        <v>8287</v>
      </c>
      <c r="C4103" t="s">
        <v>8287</v>
      </c>
      <c r="G4103" s="1">
        <v>-8310.0114099184666</v>
      </c>
      <c r="H4103" s="1">
        <v>2.4153586396472138E-5</v>
      </c>
      <c r="K4103" s="4">
        <v>92609326.469999999</v>
      </c>
      <c r="L4103" s="5">
        <v>4425001</v>
      </c>
      <c r="M4103" s="6">
        <v>20.928657000000001</v>
      </c>
      <c r="AB4103" s="8" t="s">
        <v>7545</v>
      </c>
      <c r="AG4103">
        <v>-2.6999999999999999E-5</v>
      </c>
    </row>
    <row r="4104" spans="1:33" x14ac:dyDescent="0.25">
      <c r="A4104" t="s">
        <v>6565</v>
      </c>
      <c r="B4104" t="s">
        <v>8288</v>
      </c>
      <c r="C4104" t="s">
        <v>8288</v>
      </c>
      <c r="G4104" s="1">
        <v>-8080.4348626948886</v>
      </c>
      <c r="H4104" s="1">
        <v>1.12841221106851E-5</v>
      </c>
      <c r="K4104" s="4">
        <v>92609326.469999999</v>
      </c>
      <c r="L4104" s="5">
        <v>4425001</v>
      </c>
      <c r="M4104" s="6">
        <v>20.928657000000001</v>
      </c>
      <c r="AB4104" s="8" t="s">
        <v>7545</v>
      </c>
      <c r="AG4104">
        <v>-2.6999999999999999E-5</v>
      </c>
    </row>
    <row r="4105" spans="1:33" x14ac:dyDescent="0.25">
      <c r="A4105" t="s">
        <v>6565</v>
      </c>
      <c r="B4105" t="s">
        <v>8289</v>
      </c>
      <c r="C4105" t="s">
        <v>8289</v>
      </c>
      <c r="G4105" s="1">
        <v>-8046.3248110958393</v>
      </c>
      <c r="H4105" s="1">
        <v>1.3731126302558981E-6</v>
      </c>
      <c r="K4105" s="4">
        <v>92609326.469999999</v>
      </c>
      <c r="L4105" s="5">
        <v>4425001</v>
      </c>
      <c r="M4105" s="6">
        <v>20.928657000000001</v>
      </c>
      <c r="AB4105" s="8" t="s">
        <v>7545</v>
      </c>
      <c r="AG4105">
        <v>-2.6999999999999999E-5</v>
      </c>
    </row>
    <row r="4106" spans="1:33" x14ac:dyDescent="0.25">
      <c r="A4106" t="s">
        <v>6565</v>
      </c>
      <c r="B4106" t="s">
        <v>8290</v>
      </c>
      <c r="C4106" t="s">
        <v>8290</v>
      </c>
      <c r="G4106" s="1">
        <v>-7738.540333676975</v>
      </c>
      <c r="K4106" s="4">
        <v>92609326.469999999</v>
      </c>
      <c r="L4106" s="5">
        <v>4425001</v>
      </c>
      <c r="M4106" s="6">
        <v>20.928657000000001</v>
      </c>
      <c r="AB4106" s="8" t="s">
        <v>7545</v>
      </c>
      <c r="AG4106">
        <v>-2.6999999999999999E-5</v>
      </c>
    </row>
    <row r="4107" spans="1:33" x14ac:dyDescent="0.25">
      <c r="A4107" t="s">
        <v>6565</v>
      </c>
      <c r="B4107" t="s">
        <v>8291</v>
      </c>
      <c r="C4107" t="s">
        <v>8291</v>
      </c>
      <c r="G4107" s="1">
        <v>-7933.8252533796049</v>
      </c>
      <c r="H4107" s="1">
        <v>5.1292779270709647E-6</v>
      </c>
      <c r="K4107" s="4">
        <v>92609326.469999999</v>
      </c>
      <c r="L4107" s="5">
        <v>4425001</v>
      </c>
      <c r="M4107" s="6">
        <v>20.928657000000001</v>
      </c>
      <c r="AB4107" s="8" t="s">
        <v>7545</v>
      </c>
      <c r="AG4107">
        <v>-2.6999999999999999E-5</v>
      </c>
    </row>
    <row r="4108" spans="1:33" x14ac:dyDescent="0.25">
      <c r="A4108" t="s">
        <v>6565</v>
      </c>
      <c r="B4108" t="s">
        <v>8292</v>
      </c>
      <c r="C4108" t="s">
        <v>8292</v>
      </c>
      <c r="G4108" s="1">
        <v>-9249.9643367026329</v>
      </c>
      <c r="H4108" s="1">
        <v>7.7861411791673425E-5</v>
      </c>
      <c r="K4108" s="4">
        <v>92609326.469999999</v>
      </c>
      <c r="L4108" s="5">
        <v>4425001</v>
      </c>
      <c r="M4108" s="6">
        <v>20.928657000000001</v>
      </c>
      <c r="AB4108" s="8" t="s">
        <v>7545</v>
      </c>
      <c r="AG4108">
        <v>-2.6999999999999999E-5</v>
      </c>
    </row>
    <row r="4109" spans="1:33" x14ac:dyDescent="0.25">
      <c r="A4109" t="s">
        <v>6565</v>
      </c>
      <c r="B4109" t="s">
        <v>8293</v>
      </c>
      <c r="C4109" t="s">
        <v>8293</v>
      </c>
      <c r="G4109" s="1">
        <v>-8003.4502394970659</v>
      </c>
      <c r="H4109" s="1">
        <v>1.885485087958806E-12</v>
      </c>
      <c r="K4109" s="4">
        <v>92609326.469999999</v>
      </c>
      <c r="L4109" s="5">
        <v>4425001</v>
      </c>
      <c r="M4109" s="6">
        <v>20.928657000000001</v>
      </c>
      <c r="AB4109" s="8" t="s">
        <v>7545</v>
      </c>
      <c r="AG4109">
        <v>-2.6999999999999999E-5</v>
      </c>
    </row>
    <row r="4110" spans="1:33" x14ac:dyDescent="0.25">
      <c r="A4110" t="s">
        <v>6565</v>
      </c>
      <c r="B4110" t="s">
        <v>8294</v>
      </c>
      <c r="C4110" t="s">
        <v>8294</v>
      </c>
      <c r="G4110" s="1">
        <v>-9224.9259880154968</v>
      </c>
      <c r="H4110" s="1">
        <v>4.417899742804E-4</v>
      </c>
      <c r="K4110" s="4">
        <v>92609326.469999999</v>
      </c>
      <c r="L4110" s="5">
        <v>4425001</v>
      </c>
      <c r="M4110" s="6">
        <v>20.928657000000001</v>
      </c>
      <c r="AB4110" s="8" t="s">
        <v>7545</v>
      </c>
      <c r="AG4110">
        <v>-2.6999999999999999E-5</v>
      </c>
    </row>
    <row r="4111" spans="1:33" x14ac:dyDescent="0.25">
      <c r="A4111" t="s">
        <v>6565</v>
      </c>
      <c r="B4111" t="s">
        <v>8295</v>
      </c>
      <c r="C4111" t="s">
        <v>8295</v>
      </c>
      <c r="G4111" s="1">
        <v>-9883.1252682976246</v>
      </c>
      <c r="H4111" s="1">
        <v>4.8863781751410003E-4</v>
      </c>
      <c r="K4111" s="4">
        <v>92609326.469999999</v>
      </c>
      <c r="L4111" s="5">
        <v>4425001</v>
      </c>
      <c r="M4111" s="6">
        <v>20.928657000000001</v>
      </c>
      <c r="AB4111" s="8" t="s">
        <v>7545</v>
      </c>
      <c r="AG4111">
        <v>-2.6999999999999999E-5</v>
      </c>
    </row>
    <row r="4112" spans="1:33" x14ac:dyDescent="0.25">
      <c r="A4112" t="s">
        <v>6565</v>
      </c>
      <c r="B4112" t="s">
        <v>8296</v>
      </c>
      <c r="C4112" t="s">
        <v>8296</v>
      </c>
      <c r="G4112" s="1">
        <v>-8919.5375200061153</v>
      </c>
      <c r="H4112" s="1">
        <v>7.6955974878673797E-5</v>
      </c>
      <c r="K4112" s="4">
        <v>92609326.469999999</v>
      </c>
      <c r="L4112" s="5">
        <v>4425001</v>
      </c>
      <c r="M4112" s="6">
        <v>20.928657000000001</v>
      </c>
      <c r="AB4112" s="8" t="s">
        <v>7545</v>
      </c>
      <c r="AG4112">
        <v>-2.6999999999999999E-5</v>
      </c>
    </row>
    <row r="4113" spans="1:33" x14ac:dyDescent="0.25">
      <c r="A4113" t="s">
        <v>6565</v>
      </c>
      <c r="B4113" t="s">
        <v>8297</v>
      </c>
      <c r="C4113" t="s">
        <v>8297</v>
      </c>
      <c r="G4113" s="1">
        <v>-8838.8628357062935</v>
      </c>
      <c r="H4113" s="1">
        <v>1.4867022974130001E-4</v>
      </c>
      <c r="K4113" s="4">
        <v>92609326.469999999</v>
      </c>
      <c r="L4113" s="5">
        <v>4425001</v>
      </c>
      <c r="M4113" s="6">
        <v>20.928657000000001</v>
      </c>
      <c r="AB4113" s="8" t="s">
        <v>7545</v>
      </c>
      <c r="AG4113">
        <v>-2.6999999999999999E-5</v>
      </c>
    </row>
    <row r="4114" spans="1:33" x14ac:dyDescent="0.25">
      <c r="A4114" t="s">
        <v>6565</v>
      </c>
      <c r="B4114" t="s">
        <v>8298</v>
      </c>
      <c r="C4114" t="s">
        <v>8298</v>
      </c>
      <c r="G4114" s="1">
        <v>-8034.3818869711213</v>
      </c>
      <c r="H4114" s="1">
        <v>2.658423389348341E-5</v>
      </c>
      <c r="K4114" s="4">
        <v>92609326.469999999</v>
      </c>
      <c r="L4114" s="5">
        <v>4425001</v>
      </c>
      <c r="M4114" s="6">
        <v>20.928657000000001</v>
      </c>
      <c r="AB4114" s="8" t="s">
        <v>7545</v>
      </c>
      <c r="AG4114">
        <v>-2.6999999999999999E-5</v>
      </c>
    </row>
    <row r="4115" spans="1:33" x14ac:dyDescent="0.25">
      <c r="A4115" t="s">
        <v>6565</v>
      </c>
      <c r="B4115" t="s">
        <v>8299</v>
      </c>
      <c r="C4115" t="s">
        <v>8299</v>
      </c>
      <c r="G4115" s="1">
        <v>-8261.4304923203981</v>
      </c>
      <c r="H4115" s="1">
        <v>5.1815920111861591E-5</v>
      </c>
      <c r="K4115" s="4">
        <v>92609326.469999999</v>
      </c>
      <c r="L4115" s="5">
        <v>4425001</v>
      </c>
      <c r="M4115" s="6">
        <v>20.928657000000001</v>
      </c>
      <c r="AB4115" s="8" t="s">
        <v>7545</v>
      </c>
      <c r="AG4115">
        <v>-2.6999999999999999E-5</v>
      </c>
    </row>
    <row r="4116" spans="1:33" x14ac:dyDescent="0.25">
      <c r="A4116" t="s">
        <v>6565</v>
      </c>
      <c r="B4116" t="s">
        <v>8300</v>
      </c>
      <c r="C4116" t="s">
        <v>8300</v>
      </c>
      <c r="G4116" s="1">
        <v>-9465.3786037245009</v>
      </c>
      <c r="H4116" s="1">
        <v>4.3824918237190001E-4</v>
      </c>
      <c r="K4116" s="4">
        <v>92609326.469999999</v>
      </c>
      <c r="L4116" s="5">
        <v>4425001</v>
      </c>
      <c r="M4116" s="6">
        <v>20.928657000000001</v>
      </c>
      <c r="AB4116" s="8" t="s">
        <v>7545</v>
      </c>
      <c r="AG4116">
        <v>-2.6999999999999999E-5</v>
      </c>
    </row>
    <row r="4117" spans="1:33" x14ac:dyDescent="0.25">
      <c r="A4117" t="s">
        <v>6565</v>
      </c>
      <c r="B4117" t="s">
        <v>8301</v>
      </c>
      <c r="C4117" t="s">
        <v>8301</v>
      </c>
      <c r="G4117" s="1">
        <v>-7695.3904929354258</v>
      </c>
      <c r="K4117" s="4">
        <v>92609326.469999999</v>
      </c>
      <c r="L4117" s="5">
        <v>4425001</v>
      </c>
      <c r="M4117" s="6">
        <v>20.928657000000001</v>
      </c>
      <c r="AB4117" s="8" t="s">
        <v>7545</v>
      </c>
      <c r="AG4117">
        <v>-2.6999999999999999E-5</v>
      </c>
    </row>
    <row r="4118" spans="1:33" x14ac:dyDescent="0.25">
      <c r="A4118" t="s">
        <v>6565</v>
      </c>
      <c r="B4118" t="s">
        <v>8302</v>
      </c>
      <c r="C4118" t="s">
        <v>8302</v>
      </c>
      <c r="G4118" s="1">
        <v>-8000.2260296622262</v>
      </c>
      <c r="H4118" s="1">
        <v>4.6026361733677474E-6</v>
      </c>
      <c r="K4118" s="4">
        <v>92609326.469999999</v>
      </c>
      <c r="L4118" s="5">
        <v>4425001</v>
      </c>
      <c r="M4118" s="6">
        <v>20.928657000000001</v>
      </c>
      <c r="AB4118" s="8" t="s">
        <v>7545</v>
      </c>
      <c r="AG4118">
        <v>-2.6999999999999999E-5</v>
      </c>
    </row>
    <row r="4119" spans="1:33" x14ac:dyDescent="0.25">
      <c r="A4119" t="s">
        <v>6565</v>
      </c>
      <c r="B4119" t="s">
        <v>8303</v>
      </c>
      <c r="C4119" t="s">
        <v>8303</v>
      </c>
      <c r="G4119" s="1">
        <v>-7889.2311651896889</v>
      </c>
      <c r="H4119" s="1">
        <v>1.373767850567406E-5</v>
      </c>
      <c r="K4119" s="4">
        <v>92609326.469999999</v>
      </c>
      <c r="L4119" s="5">
        <v>4425001</v>
      </c>
      <c r="M4119" s="6">
        <v>20.928657000000001</v>
      </c>
      <c r="AB4119" s="8" t="s">
        <v>7545</v>
      </c>
      <c r="AG4119">
        <v>-2.6999999999999999E-5</v>
      </c>
    </row>
    <row r="4120" spans="1:33" x14ac:dyDescent="0.25">
      <c r="A4120" t="s">
        <v>6565</v>
      </c>
      <c r="B4120" t="s">
        <v>8304</v>
      </c>
      <c r="C4120" t="s">
        <v>8304</v>
      </c>
      <c r="G4120" s="1">
        <v>-10606.892035279019</v>
      </c>
      <c r="H4120" s="1">
        <v>6.6589098378989995E-4</v>
      </c>
      <c r="K4120" s="4">
        <v>92609326.469999999</v>
      </c>
      <c r="L4120" s="5">
        <v>4425001</v>
      </c>
      <c r="M4120" s="6">
        <v>20.928657000000001</v>
      </c>
      <c r="AB4120" s="8" t="s">
        <v>7545</v>
      </c>
      <c r="AG4120">
        <v>-2.6999999999999999E-5</v>
      </c>
    </row>
    <row r="4121" spans="1:33" x14ac:dyDescent="0.25">
      <c r="A4121" t="s">
        <v>6565</v>
      </c>
      <c r="B4121" t="s">
        <v>8305</v>
      </c>
      <c r="C4121" t="s">
        <v>8305</v>
      </c>
      <c r="G4121" s="1">
        <v>-9190.0873156226971</v>
      </c>
      <c r="H4121" s="1">
        <v>1.517559751053E-4</v>
      </c>
      <c r="K4121" s="4">
        <v>92609326.469999999</v>
      </c>
      <c r="L4121" s="5">
        <v>4425001</v>
      </c>
      <c r="M4121" s="6">
        <v>20.928657000000001</v>
      </c>
      <c r="AB4121" s="8" t="s">
        <v>7545</v>
      </c>
      <c r="AG4121">
        <v>-2.6999999999999999E-5</v>
      </c>
    </row>
    <row r="4122" spans="1:33" x14ac:dyDescent="0.25">
      <c r="A4122" t="s">
        <v>6565</v>
      </c>
      <c r="B4122" t="s">
        <v>8306</v>
      </c>
      <c r="C4122" t="s">
        <v>8306</v>
      </c>
      <c r="G4122" s="1">
        <v>-7957.5699211215169</v>
      </c>
      <c r="H4122" s="1">
        <v>7.524539694094588E-11</v>
      </c>
      <c r="K4122" s="4">
        <v>92609326.469999999</v>
      </c>
      <c r="L4122" s="5">
        <v>4425001</v>
      </c>
      <c r="M4122" s="6">
        <v>20.928657000000001</v>
      </c>
      <c r="AB4122" s="8" t="s">
        <v>7545</v>
      </c>
      <c r="AG4122">
        <v>-2.6999999999999999E-5</v>
      </c>
    </row>
    <row r="4123" spans="1:33" x14ac:dyDescent="0.25">
      <c r="A4123" t="s">
        <v>6565</v>
      </c>
      <c r="B4123" t="s">
        <v>8307</v>
      </c>
      <c r="C4123" t="s">
        <v>8307</v>
      </c>
      <c r="G4123" s="1">
        <v>-9165.5915334744623</v>
      </c>
      <c r="H4123" s="1">
        <v>6.522233397002E-4</v>
      </c>
      <c r="K4123" s="4">
        <v>92609326.469999999</v>
      </c>
      <c r="L4123" s="5">
        <v>4425001</v>
      </c>
      <c r="M4123" s="6">
        <v>20.928657000000001</v>
      </c>
      <c r="AB4123" s="8" t="s">
        <v>7545</v>
      </c>
      <c r="AG4123">
        <v>-2.6999999999999999E-5</v>
      </c>
    </row>
    <row r="4124" spans="1:33" x14ac:dyDescent="0.25">
      <c r="A4124" t="s">
        <v>6565</v>
      </c>
      <c r="B4124" t="s">
        <v>8308</v>
      </c>
      <c r="C4124" t="s">
        <v>8308</v>
      </c>
      <c r="G4124" s="1">
        <v>-8784.0888195662428</v>
      </c>
      <c r="H4124" s="1">
        <v>2.6209211778190002E-4</v>
      </c>
      <c r="K4124" s="4">
        <v>92609326.469999999</v>
      </c>
      <c r="L4124" s="5">
        <v>4425001</v>
      </c>
      <c r="M4124" s="6">
        <v>20.928657000000001</v>
      </c>
      <c r="AB4124" s="8" t="s">
        <v>7545</v>
      </c>
      <c r="AG4124">
        <v>-2.6999999999999999E-5</v>
      </c>
    </row>
    <row r="4125" spans="1:33" x14ac:dyDescent="0.25">
      <c r="A4125" t="s">
        <v>6565</v>
      </c>
      <c r="B4125" t="s">
        <v>8309</v>
      </c>
      <c r="C4125" t="s">
        <v>8309</v>
      </c>
      <c r="G4125" s="1">
        <v>-8863.7438225196511</v>
      </c>
      <c r="H4125" s="1">
        <v>1.5229699896199999E-4</v>
      </c>
      <c r="K4125" s="4">
        <v>92609326.469999999</v>
      </c>
      <c r="L4125" s="5">
        <v>4425001</v>
      </c>
      <c r="M4125" s="6">
        <v>20.928657000000001</v>
      </c>
      <c r="AB4125" s="8" t="s">
        <v>7545</v>
      </c>
      <c r="AG4125">
        <v>-2.6999999999999999E-5</v>
      </c>
    </row>
    <row r="4126" spans="1:33" x14ac:dyDescent="0.25">
      <c r="A4126" t="s">
        <v>6565</v>
      </c>
      <c r="B4126" t="s">
        <v>8310</v>
      </c>
      <c r="C4126" t="s">
        <v>8310</v>
      </c>
      <c r="G4126" s="1">
        <v>-9813.763940906967</v>
      </c>
      <c r="H4126" s="1">
        <v>7.3599276552579996E-4</v>
      </c>
      <c r="K4126" s="4">
        <v>92609326.469999999</v>
      </c>
      <c r="L4126" s="5">
        <v>4425001</v>
      </c>
      <c r="M4126" s="6">
        <v>20.928657000000001</v>
      </c>
      <c r="AB4126" s="8" t="s">
        <v>7545</v>
      </c>
      <c r="AG4126">
        <v>-2.6999999999999999E-5</v>
      </c>
    </row>
    <row r="4127" spans="1:33" x14ac:dyDescent="0.25">
      <c r="A4127" t="s">
        <v>6565</v>
      </c>
      <c r="B4127" t="s">
        <v>8311</v>
      </c>
      <c r="C4127" t="s">
        <v>8311</v>
      </c>
      <c r="G4127" s="1">
        <v>-10414.87797120802</v>
      </c>
      <c r="H4127" s="1">
        <v>9.450858391024E-4</v>
      </c>
      <c r="K4127" s="4">
        <v>92609326.469999999</v>
      </c>
      <c r="L4127" s="5">
        <v>4425001</v>
      </c>
      <c r="M4127" s="6">
        <v>20.928657000000001</v>
      </c>
      <c r="AB4127" s="8" t="s">
        <v>7545</v>
      </c>
      <c r="AG4127">
        <v>-2.6999999999999999E-5</v>
      </c>
    </row>
    <row r="4128" spans="1:33" x14ac:dyDescent="0.25">
      <c r="A4128" t="s">
        <v>6565</v>
      </c>
      <c r="B4128" t="s">
        <v>8312</v>
      </c>
      <c r="C4128" t="s">
        <v>8312</v>
      </c>
      <c r="G4128" s="1">
        <v>-7988.7214981409379</v>
      </c>
      <c r="H4128" s="1">
        <v>5.8767569865333309E-5</v>
      </c>
      <c r="K4128" s="4">
        <v>92609326.469999999</v>
      </c>
      <c r="L4128" s="5">
        <v>4425001</v>
      </c>
      <c r="M4128" s="6">
        <v>20.928657000000001</v>
      </c>
      <c r="AB4128" s="8" t="s">
        <v>7545</v>
      </c>
      <c r="AG4128">
        <v>-2.6999999999999999E-5</v>
      </c>
    </row>
    <row r="4129" spans="1:33" x14ac:dyDescent="0.25">
      <c r="A4129" t="s">
        <v>6565</v>
      </c>
      <c r="B4129" t="s">
        <v>8313</v>
      </c>
      <c r="C4129" t="s">
        <v>8313</v>
      </c>
      <c r="G4129" s="1">
        <v>-8213.2743440529557</v>
      </c>
      <c r="H4129" s="1">
        <v>1.051356876298E-4</v>
      </c>
      <c r="K4129" s="4">
        <v>92609326.469999999</v>
      </c>
      <c r="L4129" s="5">
        <v>4425001</v>
      </c>
      <c r="M4129" s="6">
        <v>20.928657000000001</v>
      </c>
      <c r="AB4129" s="8" t="s">
        <v>7545</v>
      </c>
      <c r="AG4129">
        <v>-2.6999999999999999E-5</v>
      </c>
    </row>
    <row r="4130" spans="1:33" x14ac:dyDescent="0.25">
      <c r="A4130" t="s">
        <v>6565</v>
      </c>
      <c r="B4130" t="s">
        <v>8314</v>
      </c>
      <c r="C4130" t="s">
        <v>8314</v>
      </c>
      <c r="G4130" s="1">
        <v>-7652.6005516597388</v>
      </c>
      <c r="K4130" s="4">
        <v>92609326.469999999</v>
      </c>
      <c r="L4130" s="5">
        <v>4425001</v>
      </c>
      <c r="M4130" s="6">
        <v>20.928657000000001</v>
      </c>
      <c r="AB4130" s="8" t="s">
        <v>7545</v>
      </c>
      <c r="AG4130">
        <v>-2.6999999999999999E-5</v>
      </c>
    </row>
    <row r="4131" spans="1:33" x14ac:dyDescent="0.25">
      <c r="A4131" t="s">
        <v>6565</v>
      </c>
      <c r="B4131" t="s">
        <v>8315</v>
      </c>
      <c r="C4131" t="s">
        <v>8315</v>
      </c>
      <c r="G4131" s="1">
        <v>-7954.5222781562552</v>
      </c>
      <c r="H4131" s="1">
        <v>1.395286792241503E-5</v>
      </c>
      <c r="K4131" s="4">
        <v>92609326.469999999</v>
      </c>
      <c r="L4131" s="5">
        <v>4425001</v>
      </c>
      <c r="M4131" s="6">
        <v>20.928657000000001</v>
      </c>
      <c r="AB4131" s="8" t="s">
        <v>7545</v>
      </c>
      <c r="AG4131">
        <v>-2.6999999999999999E-5</v>
      </c>
    </row>
    <row r="4132" spans="1:33" x14ac:dyDescent="0.25">
      <c r="A4132" t="s">
        <v>6565</v>
      </c>
      <c r="B4132" t="s">
        <v>8316</v>
      </c>
      <c r="C4132" t="s">
        <v>8316</v>
      </c>
      <c r="G4132" s="1">
        <v>-7845.0120017418039</v>
      </c>
      <c r="H4132" s="1">
        <v>3.4071679866269889E-5</v>
      </c>
      <c r="K4132" s="4">
        <v>92609326.469999999</v>
      </c>
      <c r="L4132" s="5">
        <v>4425001</v>
      </c>
      <c r="M4132" s="6">
        <v>20.928657000000001</v>
      </c>
      <c r="AB4132" s="8" t="s">
        <v>7545</v>
      </c>
      <c r="AG4132">
        <v>-2.6999999999999999E-5</v>
      </c>
    </row>
    <row r="4133" spans="1:33" x14ac:dyDescent="0.25">
      <c r="A4133" t="s">
        <v>6565</v>
      </c>
      <c r="B4133" t="s">
        <v>8317</v>
      </c>
      <c r="C4133" t="s">
        <v>8317</v>
      </c>
      <c r="G4133" s="1">
        <v>-9402.9038197431091</v>
      </c>
      <c r="H4133" s="1">
        <v>6.6687129352480004E-4</v>
      </c>
      <c r="K4133" s="4">
        <v>92609326.469999999</v>
      </c>
      <c r="L4133" s="5">
        <v>4425001</v>
      </c>
      <c r="M4133" s="6">
        <v>20.928657000000001</v>
      </c>
      <c r="AB4133" s="8" t="s">
        <v>7545</v>
      </c>
      <c r="AG4133">
        <v>-2.6999999999999999E-5</v>
      </c>
    </row>
    <row r="4134" spans="1:33" x14ac:dyDescent="0.25">
      <c r="A4134" t="s">
        <v>6565</v>
      </c>
      <c r="B4134" t="s">
        <v>8318</v>
      </c>
      <c r="C4134" t="s">
        <v>8318</v>
      </c>
      <c r="G4134" s="1">
        <v>-10274.137388530929</v>
      </c>
      <c r="H4134" s="1">
        <v>1.2347466564879E-3</v>
      </c>
      <c r="K4134" s="4">
        <v>92609326.469999999</v>
      </c>
      <c r="L4134" s="5">
        <v>4425001</v>
      </c>
      <c r="M4134" s="6">
        <v>20.928657000000001</v>
      </c>
      <c r="AB4134" s="8" t="s">
        <v>7545</v>
      </c>
      <c r="AG4134">
        <v>-2.6999999999999999E-5</v>
      </c>
    </row>
    <row r="4135" spans="1:33" x14ac:dyDescent="0.25">
      <c r="A4135" t="s">
        <v>6565</v>
      </c>
      <c r="B4135" t="s">
        <v>8319</v>
      </c>
      <c r="C4135" t="s">
        <v>8319</v>
      </c>
      <c r="G4135" s="1">
        <v>-11128.89441995145</v>
      </c>
      <c r="H4135" s="1">
        <v>1.0376283310791999E-3</v>
      </c>
      <c r="K4135" s="4">
        <v>92609326.469999999</v>
      </c>
      <c r="L4135" s="5">
        <v>4425001</v>
      </c>
      <c r="M4135" s="6">
        <v>20.928657000000001</v>
      </c>
      <c r="AB4135" s="8" t="s">
        <v>7545</v>
      </c>
      <c r="AG4135">
        <v>-2.6999999999999999E-5</v>
      </c>
    </row>
    <row r="4136" spans="1:33" x14ac:dyDescent="0.25">
      <c r="A4136" t="s">
        <v>6565</v>
      </c>
      <c r="B4136" t="s">
        <v>8320</v>
      </c>
      <c r="C4136" t="s">
        <v>8320</v>
      </c>
      <c r="G4136" s="1">
        <v>-7912.0829929394758</v>
      </c>
      <c r="H4136" s="1">
        <v>2.0546734782643609E-9</v>
      </c>
      <c r="K4136" s="4">
        <v>92609326.469999999</v>
      </c>
      <c r="L4136" s="5">
        <v>4425001</v>
      </c>
      <c r="M4136" s="6">
        <v>20.928657000000001</v>
      </c>
      <c r="AB4136" s="8" t="s">
        <v>7545</v>
      </c>
      <c r="AG4136">
        <v>-2.6999999999999999E-5</v>
      </c>
    </row>
    <row r="4137" spans="1:33" x14ac:dyDescent="0.25">
      <c r="A4137" t="s">
        <v>6565</v>
      </c>
      <c r="B4137" t="s">
        <v>8321</v>
      </c>
      <c r="C4137" t="s">
        <v>8321</v>
      </c>
      <c r="G4137" s="1">
        <v>-9130.7898137364627</v>
      </c>
      <c r="H4137" s="1">
        <v>2.7888128246550002E-4</v>
      </c>
      <c r="K4137" s="4">
        <v>92609326.469999999</v>
      </c>
      <c r="L4137" s="5">
        <v>4425001</v>
      </c>
      <c r="M4137" s="6">
        <v>20.928657000000001</v>
      </c>
      <c r="AB4137" s="8" t="s">
        <v>7545</v>
      </c>
      <c r="AG4137">
        <v>-2.6999999999999999E-5</v>
      </c>
    </row>
    <row r="4138" spans="1:33" x14ac:dyDescent="0.25">
      <c r="A4138" t="s">
        <v>6565</v>
      </c>
      <c r="B4138" t="s">
        <v>8322</v>
      </c>
      <c r="C4138" t="s">
        <v>8322</v>
      </c>
      <c r="G4138" s="1">
        <v>-10525.39696210237</v>
      </c>
      <c r="H4138" s="1">
        <v>1.0154271792072E-3</v>
      </c>
      <c r="K4138" s="4">
        <v>92609326.469999999</v>
      </c>
      <c r="L4138" s="5">
        <v>4425001</v>
      </c>
      <c r="M4138" s="6">
        <v>20.928657000000001</v>
      </c>
      <c r="AB4138" s="8" t="s">
        <v>7545</v>
      </c>
      <c r="AG4138">
        <v>-2.6999999999999999E-5</v>
      </c>
    </row>
    <row r="4139" spans="1:33" x14ac:dyDescent="0.25">
      <c r="A4139" t="s">
        <v>6565</v>
      </c>
      <c r="B4139" t="s">
        <v>8323</v>
      </c>
      <c r="C4139" t="s">
        <v>8323</v>
      </c>
      <c r="G4139" s="1">
        <v>-9433.1231271275428</v>
      </c>
      <c r="H4139" s="1">
        <v>1.665250942245E-3</v>
      </c>
      <c r="K4139" s="4">
        <v>92609326.469999999</v>
      </c>
      <c r="L4139" s="5">
        <v>4425001</v>
      </c>
      <c r="M4139" s="6">
        <v>20.928657000000001</v>
      </c>
      <c r="AB4139" s="8" t="s">
        <v>7545</v>
      </c>
      <c r="AG4139">
        <v>-2.6999999999999999E-5</v>
      </c>
    </row>
    <row r="4140" spans="1:33" x14ac:dyDescent="0.25">
      <c r="A4140" t="s">
        <v>6565</v>
      </c>
      <c r="B4140" t="s">
        <v>8324</v>
      </c>
      <c r="C4140" t="s">
        <v>8324</v>
      </c>
      <c r="G4140" s="1">
        <v>-9106.8276995537544</v>
      </c>
      <c r="H4140" s="1">
        <v>9.4551459252669996E-4</v>
      </c>
      <c r="K4140" s="4">
        <v>92609326.469999999</v>
      </c>
      <c r="L4140" s="5">
        <v>4425001</v>
      </c>
      <c r="M4140" s="6">
        <v>20.928657000000001</v>
      </c>
      <c r="AB4140" s="8" t="s">
        <v>7545</v>
      </c>
      <c r="AG4140">
        <v>-2.6999999999999999E-5</v>
      </c>
    </row>
    <row r="4141" spans="1:33" x14ac:dyDescent="0.25">
      <c r="A4141" t="s">
        <v>6565</v>
      </c>
      <c r="B4141" t="s">
        <v>8325</v>
      </c>
      <c r="C4141" t="s">
        <v>8325</v>
      </c>
      <c r="G4141" s="1">
        <v>-7943.4492466141164</v>
      </c>
      <c r="H4141" s="1">
        <v>1.207116204973E-4</v>
      </c>
      <c r="K4141" s="4">
        <v>92609326.469999999</v>
      </c>
      <c r="L4141" s="5">
        <v>4425001</v>
      </c>
      <c r="M4141" s="6">
        <v>20.928657000000001</v>
      </c>
      <c r="AB4141" s="8" t="s">
        <v>7545</v>
      </c>
      <c r="AG4141">
        <v>-2.6999999999999999E-5</v>
      </c>
    </row>
    <row r="4142" spans="1:33" x14ac:dyDescent="0.25">
      <c r="A4142" t="s">
        <v>6565</v>
      </c>
      <c r="B4142" t="s">
        <v>8326</v>
      </c>
      <c r="C4142" t="s">
        <v>8326</v>
      </c>
      <c r="G4142" s="1">
        <v>-8729.8223783047652</v>
      </c>
      <c r="H4142" s="1">
        <v>4.3242060539160001E-4</v>
      </c>
      <c r="K4142" s="4">
        <v>92609326.469999999</v>
      </c>
      <c r="L4142" s="5">
        <v>4425001</v>
      </c>
      <c r="M4142" s="6">
        <v>20.928657000000001</v>
      </c>
      <c r="AB4142" s="8" t="s">
        <v>7545</v>
      </c>
      <c r="AG4142">
        <v>-2.6999999999999999E-5</v>
      </c>
    </row>
    <row r="4143" spans="1:33" x14ac:dyDescent="0.25">
      <c r="A4143" t="s">
        <v>6565</v>
      </c>
      <c r="B4143" t="s">
        <v>8327</v>
      </c>
      <c r="C4143" t="s">
        <v>8327</v>
      </c>
      <c r="G4143" s="1">
        <v>-8808.4719954425</v>
      </c>
      <c r="H4143" s="1">
        <v>2.7942288750199999E-4</v>
      </c>
      <c r="K4143" s="4">
        <v>92609326.469999999</v>
      </c>
      <c r="L4143" s="5">
        <v>4425001</v>
      </c>
      <c r="M4143" s="6">
        <v>20.928657000000001</v>
      </c>
      <c r="AB4143" s="8" t="s">
        <v>7545</v>
      </c>
      <c r="AG4143">
        <v>-2.6999999999999999E-5</v>
      </c>
    </row>
    <row r="4144" spans="1:33" x14ac:dyDescent="0.25">
      <c r="A4144" t="s">
        <v>6565</v>
      </c>
      <c r="B4144" t="s">
        <v>8328</v>
      </c>
      <c r="C4144" t="s">
        <v>8328</v>
      </c>
      <c r="G4144" s="1">
        <v>-8165.538027525241</v>
      </c>
      <c r="H4144" s="1">
        <v>1.9824619959650001E-4</v>
      </c>
      <c r="K4144" s="4">
        <v>92609326.469999999</v>
      </c>
      <c r="L4144" s="5">
        <v>4425001</v>
      </c>
      <c r="M4144" s="6">
        <v>20.928657000000001</v>
      </c>
      <c r="AB4144" s="8" t="s">
        <v>7545</v>
      </c>
      <c r="AG4144">
        <v>-2.6999999999999999E-5</v>
      </c>
    </row>
    <row r="4145" spans="1:33" x14ac:dyDescent="0.25">
      <c r="A4145" t="s">
        <v>6565</v>
      </c>
      <c r="B4145" t="s">
        <v>8329</v>
      </c>
      <c r="C4145" t="s">
        <v>8329</v>
      </c>
      <c r="G4145" s="1">
        <v>-9745.1302425203812</v>
      </c>
      <c r="H4145" s="1">
        <v>1.0863249003178E-3</v>
      </c>
      <c r="K4145" s="4">
        <v>92609326.469999999</v>
      </c>
      <c r="L4145" s="5">
        <v>4425001</v>
      </c>
      <c r="M4145" s="6">
        <v>20.928657000000001</v>
      </c>
      <c r="AB4145" s="8" t="s">
        <v>7545</v>
      </c>
      <c r="AG4145">
        <v>-2.6999999999999999E-5</v>
      </c>
    </row>
    <row r="4146" spans="1:33" x14ac:dyDescent="0.25">
      <c r="A4146" t="s">
        <v>6565</v>
      </c>
      <c r="B4146" t="s">
        <v>8330</v>
      </c>
      <c r="C4146" t="s">
        <v>8330</v>
      </c>
      <c r="G4146" s="1">
        <v>-10337.959401874279</v>
      </c>
      <c r="H4146" s="1">
        <v>1.3716931970412E-3</v>
      </c>
      <c r="K4146" s="4">
        <v>92609326.469999999</v>
      </c>
      <c r="L4146" s="5">
        <v>4425001</v>
      </c>
      <c r="M4146" s="6">
        <v>20.928657000000001</v>
      </c>
      <c r="AB4146" s="8" t="s">
        <v>7545</v>
      </c>
      <c r="AG4146">
        <v>-2.6999999999999999E-5</v>
      </c>
    </row>
    <row r="4147" spans="1:33" x14ac:dyDescent="0.25">
      <c r="A4147" t="s">
        <v>6565</v>
      </c>
      <c r="B4147" t="s">
        <v>8331</v>
      </c>
      <c r="C4147" t="s">
        <v>8331</v>
      </c>
      <c r="G4147" s="1">
        <v>-9341.0455335409733</v>
      </c>
      <c r="H4147" s="1">
        <v>9.8824096179109993E-4</v>
      </c>
      <c r="K4147" s="4">
        <v>92609326.469999999</v>
      </c>
      <c r="L4147" s="5">
        <v>4425001</v>
      </c>
      <c r="M4147" s="6">
        <v>20.928657000000001</v>
      </c>
      <c r="AB4147" s="8" t="s">
        <v>7545</v>
      </c>
      <c r="AG4147">
        <v>-2.6999999999999999E-5</v>
      </c>
    </row>
    <row r="4148" spans="1:33" x14ac:dyDescent="0.25">
      <c r="A4148" t="s">
        <v>6565</v>
      </c>
      <c r="B4148" t="s">
        <v>8332</v>
      </c>
      <c r="C4148" t="s">
        <v>8332</v>
      </c>
      <c r="G4148" s="1">
        <v>-9072.0643766047633</v>
      </c>
      <c r="H4148" s="1">
        <v>4.7311124230000001E-4</v>
      </c>
      <c r="K4148" s="4">
        <v>92609326.469999999</v>
      </c>
      <c r="L4148" s="5">
        <v>4425001</v>
      </c>
      <c r="M4148" s="6">
        <v>20.928657000000001</v>
      </c>
      <c r="AB4148" s="8" t="s">
        <v>7545</v>
      </c>
      <c r="AG4148">
        <v>-2.6999999999999999E-5</v>
      </c>
    </row>
    <row r="4149" spans="1:33" x14ac:dyDescent="0.25">
      <c r="A4149" t="s">
        <v>6565</v>
      </c>
      <c r="B4149" t="s">
        <v>8333</v>
      </c>
      <c r="C4149" t="s">
        <v>8333</v>
      </c>
      <c r="G4149" s="1">
        <v>-10540.12829120754</v>
      </c>
      <c r="H4149" s="1">
        <v>1.8250231946803999E-3</v>
      </c>
      <c r="K4149" s="4">
        <v>92609326.469999999</v>
      </c>
      <c r="L4149" s="5">
        <v>4425001</v>
      </c>
      <c r="M4149" s="6">
        <v>20.928657000000001</v>
      </c>
      <c r="AB4149" s="8" t="s">
        <v>7545</v>
      </c>
      <c r="AG4149">
        <v>-2.6999999999999999E-5</v>
      </c>
    </row>
    <row r="4150" spans="1:33" x14ac:dyDescent="0.25">
      <c r="A4150" t="s">
        <v>6565</v>
      </c>
      <c r="B4150" t="s">
        <v>8334</v>
      </c>
      <c r="C4150" t="s">
        <v>8334</v>
      </c>
      <c r="G4150" s="1">
        <v>-10198.616144399421</v>
      </c>
      <c r="H4150" s="1">
        <v>1.7467050761132E-3</v>
      </c>
      <c r="K4150" s="4">
        <v>92609326.469999999</v>
      </c>
      <c r="L4150" s="5">
        <v>4425001</v>
      </c>
      <c r="M4150" s="6">
        <v>20.928657000000001</v>
      </c>
      <c r="AB4150" s="8" t="s">
        <v>7545</v>
      </c>
      <c r="AG4150">
        <v>-2.6999999999999999E-5</v>
      </c>
    </row>
    <row r="4151" spans="1:33" x14ac:dyDescent="0.25">
      <c r="A4151" t="s">
        <v>6565</v>
      </c>
      <c r="B4151" t="s">
        <v>8335</v>
      </c>
      <c r="C4151" t="s">
        <v>8335</v>
      </c>
      <c r="G4151" s="1">
        <v>-10957.67340017584</v>
      </c>
      <c r="H4151" s="1">
        <v>1.7254407198699E-3</v>
      </c>
      <c r="K4151" s="4">
        <v>92609326.469999999</v>
      </c>
      <c r="L4151" s="5">
        <v>4425001</v>
      </c>
      <c r="M4151" s="6">
        <v>20.928657000000001</v>
      </c>
      <c r="AB4151" s="8" t="s">
        <v>7545</v>
      </c>
      <c r="AG4151">
        <v>-2.6999999999999999E-5</v>
      </c>
    </row>
    <row r="4152" spans="1:33" x14ac:dyDescent="0.25">
      <c r="A4152" t="s">
        <v>6565</v>
      </c>
      <c r="B4152" t="s">
        <v>8336</v>
      </c>
      <c r="C4152" t="s">
        <v>8336</v>
      </c>
      <c r="G4152" s="1">
        <v>-11040.18524522798</v>
      </c>
      <c r="H4152" s="1">
        <v>1.5588671440882999E-3</v>
      </c>
      <c r="K4152" s="4">
        <v>92609326.469999999</v>
      </c>
      <c r="L4152" s="5">
        <v>4425001</v>
      </c>
      <c r="M4152" s="6">
        <v>20.928657000000001</v>
      </c>
      <c r="AB4152" s="8" t="s">
        <v>7545</v>
      </c>
      <c r="AG4152">
        <v>-2.6999999999999999E-5</v>
      </c>
    </row>
    <row r="4153" spans="1:33" x14ac:dyDescent="0.25">
      <c r="A4153" t="s">
        <v>6565</v>
      </c>
      <c r="B4153" t="s">
        <v>8337</v>
      </c>
      <c r="C4153" t="s">
        <v>8337</v>
      </c>
      <c r="G4153" s="1">
        <v>-10444.83751021557</v>
      </c>
      <c r="H4153" s="1">
        <v>1.5162413154288E-3</v>
      </c>
      <c r="K4153" s="4">
        <v>92609326.469999999</v>
      </c>
      <c r="L4153" s="5">
        <v>4425001</v>
      </c>
      <c r="M4153" s="6">
        <v>20.928657000000001</v>
      </c>
      <c r="AB4153" s="8" t="s">
        <v>7545</v>
      </c>
      <c r="AG4153">
        <v>-2.6999999999999999E-5</v>
      </c>
    </row>
    <row r="4154" spans="1:33" x14ac:dyDescent="0.25">
      <c r="A4154" t="s">
        <v>6565</v>
      </c>
      <c r="B4154" t="s">
        <v>8338</v>
      </c>
      <c r="C4154" t="s">
        <v>8338</v>
      </c>
      <c r="G4154" s="1">
        <v>-9367.7654316126809</v>
      </c>
      <c r="H4154" s="1">
        <v>2.2398114860356002E-3</v>
      </c>
      <c r="K4154" s="4">
        <v>92609326.469999999</v>
      </c>
      <c r="L4154" s="5">
        <v>4425001</v>
      </c>
      <c r="M4154" s="6">
        <v>20.928657000000001</v>
      </c>
      <c r="AB4154" s="8" t="s">
        <v>7545</v>
      </c>
      <c r="AG4154">
        <v>-2.6999999999999999E-5</v>
      </c>
    </row>
    <row r="4155" spans="1:33" x14ac:dyDescent="0.25">
      <c r="A4155" t="s">
        <v>6565</v>
      </c>
      <c r="B4155" t="s">
        <v>8339</v>
      </c>
      <c r="C4155" t="s">
        <v>8339</v>
      </c>
      <c r="G4155" s="1">
        <v>-9349.5769376148328</v>
      </c>
      <c r="H4155" s="1">
        <v>2.1436133707488998E-3</v>
      </c>
      <c r="K4155" s="4">
        <v>92609326.469999999</v>
      </c>
      <c r="L4155" s="5">
        <v>4425001</v>
      </c>
      <c r="M4155" s="6">
        <v>20.928657000000001</v>
      </c>
      <c r="AB4155" s="8" t="s">
        <v>7545</v>
      </c>
      <c r="AG4155">
        <v>-2.6999999999999999E-5</v>
      </c>
    </row>
    <row r="4156" spans="1:33" x14ac:dyDescent="0.25">
      <c r="A4156" t="s">
        <v>6565</v>
      </c>
      <c r="B4156" t="s">
        <v>8340</v>
      </c>
      <c r="C4156" t="s">
        <v>8340</v>
      </c>
      <c r="G4156" s="1">
        <v>-8118.216676682644</v>
      </c>
      <c r="H4156" s="1">
        <v>3.5370629270560001E-4</v>
      </c>
      <c r="K4156" s="4">
        <v>92609326.469999999</v>
      </c>
      <c r="L4156" s="5">
        <v>4425001</v>
      </c>
      <c r="M4156" s="6">
        <v>20.928657000000001</v>
      </c>
      <c r="AB4156" s="8" t="s">
        <v>7545</v>
      </c>
      <c r="AG4156">
        <v>-2.6999999999999999E-5</v>
      </c>
    </row>
    <row r="4157" spans="1:33" x14ac:dyDescent="0.25">
      <c r="A4157" t="s">
        <v>6565</v>
      </c>
      <c r="B4157" t="s">
        <v>8341</v>
      </c>
      <c r="C4157" t="s">
        <v>8341</v>
      </c>
      <c r="G4157" s="1">
        <v>-8676.0572598405197</v>
      </c>
      <c r="H4157" s="1">
        <v>6.7961164868429996E-4</v>
      </c>
      <c r="K4157" s="4">
        <v>92609326.469999999</v>
      </c>
      <c r="L4157" s="5">
        <v>4425001</v>
      </c>
      <c r="M4157" s="6">
        <v>20.928657000000001</v>
      </c>
      <c r="AB4157" s="8" t="s">
        <v>7545</v>
      </c>
      <c r="AG4157">
        <v>-2.6999999999999999E-5</v>
      </c>
    </row>
    <row r="4158" spans="1:33" x14ac:dyDescent="0.25">
      <c r="A4158" t="s">
        <v>6565</v>
      </c>
      <c r="B4158" t="s">
        <v>8342</v>
      </c>
      <c r="C4158" t="s">
        <v>8342</v>
      </c>
      <c r="G4158" s="1">
        <v>-8753.7155505388164</v>
      </c>
      <c r="H4158" s="1">
        <v>4.8384517699370002E-4</v>
      </c>
      <c r="K4158" s="4">
        <v>92609326.469999999</v>
      </c>
      <c r="L4158" s="5">
        <v>4425001</v>
      </c>
      <c r="M4158" s="6">
        <v>20.928657000000001</v>
      </c>
      <c r="AB4158" s="8" t="s">
        <v>7545</v>
      </c>
      <c r="AG4158">
        <v>-2.6999999999999999E-5</v>
      </c>
    </row>
    <row r="4159" spans="1:33" x14ac:dyDescent="0.25">
      <c r="A4159" t="s">
        <v>6565</v>
      </c>
      <c r="B4159" t="s">
        <v>8343</v>
      </c>
      <c r="C4159" t="s">
        <v>8343</v>
      </c>
      <c r="G4159" s="1">
        <v>-9677.2140311073617</v>
      </c>
      <c r="H4159" s="1">
        <v>1.5738342391201001E-3</v>
      </c>
      <c r="K4159" s="4">
        <v>92609326.469999999</v>
      </c>
      <c r="L4159" s="5">
        <v>4425001</v>
      </c>
      <c r="M4159" s="6">
        <v>20.928657000000001</v>
      </c>
      <c r="AB4159" s="8" t="s">
        <v>7545</v>
      </c>
      <c r="AG4159">
        <v>-2.6999999999999999E-5</v>
      </c>
    </row>
    <row r="4160" spans="1:33" x14ac:dyDescent="0.25">
      <c r="A4160" t="s">
        <v>6565</v>
      </c>
      <c r="B4160" t="s">
        <v>8344</v>
      </c>
      <c r="C4160" t="s">
        <v>8344</v>
      </c>
      <c r="G4160" s="1">
        <v>-10261.88981399353</v>
      </c>
      <c r="H4160" s="1">
        <v>1.9643244295726998E-3</v>
      </c>
      <c r="K4160" s="4">
        <v>92609326.469999999</v>
      </c>
      <c r="L4160" s="5">
        <v>4425001</v>
      </c>
      <c r="M4160" s="6">
        <v>20.928657000000001</v>
      </c>
      <c r="AB4160" s="8" t="s">
        <v>7545</v>
      </c>
      <c r="AG4160">
        <v>-2.6999999999999999E-5</v>
      </c>
    </row>
    <row r="4161" spans="1:33" x14ac:dyDescent="0.25">
      <c r="A4161" t="s">
        <v>6565</v>
      </c>
      <c r="B4161" t="s">
        <v>8345</v>
      </c>
      <c r="C4161" t="s">
        <v>8345</v>
      </c>
      <c r="G4161" s="1">
        <v>-9279.7956602966588</v>
      </c>
      <c r="H4161" s="1">
        <v>1.4353265079109999E-3</v>
      </c>
      <c r="K4161" s="4">
        <v>92609326.469999999</v>
      </c>
      <c r="L4161" s="5">
        <v>4425001</v>
      </c>
      <c r="M4161" s="6">
        <v>20.928657000000001</v>
      </c>
      <c r="AB4161" s="8" t="s">
        <v>7545</v>
      </c>
      <c r="AG4161">
        <v>-2.6999999999999999E-5</v>
      </c>
    </row>
    <row r="4162" spans="1:33" x14ac:dyDescent="0.25">
      <c r="A4162" t="s">
        <v>6565</v>
      </c>
      <c r="B4162" t="s">
        <v>8346</v>
      </c>
      <c r="C4162" t="s">
        <v>8346</v>
      </c>
      <c r="G4162" s="1">
        <v>-9013.9036692635127</v>
      </c>
      <c r="H4162" s="1">
        <v>7.7506713354949996E-4</v>
      </c>
      <c r="K4162" s="4">
        <v>92609326.469999999</v>
      </c>
      <c r="L4162" s="5">
        <v>4425001</v>
      </c>
      <c r="M4162" s="6">
        <v>20.928657000000001</v>
      </c>
      <c r="AB4162" s="8" t="s">
        <v>7545</v>
      </c>
      <c r="AG4162">
        <v>-2.6999999999999999E-5</v>
      </c>
    </row>
    <row r="4163" spans="1:33" x14ac:dyDescent="0.25">
      <c r="A4163" t="s">
        <v>6565</v>
      </c>
      <c r="B4163" t="s">
        <v>8347</v>
      </c>
      <c r="C4163" t="s">
        <v>8347</v>
      </c>
      <c r="G4163" s="1">
        <v>-9984.3752644106171</v>
      </c>
      <c r="H4163" s="1">
        <v>2.586097848065E-3</v>
      </c>
      <c r="K4163" s="4">
        <v>92609326.469999999</v>
      </c>
      <c r="L4163" s="5">
        <v>4425001</v>
      </c>
      <c r="M4163" s="6">
        <v>20.928657000000001</v>
      </c>
      <c r="AB4163" s="8" t="s">
        <v>7545</v>
      </c>
      <c r="AG4163">
        <v>-2.6999999999999999E-5</v>
      </c>
    </row>
    <row r="4164" spans="1:33" x14ac:dyDescent="0.25">
      <c r="A4164" t="s">
        <v>6565</v>
      </c>
      <c r="B4164" t="s">
        <v>8348</v>
      </c>
      <c r="C4164" t="s">
        <v>8348</v>
      </c>
      <c r="G4164" s="1">
        <v>-10123.924541707751</v>
      </c>
      <c r="H4164" s="1">
        <v>2.4469932665194E-3</v>
      </c>
      <c r="K4164" s="4">
        <v>92609326.469999999</v>
      </c>
      <c r="L4164" s="5">
        <v>4425001</v>
      </c>
      <c r="M4164" s="6">
        <v>20.928657000000001</v>
      </c>
      <c r="AB4164" s="8" t="s">
        <v>7545</v>
      </c>
      <c r="AG4164">
        <v>-2.6999999999999999E-5</v>
      </c>
    </row>
    <row r="4165" spans="1:33" x14ac:dyDescent="0.25">
      <c r="A4165" t="s">
        <v>6565</v>
      </c>
      <c r="B4165" t="s">
        <v>8349</v>
      </c>
      <c r="C4165" t="s">
        <v>8349</v>
      </c>
      <c r="G4165" s="1">
        <v>-10458.92294934136</v>
      </c>
      <c r="H4165" s="1">
        <v>2.5814226806572999E-3</v>
      </c>
      <c r="K4165" s="4">
        <v>92609326.469999999</v>
      </c>
      <c r="L4165" s="5">
        <v>4425001</v>
      </c>
      <c r="M4165" s="6">
        <v>20.928657000000001</v>
      </c>
      <c r="AB4165" s="8" t="s">
        <v>7545</v>
      </c>
      <c r="AG4165">
        <v>-2.6999999999999999E-5</v>
      </c>
    </row>
    <row r="4166" spans="1:33" x14ac:dyDescent="0.25">
      <c r="A4166" t="s">
        <v>6565</v>
      </c>
      <c r="B4166" t="s">
        <v>8350</v>
      </c>
      <c r="C4166" t="s">
        <v>8350</v>
      </c>
      <c r="G4166" s="1">
        <v>-8622.7873080594909</v>
      </c>
      <c r="H4166" s="1">
        <v>1.041432052769E-3</v>
      </c>
      <c r="K4166" s="4">
        <v>92609326.469999999</v>
      </c>
      <c r="L4166" s="5">
        <v>4425001</v>
      </c>
      <c r="M4166" s="6">
        <v>20.928657000000001</v>
      </c>
      <c r="AB4166" s="8" t="s">
        <v>7545</v>
      </c>
      <c r="AG4166">
        <v>-2.6999999999999999E-5</v>
      </c>
    </row>
    <row r="4167" spans="1:33" x14ac:dyDescent="0.25">
      <c r="A4167" t="s">
        <v>6565</v>
      </c>
      <c r="B4167" t="s">
        <v>8351</v>
      </c>
      <c r="C4167" t="s">
        <v>8351</v>
      </c>
      <c r="G4167" s="1">
        <v>-8699.4681000927721</v>
      </c>
      <c r="H4167" s="1">
        <v>7.9947091998889999E-4</v>
      </c>
      <c r="K4167" s="4">
        <v>92609326.469999999</v>
      </c>
      <c r="L4167" s="5">
        <v>4425001</v>
      </c>
      <c r="M4167" s="6">
        <v>20.928657000000001</v>
      </c>
      <c r="AB4167" s="8" t="s">
        <v>7545</v>
      </c>
      <c r="AG4167">
        <v>-2.6999999999999999E-5</v>
      </c>
    </row>
    <row r="4168" spans="1:33" x14ac:dyDescent="0.25">
      <c r="A4168" t="s">
        <v>6565</v>
      </c>
      <c r="B4168" t="s">
        <v>8352</v>
      </c>
      <c r="C4168" t="s">
        <v>8352</v>
      </c>
      <c r="G4168" s="1">
        <v>-10872.046107471429</v>
      </c>
      <c r="H4168" s="1">
        <v>2.4891769590291001E-3</v>
      </c>
      <c r="K4168" s="4">
        <v>92609326.469999999</v>
      </c>
      <c r="L4168" s="5">
        <v>4425001</v>
      </c>
      <c r="M4168" s="6">
        <v>20.928657000000001</v>
      </c>
      <c r="AB4168" s="8" t="s">
        <v>7545</v>
      </c>
      <c r="AG4168">
        <v>-2.6999999999999999E-5</v>
      </c>
    </row>
    <row r="4169" spans="1:33" x14ac:dyDescent="0.25">
      <c r="A4169" t="s">
        <v>6565</v>
      </c>
      <c r="B4169" t="s">
        <v>8353</v>
      </c>
      <c r="C4169" t="s">
        <v>8353</v>
      </c>
      <c r="G4169" s="1">
        <v>-9303.0846397767455</v>
      </c>
      <c r="H4169" s="1">
        <v>2.9923728956149998E-3</v>
      </c>
      <c r="K4169" s="4">
        <v>92609326.469999999</v>
      </c>
      <c r="L4169" s="5">
        <v>4425001</v>
      </c>
      <c r="M4169" s="6">
        <v>20.928657000000001</v>
      </c>
      <c r="AB4169" s="8" t="s">
        <v>7545</v>
      </c>
      <c r="AG4169">
        <v>-2.6999999999999999E-5</v>
      </c>
    </row>
    <row r="4170" spans="1:33" x14ac:dyDescent="0.25">
      <c r="A4170" t="s">
        <v>6565</v>
      </c>
      <c r="B4170" t="s">
        <v>8354</v>
      </c>
      <c r="C4170" t="s">
        <v>8354</v>
      </c>
      <c r="G4170" s="1">
        <v>-9285.0505710669386</v>
      </c>
      <c r="H4170" s="1">
        <v>2.8822853085711002E-3</v>
      </c>
      <c r="K4170" s="4">
        <v>92609326.469999999</v>
      </c>
      <c r="L4170" s="5">
        <v>4425001</v>
      </c>
      <c r="M4170" s="6">
        <v>20.928657000000001</v>
      </c>
      <c r="AB4170" s="8" t="s">
        <v>7545</v>
      </c>
      <c r="AG4170">
        <v>-2.6999999999999999E-5</v>
      </c>
    </row>
    <row r="4171" spans="1:33" x14ac:dyDescent="0.25">
      <c r="A4171" t="s">
        <v>6565</v>
      </c>
      <c r="B4171" t="s">
        <v>8355</v>
      </c>
      <c r="C4171" t="s">
        <v>8355</v>
      </c>
      <c r="G4171" s="1">
        <v>-10952.532518902961</v>
      </c>
      <c r="H4171" s="1">
        <v>2.3058668863539999E-3</v>
      </c>
      <c r="K4171" s="4">
        <v>92609326.469999999</v>
      </c>
      <c r="L4171" s="5">
        <v>4425001</v>
      </c>
      <c r="M4171" s="6">
        <v>20.928657000000001</v>
      </c>
      <c r="AB4171" s="8" t="s">
        <v>7545</v>
      </c>
      <c r="AG4171">
        <v>-2.6999999999999999E-5</v>
      </c>
    </row>
    <row r="4172" spans="1:33" x14ac:dyDescent="0.25">
      <c r="A4172" t="s">
        <v>6565</v>
      </c>
      <c r="B4172" t="s">
        <v>8356</v>
      </c>
      <c r="C4172" t="s">
        <v>8356</v>
      </c>
      <c r="G4172" s="1">
        <v>-10365.19941210761</v>
      </c>
      <c r="H4172" s="1">
        <v>2.2295775400400998E-3</v>
      </c>
      <c r="K4172" s="4">
        <v>92609326.469999999</v>
      </c>
      <c r="L4172" s="5">
        <v>4425001</v>
      </c>
      <c r="M4172" s="6">
        <v>20.928657000000001</v>
      </c>
      <c r="AB4172" s="8" t="s">
        <v>7545</v>
      </c>
      <c r="AG4172">
        <v>-2.6999999999999999E-5</v>
      </c>
    </row>
    <row r="4173" spans="1:33" x14ac:dyDescent="0.25">
      <c r="A4173" t="s">
        <v>6565</v>
      </c>
      <c r="B4173" t="s">
        <v>8357</v>
      </c>
      <c r="C4173" t="s">
        <v>8357</v>
      </c>
      <c r="G4173" s="1">
        <v>-9610.005340729047</v>
      </c>
      <c r="H4173" s="1">
        <v>2.2542089738958999E-3</v>
      </c>
      <c r="K4173" s="4">
        <v>92609326.469999999</v>
      </c>
      <c r="L4173" s="5">
        <v>4425001</v>
      </c>
      <c r="M4173" s="6">
        <v>20.928657000000001</v>
      </c>
      <c r="AB4173" s="8" t="s">
        <v>7545</v>
      </c>
      <c r="AG4173">
        <v>-2.6999999999999999E-5</v>
      </c>
    </row>
    <row r="4174" spans="1:33" x14ac:dyDescent="0.25">
      <c r="A4174" t="s">
        <v>6565</v>
      </c>
      <c r="B4174" t="s">
        <v>8358</v>
      </c>
      <c r="C4174" t="s">
        <v>8358</v>
      </c>
      <c r="G4174" s="1">
        <v>-9219.1462472871626</v>
      </c>
      <c r="H4174" s="1">
        <v>2.0577522446954002E-3</v>
      </c>
      <c r="K4174" s="4">
        <v>92609326.469999999</v>
      </c>
      <c r="L4174" s="5">
        <v>4425001</v>
      </c>
      <c r="M4174" s="6">
        <v>20.928657000000001</v>
      </c>
      <c r="AB4174" s="8" t="s">
        <v>7545</v>
      </c>
      <c r="AG4174">
        <v>-2.6999999999999999E-5</v>
      </c>
    </row>
    <row r="4175" spans="1:33" x14ac:dyDescent="0.25">
      <c r="A4175" t="s">
        <v>6565</v>
      </c>
      <c r="B4175" t="s">
        <v>8359</v>
      </c>
      <c r="C4175" t="s">
        <v>8359</v>
      </c>
      <c r="G4175" s="1">
        <v>-10186.6567593083</v>
      </c>
      <c r="H4175" s="1">
        <v>2.7820510777153999E-3</v>
      </c>
      <c r="K4175" s="4">
        <v>92609326.469999999</v>
      </c>
      <c r="L4175" s="5">
        <v>4425001</v>
      </c>
      <c r="M4175" s="6">
        <v>20.928657000000001</v>
      </c>
      <c r="AB4175" s="8" t="s">
        <v>7545</v>
      </c>
      <c r="AG4175">
        <v>-2.6999999999999999E-5</v>
      </c>
    </row>
    <row r="4176" spans="1:33" x14ac:dyDescent="0.25">
      <c r="A4176" t="s">
        <v>6565</v>
      </c>
      <c r="B4176" t="s">
        <v>8360</v>
      </c>
      <c r="C4176" t="s">
        <v>8360</v>
      </c>
      <c r="G4176" s="1">
        <v>-8956.3004739332409</v>
      </c>
      <c r="H4176" s="1">
        <v>1.2302880184333999E-3</v>
      </c>
      <c r="K4176" s="4">
        <v>92609326.469999999</v>
      </c>
      <c r="L4176" s="5">
        <v>4425001</v>
      </c>
      <c r="M4176" s="6">
        <v>20.928657000000001</v>
      </c>
      <c r="AB4176" s="8" t="s">
        <v>7545</v>
      </c>
      <c r="AG4176">
        <v>-2.6999999999999999E-5</v>
      </c>
    </row>
    <row r="4177" spans="1:33" x14ac:dyDescent="0.25">
      <c r="A4177" t="s">
        <v>6565</v>
      </c>
      <c r="B4177" t="s">
        <v>8361</v>
      </c>
      <c r="C4177" t="s">
        <v>8361</v>
      </c>
      <c r="G4177" s="1">
        <v>-8570.0064610527552</v>
      </c>
      <c r="H4177" s="1">
        <v>1.5684429404520001E-3</v>
      </c>
      <c r="K4177" s="4">
        <v>92609326.469999999</v>
      </c>
      <c r="L4177" s="5">
        <v>4425001</v>
      </c>
      <c r="M4177" s="6">
        <v>20.928657000000001</v>
      </c>
      <c r="AB4177" s="8" t="s">
        <v>7545</v>
      </c>
      <c r="AG4177">
        <v>-2.6999999999999999E-5</v>
      </c>
    </row>
    <row r="4178" spans="1:33" x14ac:dyDescent="0.25">
      <c r="A4178" t="s">
        <v>6565</v>
      </c>
      <c r="B4178" t="s">
        <v>8362</v>
      </c>
      <c r="C4178" t="s">
        <v>8362</v>
      </c>
      <c r="G4178" s="1">
        <v>-9910.3403199362892</v>
      </c>
      <c r="H4178" s="1">
        <v>3.5610734150237E-3</v>
      </c>
      <c r="K4178" s="4">
        <v>92609326.469999999</v>
      </c>
      <c r="L4178" s="5">
        <v>4425001</v>
      </c>
      <c r="M4178" s="6">
        <v>20.928657000000001</v>
      </c>
      <c r="AB4178" s="8" t="s">
        <v>7545</v>
      </c>
      <c r="AG4178">
        <v>-2.6999999999999999E-5</v>
      </c>
    </row>
    <row r="4179" spans="1:33" x14ac:dyDescent="0.25">
      <c r="A4179" t="s">
        <v>6565</v>
      </c>
      <c r="B4179" t="s">
        <v>8363</v>
      </c>
      <c r="C4179" t="s">
        <v>8363</v>
      </c>
      <c r="G4179" s="1">
        <v>-10050.05047273012</v>
      </c>
      <c r="H4179" s="1">
        <v>3.3961951106999998E-3</v>
      </c>
      <c r="K4179" s="4">
        <v>92609326.469999999</v>
      </c>
      <c r="L4179" s="5">
        <v>4425001</v>
      </c>
      <c r="M4179" s="6">
        <v>20.928657000000001</v>
      </c>
      <c r="AB4179" s="8" t="s">
        <v>7545</v>
      </c>
      <c r="AG4179">
        <v>-2.6999999999999999E-5</v>
      </c>
    </row>
    <row r="4180" spans="1:33" x14ac:dyDescent="0.25">
      <c r="A4180" t="s">
        <v>6565</v>
      </c>
      <c r="B4180" t="s">
        <v>8364</v>
      </c>
      <c r="C4180" t="s">
        <v>8364</v>
      </c>
      <c r="G4180" s="1">
        <v>-9239.0714362822764</v>
      </c>
      <c r="H4180" s="1">
        <v>3.9688505765738003E-3</v>
      </c>
      <c r="K4180" s="4">
        <v>92609326.469999999</v>
      </c>
      <c r="L4180" s="5">
        <v>4425001</v>
      </c>
      <c r="M4180" s="6">
        <v>20.928657000000001</v>
      </c>
      <c r="AB4180" s="8" t="s">
        <v>7545</v>
      </c>
      <c r="AG4180">
        <v>-2.6999999999999999E-5</v>
      </c>
    </row>
    <row r="4181" spans="1:33" x14ac:dyDescent="0.25">
      <c r="A4181" t="s">
        <v>6565</v>
      </c>
      <c r="B4181" t="s">
        <v>8365</v>
      </c>
      <c r="C4181" t="s">
        <v>8365</v>
      </c>
      <c r="G4181" s="1">
        <v>-9221.1899024774975</v>
      </c>
      <c r="H4181" s="1">
        <v>3.8467833325402999E-3</v>
      </c>
      <c r="K4181" s="4">
        <v>92609326.469999999</v>
      </c>
      <c r="L4181" s="5">
        <v>4425001</v>
      </c>
      <c r="M4181" s="6">
        <v>20.928657000000001</v>
      </c>
      <c r="AB4181" s="8" t="s">
        <v>7545</v>
      </c>
      <c r="AG4181">
        <v>-2.6999999999999999E-5</v>
      </c>
    </row>
    <row r="4182" spans="1:33" x14ac:dyDescent="0.25">
      <c r="A4182" t="s">
        <v>6565</v>
      </c>
      <c r="B4182" t="s">
        <v>8366</v>
      </c>
      <c r="C4182" t="s">
        <v>8366</v>
      </c>
      <c r="G4182" s="1">
        <v>-10378.65246246949</v>
      </c>
      <c r="H4182" s="1">
        <v>3.6147705419951001E-3</v>
      </c>
      <c r="K4182" s="4">
        <v>92609326.469999999</v>
      </c>
      <c r="L4182" s="5">
        <v>4425001</v>
      </c>
      <c r="M4182" s="6">
        <v>20.928657000000001</v>
      </c>
      <c r="AB4182" s="8" t="s">
        <v>7545</v>
      </c>
      <c r="AG4182">
        <v>-2.6999999999999999E-5</v>
      </c>
    </row>
    <row r="4183" spans="1:33" x14ac:dyDescent="0.25">
      <c r="A4183" t="s">
        <v>6565</v>
      </c>
      <c r="B4183" t="s">
        <v>8367</v>
      </c>
      <c r="C4183" t="s">
        <v>8367</v>
      </c>
      <c r="G4183" s="1">
        <v>-10787.4185919546</v>
      </c>
      <c r="H4183" s="1">
        <v>3.5478362786057001E-3</v>
      </c>
      <c r="K4183" s="4">
        <v>92609326.469999999</v>
      </c>
      <c r="L4183" s="5">
        <v>4425001</v>
      </c>
      <c r="M4183" s="6">
        <v>20.928657000000001</v>
      </c>
      <c r="AB4183" s="8" t="s">
        <v>7545</v>
      </c>
      <c r="AG4183">
        <v>-2.6999999999999999E-5</v>
      </c>
    </row>
    <row r="4184" spans="1:33" x14ac:dyDescent="0.25">
      <c r="A4184" t="s">
        <v>6565</v>
      </c>
      <c r="B4184" t="s">
        <v>8368</v>
      </c>
      <c r="C4184" t="s">
        <v>8368</v>
      </c>
      <c r="G4184" s="1">
        <v>-10865.919532163311</v>
      </c>
      <c r="H4184" s="1">
        <v>3.3647795285846002E-3</v>
      </c>
      <c r="K4184" s="4">
        <v>92609326.469999999</v>
      </c>
      <c r="L4184" s="5">
        <v>4425001</v>
      </c>
      <c r="M4184" s="6">
        <v>20.928657000000001</v>
      </c>
      <c r="AB4184" s="8" t="s">
        <v>7545</v>
      </c>
      <c r="AG4184">
        <v>-2.6999999999999999E-5</v>
      </c>
    </row>
    <row r="4185" spans="1:33" x14ac:dyDescent="0.25">
      <c r="A4185" t="s">
        <v>6565</v>
      </c>
      <c r="B4185" t="s">
        <v>8369</v>
      </c>
      <c r="C4185" t="s">
        <v>8369</v>
      </c>
      <c r="G4185" s="1">
        <v>-10286.46867119512</v>
      </c>
      <c r="H4185" s="1">
        <v>3.2365249521011E-3</v>
      </c>
      <c r="K4185" s="4">
        <v>92609326.469999999</v>
      </c>
      <c r="L4185" s="5">
        <v>4425001</v>
      </c>
      <c r="M4185" s="6">
        <v>20.928657000000001</v>
      </c>
      <c r="AB4185" s="8" t="s">
        <v>7545</v>
      </c>
      <c r="AG4185">
        <v>-2.6999999999999999E-5</v>
      </c>
    </row>
    <row r="4186" spans="1:33" x14ac:dyDescent="0.25">
      <c r="A4186" t="s">
        <v>6565</v>
      </c>
      <c r="B4186" t="s">
        <v>8370</v>
      </c>
      <c r="C4186" t="s">
        <v>8370</v>
      </c>
      <c r="G4186" s="1">
        <v>-10112.248016882069</v>
      </c>
      <c r="H4186" s="1">
        <v>3.8918845771012999E-3</v>
      </c>
      <c r="K4186" s="4">
        <v>92609326.469999999</v>
      </c>
      <c r="L4186" s="5">
        <v>4425001</v>
      </c>
      <c r="M4186" s="6">
        <v>20.928657000000001</v>
      </c>
      <c r="AB4186" s="8" t="s">
        <v>7545</v>
      </c>
      <c r="AG4186">
        <v>-2.6999999999999999E-5</v>
      </c>
    </row>
    <row r="4187" spans="1:33" x14ac:dyDescent="0.25">
      <c r="A4187" t="s">
        <v>6565</v>
      </c>
      <c r="B4187" t="s">
        <v>8371</v>
      </c>
      <c r="C4187" t="s">
        <v>8371</v>
      </c>
      <c r="G4187" s="1">
        <v>-9837.1257953749337</v>
      </c>
      <c r="H4187" s="1">
        <v>4.8436728874349001E-3</v>
      </c>
      <c r="K4187" s="4">
        <v>92609326.469999999</v>
      </c>
      <c r="L4187" s="5">
        <v>4425001</v>
      </c>
      <c r="M4187" s="6">
        <v>20.928657000000001</v>
      </c>
      <c r="AB4187" s="8" t="s">
        <v>7545</v>
      </c>
      <c r="AG4187">
        <v>-2.6999999999999999E-5</v>
      </c>
    </row>
    <row r="4188" spans="1:33" x14ac:dyDescent="0.25">
      <c r="A4188" t="s">
        <v>6565</v>
      </c>
      <c r="B4188" t="s">
        <v>8372</v>
      </c>
      <c r="C4188" t="s">
        <v>8372</v>
      </c>
      <c r="G4188" s="1">
        <v>-9976.9820498116442</v>
      </c>
      <c r="H4188" s="1">
        <v>4.6538657602973E-3</v>
      </c>
      <c r="K4188" s="4">
        <v>92609326.469999999</v>
      </c>
      <c r="L4188" s="5">
        <v>4425001</v>
      </c>
      <c r="M4188" s="6">
        <v>20.928657000000001</v>
      </c>
      <c r="AB4188" s="8" t="s">
        <v>7545</v>
      </c>
      <c r="AG4188">
        <v>-2.6999999999999999E-5</v>
      </c>
    </row>
    <row r="4189" spans="1:33" x14ac:dyDescent="0.25">
      <c r="A4189" t="s">
        <v>6565</v>
      </c>
      <c r="B4189" t="s">
        <v>8373</v>
      </c>
      <c r="C4189" t="s">
        <v>8373</v>
      </c>
      <c r="G4189" s="1">
        <v>-9175.7166654856992</v>
      </c>
      <c r="H4189" s="1">
        <v>5.2089227372592002E-3</v>
      </c>
      <c r="K4189" s="4">
        <v>92609326.469999999</v>
      </c>
      <c r="L4189" s="5">
        <v>4425001</v>
      </c>
      <c r="M4189" s="6">
        <v>20.928657000000001</v>
      </c>
      <c r="AB4189" s="8" t="s">
        <v>7545</v>
      </c>
      <c r="AG4189">
        <v>-2.6999999999999999E-5</v>
      </c>
    </row>
    <row r="4190" spans="1:33" x14ac:dyDescent="0.25">
      <c r="A4190" t="s">
        <v>6565</v>
      </c>
      <c r="B4190" t="s">
        <v>8374</v>
      </c>
      <c r="C4190" t="s">
        <v>8374</v>
      </c>
      <c r="G4190" s="1">
        <v>-9157.9858061794366</v>
      </c>
      <c r="H4190" s="1">
        <v>5.0790214433786996E-3</v>
      </c>
      <c r="K4190" s="4">
        <v>92609326.469999999</v>
      </c>
      <c r="L4190" s="5">
        <v>4425001</v>
      </c>
      <c r="M4190" s="6">
        <v>20.928657000000001</v>
      </c>
      <c r="AB4190" s="8" t="s">
        <v>7545</v>
      </c>
      <c r="AG4190">
        <v>-2.6999999999999999E-5</v>
      </c>
    </row>
    <row r="4191" spans="1:33" x14ac:dyDescent="0.25">
      <c r="A4191" t="s">
        <v>6565</v>
      </c>
      <c r="B4191" t="s">
        <v>8375</v>
      </c>
      <c r="C4191" t="s">
        <v>8375</v>
      </c>
      <c r="G4191" s="1">
        <v>-10299.30253577043</v>
      </c>
      <c r="H4191" s="1">
        <v>4.9891988973124E-3</v>
      </c>
      <c r="K4191" s="4">
        <v>92609326.469999999</v>
      </c>
      <c r="L4191" s="5">
        <v>4425001</v>
      </c>
      <c r="M4191" s="6">
        <v>20.928657000000001</v>
      </c>
      <c r="AB4191" s="8" t="s">
        <v>7545</v>
      </c>
      <c r="AG4191">
        <v>-2.6999999999999999E-5</v>
      </c>
    </row>
    <row r="4192" spans="1:33" x14ac:dyDescent="0.25">
      <c r="A4192" t="s">
        <v>6565</v>
      </c>
      <c r="B4192" t="s">
        <v>8376</v>
      </c>
      <c r="C4192" t="s">
        <v>8376</v>
      </c>
      <c r="G4192" s="1">
        <v>-10703.77534956521</v>
      </c>
      <c r="H4192" s="1">
        <v>4.9755830934058998E-3</v>
      </c>
      <c r="K4192" s="4">
        <v>92609326.469999999</v>
      </c>
      <c r="L4192" s="5">
        <v>4425001</v>
      </c>
      <c r="M4192" s="6">
        <v>20.928657000000001</v>
      </c>
      <c r="AB4192" s="8" t="s">
        <v>7545</v>
      </c>
      <c r="AG4192">
        <v>-2.6999999999999999E-5</v>
      </c>
    </row>
    <row r="4193" spans="1:33" x14ac:dyDescent="0.25">
      <c r="A4193" t="s">
        <v>6565</v>
      </c>
      <c r="B4193" t="s">
        <v>8377</v>
      </c>
      <c r="C4193" t="s">
        <v>8377</v>
      </c>
      <c r="G4193" s="1">
        <v>-10208.63155567208</v>
      </c>
      <c r="H4193" s="1">
        <v>4.6158042455054001E-3</v>
      </c>
      <c r="K4193" s="4">
        <v>92609326.469999999</v>
      </c>
      <c r="L4193" s="5">
        <v>4425001</v>
      </c>
      <c r="M4193" s="6">
        <v>20.928657000000001</v>
      </c>
      <c r="AB4193" s="8" t="s">
        <v>7545</v>
      </c>
      <c r="AG4193">
        <v>-2.6999999999999999E-5</v>
      </c>
    </row>
    <row r="4194" spans="1:33" x14ac:dyDescent="0.25">
      <c r="A4194" t="s">
        <v>6565</v>
      </c>
      <c r="B4194" t="s">
        <v>8378</v>
      </c>
      <c r="C4194" t="s">
        <v>8378</v>
      </c>
      <c r="G4194" s="1">
        <v>-10780.329905228249</v>
      </c>
      <c r="H4194" s="1">
        <v>4.8195403325443998E-3</v>
      </c>
      <c r="K4194" s="4">
        <v>92609326.469999999</v>
      </c>
      <c r="L4194" s="5">
        <v>4425001</v>
      </c>
      <c r="M4194" s="6">
        <v>20.928657000000001</v>
      </c>
      <c r="AB4194" s="8" t="s">
        <v>7545</v>
      </c>
      <c r="AG4194">
        <v>-2.6999999999999999E-5</v>
      </c>
    </row>
    <row r="4195" spans="1:33" x14ac:dyDescent="0.25">
      <c r="A4195" t="s">
        <v>6565</v>
      </c>
      <c r="B4195" t="s">
        <v>8379</v>
      </c>
      <c r="C4195" t="s">
        <v>8379</v>
      </c>
      <c r="G4195" s="1">
        <v>-10038.65158813593</v>
      </c>
      <c r="H4195" s="1">
        <v>5.3508257847756004E-3</v>
      </c>
      <c r="K4195" s="4">
        <v>92609326.469999999</v>
      </c>
      <c r="L4195" s="5">
        <v>4425001</v>
      </c>
      <c r="M4195" s="6">
        <v>20.928657000000001</v>
      </c>
      <c r="AB4195" s="8" t="s">
        <v>7545</v>
      </c>
      <c r="AG4195">
        <v>-2.6999999999999999E-5</v>
      </c>
    </row>
    <row r="4196" spans="1:33" x14ac:dyDescent="0.25">
      <c r="A4196" t="s">
        <v>6565</v>
      </c>
      <c r="B4196" t="s">
        <v>8380</v>
      </c>
      <c r="C4196" t="s">
        <v>8380</v>
      </c>
      <c r="G4196" s="1">
        <v>-9113.0113281633803</v>
      </c>
      <c r="H4196" s="1">
        <v>6.7352456742826002E-3</v>
      </c>
      <c r="K4196" s="4">
        <v>92609326.469999999</v>
      </c>
      <c r="L4196" s="5">
        <v>4425001</v>
      </c>
      <c r="M4196" s="6">
        <v>20.928657000000001</v>
      </c>
      <c r="AB4196" s="8" t="s">
        <v>7545</v>
      </c>
      <c r="AG4196">
        <v>-2.6999999999999999E-5</v>
      </c>
    </row>
    <row r="4197" spans="1:33" x14ac:dyDescent="0.25">
      <c r="A4197" t="s">
        <v>6565</v>
      </c>
      <c r="B4197" t="s">
        <v>8381</v>
      </c>
      <c r="C4197" t="s">
        <v>8381</v>
      </c>
      <c r="G4197" s="1">
        <v>-9764.7196133496636</v>
      </c>
      <c r="H4197" s="1">
        <v>6.4677344852188999E-3</v>
      </c>
      <c r="K4197" s="4">
        <v>92609326.469999999</v>
      </c>
      <c r="L4197" s="5">
        <v>4425001</v>
      </c>
      <c r="M4197" s="6">
        <v>20.928657000000001</v>
      </c>
      <c r="AB4197" s="8" t="s">
        <v>7545</v>
      </c>
      <c r="AG4197">
        <v>-2.6999999999999999E-5</v>
      </c>
    </row>
    <row r="4198" spans="1:33" x14ac:dyDescent="0.25">
      <c r="A4198" t="s">
        <v>6565</v>
      </c>
      <c r="B4198" t="s">
        <v>8382</v>
      </c>
      <c r="C4198" t="s">
        <v>8382</v>
      </c>
      <c r="G4198" s="1">
        <v>-9095.4293123445659</v>
      </c>
      <c r="H4198" s="1">
        <v>6.6028538597059996E-3</v>
      </c>
      <c r="K4198" s="4">
        <v>92609326.469999999</v>
      </c>
      <c r="L4198" s="5">
        <v>4425001</v>
      </c>
      <c r="M4198" s="6">
        <v>20.928657000000001</v>
      </c>
      <c r="AB4198" s="8" t="s">
        <v>7545</v>
      </c>
      <c r="AG4198">
        <v>-2.6999999999999999E-5</v>
      </c>
    </row>
    <row r="4199" spans="1:33" x14ac:dyDescent="0.25">
      <c r="A4199" t="s">
        <v>6565</v>
      </c>
      <c r="B4199" t="s">
        <v>8383</v>
      </c>
      <c r="C4199" t="s">
        <v>8383</v>
      </c>
      <c r="G4199" s="1">
        <v>-9904.7076005856597</v>
      </c>
      <c r="H4199" s="1">
        <v>6.254839187911E-3</v>
      </c>
      <c r="K4199" s="4">
        <v>92609326.469999999</v>
      </c>
      <c r="L4199" s="5">
        <v>4425001</v>
      </c>
      <c r="M4199" s="6">
        <v>20.928657000000001</v>
      </c>
      <c r="AB4199" s="8" t="s">
        <v>7545</v>
      </c>
      <c r="AG4199">
        <v>-2.6999999999999999E-5</v>
      </c>
    </row>
    <row r="4200" spans="1:33" x14ac:dyDescent="0.25">
      <c r="A4200" t="s">
        <v>6565</v>
      </c>
      <c r="B4200" t="s">
        <v>8384</v>
      </c>
      <c r="C4200" t="s">
        <v>8384</v>
      </c>
      <c r="G4200" s="1">
        <v>-10220.85914660864</v>
      </c>
      <c r="H4200" s="1">
        <v>6.7380924123646001E-3</v>
      </c>
      <c r="K4200" s="4">
        <v>92609326.469999999</v>
      </c>
      <c r="L4200" s="5">
        <v>4425001</v>
      </c>
      <c r="M4200" s="6">
        <v>20.928657000000001</v>
      </c>
      <c r="AB4200" s="8" t="s">
        <v>7545</v>
      </c>
      <c r="AG4200">
        <v>-2.6999999999999999E-5</v>
      </c>
    </row>
    <row r="4201" spans="1:33" x14ac:dyDescent="0.25">
      <c r="A4201" t="s">
        <v>6565</v>
      </c>
      <c r="B4201" t="s">
        <v>8385</v>
      </c>
      <c r="C4201" t="s">
        <v>8385</v>
      </c>
      <c r="G4201" s="1">
        <v>-10621.101175618929</v>
      </c>
      <c r="H4201" s="1">
        <v>6.8092384097879002E-3</v>
      </c>
      <c r="K4201" s="4">
        <v>92609326.469999999</v>
      </c>
      <c r="L4201" s="5">
        <v>4425001</v>
      </c>
      <c r="M4201" s="6">
        <v>20.928657000000001</v>
      </c>
      <c r="AB4201" s="8" t="s">
        <v>7545</v>
      </c>
      <c r="AG4201">
        <v>-2.6999999999999999E-5</v>
      </c>
    </row>
    <row r="4202" spans="1:33" x14ac:dyDescent="0.25">
      <c r="A4202" t="s">
        <v>6565</v>
      </c>
      <c r="B4202" t="s">
        <v>8386</v>
      </c>
      <c r="C4202" t="s">
        <v>8386</v>
      </c>
      <c r="G4202" s="1">
        <v>-10131.674592521909</v>
      </c>
      <c r="H4202" s="1">
        <v>6.4078796254964003E-3</v>
      </c>
      <c r="K4202" s="4">
        <v>92609326.469999999</v>
      </c>
      <c r="L4202" s="5">
        <v>4425001</v>
      </c>
      <c r="M4202" s="6">
        <v>20.928657000000001</v>
      </c>
      <c r="AB4202" s="8" t="s">
        <v>7545</v>
      </c>
      <c r="AG4202">
        <v>-2.6999999999999999E-5</v>
      </c>
    </row>
    <row r="4203" spans="1:33" x14ac:dyDescent="0.25">
      <c r="A4203" t="s">
        <v>6565</v>
      </c>
      <c r="B4203" t="s">
        <v>8387</v>
      </c>
      <c r="C4203" t="s">
        <v>8387</v>
      </c>
      <c r="G4203" s="1">
        <v>-10695.7475796046</v>
      </c>
      <c r="H4203" s="1">
        <v>6.7139458155900996E-3</v>
      </c>
      <c r="K4203" s="4">
        <v>92609326.469999999</v>
      </c>
      <c r="L4203" s="5">
        <v>4425001</v>
      </c>
      <c r="M4203" s="6">
        <v>20.928657000000001</v>
      </c>
      <c r="AB4203" s="8" t="s">
        <v>7545</v>
      </c>
      <c r="AG4203">
        <v>-2.6999999999999999E-5</v>
      </c>
    </row>
    <row r="4204" spans="1:33" x14ac:dyDescent="0.25">
      <c r="A4204" t="s">
        <v>6565</v>
      </c>
      <c r="B4204" t="s">
        <v>8388</v>
      </c>
      <c r="C4204" t="s">
        <v>8388</v>
      </c>
      <c r="G4204" s="1">
        <v>-9965.855692011346</v>
      </c>
      <c r="H4204" s="1">
        <v>7.1798099366360999E-3</v>
      </c>
      <c r="K4204" s="4">
        <v>92609326.469999999</v>
      </c>
      <c r="L4204" s="5">
        <v>4425001</v>
      </c>
      <c r="M4204" s="6">
        <v>20.928657000000001</v>
      </c>
      <c r="AB4204" s="8" t="s">
        <v>7545</v>
      </c>
      <c r="AG4204">
        <v>-2.6999999999999999E-5</v>
      </c>
    </row>
    <row r="4205" spans="1:33" x14ac:dyDescent="0.25">
      <c r="A4205" t="s">
        <v>6565</v>
      </c>
      <c r="B4205" t="s">
        <v>8389</v>
      </c>
      <c r="C4205" t="s">
        <v>8389</v>
      </c>
      <c r="G4205" s="1">
        <v>-9050.9465783157211</v>
      </c>
      <c r="H4205" s="1">
        <v>8.5518428722498006E-3</v>
      </c>
      <c r="K4205" s="4">
        <v>92609326.469999999</v>
      </c>
      <c r="L4205" s="5">
        <v>4425001</v>
      </c>
      <c r="M4205" s="6">
        <v>20.928657000000001</v>
      </c>
      <c r="AB4205" s="8" t="s">
        <v>7545</v>
      </c>
      <c r="AG4205">
        <v>-2.6999999999999999E-5</v>
      </c>
    </row>
    <row r="4206" spans="1:33" x14ac:dyDescent="0.25">
      <c r="A4206" t="s">
        <v>6565</v>
      </c>
      <c r="B4206" t="s">
        <v>8390</v>
      </c>
      <c r="C4206" t="s">
        <v>8390</v>
      </c>
      <c r="G4206" s="1">
        <v>-9033.5116038008946</v>
      </c>
      <c r="H4206" s="1">
        <v>8.4224897942256002E-3</v>
      </c>
      <c r="K4206" s="4">
        <v>92609326.469999999</v>
      </c>
      <c r="L4206" s="5">
        <v>4425001</v>
      </c>
      <c r="M4206" s="6">
        <v>20.928657000000001</v>
      </c>
      <c r="AB4206" s="8" t="s">
        <v>7545</v>
      </c>
      <c r="AG4206">
        <v>-2.6999999999999999E-5</v>
      </c>
    </row>
    <row r="4207" spans="1:33" x14ac:dyDescent="0.25">
      <c r="A4207" t="s">
        <v>6565</v>
      </c>
      <c r="B4207" t="s">
        <v>8391</v>
      </c>
      <c r="C4207" t="s">
        <v>8391</v>
      </c>
      <c r="G4207" s="1">
        <v>-9693.1099179068806</v>
      </c>
      <c r="H4207" s="1">
        <v>8.4412994288340006E-3</v>
      </c>
      <c r="K4207" s="4">
        <v>92609326.469999999</v>
      </c>
      <c r="L4207" s="5">
        <v>4425001</v>
      </c>
      <c r="M4207" s="6">
        <v>20.928657000000001</v>
      </c>
      <c r="AB4207" s="8" t="s">
        <v>7545</v>
      </c>
      <c r="AG4207">
        <v>-2.6999999999999999E-5</v>
      </c>
    </row>
    <row r="4208" spans="1:33" x14ac:dyDescent="0.25">
      <c r="A4208" t="s">
        <v>6565</v>
      </c>
      <c r="B4208" t="s">
        <v>8392</v>
      </c>
      <c r="C4208" t="s">
        <v>8392</v>
      </c>
      <c r="G4208" s="1">
        <v>-9833.2156633119794</v>
      </c>
      <c r="H4208" s="1">
        <v>8.2079021224748007E-3</v>
      </c>
      <c r="K4208" s="4">
        <v>92609326.469999999</v>
      </c>
      <c r="L4208" s="5">
        <v>4425001</v>
      </c>
      <c r="M4208" s="6">
        <v>20.928657000000001</v>
      </c>
      <c r="AB4208" s="8" t="s">
        <v>7545</v>
      </c>
      <c r="AG4208">
        <v>-2.6999999999999999E-5</v>
      </c>
    </row>
    <row r="4209" spans="1:33" x14ac:dyDescent="0.25">
      <c r="A4209" t="s">
        <v>6565</v>
      </c>
      <c r="B4209" t="s">
        <v>8393</v>
      </c>
      <c r="C4209" t="s">
        <v>8393</v>
      </c>
      <c r="G4209" s="1">
        <v>-10143.308538338881</v>
      </c>
      <c r="H4209" s="1">
        <v>8.8722170963140001E-3</v>
      </c>
      <c r="K4209" s="4">
        <v>92609326.469999999</v>
      </c>
      <c r="L4209" s="5">
        <v>4425001</v>
      </c>
      <c r="M4209" s="6">
        <v>20.928657000000001</v>
      </c>
      <c r="AB4209" s="8" t="s">
        <v>7545</v>
      </c>
      <c r="AG4209">
        <v>-2.6999999999999999E-5</v>
      </c>
    </row>
    <row r="4210" spans="1:33" x14ac:dyDescent="0.25">
      <c r="A4210" t="s">
        <v>6565</v>
      </c>
      <c r="B4210" t="s">
        <v>8394</v>
      </c>
      <c r="C4210" t="s">
        <v>8394</v>
      </c>
      <c r="G4210" s="1">
        <v>-10539.38115789696</v>
      </c>
      <c r="H4210" s="1">
        <v>9.0472387468765996E-3</v>
      </c>
      <c r="K4210" s="4">
        <v>92609326.469999999</v>
      </c>
      <c r="L4210" s="5">
        <v>4425001</v>
      </c>
      <c r="M4210" s="6">
        <v>20.928657000000001</v>
      </c>
      <c r="AB4210" s="8" t="s">
        <v>7545</v>
      </c>
      <c r="AG4210">
        <v>-2.6999999999999999E-5</v>
      </c>
    </row>
    <row r="4211" spans="1:33" x14ac:dyDescent="0.25">
      <c r="A4211" t="s">
        <v>6565</v>
      </c>
      <c r="B4211" t="s">
        <v>8395</v>
      </c>
      <c r="C4211" t="s">
        <v>8395</v>
      </c>
      <c r="G4211" s="1">
        <v>-10612.156810553921</v>
      </c>
      <c r="H4211" s="1">
        <v>9.0387731169832997E-3</v>
      </c>
      <c r="K4211" s="4">
        <v>92609326.469999999</v>
      </c>
      <c r="L4211" s="5">
        <v>4425001</v>
      </c>
      <c r="M4211" s="6">
        <v>20.928657000000001</v>
      </c>
      <c r="AB4211" s="8" t="s">
        <v>7545</v>
      </c>
      <c r="AG4211">
        <v>-2.6999999999999999E-5</v>
      </c>
    </row>
    <row r="4212" spans="1:33" x14ac:dyDescent="0.25">
      <c r="A4212" t="s">
        <v>6565</v>
      </c>
      <c r="B4212" t="s">
        <v>8396</v>
      </c>
      <c r="C4212" t="s">
        <v>8396</v>
      </c>
      <c r="G4212" s="1">
        <v>-8972.2240129256261</v>
      </c>
      <c r="H4212" s="1">
        <v>1.05284542052607E-2</v>
      </c>
      <c r="K4212" s="4">
        <v>92609326.469999999</v>
      </c>
      <c r="L4212" s="5">
        <v>4425001</v>
      </c>
      <c r="M4212" s="6">
        <v>20.928657000000001</v>
      </c>
      <c r="AB4212" s="8" t="s">
        <v>7545</v>
      </c>
      <c r="AG4212">
        <v>-2.6999999999999999E-5</v>
      </c>
    </row>
    <row r="4213" spans="1:33" x14ac:dyDescent="0.25">
      <c r="A4213" t="s">
        <v>6565</v>
      </c>
      <c r="B4213" t="s">
        <v>8397</v>
      </c>
      <c r="C4213" t="s">
        <v>8397</v>
      </c>
      <c r="G4213" s="1">
        <v>-9622.2850696625774</v>
      </c>
      <c r="H4213" s="1">
        <v>1.07493361452088E-2</v>
      </c>
      <c r="K4213" s="4">
        <v>92609326.469999999</v>
      </c>
      <c r="L4213" s="5">
        <v>4425001</v>
      </c>
      <c r="M4213" s="6">
        <v>20.928657000000001</v>
      </c>
      <c r="AB4213" s="8" t="s">
        <v>7545</v>
      </c>
      <c r="AG4213">
        <v>-2.6999999999999999E-5</v>
      </c>
    </row>
    <row r="4214" spans="1:33" x14ac:dyDescent="0.25">
      <c r="A4214" t="s">
        <v>6565</v>
      </c>
      <c r="B4214" t="s">
        <v>8398</v>
      </c>
      <c r="C4214" t="s">
        <v>8398</v>
      </c>
      <c r="G4214" s="1">
        <v>-10066.63721427461</v>
      </c>
      <c r="H4214" s="1">
        <v>1.13577092292727E-2</v>
      </c>
      <c r="K4214" s="4">
        <v>92609326.469999999</v>
      </c>
      <c r="L4214" s="5">
        <v>4425001</v>
      </c>
      <c r="M4214" s="6">
        <v>20.928657000000001</v>
      </c>
      <c r="AB4214" s="8" t="s">
        <v>7545</v>
      </c>
      <c r="AG4214">
        <v>-2.6999999999999999E-5</v>
      </c>
    </row>
    <row r="4215" spans="1:33" x14ac:dyDescent="0.25">
      <c r="A4215" t="s">
        <v>6565</v>
      </c>
      <c r="B4215" t="s">
        <v>8399</v>
      </c>
      <c r="C4215" t="s">
        <v>8399</v>
      </c>
      <c r="G4215" s="1">
        <v>-10458.60066992113</v>
      </c>
      <c r="H4215" s="1">
        <v>1.16551466300853E-2</v>
      </c>
      <c r="K4215" s="4">
        <v>92609326.469999999</v>
      </c>
      <c r="L4215" s="5">
        <v>4425001</v>
      </c>
      <c r="M4215" s="6">
        <v>20.928657000000001</v>
      </c>
      <c r="AB4215" s="8" t="s">
        <v>7545</v>
      </c>
      <c r="AG4215">
        <v>-2.6999999999999999E-5</v>
      </c>
    </row>
    <row r="4216" spans="1:33" x14ac:dyDescent="0.25">
      <c r="A4216" t="s">
        <v>6565</v>
      </c>
      <c r="B4216" t="s">
        <v>8400</v>
      </c>
      <c r="C4216" t="s">
        <v>8400</v>
      </c>
      <c r="G4216" s="1">
        <v>-9552.233641072442</v>
      </c>
      <c r="H4216" s="1">
        <v>1.33574386809658E-2</v>
      </c>
      <c r="K4216" s="4">
        <v>92609326.469999999</v>
      </c>
      <c r="L4216" s="5">
        <v>4425001</v>
      </c>
      <c r="M4216" s="6">
        <v>20.928657000000001</v>
      </c>
      <c r="AB4216" s="8" t="s">
        <v>7545</v>
      </c>
      <c r="AG4216">
        <v>-2.6999999999999999E-5</v>
      </c>
    </row>
    <row r="4217" spans="1:33" x14ac:dyDescent="0.25">
      <c r="A4217" t="s">
        <v>6565</v>
      </c>
      <c r="B4217" t="s">
        <v>8401</v>
      </c>
      <c r="C4217" t="s">
        <v>8401</v>
      </c>
      <c r="G4217" s="1">
        <v>-6054.6519272229098</v>
      </c>
      <c r="H4217" s="1">
        <v>3.0469529833865701E-2</v>
      </c>
      <c r="K4217" s="4">
        <v>92609326.469999999</v>
      </c>
      <c r="L4217" s="5">
        <v>4425001</v>
      </c>
      <c r="M4217" s="6">
        <v>20.928657000000001</v>
      </c>
      <c r="AB4217" s="8" t="s">
        <v>7545</v>
      </c>
      <c r="AG4217">
        <v>-2.6999999999999999E-5</v>
      </c>
    </row>
    <row r="4218" spans="1:33" x14ac:dyDescent="0.25">
      <c r="A4218" t="s">
        <v>6565</v>
      </c>
      <c r="B4218" t="s">
        <v>8402</v>
      </c>
      <c r="C4218" t="s">
        <v>8402</v>
      </c>
      <c r="G4218" s="1">
        <v>-6061.413021987807</v>
      </c>
      <c r="H4218" s="1">
        <v>2.9317751686170099E-2</v>
      </c>
      <c r="K4218" s="4">
        <v>92609326.469999999</v>
      </c>
      <c r="L4218" s="5">
        <v>4425001</v>
      </c>
      <c r="M4218" s="6">
        <v>20.928657000000001</v>
      </c>
      <c r="AB4218" s="8" t="s">
        <v>7545</v>
      </c>
      <c r="AG4218">
        <v>-2.6999999999999999E-5</v>
      </c>
    </row>
    <row r="4219" spans="1:33" x14ac:dyDescent="0.25">
      <c r="A4219" t="s">
        <v>6565</v>
      </c>
      <c r="B4219" t="s">
        <v>8403</v>
      </c>
      <c r="C4219" t="s">
        <v>8403</v>
      </c>
      <c r="G4219" s="1">
        <v>-6176.4459841638236</v>
      </c>
      <c r="H4219" s="1">
        <v>3.0061741561765699E-2</v>
      </c>
      <c r="K4219" s="4">
        <v>92609326.469999999</v>
      </c>
      <c r="L4219" s="5">
        <v>4425001</v>
      </c>
      <c r="M4219" s="6">
        <v>20.928657000000001</v>
      </c>
      <c r="AB4219" s="8" t="s">
        <v>7545</v>
      </c>
      <c r="AG4219">
        <v>-2.6999999999999999E-5</v>
      </c>
    </row>
    <row r="4220" spans="1:33" x14ac:dyDescent="0.25">
      <c r="A4220" t="s">
        <v>6565</v>
      </c>
      <c r="B4220" t="s">
        <v>8404</v>
      </c>
      <c r="C4220" t="s">
        <v>8404</v>
      </c>
      <c r="G4220" s="1">
        <v>-6023.6713764945398</v>
      </c>
      <c r="H4220" s="1">
        <v>2.76360672701217E-2</v>
      </c>
      <c r="K4220" s="4">
        <v>92609326.469999999</v>
      </c>
      <c r="L4220" s="5">
        <v>4425001</v>
      </c>
      <c r="M4220" s="6">
        <v>20.928657000000001</v>
      </c>
      <c r="AB4220" s="8" t="s">
        <v>7545</v>
      </c>
      <c r="AG4220">
        <v>-2.6999999999999999E-5</v>
      </c>
    </row>
    <row r="4221" spans="1:33" x14ac:dyDescent="0.25">
      <c r="A4221" t="s">
        <v>6565</v>
      </c>
      <c r="B4221" t="s">
        <v>8405</v>
      </c>
      <c r="C4221" t="s">
        <v>8405</v>
      </c>
      <c r="G4221" s="1">
        <v>-6030.5658761979321</v>
      </c>
      <c r="H4221" s="1">
        <v>2.6493514665624E-2</v>
      </c>
      <c r="K4221" s="4">
        <v>92609326.469999999</v>
      </c>
      <c r="L4221" s="5">
        <v>4425001</v>
      </c>
      <c r="M4221" s="6">
        <v>20.928657000000001</v>
      </c>
      <c r="AB4221" s="8" t="s">
        <v>7545</v>
      </c>
      <c r="AG4221">
        <v>-2.6999999999999999E-5</v>
      </c>
    </row>
    <row r="4222" spans="1:33" x14ac:dyDescent="0.25">
      <c r="A4222" t="s">
        <v>6565</v>
      </c>
      <c r="B4222" t="s">
        <v>8406</v>
      </c>
      <c r="C4222" t="s">
        <v>8406</v>
      </c>
      <c r="G4222" s="1">
        <v>-6122.8656243635432</v>
      </c>
      <c r="H4222" s="1">
        <v>2.6618728086819098E-2</v>
      </c>
      <c r="K4222" s="4">
        <v>92609326.469999999</v>
      </c>
      <c r="L4222" s="5">
        <v>4425001</v>
      </c>
      <c r="M4222" s="6">
        <v>20.928657000000001</v>
      </c>
      <c r="AB4222" s="8" t="s">
        <v>7545</v>
      </c>
      <c r="AG4222">
        <v>-2.6999999999999999E-5</v>
      </c>
    </row>
    <row r="4223" spans="1:33" x14ac:dyDescent="0.25">
      <c r="A4223" t="s">
        <v>6565</v>
      </c>
      <c r="B4223" t="s">
        <v>8407</v>
      </c>
      <c r="C4223" t="s">
        <v>8407</v>
      </c>
      <c r="G4223" s="1">
        <v>-6144.3136261111385</v>
      </c>
      <c r="H4223" s="1">
        <v>2.7242134417184202E-2</v>
      </c>
      <c r="K4223" s="4">
        <v>92609326.469999999</v>
      </c>
      <c r="L4223" s="5">
        <v>4425001</v>
      </c>
      <c r="M4223" s="6">
        <v>20.928657000000001</v>
      </c>
      <c r="AB4223" s="8" t="s">
        <v>7545</v>
      </c>
      <c r="AG4223">
        <v>-2.6999999999999999E-5</v>
      </c>
    </row>
    <row r="4224" spans="1:33" x14ac:dyDescent="0.25">
      <c r="A4224" t="s">
        <v>6565</v>
      </c>
      <c r="B4224" t="s">
        <v>8408</v>
      </c>
      <c r="C4224" t="s">
        <v>8408</v>
      </c>
      <c r="G4224" s="1">
        <v>-6118.9725755578665</v>
      </c>
      <c r="H4224" s="1">
        <v>2.6453522893309999E-2</v>
      </c>
      <c r="K4224" s="4">
        <v>92609326.469999999</v>
      </c>
      <c r="L4224" s="5">
        <v>4425001</v>
      </c>
      <c r="M4224" s="6">
        <v>20.928657000000001</v>
      </c>
      <c r="AB4224" s="8" t="s">
        <v>7545</v>
      </c>
      <c r="AG4224">
        <v>-2.6999999999999999E-5</v>
      </c>
    </row>
    <row r="4225" spans="1:33" x14ac:dyDescent="0.25">
      <c r="A4225" t="s">
        <v>6565</v>
      </c>
      <c r="B4225" t="s">
        <v>8409</v>
      </c>
      <c r="C4225" t="s">
        <v>8409</v>
      </c>
      <c r="G4225" s="1">
        <v>-5992.9280015943214</v>
      </c>
      <c r="H4225" s="1">
        <v>2.4816708690083799E-2</v>
      </c>
      <c r="K4225" s="4">
        <v>92609326.469999999</v>
      </c>
      <c r="L4225" s="5">
        <v>4425001</v>
      </c>
      <c r="M4225" s="6">
        <v>20.928657000000001</v>
      </c>
      <c r="AB4225" s="8" t="s">
        <v>7545</v>
      </c>
      <c r="AG4225">
        <v>-2.6999999999999999E-5</v>
      </c>
    </row>
    <row r="4226" spans="1:33" x14ac:dyDescent="0.25">
      <c r="A4226" t="s">
        <v>6565</v>
      </c>
      <c r="B4226" t="s">
        <v>8410</v>
      </c>
      <c r="C4226" t="s">
        <v>8410</v>
      </c>
      <c r="G4226" s="1">
        <v>-6145.2178318118031</v>
      </c>
      <c r="H4226" s="1">
        <v>2.5070077684404501E-2</v>
      </c>
      <c r="K4226" s="4">
        <v>92609326.469999999</v>
      </c>
      <c r="L4226" s="5">
        <v>4425001</v>
      </c>
      <c r="M4226" s="6">
        <v>20.928657000000001</v>
      </c>
      <c r="AB4226" s="8" t="s">
        <v>7545</v>
      </c>
      <c r="AG4226">
        <v>-2.6999999999999999E-5</v>
      </c>
    </row>
    <row r="4227" spans="1:33" x14ac:dyDescent="0.25">
      <c r="A4227" t="s">
        <v>6565</v>
      </c>
      <c r="B4227" t="s">
        <v>8411</v>
      </c>
      <c r="C4227" t="s">
        <v>8411</v>
      </c>
      <c r="G4227" s="1">
        <v>-5748.8430329139164</v>
      </c>
      <c r="K4227" s="4">
        <v>92609326.469999999</v>
      </c>
      <c r="L4227" s="5">
        <v>4425001</v>
      </c>
      <c r="M4227" s="6">
        <v>20.928657000000001</v>
      </c>
      <c r="AB4227" s="8" t="s">
        <v>7545</v>
      </c>
      <c r="AG4227">
        <v>-2.6999999999999999E-5</v>
      </c>
    </row>
    <row r="4228" spans="1:33" x14ac:dyDescent="0.25">
      <c r="A4228" t="s">
        <v>6565</v>
      </c>
      <c r="B4228" t="s">
        <v>8412</v>
      </c>
      <c r="C4228" t="s">
        <v>8412</v>
      </c>
      <c r="G4228" s="1">
        <v>-6063.4601796821953</v>
      </c>
      <c r="H4228" s="1">
        <v>2.41995869124602E-2</v>
      </c>
      <c r="K4228" s="4">
        <v>92609326.469999999</v>
      </c>
      <c r="L4228" s="5">
        <v>4425001</v>
      </c>
      <c r="M4228" s="6">
        <v>20.928657000000001</v>
      </c>
      <c r="AB4228" s="8" t="s">
        <v>7545</v>
      </c>
      <c r="AG4228">
        <v>-2.6999999999999999E-5</v>
      </c>
    </row>
    <row r="4229" spans="1:33" x14ac:dyDescent="0.25">
      <c r="A4229" t="s">
        <v>6565</v>
      </c>
      <c r="B4229" t="s">
        <v>8413</v>
      </c>
      <c r="C4229" t="s">
        <v>8413</v>
      </c>
      <c r="G4229" s="1">
        <v>-5999.9536090026222</v>
      </c>
      <c r="H4229" s="1">
        <v>2.3680758496212199E-2</v>
      </c>
      <c r="K4229" s="4">
        <v>92609326.469999999</v>
      </c>
      <c r="L4229" s="5">
        <v>4425001</v>
      </c>
      <c r="M4229" s="6">
        <v>20.928657000000001</v>
      </c>
      <c r="AB4229" s="8" t="s">
        <v>7545</v>
      </c>
      <c r="AG4229">
        <v>-2.6999999999999999E-5</v>
      </c>
    </row>
    <row r="4230" spans="1:33" x14ac:dyDescent="0.25">
      <c r="A4230" t="s">
        <v>6565</v>
      </c>
      <c r="B4230" t="s">
        <v>8414</v>
      </c>
      <c r="C4230" t="s">
        <v>8414</v>
      </c>
      <c r="G4230" s="1">
        <v>-5936.4404011862835</v>
      </c>
      <c r="H4230" s="1">
        <v>2.4922142211787599E-2</v>
      </c>
      <c r="K4230" s="4">
        <v>92609326.469999999</v>
      </c>
      <c r="L4230" s="5">
        <v>4425001</v>
      </c>
      <c r="M4230" s="6">
        <v>20.928657000000001</v>
      </c>
      <c r="AB4230" s="8" t="s">
        <v>7545</v>
      </c>
      <c r="AG4230">
        <v>-2.6999999999999999E-5</v>
      </c>
    </row>
    <row r="4231" spans="1:33" x14ac:dyDescent="0.25">
      <c r="A4231" t="s">
        <v>6565</v>
      </c>
      <c r="B4231" t="s">
        <v>8415</v>
      </c>
      <c r="C4231" t="s">
        <v>8415</v>
      </c>
      <c r="G4231" s="1">
        <v>-6091.1651642447741</v>
      </c>
      <c r="H4231" s="1">
        <v>2.3822461418220801E-2</v>
      </c>
      <c r="K4231" s="4">
        <v>92609326.469999999</v>
      </c>
      <c r="L4231" s="5">
        <v>4425001</v>
      </c>
      <c r="M4231" s="6">
        <v>20.928657000000001</v>
      </c>
      <c r="AB4231" s="8" t="s">
        <v>7545</v>
      </c>
      <c r="AG4231">
        <v>-2.6999999999999999E-5</v>
      </c>
    </row>
    <row r="4232" spans="1:33" x14ac:dyDescent="0.25">
      <c r="A4232" t="s">
        <v>6565</v>
      </c>
      <c r="B4232" t="s">
        <v>8416</v>
      </c>
      <c r="C4232" t="s">
        <v>8416</v>
      </c>
      <c r="G4232" s="1">
        <v>-6112.4313655538663</v>
      </c>
      <c r="H4232" s="1">
        <v>2.44666102894537E-2</v>
      </c>
      <c r="K4232" s="4">
        <v>92609326.469999999</v>
      </c>
      <c r="L4232" s="5">
        <v>4425001</v>
      </c>
      <c r="M4232" s="6">
        <v>20.928657000000001</v>
      </c>
      <c r="AB4232" s="8" t="s">
        <v>7545</v>
      </c>
      <c r="AG4232">
        <v>-2.6999999999999999E-5</v>
      </c>
    </row>
    <row r="4233" spans="1:33" x14ac:dyDescent="0.25">
      <c r="A4233" t="s">
        <v>6565</v>
      </c>
      <c r="B4233" t="s">
        <v>8417</v>
      </c>
      <c r="C4233" t="s">
        <v>8417</v>
      </c>
      <c r="G4233" s="1">
        <v>-6142.2481232639411</v>
      </c>
      <c r="H4233" s="1">
        <v>2.2211095994285401E-2</v>
      </c>
      <c r="K4233" s="4">
        <v>92609326.469999999</v>
      </c>
      <c r="L4233" s="5">
        <v>4425001</v>
      </c>
      <c r="M4233" s="6">
        <v>20.928657000000001</v>
      </c>
      <c r="AB4233" s="8" t="s">
        <v>7545</v>
      </c>
      <c r="AG4233">
        <v>-2.6999999999999999E-5</v>
      </c>
    </row>
    <row r="4234" spans="1:33" x14ac:dyDescent="0.25">
      <c r="A4234" t="s">
        <v>6565</v>
      </c>
      <c r="B4234" t="s">
        <v>8418</v>
      </c>
      <c r="C4234" t="s">
        <v>8418</v>
      </c>
      <c r="G4234" s="1">
        <v>-5847.6580141594759</v>
      </c>
      <c r="H4234" s="1">
        <v>2.2053245515134101E-2</v>
      </c>
      <c r="K4234" s="4">
        <v>92609326.469999999</v>
      </c>
      <c r="L4234" s="5">
        <v>4425001</v>
      </c>
      <c r="M4234" s="6">
        <v>20.928657000000001</v>
      </c>
      <c r="AB4234" s="8" t="s">
        <v>7545</v>
      </c>
      <c r="AG4234">
        <v>-2.6999999999999999E-5</v>
      </c>
    </row>
    <row r="4235" spans="1:33" x14ac:dyDescent="0.25">
      <c r="A4235" t="s">
        <v>6565</v>
      </c>
      <c r="B4235" t="s">
        <v>8419</v>
      </c>
      <c r="C4235" t="s">
        <v>8419</v>
      </c>
      <c r="G4235" s="1">
        <v>-6087.3638722631722</v>
      </c>
      <c r="H4235" s="1">
        <v>2.3695934200032999E-2</v>
      </c>
      <c r="K4235" s="4">
        <v>92609326.469999999</v>
      </c>
      <c r="L4235" s="5">
        <v>4425001</v>
      </c>
      <c r="M4235" s="6">
        <v>20.928657000000001</v>
      </c>
      <c r="AB4235" s="8" t="s">
        <v>7545</v>
      </c>
      <c r="AG4235">
        <v>-2.6999999999999999E-5</v>
      </c>
    </row>
    <row r="4236" spans="1:33" x14ac:dyDescent="0.25">
      <c r="A4236" t="s">
        <v>6565</v>
      </c>
      <c r="B4236" t="s">
        <v>8420</v>
      </c>
      <c r="C4236" t="s">
        <v>8420</v>
      </c>
      <c r="G4236" s="1">
        <v>-5962.4193877100324</v>
      </c>
      <c r="H4236" s="1">
        <v>2.2022454068440799E-2</v>
      </c>
      <c r="K4236" s="4">
        <v>92609326.469999999</v>
      </c>
      <c r="L4236" s="5">
        <v>4425001</v>
      </c>
      <c r="M4236" s="6">
        <v>20.928657000000001</v>
      </c>
      <c r="AB4236" s="8" t="s">
        <v>7545</v>
      </c>
      <c r="AG4236">
        <v>-2.6999999999999999E-5</v>
      </c>
    </row>
    <row r="4237" spans="1:33" x14ac:dyDescent="0.25">
      <c r="A4237" t="s">
        <v>6565</v>
      </c>
      <c r="B4237" t="s">
        <v>8421</v>
      </c>
      <c r="C4237" t="s">
        <v>8421</v>
      </c>
      <c r="G4237" s="1">
        <v>-6113.2864162354599</v>
      </c>
      <c r="H4237" s="1">
        <v>2.22606857082654E-2</v>
      </c>
      <c r="K4237" s="4">
        <v>92609326.469999999</v>
      </c>
      <c r="L4237" s="5">
        <v>4425001</v>
      </c>
      <c r="M4237" s="6">
        <v>20.928657000000001</v>
      </c>
      <c r="AB4237" s="8" t="s">
        <v>7545</v>
      </c>
      <c r="AG4237">
        <v>-2.6999999999999999E-5</v>
      </c>
    </row>
    <row r="4238" spans="1:33" x14ac:dyDescent="0.25">
      <c r="A4238" t="s">
        <v>6565</v>
      </c>
      <c r="B4238" t="s">
        <v>8422</v>
      </c>
      <c r="C4238" t="s">
        <v>8422</v>
      </c>
      <c r="G4238" s="1">
        <v>-5720.5103347159866</v>
      </c>
      <c r="K4238" s="4">
        <v>92609326.469999999</v>
      </c>
      <c r="L4238" s="5">
        <v>4425001</v>
      </c>
      <c r="M4238" s="6">
        <v>20.928657000000001</v>
      </c>
      <c r="AB4238" s="8" t="s">
        <v>7545</v>
      </c>
      <c r="AG4238">
        <v>-2.6999999999999999E-5</v>
      </c>
    </row>
    <row r="4239" spans="1:33" x14ac:dyDescent="0.25">
      <c r="A4239" t="s">
        <v>6565</v>
      </c>
      <c r="B4239" t="s">
        <v>8423</v>
      </c>
      <c r="C4239" t="s">
        <v>8423</v>
      </c>
      <c r="G4239" s="1">
        <v>-5969.5738418670644</v>
      </c>
      <c r="H4239" s="1">
        <v>2.0890582345506101E-2</v>
      </c>
      <c r="K4239" s="4">
        <v>92609326.469999999</v>
      </c>
      <c r="L4239" s="5">
        <v>4425001</v>
      </c>
      <c r="M4239" s="6">
        <v>20.928657000000001</v>
      </c>
      <c r="AB4239" s="8" t="s">
        <v>7545</v>
      </c>
      <c r="AG4239">
        <v>-2.6999999999999999E-5</v>
      </c>
    </row>
    <row r="4240" spans="1:33" x14ac:dyDescent="0.25">
      <c r="A4240" t="s">
        <v>6565</v>
      </c>
      <c r="B4240" t="s">
        <v>8424</v>
      </c>
      <c r="C4240" t="s">
        <v>8424</v>
      </c>
      <c r="G4240" s="1">
        <v>-6032.1816631864358</v>
      </c>
      <c r="H4240" s="1">
        <v>2.1397307017481399E-2</v>
      </c>
      <c r="K4240" s="4">
        <v>92609326.469999999</v>
      </c>
      <c r="L4240" s="5">
        <v>4425001</v>
      </c>
      <c r="M4240" s="6">
        <v>20.928657000000001</v>
      </c>
      <c r="AB4240" s="8" t="s">
        <v>7545</v>
      </c>
      <c r="AG4240">
        <v>-2.6999999999999999E-5</v>
      </c>
    </row>
    <row r="4241" spans="1:33" x14ac:dyDescent="0.25">
      <c r="A4241" t="s">
        <v>6565</v>
      </c>
      <c r="B4241" t="s">
        <v>8425</v>
      </c>
      <c r="C4241" t="s">
        <v>8425</v>
      </c>
      <c r="G4241" s="1">
        <v>-5906.4882433110397</v>
      </c>
      <c r="H4241" s="1">
        <v>2.2237916704960801E-2</v>
      </c>
      <c r="K4241" s="4">
        <v>92609326.469999999</v>
      </c>
      <c r="L4241" s="5">
        <v>4425001</v>
      </c>
      <c r="M4241" s="6">
        <v>20.928657000000001</v>
      </c>
      <c r="AB4241" s="8" t="s">
        <v>7545</v>
      </c>
      <c r="AG4241">
        <v>-2.6999999999999999E-5</v>
      </c>
    </row>
    <row r="4242" spans="1:33" x14ac:dyDescent="0.25">
      <c r="A4242" t="s">
        <v>6565</v>
      </c>
      <c r="B4242" t="s">
        <v>8426</v>
      </c>
      <c r="C4242" t="s">
        <v>8426</v>
      </c>
      <c r="G4242" s="1">
        <v>-6059.7102567718539</v>
      </c>
      <c r="H4242" s="1">
        <v>2.1069480049167699E-2</v>
      </c>
      <c r="K4242" s="4">
        <v>92609326.469999999</v>
      </c>
      <c r="L4242" s="5">
        <v>4425001</v>
      </c>
      <c r="M4242" s="6">
        <v>20.928657000000001</v>
      </c>
      <c r="AB4242" s="8" t="s">
        <v>7545</v>
      </c>
      <c r="AG4242">
        <v>-2.6999999999999999E-5</v>
      </c>
    </row>
    <row r="4243" spans="1:33" x14ac:dyDescent="0.25">
      <c r="A4243" t="s">
        <v>6565</v>
      </c>
      <c r="B4243" t="s">
        <v>8427</v>
      </c>
      <c r="C4243" t="s">
        <v>8427</v>
      </c>
      <c r="G4243" s="1">
        <v>-6080.7966137469366</v>
      </c>
      <c r="H4243" s="1">
        <v>2.17576785444113E-2</v>
      </c>
      <c r="K4243" s="4">
        <v>92609326.469999999</v>
      </c>
      <c r="L4243" s="5">
        <v>4425001</v>
      </c>
      <c r="M4243" s="6">
        <v>20.928657000000001</v>
      </c>
      <c r="AB4243" s="8" t="s">
        <v>7545</v>
      </c>
      <c r="AG4243">
        <v>-2.6999999999999999E-5</v>
      </c>
    </row>
    <row r="4244" spans="1:33" x14ac:dyDescent="0.25">
      <c r="A4244" t="s">
        <v>6565</v>
      </c>
      <c r="B4244" t="s">
        <v>8428</v>
      </c>
      <c r="C4244" t="s">
        <v>8428</v>
      </c>
      <c r="G4244" s="1">
        <v>-5818.4824355261489</v>
      </c>
      <c r="H4244" s="1">
        <v>1.9258171761262401E-2</v>
      </c>
      <c r="K4244" s="4">
        <v>92609326.469999999</v>
      </c>
      <c r="L4244" s="5">
        <v>4425001</v>
      </c>
      <c r="M4244" s="6">
        <v>20.928657000000001</v>
      </c>
      <c r="AB4244" s="8" t="s">
        <v>7545</v>
      </c>
      <c r="AG4244">
        <v>-2.6999999999999999E-5</v>
      </c>
    </row>
    <row r="4245" spans="1:33" x14ac:dyDescent="0.25">
      <c r="A4245" t="s">
        <v>6565</v>
      </c>
      <c r="B4245" t="s">
        <v>8429</v>
      </c>
      <c r="C4245" t="s">
        <v>8429</v>
      </c>
      <c r="G4245" s="1">
        <v>-6110.2267079080857</v>
      </c>
      <c r="H4245" s="1">
        <v>1.9327700749331302E-2</v>
      </c>
      <c r="K4245" s="4">
        <v>92609326.469999999</v>
      </c>
      <c r="L4245" s="5">
        <v>4425001</v>
      </c>
      <c r="M4245" s="6">
        <v>20.928657000000001</v>
      </c>
      <c r="AB4245" s="8" t="s">
        <v>7545</v>
      </c>
      <c r="AG4245">
        <v>-2.6999999999999999E-5</v>
      </c>
    </row>
    <row r="4246" spans="1:33" x14ac:dyDescent="0.25">
      <c r="A4246" t="s">
        <v>6565</v>
      </c>
      <c r="B4246" t="s">
        <v>8430</v>
      </c>
      <c r="C4246" t="s">
        <v>8430</v>
      </c>
      <c r="G4246" s="1">
        <v>-6055.9994589198222</v>
      </c>
      <c r="H4246" s="1">
        <v>2.0994653043518899E-2</v>
      </c>
      <c r="K4246" s="4">
        <v>92609326.469999999</v>
      </c>
      <c r="L4246" s="5">
        <v>4425001</v>
      </c>
      <c r="M4246" s="6">
        <v>20.928657000000001</v>
      </c>
      <c r="AB4246" s="8" t="s">
        <v>7545</v>
      </c>
      <c r="AG4246">
        <v>-2.6999999999999999E-5</v>
      </c>
    </row>
    <row r="4247" spans="1:33" x14ac:dyDescent="0.25">
      <c r="A4247" t="s">
        <v>6565</v>
      </c>
      <c r="B4247" t="s">
        <v>8431</v>
      </c>
      <c r="C4247" t="s">
        <v>8431</v>
      </c>
      <c r="G4247" s="1">
        <v>-5932.1431506845083</v>
      </c>
      <c r="H4247" s="1">
        <v>1.92685781334614E-2</v>
      </c>
      <c r="K4247" s="4">
        <v>92609326.469999999</v>
      </c>
      <c r="L4247" s="5">
        <v>4425001</v>
      </c>
      <c r="M4247" s="6">
        <v>20.928657000000001</v>
      </c>
      <c r="AB4247" s="8" t="s">
        <v>7545</v>
      </c>
      <c r="AG4247">
        <v>-2.6999999999999999E-5</v>
      </c>
    </row>
    <row r="4248" spans="1:33" x14ac:dyDescent="0.25">
      <c r="A4248" t="s">
        <v>6565</v>
      </c>
      <c r="B4248" t="s">
        <v>8432</v>
      </c>
      <c r="C4248" t="s">
        <v>8432</v>
      </c>
      <c r="G4248" s="1">
        <v>-6081.6032357726108</v>
      </c>
      <c r="H4248" s="1">
        <v>1.95015908627665E-2</v>
      </c>
      <c r="K4248" s="4">
        <v>92609326.469999999</v>
      </c>
      <c r="L4248" s="5">
        <v>4425001</v>
      </c>
      <c r="M4248" s="6">
        <v>20.928657000000001</v>
      </c>
      <c r="AB4248" s="8" t="s">
        <v>7545</v>
      </c>
      <c r="AG4248">
        <v>-2.6999999999999999E-5</v>
      </c>
    </row>
    <row r="4249" spans="1:33" x14ac:dyDescent="0.25">
      <c r="A4249" t="s">
        <v>6565</v>
      </c>
      <c r="B4249" t="s">
        <v>8433</v>
      </c>
      <c r="C4249" t="s">
        <v>8433</v>
      </c>
      <c r="G4249" s="1">
        <v>-5692.386574590967</v>
      </c>
      <c r="K4249" s="4">
        <v>92609326.469999999</v>
      </c>
      <c r="L4249" s="5">
        <v>4425001</v>
      </c>
      <c r="M4249" s="6">
        <v>20.928657000000001</v>
      </c>
      <c r="AB4249" s="8" t="s">
        <v>7545</v>
      </c>
      <c r="AG4249">
        <v>-2.6999999999999999E-5</v>
      </c>
    </row>
    <row r="4250" spans="1:33" x14ac:dyDescent="0.25">
      <c r="A4250" t="s">
        <v>6565</v>
      </c>
      <c r="B4250" t="s">
        <v>8434</v>
      </c>
      <c r="C4250" t="s">
        <v>8434</v>
      </c>
      <c r="G4250" s="1">
        <v>-5939.4242262886191</v>
      </c>
      <c r="H4250" s="1">
        <v>1.8141437089752001E-2</v>
      </c>
      <c r="K4250" s="4">
        <v>92609326.469999999</v>
      </c>
      <c r="L4250" s="5">
        <v>4425001</v>
      </c>
      <c r="M4250" s="6">
        <v>20.928657000000001</v>
      </c>
      <c r="AB4250" s="8" t="s">
        <v>7545</v>
      </c>
      <c r="AG4250">
        <v>-2.6999999999999999E-5</v>
      </c>
    </row>
    <row r="4251" spans="1:33" x14ac:dyDescent="0.25">
      <c r="A4251" t="s">
        <v>6565</v>
      </c>
      <c r="B4251" t="s">
        <v>8435</v>
      </c>
      <c r="C4251" t="s">
        <v>8435</v>
      </c>
      <c r="G4251" s="1">
        <v>-5876.7621991578771</v>
      </c>
      <c r="H4251" s="1">
        <v>1.96078000427274E-2</v>
      </c>
      <c r="K4251" s="4">
        <v>92609326.469999999</v>
      </c>
      <c r="L4251" s="5">
        <v>4425001</v>
      </c>
      <c r="M4251" s="6">
        <v>20.928657000000001</v>
      </c>
      <c r="AB4251" s="8" t="s">
        <v>7545</v>
      </c>
      <c r="AG4251">
        <v>-2.6999999999999999E-5</v>
      </c>
    </row>
    <row r="4252" spans="1:33" x14ac:dyDescent="0.25">
      <c r="A4252" t="s">
        <v>6565</v>
      </c>
      <c r="B4252" t="s">
        <v>8436</v>
      </c>
      <c r="C4252" t="s">
        <v>8436</v>
      </c>
      <c r="G4252" s="1">
        <v>-6001.1445504704379</v>
      </c>
      <c r="H4252" s="1">
        <v>1.8648042513698001E-2</v>
      </c>
      <c r="K4252" s="4">
        <v>92609326.469999999</v>
      </c>
      <c r="L4252" s="5">
        <v>4425001</v>
      </c>
      <c r="M4252" s="6">
        <v>20.928657000000001</v>
      </c>
      <c r="AB4252" s="8" t="s">
        <v>7545</v>
      </c>
      <c r="AG4252">
        <v>-2.6999999999999999E-5</v>
      </c>
    </row>
    <row r="4253" spans="1:33" x14ac:dyDescent="0.25">
      <c r="A4253" t="s">
        <v>6565</v>
      </c>
      <c r="B4253" t="s">
        <v>8437</v>
      </c>
      <c r="C4253" t="s">
        <v>8437</v>
      </c>
      <c r="G4253" s="1">
        <v>-6028.4983724006534</v>
      </c>
      <c r="H4253" s="1">
        <v>1.8382764678314501E-2</v>
      </c>
      <c r="K4253" s="4">
        <v>92609326.469999999</v>
      </c>
      <c r="L4253" s="5">
        <v>4425001</v>
      </c>
      <c r="M4253" s="6">
        <v>20.928657000000001</v>
      </c>
      <c r="AB4253" s="8" t="s">
        <v>7545</v>
      </c>
      <c r="AG4253">
        <v>-2.6999999999999999E-5</v>
      </c>
    </row>
    <row r="4254" spans="1:33" x14ac:dyDescent="0.25">
      <c r="A4254" t="s">
        <v>6565</v>
      </c>
      <c r="B4254" t="s">
        <v>8438</v>
      </c>
      <c r="C4254" t="s">
        <v>8438</v>
      </c>
      <c r="G4254" s="1">
        <v>-6049.4068153537492</v>
      </c>
      <c r="H4254" s="1">
        <v>1.91381818915939E-2</v>
      </c>
      <c r="K4254" s="4">
        <v>92609326.469999999</v>
      </c>
      <c r="L4254" s="5">
        <v>4425001</v>
      </c>
      <c r="M4254" s="6">
        <v>20.928657000000001</v>
      </c>
      <c r="AB4254" s="8" t="s">
        <v>7545</v>
      </c>
      <c r="AG4254">
        <v>-2.6999999999999999E-5</v>
      </c>
    </row>
    <row r="4255" spans="1:33" x14ac:dyDescent="0.25">
      <c r="A4255" t="s">
        <v>6565</v>
      </c>
      <c r="B4255" t="s">
        <v>8439</v>
      </c>
      <c r="C4255" t="s">
        <v>8439</v>
      </c>
      <c r="G4255" s="1">
        <v>-5789.5246609506621</v>
      </c>
      <c r="H4255" s="1">
        <v>1.6464198102315499E-2</v>
      </c>
      <c r="K4255" s="4">
        <v>92609326.469999999</v>
      </c>
      <c r="L4255" s="5">
        <v>4425001</v>
      </c>
      <c r="M4255" s="6">
        <v>20.928657000000001</v>
      </c>
      <c r="AB4255" s="8" t="s">
        <v>7545</v>
      </c>
      <c r="AG4255">
        <v>-2.6999999999999999E-5</v>
      </c>
    </row>
    <row r="4256" spans="1:33" x14ac:dyDescent="0.25">
      <c r="A4256" t="s">
        <v>6565</v>
      </c>
      <c r="B4256" t="s">
        <v>8440</v>
      </c>
      <c r="C4256" t="s">
        <v>8440</v>
      </c>
      <c r="G4256" s="1">
        <v>-6078.4550475134974</v>
      </c>
      <c r="H4256" s="1">
        <v>1.6487045750509299E-2</v>
      </c>
      <c r="K4256" s="4">
        <v>92609326.469999999</v>
      </c>
      <c r="L4256" s="5">
        <v>4425001</v>
      </c>
      <c r="M4256" s="6">
        <v>20.928657000000001</v>
      </c>
      <c r="AB4256" s="8" t="s">
        <v>7545</v>
      </c>
      <c r="AG4256">
        <v>-2.6999999999999999E-5</v>
      </c>
    </row>
    <row r="4257" spans="1:33" x14ac:dyDescent="0.25">
      <c r="A4257" t="s">
        <v>6565</v>
      </c>
      <c r="B4257" t="s">
        <v>8441</v>
      </c>
      <c r="C4257" t="s">
        <v>8441</v>
      </c>
      <c r="G4257" s="1">
        <v>-6024.8768246496729</v>
      </c>
      <c r="H4257" s="1">
        <v>1.83794888014722E-2</v>
      </c>
      <c r="K4257" s="4">
        <v>92609326.469999999</v>
      </c>
      <c r="L4257" s="5">
        <v>4425001</v>
      </c>
      <c r="M4257" s="6">
        <v>20.928657000000001</v>
      </c>
      <c r="AB4257" s="8" t="s">
        <v>7545</v>
      </c>
      <c r="AG4257">
        <v>-2.6999999999999999E-5</v>
      </c>
    </row>
    <row r="4258" spans="1:33" x14ac:dyDescent="0.25">
      <c r="A4258" t="s">
        <v>6565</v>
      </c>
      <c r="B4258" t="s">
        <v>8442</v>
      </c>
      <c r="C4258" t="s">
        <v>8442</v>
      </c>
      <c r="G4258" s="1">
        <v>-5902.0969365498249</v>
      </c>
      <c r="H4258" s="1">
        <v>1.6575666694963E-2</v>
      </c>
      <c r="K4258" s="4">
        <v>92609326.469999999</v>
      </c>
      <c r="L4258" s="5">
        <v>4425001</v>
      </c>
      <c r="M4258" s="6">
        <v>20.928657000000001</v>
      </c>
      <c r="AB4258" s="8" t="s">
        <v>7545</v>
      </c>
      <c r="AG4258">
        <v>-2.6999999999999999E-5</v>
      </c>
    </row>
    <row r="4259" spans="1:33" x14ac:dyDescent="0.25">
      <c r="A4259" t="s">
        <v>6565</v>
      </c>
      <c r="B4259" t="s">
        <v>8443</v>
      </c>
      <c r="C4259" t="s">
        <v>8443</v>
      </c>
      <c r="G4259" s="1">
        <v>-5664.4697031729847</v>
      </c>
      <c r="K4259" s="4">
        <v>92609326.469999999</v>
      </c>
      <c r="L4259" s="5">
        <v>4425001</v>
      </c>
      <c r="M4259" s="6">
        <v>20.928657000000001</v>
      </c>
      <c r="AB4259" s="8" t="s">
        <v>7545</v>
      </c>
      <c r="AG4259">
        <v>-2.6999999999999999E-5</v>
      </c>
    </row>
    <row r="4260" spans="1:33" x14ac:dyDescent="0.25">
      <c r="A4260" t="s">
        <v>6565</v>
      </c>
      <c r="B4260" t="s">
        <v>8444</v>
      </c>
      <c r="C4260" t="s">
        <v>8444</v>
      </c>
      <c r="G4260" s="1">
        <v>-6050.1657240323893</v>
      </c>
      <c r="H4260" s="1">
        <v>1.6818442698843399E-2</v>
      </c>
      <c r="K4260" s="4">
        <v>92609326.469999999</v>
      </c>
      <c r="L4260" s="5">
        <v>4425001</v>
      </c>
      <c r="M4260" s="6">
        <v>20.928657000000001</v>
      </c>
      <c r="AB4260" s="8" t="s">
        <v>7545</v>
      </c>
      <c r="AG4260">
        <v>-2.6999999999999999E-5</v>
      </c>
    </row>
    <row r="4261" spans="1:33" x14ac:dyDescent="0.25">
      <c r="A4261" t="s">
        <v>6565</v>
      </c>
      <c r="B4261" t="s">
        <v>8445</v>
      </c>
      <c r="C4261" t="s">
        <v>8445</v>
      </c>
      <c r="G4261" s="1">
        <v>-5909.5024433430081</v>
      </c>
      <c r="H4261" s="1">
        <v>1.54491676398049E-2</v>
      </c>
      <c r="K4261" s="4">
        <v>92609326.469999999</v>
      </c>
      <c r="L4261" s="5">
        <v>4425001</v>
      </c>
      <c r="M4261" s="6">
        <v>20.928657000000001</v>
      </c>
      <c r="AB4261" s="8" t="s">
        <v>7545</v>
      </c>
      <c r="AG4261">
        <v>-2.6999999999999999E-5</v>
      </c>
    </row>
    <row r="4262" spans="1:33" x14ac:dyDescent="0.25">
      <c r="A4262" t="s">
        <v>6565</v>
      </c>
      <c r="B4262" t="s">
        <v>8446</v>
      </c>
      <c r="C4262" t="s">
        <v>8446</v>
      </c>
      <c r="G4262" s="1">
        <v>-5847.2599984816852</v>
      </c>
      <c r="H4262" s="1">
        <v>1.70596358882102E-2</v>
      </c>
      <c r="K4262" s="4">
        <v>92609326.469999999</v>
      </c>
      <c r="L4262" s="5">
        <v>4425001</v>
      </c>
      <c r="M4262" s="6">
        <v>20.928657000000001</v>
      </c>
      <c r="AB4262" s="8" t="s">
        <v>7545</v>
      </c>
      <c r="AG4262">
        <v>-2.6999999999999999E-5</v>
      </c>
    </row>
    <row r="4263" spans="1:33" x14ac:dyDescent="0.25">
      <c r="A4263" t="s">
        <v>6565</v>
      </c>
      <c r="B4263" t="s">
        <v>8447</v>
      </c>
      <c r="C4263" t="s">
        <v>8447</v>
      </c>
      <c r="G4263" s="1">
        <v>-5970.3463637433779</v>
      </c>
      <c r="H4263" s="1">
        <v>1.5972143554128598E-2</v>
      </c>
      <c r="K4263" s="4">
        <v>92609326.469999999</v>
      </c>
      <c r="L4263" s="5">
        <v>4425001</v>
      </c>
      <c r="M4263" s="6">
        <v>20.928657000000001</v>
      </c>
      <c r="AB4263" s="8" t="s">
        <v>7545</v>
      </c>
      <c r="AG4263">
        <v>-2.6999999999999999E-5</v>
      </c>
    </row>
    <row r="4264" spans="1:33" x14ac:dyDescent="0.25">
      <c r="A4264" t="s">
        <v>6565</v>
      </c>
      <c r="B4264" t="s">
        <v>8448</v>
      </c>
      <c r="C4264" t="s">
        <v>8448</v>
      </c>
      <c r="G4264" s="1">
        <v>-5997.5270140757684</v>
      </c>
      <c r="H4264" s="1">
        <v>1.5786777609513001E-2</v>
      </c>
      <c r="K4264" s="4">
        <v>92609326.469999999</v>
      </c>
      <c r="L4264" s="5">
        <v>4425001</v>
      </c>
      <c r="M4264" s="6">
        <v>20.928657000000001</v>
      </c>
      <c r="AB4264" s="8" t="s">
        <v>7545</v>
      </c>
      <c r="AG4264">
        <v>-2.6999999999999999E-5</v>
      </c>
    </row>
    <row r="4265" spans="1:33" x14ac:dyDescent="0.25">
      <c r="A4265" t="s">
        <v>6565</v>
      </c>
      <c r="B4265" t="s">
        <v>8449</v>
      </c>
      <c r="C4265" t="s">
        <v>8449</v>
      </c>
      <c r="G4265" s="1">
        <v>-6018.259447930127</v>
      </c>
      <c r="H4265" s="1">
        <v>1.6647022290208102E-2</v>
      </c>
      <c r="K4265" s="4">
        <v>92609326.469999999</v>
      </c>
      <c r="L4265" s="5">
        <v>4425001</v>
      </c>
      <c r="M4265" s="6">
        <v>20.928657000000001</v>
      </c>
      <c r="AB4265" s="8" t="s">
        <v>7545</v>
      </c>
      <c r="AG4265">
        <v>-2.6999999999999999E-5</v>
      </c>
    </row>
    <row r="4266" spans="1:33" x14ac:dyDescent="0.25">
      <c r="A4266" t="s">
        <v>6565</v>
      </c>
      <c r="B4266" t="s">
        <v>8450</v>
      </c>
      <c r="C4266" t="s">
        <v>8450</v>
      </c>
      <c r="G4266" s="1">
        <v>-5760.7825278558976</v>
      </c>
      <c r="H4266" s="1">
        <v>1.36762271469613E-2</v>
      </c>
      <c r="K4266" s="4">
        <v>92609326.469999999</v>
      </c>
      <c r="L4266" s="5">
        <v>4425001</v>
      </c>
      <c r="M4266" s="6">
        <v>20.928657000000001</v>
      </c>
      <c r="AB4266" s="8" t="s">
        <v>7545</v>
      </c>
      <c r="AG4266">
        <v>-2.6999999999999999E-5</v>
      </c>
    </row>
    <row r="4267" spans="1:33" x14ac:dyDescent="0.25">
      <c r="A4267" t="s">
        <v>6565</v>
      </c>
      <c r="B4267" t="s">
        <v>8451</v>
      </c>
      <c r="C4267" t="s">
        <v>8451</v>
      </c>
      <c r="G4267" s="1">
        <v>-6841.9183193040444</v>
      </c>
      <c r="H4267" s="1">
        <v>1.6520170762580999E-2</v>
      </c>
      <c r="K4267" s="4">
        <v>92609326.469999999</v>
      </c>
      <c r="L4267" s="5">
        <v>4425001</v>
      </c>
      <c r="M4267" s="6">
        <v>20.928657000000001</v>
      </c>
      <c r="AB4267" s="8" t="s">
        <v>7545</v>
      </c>
      <c r="AG4267">
        <v>-2.6999999999999999E-5</v>
      </c>
    </row>
    <row r="4268" spans="1:33" x14ac:dyDescent="0.25">
      <c r="A4268" t="s">
        <v>6565</v>
      </c>
      <c r="B4268" t="s">
        <v>8452</v>
      </c>
      <c r="C4268" t="s">
        <v>8452</v>
      </c>
      <c r="G4268" s="1">
        <v>-6046.9305514908328</v>
      </c>
      <c r="H4268" s="1">
        <v>1.3708326218244299E-2</v>
      </c>
      <c r="K4268" s="4">
        <v>92609326.469999999</v>
      </c>
      <c r="L4268" s="5">
        <v>4425001</v>
      </c>
      <c r="M4268" s="6">
        <v>20.928657000000001</v>
      </c>
      <c r="AB4268" s="8" t="s">
        <v>7545</v>
      </c>
      <c r="AG4268">
        <v>-2.6999999999999999E-5</v>
      </c>
    </row>
    <row r="4269" spans="1:33" x14ac:dyDescent="0.25">
      <c r="A4269" t="s">
        <v>6565</v>
      </c>
      <c r="B4269" t="s">
        <v>8453</v>
      </c>
      <c r="C4269" t="s">
        <v>8453</v>
      </c>
      <c r="G4269" s="1">
        <v>-5993.9934907512225</v>
      </c>
      <c r="H4269" s="1">
        <v>1.58817420285077E-2</v>
      </c>
      <c r="K4269" s="4">
        <v>92609326.469999999</v>
      </c>
      <c r="L4269" s="5">
        <v>4425001</v>
      </c>
      <c r="M4269" s="6">
        <v>20.928657000000001</v>
      </c>
      <c r="AB4269" s="8" t="s">
        <v>7545</v>
      </c>
      <c r="AG4269">
        <v>-2.6999999999999999E-5</v>
      </c>
    </row>
    <row r="4270" spans="1:33" x14ac:dyDescent="0.25">
      <c r="A4270" t="s">
        <v>6565</v>
      </c>
      <c r="B4270" t="s">
        <v>8454</v>
      </c>
      <c r="C4270" t="s">
        <v>8454</v>
      </c>
      <c r="G4270" s="1">
        <v>-5872.2784210697664</v>
      </c>
      <c r="H4270" s="1">
        <v>1.3962732460340001E-2</v>
      </c>
      <c r="K4270" s="4">
        <v>92609326.469999999</v>
      </c>
      <c r="L4270" s="5">
        <v>4425001</v>
      </c>
      <c r="M4270" s="6">
        <v>20.928657000000001</v>
      </c>
      <c r="AB4270" s="8" t="s">
        <v>7545</v>
      </c>
      <c r="AG4270">
        <v>-2.6999999999999999E-5</v>
      </c>
    </row>
    <row r="4271" spans="1:33" x14ac:dyDescent="0.25">
      <c r="A4271" t="s">
        <v>6565</v>
      </c>
      <c r="B4271" t="s">
        <v>8455</v>
      </c>
      <c r="C4271" t="s">
        <v>8455</v>
      </c>
      <c r="G4271" s="1">
        <v>-5636.7576961611221</v>
      </c>
      <c r="K4271" s="4">
        <v>92609326.469999999</v>
      </c>
      <c r="L4271" s="5">
        <v>4425001</v>
      </c>
      <c r="M4271" s="6">
        <v>20.928657000000001</v>
      </c>
      <c r="AB4271" s="8" t="s">
        <v>7545</v>
      </c>
      <c r="AG4271">
        <v>-2.6999999999999999E-5</v>
      </c>
    </row>
    <row r="4272" spans="1:33" x14ac:dyDescent="0.25">
      <c r="A4272" t="s">
        <v>6565</v>
      </c>
      <c r="B4272" t="s">
        <v>8456</v>
      </c>
      <c r="C4272" t="s">
        <v>8456</v>
      </c>
      <c r="G4272" s="1">
        <v>-6018.9713477043406</v>
      </c>
      <c r="H4272" s="1">
        <v>1.42383559439939E-2</v>
      </c>
      <c r="K4272" s="4">
        <v>92609326.469999999</v>
      </c>
      <c r="L4272" s="5">
        <v>4425001</v>
      </c>
      <c r="M4272" s="6">
        <v>20.928657000000001</v>
      </c>
      <c r="AB4272" s="8" t="s">
        <v>7545</v>
      </c>
      <c r="AG4272">
        <v>-2.6999999999999999E-5</v>
      </c>
    </row>
    <row r="4273" spans="1:33" x14ac:dyDescent="0.25">
      <c r="A4273" t="s">
        <v>6565</v>
      </c>
      <c r="B4273" t="s">
        <v>8457</v>
      </c>
      <c r="C4273" t="s">
        <v>8457</v>
      </c>
      <c r="G4273" s="1">
        <v>-5879.8062032383068</v>
      </c>
      <c r="H4273" s="1">
        <v>1.2841082989915599E-2</v>
      </c>
      <c r="K4273" s="4">
        <v>92609326.469999999</v>
      </c>
      <c r="L4273" s="5">
        <v>4425001</v>
      </c>
      <c r="M4273" s="6">
        <v>20.928657000000001</v>
      </c>
      <c r="AB4273" s="8" t="s">
        <v>7545</v>
      </c>
      <c r="AG4273">
        <v>-2.6999999999999999E-5</v>
      </c>
    </row>
    <row r="4274" spans="1:33" x14ac:dyDescent="0.25">
      <c r="A4274" t="s">
        <v>6565</v>
      </c>
      <c r="B4274" t="s">
        <v>8458</v>
      </c>
      <c r="C4274" t="s">
        <v>8458</v>
      </c>
      <c r="G4274" s="1">
        <v>-5817.9793994583542</v>
      </c>
      <c r="H4274" s="1">
        <v>1.46248370194654E-2</v>
      </c>
      <c r="K4274" s="4">
        <v>92609326.469999999</v>
      </c>
      <c r="L4274" s="5">
        <v>4425001</v>
      </c>
      <c r="M4274" s="6">
        <v>20.928657000000001</v>
      </c>
      <c r="AB4274" s="8" t="s">
        <v>7545</v>
      </c>
      <c r="AG4274">
        <v>-2.6999999999999999E-5</v>
      </c>
    </row>
    <row r="4275" spans="1:33" x14ac:dyDescent="0.25">
      <c r="A4275" t="s">
        <v>6565</v>
      </c>
      <c r="B4275" t="s">
        <v>8459</v>
      </c>
      <c r="C4275" t="s">
        <v>8459</v>
      </c>
      <c r="G4275" s="1">
        <v>-5939.7846569233998</v>
      </c>
      <c r="H4275" s="1">
        <v>1.34030819302628E-2</v>
      </c>
      <c r="K4275" s="4">
        <v>92609326.469999999</v>
      </c>
      <c r="L4275" s="5">
        <v>4425001</v>
      </c>
      <c r="M4275" s="6">
        <v>20.928657000000001</v>
      </c>
      <c r="AB4275" s="8" t="s">
        <v>7545</v>
      </c>
      <c r="AG4275">
        <v>-2.6999999999999999E-5</v>
      </c>
    </row>
    <row r="4276" spans="1:33" x14ac:dyDescent="0.25">
      <c r="A4276" t="s">
        <v>6565</v>
      </c>
      <c r="B4276" t="s">
        <v>8460</v>
      </c>
      <c r="C4276" t="s">
        <v>8460</v>
      </c>
      <c r="G4276" s="1">
        <v>-5966.7937167310974</v>
      </c>
      <c r="H4276" s="1">
        <v>1.3324937230695E-2</v>
      </c>
      <c r="K4276" s="4">
        <v>92609326.469999999</v>
      </c>
      <c r="L4276" s="5">
        <v>4425001</v>
      </c>
      <c r="M4276" s="6">
        <v>20.928657000000001</v>
      </c>
      <c r="AB4276" s="8" t="s">
        <v>7545</v>
      </c>
      <c r="AG4276">
        <v>-2.6999999999999999E-5</v>
      </c>
    </row>
    <row r="4277" spans="1:33" x14ac:dyDescent="0.25">
      <c r="A4277" t="s">
        <v>6565</v>
      </c>
      <c r="B4277" t="s">
        <v>8461</v>
      </c>
      <c r="C4277" t="s">
        <v>8461</v>
      </c>
      <c r="G4277" s="1">
        <v>-5987.3520214175696</v>
      </c>
      <c r="H4277" s="1">
        <v>1.4315108666870999E-2</v>
      </c>
      <c r="K4277" s="4">
        <v>92609326.469999999</v>
      </c>
      <c r="L4277" s="5">
        <v>4425001</v>
      </c>
      <c r="M4277" s="6">
        <v>20.928657000000001</v>
      </c>
      <c r="AB4277" s="8" t="s">
        <v>7545</v>
      </c>
      <c r="AG4277">
        <v>-2.6999999999999999E-5</v>
      </c>
    </row>
    <row r="4278" spans="1:33" x14ac:dyDescent="0.25">
      <c r="A4278" t="s">
        <v>6565</v>
      </c>
      <c r="B4278" t="s">
        <v>8462</v>
      </c>
      <c r="C4278" t="s">
        <v>8462</v>
      </c>
      <c r="G4278" s="1">
        <v>-5732.2539004385853</v>
      </c>
      <c r="H4278" s="1">
        <v>1.0913214487553899E-2</v>
      </c>
      <c r="K4278" s="4">
        <v>92609326.469999999</v>
      </c>
      <c r="L4278" s="5">
        <v>4425001</v>
      </c>
      <c r="M4278" s="6">
        <v>20.928657000000001</v>
      </c>
      <c r="AB4278" s="8" t="s">
        <v>7545</v>
      </c>
      <c r="AG4278">
        <v>-2.6999999999999999E-5</v>
      </c>
    </row>
    <row r="4279" spans="1:33" x14ac:dyDescent="0.25">
      <c r="A4279" t="s">
        <v>6565</v>
      </c>
      <c r="B4279" t="s">
        <v>8463</v>
      </c>
      <c r="C4279" t="s">
        <v>8463</v>
      </c>
      <c r="G4279" s="1">
        <v>-6015.6506627525823</v>
      </c>
      <c r="H4279" s="1">
        <v>1.10439377369766E-2</v>
      </c>
      <c r="K4279" s="4">
        <v>92609326.469999999</v>
      </c>
      <c r="L4279" s="5">
        <v>4425001</v>
      </c>
      <c r="M4279" s="6">
        <v>20.928657000000001</v>
      </c>
      <c r="AB4279" s="8" t="s">
        <v>7545</v>
      </c>
      <c r="AG4279">
        <v>-2.6999999999999999E-5</v>
      </c>
    </row>
    <row r="4280" spans="1:33" x14ac:dyDescent="0.25">
      <c r="A4280" t="s">
        <v>6565</v>
      </c>
      <c r="B4280" t="s">
        <v>8464</v>
      </c>
      <c r="C4280" t="s">
        <v>8464</v>
      </c>
      <c r="G4280" s="1">
        <v>-5963.3470102061037</v>
      </c>
      <c r="H4280" s="1">
        <v>1.35409628319578E-2</v>
      </c>
      <c r="K4280" s="4">
        <v>92609326.469999999</v>
      </c>
      <c r="L4280" s="5">
        <v>4425001</v>
      </c>
      <c r="M4280" s="6">
        <v>20.928657000000001</v>
      </c>
      <c r="AB4280" s="8" t="s">
        <v>7545</v>
      </c>
      <c r="AG4280">
        <v>-2.6999999999999999E-5</v>
      </c>
    </row>
    <row r="4281" spans="1:33" x14ac:dyDescent="0.25">
      <c r="A4281" t="s">
        <v>6565</v>
      </c>
      <c r="B4281" t="s">
        <v>8465</v>
      </c>
      <c r="C4281" t="s">
        <v>8465</v>
      </c>
      <c r="G4281" s="1">
        <v>-6801.6947420169336</v>
      </c>
      <c r="H4281" s="1">
        <v>1.3913518391763999E-2</v>
      </c>
      <c r="K4281" s="4">
        <v>92609326.469999999</v>
      </c>
      <c r="L4281" s="5">
        <v>4425001</v>
      </c>
      <c r="M4281" s="6">
        <v>20.928657000000001</v>
      </c>
      <c r="AB4281" s="8" t="s">
        <v>7545</v>
      </c>
      <c r="AG4281">
        <v>-2.6999999999999999E-5</v>
      </c>
    </row>
    <row r="4282" spans="1:33" x14ac:dyDescent="0.25">
      <c r="A4282" t="s">
        <v>6565</v>
      </c>
      <c r="B4282" t="s">
        <v>8466</v>
      </c>
      <c r="C4282" t="s">
        <v>8466</v>
      </c>
      <c r="G4282" s="1">
        <v>-5842.6853092902666</v>
      </c>
      <c r="H4282" s="1">
        <v>1.14820274753851E-2</v>
      </c>
      <c r="K4282" s="4">
        <v>92609326.469999999</v>
      </c>
      <c r="L4282" s="5">
        <v>4425001</v>
      </c>
      <c r="M4282" s="6">
        <v>20.928657000000001</v>
      </c>
      <c r="AB4282" s="8" t="s">
        <v>7545</v>
      </c>
      <c r="AG4282">
        <v>-2.6999999999999999E-5</v>
      </c>
    </row>
    <row r="4283" spans="1:33" x14ac:dyDescent="0.25">
      <c r="A4283" t="s">
        <v>6565</v>
      </c>
      <c r="B4283" t="s">
        <v>8467</v>
      </c>
      <c r="C4283" t="s">
        <v>8467</v>
      </c>
      <c r="G4283" s="1">
        <v>-5609.2485539525414</v>
      </c>
      <c r="K4283" s="4">
        <v>92609326.469999999</v>
      </c>
      <c r="L4283" s="5">
        <v>4425001</v>
      </c>
      <c r="M4283" s="6">
        <v>20.928657000000001</v>
      </c>
      <c r="AB4283" s="8" t="s">
        <v>7545</v>
      </c>
      <c r="AG4283">
        <v>-2.6999999999999999E-5</v>
      </c>
    </row>
    <row r="4284" spans="1:33" x14ac:dyDescent="0.25">
      <c r="A4284" t="s">
        <v>6565</v>
      </c>
      <c r="B4284" t="s">
        <v>8468</v>
      </c>
      <c r="C4284" t="s">
        <v>8468</v>
      </c>
      <c r="G4284" s="1">
        <v>-5988.017606048079</v>
      </c>
      <c r="H4284" s="1">
        <v>1.18174861895823E-2</v>
      </c>
      <c r="K4284" s="4">
        <v>92609326.469999999</v>
      </c>
      <c r="L4284" s="5">
        <v>4425001</v>
      </c>
      <c r="M4284" s="6">
        <v>20.928657000000001</v>
      </c>
      <c r="AB4284" s="8" t="s">
        <v>7545</v>
      </c>
      <c r="AG4284">
        <v>-2.6999999999999999E-5</v>
      </c>
    </row>
    <row r="4285" spans="1:33" x14ac:dyDescent="0.25">
      <c r="A4285" t="s">
        <v>6565</v>
      </c>
      <c r="B4285" t="s">
        <v>8469</v>
      </c>
      <c r="C4285" t="s">
        <v>8469</v>
      </c>
      <c r="G4285" s="1">
        <v>-5850.3332448769861</v>
      </c>
      <c r="H4285" s="1">
        <v>1.03727662461478E-2</v>
      </c>
      <c r="K4285" s="4">
        <v>92609326.469999999</v>
      </c>
      <c r="L4285" s="5">
        <v>4425001</v>
      </c>
      <c r="M4285" s="6">
        <v>20.928657000000001</v>
      </c>
      <c r="AB4285" s="8" t="s">
        <v>7545</v>
      </c>
      <c r="AG4285">
        <v>-2.6999999999999999E-5</v>
      </c>
    </row>
    <row r="4286" spans="1:33" x14ac:dyDescent="0.25">
      <c r="A4286" t="s">
        <v>6565</v>
      </c>
      <c r="B4286" t="s">
        <v>8470</v>
      </c>
      <c r="C4286" t="s">
        <v>8470</v>
      </c>
      <c r="G4286" s="1">
        <v>-5788.9181882589319</v>
      </c>
      <c r="H4286" s="1">
        <v>1.2352346657639599E-2</v>
      </c>
      <c r="K4286" s="4">
        <v>92609326.469999999</v>
      </c>
      <c r="L4286" s="5">
        <v>4425001</v>
      </c>
      <c r="M4286" s="6">
        <v>20.928657000000001</v>
      </c>
      <c r="AB4286" s="8" t="s">
        <v>7545</v>
      </c>
      <c r="AG4286">
        <v>-2.6999999999999999E-5</v>
      </c>
    </row>
    <row r="4287" spans="1:33" x14ac:dyDescent="0.25">
      <c r="A4287" t="s">
        <v>6565</v>
      </c>
      <c r="B4287" t="s">
        <v>8471</v>
      </c>
      <c r="C4287" t="s">
        <v>8471</v>
      </c>
      <c r="G4287" s="1">
        <v>-5909.457015151891</v>
      </c>
      <c r="H4287" s="1">
        <v>1.0998307583748999E-2</v>
      </c>
      <c r="K4287" s="4">
        <v>92609326.469999999</v>
      </c>
      <c r="L4287" s="5">
        <v>4425001</v>
      </c>
      <c r="M4287" s="6">
        <v>20.928657000000001</v>
      </c>
      <c r="AB4287" s="8" t="s">
        <v>7545</v>
      </c>
      <c r="AG4287">
        <v>-2.6999999999999999E-5</v>
      </c>
    </row>
    <row r="4288" spans="1:33" x14ac:dyDescent="0.25">
      <c r="A4288" t="s">
        <v>6565</v>
      </c>
      <c r="B4288" t="s">
        <v>8472</v>
      </c>
      <c r="C4288" t="s">
        <v>8472</v>
      </c>
      <c r="G4288" s="1">
        <v>-5936.2960467992534</v>
      </c>
      <c r="H4288" s="1">
        <v>1.10512494272438E-2</v>
      </c>
      <c r="K4288" s="4">
        <v>92609326.469999999</v>
      </c>
      <c r="L4288" s="5">
        <v>4425001</v>
      </c>
      <c r="M4288" s="6">
        <v>20.928657000000001</v>
      </c>
      <c r="AB4288" s="8" t="s">
        <v>7545</v>
      </c>
      <c r="AG4288">
        <v>-2.6999999999999999E-5</v>
      </c>
    </row>
    <row r="4289" spans="1:33" x14ac:dyDescent="0.25">
      <c r="A4289" t="s">
        <v>6565</v>
      </c>
      <c r="B4289" t="s">
        <v>8473</v>
      </c>
      <c r="C4289" t="s">
        <v>8473</v>
      </c>
      <c r="G4289" s="1">
        <v>-5703.9366692724716</v>
      </c>
      <c r="H4289" s="1">
        <v>8.2230061547714992E-3</v>
      </c>
      <c r="K4289" s="4">
        <v>92609326.469999999</v>
      </c>
      <c r="L4289" s="5">
        <v>4425001</v>
      </c>
      <c r="M4289" s="6">
        <v>20.928657000000001</v>
      </c>
      <c r="AB4289" s="8" t="s">
        <v>7545</v>
      </c>
      <c r="AG4289">
        <v>-2.6999999999999999E-5</v>
      </c>
    </row>
    <row r="4290" spans="1:33" x14ac:dyDescent="0.25">
      <c r="A4290" t="s">
        <v>6565</v>
      </c>
      <c r="B4290" t="s">
        <v>8474</v>
      </c>
      <c r="C4290" t="s">
        <v>8474</v>
      </c>
      <c r="G4290" s="1">
        <v>-5956.6820776455543</v>
      </c>
      <c r="H4290" s="1">
        <v>1.21668980142343E-2</v>
      </c>
      <c r="K4290" s="4">
        <v>92609326.469999999</v>
      </c>
      <c r="L4290" s="5">
        <v>4425001</v>
      </c>
      <c r="M4290" s="6">
        <v>20.928657000000001</v>
      </c>
      <c r="AB4290" s="8" t="s">
        <v>7545</v>
      </c>
      <c r="AG4290">
        <v>-2.6999999999999999E-5</v>
      </c>
    </row>
    <row r="4291" spans="1:33" x14ac:dyDescent="0.25">
      <c r="A4291" t="s">
        <v>6565</v>
      </c>
      <c r="B4291" t="s">
        <v>8475</v>
      </c>
      <c r="C4291" t="s">
        <v>8475</v>
      </c>
      <c r="G4291" s="1">
        <v>-5932.9349671942973</v>
      </c>
      <c r="H4291" s="1">
        <v>1.1396517087073E-2</v>
      </c>
      <c r="K4291" s="4">
        <v>92609326.469999999</v>
      </c>
      <c r="L4291" s="5">
        <v>4425001</v>
      </c>
      <c r="M4291" s="6">
        <v>20.928657000000001</v>
      </c>
      <c r="AB4291" s="8" t="s">
        <v>7545</v>
      </c>
      <c r="AG4291">
        <v>-2.6999999999999999E-5</v>
      </c>
    </row>
    <row r="4292" spans="1:33" x14ac:dyDescent="0.25">
      <c r="A4292" t="s">
        <v>6565</v>
      </c>
      <c r="B4292" t="s">
        <v>8476</v>
      </c>
      <c r="C4292" t="s">
        <v>8476</v>
      </c>
      <c r="G4292" s="1">
        <v>-5984.6128571944328</v>
      </c>
      <c r="H4292" s="1">
        <v>8.5690210074995006E-3</v>
      </c>
      <c r="K4292" s="4">
        <v>92609326.469999999</v>
      </c>
      <c r="L4292" s="5">
        <v>4425001</v>
      </c>
      <c r="M4292" s="6">
        <v>20.928657000000001</v>
      </c>
      <c r="AB4292" s="8" t="s">
        <v>7545</v>
      </c>
      <c r="AG4292">
        <v>-2.6999999999999999E-5</v>
      </c>
    </row>
    <row r="4293" spans="1:33" x14ac:dyDescent="0.25">
      <c r="A4293" t="s">
        <v>6565</v>
      </c>
      <c r="B4293" t="s">
        <v>8477</v>
      </c>
      <c r="C4293" t="s">
        <v>8477</v>
      </c>
      <c r="G4293" s="1">
        <v>-5581.9403012816338</v>
      </c>
      <c r="K4293" s="4">
        <v>92609326.469999999</v>
      </c>
      <c r="L4293" s="5">
        <v>4425001</v>
      </c>
      <c r="M4293" s="6">
        <v>20.928657000000001</v>
      </c>
      <c r="AB4293" s="8" t="s">
        <v>7545</v>
      </c>
      <c r="AG4293">
        <v>-2.6999999999999999E-5</v>
      </c>
    </row>
    <row r="4294" spans="1:33" x14ac:dyDescent="0.25">
      <c r="A4294" t="s">
        <v>6565</v>
      </c>
      <c r="B4294" t="s">
        <v>8478</v>
      </c>
      <c r="C4294" t="s">
        <v>8478</v>
      </c>
      <c r="G4294" s="1">
        <v>-6761.8248359436266</v>
      </c>
      <c r="H4294" s="1">
        <v>1.1549802278966599E-2</v>
      </c>
      <c r="K4294" s="4">
        <v>92609326.469999999</v>
      </c>
      <c r="L4294" s="5">
        <v>4425001</v>
      </c>
      <c r="M4294" s="6">
        <v>20.928657000000001</v>
      </c>
      <c r="AB4294" s="8" t="s">
        <v>7545</v>
      </c>
      <c r="AG4294">
        <v>-2.6999999999999999E-5</v>
      </c>
    </row>
    <row r="4295" spans="1:33" x14ac:dyDescent="0.25">
      <c r="A4295" t="s">
        <v>6565</v>
      </c>
      <c r="B4295" t="s">
        <v>8479</v>
      </c>
      <c r="C4295" t="s">
        <v>8479</v>
      </c>
      <c r="G4295" s="1">
        <v>-5957.3020303920757</v>
      </c>
      <c r="H4295" s="1">
        <v>9.6191545146168001E-3</v>
      </c>
      <c r="K4295" s="4">
        <v>92609326.469999999</v>
      </c>
      <c r="L4295" s="5">
        <v>4425001</v>
      </c>
      <c r="M4295" s="6">
        <v>20.928657000000001</v>
      </c>
      <c r="AB4295" s="8" t="s">
        <v>7545</v>
      </c>
      <c r="AG4295">
        <v>-2.6999999999999999E-5</v>
      </c>
    </row>
    <row r="4296" spans="1:33" x14ac:dyDescent="0.25">
      <c r="A4296" t="s">
        <v>6565</v>
      </c>
      <c r="B4296" t="s">
        <v>8480</v>
      </c>
      <c r="C4296" t="s">
        <v>8480</v>
      </c>
      <c r="G4296" s="1">
        <v>-5760.0741786310709</v>
      </c>
      <c r="H4296" s="1">
        <v>1.02902026477657E-2</v>
      </c>
      <c r="K4296" s="4">
        <v>92609326.469999999</v>
      </c>
      <c r="L4296" s="5">
        <v>4425001</v>
      </c>
      <c r="M4296" s="6">
        <v>20.928657000000001</v>
      </c>
      <c r="AB4296" s="8" t="s">
        <v>7545</v>
      </c>
      <c r="AG4296">
        <v>-2.6999999999999999E-5</v>
      </c>
    </row>
    <row r="4297" spans="1:33" x14ac:dyDescent="0.25">
      <c r="A4297" t="s">
        <v>6565</v>
      </c>
      <c r="B4297" t="s">
        <v>8481</v>
      </c>
      <c r="C4297" t="s">
        <v>8481</v>
      </c>
      <c r="G4297" s="1">
        <v>-5879.3610543164496</v>
      </c>
      <c r="H4297" s="1">
        <v>8.8276340633013997E-3</v>
      </c>
      <c r="K4297" s="4">
        <v>92609326.469999999</v>
      </c>
      <c r="L4297" s="5">
        <v>4425001</v>
      </c>
      <c r="M4297" s="6">
        <v>20.928657000000001</v>
      </c>
      <c r="AB4297" s="8" t="s">
        <v>7545</v>
      </c>
      <c r="AG4297">
        <v>-2.6999999999999999E-5</v>
      </c>
    </row>
    <row r="4298" spans="1:33" x14ac:dyDescent="0.25">
      <c r="A4298" t="s">
        <v>6565</v>
      </c>
      <c r="B4298" t="s">
        <v>8482</v>
      </c>
      <c r="C4298" t="s">
        <v>8482</v>
      </c>
      <c r="G4298" s="1">
        <v>-5675.8287509184056</v>
      </c>
      <c r="H4298" s="1">
        <v>5.6755692731897001E-3</v>
      </c>
      <c r="K4298" s="4">
        <v>92609326.469999999</v>
      </c>
      <c r="L4298" s="5">
        <v>4425001</v>
      </c>
      <c r="M4298" s="6">
        <v>20.928657000000001</v>
      </c>
      <c r="AB4298" s="8" t="s">
        <v>7545</v>
      </c>
      <c r="AG4298">
        <v>-2.6999999999999999E-5</v>
      </c>
    </row>
    <row r="4299" spans="1:33" x14ac:dyDescent="0.25">
      <c r="A4299" t="s">
        <v>6565</v>
      </c>
      <c r="B4299" t="s">
        <v>8483</v>
      </c>
      <c r="C4299" t="s">
        <v>8483</v>
      </c>
      <c r="G4299" s="1">
        <v>-5906.031601729881</v>
      </c>
      <c r="H4299" s="1">
        <v>9.0275859469755998E-3</v>
      </c>
      <c r="K4299" s="4">
        <v>92609326.469999999</v>
      </c>
      <c r="L4299" s="5">
        <v>4425001</v>
      </c>
      <c r="M4299" s="6">
        <v>20.928657000000001</v>
      </c>
      <c r="AB4299" s="8" t="s">
        <v>7545</v>
      </c>
      <c r="AG4299">
        <v>-2.6999999999999999E-5</v>
      </c>
    </row>
    <row r="4300" spans="1:33" x14ac:dyDescent="0.25">
      <c r="A4300" t="s">
        <v>6565</v>
      </c>
      <c r="B4300" t="s">
        <v>8484</v>
      </c>
      <c r="C4300" t="s">
        <v>8484</v>
      </c>
      <c r="G4300" s="1">
        <v>-5902.7549766180919</v>
      </c>
      <c r="H4300" s="1">
        <v>9.4806120188985002E-3</v>
      </c>
      <c r="K4300" s="4">
        <v>92609326.469999999</v>
      </c>
      <c r="L4300" s="5">
        <v>4425001</v>
      </c>
      <c r="M4300" s="6">
        <v>20.928657000000001</v>
      </c>
      <c r="AB4300" s="8" t="s">
        <v>7545</v>
      </c>
      <c r="AG4300">
        <v>-2.6999999999999999E-5</v>
      </c>
    </row>
    <row r="4301" spans="1:33" x14ac:dyDescent="0.25">
      <c r="A4301" t="s">
        <v>6565</v>
      </c>
      <c r="B4301" t="s">
        <v>8485</v>
      </c>
      <c r="C4301" t="s">
        <v>8485</v>
      </c>
      <c r="G4301" s="1">
        <v>-5953.814643186126</v>
      </c>
      <c r="H4301" s="1">
        <v>6.3891018106153998E-3</v>
      </c>
      <c r="K4301" s="4">
        <v>92609326.469999999</v>
      </c>
      <c r="L4301" s="5">
        <v>4425001</v>
      </c>
      <c r="M4301" s="6">
        <v>20.928657000000001</v>
      </c>
      <c r="AB4301" s="8" t="s">
        <v>7545</v>
      </c>
      <c r="AG4301">
        <v>-2.6999999999999999E-5</v>
      </c>
    </row>
    <row r="4302" spans="1:33" x14ac:dyDescent="0.25">
      <c r="A4302" t="s">
        <v>6565</v>
      </c>
      <c r="B4302" t="s">
        <v>8486</v>
      </c>
      <c r="C4302" t="s">
        <v>8486</v>
      </c>
      <c r="G4302" s="1">
        <v>-5554.8309868655542</v>
      </c>
      <c r="K4302" s="4">
        <v>92609326.469999999</v>
      </c>
      <c r="L4302" s="5">
        <v>4425001</v>
      </c>
      <c r="M4302" s="6">
        <v>20.928657000000001</v>
      </c>
      <c r="AB4302" s="8" t="s">
        <v>7545</v>
      </c>
      <c r="AG4302">
        <v>-2.6999999999999999E-5</v>
      </c>
    </row>
    <row r="4303" spans="1:33" x14ac:dyDescent="0.25">
      <c r="A4303" t="s">
        <v>6565</v>
      </c>
      <c r="B4303" t="s">
        <v>8487</v>
      </c>
      <c r="C4303" t="s">
        <v>8487</v>
      </c>
      <c r="G4303" s="1">
        <v>-5926.8221836414259</v>
      </c>
      <c r="H4303" s="1">
        <v>7.7033224188140003E-3</v>
      </c>
      <c r="K4303" s="4">
        <v>92609326.469999999</v>
      </c>
      <c r="L4303" s="5">
        <v>4425001</v>
      </c>
      <c r="M4303" s="6">
        <v>20.928657000000001</v>
      </c>
      <c r="AB4303" s="8" t="s">
        <v>7545</v>
      </c>
      <c r="AG4303">
        <v>-2.6999999999999999E-5</v>
      </c>
    </row>
    <row r="4304" spans="1:33" x14ac:dyDescent="0.25">
      <c r="A4304" t="s">
        <v>6565</v>
      </c>
      <c r="B4304" t="s">
        <v>8488</v>
      </c>
      <c r="C4304" t="s">
        <v>8488</v>
      </c>
      <c r="G4304" s="1">
        <v>-5731.4452114879532</v>
      </c>
      <c r="H4304" s="1">
        <v>8.4803961295491E-3</v>
      </c>
      <c r="K4304" s="4">
        <v>92609326.469999999</v>
      </c>
      <c r="L4304" s="5">
        <v>4425001</v>
      </c>
      <c r="M4304" s="6">
        <v>20.928657000000001</v>
      </c>
      <c r="AB4304" s="8" t="s">
        <v>7545</v>
      </c>
      <c r="AG4304">
        <v>-2.6999999999999999E-5</v>
      </c>
    </row>
    <row r="4305" spans="1:33" x14ac:dyDescent="0.25">
      <c r="A4305" t="s">
        <v>6565</v>
      </c>
      <c r="B4305" t="s">
        <v>8489</v>
      </c>
      <c r="C4305" t="s">
        <v>8489</v>
      </c>
      <c r="G4305" s="1">
        <v>-6722.3044669347983</v>
      </c>
      <c r="H4305" s="1">
        <v>9.4630814164471007E-3</v>
      </c>
      <c r="K4305" s="4">
        <v>92609326.469999999</v>
      </c>
      <c r="L4305" s="5">
        <v>4425001</v>
      </c>
      <c r="M4305" s="6">
        <v>20.928657000000001</v>
      </c>
      <c r="AB4305" s="8" t="s">
        <v>7545</v>
      </c>
      <c r="AG4305">
        <v>-2.6999999999999999E-5</v>
      </c>
    </row>
    <row r="4306" spans="1:33" x14ac:dyDescent="0.25">
      <c r="A4306" t="s">
        <v>6565</v>
      </c>
      <c r="B4306" t="s">
        <v>8490</v>
      </c>
      <c r="C4306" t="s">
        <v>8490</v>
      </c>
      <c r="G4306" s="1">
        <v>-5849.4944205823576</v>
      </c>
      <c r="H4306" s="1">
        <v>6.9625980454517998E-3</v>
      </c>
      <c r="K4306" s="4">
        <v>92609326.469999999</v>
      </c>
      <c r="L4306" s="5">
        <v>4425001</v>
      </c>
      <c r="M4306" s="6">
        <v>20.928657000000001</v>
      </c>
      <c r="AB4306" s="8" t="s">
        <v>7545</v>
      </c>
      <c r="AG4306">
        <v>-2.6999999999999999E-5</v>
      </c>
    </row>
    <row r="4307" spans="1:33" x14ac:dyDescent="0.25">
      <c r="A4307" t="s">
        <v>6565</v>
      </c>
      <c r="B4307" t="s">
        <v>8491</v>
      </c>
      <c r="C4307" t="s">
        <v>8491</v>
      </c>
      <c r="G4307" s="1">
        <v>-7057.3979068741028</v>
      </c>
      <c r="H4307" s="1">
        <v>9.7787790970038993E-3</v>
      </c>
      <c r="K4307" s="4">
        <v>92609326.469999999</v>
      </c>
      <c r="L4307" s="5">
        <v>4425001</v>
      </c>
      <c r="M4307" s="6">
        <v>20.928657000000001</v>
      </c>
      <c r="AB4307" s="8" t="s">
        <v>7545</v>
      </c>
      <c r="AG4307">
        <v>-2.6999999999999999E-5</v>
      </c>
    </row>
    <row r="4308" spans="1:33" x14ac:dyDescent="0.25">
      <c r="A4308" t="s">
        <v>6565</v>
      </c>
      <c r="B4308" t="s">
        <v>8492</v>
      </c>
      <c r="C4308" t="s">
        <v>8492</v>
      </c>
      <c r="G4308" s="1">
        <v>-5647.9280875410705</v>
      </c>
      <c r="H4308" s="1">
        <v>3.4762630582449001E-3</v>
      </c>
      <c r="K4308" s="4">
        <v>92609326.469999999</v>
      </c>
      <c r="L4308" s="5">
        <v>4425001</v>
      </c>
      <c r="M4308" s="6">
        <v>20.928657000000001</v>
      </c>
      <c r="AB4308" s="8" t="s">
        <v>7545</v>
      </c>
      <c r="AG4308">
        <v>-2.6999999999999999E-5</v>
      </c>
    </row>
    <row r="4309" spans="1:33" x14ac:dyDescent="0.25">
      <c r="A4309" t="s">
        <v>6565</v>
      </c>
      <c r="B4309" t="s">
        <v>8493</v>
      </c>
      <c r="C4309" t="s">
        <v>8493</v>
      </c>
      <c r="G4309" s="1">
        <v>-7073.3711125459286</v>
      </c>
      <c r="H4309" s="1">
        <v>9.8307988171039001E-3</v>
      </c>
      <c r="K4309" s="4">
        <v>92609326.469999999</v>
      </c>
      <c r="L4309" s="5">
        <v>4425001</v>
      </c>
      <c r="M4309" s="6">
        <v>20.928657000000001</v>
      </c>
      <c r="AB4309" s="8" t="s">
        <v>7545</v>
      </c>
      <c r="AG4309">
        <v>-2.6999999999999999E-5</v>
      </c>
    </row>
    <row r="4310" spans="1:33" x14ac:dyDescent="0.25">
      <c r="A4310" t="s">
        <v>6565</v>
      </c>
      <c r="B4310" t="s">
        <v>8494</v>
      </c>
      <c r="C4310" t="s">
        <v>8494</v>
      </c>
      <c r="G4310" s="1">
        <v>-6936.1193406843367</v>
      </c>
      <c r="H4310" s="1">
        <v>1.04302697591483E-2</v>
      </c>
      <c r="K4310" s="4">
        <v>92609326.469999999</v>
      </c>
      <c r="L4310" s="5">
        <v>4425001</v>
      </c>
      <c r="M4310" s="6">
        <v>20.928657000000001</v>
      </c>
      <c r="AB4310" s="8" t="s">
        <v>7545</v>
      </c>
      <c r="AG4310">
        <v>-2.6999999999999999E-5</v>
      </c>
    </row>
    <row r="4311" spans="1:33" x14ac:dyDescent="0.25">
      <c r="A4311" t="s">
        <v>6565</v>
      </c>
      <c r="B4311" t="s">
        <v>8495</v>
      </c>
      <c r="C4311" t="s">
        <v>8495</v>
      </c>
      <c r="G4311" s="1">
        <v>-5923.2535610713221</v>
      </c>
      <c r="H4311" s="1">
        <v>4.6153428431264E-3</v>
      </c>
      <c r="K4311" s="4">
        <v>92609326.469999999</v>
      </c>
      <c r="L4311" s="5">
        <v>4425001</v>
      </c>
      <c r="M4311" s="6">
        <v>20.928657000000001</v>
      </c>
      <c r="AB4311" s="8" t="s">
        <v>7545</v>
      </c>
      <c r="AG4311">
        <v>-2.6999999999999999E-5</v>
      </c>
    </row>
    <row r="4312" spans="1:33" x14ac:dyDescent="0.25">
      <c r="A4312" t="s">
        <v>6565</v>
      </c>
      <c r="B4312" t="s">
        <v>8496</v>
      </c>
      <c r="C4312" t="s">
        <v>8496</v>
      </c>
      <c r="G4312" s="1">
        <v>-6683.129561071426</v>
      </c>
      <c r="H4312" s="1">
        <v>7.6845660754972E-3</v>
      </c>
      <c r="K4312" s="4">
        <v>92609326.469999999</v>
      </c>
      <c r="L4312" s="5">
        <v>4425001</v>
      </c>
      <c r="M4312" s="6">
        <v>20.928657000000001</v>
      </c>
      <c r="AB4312" s="8" t="s">
        <v>7545</v>
      </c>
      <c r="AG4312">
        <v>-2.6999999999999999E-5</v>
      </c>
    </row>
    <row r="4313" spans="1:33" x14ac:dyDescent="0.25">
      <c r="A4313" t="s">
        <v>6565</v>
      </c>
      <c r="B4313" t="s">
        <v>8497</v>
      </c>
      <c r="C4313" t="s">
        <v>8497</v>
      </c>
      <c r="G4313" s="1">
        <v>-7013.1814593642912</v>
      </c>
      <c r="H4313" s="1">
        <v>7.9019122175713E-3</v>
      </c>
      <c r="K4313" s="4">
        <v>92609326.469999999</v>
      </c>
      <c r="L4313" s="5">
        <v>4425001</v>
      </c>
      <c r="M4313" s="6">
        <v>20.928657000000001</v>
      </c>
      <c r="AB4313" s="8" t="s">
        <v>7545</v>
      </c>
      <c r="AG4313">
        <v>-2.6999999999999999E-5</v>
      </c>
    </row>
    <row r="4314" spans="1:33" x14ac:dyDescent="0.25">
      <c r="A4314" t="s">
        <v>6565</v>
      </c>
      <c r="B4314" t="s">
        <v>8498</v>
      </c>
      <c r="C4314" t="s">
        <v>8498</v>
      </c>
      <c r="G4314" s="1">
        <v>-7030.0437904674409</v>
      </c>
      <c r="H4314" s="1">
        <v>8.1062139585650998E-3</v>
      </c>
      <c r="K4314" s="4">
        <v>92609326.469999999</v>
      </c>
      <c r="L4314" s="5">
        <v>4425001</v>
      </c>
      <c r="M4314" s="6">
        <v>20.928657000000001</v>
      </c>
      <c r="AB4314" s="8" t="s">
        <v>7545</v>
      </c>
      <c r="AG4314">
        <v>-2.6999999999999999E-5</v>
      </c>
    </row>
    <row r="4315" spans="1:33" x14ac:dyDescent="0.25">
      <c r="A4315" t="s">
        <v>6565</v>
      </c>
      <c r="B4315" t="s">
        <v>8499</v>
      </c>
      <c r="C4315" t="s">
        <v>8499</v>
      </c>
      <c r="G4315" s="1">
        <v>-6893.9230109656346</v>
      </c>
      <c r="H4315" s="1">
        <v>8.7281266413653004E-3</v>
      </c>
      <c r="K4315" s="4">
        <v>92609326.469999999</v>
      </c>
      <c r="L4315" s="5">
        <v>4425001</v>
      </c>
      <c r="M4315" s="6">
        <v>20.928657000000001</v>
      </c>
      <c r="AB4315" s="8" t="s">
        <v>7545</v>
      </c>
      <c r="AG4315">
        <v>-2.6999999999999999E-5</v>
      </c>
    </row>
    <row r="4316" spans="1:33" x14ac:dyDescent="0.25">
      <c r="A4316" t="s">
        <v>6565</v>
      </c>
      <c r="B4316" t="s">
        <v>8500</v>
      </c>
      <c r="C4316" t="s">
        <v>8500</v>
      </c>
      <c r="G4316" s="1">
        <v>-6901.1331019179006</v>
      </c>
      <c r="H4316" s="1">
        <v>9.2959460505796006E-3</v>
      </c>
      <c r="K4316" s="4">
        <v>92609326.469999999</v>
      </c>
      <c r="L4316" s="5">
        <v>4425001</v>
      </c>
      <c r="M4316" s="6">
        <v>20.928657000000001</v>
      </c>
      <c r="AB4316" s="8" t="s">
        <v>7545</v>
      </c>
      <c r="AG4316">
        <v>-2.6999999999999999E-5</v>
      </c>
    </row>
    <row r="4317" spans="1:33" x14ac:dyDescent="0.25">
      <c r="A4317" t="s">
        <v>6565</v>
      </c>
      <c r="B4317" t="s">
        <v>8501</v>
      </c>
      <c r="C4317" t="s">
        <v>8501</v>
      </c>
      <c r="G4317" s="1">
        <v>-6644.2961036148536</v>
      </c>
      <c r="H4317" s="1">
        <v>6.229343364964E-3</v>
      </c>
      <c r="K4317" s="4">
        <v>92609326.469999999</v>
      </c>
      <c r="L4317" s="5">
        <v>4425001</v>
      </c>
      <c r="M4317" s="6">
        <v>20.928657000000001</v>
      </c>
      <c r="AB4317" s="8" t="s">
        <v>7545</v>
      </c>
      <c r="AG4317">
        <v>-2.6999999999999999E-5</v>
      </c>
    </row>
    <row r="4318" spans="1:33" x14ac:dyDescent="0.25">
      <c r="A4318" t="s">
        <v>6565</v>
      </c>
      <c r="B4318" t="s">
        <v>8502</v>
      </c>
      <c r="C4318" t="s">
        <v>8502</v>
      </c>
      <c r="G4318" s="1">
        <v>-6321.6601546778002</v>
      </c>
      <c r="H4318" s="1">
        <v>9.0746263048696995E-3</v>
      </c>
      <c r="K4318" s="4">
        <v>92609326.469999999</v>
      </c>
      <c r="L4318" s="5">
        <v>4425001</v>
      </c>
      <c r="M4318" s="6">
        <v>20.928657000000001</v>
      </c>
      <c r="AB4318" s="8" t="s">
        <v>7545</v>
      </c>
      <c r="AG4318">
        <v>-2.6999999999999999E-5</v>
      </c>
    </row>
    <row r="4319" spans="1:33" x14ac:dyDescent="0.25">
      <c r="A4319" t="s">
        <v>6565</v>
      </c>
      <c r="B4319" t="s">
        <v>8503</v>
      </c>
      <c r="C4319" t="s">
        <v>8503</v>
      </c>
      <c r="G4319" s="1">
        <v>-6706.6894795736889</v>
      </c>
      <c r="H4319" s="1">
        <v>9.2798737332035995E-3</v>
      </c>
      <c r="K4319" s="4">
        <v>92609326.469999999</v>
      </c>
      <c r="L4319" s="5">
        <v>4425001</v>
      </c>
      <c r="M4319" s="6">
        <v>20.928657000000001</v>
      </c>
      <c r="AB4319" s="8" t="s">
        <v>7545</v>
      </c>
      <c r="AG4319">
        <v>-2.6999999999999999E-5</v>
      </c>
    </row>
    <row r="4320" spans="1:33" x14ac:dyDescent="0.25">
      <c r="A4320" t="s">
        <v>6565</v>
      </c>
      <c r="B4320" t="s">
        <v>8504</v>
      </c>
      <c r="C4320" t="s">
        <v>8504</v>
      </c>
      <c r="G4320" s="1">
        <v>-6969.379255292949</v>
      </c>
      <c r="H4320" s="1">
        <v>6.3757075806047999E-3</v>
      </c>
      <c r="K4320" s="4">
        <v>92609326.469999999</v>
      </c>
      <c r="L4320" s="5">
        <v>4425001</v>
      </c>
      <c r="M4320" s="6">
        <v>20.928657000000001</v>
      </c>
      <c r="AB4320" s="8" t="s">
        <v>7545</v>
      </c>
      <c r="AG4320">
        <v>-2.6999999999999999E-5</v>
      </c>
    </row>
    <row r="4321" spans="1:33" x14ac:dyDescent="0.25">
      <c r="A4321" t="s">
        <v>6565</v>
      </c>
      <c r="B4321" t="s">
        <v>8505</v>
      </c>
      <c r="C4321" t="s">
        <v>8505</v>
      </c>
      <c r="G4321" s="1">
        <v>-6987.1133491879791</v>
      </c>
      <c r="H4321" s="1">
        <v>6.6873932744221003E-3</v>
      </c>
      <c r="K4321" s="4">
        <v>92609326.469999999</v>
      </c>
      <c r="L4321" s="5">
        <v>4425001</v>
      </c>
      <c r="M4321" s="6">
        <v>20.928657000000001</v>
      </c>
      <c r="AB4321" s="8" t="s">
        <v>7545</v>
      </c>
      <c r="AG4321">
        <v>-2.6999999999999999E-5</v>
      </c>
    </row>
    <row r="4322" spans="1:33" x14ac:dyDescent="0.25">
      <c r="A4322" t="s">
        <v>6565</v>
      </c>
      <c r="B4322" t="s">
        <v>8506</v>
      </c>
      <c r="C4322" t="s">
        <v>8506</v>
      </c>
      <c r="G4322" s="1">
        <v>-6852.1105693909467</v>
      </c>
      <c r="H4322" s="1">
        <v>7.3052388455171003E-3</v>
      </c>
      <c r="K4322" s="4">
        <v>92609326.469999999</v>
      </c>
      <c r="L4322" s="5">
        <v>4425001</v>
      </c>
      <c r="M4322" s="6">
        <v>20.928657000000001</v>
      </c>
      <c r="AB4322" s="8" t="s">
        <v>7545</v>
      </c>
      <c r="AG4322">
        <v>-2.6999999999999999E-5</v>
      </c>
    </row>
    <row r="4323" spans="1:33" x14ac:dyDescent="0.25">
      <c r="A4323" t="s">
        <v>6565</v>
      </c>
      <c r="B4323" t="s">
        <v>8507</v>
      </c>
      <c r="C4323" t="s">
        <v>8507</v>
      </c>
      <c r="G4323" s="1">
        <v>-6857.901274297119</v>
      </c>
      <c r="H4323" s="1">
        <v>7.8260313731364998E-3</v>
      </c>
      <c r="K4323" s="4">
        <v>92609326.469999999</v>
      </c>
      <c r="L4323" s="5">
        <v>4425001</v>
      </c>
      <c r="M4323" s="6">
        <v>20.928657000000001</v>
      </c>
      <c r="AB4323" s="8" t="s">
        <v>7545</v>
      </c>
      <c r="AG4323">
        <v>-2.6999999999999999E-5</v>
      </c>
    </row>
    <row r="4324" spans="1:33" x14ac:dyDescent="0.25">
      <c r="A4324" t="s">
        <v>6565</v>
      </c>
      <c r="B4324" t="s">
        <v>8508</v>
      </c>
      <c r="C4324" t="s">
        <v>8508</v>
      </c>
      <c r="G4324" s="1">
        <v>-7528.8223262860411</v>
      </c>
      <c r="H4324" s="1">
        <v>6.7548233481380003E-3</v>
      </c>
      <c r="K4324" s="4">
        <v>92609326.469999999</v>
      </c>
      <c r="L4324" s="5">
        <v>4425001</v>
      </c>
      <c r="M4324" s="6">
        <v>20.928657000000001</v>
      </c>
      <c r="AB4324" s="8" t="s">
        <v>7545</v>
      </c>
      <c r="AG4324">
        <v>-2.6999999999999999E-5</v>
      </c>
    </row>
    <row r="4325" spans="1:33" x14ac:dyDescent="0.25">
      <c r="A4325" t="s">
        <v>6565</v>
      </c>
      <c r="B4325" t="s">
        <v>8509</v>
      </c>
      <c r="C4325" t="s">
        <v>8509</v>
      </c>
      <c r="G4325" s="1">
        <v>-7201.2784792744797</v>
      </c>
      <c r="H4325" s="1">
        <v>5.8592374914152E-3</v>
      </c>
      <c r="K4325" s="4">
        <v>92609326.469999999</v>
      </c>
      <c r="L4325" s="5">
        <v>4425001</v>
      </c>
      <c r="M4325" s="6">
        <v>20.928657000000001</v>
      </c>
      <c r="AB4325" s="8" t="s">
        <v>7545</v>
      </c>
      <c r="AG4325">
        <v>-2.6999999999999999E-5</v>
      </c>
    </row>
    <row r="4326" spans="1:33" x14ac:dyDescent="0.25">
      <c r="A4326" t="s">
        <v>6565</v>
      </c>
      <c r="B4326" t="s">
        <v>8510</v>
      </c>
      <c r="C4326" t="s">
        <v>8510</v>
      </c>
      <c r="G4326" s="1">
        <v>-6605.8001379781463</v>
      </c>
      <c r="H4326" s="1">
        <v>5.0676470309669996E-3</v>
      </c>
      <c r="K4326" s="4">
        <v>92609326.469999999</v>
      </c>
      <c r="L4326" s="5">
        <v>4425001</v>
      </c>
      <c r="M4326" s="6">
        <v>20.928657000000001</v>
      </c>
      <c r="AB4326" s="8" t="s">
        <v>7545</v>
      </c>
      <c r="AG4326">
        <v>-2.6999999999999999E-5</v>
      </c>
    </row>
    <row r="4327" spans="1:33" x14ac:dyDescent="0.25">
      <c r="A4327" t="s">
        <v>6565</v>
      </c>
      <c r="B4327" t="s">
        <v>8511</v>
      </c>
      <c r="C4327" t="s">
        <v>8511</v>
      </c>
      <c r="G4327" s="1">
        <v>-6285.1463171805481</v>
      </c>
      <c r="H4327" s="1">
        <v>7.7804880642020997E-3</v>
      </c>
      <c r="K4327" s="4">
        <v>92609326.469999999</v>
      </c>
      <c r="L4327" s="5">
        <v>4425001</v>
      </c>
      <c r="M4327" s="6">
        <v>20.928657000000001</v>
      </c>
      <c r="AB4327" s="8" t="s">
        <v>7545</v>
      </c>
      <c r="AG4327">
        <v>-2.6999999999999999E-5</v>
      </c>
    </row>
    <row r="4328" spans="1:33" x14ac:dyDescent="0.25">
      <c r="A4328" t="s">
        <v>6565</v>
      </c>
      <c r="B4328" t="s">
        <v>8512</v>
      </c>
      <c r="C4328" t="s">
        <v>8512</v>
      </c>
      <c r="G4328" s="1">
        <v>-7434.574626549449</v>
      </c>
      <c r="H4328" s="1">
        <v>7.0991546563610999E-3</v>
      </c>
      <c r="K4328" s="4">
        <v>92609326.469999999</v>
      </c>
      <c r="L4328" s="5">
        <v>4425001</v>
      </c>
      <c r="M4328" s="6">
        <v>20.928657000000001</v>
      </c>
      <c r="AB4328" s="8" t="s">
        <v>7545</v>
      </c>
      <c r="AG4328">
        <v>-2.6999999999999999E-5</v>
      </c>
    </row>
    <row r="4329" spans="1:33" x14ac:dyDescent="0.25">
      <c r="A4329" t="s">
        <v>6565</v>
      </c>
      <c r="B4329" t="s">
        <v>8513</v>
      </c>
      <c r="C4329" t="s">
        <v>8513</v>
      </c>
      <c r="G4329" s="1">
        <v>-6665.9354564996984</v>
      </c>
      <c r="H4329" s="1">
        <v>7.9278482963448006E-3</v>
      </c>
      <c r="K4329" s="4">
        <v>92609326.469999999</v>
      </c>
      <c r="L4329" s="5">
        <v>4425001</v>
      </c>
      <c r="M4329" s="6">
        <v>20.928657000000001</v>
      </c>
      <c r="AB4329" s="8" t="s">
        <v>7545</v>
      </c>
      <c r="AG4329">
        <v>-2.6999999999999999E-5</v>
      </c>
    </row>
    <row r="4330" spans="1:33" x14ac:dyDescent="0.25">
      <c r="A4330" t="s">
        <v>6565</v>
      </c>
      <c r="B4330" t="s">
        <v>8514</v>
      </c>
      <c r="C4330" t="s">
        <v>8514</v>
      </c>
      <c r="G4330" s="1">
        <v>-6925.9861362995616</v>
      </c>
      <c r="H4330" s="1">
        <v>5.1703083456976001E-3</v>
      </c>
      <c r="K4330" s="4">
        <v>92609326.469999999</v>
      </c>
      <c r="L4330" s="5">
        <v>4425001</v>
      </c>
      <c r="M4330" s="6">
        <v>20.928657000000001</v>
      </c>
      <c r="AB4330" s="8" t="s">
        <v>7545</v>
      </c>
      <c r="AG4330">
        <v>-2.6999999999999999E-5</v>
      </c>
    </row>
    <row r="4331" spans="1:33" x14ac:dyDescent="0.25">
      <c r="A4331" t="s">
        <v>6565</v>
      </c>
      <c r="B4331" t="s">
        <v>8515</v>
      </c>
      <c r="C4331" t="s">
        <v>8515</v>
      </c>
      <c r="G4331" s="1">
        <v>-6944.5749561982684</v>
      </c>
      <c r="H4331" s="1">
        <v>5.5349746823429996E-3</v>
      </c>
      <c r="K4331" s="4">
        <v>92609326.469999999</v>
      </c>
      <c r="L4331" s="5">
        <v>4425001</v>
      </c>
      <c r="M4331" s="6">
        <v>20.928657000000001</v>
      </c>
      <c r="AB4331" s="8" t="s">
        <v>7545</v>
      </c>
      <c r="AG4331">
        <v>-2.6999999999999999E-5</v>
      </c>
    </row>
    <row r="4332" spans="1:33" x14ac:dyDescent="0.25">
      <c r="A4332" t="s">
        <v>6565</v>
      </c>
      <c r="B4332" t="s">
        <v>8516</v>
      </c>
      <c r="C4332" t="s">
        <v>8516</v>
      </c>
      <c r="G4332" s="1">
        <v>-6810.6773733941736</v>
      </c>
      <c r="H4332" s="1">
        <v>6.1280161223986997E-3</v>
      </c>
      <c r="K4332" s="4">
        <v>92609326.469999999</v>
      </c>
      <c r="L4332" s="5">
        <v>4425001</v>
      </c>
      <c r="M4332" s="6">
        <v>20.928657000000001</v>
      </c>
      <c r="AB4332" s="8" t="s">
        <v>7545</v>
      </c>
      <c r="AG4332">
        <v>-2.6999999999999999E-5</v>
      </c>
    </row>
    <row r="4333" spans="1:33" x14ac:dyDescent="0.25">
      <c r="A4333" t="s">
        <v>6565</v>
      </c>
      <c r="B4333" t="s">
        <v>8517</v>
      </c>
      <c r="C4333" t="s">
        <v>8517</v>
      </c>
      <c r="G4333" s="1">
        <v>-6815.0744135608838</v>
      </c>
      <c r="H4333" s="1">
        <v>6.6009672511504998E-3</v>
      </c>
      <c r="K4333" s="4">
        <v>92609326.469999999</v>
      </c>
      <c r="L4333" s="5">
        <v>4425001</v>
      </c>
      <c r="M4333" s="6">
        <v>20.928657000000001</v>
      </c>
      <c r="AB4333" s="8" t="s">
        <v>7545</v>
      </c>
      <c r="AG4333">
        <v>-2.6999999999999999E-5</v>
      </c>
    </row>
    <row r="4334" spans="1:33" x14ac:dyDescent="0.25">
      <c r="A4334" t="s">
        <v>6565</v>
      </c>
      <c r="B4334" t="s">
        <v>8518</v>
      </c>
      <c r="C4334" t="s">
        <v>8518</v>
      </c>
      <c r="G4334" s="1">
        <v>-7479.0772446181127</v>
      </c>
      <c r="H4334" s="1">
        <v>5.5449962639686004E-3</v>
      </c>
      <c r="K4334" s="4">
        <v>92609326.469999999</v>
      </c>
      <c r="L4334" s="5">
        <v>4425001</v>
      </c>
      <c r="M4334" s="6">
        <v>20.928657000000001</v>
      </c>
      <c r="AB4334" s="8" t="s">
        <v>7545</v>
      </c>
      <c r="AG4334">
        <v>-2.6999999999999999E-5</v>
      </c>
    </row>
    <row r="4335" spans="1:33" x14ac:dyDescent="0.25">
      <c r="A4335" t="s">
        <v>6565</v>
      </c>
      <c r="B4335" t="s">
        <v>8519</v>
      </c>
      <c r="C4335" t="s">
        <v>8519</v>
      </c>
      <c r="G4335" s="1">
        <v>-6567.637764718278</v>
      </c>
      <c r="H4335" s="1">
        <v>4.1530943323761001E-3</v>
      </c>
      <c r="K4335" s="4">
        <v>92609326.469999999</v>
      </c>
      <c r="L4335" s="5">
        <v>4425001</v>
      </c>
      <c r="M4335" s="6">
        <v>20.928657000000001</v>
      </c>
      <c r="AB4335" s="8" t="s">
        <v>7545</v>
      </c>
      <c r="AG4335">
        <v>-2.6999999999999999E-5</v>
      </c>
    </row>
    <row r="4336" spans="1:33" x14ac:dyDescent="0.25">
      <c r="A4336" t="s">
        <v>6565</v>
      </c>
      <c r="B4336" t="s">
        <v>8520</v>
      </c>
      <c r="C4336" t="s">
        <v>8520</v>
      </c>
      <c r="G4336" s="1">
        <v>-6248.9479237321639</v>
      </c>
      <c r="H4336" s="1">
        <v>6.6822872315483997E-3</v>
      </c>
      <c r="K4336" s="4">
        <v>92609326.469999999</v>
      </c>
      <c r="L4336" s="5">
        <v>4425001</v>
      </c>
      <c r="M4336" s="6">
        <v>20.928657000000001</v>
      </c>
      <c r="AB4336" s="8" t="s">
        <v>7545</v>
      </c>
      <c r="AG4336">
        <v>-2.6999999999999999E-5</v>
      </c>
    </row>
    <row r="4337" spans="1:33" x14ac:dyDescent="0.25">
      <c r="A4337" t="s">
        <v>6565</v>
      </c>
      <c r="B4337" t="s">
        <v>8521</v>
      </c>
      <c r="C4337" t="s">
        <v>8521</v>
      </c>
      <c r="G4337" s="1">
        <v>-7155.4998137417288</v>
      </c>
      <c r="H4337" s="1">
        <v>4.7866178533527998E-3</v>
      </c>
      <c r="K4337" s="4">
        <v>92609326.469999999</v>
      </c>
      <c r="L4337" s="5">
        <v>4425001</v>
      </c>
      <c r="M4337" s="6">
        <v>20.928657000000001</v>
      </c>
      <c r="AB4337" s="8" t="s">
        <v>7545</v>
      </c>
      <c r="AG4337">
        <v>-2.6999999999999999E-5</v>
      </c>
    </row>
    <row r="4338" spans="1:33" x14ac:dyDescent="0.25">
      <c r="A4338" t="s">
        <v>6565</v>
      </c>
      <c r="B4338" t="s">
        <v>8522</v>
      </c>
      <c r="C4338" t="s">
        <v>8522</v>
      </c>
      <c r="G4338" s="1">
        <v>-6625.5517781656299</v>
      </c>
      <c r="H4338" s="1">
        <v>6.7851542362682999E-3</v>
      </c>
      <c r="K4338" s="4">
        <v>92609326.469999999</v>
      </c>
      <c r="L4338" s="5">
        <v>4425001</v>
      </c>
      <c r="M4338" s="6">
        <v>20.928657000000001</v>
      </c>
      <c r="AB4338" s="8" t="s">
        <v>7545</v>
      </c>
      <c r="AG4338">
        <v>-2.6999999999999999E-5</v>
      </c>
    </row>
    <row r="4339" spans="1:33" x14ac:dyDescent="0.25">
      <c r="A4339" t="s">
        <v>6565</v>
      </c>
      <c r="B4339" t="s">
        <v>8523</v>
      </c>
      <c r="C4339" t="s">
        <v>8523</v>
      </c>
      <c r="G4339" s="1">
        <v>-7384.7603365458526</v>
      </c>
      <c r="H4339" s="1">
        <v>5.8909303565402998E-3</v>
      </c>
      <c r="K4339" s="4">
        <v>92609326.469999999</v>
      </c>
      <c r="L4339" s="5">
        <v>4425001</v>
      </c>
      <c r="M4339" s="6">
        <v>20.928657000000001</v>
      </c>
      <c r="AB4339" s="8" t="s">
        <v>7545</v>
      </c>
      <c r="AG4339">
        <v>-2.6999999999999999E-5</v>
      </c>
    </row>
    <row r="4340" spans="1:33" x14ac:dyDescent="0.25">
      <c r="A4340" t="s">
        <v>6565</v>
      </c>
      <c r="B4340" t="s">
        <v>8524</v>
      </c>
      <c r="C4340" t="s">
        <v>8524</v>
      </c>
      <c r="G4340" s="1">
        <v>-6882.9970240673356</v>
      </c>
      <c r="H4340" s="1">
        <v>4.2194530854216001E-3</v>
      </c>
      <c r="K4340" s="4">
        <v>92609326.469999999</v>
      </c>
      <c r="L4340" s="5">
        <v>4425001</v>
      </c>
      <c r="M4340" s="6">
        <v>20.928657000000001</v>
      </c>
      <c r="AB4340" s="8" t="s">
        <v>7545</v>
      </c>
      <c r="AG4340">
        <v>-2.6999999999999999E-5</v>
      </c>
    </row>
    <row r="4341" spans="1:33" x14ac:dyDescent="0.25">
      <c r="A4341" t="s">
        <v>6565</v>
      </c>
      <c r="B4341" t="s">
        <v>8525</v>
      </c>
      <c r="C4341" t="s">
        <v>8525</v>
      </c>
      <c r="G4341" s="1">
        <v>-6902.4238523178883</v>
      </c>
      <c r="H4341" s="1">
        <v>4.6047141764725998E-3</v>
      </c>
      <c r="K4341" s="4">
        <v>92609326.469999999</v>
      </c>
      <c r="L4341" s="5">
        <v>4425001</v>
      </c>
      <c r="M4341" s="6">
        <v>20.928657000000001</v>
      </c>
      <c r="AB4341" s="8" t="s">
        <v>7545</v>
      </c>
      <c r="AG4341">
        <v>-2.6999999999999999E-5</v>
      </c>
    </row>
    <row r="4342" spans="1:33" x14ac:dyDescent="0.25">
      <c r="A4342" t="s">
        <v>6565</v>
      </c>
      <c r="B4342" t="s">
        <v>8526</v>
      </c>
      <c r="C4342" t="s">
        <v>8526</v>
      </c>
      <c r="G4342" s="1">
        <v>-6769.6188503788826</v>
      </c>
      <c r="H4342" s="1">
        <v>5.1614559848865002E-3</v>
      </c>
      <c r="K4342" s="4">
        <v>92609326.469999999</v>
      </c>
      <c r="L4342" s="5">
        <v>4425001</v>
      </c>
      <c r="M4342" s="6">
        <v>20.928657000000001</v>
      </c>
      <c r="AB4342" s="8" t="s">
        <v>7545</v>
      </c>
      <c r="AG4342">
        <v>-2.6999999999999999E-5</v>
      </c>
    </row>
    <row r="4343" spans="1:33" x14ac:dyDescent="0.25">
      <c r="A4343" t="s">
        <v>6565</v>
      </c>
      <c r="B4343" t="s">
        <v>8527</v>
      </c>
      <c r="C4343" t="s">
        <v>8527</v>
      </c>
      <c r="G4343" s="1">
        <v>-6772.6474775115594</v>
      </c>
      <c r="H4343" s="1">
        <v>5.5886157902726996E-3</v>
      </c>
      <c r="K4343" s="4">
        <v>92609326.469999999</v>
      </c>
      <c r="L4343" s="5">
        <v>4425001</v>
      </c>
      <c r="M4343" s="6">
        <v>20.928657000000001</v>
      </c>
      <c r="AB4343" s="8" t="s">
        <v>7545</v>
      </c>
      <c r="AG4343">
        <v>-2.6999999999999999E-5</v>
      </c>
    </row>
    <row r="4344" spans="1:33" x14ac:dyDescent="0.25">
      <c r="A4344" t="s">
        <v>6565</v>
      </c>
      <c r="B4344" t="s">
        <v>8528</v>
      </c>
      <c r="C4344" t="s">
        <v>8528</v>
      </c>
      <c r="G4344" s="1">
        <v>-6213.0613512619693</v>
      </c>
      <c r="H4344" s="1">
        <v>5.7555626208177996E-3</v>
      </c>
      <c r="K4344" s="4">
        <v>92609326.469999999</v>
      </c>
      <c r="L4344" s="5">
        <v>4425001</v>
      </c>
      <c r="M4344" s="6">
        <v>20.928657000000001</v>
      </c>
      <c r="AB4344" s="8" t="s">
        <v>7545</v>
      </c>
      <c r="AG4344">
        <v>-2.6999999999999999E-5</v>
      </c>
    </row>
    <row r="4345" spans="1:33" x14ac:dyDescent="0.25">
      <c r="A4345" t="s">
        <v>6565</v>
      </c>
      <c r="B4345" t="s">
        <v>8529</v>
      </c>
      <c r="C4345" t="s">
        <v>8529</v>
      </c>
      <c r="G4345" s="1">
        <v>-7429.8235590731156</v>
      </c>
      <c r="H4345" s="1">
        <v>4.5760937111621004E-3</v>
      </c>
      <c r="K4345" s="4">
        <v>92609326.469999999</v>
      </c>
      <c r="L4345" s="5">
        <v>4425001</v>
      </c>
      <c r="M4345" s="6">
        <v>20.928657000000001</v>
      </c>
      <c r="AB4345" s="8" t="s">
        <v>7545</v>
      </c>
      <c r="AG4345">
        <v>-2.6999999999999999E-5</v>
      </c>
    </row>
    <row r="4346" spans="1:33" x14ac:dyDescent="0.25">
      <c r="A4346" t="s">
        <v>6565</v>
      </c>
      <c r="B4346" t="s">
        <v>8530</v>
      </c>
      <c r="C4346" t="s">
        <v>8530</v>
      </c>
      <c r="G4346" s="1">
        <v>-7110.156288529497</v>
      </c>
      <c r="H4346" s="1">
        <v>3.9321692786420002E-3</v>
      </c>
      <c r="K4346" s="4">
        <v>92609326.469999999</v>
      </c>
      <c r="L4346" s="5">
        <v>4425001</v>
      </c>
      <c r="M4346" s="6">
        <v>20.928657000000001</v>
      </c>
      <c r="AB4346" s="8" t="s">
        <v>7545</v>
      </c>
      <c r="AG4346">
        <v>-2.6999999999999999E-5</v>
      </c>
    </row>
    <row r="4347" spans="1:33" x14ac:dyDescent="0.25">
      <c r="A4347" t="s">
        <v>6565</v>
      </c>
      <c r="B4347" t="s">
        <v>8531</v>
      </c>
      <c r="C4347" t="s">
        <v>8531</v>
      </c>
      <c r="G4347" s="1">
        <v>-6585.5339708726506</v>
      </c>
      <c r="H4347" s="1">
        <v>5.8249137356480999E-3</v>
      </c>
      <c r="K4347" s="4">
        <v>92609326.469999999</v>
      </c>
      <c r="L4347" s="5">
        <v>4425001</v>
      </c>
      <c r="M4347" s="6">
        <v>20.928657000000001</v>
      </c>
      <c r="AB4347" s="8" t="s">
        <v>7545</v>
      </c>
      <c r="AG4347">
        <v>-2.6999999999999999E-5</v>
      </c>
    </row>
    <row r="4348" spans="1:33" x14ac:dyDescent="0.25">
      <c r="A4348" t="s">
        <v>6565</v>
      </c>
      <c r="B4348" t="s">
        <v>8532</v>
      </c>
      <c r="C4348" t="s">
        <v>8532</v>
      </c>
      <c r="G4348" s="1">
        <v>-7335.4450345267778</v>
      </c>
      <c r="H4348" s="1">
        <v>4.9096325640130998E-3</v>
      </c>
      <c r="K4348" s="4">
        <v>92609326.469999999</v>
      </c>
      <c r="L4348" s="5">
        <v>4425001</v>
      </c>
      <c r="M4348" s="6">
        <v>20.928657000000001</v>
      </c>
      <c r="AB4348" s="8" t="s">
        <v>7545</v>
      </c>
      <c r="AG4348">
        <v>-2.6999999999999999E-5</v>
      </c>
    </row>
    <row r="4349" spans="1:33" x14ac:dyDescent="0.25">
      <c r="A4349" t="s">
        <v>6565</v>
      </c>
      <c r="B4349" t="s">
        <v>8533</v>
      </c>
      <c r="C4349" t="s">
        <v>8533</v>
      </c>
      <c r="G4349" s="1">
        <v>-6840.4069188374078</v>
      </c>
      <c r="H4349" s="1">
        <v>3.4631748179863998E-3</v>
      </c>
      <c r="K4349" s="4">
        <v>92609326.469999999</v>
      </c>
      <c r="L4349" s="5">
        <v>4425001</v>
      </c>
      <c r="M4349" s="6">
        <v>20.928657000000001</v>
      </c>
      <c r="AB4349" s="8" t="s">
        <v>7545</v>
      </c>
      <c r="AG4349">
        <v>-2.6999999999999999E-5</v>
      </c>
    </row>
    <row r="4350" spans="1:33" x14ac:dyDescent="0.25">
      <c r="A4350" t="s">
        <v>6565</v>
      </c>
      <c r="B4350" t="s">
        <v>8534</v>
      </c>
      <c r="C4350" t="s">
        <v>8534</v>
      </c>
      <c r="G4350" s="1">
        <v>-6860.6553503641026</v>
      </c>
      <c r="H4350" s="1">
        <v>3.8473029786227002E-3</v>
      </c>
      <c r="K4350" s="4">
        <v>92609326.469999999</v>
      </c>
      <c r="L4350" s="5">
        <v>4425001</v>
      </c>
      <c r="M4350" s="6">
        <v>20.928657000000001</v>
      </c>
      <c r="AB4350" s="8" t="s">
        <v>7545</v>
      </c>
      <c r="AG4350">
        <v>-2.6999999999999999E-5</v>
      </c>
    </row>
    <row r="4351" spans="1:33" x14ac:dyDescent="0.25">
      <c r="A4351" t="s">
        <v>6565</v>
      </c>
      <c r="B4351" t="s">
        <v>8535</v>
      </c>
      <c r="C4351" t="s">
        <v>8535</v>
      </c>
      <c r="G4351" s="1">
        <v>-6728.9304964567491</v>
      </c>
      <c r="H4351" s="1">
        <v>4.3636686372337001E-3</v>
      </c>
      <c r="K4351" s="4">
        <v>92609326.469999999</v>
      </c>
      <c r="L4351" s="5">
        <v>4425001</v>
      </c>
      <c r="M4351" s="6">
        <v>20.928657000000001</v>
      </c>
      <c r="AB4351" s="8" t="s">
        <v>7545</v>
      </c>
      <c r="AG4351">
        <v>-2.6999999999999999E-5</v>
      </c>
    </row>
    <row r="4352" spans="1:33" x14ac:dyDescent="0.25">
      <c r="A4352" t="s">
        <v>6565</v>
      </c>
      <c r="B4352" t="s">
        <v>8536</v>
      </c>
      <c r="C4352" t="s">
        <v>8536</v>
      </c>
      <c r="G4352" s="1">
        <v>-6730.6155021827244</v>
      </c>
      <c r="H4352" s="1">
        <v>4.7480706795817998E-3</v>
      </c>
      <c r="K4352" s="4">
        <v>92609326.469999999</v>
      </c>
      <c r="L4352" s="5">
        <v>4425001</v>
      </c>
      <c r="M4352" s="6">
        <v>20.928657000000001</v>
      </c>
      <c r="AB4352" s="8" t="s">
        <v>7545</v>
      </c>
      <c r="AG4352">
        <v>-2.6999999999999999E-5</v>
      </c>
    </row>
    <row r="4353" spans="1:33" x14ac:dyDescent="0.25">
      <c r="A4353" t="s">
        <v>6565</v>
      </c>
      <c r="B4353" t="s">
        <v>8537</v>
      </c>
      <c r="C4353" t="s">
        <v>8537</v>
      </c>
      <c r="G4353" s="1">
        <v>-6177.4830285668386</v>
      </c>
      <c r="H4353" s="1">
        <v>4.9723387388633002E-3</v>
      </c>
      <c r="K4353" s="4">
        <v>92609326.469999999</v>
      </c>
      <c r="L4353" s="5">
        <v>4425001</v>
      </c>
      <c r="M4353" s="6">
        <v>20.928657000000001</v>
      </c>
      <c r="AB4353" s="8" t="s">
        <v>7545</v>
      </c>
      <c r="AG4353">
        <v>-2.6999999999999999E-5</v>
      </c>
    </row>
    <row r="4354" spans="1:33" x14ac:dyDescent="0.25">
      <c r="A4354" t="s">
        <v>6565</v>
      </c>
      <c r="B4354" t="s">
        <v>8538</v>
      </c>
      <c r="C4354" t="s">
        <v>8538</v>
      </c>
      <c r="G4354" s="1">
        <v>-7381.0548186966753</v>
      </c>
      <c r="H4354" s="1">
        <v>3.7910538775344001E-3</v>
      </c>
      <c r="K4354" s="4">
        <v>92609326.469999999</v>
      </c>
      <c r="L4354" s="5">
        <v>4425001</v>
      </c>
      <c r="M4354" s="6">
        <v>20.928657000000001</v>
      </c>
      <c r="AB4354" s="8" t="s">
        <v>7545</v>
      </c>
      <c r="AG4354">
        <v>-2.6999999999999999E-5</v>
      </c>
    </row>
    <row r="4355" spans="1:33" x14ac:dyDescent="0.25">
      <c r="A4355" t="s">
        <v>6565</v>
      </c>
      <c r="B4355" t="s">
        <v>8539</v>
      </c>
      <c r="C4355" t="s">
        <v>8539</v>
      </c>
      <c r="G4355" s="1">
        <v>-7065.2424062035434</v>
      </c>
      <c r="H4355" s="1">
        <v>3.2414517540889001E-3</v>
      </c>
      <c r="K4355" s="4">
        <v>92609326.469999999</v>
      </c>
      <c r="L4355" s="5">
        <v>4425001</v>
      </c>
      <c r="M4355" s="6">
        <v>20.928657000000001</v>
      </c>
      <c r="AB4355" s="8" t="s">
        <v>7545</v>
      </c>
      <c r="AG4355">
        <v>-2.6999999999999999E-5</v>
      </c>
    </row>
    <row r="4356" spans="1:33" x14ac:dyDescent="0.25">
      <c r="A4356" t="s">
        <v>6565</v>
      </c>
      <c r="B4356" t="s">
        <v>8540</v>
      </c>
      <c r="C4356" t="s">
        <v>8540</v>
      </c>
      <c r="G4356" s="1">
        <v>-6545.877628270342</v>
      </c>
      <c r="H4356" s="1">
        <v>5.0163644992423997E-3</v>
      </c>
      <c r="K4356" s="4">
        <v>92609326.469999999</v>
      </c>
      <c r="L4356" s="5">
        <v>4425001</v>
      </c>
      <c r="M4356" s="6">
        <v>20.928657000000001</v>
      </c>
      <c r="AB4356" s="8" t="s">
        <v>7545</v>
      </c>
      <c r="AG4356">
        <v>-2.6999999999999999E-5</v>
      </c>
    </row>
    <row r="4357" spans="1:33" x14ac:dyDescent="0.25">
      <c r="A4357" t="s">
        <v>6565</v>
      </c>
      <c r="B4357" t="s">
        <v>8541</v>
      </c>
      <c r="C4357" t="s">
        <v>8541</v>
      </c>
      <c r="G4357" s="1">
        <v>-6798.2108979550267</v>
      </c>
      <c r="H4357" s="1">
        <v>2.8493606941224999E-3</v>
      </c>
      <c r="K4357" s="4">
        <v>92609326.469999999</v>
      </c>
      <c r="L4357" s="5">
        <v>4425001</v>
      </c>
      <c r="M4357" s="6">
        <v>20.928657000000001</v>
      </c>
      <c r="AB4357" s="8" t="s">
        <v>7545</v>
      </c>
      <c r="AG4357">
        <v>-2.6999999999999999E-5</v>
      </c>
    </row>
    <row r="4358" spans="1:33" x14ac:dyDescent="0.25">
      <c r="A4358" t="s">
        <v>6565</v>
      </c>
      <c r="B4358" t="s">
        <v>8542</v>
      </c>
      <c r="C4358" t="s">
        <v>8542</v>
      </c>
      <c r="G4358" s="1">
        <v>-7286.6220782168084</v>
      </c>
      <c r="H4358" s="1">
        <v>4.1072135267012002E-3</v>
      </c>
      <c r="K4358" s="4">
        <v>92609326.469999999</v>
      </c>
      <c r="L4358" s="5">
        <v>4425001</v>
      </c>
      <c r="M4358" s="6">
        <v>20.928657000000001</v>
      </c>
      <c r="AB4358" s="8" t="s">
        <v>7545</v>
      </c>
      <c r="AG4358">
        <v>-2.6999999999999999E-5</v>
      </c>
    </row>
    <row r="4359" spans="1:33" x14ac:dyDescent="0.25">
      <c r="A4359" t="s">
        <v>6565</v>
      </c>
      <c r="B4359" t="s">
        <v>8543</v>
      </c>
      <c r="C4359" t="s">
        <v>8543</v>
      </c>
      <c r="G4359" s="1">
        <v>-6688.6078752123331</v>
      </c>
      <c r="H4359" s="1">
        <v>3.6993788046941999E-3</v>
      </c>
      <c r="K4359" s="4">
        <v>92609326.469999999</v>
      </c>
      <c r="L4359" s="5">
        <v>4425001</v>
      </c>
      <c r="M4359" s="6">
        <v>20.928657000000001</v>
      </c>
      <c r="AB4359" s="8" t="s">
        <v>7545</v>
      </c>
      <c r="AG4359">
        <v>-2.6999999999999999E-5</v>
      </c>
    </row>
    <row r="4360" spans="1:33" x14ac:dyDescent="0.25">
      <c r="A4360" t="s">
        <v>6565</v>
      </c>
      <c r="B4360" t="s">
        <v>8544</v>
      </c>
      <c r="C4360" t="s">
        <v>8544</v>
      </c>
      <c r="G4360" s="1">
        <v>-6819.2648338487597</v>
      </c>
      <c r="H4360" s="1">
        <v>3.2219355765229002E-3</v>
      </c>
      <c r="K4360" s="4">
        <v>92609326.469999999</v>
      </c>
      <c r="L4360" s="5">
        <v>4425001</v>
      </c>
      <c r="M4360" s="6">
        <v>20.928657000000001</v>
      </c>
      <c r="AB4360" s="8" t="s">
        <v>7545</v>
      </c>
      <c r="AG4360">
        <v>-2.6999999999999999E-5</v>
      </c>
    </row>
    <row r="4361" spans="1:33" x14ac:dyDescent="0.25">
      <c r="A4361" t="s">
        <v>6565</v>
      </c>
      <c r="B4361" t="s">
        <v>8545</v>
      </c>
      <c r="C4361" t="s">
        <v>8545</v>
      </c>
      <c r="G4361" s="1">
        <v>-6142.2094354226901</v>
      </c>
      <c r="H4361" s="1">
        <v>4.3094623095292998E-3</v>
      </c>
      <c r="K4361" s="4">
        <v>92609326.469999999</v>
      </c>
      <c r="L4361" s="5">
        <v>4425001</v>
      </c>
      <c r="M4361" s="6">
        <v>20.928657000000001</v>
      </c>
      <c r="AB4361" s="8" t="s">
        <v>7545</v>
      </c>
      <c r="AG4361">
        <v>-2.6999999999999999E-5</v>
      </c>
    </row>
    <row r="4362" spans="1:33" x14ac:dyDescent="0.25">
      <c r="A4362" t="s">
        <v>6565</v>
      </c>
      <c r="B4362" t="s">
        <v>8546</v>
      </c>
      <c r="C4362" t="s">
        <v>8546</v>
      </c>
      <c r="G4362" s="1">
        <v>-6688.9736003871876</v>
      </c>
      <c r="H4362" s="1">
        <v>4.0479665633128999E-3</v>
      </c>
      <c r="K4362" s="4">
        <v>92609326.469999999</v>
      </c>
      <c r="L4362" s="5">
        <v>4425001</v>
      </c>
      <c r="M4362" s="6">
        <v>20.928657000000001</v>
      </c>
      <c r="AB4362" s="8" t="s">
        <v>7545</v>
      </c>
      <c r="AG4362">
        <v>-2.6999999999999999E-5</v>
      </c>
    </row>
    <row r="4363" spans="1:33" x14ac:dyDescent="0.25">
      <c r="A4363" t="s">
        <v>6565</v>
      </c>
      <c r="B4363" t="s">
        <v>8547</v>
      </c>
      <c r="C4363" t="s">
        <v>8547</v>
      </c>
      <c r="G4363" s="1">
        <v>-6506.5784101436866</v>
      </c>
      <c r="H4363" s="1">
        <v>4.3367967945245004E-3</v>
      </c>
      <c r="K4363" s="4">
        <v>92609326.469999999</v>
      </c>
      <c r="L4363" s="5">
        <v>4425001</v>
      </c>
      <c r="M4363" s="6">
        <v>20.928657000000001</v>
      </c>
      <c r="AB4363" s="8" t="s">
        <v>7545</v>
      </c>
      <c r="AG4363">
        <v>-2.6999999999999999E-5</v>
      </c>
    </row>
    <row r="4364" spans="1:33" x14ac:dyDescent="0.25">
      <c r="A4364" t="s">
        <v>6565</v>
      </c>
      <c r="B4364" t="s">
        <v>8548</v>
      </c>
      <c r="C4364" t="s">
        <v>8548</v>
      </c>
      <c r="G4364" s="1">
        <v>-7332.7646780466393</v>
      </c>
      <c r="H4364" s="1">
        <v>3.1503562702513001E-3</v>
      </c>
      <c r="K4364" s="4">
        <v>92609326.469999999</v>
      </c>
      <c r="L4364" s="5">
        <v>4425001</v>
      </c>
      <c r="M4364" s="6">
        <v>20.928657000000001</v>
      </c>
      <c r="AB4364" s="8" t="s">
        <v>7545</v>
      </c>
      <c r="AG4364">
        <v>-2.6999999999999999E-5</v>
      </c>
    </row>
    <row r="4365" spans="1:33" x14ac:dyDescent="0.25">
      <c r="A4365" t="s">
        <v>6565</v>
      </c>
      <c r="B4365" t="s">
        <v>8549</v>
      </c>
      <c r="C4365" t="s">
        <v>8549</v>
      </c>
      <c r="G4365" s="1">
        <v>-7020.7527558724159</v>
      </c>
      <c r="H4365" s="1">
        <v>2.6768080332546999E-3</v>
      </c>
      <c r="K4365" s="4">
        <v>92609326.469999999</v>
      </c>
      <c r="L4365" s="5">
        <v>4425001</v>
      </c>
      <c r="M4365" s="6">
        <v>20.928657000000001</v>
      </c>
      <c r="AB4365" s="8" t="s">
        <v>7545</v>
      </c>
      <c r="AG4365">
        <v>-2.6999999999999999E-5</v>
      </c>
    </row>
    <row r="4366" spans="1:33" x14ac:dyDescent="0.25">
      <c r="A4366" t="s">
        <v>6565</v>
      </c>
      <c r="B4366" t="s">
        <v>8550</v>
      </c>
      <c r="C4366" t="s">
        <v>8550</v>
      </c>
      <c r="G4366" s="1">
        <v>-6756.4041144470584</v>
      </c>
      <c r="H4366" s="1">
        <v>2.3446620336884001E-3</v>
      </c>
      <c r="K4366" s="4">
        <v>92609326.469999999</v>
      </c>
      <c r="L4366" s="5">
        <v>4425001</v>
      </c>
      <c r="M4366" s="6">
        <v>20.928657000000001</v>
      </c>
      <c r="AB4366" s="8" t="s">
        <v>7545</v>
      </c>
      <c r="AG4366">
        <v>-2.6999999999999999E-5</v>
      </c>
    </row>
    <row r="4367" spans="1:33" x14ac:dyDescent="0.25">
      <c r="A4367" t="s">
        <v>6565</v>
      </c>
      <c r="B4367" t="s">
        <v>8551</v>
      </c>
      <c r="C4367" t="s">
        <v>8551</v>
      </c>
      <c r="G4367" s="1">
        <v>-7238.2849354971086</v>
      </c>
      <c r="H4367" s="1">
        <v>3.4467769913258E-3</v>
      </c>
      <c r="K4367" s="4">
        <v>92609326.469999999</v>
      </c>
      <c r="L4367" s="5">
        <v>4425001</v>
      </c>
      <c r="M4367" s="6">
        <v>20.928657000000001</v>
      </c>
      <c r="AB4367" s="8" t="s">
        <v>7545</v>
      </c>
      <c r="AG4367">
        <v>-2.6999999999999999E-5</v>
      </c>
    </row>
    <row r="4368" spans="1:33" x14ac:dyDescent="0.25">
      <c r="A4368" t="s">
        <v>6565</v>
      </c>
      <c r="B4368" t="s">
        <v>8552</v>
      </c>
      <c r="C4368" t="s">
        <v>8552</v>
      </c>
      <c r="G4368" s="1">
        <v>-6648.6466164937247</v>
      </c>
      <c r="H4368" s="1">
        <v>3.1418858597335002E-3</v>
      </c>
      <c r="K4368" s="4">
        <v>92609326.469999999</v>
      </c>
      <c r="L4368" s="5">
        <v>4425001</v>
      </c>
      <c r="M4368" s="6">
        <v>20.928657000000001</v>
      </c>
      <c r="AB4368" s="8" t="s">
        <v>7545</v>
      </c>
      <c r="AG4368">
        <v>-2.6999999999999999E-5</v>
      </c>
    </row>
    <row r="4369" spans="1:33" x14ac:dyDescent="0.25">
      <c r="A4369" t="s">
        <v>6565</v>
      </c>
      <c r="B4369" t="s">
        <v>8553</v>
      </c>
      <c r="C4369" t="s">
        <v>8553</v>
      </c>
      <c r="G4369" s="1">
        <v>-6778.2477557026368</v>
      </c>
      <c r="H4369" s="1">
        <v>2.7001630074137998E-3</v>
      </c>
      <c r="K4369" s="4">
        <v>92609326.469999999</v>
      </c>
      <c r="L4369" s="5">
        <v>4425001</v>
      </c>
      <c r="M4369" s="6">
        <v>20.928657000000001</v>
      </c>
      <c r="AB4369" s="8" t="s">
        <v>7545</v>
      </c>
      <c r="AG4369">
        <v>-2.6999999999999999E-5</v>
      </c>
    </row>
    <row r="4370" spans="1:33" x14ac:dyDescent="0.25">
      <c r="A4370" t="s">
        <v>6565</v>
      </c>
      <c r="B4370" t="s">
        <v>8554</v>
      </c>
      <c r="C4370" t="s">
        <v>8554</v>
      </c>
      <c r="G4370" s="1">
        <v>-6107.2371017137384</v>
      </c>
      <c r="H4370" s="1">
        <v>3.7430251864361999E-3</v>
      </c>
      <c r="K4370" s="4">
        <v>92609326.469999999</v>
      </c>
      <c r="L4370" s="5">
        <v>4425001</v>
      </c>
      <c r="M4370" s="6">
        <v>20.928657000000001</v>
      </c>
      <c r="AB4370" s="8" t="s">
        <v>7545</v>
      </c>
      <c r="AG4370">
        <v>-2.6999999999999999E-5</v>
      </c>
    </row>
    <row r="4371" spans="1:33" x14ac:dyDescent="0.25">
      <c r="A4371" t="s">
        <v>6565</v>
      </c>
      <c r="B4371" t="s">
        <v>8555</v>
      </c>
      <c r="C4371" t="s">
        <v>8555</v>
      </c>
      <c r="G4371" s="1">
        <v>-6647.7169602962231</v>
      </c>
      <c r="H4371" s="1">
        <v>3.4587049390825001E-3</v>
      </c>
      <c r="K4371" s="4">
        <v>92609326.469999999</v>
      </c>
      <c r="L4371" s="5">
        <v>4425001</v>
      </c>
      <c r="M4371" s="6">
        <v>20.928657000000001</v>
      </c>
      <c r="AB4371" s="8" t="s">
        <v>7545</v>
      </c>
      <c r="AG4371">
        <v>-2.6999999999999999E-5</v>
      </c>
    </row>
    <row r="4372" spans="1:33" x14ac:dyDescent="0.25">
      <c r="A4372" t="s">
        <v>6565</v>
      </c>
      <c r="B4372" t="s">
        <v>8556</v>
      </c>
      <c r="C4372" t="s">
        <v>8556</v>
      </c>
      <c r="G4372" s="1">
        <v>-6467.6320412255036</v>
      </c>
      <c r="H4372" s="1">
        <v>3.7585682814590001E-3</v>
      </c>
      <c r="K4372" s="4">
        <v>92609326.469999999</v>
      </c>
      <c r="L4372" s="5">
        <v>4425001</v>
      </c>
      <c r="M4372" s="6">
        <v>20.928657000000001</v>
      </c>
      <c r="AB4372" s="8" t="s">
        <v>7545</v>
      </c>
      <c r="AG4372">
        <v>-2.6999999999999999E-5</v>
      </c>
    </row>
    <row r="4373" spans="1:33" x14ac:dyDescent="0.25">
      <c r="A4373" t="s">
        <v>6565</v>
      </c>
      <c r="B4373" t="s">
        <v>8557</v>
      </c>
      <c r="C4373" t="s">
        <v>8557</v>
      </c>
      <c r="G4373" s="1">
        <v>-6976.6820115577311</v>
      </c>
      <c r="H4373" s="1">
        <v>2.2118615636646998E-3</v>
      </c>
      <c r="K4373" s="4">
        <v>92609326.469999999</v>
      </c>
      <c r="L4373" s="5">
        <v>4425001</v>
      </c>
      <c r="M4373" s="6">
        <v>20.928657000000001</v>
      </c>
      <c r="AB4373" s="8" t="s">
        <v>7545</v>
      </c>
      <c r="AG4373">
        <v>-2.6999999999999999E-5</v>
      </c>
    </row>
    <row r="4374" spans="1:33" x14ac:dyDescent="0.25">
      <c r="A4374" t="s">
        <v>6565</v>
      </c>
      <c r="B4374" t="s">
        <v>8558</v>
      </c>
      <c r="C4374" t="s">
        <v>8558</v>
      </c>
      <c r="G4374" s="1">
        <v>-7284.9468951289491</v>
      </c>
      <c r="H4374" s="1">
        <v>2.6218761342878E-3</v>
      </c>
      <c r="K4374" s="4">
        <v>92609326.469999999</v>
      </c>
      <c r="L4374" s="5">
        <v>4425001</v>
      </c>
      <c r="M4374" s="6">
        <v>20.928657000000001</v>
      </c>
      <c r="AB4374" s="8" t="s">
        <v>7545</v>
      </c>
      <c r="AG4374">
        <v>-2.6999999999999999E-5</v>
      </c>
    </row>
    <row r="4375" spans="1:33" x14ac:dyDescent="0.25">
      <c r="A4375" t="s">
        <v>6565</v>
      </c>
      <c r="B4375" t="s">
        <v>8559</v>
      </c>
      <c r="C4375" t="s">
        <v>8559</v>
      </c>
      <c r="G4375" s="1">
        <v>-7190.4271822204482</v>
      </c>
      <c r="H4375" s="1">
        <v>2.8986215478468999E-3</v>
      </c>
      <c r="K4375" s="4">
        <v>92609326.469999999</v>
      </c>
      <c r="L4375" s="5">
        <v>4425001</v>
      </c>
      <c r="M4375" s="6">
        <v>20.928657000000001</v>
      </c>
      <c r="AB4375" s="8" t="s">
        <v>7545</v>
      </c>
      <c r="AG4375">
        <v>-2.6999999999999999E-5</v>
      </c>
    </row>
    <row r="4376" spans="1:33" x14ac:dyDescent="0.25">
      <c r="A4376" t="s">
        <v>6565</v>
      </c>
      <c r="B4376" t="s">
        <v>8560</v>
      </c>
      <c r="C4376" t="s">
        <v>8560</v>
      </c>
      <c r="G4376" s="1">
        <v>-6072.5626065789584</v>
      </c>
      <c r="H4376" s="1">
        <v>3.2580766532060001E-3</v>
      </c>
      <c r="K4376" s="4">
        <v>92609326.469999999</v>
      </c>
      <c r="L4376" s="5">
        <v>4425001</v>
      </c>
      <c r="M4376" s="6">
        <v>20.928657000000001</v>
      </c>
      <c r="AB4376" s="8" t="s">
        <v>7545</v>
      </c>
      <c r="AG4376">
        <v>-2.6999999999999999E-5</v>
      </c>
    </row>
    <row r="4377" spans="1:33" x14ac:dyDescent="0.25">
      <c r="A4377" t="s">
        <v>6565</v>
      </c>
      <c r="B4377" t="s">
        <v>8561</v>
      </c>
      <c r="C4377" t="s">
        <v>8561</v>
      </c>
      <c r="G4377" s="1">
        <v>-6606.8408440495359</v>
      </c>
      <c r="H4377" s="1">
        <v>2.9611511728395001E-3</v>
      </c>
      <c r="K4377" s="4">
        <v>92609326.469999999</v>
      </c>
      <c r="L4377" s="5">
        <v>4425001</v>
      </c>
      <c r="M4377" s="6">
        <v>20.928657000000001</v>
      </c>
      <c r="AB4377" s="8" t="s">
        <v>7545</v>
      </c>
      <c r="AG4377">
        <v>-2.6999999999999999E-5</v>
      </c>
    </row>
    <row r="4378" spans="1:33" x14ac:dyDescent="0.25">
      <c r="A4378" t="s">
        <v>6565</v>
      </c>
      <c r="B4378" t="s">
        <v>8562</v>
      </c>
      <c r="C4378" t="s">
        <v>8562</v>
      </c>
      <c r="G4378" s="1">
        <v>-6429.0343100336268</v>
      </c>
      <c r="H4378" s="1">
        <v>3.2665641779001E-3</v>
      </c>
      <c r="K4378" s="4">
        <v>92609326.469999999</v>
      </c>
      <c r="L4378" s="5">
        <v>4425001</v>
      </c>
      <c r="M4378" s="6">
        <v>20.928657000000001</v>
      </c>
      <c r="AB4378" s="8" t="s">
        <v>7545</v>
      </c>
      <c r="AG4378">
        <v>-2.6999999999999999E-5</v>
      </c>
    </row>
    <row r="4379" spans="1:33" x14ac:dyDescent="0.25">
      <c r="A4379" t="s">
        <v>6565</v>
      </c>
      <c r="B4379" t="s">
        <v>8563</v>
      </c>
      <c r="C4379" t="s">
        <v>8563</v>
      </c>
      <c r="G4379" s="1">
        <v>-6933.0249306000933</v>
      </c>
      <c r="H4379" s="1">
        <v>1.8178827295761001E-3</v>
      </c>
      <c r="K4379" s="4">
        <v>92609326.469999999</v>
      </c>
      <c r="L4379" s="5">
        <v>4425001</v>
      </c>
      <c r="M4379" s="6">
        <v>20.928657000000001</v>
      </c>
      <c r="AB4379" s="8" t="s">
        <v>7545</v>
      </c>
      <c r="AG4379">
        <v>-2.6999999999999999E-5</v>
      </c>
    </row>
    <row r="4380" spans="1:33" x14ac:dyDescent="0.25">
      <c r="A4380" t="s">
        <v>6565</v>
      </c>
      <c r="B4380" t="s">
        <v>8564</v>
      </c>
      <c r="C4380" t="s">
        <v>8564</v>
      </c>
      <c r="G4380" s="1">
        <v>-7237.5953293804123</v>
      </c>
      <c r="H4380" s="1">
        <v>2.1770623258702999E-3</v>
      </c>
      <c r="K4380" s="4">
        <v>92609326.469999999</v>
      </c>
      <c r="L4380" s="5">
        <v>4425001</v>
      </c>
      <c r="M4380" s="6">
        <v>20.928657000000001</v>
      </c>
      <c r="AB4380" s="8" t="s">
        <v>7545</v>
      </c>
      <c r="AG4380">
        <v>-2.6999999999999999E-5</v>
      </c>
    </row>
    <row r="4381" spans="1:33" x14ac:dyDescent="0.25">
      <c r="A4381" t="s">
        <v>6565</v>
      </c>
      <c r="B4381" t="s">
        <v>8565</v>
      </c>
      <c r="C4381" t="s">
        <v>8565</v>
      </c>
      <c r="G4381" s="1">
        <v>-7143.0425000765981</v>
      </c>
      <c r="H4381" s="1">
        <v>2.4358774830197999E-3</v>
      </c>
      <c r="K4381" s="4">
        <v>92609326.469999999</v>
      </c>
      <c r="L4381" s="5">
        <v>4425001</v>
      </c>
      <c r="M4381" s="6">
        <v>20.928657000000001</v>
      </c>
      <c r="AB4381" s="8" t="s">
        <v>7545</v>
      </c>
      <c r="AG4381">
        <v>-2.6999999999999999E-5</v>
      </c>
    </row>
    <row r="4382" spans="1:33" x14ac:dyDescent="0.25">
      <c r="A4382" t="s">
        <v>6565</v>
      </c>
      <c r="B4382" t="s">
        <v>8566</v>
      </c>
      <c r="C4382" t="s">
        <v>8566</v>
      </c>
      <c r="G4382" s="1">
        <v>-6889.776352099906</v>
      </c>
      <c r="H4382" s="1">
        <v>1.4952058088948999E-3</v>
      </c>
      <c r="K4382" s="4">
        <v>92609326.469999999</v>
      </c>
      <c r="L4382" s="5">
        <v>4425001</v>
      </c>
      <c r="M4382" s="6">
        <v>20.928657000000001</v>
      </c>
      <c r="AB4382" s="8" t="s">
        <v>7545</v>
      </c>
      <c r="AG4382">
        <v>-2.6999999999999999E-5</v>
      </c>
    </row>
    <row r="4383" spans="1:33" x14ac:dyDescent="0.25">
      <c r="A4383" t="s">
        <v>6565</v>
      </c>
      <c r="B4383" t="s">
        <v>8567</v>
      </c>
      <c r="C4383" t="s">
        <v>8567</v>
      </c>
      <c r="G4383" s="1">
        <v>-7190.7039396972223</v>
      </c>
      <c r="H4383" s="1">
        <v>1.8087319499181999E-3</v>
      </c>
      <c r="K4383" s="4">
        <v>92609326.469999999</v>
      </c>
      <c r="L4383" s="5">
        <v>4425001</v>
      </c>
      <c r="M4383" s="6">
        <v>20.928657000000001</v>
      </c>
      <c r="AB4383" s="8" t="s">
        <v>7545</v>
      </c>
      <c r="AG4383">
        <v>-2.6999999999999999E-5</v>
      </c>
    </row>
    <row r="4384" spans="1:33" x14ac:dyDescent="0.25">
      <c r="A4384" t="s">
        <v>6565</v>
      </c>
      <c r="B4384" t="s">
        <v>8568</v>
      </c>
      <c r="C4384" t="s">
        <v>8568</v>
      </c>
      <c r="G4384" s="1">
        <v>-7096.1246745068302</v>
      </c>
      <c r="H4384" s="1">
        <v>2.0472627116573001E-3</v>
      </c>
      <c r="K4384" s="4">
        <v>92609326.469999999</v>
      </c>
      <c r="L4384" s="5">
        <v>4425001</v>
      </c>
      <c r="M4384" s="6">
        <v>20.928657000000001</v>
      </c>
      <c r="AB4384" s="8" t="s">
        <v>7545</v>
      </c>
      <c r="AG4384">
        <v>-2.6999999999999999E-5</v>
      </c>
    </row>
    <row r="4385" spans="1:33" x14ac:dyDescent="0.25">
      <c r="A4385" t="s">
        <v>6565</v>
      </c>
      <c r="B4385" t="s">
        <v>8569</v>
      </c>
      <c r="C4385" t="s">
        <v>8569</v>
      </c>
      <c r="G4385" s="1">
        <v>-6278.3662104040113</v>
      </c>
      <c r="H4385" s="1">
        <v>5.3078097605755927E-9</v>
      </c>
      <c r="K4385" s="4">
        <v>92609326.469999999</v>
      </c>
      <c r="L4385" s="5">
        <v>4425001</v>
      </c>
      <c r="M4385" s="6">
        <v>20.928657000000001</v>
      </c>
      <c r="AB4385" s="8" t="s">
        <v>7545</v>
      </c>
      <c r="AG4385">
        <v>-2.6999999999999999E-5</v>
      </c>
    </row>
    <row r="4386" spans="1:33" x14ac:dyDescent="0.25">
      <c r="A4386" t="s">
        <v>6565</v>
      </c>
      <c r="B4386" t="s">
        <v>8570</v>
      </c>
      <c r="C4386" t="s">
        <v>8570</v>
      </c>
      <c r="G4386" s="1">
        <v>-6284.1259642140749</v>
      </c>
      <c r="H4386" s="1">
        <v>1.0904103932726591E-9</v>
      </c>
      <c r="K4386" s="4">
        <v>92609326.469999999</v>
      </c>
      <c r="L4386" s="5">
        <v>4425001</v>
      </c>
      <c r="M4386" s="6">
        <v>20.928657000000001</v>
      </c>
      <c r="AB4386" s="8" t="s">
        <v>7545</v>
      </c>
      <c r="AG4386">
        <v>-2.6999999999999999E-5</v>
      </c>
    </row>
    <row r="4387" spans="1:33" x14ac:dyDescent="0.25">
      <c r="A4387" t="s">
        <v>6565</v>
      </c>
      <c r="B4387" t="s">
        <v>8571</v>
      </c>
      <c r="C4387" t="s">
        <v>8571</v>
      </c>
      <c r="G4387" s="1">
        <v>-6408.599938091309</v>
      </c>
      <c r="H4387" s="1">
        <v>1.090031394087135E-6</v>
      </c>
      <c r="K4387" s="4">
        <v>92609326.469999999</v>
      </c>
      <c r="L4387" s="5">
        <v>4425001</v>
      </c>
      <c r="M4387" s="6">
        <v>20.928657000000001</v>
      </c>
      <c r="AB4387" s="8" t="s">
        <v>7545</v>
      </c>
      <c r="AG4387">
        <v>-2.6999999999999999E-5</v>
      </c>
    </row>
    <row r="4388" spans="1:33" x14ac:dyDescent="0.25">
      <c r="A4388" t="s">
        <v>6565</v>
      </c>
      <c r="B4388" t="s">
        <v>8572</v>
      </c>
      <c r="C4388" t="s">
        <v>8572</v>
      </c>
      <c r="G4388" s="1">
        <v>-6245.6551373285374</v>
      </c>
      <c r="H4388" s="1">
        <v>1.9077015980724291E-8</v>
      </c>
      <c r="K4388" s="4">
        <v>92609326.469999999</v>
      </c>
      <c r="L4388" s="5">
        <v>4425001</v>
      </c>
      <c r="M4388" s="6">
        <v>20.928657000000001</v>
      </c>
      <c r="AB4388" s="8" t="s">
        <v>7545</v>
      </c>
      <c r="AG4388">
        <v>-2.6999999999999999E-5</v>
      </c>
    </row>
    <row r="4389" spans="1:33" x14ac:dyDescent="0.25">
      <c r="A4389" t="s">
        <v>6565</v>
      </c>
      <c r="B4389" t="s">
        <v>8573</v>
      </c>
      <c r="C4389" t="s">
        <v>8573</v>
      </c>
      <c r="G4389" s="1">
        <v>-6251.5654474219564</v>
      </c>
      <c r="H4389" s="1">
        <v>4.7117658498280334E-9</v>
      </c>
      <c r="K4389" s="4">
        <v>92609326.469999999</v>
      </c>
      <c r="L4389" s="5">
        <v>4425001</v>
      </c>
      <c r="M4389" s="6">
        <v>20.928657000000001</v>
      </c>
      <c r="AB4389" s="8" t="s">
        <v>7545</v>
      </c>
      <c r="AG4389">
        <v>-2.6999999999999999E-5</v>
      </c>
    </row>
    <row r="4390" spans="1:33" x14ac:dyDescent="0.25">
      <c r="A4390" t="s">
        <v>6565</v>
      </c>
      <c r="B4390" t="s">
        <v>8574</v>
      </c>
      <c r="C4390" t="s">
        <v>8574</v>
      </c>
      <c r="G4390" s="1">
        <v>-6351.8638629434472</v>
      </c>
      <c r="H4390" s="1">
        <v>8.5360168399186048E-7</v>
      </c>
      <c r="K4390" s="4">
        <v>92609326.469999999</v>
      </c>
      <c r="L4390" s="5">
        <v>4425001</v>
      </c>
      <c r="M4390" s="6">
        <v>20.928657000000001</v>
      </c>
      <c r="AB4390" s="8" t="s">
        <v>7545</v>
      </c>
      <c r="AG4390">
        <v>-2.6999999999999999E-5</v>
      </c>
    </row>
    <row r="4391" spans="1:33" x14ac:dyDescent="0.25">
      <c r="A4391" t="s">
        <v>6565</v>
      </c>
      <c r="B4391" t="s">
        <v>8575</v>
      </c>
      <c r="C4391" t="s">
        <v>8575</v>
      </c>
      <c r="G4391" s="1">
        <v>-6374.6414935593966</v>
      </c>
      <c r="H4391" s="1">
        <v>2.37279532900892E-6</v>
      </c>
      <c r="K4391" s="4">
        <v>92609326.469999999</v>
      </c>
      <c r="L4391" s="5">
        <v>4425001</v>
      </c>
      <c r="M4391" s="6">
        <v>20.928657000000001</v>
      </c>
      <c r="AB4391" s="8" t="s">
        <v>7545</v>
      </c>
      <c r="AG4391">
        <v>-2.6999999999999999E-5</v>
      </c>
    </row>
    <row r="4392" spans="1:33" x14ac:dyDescent="0.25">
      <c r="A4392" t="s">
        <v>6565</v>
      </c>
      <c r="B4392" t="s">
        <v>8576</v>
      </c>
      <c r="C4392" t="s">
        <v>8576</v>
      </c>
      <c r="G4392" s="1">
        <v>-6347.2915245992008</v>
      </c>
      <c r="H4392" s="1">
        <v>2.401895101899852E-6</v>
      </c>
      <c r="K4392" s="4">
        <v>92609326.469999999</v>
      </c>
      <c r="L4392" s="5">
        <v>4425001</v>
      </c>
      <c r="M4392" s="6">
        <v>20.928657000000001</v>
      </c>
      <c r="AB4392" s="8" t="s">
        <v>7545</v>
      </c>
      <c r="AG4392">
        <v>-2.6999999999999999E-5</v>
      </c>
    </row>
    <row r="4393" spans="1:33" x14ac:dyDescent="0.25">
      <c r="A4393" t="s">
        <v>6565</v>
      </c>
      <c r="B4393" t="s">
        <v>8577</v>
      </c>
      <c r="C4393" t="s">
        <v>8577</v>
      </c>
      <c r="G4393" s="1">
        <v>-6375.9110923385624</v>
      </c>
      <c r="H4393" s="1">
        <v>5.6384745918721483E-7</v>
      </c>
      <c r="K4393" s="4">
        <v>92609326.469999999</v>
      </c>
      <c r="L4393" s="5">
        <v>4425001</v>
      </c>
      <c r="M4393" s="6">
        <v>20.928657000000001</v>
      </c>
      <c r="AB4393" s="8" t="s">
        <v>7545</v>
      </c>
      <c r="AG4393">
        <v>-2.6999999999999999E-5</v>
      </c>
    </row>
    <row r="4394" spans="1:33" x14ac:dyDescent="0.25">
      <c r="A4394" t="s">
        <v>6565</v>
      </c>
      <c r="B4394" t="s">
        <v>8578</v>
      </c>
      <c r="C4394" t="s">
        <v>8578</v>
      </c>
      <c r="G4394" s="1">
        <v>-6213.1990430454944</v>
      </c>
      <c r="H4394" s="1">
        <v>6.4085425456984321E-8</v>
      </c>
      <c r="K4394" s="4">
        <v>92609326.469999999</v>
      </c>
      <c r="L4394" s="5">
        <v>4425001</v>
      </c>
      <c r="M4394" s="6">
        <v>20.928657000000001</v>
      </c>
      <c r="AB4394" s="8" t="s">
        <v>7545</v>
      </c>
      <c r="AG4394">
        <v>-2.6999999999999999E-5</v>
      </c>
    </row>
    <row r="4395" spans="1:33" x14ac:dyDescent="0.25">
      <c r="A4395" t="s">
        <v>6565</v>
      </c>
      <c r="B4395" t="s">
        <v>8579</v>
      </c>
      <c r="C4395" t="s">
        <v>8579</v>
      </c>
      <c r="G4395" s="1">
        <v>-6289.3841270056064</v>
      </c>
      <c r="H4395" s="1">
        <v>2.7980489461266652E-7</v>
      </c>
      <c r="K4395" s="4">
        <v>92609326.469999999</v>
      </c>
      <c r="L4395" s="5">
        <v>4425001</v>
      </c>
      <c r="M4395" s="6">
        <v>20.928657000000001</v>
      </c>
      <c r="AB4395" s="8" t="s">
        <v>7545</v>
      </c>
      <c r="AG4395">
        <v>-2.6999999999999999E-5</v>
      </c>
    </row>
    <row r="4396" spans="1:33" x14ac:dyDescent="0.25">
      <c r="A4396" t="s">
        <v>6565</v>
      </c>
      <c r="B4396" t="s">
        <v>8580</v>
      </c>
      <c r="C4396" t="s">
        <v>8580</v>
      </c>
      <c r="G4396" s="1">
        <v>-6219.2573397507213</v>
      </c>
      <c r="H4396" s="1">
        <v>1.8795220291378849E-8</v>
      </c>
      <c r="K4396" s="4">
        <v>92609326.469999999</v>
      </c>
      <c r="L4396" s="5">
        <v>4425001</v>
      </c>
      <c r="M4396" s="6">
        <v>20.928657000000001</v>
      </c>
      <c r="AB4396" s="8" t="s">
        <v>7545</v>
      </c>
      <c r="AG4396">
        <v>-2.6999999999999999E-5</v>
      </c>
    </row>
    <row r="4397" spans="1:33" x14ac:dyDescent="0.25">
      <c r="A4397" t="s">
        <v>6565</v>
      </c>
      <c r="B4397" t="s">
        <v>8581</v>
      </c>
      <c r="C4397" t="s">
        <v>8581</v>
      </c>
      <c r="G4397" s="1">
        <v>-6152.6335634240859</v>
      </c>
      <c r="H4397" s="1">
        <v>3.288236245674094E-6</v>
      </c>
      <c r="K4397" s="4">
        <v>92609326.469999999</v>
      </c>
      <c r="L4397" s="5">
        <v>4425001</v>
      </c>
      <c r="M4397" s="6">
        <v>20.928657000000001</v>
      </c>
      <c r="AB4397" s="8" t="s">
        <v>7545</v>
      </c>
      <c r="AG4397">
        <v>-2.6999999999999999E-5</v>
      </c>
    </row>
    <row r="4398" spans="1:33" x14ac:dyDescent="0.25">
      <c r="A4398" t="s">
        <v>6565</v>
      </c>
      <c r="B4398" t="s">
        <v>8582</v>
      </c>
      <c r="C4398" t="s">
        <v>8582</v>
      </c>
      <c r="G4398" s="1">
        <v>-5953.1997722601909</v>
      </c>
      <c r="K4398" s="4">
        <v>92609326.469999999</v>
      </c>
      <c r="L4398" s="5">
        <v>4425001</v>
      </c>
      <c r="M4398" s="6">
        <v>20.928657000000001</v>
      </c>
      <c r="AB4398" s="8" t="s">
        <v>7545</v>
      </c>
      <c r="AG4398">
        <v>-2.6999999999999999E-5</v>
      </c>
    </row>
    <row r="4399" spans="1:33" x14ac:dyDescent="0.25">
      <c r="A4399" t="s">
        <v>6565</v>
      </c>
      <c r="B4399" t="s">
        <v>8583</v>
      </c>
      <c r="C4399" t="s">
        <v>8583</v>
      </c>
      <c r="G4399" s="1">
        <v>-6318.3708688277566</v>
      </c>
      <c r="H4399" s="1">
        <v>1.995160156264164E-6</v>
      </c>
      <c r="K4399" s="4">
        <v>92609326.469999999</v>
      </c>
      <c r="L4399" s="5">
        <v>4425001</v>
      </c>
      <c r="M4399" s="6">
        <v>20.928657000000001</v>
      </c>
      <c r="AB4399" s="8" t="s">
        <v>7545</v>
      </c>
      <c r="AG4399">
        <v>-2.6999999999999999E-5</v>
      </c>
    </row>
    <row r="4400" spans="1:33" x14ac:dyDescent="0.25">
      <c r="A4400" t="s">
        <v>6565</v>
      </c>
      <c r="B4400" t="s">
        <v>8584</v>
      </c>
      <c r="C4400" t="s">
        <v>8584</v>
      </c>
      <c r="G4400" s="1">
        <v>-6340.9522485631078</v>
      </c>
      <c r="H4400" s="1">
        <v>4.970073626315263E-6</v>
      </c>
      <c r="K4400" s="4">
        <v>92609326.469999999</v>
      </c>
      <c r="L4400" s="5">
        <v>4425001</v>
      </c>
      <c r="M4400" s="6">
        <v>20.928657000000001</v>
      </c>
      <c r="AB4400" s="8" t="s">
        <v>7545</v>
      </c>
      <c r="AG4400">
        <v>-2.6999999999999999E-5</v>
      </c>
    </row>
    <row r="4401" spans="1:33" x14ac:dyDescent="0.25">
      <c r="A4401" t="s">
        <v>6565</v>
      </c>
      <c r="B4401" t="s">
        <v>8585</v>
      </c>
      <c r="C4401" t="s">
        <v>8585</v>
      </c>
      <c r="G4401" s="1">
        <v>-6373.6160630968552</v>
      </c>
      <c r="H4401" s="1">
        <v>2.9180484137891759E-9</v>
      </c>
      <c r="K4401" s="4">
        <v>92609326.469999999</v>
      </c>
      <c r="L4401" s="5">
        <v>4425001</v>
      </c>
      <c r="M4401" s="6">
        <v>20.928657000000001</v>
      </c>
      <c r="AB4401" s="8" t="s">
        <v>7545</v>
      </c>
      <c r="AG4401">
        <v>-2.6999999999999999E-5</v>
      </c>
    </row>
    <row r="4402" spans="1:33" x14ac:dyDescent="0.25">
      <c r="A4402" t="s">
        <v>6565</v>
      </c>
      <c r="B4402" t="s">
        <v>8586</v>
      </c>
      <c r="C4402" t="s">
        <v>8586</v>
      </c>
      <c r="G4402" s="1">
        <v>-6313.8996763303858</v>
      </c>
      <c r="H4402" s="1">
        <v>5.0678338199065573E-6</v>
      </c>
      <c r="K4402" s="4">
        <v>92609326.469999999</v>
      </c>
      <c r="L4402" s="5">
        <v>4425001</v>
      </c>
      <c r="M4402" s="6">
        <v>20.928657000000001</v>
      </c>
      <c r="AB4402" s="8" t="s">
        <v>7545</v>
      </c>
      <c r="AG4402">
        <v>-2.6999999999999999E-5</v>
      </c>
    </row>
    <row r="4403" spans="1:33" x14ac:dyDescent="0.25">
      <c r="A4403" t="s">
        <v>6565</v>
      </c>
      <c r="B4403" t="s">
        <v>8587</v>
      </c>
      <c r="C4403" t="s">
        <v>8587</v>
      </c>
      <c r="G4403" s="1">
        <v>-6058.1730470694702</v>
      </c>
      <c r="H4403" s="1">
        <v>8.4827005413088734E-19</v>
      </c>
      <c r="K4403" s="4">
        <v>92609326.469999999</v>
      </c>
      <c r="L4403" s="5">
        <v>4425001</v>
      </c>
      <c r="M4403" s="6">
        <v>20.928657000000001</v>
      </c>
      <c r="AB4403" s="8" t="s">
        <v>7545</v>
      </c>
      <c r="AG4403">
        <v>-2.6999999999999999E-5</v>
      </c>
    </row>
    <row r="4404" spans="1:33" x14ac:dyDescent="0.25">
      <c r="A4404" t="s">
        <v>6565</v>
      </c>
      <c r="B4404" t="s">
        <v>8588</v>
      </c>
      <c r="C4404" t="s">
        <v>8588</v>
      </c>
      <c r="G4404" s="1">
        <v>-6342.1672816761029</v>
      </c>
      <c r="H4404" s="1">
        <v>1.41430945568913E-6</v>
      </c>
      <c r="K4404" s="4">
        <v>92609326.469999999</v>
      </c>
      <c r="L4404" s="5">
        <v>4425001</v>
      </c>
      <c r="M4404" s="6">
        <v>20.928657000000001</v>
      </c>
      <c r="AB4404" s="8" t="s">
        <v>7545</v>
      </c>
      <c r="AG4404">
        <v>-2.6999999999999999E-5</v>
      </c>
    </row>
    <row r="4405" spans="1:33" x14ac:dyDescent="0.25">
      <c r="A4405" t="s">
        <v>6565</v>
      </c>
      <c r="B4405" t="s">
        <v>8589</v>
      </c>
      <c r="C4405" t="s">
        <v>8589</v>
      </c>
      <c r="G4405" s="1">
        <v>-6180.9952843862993</v>
      </c>
      <c r="H4405" s="1">
        <v>2.0141655633767809E-7</v>
      </c>
      <c r="K4405" s="4">
        <v>92609326.469999999</v>
      </c>
      <c r="L4405" s="5">
        <v>4425001</v>
      </c>
      <c r="M4405" s="6">
        <v>20.928657000000001</v>
      </c>
      <c r="AB4405" s="8" t="s">
        <v>7545</v>
      </c>
      <c r="AG4405">
        <v>-2.6999999999999999E-5</v>
      </c>
    </row>
    <row r="4406" spans="1:33" x14ac:dyDescent="0.25">
      <c r="A4406" t="s">
        <v>6565</v>
      </c>
      <c r="B4406" t="s">
        <v>8590</v>
      </c>
      <c r="C4406" t="s">
        <v>8590</v>
      </c>
      <c r="G4406" s="1">
        <v>-6256.3436361886106</v>
      </c>
      <c r="H4406" s="1">
        <v>7.657140054965734E-7</v>
      </c>
      <c r="K4406" s="4">
        <v>92609326.469999999</v>
      </c>
      <c r="L4406" s="5">
        <v>4425001</v>
      </c>
      <c r="M4406" s="6">
        <v>20.928657000000001</v>
      </c>
      <c r="AB4406" s="8" t="s">
        <v>7545</v>
      </c>
      <c r="AG4406">
        <v>-2.6999999999999999E-5</v>
      </c>
    </row>
    <row r="4407" spans="1:33" x14ac:dyDescent="0.25">
      <c r="A4407" t="s">
        <v>6565</v>
      </c>
      <c r="B4407" t="s">
        <v>8591</v>
      </c>
      <c r="C4407" t="s">
        <v>8591</v>
      </c>
      <c r="G4407" s="1">
        <v>-6187.1990390251995</v>
      </c>
      <c r="H4407" s="1">
        <v>6.9292001178495134E-8</v>
      </c>
      <c r="K4407" s="4">
        <v>92609326.469999999</v>
      </c>
      <c r="L4407" s="5">
        <v>4425001</v>
      </c>
      <c r="M4407" s="6">
        <v>20.928657000000001</v>
      </c>
      <c r="AB4407" s="8" t="s">
        <v>7545</v>
      </c>
      <c r="AG4407">
        <v>-2.6999999999999999E-5</v>
      </c>
    </row>
    <row r="4408" spans="1:33" x14ac:dyDescent="0.25">
      <c r="A4408" t="s">
        <v>6565</v>
      </c>
      <c r="B4408" t="s">
        <v>8592</v>
      </c>
      <c r="C4408" t="s">
        <v>8592</v>
      </c>
      <c r="G4408" s="1">
        <v>-5923.3449397772974</v>
      </c>
      <c r="K4408" s="4">
        <v>92609326.469999999</v>
      </c>
      <c r="L4408" s="5">
        <v>4425001</v>
      </c>
      <c r="M4408" s="6">
        <v>20.928657000000001</v>
      </c>
      <c r="AB4408" s="8" t="s">
        <v>7545</v>
      </c>
      <c r="AG4408">
        <v>-2.6999999999999999E-5</v>
      </c>
    </row>
    <row r="4409" spans="1:33" x14ac:dyDescent="0.25">
      <c r="A4409" t="s">
        <v>6565</v>
      </c>
      <c r="B4409" t="s">
        <v>8593</v>
      </c>
      <c r="C4409" t="s">
        <v>8593</v>
      </c>
      <c r="G4409" s="1">
        <v>-6121.0325622541168</v>
      </c>
      <c r="H4409" s="1">
        <v>6.7931363392910583E-6</v>
      </c>
      <c r="K4409" s="4">
        <v>92609326.469999999</v>
      </c>
      <c r="L4409" s="5">
        <v>4425001</v>
      </c>
      <c r="M4409" s="6">
        <v>20.928657000000001</v>
      </c>
      <c r="AB4409" s="8" t="s">
        <v>7545</v>
      </c>
      <c r="AG4409">
        <v>-2.6999999999999999E-5</v>
      </c>
    </row>
    <row r="4410" spans="1:33" x14ac:dyDescent="0.25">
      <c r="A4410" t="s">
        <v>6565</v>
      </c>
      <c r="B4410" t="s">
        <v>8594</v>
      </c>
      <c r="C4410" t="s">
        <v>8594</v>
      </c>
      <c r="G4410" s="1">
        <v>-6285.1420877691544</v>
      </c>
      <c r="H4410" s="1">
        <v>4.4579192755108107E-6</v>
      </c>
      <c r="K4410" s="4">
        <v>92609326.469999999</v>
      </c>
      <c r="L4410" s="5">
        <v>4425001</v>
      </c>
      <c r="M4410" s="6">
        <v>20.928657000000001</v>
      </c>
      <c r="AB4410" s="8" t="s">
        <v>7545</v>
      </c>
      <c r="AG4410">
        <v>-2.6999999999999999E-5</v>
      </c>
    </row>
    <row r="4411" spans="1:33" x14ac:dyDescent="0.25">
      <c r="A4411" t="s">
        <v>6565</v>
      </c>
      <c r="B4411" t="s">
        <v>8595</v>
      </c>
      <c r="C4411" t="s">
        <v>8595</v>
      </c>
      <c r="G4411" s="1">
        <v>-6307.5293652276814</v>
      </c>
      <c r="H4411" s="1">
        <v>1.002377551099305E-5</v>
      </c>
      <c r="K4411" s="4">
        <v>92609326.469999999</v>
      </c>
      <c r="L4411" s="5">
        <v>4425001</v>
      </c>
      <c r="M4411" s="6">
        <v>20.928657000000001</v>
      </c>
      <c r="AB4411" s="8" t="s">
        <v>7545</v>
      </c>
      <c r="AG4411">
        <v>-2.6999999999999999E-5</v>
      </c>
    </row>
    <row r="4412" spans="1:33" x14ac:dyDescent="0.25">
      <c r="A4412" t="s">
        <v>6565</v>
      </c>
      <c r="B4412" t="s">
        <v>8596</v>
      </c>
      <c r="C4412" t="s">
        <v>8596</v>
      </c>
      <c r="G4412" s="1">
        <v>-6339.7708989630983</v>
      </c>
      <c r="H4412" s="1">
        <v>1.429943430640553E-8</v>
      </c>
      <c r="K4412" s="4">
        <v>92609326.469999999</v>
      </c>
      <c r="L4412" s="5">
        <v>4425001</v>
      </c>
      <c r="M4412" s="6">
        <v>20.928657000000001</v>
      </c>
      <c r="AB4412" s="8" t="s">
        <v>7545</v>
      </c>
      <c r="AG4412">
        <v>-2.6999999999999999E-5</v>
      </c>
    </row>
    <row r="4413" spans="1:33" x14ac:dyDescent="0.25">
      <c r="A4413" t="s">
        <v>6565</v>
      </c>
      <c r="B4413" t="s">
        <v>8597</v>
      </c>
      <c r="C4413" t="s">
        <v>8597</v>
      </c>
      <c r="G4413" s="1">
        <v>-6280.7706385008314</v>
      </c>
      <c r="H4413" s="1">
        <v>1.028684169777942E-5</v>
      </c>
      <c r="K4413" s="4">
        <v>92609326.469999999</v>
      </c>
      <c r="L4413" s="5">
        <v>4425001</v>
      </c>
      <c r="M4413" s="6">
        <v>20.928657000000001</v>
      </c>
      <c r="AB4413" s="8" t="s">
        <v>7545</v>
      </c>
      <c r="AG4413">
        <v>-2.6999999999999999E-5</v>
      </c>
    </row>
    <row r="4414" spans="1:33" x14ac:dyDescent="0.25">
      <c r="A4414" t="s">
        <v>6565</v>
      </c>
      <c r="B4414" t="s">
        <v>8598</v>
      </c>
      <c r="C4414" t="s">
        <v>8598</v>
      </c>
      <c r="G4414" s="1">
        <v>-6027.4099522552269</v>
      </c>
      <c r="H4414" s="1">
        <v>6.027558170609159E-17</v>
      </c>
      <c r="K4414" s="4">
        <v>92609326.469999999</v>
      </c>
      <c r="L4414" s="5">
        <v>4425001</v>
      </c>
      <c r="M4414" s="6">
        <v>20.928657000000001</v>
      </c>
      <c r="AB4414" s="8" t="s">
        <v>7545</v>
      </c>
      <c r="AG4414">
        <v>-2.6999999999999999E-5</v>
      </c>
    </row>
    <row r="4415" spans="1:33" x14ac:dyDescent="0.25">
      <c r="A4415" t="s">
        <v>6565</v>
      </c>
      <c r="B4415" t="s">
        <v>8599</v>
      </c>
      <c r="C4415" t="s">
        <v>8599</v>
      </c>
      <c r="G4415" s="1">
        <v>-6308.6906420010273</v>
      </c>
      <c r="H4415" s="1">
        <v>3.3712587555332998E-6</v>
      </c>
      <c r="K4415" s="4">
        <v>92609326.469999999</v>
      </c>
      <c r="L4415" s="5">
        <v>4425001</v>
      </c>
      <c r="M4415" s="6">
        <v>20.928657000000001</v>
      </c>
      <c r="AB4415" s="8" t="s">
        <v>7545</v>
      </c>
      <c r="AG4415">
        <v>-2.6999999999999999E-5</v>
      </c>
    </row>
    <row r="4416" spans="1:33" x14ac:dyDescent="0.25">
      <c r="A4416" t="s">
        <v>6565</v>
      </c>
      <c r="B4416" t="s">
        <v>8600</v>
      </c>
      <c r="C4416" t="s">
        <v>8600</v>
      </c>
      <c r="G4416" s="1">
        <v>-6149.0412523434361</v>
      </c>
      <c r="H4416" s="1">
        <v>5.9288812067169551E-7</v>
      </c>
      <c r="K4416" s="4">
        <v>92609326.469999999</v>
      </c>
      <c r="L4416" s="5">
        <v>4425001</v>
      </c>
      <c r="M4416" s="6">
        <v>20.928657000000001</v>
      </c>
      <c r="AB4416" s="8" t="s">
        <v>7545</v>
      </c>
      <c r="AG4416">
        <v>-2.6999999999999999E-5</v>
      </c>
    </row>
    <row r="4417" spans="1:33" x14ac:dyDescent="0.25">
      <c r="A4417" t="s">
        <v>6565</v>
      </c>
      <c r="B4417" t="s">
        <v>8601</v>
      </c>
      <c r="C4417" t="s">
        <v>8601</v>
      </c>
      <c r="G4417" s="1">
        <v>-6223.5628242403282</v>
      </c>
      <c r="H4417" s="1">
        <v>1.978567129475114E-6</v>
      </c>
      <c r="K4417" s="4">
        <v>92609326.469999999</v>
      </c>
      <c r="L4417" s="5">
        <v>4425001</v>
      </c>
      <c r="M4417" s="6">
        <v>20.928657000000001</v>
      </c>
      <c r="AB4417" s="8" t="s">
        <v>7545</v>
      </c>
      <c r="AG4417">
        <v>-2.6999999999999999E-5</v>
      </c>
    </row>
    <row r="4418" spans="1:33" x14ac:dyDescent="0.25">
      <c r="A4418" t="s">
        <v>6565</v>
      </c>
      <c r="B4418" t="s">
        <v>8602</v>
      </c>
      <c r="C4418" t="s">
        <v>8602</v>
      </c>
      <c r="G4418" s="1">
        <v>-6155.3879765174634</v>
      </c>
      <c r="H4418" s="1">
        <v>2.3638445100523689E-7</v>
      </c>
      <c r="K4418" s="4">
        <v>92609326.469999999</v>
      </c>
      <c r="L4418" s="5">
        <v>4425001</v>
      </c>
      <c r="M4418" s="6">
        <v>20.928657000000001</v>
      </c>
      <c r="AB4418" s="8" t="s">
        <v>7545</v>
      </c>
      <c r="AG4418">
        <v>-2.6999999999999999E-5</v>
      </c>
    </row>
    <row r="4419" spans="1:33" x14ac:dyDescent="0.25">
      <c r="A4419" t="s">
        <v>6565</v>
      </c>
      <c r="B4419" t="s">
        <v>8603</v>
      </c>
      <c r="C4419" t="s">
        <v>8603</v>
      </c>
      <c r="G4419" s="1">
        <v>-5893.7141249459528</v>
      </c>
      <c r="K4419" s="4">
        <v>92609326.469999999</v>
      </c>
      <c r="L4419" s="5">
        <v>4425001</v>
      </c>
      <c r="M4419" s="6">
        <v>20.928657000000001</v>
      </c>
      <c r="AB4419" s="8" t="s">
        <v>7545</v>
      </c>
      <c r="AG4419">
        <v>-2.6999999999999999E-5</v>
      </c>
    </row>
    <row r="4420" spans="1:33" x14ac:dyDescent="0.25">
      <c r="A4420" t="s">
        <v>6565</v>
      </c>
      <c r="B4420" t="s">
        <v>8604</v>
      </c>
      <c r="C4420" t="s">
        <v>8604</v>
      </c>
      <c r="G4420" s="1">
        <v>-6089.6743997167468</v>
      </c>
      <c r="H4420" s="1">
        <v>1.3511495151100329E-5</v>
      </c>
      <c r="K4420" s="4">
        <v>92609326.469999999</v>
      </c>
      <c r="L4420" s="5">
        <v>4425001</v>
      </c>
      <c r="M4420" s="6">
        <v>20.928657000000001</v>
      </c>
      <c r="AB4420" s="8" t="s">
        <v>7545</v>
      </c>
      <c r="AG4420">
        <v>-2.6999999999999999E-5</v>
      </c>
    </row>
    <row r="4421" spans="1:33" x14ac:dyDescent="0.25">
      <c r="A4421" t="s">
        <v>6565</v>
      </c>
      <c r="B4421" t="s">
        <v>8605</v>
      </c>
      <c r="C4421" t="s">
        <v>8605</v>
      </c>
      <c r="G4421" s="1">
        <v>-6252.1747480271333</v>
      </c>
      <c r="H4421" s="1">
        <v>9.5293988278198447E-6</v>
      </c>
      <c r="K4421" s="4">
        <v>92609326.469999999</v>
      </c>
      <c r="L4421" s="5">
        <v>4425001</v>
      </c>
      <c r="M4421" s="6">
        <v>20.928657000000001</v>
      </c>
      <c r="AB4421" s="8" t="s">
        <v>7545</v>
      </c>
      <c r="AG4421">
        <v>-2.6999999999999999E-5</v>
      </c>
    </row>
    <row r="4422" spans="1:33" x14ac:dyDescent="0.25">
      <c r="A4422" t="s">
        <v>6565</v>
      </c>
      <c r="B4422" t="s">
        <v>8606</v>
      </c>
      <c r="C4422" t="s">
        <v>8606</v>
      </c>
      <c r="G4422" s="1">
        <v>-6274.3700429757719</v>
      </c>
      <c r="H4422" s="1">
        <v>1.9478831544045608E-5</v>
      </c>
      <c r="K4422" s="4">
        <v>92609326.469999999</v>
      </c>
      <c r="L4422" s="5">
        <v>4425001</v>
      </c>
      <c r="M4422" s="6">
        <v>20.928657000000001</v>
      </c>
      <c r="AB4422" s="8" t="s">
        <v>7545</v>
      </c>
      <c r="AG4422">
        <v>-2.6999999999999999E-5</v>
      </c>
    </row>
    <row r="4423" spans="1:33" x14ac:dyDescent="0.25">
      <c r="A4423" t="s">
        <v>6565</v>
      </c>
      <c r="B4423" t="s">
        <v>8607</v>
      </c>
      <c r="C4423" t="s">
        <v>8607</v>
      </c>
      <c r="G4423" s="1">
        <v>-7133.7465768318298</v>
      </c>
      <c r="H4423" s="1">
        <v>2.1865618951056449E-5</v>
      </c>
      <c r="K4423" s="4">
        <v>92609326.469999999</v>
      </c>
      <c r="L4423" s="5">
        <v>4425001</v>
      </c>
      <c r="M4423" s="6">
        <v>20.928657000000001</v>
      </c>
      <c r="AB4423" s="8" t="s">
        <v>7545</v>
      </c>
      <c r="AG4423">
        <v>-2.6999999999999999E-5</v>
      </c>
    </row>
    <row r="4424" spans="1:33" x14ac:dyDescent="0.25">
      <c r="A4424" t="s">
        <v>6565</v>
      </c>
      <c r="B4424" t="s">
        <v>8608</v>
      </c>
      <c r="C4424" t="s">
        <v>8608</v>
      </c>
      <c r="G4424" s="1">
        <v>-6306.1946075792303</v>
      </c>
      <c r="H4424" s="1">
        <v>6.3309716606626181E-8</v>
      </c>
      <c r="K4424" s="4">
        <v>92609326.469999999</v>
      </c>
      <c r="L4424" s="5">
        <v>4425001</v>
      </c>
      <c r="M4424" s="6">
        <v>20.928657000000001</v>
      </c>
      <c r="AB4424" s="8" t="s">
        <v>7545</v>
      </c>
      <c r="AG4424">
        <v>-2.6999999999999999E-5</v>
      </c>
    </row>
    <row r="4425" spans="1:33" x14ac:dyDescent="0.25">
      <c r="A4425" t="s">
        <v>6565</v>
      </c>
      <c r="B4425" t="s">
        <v>8609</v>
      </c>
      <c r="C4425" t="s">
        <v>8609</v>
      </c>
      <c r="G4425" s="1">
        <v>-6247.9016603969567</v>
      </c>
      <c r="H4425" s="1">
        <v>2.010202316557359E-5</v>
      </c>
      <c r="K4425" s="4">
        <v>92609326.469999999</v>
      </c>
      <c r="L4425" s="5">
        <v>4425001</v>
      </c>
      <c r="M4425" s="6">
        <v>20.928657000000001</v>
      </c>
      <c r="AB4425" s="8" t="s">
        <v>7545</v>
      </c>
      <c r="AG4425">
        <v>-2.6999999999999999E-5</v>
      </c>
    </row>
    <row r="4426" spans="1:33" x14ac:dyDescent="0.25">
      <c r="A4426" t="s">
        <v>6565</v>
      </c>
      <c r="B4426" t="s">
        <v>8610</v>
      </c>
      <c r="C4426" t="s">
        <v>8610</v>
      </c>
      <c r="G4426" s="1">
        <v>-5996.8805840376617</v>
      </c>
      <c r="H4426" s="1">
        <v>3.1968788068106379E-15</v>
      </c>
      <c r="K4426" s="4">
        <v>92609326.469999999</v>
      </c>
      <c r="L4426" s="5">
        <v>4425001</v>
      </c>
      <c r="M4426" s="6">
        <v>20.928657000000001</v>
      </c>
      <c r="AB4426" s="8" t="s">
        <v>7545</v>
      </c>
      <c r="AG4426">
        <v>-2.6999999999999999E-5</v>
      </c>
    </row>
    <row r="4427" spans="1:33" x14ac:dyDescent="0.25">
      <c r="A4427" t="s">
        <v>6565</v>
      </c>
      <c r="B4427" t="s">
        <v>8611</v>
      </c>
      <c r="C4427" t="s">
        <v>8611</v>
      </c>
      <c r="G4427" s="1">
        <v>-6275.4783602580655</v>
      </c>
      <c r="H4427" s="1">
        <v>7.6436989447508445E-6</v>
      </c>
      <c r="K4427" s="4">
        <v>92609326.469999999</v>
      </c>
      <c r="L4427" s="5">
        <v>4425001</v>
      </c>
      <c r="M4427" s="6">
        <v>20.928657000000001</v>
      </c>
      <c r="AB4427" s="8" t="s">
        <v>7545</v>
      </c>
      <c r="AG4427">
        <v>-2.6999999999999999E-5</v>
      </c>
    </row>
    <row r="4428" spans="1:33" x14ac:dyDescent="0.25">
      <c r="A4428" t="s">
        <v>6565</v>
      </c>
      <c r="B4428" t="s">
        <v>8612</v>
      </c>
      <c r="C4428" t="s">
        <v>8612</v>
      </c>
      <c r="G4428" s="1">
        <v>-6117.3343715420378</v>
      </c>
      <c r="H4428" s="1">
        <v>1.6363318393209551E-6</v>
      </c>
      <c r="K4428" s="4">
        <v>92609326.469999999</v>
      </c>
      <c r="L4428" s="5">
        <v>4425001</v>
      </c>
      <c r="M4428" s="6">
        <v>20.928657000000001</v>
      </c>
      <c r="AB4428" s="8" t="s">
        <v>7545</v>
      </c>
      <c r="AG4428">
        <v>-2.6999999999999999E-5</v>
      </c>
    </row>
    <row r="4429" spans="1:33" x14ac:dyDescent="0.25">
      <c r="A4429" t="s">
        <v>6565</v>
      </c>
      <c r="B4429" t="s">
        <v>8613</v>
      </c>
      <c r="C4429" t="s">
        <v>8613</v>
      </c>
      <c r="G4429" s="1">
        <v>-6191.0389770413894</v>
      </c>
      <c r="H4429" s="1">
        <v>4.8322887185392494E-6</v>
      </c>
      <c r="K4429" s="4">
        <v>92609326.469999999</v>
      </c>
      <c r="L4429" s="5">
        <v>4425001</v>
      </c>
      <c r="M4429" s="6">
        <v>20.928657000000001</v>
      </c>
      <c r="AB4429" s="8" t="s">
        <v>7545</v>
      </c>
      <c r="AG4429">
        <v>-2.6999999999999999E-5</v>
      </c>
    </row>
    <row r="4430" spans="1:33" x14ac:dyDescent="0.25">
      <c r="A4430" t="s">
        <v>6565</v>
      </c>
      <c r="B4430" t="s">
        <v>8614</v>
      </c>
      <c r="C4430" t="s">
        <v>8614</v>
      </c>
      <c r="G4430" s="1">
        <v>-5864.305092117982</v>
      </c>
      <c r="K4430" s="4">
        <v>92609326.469999999</v>
      </c>
      <c r="L4430" s="5">
        <v>4425001</v>
      </c>
      <c r="M4430" s="6">
        <v>20.928657000000001</v>
      </c>
      <c r="AB4430" s="8" t="s">
        <v>7545</v>
      </c>
      <c r="AG4430">
        <v>-2.6999999999999999E-5</v>
      </c>
    </row>
    <row r="4431" spans="1:33" x14ac:dyDescent="0.25">
      <c r="A4431" t="s">
        <v>6565</v>
      </c>
      <c r="B4431" t="s">
        <v>8615</v>
      </c>
      <c r="C4431" t="s">
        <v>8615</v>
      </c>
      <c r="G4431" s="1">
        <v>-6123.8216164321884</v>
      </c>
      <c r="H4431" s="1">
        <v>7.4716026674106064E-7</v>
      </c>
      <c r="K4431" s="4">
        <v>92609326.469999999</v>
      </c>
      <c r="L4431" s="5">
        <v>4425001</v>
      </c>
      <c r="M4431" s="6">
        <v>20.928657000000001</v>
      </c>
      <c r="AB4431" s="8" t="s">
        <v>7545</v>
      </c>
      <c r="AG4431">
        <v>-2.6999999999999999E-5</v>
      </c>
    </row>
    <row r="4432" spans="1:33" x14ac:dyDescent="0.25">
      <c r="A4432" t="s">
        <v>6565</v>
      </c>
      <c r="B4432" t="s">
        <v>8616</v>
      </c>
      <c r="C4432" t="s">
        <v>8616</v>
      </c>
      <c r="G4432" s="1">
        <v>-6058.5565940382021</v>
      </c>
      <c r="H4432" s="1">
        <v>2.589211324945592E-5</v>
      </c>
      <c r="K4432" s="4">
        <v>92609326.469999999</v>
      </c>
      <c r="L4432" s="5">
        <v>4425001</v>
      </c>
      <c r="M4432" s="6">
        <v>20.928657000000001</v>
      </c>
      <c r="AB4432" s="8" t="s">
        <v>7545</v>
      </c>
      <c r="AG4432">
        <v>-2.6999999999999999E-5</v>
      </c>
    </row>
    <row r="4433" spans="1:33" x14ac:dyDescent="0.25">
      <c r="A4433" t="s">
        <v>6565</v>
      </c>
      <c r="B4433" t="s">
        <v>8617</v>
      </c>
      <c r="C4433" t="s">
        <v>8617</v>
      </c>
      <c r="G4433" s="1">
        <v>-6219.4661141124016</v>
      </c>
      <c r="H4433" s="1">
        <v>1.9504830738682199E-5</v>
      </c>
      <c r="K4433" s="4">
        <v>92609326.469999999</v>
      </c>
      <c r="L4433" s="5">
        <v>4425001</v>
      </c>
      <c r="M4433" s="6">
        <v>20.928657000000001</v>
      </c>
      <c r="AB4433" s="8" t="s">
        <v>7545</v>
      </c>
      <c r="AG4433">
        <v>-2.6999999999999999E-5</v>
      </c>
    </row>
    <row r="4434" spans="1:33" x14ac:dyDescent="0.25">
      <c r="A4434" t="s">
        <v>6565</v>
      </c>
      <c r="B4434" t="s">
        <v>8618</v>
      </c>
      <c r="C4434" t="s">
        <v>8618</v>
      </c>
      <c r="G4434" s="1">
        <v>-6241.4715179408113</v>
      </c>
      <c r="H4434" s="1">
        <v>3.649795189769384E-5</v>
      </c>
      <c r="K4434" s="4">
        <v>92609326.469999999</v>
      </c>
      <c r="L4434" s="5">
        <v>4425001</v>
      </c>
      <c r="M4434" s="6">
        <v>20.928657000000001</v>
      </c>
      <c r="AB4434" s="8" t="s">
        <v>7545</v>
      </c>
      <c r="AG4434">
        <v>-2.6999999999999999E-5</v>
      </c>
    </row>
    <row r="4435" spans="1:33" x14ac:dyDescent="0.25">
      <c r="A4435" t="s">
        <v>6565</v>
      </c>
      <c r="B4435" t="s">
        <v>8619</v>
      </c>
      <c r="C4435" t="s">
        <v>8619</v>
      </c>
      <c r="G4435" s="1">
        <v>-6272.8843484967574</v>
      </c>
      <c r="H4435" s="1">
        <v>2.5367756243776132E-7</v>
      </c>
      <c r="K4435" s="4">
        <v>92609326.469999999</v>
      </c>
      <c r="L4435" s="5">
        <v>4425001</v>
      </c>
      <c r="M4435" s="6">
        <v>20.928657000000001</v>
      </c>
      <c r="AB4435" s="8" t="s">
        <v>7545</v>
      </c>
      <c r="AG4435">
        <v>-2.6999999999999999E-5</v>
      </c>
    </row>
    <row r="4436" spans="1:33" x14ac:dyDescent="0.25">
      <c r="A4436" t="s">
        <v>6565</v>
      </c>
      <c r="B4436" t="s">
        <v>8620</v>
      </c>
      <c r="C4436" t="s">
        <v>8620</v>
      </c>
      <c r="G4436" s="1">
        <v>-6215.2900271992239</v>
      </c>
      <c r="H4436" s="1">
        <v>3.7845732231513759E-5</v>
      </c>
      <c r="K4436" s="4">
        <v>92609326.469999999</v>
      </c>
      <c r="L4436" s="5">
        <v>4425001</v>
      </c>
      <c r="M4436" s="6">
        <v>20.928657000000001</v>
      </c>
      <c r="AB4436" s="8" t="s">
        <v>7545</v>
      </c>
      <c r="AG4436">
        <v>-2.6999999999999999E-5</v>
      </c>
    </row>
    <row r="4437" spans="1:33" x14ac:dyDescent="0.25">
      <c r="A4437" t="s">
        <v>6565</v>
      </c>
      <c r="B4437" t="s">
        <v>8621</v>
      </c>
      <c r="C4437" t="s">
        <v>8621</v>
      </c>
      <c r="G4437" s="1">
        <v>-7090.9262547222424</v>
      </c>
      <c r="H4437" s="1">
        <v>4.4215433378837993E-5</v>
      </c>
      <c r="K4437" s="4">
        <v>92609326.469999999</v>
      </c>
      <c r="L4437" s="5">
        <v>4425001</v>
      </c>
      <c r="M4437" s="6">
        <v>20.928657000000001</v>
      </c>
      <c r="AB4437" s="8" t="s">
        <v>7545</v>
      </c>
      <c r="AG4437">
        <v>-2.6999999999999999E-5</v>
      </c>
    </row>
    <row r="4438" spans="1:33" x14ac:dyDescent="0.25">
      <c r="A4438" t="s">
        <v>6565</v>
      </c>
      <c r="B4438" t="s">
        <v>8622</v>
      </c>
      <c r="C4438" t="s">
        <v>8622</v>
      </c>
      <c r="G4438" s="1">
        <v>-5966.5825807083729</v>
      </c>
      <c r="H4438" s="1">
        <v>1.2699911184805519E-13</v>
      </c>
      <c r="K4438" s="4">
        <v>92609326.469999999</v>
      </c>
      <c r="L4438" s="5">
        <v>4425001</v>
      </c>
      <c r="M4438" s="6">
        <v>20.928657000000001</v>
      </c>
      <c r="AB4438" s="8" t="s">
        <v>7545</v>
      </c>
      <c r="AG4438">
        <v>-2.6999999999999999E-5</v>
      </c>
    </row>
    <row r="4439" spans="1:33" x14ac:dyDescent="0.25">
      <c r="A4439" t="s">
        <v>6565</v>
      </c>
      <c r="B4439" t="s">
        <v>8623</v>
      </c>
      <c r="C4439" t="s">
        <v>8623</v>
      </c>
      <c r="G4439" s="1">
        <v>-6242.5276603181856</v>
      </c>
      <c r="H4439" s="1">
        <v>1.6500608671482551E-5</v>
      </c>
      <c r="K4439" s="4">
        <v>92609326.469999999</v>
      </c>
      <c r="L4439" s="5">
        <v>4425001</v>
      </c>
      <c r="M4439" s="6">
        <v>20.928657000000001</v>
      </c>
      <c r="AB4439" s="8" t="s">
        <v>7545</v>
      </c>
      <c r="AG4439">
        <v>-2.6999999999999999E-5</v>
      </c>
    </row>
    <row r="4440" spans="1:33" x14ac:dyDescent="0.25">
      <c r="A4440" t="s">
        <v>6565</v>
      </c>
      <c r="B4440" t="s">
        <v>8624</v>
      </c>
      <c r="C4440" t="s">
        <v>8624</v>
      </c>
      <c r="G4440" s="1">
        <v>-6085.8720997209048</v>
      </c>
      <c r="H4440" s="1">
        <v>4.2393484937192773E-6</v>
      </c>
      <c r="K4440" s="4">
        <v>92609326.469999999</v>
      </c>
      <c r="L4440" s="5">
        <v>4425001</v>
      </c>
      <c r="M4440" s="6">
        <v>20.928657000000001</v>
      </c>
      <c r="AB4440" s="8" t="s">
        <v>7545</v>
      </c>
      <c r="AG4440">
        <v>-2.6999999999999999E-5</v>
      </c>
    </row>
    <row r="4441" spans="1:33" x14ac:dyDescent="0.25">
      <c r="A4441" t="s">
        <v>6565</v>
      </c>
      <c r="B4441" t="s">
        <v>8625</v>
      </c>
      <c r="C4441" t="s">
        <v>8625</v>
      </c>
      <c r="G4441" s="1">
        <v>-6158.7694158394143</v>
      </c>
      <c r="H4441" s="1">
        <v>1.1167193222871031E-5</v>
      </c>
      <c r="K4441" s="4">
        <v>92609326.469999999</v>
      </c>
      <c r="L4441" s="5">
        <v>4425001</v>
      </c>
      <c r="M4441" s="6">
        <v>20.928657000000001</v>
      </c>
      <c r="AB4441" s="8" t="s">
        <v>7545</v>
      </c>
      <c r="AG4441">
        <v>-2.6999999999999999E-5</v>
      </c>
    </row>
    <row r="4442" spans="1:33" x14ac:dyDescent="0.25">
      <c r="A4442" t="s">
        <v>6565</v>
      </c>
      <c r="B4442" t="s">
        <v>8626</v>
      </c>
      <c r="C4442" t="s">
        <v>8626</v>
      </c>
      <c r="G4442" s="1">
        <v>-5835.1156334649313</v>
      </c>
      <c r="K4442" s="4">
        <v>92609326.469999999</v>
      </c>
      <c r="L4442" s="5">
        <v>4425001</v>
      </c>
      <c r="M4442" s="6">
        <v>20.928657000000001</v>
      </c>
      <c r="AB4442" s="8" t="s">
        <v>7545</v>
      </c>
      <c r="AG4442">
        <v>-2.6999999999999999E-5</v>
      </c>
    </row>
    <row r="4443" spans="1:33" x14ac:dyDescent="0.25">
      <c r="A4443" t="s">
        <v>6565</v>
      </c>
      <c r="B4443" t="s">
        <v>8627</v>
      </c>
      <c r="C4443" t="s">
        <v>8627</v>
      </c>
      <c r="G4443" s="1">
        <v>-6092.4974554013297</v>
      </c>
      <c r="H4443" s="1">
        <v>2.1911028870629058E-6</v>
      </c>
      <c r="K4443" s="4">
        <v>92609326.469999999</v>
      </c>
      <c r="L4443" s="5">
        <v>4425001</v>
      </c>
      <c r="M4443" s="6">
        <v>20.928657000000001</v>
      </c>
      <c r="AB4443" s="8" t="s">
        <v>7545</v>
      </c>
      <c r="AG4443">
        <v>-2.6999999999999999E-5</v>
      </c>
    </row>
    <row r="4444" spans="1:33" x14ac:dyDescent="0.25">
      <c r="A4444" t="s">
        <v>6565</v>
      </c>
      <c r="B4444" t="s">
        <v>8628</v>
      </c>
      <c r="C4444" t="s">
        <v>8628</v>
      </c>
      <c r="G4444" s="1">
        <v>-6027.6766950681058</v>
      </c>
      <c r="H4444" s="1">
        <v>4.7839104863487557E-5</v>
      </c>
      <c r="K4444" s="4">
        <v>92609326.469999999</v>
      </c>
      <c r="L4444" s="5">
        <v>4425001</v>
      </c>
      <c r="M4444" s="6">
        <v>20.928657000000001</v>
      </c>
      <c r="AB4444" s="8" t="s">
        <v>7545</v>
      </c>
      <c r="AG4444">
        <v>-2.6999999999999999E-5</v>
      </c>
    </row>
    <row r="4445" spans="1:33" x14ac:dyDescent="0.25">
      <c r="A4445" t="s">
        <v>6565</v>
      </c>
      <c r="B4445" t="s">
        <v>8629</v>
      </c>
      <c r="C4445" t="s">
        <v>8629</v>
      </c>
      <c r="G4445" s="1">
        <v>-6187.0134862194909</v>
      </c>
      <c r="H4445" s="1">
        <v>3.8260141561402868E-5</v>
      </c>
      <c r="K4445" s="4">
        <v>92609326.469999999</v>
      </c>
      <c r="L4445" s="5">
        <v>4425001</v>
      </c>
      <c r="M4445" s="6">
        <v>20.928657000000001</v>
      </c>
      <c r="AB4445" s="8" t="s">
        <v>7545</v>
      </c>
      <c r="AG4445">
        <v>-2.6999999999999999E-5</v>
      </c>
    </row>
    <row r="4446" spans="1:33" x14ac:dyDescent="0.25">
      <c r="A4446" t="s">
        <v>6565</v>
      </c>
      <c r="B4446" t="s">
        <v>8630</v>
      </c>
      <c r="C4446" t="s">
        <v>8630</v>
      </c>
      <c r="G4446" s="1">
        <v>-6208.8310623909756</v>
      </c>
      <c r="H4446" s="1">
        <v>6.598945172469451E-5</v>
      </c>
      <c r="K4446" s="4">
        <v>92609326.469999999</v>
      </c>
      <c r="L4446" s="5">
        <v>4425001</v>
      </c>
      <c r="M4446" s="6">
        <v>20.928657000000001</v>
      </c>
      <c r="AB4446" s="8" t="s">
        <v>7545</v>
      </c>
      <c r="AG4446">
        <v>-2.6999999999999999E-5</v>
      </c>
    </row>
    <row r="4447" spans="1:33" x14ac:dyDescent="0.25">
      <c r="A4447" t="s">
        <v>6565</v>
      </c>
      <c r="B4447" t="s">
        <v>8631</v>
      </c>
      <c r="C4447" t="s">
        <v>8631</v>
      </c>
      <c r="G4447" s="1">
        <v>-6239.8373186775343</v>
      </c>
      <c r="H4447" s="1">
        <v>9.2159872773366863E-7</v>
      </c>
      <c r="K4447" s="4">
        <v>92609326.469999999</v>
      </c>
      <c r="L4447" s="5">
        <v>4425001</v>
      </c>
      <c r="M4447" s="6">
        <v>20.928657000000001</v>
      </c>
      <c r="AB4447" s="8" t="s">
        <v>7545</v>
      </c>
      <c r="AG4447">
        <v>-2.6999999999999999E-5</v>
      </c>
    </row>
    <row r="4448" spans="1:33" x14ac:dyDescent="0.25">
      <c r="A4448" t="s">
        <v>6565</v>
      </c>
      <c r="B4448" t="s">
        <v>8632</v>
      </c>
      <c r="C4448" t="s">
        <v>8632</v>
      </c>
      <c r="G4448" s="1">
        <v>-6182.9330594216353</v>
      </c>
      <c r="H4448" s="1">
        <v>6.8699146237310727E-5</v>
      </c>
      <c r="K4448" s="4">
        <v>92609326.469999999</v>
      </c>
      <c r="L4448" s="5">
        <v>4425001</v>
      </c>
      <c r="M4448" s="6">
        <v>20.928657000000001</v>
      </c>
      <c r="AB4448" s="8" t="s">
        <v>7545</v>
      </c>
      <c r="AG4448">
        <v>-2.6999999999999999E-5</v>
      </c>
    </row>
    <row r="4449" spans="1:33" x14ac:dyDescent="0.25">
      <c r="A4449" t="s">
        <v>6565</v>
      </c>
      <c r="B4449" t="s">
        <v>8633</v>
      </c>
      <c r="C4449" t="s">
        <v>8633</v>
      </c>
      <c r="G4449" s="1">
        <v>-5936.5136103138784</v>
      </c>
      <c r="H4449" s="1">
        <v>3.7929508765290607E-12</v>
      </c>
      <c r="K4449" s="4">
        <v>92609326.469999999</v>
      </c>
      <c r="L4449" s="5">
        <v>4425001</v>
      </c>
      <c r="M4449" s="6">
        <v>20.928657000000001</v>
      </c>
      <c r="AB4449" s="8" t="s">
        <v>7545</v>
      </c>
      <c r="AG4449">
        <v>-2.6999999999999999E-5</v>
      </c>
    </row>
    <row r="4450" spans="1:33" x14ac:dyDescent="0.25">
      <c r="A4450" t="s">
        <v>6565</v>
      </c>
      <c r="B4450" t="s">
        <v>8634</v>
      </c>
      <c r="C4450" t="s">
        <v>8634</v>
      </c>
      <c r="G4450" s="1">
        <v>-7048.4903222252033</v>
      </c>
      <c r="H4450" s="1">
        <v>8.5405363554469596E-5</v>
      </c>
      <c r="K4450" s="4">
        <v>92609326.469999999</v>
      </c>
      <c r="L4450" s="5">
        <v>4425001</v>
      </c>
      <c r="M4450" s="6">
        <v>20.928657000000001</v>
      </c>
      <c r="AB4450" s="8" t="s">
        <v>7545</v>
      </c>
      <c r="AG4450">
        <v>-2.6999999999999999E-5</v>
      </c>
    </row>
    <row r="4451" spans="1:33" x14ac:dyDescent="0.25">
      <c r="A4451" t="s">
        <v>6565</v>
      </c>
      <c r="B4451" t="s">
        <v>8635</v>
      </c>
      <c r="C4451" t="s">
        <v>8635</v>
      </c>
      <c r="G4451" s="1">
        <v>-6209.835802398502</v>
      </c>
      <c r="H4451" s="1">
        <v>3.3949028407982289E-5</v>
      </c>
      <c r="K4451" s="4">
        <v>92609326.469999999</v>
      </c>
      <c r="L4451" s="5">
        <v>4425001</v>
      </c>
      <c r="M4451" s="6">
        <v>20.928657000000001</v>
      </c>
      <c r="AB4451" s="8" t="s">
        <v>7545</v>
      </c>
      <c r="AG4451">
        <v>-2.6999999999999999E-5</v>
      </c>
    </row>
    <row r="4452" spans="1:33" x14ac:dyDescent="0.25">
      <c r="A4452" t="s">
        <v>6565</v>
      </c>
      <c r="B4452" t="s">
        <v>8636</v>
      </c>
      <c r="C4452" t="s">
        <v>8636</v>
      </c>
      <c r="G4452" s="1">
        <v>-5806.143568563617</v>
      </c>
      <c r="K4452" s="4">
        <v>92609326.469999999</v>
      </c>
      <c r="L4452" s="5">
        <v>4425001</v>
      </c>
      <c r="M4452" s="6">
        <v>20.928657000000001</v>
      </c>
      <c r="AB4452" s="8" t="s">
        <v>7545</v>
      </c>
      <c r="AG4452">
        <v>-2.6999999999999999E-5</v>
      </c>
    </row>
    <row r="4453" spans="1:33" x14ac:dyDescent="0.25">
      <c r="A4453" t="s">
        <v>6565</v>
      </c>
      <c r="B4453" t="s">
        <v>8637</v>
      </c>
      <c r="C4453" t="s">
        <v>8637</v>
      </c>
      <c r="G4453" s="1">
        <v>-6126.7514966973758</v>
      </c>
      <c r="H4453" s="1">
        <v>2.444699344674092E-5</v>
      </c>
      <c r="K4453" s="4">
        <v>92609326.469999999</v>
      </c>
      <c r="L4453" s="5">
        <v>4425001</v>
      </c>
      <c r="M4453" s="6">
        <v>20.928657000000001</v>
      </c>
      <c r="AB4453" s="8" t="s">
        <v>7545</v>
      </c>
      <c r="AG4453">
        <v>-2.6999999999999999E-5</v>
      </c>
    </row>
    <row r="4454" spans="1:33" x14ac:dyDescent="0.25">
      <c r="A4454" t="s">
        <v>6565</v>
      </c>
      <c r="B4454" t="s">
        <v>8638</v>
      </c>
      <c r="C4454" t="s">
        <v>8638</v>
      </c>
      <c r="G4454" s="1">
        <v>-5997.0322837971135</v>
      </c>
      <c r="H4454" s="1">
        <v>8.5287895852322309E-5</v>
      </c>
      <c r="K4454" s="4">
        <v>92609326.469999999</v>
      </c>
      <c r="L4454" s="5">
        <v>4425001</v>
      </c>
      <c r="M4454" s="6">
        <v>20.928657000000001</v>
      </c>
      <c r="AB4454" s="8" t="s">
        <v>7545</v>
      </c>
      <c r="AG4454">
        <v>-2.6999999999999999E-5</v>
      </c>
    </row>
    <row r="4455" spans="1:33" x14ac:dyDescent="0.25">
      <c r="A4455" t="s">
        <v>6565</v>
      </c>
      <c r="B4455" t="s">
        <v>8639</v>
      </c>
      <c r="C4455" t="s">
        <v>8639</v>
      </c>
      <c r="G4455" s="1">
        <v>-6154.8141996695886</v>
      </c>
      <c r="H4455" s="1">
        <v>7.1992163677741551E-5</v>
      </c>
      <c r="K4455" s="4">
        <v>92609326.469999999</v>
      </c>
      <c r="L4455" s="5">
        <v>4425001</v>
      </c>
      <c r="M4455" s="6">
        <v>20.928657000000001</v>
      </c>
      <c r="AB4455" s="8" t="s">
        <v>7545</v>
      </c>
      <c r="AG4455">
        <v>-2.6999999999999999E-5</v>
      </c>
    </row>
    <row r="4456" spans="1:33" x14ac:dyDescent="0.25">
      <c r="A4456" t="s">
        <v>6565</v>
      </c>
      <c r="B4456" t="s">
        <v>8640</v>
      </c>
      <c r="C4456" t="s">
        <v>8640</v>
      </c>
      <c r="G4456" s="1">
        <v>-7378.9626847292266</v>
      </c>
      <c r="H4456" s="1">
        <v>1.6968297356549999E-4</v>
      </c>
      <c r="K4456" s="4">
        <v>92609326.469999999</v>
      </c>
      <c r="L4456" s="5">
        <v>4425001</v>
      </c>
      <c r="M4456" s="6">
        <v>20.928657000000001</v>
      </c>
      <c r="AB4456" s="8" t="s">
        <v>7545</v>
      </c>
      <c r="AG4456">
        <v>-2.6999999999999999E-5</v>
      </c>
    </row>
    <row r="4457" spans="1:33" x14ac:dyDescent="0.25">
      <c r="A4457" t="s">
        <v>6565</v>
      </c>
      <c r="B4457" t="s">
        <v>8641</v>
      </c>
      <c r="C4457" t="s">
        <v>8641</v>
      </c>
      <c r="G4457" s="1">
        <v>-6207.050751903982</v>
      </c>
      <c r="H4457" s="1">
        <v>3.041593009146755E-6</v>
      </c>
      <c r="K4457" s="4">
        <v>92609326.469999999</v>
      </c>
      <c r="L4457" s="5">
        <v>4425001</v>
      </c>
      <c r="M4457" s="6">
        <v>20.928657000000001</v>
      </c>
      <c r="AB4457" s="8" t="s">
        <v>7545</v>
      </c>
      <c r="AG4457">
        <v>-2.6999999999999999E-5</v>
      </c>
    </row>
    <row r="4458" spans="1:33" x14ac:dyDescent="0.25">
      <c r="A4458" t="s">
        <v>6565</v>
      </c>
      <c r="B4458" t="s">
        <v>8642</v>
      </c>
      <c r="C4458" t="s">
        <v>8642</v>
      </c>
      <c r="G4458" s="1">
        <v>-6150.828112361276</v>
      </c>
      <c r="H4458" s="1">
        <v>1.203369929491E-4</v>
      </c>
      <c r="K4458" s="4">
        <v>92609326.469999999</v>
      </c>
      <c r="L4458" s="5">
        <v>4425001</v>
      </c>
      <c r="M4458" s="6">
        <v>20.928657000000001</v>
      </c>
      <c r="AB4458" s="8" t="s">
        <v>7545</v>
      </c>
      <c r="AG4458">
        <v>-2.6999999999999999E-5</v>
      </c>
    </row>
    <row r="4459" spans="1:33" x14ac:dyDescent="0.25">
      <c r="A4459" t="s">
        <v>6565</v>
      </c>
      <c r="B4459" t="s">
        <v>8643</v>
      </c>
      <c r="C4459" t="s">
        <v>8643</v>
      </c>
      <c r="G4459" s="1">
        <v>-5906.6713702068619</v>
      </c>
      <c r="H4459" s="1">
        <v>8.5506317963510418E-11</v>
      </c>
      <c r="K4459" s="4">
        <v>92609326.469999999</v>
      </c>
      <c r="L4459" s="5">
        <v>4425001</v>
      </c>
      <c r="M4459" s="6">
        <v>20.928657000000001</v>
      </c>
      <c r="AB4459" s="8" t="s">
        <v>7545</v>
      </c>
      <c r="AG4459">
        <v>-2.6999999999999999E-5</v>
      </c>
    </row>
    <row r="4460" spans="1:33" x14ac:dyDescent="0.25">
      <c r="A4460" t="s">
        <v>6565</v>
      </c>
      <c r="B4460" t="s">
        <v>8644</v>
      </c>
      <c r="C4460" t="s">
        <v>8644</v>
      </c>
      <c r="G4460" s="1">
        <v>-6177.4000824926688</v>
      </c>
      <c r="H4460" s="1">
        <v>6.6643855496960984E-5</v>
      </c>
      <c r="K4460" s="4">
        <v>92609326.469999999</v>
      </c>
      <c r="L4460" s="5">
        <v>4425001</v>
      </c>
      <c r="M4460" s="6">
        <v>20.928657000000001</v>
      </c>
      <c r="AB4460" s="8" t="s">
        <v>7545</v>
      </c>
      <c r="AG4460">
        <v>-2.6999999999999999E-5</v>
      </c>
    </row>
    <row r="4461" spans="1:33" x14ac:dyDescent="0.25">
      <c r="A4461" t="s">
        <v>6565</v>
      </c>
      <c r="B4461" t="s">
        <v>8645</v>
      </c>
      <c r="C4461" t="s">
        <v>8645</v>
      </c>
      <c r="G4461" s="1">
        <v>-7006.4341922832136</v>
      </c>
      <c r="H4461" s="1">
        <v>1.5776536370100001E-4</v>
      </c>
      <c r="K4461" s="4">
        <v>92609326.469999999</v>
      </c>
      <c r="L4461" s="5">
        <v>4425001</v>
      </c>
      <c r="M4461" s="6">
        <v>20.928657000000001</v>
      </c>
      <c r="AB4461" s="8" t="s">
        <v>7545</v>
      </c>
      <c r="AG4461">
        <v>-2.6999999999999999E-5</v>
      </c>
    </row>
    <row r="4462" spans="1:33" x14ac:dyDescent="0.25">
      <c r="A4462" t="s">
        <v>6565</v>
      </c>
      <c r="B4462" t="s">
        <v>8646</v>
      </c>
      <c r="C4462" t="s">
        <v>8646</v>
      </c>
      <c r="G4462" s="1">
        <v>-5777.3867439889818</v>
      </c>
      <c r="K4462" s="4">
        <v>92609326.469999999</v>
      </c>
      <c r="L4462" s="5">
        <v>4425001</v>
      </c>
      <c r="M4462" s="6">
        <v>20.928657000000001</v>
      </c>
      <c r="AB4462" s="8" t="s">
        <v>7545</v>
      </c>
      <c r="AG4462">
        <v>-2.6999999999999999E-5</v>
      </c>
    </row>
    <row r="4463" spans="1:33" x14ac:dyDescent="0.25">
      <c r="A4463" t="s">
        <v>6565</v>
      </c>
      <c r="B4463" t="s">
        <v>8647</v>
      </c>
      <c r="C4463" t="s">
        <v>8647</v>
      </c>
      <c r="G4463" s="1">
        <v>-7388.197001513221</v>
      </c>
      <c r="H4463" s="1">
        <v>3.7365976301590001E-4</v>
      </c>
      <c r="K4463" s="4">
        <v>92609326.469999999</v>
      </c>
      <c r="L4463" s="5">
        <v>4425001</v>
      </c>
      <c r="M4463" s="6">
        <v>20.928657000000001</v>
      </c>
      <c r="AB4463" s="8" t="s">
        <v>7545</v>
      </c>
      <c r="AG4463">
        <v>-2.6999999999999999E-5</v>
      </c>
    </row>
    <row r="4464" spans="1:33" x14ac:dyDescent="0.25">
      <c r="A4464" t="s">
        <v>6565</v>
      </c>
      <c r="B4464" t="s">
        <v>8648</v>
      </c>
      <c r="C4464" t="s">
        <v>8648</v>
      </c>
      <c r="G4464" s="1">
        <v>-6094.9826099520487</v>
      </c>
      <c r="H4464" s="1">
        <v>5.0761280657253098E-5</v>
      </c>
      <c r="K4464" s="4">
        <v>92609326.469999999</v>
      </c>
      <c r="L4464" s="5">
        <v>4425001</v>
      </c>
      <c r="M4464" s="6">
        <v>20.928657000000001</v>
      </c>
      <c r="AB4464" s="8" t="s">
        <v>7545</v>
      </c>
      <c r="AG4464">
        <v>-2.6999999999999999E-5</v>
      </c>
    </row>
    <row r="4465" spans="1:33" x14ac:dyDescent="0.25">
      <c r="A4465" t="s">
        <v>6565</v>
      </c>
      <c r="B4465" t="s">
        <v>8649</v>
      </c>
      <c r="C4465" t="s">
        <v>8649</v>
      </c>
      <c r="G4465" s="1">
        <v>-5966.6209718832024</v>
      </c>
      <c r="H4465" s="1">
        <v>1.4683737593E-4</v>
      </c>
      <c r="K4465" s="4">
        <v>92609326.469999999</v>
      </c>
      <c r="L4465" s="5">
        <v>4425001</v>
      </c>
      <c r="M4465" s="6">
        <v>20.928657000000001</v>
      </c>
      <c r="AB4465" s="8" t="s">
        <v>7545</v>
      </c>
      <c r="AG4465">
        <v>-2.6999999999999999E-5</v>
      </c>
    </row>
    <row r="4466" spans="1:33" x14ac:dyDescent="0.25">
      <c r="A4466" t="s">
        <v>6565</v>
      </c>
      <c r="B4466" t="s">
        <v>8650</v>
      </c>
      <c r="C4466" t="s">
        <v>8650</v>
      </c>
      <c r="G4466" s="1">
        <v>-7242.6477944107119</v>
      </c>
      <c r="H4466" s="1">
        <v>5.6291545531829998E-4</v>
      </c>
      <c r="K4466" s="4">
        <v>92609326.469999999</v>
      </c>
      <c r="L4466" s="5">
        <v>4425001</v>
      </c>
      <c r="M4466" s="6">
        <v>20.928657000000001</v>
      </c>
      <c r="AB4466" s="8" t="s">
        <v>7545</v>
      </c>
      <c r="AG4466">
        <v>-2.6999999999999999E-5</v>
      </c>
    </row>
    <row r="4467" spans="1:33" x14ac:dyDescent="0.25">
      <c r="A4467" t="s">
        <v>6565</v>
      </c>
      <c r="B4467" t="s">
        <v>8651</v>
      </c>
      <c r="C4467" t="s">
        <v>8651</v>
      </c>
      <c r="G4467" s="1">
        <v>-6174.5219182002684</v>
      </c>
      <c r="H4467" s="1">
        <v>9.1387487479845506E-6</v>
      </c>
      <c r="K4467" s="4">
        <v>92609326.469999999</v>
      </c>
      <c r="L4467" s="5">
        <v>4425001</v>
      </c>
      <c r="M4467" s="6">
        <v>20.928657000000001</v>
      </c>
      <c r="AB4467" s="8" t="s">
        <v>7545</v>
      </c>
      <c r="AG4467">
        <v>-2.6999999999999999E-5</v>
      </c>
    </row>
    <row r="4468" spans="1:33" x14ac:dyDescent="0.25">
      <c r="A4468" t="s">
        <v>6565</v>
      </c>
      <c r="B4468" t="s">
        <v>8652</v>
      </c>
      <c r="C4468" t="s">
        <v>8652</v>
      </c>
      <c r="G4468" s="1">
        <v>-5877.0535866053242</v>
      </c>
      <c r="H4468" s="1">
        <v>1.461423575068651E-9</v>
      </c>
      <c r="K4468" s="4">
        <v>92609326.469999999</v>
      </c>
      <c r="L4468" s="5">
        <v>4425001</v>
      </c>
      <c r="M4468" s="6">
        <v>20.928657000000001</v>
      </c>
      <c r="AB4468" s="8" t="s">
        <v>7545</v>
      </c>
      <c r="AG4468">
        <v>-2.6999999999999999E-5</v>
      </c>
    </row>
    <row r="4469" spans="1:33" x14ac:dyDescent="0.25">
      <c r="A4469" t="s">
        <v>6565</v>
      </c>
      <c r="B4469" t="s">
        <v>8653</v>
      </c>
      <c r="C4469" t="s">
        <v>8653</v>
      </c>
      <c r="G4469" s="1">
        <v>-7331.695047758184</v>
      </c>
      <c r="H4469" s="1">
        <v>2.990882500494E-4</v>
      </c>
      <c r="K4469" s="4">
        <v>92609326.469999999</v>
      </c>
      <c r="L4469" s="5">
        <v>4425001</v>
      </c>
      <c r="M4469" s="6">
        <v>20.928657000000001</v>
      </c>
      <c r="AB4469" s="8" t="s">
        <v>7545</v>
      </c>
      <c r="AG4469">
        <v>-2.6999999999999999E-5</v>
      </c>
    </row>
    <row r="4470" spans="1:33" x14ac:dyDescent="0.25">
      <c r="A4470" t="s">
        <v>6565</v>
      </c>
      <c r="B4470" t="s">
        <v>8654</v>
      </c>
      <c r="C4470" t="s">
        <v>8654</v>
      </c>
      <c r="G4470" s="1">
        <v>-6964.7533460588802</v>
      </c>
      <c r="H4470" s="1">
        <v>2.7906305418959999E-4</v>
      </c>
      <c r="K4470" s="4">
        <v>92609326.469999999</v>
      </c>
      <c r="L4470" s="5">
        <v>4425001</v>
      </c>
      <c r="M4470" s="6">
        <v>20.928657000000001</v>
      </c>
      <c r="AB4470" s="8" t="s">
        <v>7545</v>
      </c>
      <c r="AG4470">
        <v>-2.6999999999999999E-5</v>
      </c>
    </row>
    <row r="4471" spans="1:33" x14ac:dyDescent="0.25">
      <c r="A4471" t="s">
        <v>6565</v>
      </c>
      <c r="B4471" t="s">
        <v>8655</v>
      </c>
      <c r="C4471" t="s">
        <v>8655</v>
      </c>
      <c r="G4471" s="1">
        <v>-7215.5356423820822</v>
      </c>
      <c r="H4471" s="1">
        <v>9.9281707938779994E-4</v>
      </c>
      <c r="K4471" s="4">
        <v>92609326.469999999</v>
      </c>
      <c r="L4471" s="5">
        <v>4425001</v>
      </c>
      <c r="M4471" s="6">
        <v>20.928657000000001</v>
      </c>
      <c r="AB4471" s="8" t="s">
        <v>7545</v>
      </c>
      <c r="AG4471">
        <v>-2.6999999999999999E-5</v>
      </c>
    </row>
    <row r="4472" spans="1:33" x14ac:dyDescent="0.25">
      <c r="A4472" t="s">
        <v>6565</v>
      </c>
      <c r="B4472" t="s">
        <v>8656</v>
      </c>
      <c r="C4472" t="s">
        <v>8656</v>
      </c>
      <c r="G4472" s="1">
        <v>-7341.9497507613896</v>
      </c>
      <c r="H4472" s="1">
        <v>5.850303349019E-4</v>
      </c>
      <c r="K4472" s="4">
        <v>92609326.469999999</v>
      </c>
      <c r="L4472" s="5">
        <v>4425001</v>
      </c>
      <c r="M4472" s="6">
        <v>20.928657000000001</v>
      </c>
      <c r="AB4472" s="8" t="s">
        <v>7545</v>
      </c>
      <c r="AG4472">
        <v>-2.6999999999999999E-5</v>
      </c>
    </row>
    <row r="4473" spans="1:33" x14ac:dyDescent="0.25">
      <c r="A4473" t="s">
        <v>6565</v>
      </c>
      <c r="B4473" t="s">
        <v>8657</v>
      </c>
      <c r="C4473" t="s">
        <v>8657</v>
      </c>
      <c r="G4473" s="1">
        <v>-7197.6281005912242</v>
      </c>
      <c r="H4473" s="1">
        <v>8.2648616965119996E-4</v>
      </c>
      <c r="K4473" s="4">
        <v>92609326.469999999</v>
      </c>
      <c r="L4473" s="5">
        <v>4425001</v>
      </c>
      <c r="M4473" s="6">
        <v>20.928657000000001</v>
      </c>
      <c r="AB4473" s="8" t="s">
        <v>7545</v>
      </c>
      <c r="AG4473">
        <v>-2.6999999999999999E-5</v>
      </c>
    </row>
    <row r="4474" spans="1:33" x14ac:dyDescent="0.25">
      <c r="A4474" t="s">
        <v>6565</v>
      </c>
      <c r="B4474" t="s">
        <v>8658</v>
      </c>
      <c r="C4474" t="s">
        <v>8658</v>
      </c>
      <c r="G4474" s="1">
        <v>-7284.8801359098779</v>
      </c>
      <c r="H4474" s="1">
        <v>5.1168818228859996E-4</v>
      </c>
      <c r="K4474" s="4">
        <v>92609326.469999999</v>
      </c>
      <c r="L4474" s="5">
        <v>4425001</v>
      </c>
      <c r="M4474" s="6">
        <v>20.928657000000001</v>
      </c>
      <c r="AB4474" s="8" t="s">
        <v>7545</v>
      </c>
      <c r="AG4474">
        <v>-2.6999999999999999E-5</v>
      </c>
    </row>
    <row r="4475" spans="1:33" x14ac:dyDescent="0.25">
      <c r="A4475" t="s">
        <v>6565</v>
      </c>
      <c r="B4475" t="s">
        <v>8659</v>
      </c>
      <c r="C4475" t="s">
        <v>8659</v>
      </c>
      <c r="G4475" s="1">
        <v>-7002.7278126638512</v>
      </c>
      <c r="H4475" s="1">
        <v>1.4676119442080999E-3</v>
      </c>
      <c r="K4475" s="4">
        <v>92609326.469999999</v>
      </c>
      <c r="L4475" s="5">
        <v>4425001</v>
      </c>
      <c r="M4475" s="6">
        <v>20.928657000000001</v>
      </c>
      <c r="AB4475" s="8" t="s">
        <v>7545</v>
      </c>
      <c r="AG4475">
        <v>-2.6999999999999999E-5</v>
      </c>
    </row>
    <row r="4476" spans="1:33" x14ac:dyDescent="0.25">
      <c r="A4476" t="s">
        <v>6565</v>
      </c>
      <c r="B4476" t="s">
        <v>8660</v>
      </c>
      <c r="C4476" t="s">
        <v>8660</v>
      </c>
      <c r="G4476" s="1">
        <v>-7891.3620263764187</v>
      </c>
      <c r="H4476" s="1">
        <v>8.8286900865569996E-4</v>
      </c>
      <c r="K4476" s="4">
        <v>92609326.469999999</v>
      </c>
      <c r="L4476" s="5">
        <v>4425001</v>
      </c>
      <c r="M4476" s="6">
        <v>20.928657000000001</v>
      </c>
      <c r="AB4476" s="8" t="s">
        <v>7545</v>
      </c>
      <c r="AG4476">
        <v>-2.6999999999999999E-5</v>
      </c>
    </row>
    <row r="4477" spans="1:33" x14ac:dyDescent="0.25">
      <c r="A4477" t="s">
        <v>6565</v>
      </c>
      <c r="B4477" t="s">
        <v>8661</v>
      </c>
      <c r="C4477" t="s">
        <v>8661</v>
      </c>
      <c r="G4477" s="1">
        <v>-7797.8284625757296</v>
      </c>
      <c r="H4477" s="1">
        <v>1.1825739169266001E-3</v>
      </c>
      <c r="K4477" s="4">
        <v>92609326.469999999</v>
      </c>
      <c r="L4477" s="5">
        <v>4425001</v>
      </c>
      <c r="M4477" s="6">
        <v>20.928657000000001</v>
      </c>
      <c r="AB4477" s="8" t="s">
        <v>7545</v>
      </c>
      <c r="AG4477">
        <v>-2.6999999999999999E-5</v>
      </c>
    </row>
    <row r="4478" spans="1:33" x14ac:dyDescent="0.25">
      <c r="A4478" t="s">
        <v>6565</v>
      </c>
      <c r="B4478" t="s">
        <v>8662</v>
      </c>
      <c r="C4478" t="s">
        <v>8662</v>
      </c>
      <c r="G4478" s="1">
        <v>-6923.4433317211133</v>
      </c>
      <c r="H4478" s="1">
        <v>4.8261469079630002E-4</v>
      </c>
      <c r="K4478" s="4">
        <v>92609326.469999999</v>
      </c>
      <c r="L4478" s="5">
        <v>4425001</v>
      </c>
      <c r="M4478" s="6">
        <v>20.928657000000001</v>
      </c>
      <c r="AB4478" s="8" t="s">
        <v>7545</v>
      </c>
      <c r="AG4478">
        <v>-2.6999999999999999E-5</v>
      </c>
    </row>
    <row r="4479" spans="1:33" x14ac:dyDescent="0.25">
      <c r="A4479" t="s">
        <v>6565</v>
      </c>
      <c r="B4479" t="s">
        <v>8663</v>
      </c>
      <c r="C4479" t="s">
        <v>8663</v>
      </c>
      <c r="G4479" s="1">
        <v>-6586.4051082164042</v>
      </c>
      <c r="H4479" s="1">
        <v>1.4692701493912001E-3</v>
      </c>
      <c r="K4479" s="4">
        <v>92609326.469999999</v>
      </c>
      <c r="L4479" s="5">
        <v>4425001</v>
      </c>
      <c r="M4479" s="6">
        <v>20.928657000000001</v>
      </c>
      <c r="AB4479" s="8" t="s">
        <v>7545</v>
      </c>
      <c r="AG4479">
        <v>-2.6999999999999999E-5</v>
      </c>
    </row>
    <row r="4480" spans="1:33" x14ac:dyDescent="0.25">
      <c r="A4480" t="s">
        <v>6565</v>
      </c>
      <c r="B4480" t="s">
        <v>8664</v>
      </c>
      <c r="C4480" t="s">
        <v>8664</v>
      </c>
      <c r="G4480" s="1">
        <v>-7169.3209734534003</v>
      </c>
      <c r="H4480" s="1">
        <v>1.3964767734092E-3</v>
      </c>
      <c r="K4480" s="4">
        <v>92609326.469999999</v>
      </c>
      <c r="L4480" s="5">
        <v>4425001</v>
      </c>
      <c r="M4480" s="6">
        <v>20.928657000000001</v>
      </c>
      <c r="AB4480" s="8" t="s">
        <v>7545</v>
      </c>
      <c r="AG4480">
        <v>-2.6999999999999999E-5</v>
      </c>
    </row>
    <row r="4481" spans="1:33" x14ac:dyDescent="0.25">
      <c r="A4481" t="s">
        <v>6565</v>
      </c>
      <c r="B4481" t="s">
        <v>8665</v>
      </c>
      <c r="C4481" t="s">
        <v>8665</v>
      </c>
      <c r="G4481" s="1">
        <v>-7296.1353796354824</v>
      </c>
      <c r="H4481" s="1">
        <v>9.007184136847E-4</v>
      </c>
      <c r="K4481" s="4">
        <v>92609326.469999999</v>
      </c>
      <c r="L4481" s="5">
        <v>4425001</v>
      </c>
      <c r="M4481" s="6">
        <v>20.928657000000001</v>
      </c>
      <c r="AB4481" s="8" t="s">
        <v>7545</v>
      </c>
      <c r="AG4481">
        <v>-2.6999999999999999E-5</v>
      </c>
    </row>
    <row r="4482" spans="1:33" x14ac:dyDescent="0.25">
      <c r="A4482" t="s">
        <v>6565</v>
      </c>
      <c r="B4482" t="s">
        <v>8666</v>
      </c>
      <c r="C4482" t="s">
        <v>8666</v>
      </c>
      <c r="G4482" s="1">
        <v>-7153.0268638741754</v>
      </c>
      <c r="H4482" s="1">
        <v>1.1963238468796001E-3</v>
      </c>
      <c r="K4482" s="4">
        <v>92609326.469999999</v>
      </c>
      <c r="L4482" s="5">
        <v>4425001</v>
      </c>
      <c r="M4482" s="6">
        <v>20.928657000000001</v>
      </c>
      <c r="AB4482" s="8" t="s">
        <v>7545</v>
      </c>
      <c r="AG4482">
        <v>-2.6999999999999999E-5</v>
      </c>
    </row>
    <row r="4483" spans="1:33" x14ac:dyDescent="0.25">
      <c r="A4483" t="s">
        <v>6565</v>
      </c>
      <c r="B4483" t="s">
        <v>8667</v>
      </c>
      <c r="C4483" t="s">
        <v>8667</v>
      </c>
      <c r="G4483" s="1">
        <v>-7534.3938129656472</v>
      </c>
      <c r="H4483" s="1">
        <v>8.0029818705140005E-4</v>
      </c>
      <c r="K4483" s="4">
        <v>92609326.469999999</v>
      </c>
      <c r="L4483" s="5">
        <v>4425001</v>
      </c>
      <c r="M4483" s="6">
        <v>20.928657000000001</v>
      </c>
      <c r="AB4483" s="8" t="s">
        <v>7545</v>
      </c>
      <c r="AG4483">
        <v>-2.6999999999999999E-5</v>
      </c>
    </row>
    <row r="4484" spans="1:33" x14ac:dyDescent="0.25">
      <c r="A4484" t="s">
        <v>6565</v>
      </c>
      <c r="B4484" t="s">
        <v>8668</v>
      </c>
      <c r="C4484" t="s">
        <v>8668</v>
      </c>
      <c r="G4484" s="1">
        <v>-7238.512186042165</v>
      </c>
      <c r="H4484" s="1">
        <v>8.4874607191199995E-4</v>
      </c>
      <c r="K4484" s="4">
        <v>92609326.469999999</v>
      </c>
      <c r="L4484" s="5">
        <v>4425001</v>
      </c>
      <c r="M4484" s="6">
        <v>20.928657000000001</v>
      </c>
      <c r="AB4484" s="8" t="s">
        <v>7545</v>
      </c>
      <c r="AG4484">
        <v>-2.6999999999999999E-5</v>
      </c>
    </row>
    <row r="4485" spans="1:33" x14ac:dyDescent="0.25">
      <c r="A4485" t="s">
        <v>6565</v>
      </c>
      <c r="B4485" t="s">
        <v>8669</v>
      </c>
      <c r="C4485" t="s">
        <v>8669</v>
      </c>
      <c r="G4485" s="1">
        <v>-6959.2501885133488</v>
      </c>
      <c r="H4485" s="1">
        <v>1.9748269286695001E-3</v>
      </c>
      <c r="K4485" s="4">
        <v>92609326.469999999</v>
      </c>
      <c r="L4485" s="5">
        <v>4425001</v>
      </c>
      <c r="M4485" s="6">
        <v>20.928657000000001</v>
      </c>
      <c r="AB4485" s="8" t="s">
        <v>7545</v>
      </c>
      <c r="AG4485">
        <v>-2.6999999999999999E-5</v>
      </c>
    </row>
    <row r="4486" spans="1:33" x14ac:dyDescent="0.25">
      <c r="A4486" t="s">
        <v>6565</v>
      </c>
      <c r="B4486" t="s">
        <v>8670</v>
      </c>
      <c r="C4486" t="s">
        <v>8670</v>
      </c>
      <c r="G4486" s="1">
        <v>-7837.9872257388788</v>
      </c>
      <c r="H4486" s="1">
        <v>1.3487686147327E-3</v>
      </c>
      <c r="K4486" s="4">
        <v>92609326.469999999</v>
      </c>
      <c r="L4486" s="5">
        <v>4425001</v>
      </c>
      <c r="M4486" s="6">
        <v>20.928657000000001</v>
      </c>
      <c r="AB4486" s="8" t="s">
        <v>7545</v>
      </c>
      <c r="AG4486">
        <v>-2.6999999999999999E-5</v>
      </c>
    </row>
    <row r="4487" spans="1:33" x14ac:dyDescent="0.25">
      <c r="A4487" t="s">
        <v>6565</v>
      </c>
      <c r="B4487" t="s">
        <v>8671</v>
      </c>
      <c r="C4487" t="s">
        <v>8671</v>
      </c>
      <c r="G4487" s="1">
        <v>-6882.4997632562936</v>
      </c>
      <c r="H4487" s="1">
        <v>8.0463445747469998E-4</v>
      </c>
      <c r="K4487" s="4">
        <v>92609326.469999999</v>
      </c>
      <c r="L4487" s="5">
        <v>4425001</v>
      </c>
      <c r="M4487" s="6">
        <v>20.928657000000001</v>
      </c>
      <c r="AB4487" s="8" t="s">
        <v>7545</v>
      </c>
      <c r="AG4487">
        <v>-2.6999999999999999E-5</v>
      </c>
    </row>
    <row r="4488" spans="1:33" x14ac:dyDescent="0.25">
      <c r="A4488" t="s">
        <v>6565</v>
      </c>
      <c r="B4488" t="s">
        <v>8672</v>
      </c>
      <c r="C4488" t="s">
        <v>8672</v>
      </c>
      <c r="G4488" s="1">
        <v>-6547.5771643699336</v>
      </c>
      <c r="H4488" s="1">
        <v>1.9733486869642999E-3</v>
      </c>
      <c r="K4488" s="4">
        <v>92609326.469999999</v>
      </c>
      <c r="L4488" s="5">
        <v>4425001</v>
      </c>
      <c r="M4488" s="6">
        <v>20.928657000000001</v>
      </c>
      <c r="AB4488" s="8" t="s">
        <v>7545</v>
      </c>
      <c r="AG4488">
        <v>-2.6999999999999999E-5</v>
      </c>
    </row>
    <row r="4489" spans="1:33" x14ac:dyDescent="0.25">
      <c r="A4489" t="s">
        <v>6565</v>
      </c>
      <c r="B4489" t="s">
        <v>8673</v>
      </c>
      <c r="C4489" t="s">
        <v>8673</v>
      </c>
      <c r="G4489" s="1">
        <v>-7744.3255363948892</v>
      </c>
      <c r="H4489" s="1">
        <v>1.7298702704488E-3</v>
      </c>
      <c r="K4489" s="4">
        <v>92609326.469999999</v>
      </c>
      <c r="L4489" s="5">
        <v>4425001</v>
      </c>
      <c r="M4489" s="6">
        <v>20.928657000000001</v>
      </c>
      <c r="AB4489" s="8" t="s">
        <v>7545</v>
      </c>
      <c r="AG4489">
        <v>-2.6999999999999999E-5</v>
      </c>
    </row>
    <row r="4490" spans="1:33" x14ac:dyDescent="0.25">
      <c r="A4490" t="s">
        <v>6565</v>
      </c>
      <c r="B4490" t="s">
        <v>8674</v>
      </c>
      <c r="C4490" t="s">
        <v>8674</v>
      </c>
      <c r="G4490" s="1">
        <v>-7250.748502538534</v>
      </c>
      <c r="H4490" s="1">
        <v>1.3626173152723E-3</v>
      </c>
      <c r="K4490" s="4">
        <v>92609326.469999999</v>
      </c>
      <c r="L4490" s="5">
        <v>4425001</v>
      </c>
      <c r="M4490" s="6">
        <v>20.928657000000001</v>
      </c>
      <c r="AB4490" s="8" t="s">
        <v>7545</v>
      </c>
      <c r="AG4490">
        <v>-2.6999999999999999E-5</v>
      </c>
    </row>
    <row r="4491" spans="1:33" x14ac:dyDescent="0.25">
      <c r="A4491" t="s">
        <v>6565</v>
      </c>
      <c r="B4491" t="s">
        <v>8675</v>
      </c>
      <c r="C4491" t="s">
        <v>8675</v>
      </c>
      <c r="G4491" s="1">
        <v>-7123.5488861972744</v>
      </c>
      <c r="H4491" s="1">
        <v>1.9517661554224999E-3</v>
      </c>
      <c r="K4491" s="4">
        <v>92609326.469999999</v>
      </c>
      <c r="L4491" s="5">
        <v>4425001</v>
      </c>
      <c r="M4491" s="6">
        <v>20.928657000000001</v>
      </c>
      <c r="AB4491" s="8" t="s">
        <v>7545</v>
      </c>
      <c r="AG4491">
        <v>-2.6999999999999999E-5</v>
      </c>
    </row>
    <row r="4492" spans="1:33" x14ac:dyDescent="0.25">
      <c r="A4492" t="s">
        <v>6565</v>
      </c>
      <c r="B4492" t="s">
        <v>8676</v>
      </c>
      <c r="C4492" t="s">
        <v>8676</v>
      </c>
      <c r="G4492" s="1">
        <v>-7108.8389142156229</v>
      </c>
      <c r="H4492" s="1">
        <v>1.7145692236545001E-3</v>
      </c>
      <c r="K4492" s="4">
        <v>92609326.469999999</v>
      </c>
      <c r="L4492" s="5">
        <v>4425001</v>
      </c>
      <c r="M4492" s="6">
        <v>20.928657000000001</v>
      </c>
      <c r="AB4492" s="8" t="s">
        <v>7545</v>
      </c>
      <c r="AG4492">
        <v>-2.6999999999999999E-5</v>
      </c>
    </row>
    <row r="4493" spans="1:33" x14ac:dyDescent="0.25">
      <c r="A4493" t="s">
        <v>6565</v>
      </c>
      <c r="B4493" t="s">
        <v>8677</v>
      </c>
      <c r="C4493" t="s">
        <v>8677</v>
      </c>
      <c r="G4493" s="1">
        <v>-7485.4076078332691</v>
      </c>
      <c r="H4493" s="1">
        <v>1.2739783363779999E-3</v>
      </c>
      <c r="K4493" s="4">
        <v>92609326.469999999</v>
      </c>
      <c r="L4493" s="5">
        <v>4425001</v>
      </c>
      <c r="M4493" s="6">
        <v>20.928657000000001</v>
      </c>
      <c r="AB4493" s="8" t="s">
        <v>7545</v>
      </c>
      <c r="AG4493">
        <v>-2.6999999999999999E-5</v>
      </c>
    </row>
    <row r="4494" spans="1:33" x14ac:dyDescent="0.25">
      <c r="A4494" t="s">
        <v>6565</v>
      </c>
      <c r="B4494" t="s">
        <v>8678</v>
      </c>
      <c r="C4494" t="s">
        <v>8678</v>
      </c>
      <c r="G4494" s="1">
        <v>-6916.176218275823</v>
      </c>
      <c r="H4494" s="1">
        <v>2.6417350934501999E-3</v>
      </c>
      <c r="K4494" s="4">
        <v>92609326.469999999</v>
      </c>
      <c r="L4494" s="5">
        <v>4425001</v>
      </c>
      <c r="M4494" s="6">
        <v>20.928657000000001</v>
      </c>
      <c r="AB4494" s="8" t="s">
        <v>7545</v>
      </c>
      <c r="AG4494">
        <v>-2.6999999999999999E-5</v>
      </c>
    </row>
    <row r="4495" spans="1:33" x14ac:dyDescent="0.25">
      <c r="A4495" t="s">
        <v>6565</v>
      </c>
      <c r="B4495" t="s">
        <v>8679</v>
      </c>
      <c r="C4495" t="s">
        <v>8679</v>
      </c>
      <c r="G4495" s="1">
        <v>-7192.5855264270822</v>
      </c>
      <c r="H4495" s="1">
        <v>1.3755980453849001E-3</v>
      </c>
      <c r="K4495" s="4">
        <v>92609326.469999999</v>
      </c>
      <c r="L4495" s="5">
        <v>4425001</v>
      </c>
      <c r="M4495" s="6">
        <v>20.928657000000001</v>
      </c>
      <c r="AB4495" s="8" t="s">
        <v>7545</v>
      </c>
      <c r="AG4495">
        <v>-2.6999999999999999E-5</v>
      </c>
    </row>
    <row r="4496" spans="1:33" x14ac:dyDescent="0.25">
      <c r="A4496" t="s">
        <v>6565</v>
      </c>
      <c r="B4496" t="s">
        <v>8680</v>
      </c>
      <c r="C4496" t="s">
        <v>8680</v>
      </c>
      <c r="G4496" s="1">
        <v>-6509.0915569059707</v>
      </c>
      <c r="H4496" s="1">
        <v>2.6322458257639E-3</v>
      </c>
      <c r="K4496" s="4">
        <v>92609326.469999999</v>
      </c>
      <c r="L4496" s="5">
        <v>4425001</v>
      </c>
      <c r="M4496" s="6">
        <v>20.928657000000001</v>
      </c>
      <c r="AB4496" s="8" t="s">
        <v>7545</v>
      </c>
      <c r="AG4496">
        <v>-2.6999999999999999E-5</v>
      </c>
    </row>
    <row r="4497" spans="1:33" x14ac:dyDescent="0.25">
      <c r="A4497" t="s">
        <v>6565</v>
      </c>
      <c r="B4497" t="s">
        <v>8681</v>
      </c>
      <c r="C4497" t="s">
        <v>8681</v>
      </c>
      <c r="G4497" s="1">
        <v>-7785.1521160958018</v>
      </c>
      <c r="H4497" s="1">
        <v>2.0277305986450998E-3</v>
      </c>
      <c r="K4497" s="4">
        <v>92609326.469999999</v>
      </c>
      <c r="L4497" s="5">
        <v>4425001</v>
      </c>
      <c r="M4497" s="6">
        <v>20.928657000000001</v>
      </c>
      <c r="AB4497" s="8" t="s">
        <v>7545</v>
      </c>
      <c r="AG4497">
        <v>-2.6999999999999999E-5</v>
      </c>
    </row>
    <row r="4498" spans="1:33" x14ac:dyDescent="0.25">
      <c r="A4498" t="s">
        <v>6565</v>
      </c>
      <c r="B4498" t="s">
        <v>8682</v>
      </c>
      <c r="C4498" t="s">
        <v>8682</v>
      </c>
      <c r="G4498" s="1">
        <v>-7691.3713732816232</v>
      </c>
      <c r="H4498" s="1">
        <v>2.4983335821391001E-3</v>
      </c>
      <c r="K4498" s="4">
        <v>92609326.469999999</v>
      </c>
      <c r="L4498" s="5">
        <v>4425001</v>
      </c>
      <c r="M4498" s="6">
        <v>20.928657000000001</v>
      </c>
      <c r="AB4498" s="8" t="s">
        <v>7545</v>
      </c>
      <c r="AG4498">
        <v>-2.6999999999999999E-5</v>
      </c>
    </row>
    <row r="4499" spans="1:33" x14ac:dyDescent="0.25">
      <c r="A4499" t="s">
        <v>6565</v>
      </c>
      <c r="B4499" t="s">
        <v>8683</v>
      </c>
      <c r="C4499" t="s">
        <v>8683</v>
      </c>
      <c r="G4499" s="1">
        <v>-7205.7838173687269</v>
      </c>
      <c r="H4499" s="1">
        <v>2.0208450466048999E-3</v>
      </c>
      <c r="K4499" s="4">
        <v>92609326.469999999</v>
      </c>
      <c r="L4499" s="5">
        <v>4425001</v>
      </c>
      <c r="M4499" s="6">
        <v>20.928657000000001</v>
      </c>
      <c r="AB4499" s="8" t="s">
        <v>7545</v>
      </c>
      <c r="AG4499">
        <v>-2.6999999999999999E-5</v>
      </c>
    </row>
    <row r="4500" spans="1:33" x14ac:dyDescent="0.25">
      <c r="A4500" t="s">
        <v>6565</v>
      </c>
      <c r="B4500" t="s">
        <v>8684</v>
      </c>
      <c r="C4500" t="s">
        <v>8684</v>
      </c>
      <c r="G4500" s="1">
        <v>-7078.213747335235</v>
      </c>
      <c r="H4500" s="1">
        <v>2.7011353803053999E-3</v>
      </c>
      <c r="K4500" s="4">
        <v>92609326.469999999</v>
      </c>
      <c r="L4500" s="5">
        <v>4425001</v>
      </c>
      <c r="M4500" s="6">
        <v>20.928657000000001</v>
      </c>
      <c r="AB4500" s="8" t="s">
        <v>7545</v>
      </c>
      <c r="AG4500">
        <v>-2.6999999999999999E-5</v>
      </c>
    </row>
    <row r="4501" spans="1:33" x14ac:dyDescent="0.25">
      <c r="A4501" t="s">
        <v>6565</v>
      </c>
      <c r="B4501" t="s">
        <v>8685</v>
      </c>
      <c r="C4501" t="s">
        <v>8685</v>
      </c>
      <c r="G4501" s="1">
        <v>-7065.0591611706323</v>
      </c>
      <c r="H4501" s="1">
        <v>2.4237092939362001E-3</v>
      </c>
      <c r="K4501" s="4">
        <v>92609326.469999999</v>
      </c>
      <c r="L4501" s="5">
        <v>4425001</v>
      </c>
      <c r="M4501" s="6">
        <v>20.928657000000001</v>
      </c>
      <c r="AB4501" s="8" t="s">
        <v>7545</v>
      </c>
      <c r="AG4501">
        <v>-2.6999999999999999E-5</v>
      </c>
    </row>
    <row r="4502" spans="1:33" x14ac:dyDescent="0.25">
      <c r="A4502" t="s">
        <v>6565</v>
      </c>
      <c r="B4502" t="s">
        <v>8686</v>
      </c>
      <c r="C4502" t="s">
        <v>8686</v>
      </c>
      <c r="G4502" s="1">
        <v>-7436.8975930885326</v>
      </c>
      <c r="H4502" s="1">
        <v>1.9714260745234001E-3</v>
      </c>
      <c r="K4502" s="4">
        <v>92609326.469999999</v>
      </c>
      <c r="L4502" s="5">
        <v>4425001</v>
      </c>
      <c r="M4502" s="6">
        <v>20.928657000000001</v>
      </c>
      <c r="AB4502" s="8" t="s">
        <v>7545</v>
      </c>
      <c r="AG4502">
        <v>-2.6999999999999999E-5</v>
      </c>
    </row>
    <row r="4503" spans="1:33" x14ac:dyDescent="0.25">
      <c r="A4503" t="s">
        <v>6565</v>
      </c>
      <c r="B4503" t="s">
        <v>8687</v>
      </c>
      <c r="C4503" t="s">
        <v>8687</v>
      </c>
      <c r="G4503" s="1">
        <v>-6873.5009205792849</v>
      </c>
      <c r="H4503" s="1">
        <v>3.5131393150482E-3</v>
      </c>
      <c r="K4503" s="4">
        <v>92609326.469999999</v>
      </c>
      <c r="L4503" s="5">
        <v>4425001</v>
      </c>
      <c r="M4503" s="6">
        <v>20.928657000000001</v>
      </c>
      <c r="AB4503" s="8" t="s">
        <v>7545</v>
      </c>
      <c r="AG4503">
        <v>-2.6999999999999999E-5</v>
      </c>
    </row>
    <row r="4504" spans="1:33" x14ac:dyDescent="0.25">
      <c r="A4504" t="s">
        <v>6565</v>
      </c>
      <c r="B4504" t="s">
        <v>8688</v>
      </c>
      <c r="C4504" t="s">
        <v>8688</v>
      </c>
      <c r="G4504" s="1">
        <v>-7147.0945750164283</v>
      </c>
      <c r="H4504" s="1">
        <v>2.1402734695420999E-3</v>
      </c>
      <c r="K4504" s="4">
        <v>92609326.469999999</v>
      </c>
      <c r="L4504" s="5">
        <v>4425001</v>
      </c>
      <c r="M4504" s="6">
        <v>20.928657000000001</v>
      </c>
      <c r="AB4504" s="8" t="s">
        <v>7545</v>
      </c>
      <c r="AG4504">
        <v>-2.6999999999999999E-5</v>
      </c>
    </row>
    <row r="4505" spans="1:33" x14ac:dyDescent="0.25">
      <c r="A4505" t="s">
        <v>6565</v>
      </c>
      <c r="B4505" t="s">
        <v>8689</v>
      </c>
      <c r="C4505" t="s">
        <v>8689</v>
      </c>
      <c r="G4505" s="1">
        <v>-6470.9442732264133</v>
      </c>
      <c r="H4505" s="1">
        <v>3.4832996291291E-3</v>
      </c>
      <c r="K4505" s="4">
        <v>92609326.469999999</v>
      </c>
      <c r="L4505" s="5">
        <v>4425001</v>
      </c>
      <c r="M4505" s="6">
        <v>20.928657000000001</v>
      </c>
      <c r="AB4505" s="8" t="s">
        <v>7545</v>
      </c>
      <c r="AG4505">
        <v>-2.6999999999999999E-5</v>
      </c>
    </row>
    <row r="4506" spans="1:33" x14ac:dyDescent="0.25">
      <c r="A4506" t="s">
        <v>6565</v>
      </c>
      <c r="B4506" t="s">
        <v>8690</v>
      </c>
      <c r="C4506" t="s">
        <v>8690</v>
      </c>
      <c r="G4506" s="1">
        <v>-7732.8494458929617</v>
      </c>
      <c r="H4506" s="1">
        <v>2.9722305481602999E-3</v>
      </c>
      <c r="K4506" s="4">
        <v>92609326.469999999</v>
      </c>
      <c r="L4506" s="5">
        <v>4425001</v>
      </c>
      <c r="M4506" s="6">
        <v>20.928657000000001</v>
      </c>
      <c r="AB4506" s="8" t="s">
        <v>7545</v>
      </c>
      <c r="AG4506">
        <v>-2.6999999999999999E-5</v>
      </c>
    </row>
    <row r="4507" spans="1:33" x14ac:dyDescent="0.25">
      <c r="A4507" t="s">
        <v>6565</v>
      </c>
      <c r="B4507" t="s">
        <v>8691</v>
      </c>
      <c r="C4507" t="s">
        <v>8691</v>
      </c>
      <c r="G4507" s="1">
        <v>-7161.2361039709613</v>
      </c>
      <c r="H4507" s="1">
        <v>2.9153195068494999E-3</v>
      </c>
      <c r="K4507" s="4">
        <v>92609326.469999999</v>
      </c>
      <c r="L4507" s="5">
        <v>4425001</v>
      </c>
      <c r="M4507" s="6">
        <v>20.928657000000001</v>
      </c>
      <c r="AB4507" s="8" t="s">
        <v>7545</v>
      </c>
      <c r="AG4507">
        <v>-2.6999999999999999E-5</v>
      </c>
    </row>
    <row r="4508" spans="1:33" x14ac:dyDescent="0.25">
      <c r="A4508" t="s">
        <v>6565</v>
      </c>
      <c r="B4508" t="s">
        <v>8692</v>
      </c>
      <c r="C4508" t="s">
        <v>8692</v>
      </c>
      <c r="G4508" s="1">
        <v>-7021.6825924272462</v>
      </c>
      <c r="H4508" s="1">
        <v>3.3624713714138E-3</v>
      </c>
      <c r="K4508" s="4">
        <v>92609326.469999999</v>
      </c>
      <c r="L4508" s="5">
        <v>4425001</v>
      </c>
      <c r="M4508" s="6">
        <v>20.928657000000001</v>
      </c>
      <c r="AB4508" s="8" t="s">
        <v>7545</v>
      </c>
      <c r="AG4508">
        <v>-2.6999999999999999E-5</v>
      </c>
    </row>
    <row r="4509" spans="1:33" x14ac:dyDescent="0.25">
      <c r="A4509" t="s">
        <v>6565</v>
      </c>
      <c r="B4509" t="s">
        <v>8693</v>
      </c>
      <c r="C4509" t="s">
        <v>8693</v>
      </c>
      <c r="G4509" s="1">
        <v>-7033.3100129314371</v>
      </c>
      <c r="H4509" s="1">
        <v>3.6887053717493002E-3</v>
      </c>
      <c r="K4509" s="4">
        <v>92609326.469999999</v>
      </c>
      <c r="L4509" s="5">
        <v>4425001</v>
      </c>
      <c r="M4509" s="6">
        <v>20.928657000000001</v>
      </c>
      <c r="AB4509" s="8" t="s">
        <v>7545</v>
      </c>
      <c r="AG4509">
        <v>-2.6999999999999999E-5</v>
      </c>
    </row>
    <row r="4510" spans="1:33" x14ac:dyDescent="0.25">
      <c r="A4510" t="s">
        <v>6565</v>
      </c>
      <c r="B4510" t="s">
        <v>8694</v>
      </c>
      <c r="C4510" t="s">
        <v>8694</v>
      </c>
      <c r="G4510" s="1">
        <v>-7638.9584941546</v>
      </c>
      <c r="H4510" s="1">
        <v>3.5417016405230001E-3</v>
      </c>
      <c r="K4510" s="4">
        <v>92609326.469999999</v>
      </c>
      <c r="L4510" s="5">
        <v>4425001</v>
      </c>
      <c r="M4510" s="6">
        <v>20.928657000000001</v>
      </c>
      <c r="AB4510" s="8" t="s">
        <v>7545</v>
      </c>
      <c r="AG4510">
        <v>-2.6999999999999999E-5</v>
      </c>
    </row>
    <row r="4511" spans="1:33" x14ac:dyDescent="0.25">
      <c r="A4511" t="s">
        <v>6565</v>
      </c>
      <c r="B4511" t="s">
        <v>8695</v>
      </c>
      <c r="C4511" t="s">
        <v>8695</v>
      </c>
      <c r="G4511" s="1">
        <v>-7388.8576166675202</v>
      </c>
      <c r="H4511" s="1">
        <v>2.9375181249837999E-3</v>
      </c>
      <c r="K4511" s="4">
        <v>92609326.469999999</v>
      </c>
      <c r="L4511" s="5">
        <v>4425001</v>
      </c>
      <c r="M4511" s="6">
        <v>20.928657000000001</v>
      </c>
      <c r="AB4511" s="8" t="s">
        <v>7545</v>
      </c>
      <c r="AG4511">
        <v>-2.6999999999999999E-5</v>
      </c>
    </row>
    <row r="4512" spans="1:33" x14ac:dyDescent="0.25">
      <c r="A4512" t="s">
        <v>6565</v>
      </c>
      <c r="B4512" t="s">
        <v>8696</v>
      </c>
      <c r="C4512" t="s">
        <v>8696</v>
      </c>
      <c r="G4512" s="1">
        <v>-6831.2193906573484</v>
      </c>
      <c r="H4512" s="1">
        <v>4.6267540373531998E-3</v>
      </c>
      <c r="K4512" s="4">
        <v>92609326.469999999</v>
      </c>
      <c r="L4512" s="5">
        <v>4425001</v>
      </c>
      <c r="M4512" s="6">
        <v>20.928657000000001</v>
      </c>
      <c r="AB4512" s="8" t="s">
        <v>7545</v>
      </c>
      <c r="AG4512">
        <v>-2.6999999999999999E-5</v>
      </c>
    </row>
    <row r="4513" spans="1:33" x14ac:dyDescent="0.25">
      <c r="A4513" t="s">
        <v>6565</v>
      </c>
      <c r="B4513" t="s">
        <v>8697</v>
      </c>
      <c r="C4513" t="s">
        <v>8697</v>
      </c>
      <c r="G4513" s="1">
        <v>-7102.0338377454691</v>
      </c>
      <c r="H4513" s="1">
        <v>3.1777858764604999E-3</v>
      </c>
      <c r="K4513" s="4">
        <v>92609326.469999999</v>
      </c>
      <c r="L4513" s="5">
        <v>4425001</v>
      </c>
      <c r="M4513" s="6">
        <v>20.928657000000001</v>
      </c>
      <c r="AB4513" s="8" t="s">
        <v>7545</v>
      </c>
      <c r="AG4513">
        <v>-2.6999999999999999E-5</v>
      </c>
    </row>
    <row r="4514" spans="1:33" x14ac:dyDescent="0.25">
      <c r="A4514" t="s">
        <v>6565</v>
      </c>
      <c r="B4514" t="s">
        <v>8698</v>
      </c>
      <c r="C4514" t="s">
        <v>8698</v>
      </c>
      <c r="G4514" s="1">
        <v>-6433.1313593519772</v>
      </c>
      <c r="H4514" s="1">
        <v>4.5569686474026001E-3</v>
      </c>
      <c r="K4514" s="4">
        <v>92609326.469999999</v>
      </c>
      <c r="L4514" s="5">
        <v>4425001</v>
      </c>
      <c r="M4514" s="6">
        <v>20.928657000000001</v>
      </c>
      <c r="AB4514" s="8" t="s">
        <v>7545</v>
      </c>
      <c r="AG4514">
        <v>-2.6999999999999999E-5</v>
      </c>
    </row>
    <row r="4515" spans="1:33" x14ac:dyDescent="0.25">
      <c r="A4515" t="s">
        <v>6565</v>
      </c>
      <c r="B4515" t="s">
        <v>8699</v>
      </c>
      <c r="C4515" t="s">
        <v>8699</v>
      </c>
      <c r="G4515" s="1">
        <v>-7681.0720849625859</v>
      </c>
      <c r="H4515" s="1">
        <v>4.2227871201396001E-3</v>
      </c>
      <c r="K4515" s="4">
        <v>92609326.469999999</v>
      </c>
      <c r="L4515" s="5">
        <v>4425001</v>
      </c>
      <c r="M4515" s="6">
        <v>20.928657000000001</v>
      </c>
      <c r="AB4515" s="8" t="s">
        <v>7545</v>
      </c>
      <c r="AG4515">
        <v>-2.6999999999999999E-5</v>
      </c>
    </row>
    <row r="4516" spans="1:33" x14ac:dyDescent="0.25">
      <c r="A4516" t="s">
        <v>6565</v>
      </c>
      <c r="B4516" t="s">
        <v>8700</v>
      </c>
      <c r="C4516" t="s">
        <v>8700</v>
      </c>
      <c r="G4516" s="1">
        <v>-7117.1002226215905</v>
      </c>
      <c r="H4516" s="1">
        <v>4.0764074614786996E-3</v>
      </c>
      <c r="K4516" s="4">
        <v>92609326.469999999</v>
      </c>
      <c r="L4516" s="5">
        <v>4425001</v>
      </c>
      <c r="M4516" s="6">
        <v>20.928657000000001</v>
      </c>
      <c r="AB4516" s="8" t="s">
        <v>7545</v>
      </c>
      <c r="AG4516">
        <v>-2.6999999999999999E-5</v>
      </c>
    </row>
    <row r="4517" spans="1:33" x14ac:dyDescent="0.25">
      <c r="A4517" t="s">
        <v>6565</v>
      </c>
      <c r="B4517" t="s">
        <v>8701</v>
      </c>
      <c r="C4517" t="s">
        <v>8701</v>
      </c>
      <c r="G4517" s="1">
        <v>-6978.7042723716822</v>
      </c>
      <c r="H4517" s="1">
        <v>4.5606912799737E-3</v>
      </c>
      <c r="K4517" s="4">
        <v>92609326.469999999</v>
      </c>
      <c r="L4517" s="5">
        <v>4425001</v>
      </c>
      <c r="M4517" s="6">
        <v>20.928657000000001</v>
      </c>
      <c r="AB4517" s="8" t="s">
        <v>7545</v>
      </c>
      <c r="AG4517">
        <v>-2.6999999999999999E-5</v>
      </c>
    </row>
    <row r="4518" spans="1:33" x14ac:dyDescent="0.25">
      <c r="A4518" t="s">
        <v>6565</v>
      </c>
      <c r="B4518" t="s">
        <v>8702</v>
      </c>
      <c r="C4518" t="s">
        <v>8702</v>
      </c>
      <c r="G4518" s="1">
        <v>-6988.8322266977866</v>
      </c>
      <c r="H4518" s="1">
        <v>4.9495009706521003E-3</v>
      </c>
      <c r="K4518" s="4">
        <v>92609326.469999999</v>
      </c>
      <c r="L4518" s="5">
        <v>4425001</v>
      </c>
      <c r="M4518" s="6">
        <v>20.928657000000001</v>
      </c>
      <c r="AB4518" s="8" t="s">
        <v>7545</v>
      </c>
      <c r="AG4518">
        <v>-2.6999999999999999E-5</v>
      </c>
    </row>
    <row r="4519" spans="1:33" x14ac:dyDescent="0.25">
      <c r="A4519" t="s">
        <v>6565</v>
      </c>
      <c r="B4519" t="s">
        <v>8703</v>
      </c>
      <c r="C4519" t="s">
        <v>8703</v>
      </c>
      <c r="G4519" s="1">
        <v>-7587.079546915018</v>
      </c>
      <c r="H4519" s="1">
        <v>4.9051577601547996E-3</v>
      </c>
      <c r="K4519" s="4">
        <v>92609326.469999999</v>
      </c>
      <c r="L4519" s="5">
        <v>4425001</v>
      </c>
      <c r="M4519" s="6">
        <v>20.928657000000001</v>
      </c>
      <c r="AB4519" s="8" t="s">
        <v>7545</v>
      </c>
      <c r="AG4519">
        <v>-2.6999999999999999E-5</v>
      </c>
    </row>
    <row r="4520" spans="1:33" x14ac:dyDescent="0.25">
      <c r="A4520" t="s">
        <v>6565</v>
      </c>
      <c r="B4520" t="s">
        <v>8704</v>
      </c>
      <c r="C4520" t="s">
        <v>8704</v>
      </c>
      <c r="G4520" s="1">
        <v>-7341.2816255370599</v>
      </c>
      <c r="H4520" s="1">
        <v>4.2074915674736001E-3</v>
      </c>
      <c r="K4520" s="4">
        <v>92609326.469999999</v>
      </c>
      <c r="L4520" s="5">
        <v>4425001</v>
      </c>
      <c r="M4520" s="6">
        <v>20.928657000000001</v>
      </c>
      <c r="AB4520" s="8" t="s">
        <v>7545</v>
      </c>
      <c r="AG4520">
        <v>-2.6999999999999999E-5</v>
      </c>
    </row>
    <row r="4521" spans="1:33" x14ac:dyDescent="0.25">
      <c r="A4521" t="s">
        <v>6565</v>
      </c>
      <c r="B4521" t="s">
        <v>8705</v>
      </c>
      <c r="C4521" t="s">
        <v>8705</v>
      </c>
      <c r="G4521" s="1">
        <v>-6789.3267989399146</v>
      </c>
      <c r="H4521" s="1">
        <v>6.0019741394072004E-3</v>
      </c>
      <c r="K4521" s="4">
        <v>92609326.469999999</v>
      </c>
      <c r="L4521" s="5">
        <v>4425001</v>
      </c>
      <c r="M4521" s="6">
        <v>20.928657000000001</v>
      </c>
      <c r="AB4521" s="8" t="s">
        <v>7545</v>
      </c>
      <c r="AG4521">
        <v>-2.6999999999999999E-5</v>
      </c>
    </row>
    <row r="4522" spans="1:33" x14ac:dyDescent="0.25">
      <c r="A4522" t="s">
        <v>6565</v>
      </c>
      <c r="B4522" t="s">
        <v>8706</v>
      </c>
      <c r="C4522" t="s">
        <v>8706</v>
      </c>
      <c r="G4522" s="1">
        <v>-6395.6489188976402</v>
      </c>
      <c r="H4522" s="1">
        <v>5.8706064720287004E-3</v>
      </c>
      <c r="K4522" s="4">
        <v>92609326.469999999</v>
      </c>
      <c r="L4522" s="5">
        <v>4425001</v>
      </c>
      <c r="M4522" s="6">
        <v>20.928657000000001</v>
      </c>
      <c r="AB4522" s="8" t="s">
        <v>7545</v>
      </c>
      <c r="AG4522">
        <v>-2.6999999999999999E-5</v>
      </c>
    </row>
    <row r="4523" spans="1:33" x14ac:dyDescent="0.25">
      <c r="A4523" t="s">
        <v>6565</v>
      </c>
      <c r="B4523" t="s">
        <v>8707</v>
      </c>
      <c r="C4523" t="s">
        <v>8707</v>
      </c>
      <c r="G4523" s="1">
        <v>-7629.8130220931771</v>
      </c>
      <c r="H4523" s="1">
        <v>5.8167954437030002E-3</v>
      </c>
      <c r="K4523" s="4">
        <v>92609326.469999999</v>
      </c>
      <c r="L4523" s="5">
        <v>4425001</v>
      </c>
      <c r="M4523" s="6">
        <v>20.928657000000001</v>
      </c>
      <c r="AB4523" s="8" t="s">
        <v>7545</v>
      </c>
      <c r="AG4523">
        <v>-2.6999999999999999E-5</v>
      </c>
    </row>
    <row r="4524" spans="1:33" x14ac:dyDescent="0.25">
      <c r="A4524" t="s">
        <v>6565</v>
      </c>
      <c r="B4524" t="s">
        <v>8708</v>
      </c>
      <c r="C4524" t="s">
        <v>8708</v>
      </c>
      <c r="G4524" s="1">
        <v>-6944.7750183362696</v>
      </c>
      <c r="H4524" s="1">
        <v>6.5036644640202998E-3</v>
      </c>
      <c r="K4524" s="4">
        <v>92609326.469999999</v>
      </c>
      <c r="L4524" s="5">
        <v>4425001</v>
      </c>
      <c r="M4524" s="6">
        <v>20.928657000000001</v>
      </c>
      <c r="AB4524" s="8" t="s">
        <v>7545</v>
      </c>
      <c r="AG4524">
        <v>-2.6999999999999999E-5</v>
      </c>
    </row>
    <row r="4525" spans="1:33" x14ac:dyDescent="0.25">
      <c r="A4525" t="s">
        <v>6565</v>
      </c>
      <c r="B4525" t="s">
        <v>8709</v>
      </c>
      <c r="C4525" t="s">
        <v>8709</v>
      </c>
      <c r="G4525" s="1">
        <v>-7535.7273038682424</v>
      </c>
      <c r="H4525" s="1">
        <v>6.6112044849181003E-3</v>
      </c>
      <c r="K4525" s="4">
        <v>92609326.469999999</v>
      </c>
      <c r="L4525" s="5">
        <v>4425001</v>
      </c>
      <c r="M4525" s="6">
        <v>20.928657000000001</v>
      </c>
      <c r="AB4525" s="8" t="s">
        <v>7545</v>
      </c>
      <c r="AG4525">
        <v>-2.6999999999999999E-5</v>
      </c>
    </row>
    <row r="4526" spans="1:33" x14ac:dyDescent="0.25">
      <c r="A4526" t="s">
        <v>6565</v>
      </c>
      <c r="B4526" t="s">
        <v>8710</v>
      </c>
      <c r="C4526" t="s">
        <v>8710</v>
      </c>
      <c r="G4526" s="1">
        <v>-7294.1636637880083</v>
      </c>
      <c r="H4526" s="1">
        <v>5.8186081832365998E-3</v>
      </c>
      <c r="K4526" s="4">
        <v>92609326.469999999</v>
      </c>
      <c r="L4526" s="5">
        <v>4425001</v>
      </c>
      <c r="M4526" s="6">
        <v>20.928657000000001</v>
      </c>
      <c r="AB4526" s="8" t="s">
        <v>7545</v>
      </c>
      <c r="AG4526">
        <v>-2.6999999999999999E-5</v>
      </c>
    </row>
    <row r="4527" spans="1:33" x14ac:dyDescent="0.25">
      <c r="A4527" t="s">
        <v>6565</v>
      </c>
      <c r="B4527" t="s">
        <v>8711</v>
      </c>
      <c r="C4527" t="s">
        <v>8711</v>
      </c>
      <c r="G4527" s="1">
        <v>-6358.4931120687752</v>
      </c>
      <c r="H4527" s="1">
        <v>7.4277315589626001E-3</v>
      </c>
      <c r="K4527" s="4">
        <v>92609326.469999999</v>
      </c>
      <c r="L4527" s="5">
        <v>4425001</v>
      </c>
      <c r="M4527" s="6">
        <v>20.928657000000001</v>
      </c>
      <c r="AB4527" s="8" t="s">
        <v>7545</v>
      </c>
      <c r="AG4527">
        <v>-2.6999999999999999E-5</v>
      </c>
    </row>
    <row r="4528" spans="1:33" x14ac:dyDescent="0.25">
      <c r="A4528" t="s">
        <v>6565</v>
      </c>
      <c r="B4528" t="s">
        <v>8712</v>
      </c>
      <c r="C4528" t="s">
        <v>8712</v>
      </c>
      <c r="G4528" s="1">
        <v>-6747.8183896739392</v>
      </c>
      <c r="H4528" s="1">
        <v>7.6412014685395997E-3</v>
      </c>
      <c r="K4528" s="4">
        <v>92609326.469999999</v>
      </c>
      <c r="L4528" s="5">
        <v>4425001</v>
      </c>
      <c r="M4528" s="6">
        <v>20.928657000000001</v>
      </c>
      <c r="AB4528" s="8" t="s">
        <v>7545</v>
      </c>
      <c r="AG4528">
        <v>-2.6999999999999999E-5</v>
      </c>
    </row>
    <row r="4529" spans="1:33" x14ac:dyDescent="0.25">
      <c r="A4529" t="s">
        <v>6565</v>
      </c>
      <c r="B4529" t="s">
        <v>8713</v>
      </c>
      <c r="C4529" t="s">
        <v>8713</v>
      </c>
      <c r="G4529" s="1">
        <v>-7579.0653626558942</v>
      </c>
      <c r="H4529" s="1">
        <v>7.7671845850054997E-3</v>
      </c>
      <c r="K4529" s="4">
        <v>92609326.469999999</v>
      </c>
      <c r="L4529" s="5">
        <v>4425001</v>
      </c>
      <c r="M4529" s="6">
        <v>20.928657000000001</v>
      </c>
      <c r="AB4529" s="8" t="s">
        <v>7545</v>
      </c>
      <c r="AG4529">
        <v>-2.6999999999999999E-5</v>
      </c>
    </row>
    <row r="4530" spans="1:33" x14ac:dyDescent="0.25">
      <c r="A4530" t="s">
        <v>6565</v>
      </c>
      <c r="B4530" t="s">
        <v>8714</v>
      </c>
      <c r="C4530" t="s">
        <v>8714</v>
      </c>
      <c r="G4530" s="1">
        <v>-7247.4978707711016</v>
      </c>
      <c r="H4530" s="1">
        <v>7.7855758877145003E-3</v>
      </c>
      <c r="K4530" s="4">
        <v>92609326.469999999</v>
      </c>
      <c r="L4530" s="5">
        <v>4425001</v>
      </c>
      <c r="M4530" s="6">
        <v>20.928657000000001</v>
      </c>
      <c r="AB4530" s="8" t="s">
        <v>7545</v>
      </c>
      <c r="AG4530">
        <v>-2.6999999999999999E-5</v>
      </c>
    </row>
    <row r="4531" spans="1:33" x14ac:dyDescent="0.25">
      <c r="A4531" t="s">
        <v>6565</v>
      </c>
      <c r="B4531" t="s">
        <v>8715</v>
      </c>
      <c r="C4531" t="s">
        <v>8715</v>
      </c>
      <c r="G4531" s="1">
        <v>-7484.894659206273</v>
      </c>
      <c r="H4531" s="1">
        <v>8.6600720371323991E-3</v>
      </c>
      <c r="K4531" s="4">
        <v>92609326.469999999</v>
      </c>
      <c r="L4531" s="5">
        <v>4425001</v>
      </c>
      <c r="M4531" s="6">
        <v>20.928657000000001</v>
      </c>
      <c r="AB4531" s="8" t="s">
        <v>7545</v>
      </c>
      <c r="AG4531">
        <v>-2.6999999999999999E-5</v>
      </c>
    </row>
    <row r="4532" spans="1:33" x14ac:dyDescent="0.25">
      <c r="A4532" t="s">
        <v>6565</v>
      </c>
      <c r="B4532" t="s">
        <v>1747</v>
      </c>
      <c r="C4532" t="s">
        <v>1747</v>
      </c>
      <c r="G4532" s="1">
        <v>9.63823582096478E-2</v>
      </c>
      <c r="H4532" s="1">
        <v>284.39999999999998</v>
      </c>
      <c r="K4532" s="4">
        <v>92609326.469999999</v>
      </c>
      <c r="L4532" s="5">
        <v>4425001</v>
      </c>
      <c r="M4532" s="6">
        <v>20.928657000000001</v>
      </c>
      <c r="AB4532" s="8" t="s">
        <v>7545</v>
      </c>
      <c r="AG4532">
        <v>-2.6999999999999999E-5</v>
      </c>
    </row>
    <row r="4533" spans="1:33" x14ac:dyDescent="0.25">
      <c r="A4533" t="s">
        <v>6565</v>
      </c>
      <c r="B4533" t="s">
        <v>1747</v>
      </c>
      <c r="C4533" t="s">
        <v>1747</v>
      </c>
      <c r="G4533" s="1">
        <v>-3.421251212857E-4</v>
      </c>
      <c r="H4533" s="1">
        <v>2.8685</v>
      </c>
      <c r="K4533" s="4">
        <v>92609326.469999999</v>
      </c>
      <c r="L4533" s="5">
        <v>4425001</v>
      </c>
      <c r="M4533" s="6">
        <v>20.928657000000001</v>
      </c>
      <c r="AB4533" s="8" t="s">
        <v>7545</v>
      </c>
      <c r="AG4533">
        <v>-2.6999999999999999E-5</v>
      </c>
    </row>
    <row r="4534" spans="1:33" x14ac:dyDescent="0.25">
      <c r="A4534" t="s">
        <v>6565</v>
      </c>
      <c r="B4534" t="s">
        <v>1747</v>
      </c>
      <c r="C4534" t="s">
        <v>1747</v>
      </c>
      <c r="G4534" s="1">
        <v>-3.5115724109999999</v>
      </c>
      <c r="H4534" s="1">
        <v>2.8685</v>
      </c>
      <c r="K4534" s="4">
        <v>92609326.469999999</v>
      </c>
      <c r="L4534" s="5">
        <v>4425001</v>
      </c>
      <c r="M4534" s="6">
        <v>20.928657000000001</v>
      </c>
      <c r="AB4534" s="8" t="s">
        <v>7545</v>
      </c>
      <c r="AG4534">
        <v>-2.6999999999999999E-5</v>
      </c>
    </row>
    <row r="4535" spans="1:33" x14ac:dyDescent="0.25">
      <c r="A4535" t="s">
        <v>6565</v>
      </c>
      <c r="B4535" t="s">
        <v>1750</v>
      </c>
      <c r="C4535" t="s">
        <v>1750</v>
      </c>
      <c r="G4535" s="1">
        <v>-3.5533661696310001E-4</v>
      </c>
      <c r="H4535" s="1">
        <v>2.9087499999999999</v>
      </c>
      <c r="K4535" s="4">
        <v>92609326.469999999</v>
      </c>
      <c r="L4535" s="5">
        <v>4425001</v>
      </c>
      <c r="M4535" s="6">
        <v>20.928657000000001</v>
      </c>
      <c r="AB4535" s="8" t="s">
        <v>7545</v>
      </c>
      <c r="AG4535">
        <v>-2.6999999999999999E-5</v>
      </c>
    </row>
    <row r="4536" spans="1:33" x14ac:dyDescent="0.25">
      <c r="A4536" t="s">
        <v>6565</v>
      </c>
      <c r="B4536" t="s">
        <v>1750</v>
      </c>
      <c r="C4536" t="s">
        <v>1750</v>
      </c>
      <c r="G4536" s="1">
        <v>3.3600039832019999E-4</v>
      </c>
      <c r="H4536" s="1">
        <v>2.9087499999999999</v>
      </c>
      <c r="K4536" s="4">
        <v>92609326.469999999</v>
      </c>
      <c r="L4536" s="5">
        <v>4425001</v>
      </c>
      <c r="M4536" s="6">
        <v>20.928657000000001</v>
      </c>
      <c r="AB4536" s="8" t="s">
        <v>7545</v>
      </c>
      <c r="AG4536">
        <v>-2.6999999999999999E-5</v>
      </c>
    </row>
    <row r="4537" spans="1:33" x14ac:dyDescent="0.25">
      <c r="A4537" t="s">
        <v>6565</v>
      </c>
      <c r="B4537" t="s">
        <v>1750</v>
      </c>
      <c r="C4537" t="s">
        <v>1750</v>
      </c>
      <c r="G4537" s="1">
        <v>3.4487082519999999</v>
      </c>
      <c r="H4537" s="1">
        <v>2.9087499999999999</v>
      </c>
      <c r="K4537" s="4">
        <v>92609326.469999999</v>
      </c>
      <c r="L4537" s="5">
        <v>4425001</v>
      </c>
      <c r="M4537" s="6">
        <v>20.928657000000001</v>
      </c>
      <c r="AB4537" s="8" t="s">
        <v>7545</v>
      </c>
      <c r="AG4537">
        <v>-2.6999999999999999E-5</v>
      </c>
    </row>
    <row r="4538" spans="1:33" x14ac:dyDescent="0.25">
      <c r="A4538" t="s">
        <v>6565</v>
      </c>
      <c r="B4538" t="s">
        <v>1750</v>
      </c>
      <c r="C4538" t="s">
        <v>1750</v>
      </c>
      <c r="G4538" s="1">
        <v>-3.6471752089999998</v>
      </c>
      <c r="H4538" s="1">
        <v>2.9087499999999999</v>
      </c>
      <c r="K4538" s="4">
        <v>92609326.469999999</v>
      </c>
      <c r="L4538" s="5">
        <v>4425001</v>
      </c>
      <c r="M4538" s="6">
        <v>20.928657000000001</v>
      </c>
      <c r="AB4538" s="8" t="s">
        <v>7545</v>
      </c>
      <c r="AG4538">
        <v>-2.6999999999999999E-5</v>
      </c>
    </row>
    <row r="4539" spans="1:33" x14ac:dyDescent="0.25">
      <c r="A4539" t="s">
        <v>6565</v>
      </c>
      <c r="B4539" t="s">
        <v>8716</v>
      </c>
      <c r="C4539" t="s">
        <v>8716</v>
      </c>
      <c r="G4539" s="1">
        <v>-16616.531124935151</v>
      </c>
      <c r="K4539" s="4">
        <v>92609326.469999999</v>
      </c>
      <c r="L4539" s="5">
        <v>4425001</v>
      </c>
      <c r="M4539" s="6">
        <v>20.928657000000001</v>
      </c>
      <c r="AB4539" s="8" t="s">
        <v>7545</v>
      </c>
      <c r="AG4539">
        <v>-2.6999999999999999E-5</v>
      </c>
    </row>
    <row r="4540" spans="1:33" x14ac:dyDescent="0.25">
      <c r="A4540" t="s">
        <v>6565</v>
      </c>
      <c r="B4540" t="s">
        <v>8717</v>
      </c>
      <c r="C4540" t="s">
        <v>8717</v>
      </c>
      <c r="G4540" s="1">
        <v>-79155.168662988523</v>
      </c>
      <c r="K4540" s="4">
        <v>92609326.469999999</v>
      </c>
      <c r="L4540" s="5">
        <v>4425001</v>
      </c>
      <c r="M4540" s="6">
        <v>20.928657000000001</v>
      </c>
      <c r="AB4540" s="8" t="s">
        <v>7545</v>
      </c>
      <c r="AG4540">
        <v>-2.6999999999999999E-5</v>
      </c>
    </row>
    <row r="4541" spans="1:33" x14ac:dyDescent="0.25">
      <c r="A4541" t="s">
        <v>6565</v>
      </c>
      <c r="B4541" t="s">
        <v>8718</v>
      </c>
      <c r="C4541" t="s">
        <v>8718</v>
      </c>
      <c r="G4541" s="1">
        <v>-78874.566412157656</v>
      </c>
      <c r="K4541" s="4">
        <v>92609326.469999999</v>
      </c>
      <c r="L4541" s="5">
        <v>4425001</v>
      </c>
      <c r="M4541" s="6">
        <v>20.928657000000001</v>
      </c>
      <c r="AB4541" s="8" t="s">
        <v>7545</v>
      </c>
      <c r="AG4541">
        <v>-2.6999999999999999E-5</v>
      </c>
    </row>
    <row r="4542" spans="1:33" x14ac:dyDescent="0.25">
      <c r="A4542" t="s">
        <v>6565</v>
      </c>
      <c r="B4542" t="s">
        <v>8718</v>
      </c>
      <c r="C4542" t="s">
        <v>8718</v>
      </c>
      <c r="G4542" s="1">
        <v>-281476.89924108452</v>
      </c>
      <c r="K4542" s="4">
        <v>92609326.469999999</v>
      </c>
      <c r="L4542" s="5">
        <v>4425001</v>
      </c>
      <c r="M4542" s="6">
        <v>20.928657000000001</v>
      </c>
      <c r="AB4542" s="8" t="s">
        <v>7545</v>
      </c>
      <c r="AG4542">
        <v>-2.6999999999999999E-5</v>
      </c>
    </row>
    <row r="4543" spans="1:33" x14ac:dyDescent="0.25">
      <c r="A4543" t="s">
        <v>6565</v>
      </c>
      <c r="B4543" t="s">
        <v>8719</v>
      </c>
      <c r="C4543" t="s">
        <v>8719</v>
      </c>
      <c r="G4543" s="1">
        <v>-35304.895185640278</v>
      </c>
      <c r="K4543" s="4">
        <v>92609326.469999999</v>
      </c>
      <c r="L4543" s="5">
        <v>4425001</v>
      </c>
      <c r="M4543" s="6">
        <v>20.928657000000001</v>
      </c>
      <c r="AB4543" s="8" t="s">
        <v>7545</v>
      </c>
      <c r="AG4543">
        <v>-2.6999999999999999E-5</v>
      </c>
    </row>
    <row r="4544" spans="1:33" x14ac:dyDescent="0.25">
      <c r="A4544" t="s">
        <v>6565</v>
      </c>
      <c r="B4544" t="s">
        <v>8719</v>
      </c>
      <c r="C4544" t="s">
        <v>8719</v>
      </c>
      <c r="G4544" s="1">
        <v>-80006.881403642241</v>
      </c>
      <c r="K4544" s="4">
        <v>92609326.469999999</v>
      </c>
      <c r="L4544" s="5">
        <v>4425001</v>
      </c>
      <c r="M4544" s="6">
        <v>20.928657000000001</v>
      </c>
      <c r="AB4544" s="8" t="s">
        <v>7545</v>
      </c>
      <c r="AG4544">
        <v>-2.6999999999999999E-5</v>
      </c>
    </row>
    <row r="4545" spans="1:33" x14ac:dyDescent="0.25">
      <c r="A4545" t="s">
        <v>6565</v>
      </c>
      <c r="B4545" t="s">
        <v>8720</v>
      </c>
      <c r="C4545" t="s">
        <v>8720</v>
      </c>
      <c r="G4545" s="1">
        <v>-31926.09190144861</v>
      </c>
      <c r="K4545" s="4">
        <v>92609326.469999999</v>
      </c>
      <c r="L4545" s="5">
        <v>4425001</v>
      </c>
      <c r="M4545" s="6">
        <v>20.928657000000001</v>
      </c>
      <c r="AB4545" s="8" t="s">
        <v>7545</v>
      </c>
      <c r="AG4545">
        <v>-2.6999999999999999E-5</v>
      </c>
    </row>
    <row r="4546" spans="1:33" x14ac:dyDescent="0.25">
      <c r="A4546" t="s">
        <v>6565</v>
      </c>
      <c r="B4546" t="s">
        <v>8720</v>
      </c>
      <c r="C4546" t="s">
        <v>8720</v>
      </c>
      <c r="G4546" s="1">
        <v>-11964.430658718669</v>
      </c>
      <c r="K4546" s="4">
        <v>92609326.469999999</v>
      </c>
      <c r="L4546" s="5">
        <v>4425001</v>
      </c>
      <c r="M4546" s="6">
        <v>20.928657000000001</v>
      </c>
      <c r="AB4546" s="8" t="s">
        <v>7545</v>
      </c>
      <c r="AG4546">
        <v>-2.6999999999999999E-5</v>
      </c>
    </row>
    <row r="4547" spans="1:33" x14ac:dyDescent="0.25">
      <c r="A4547" t="s">
        <v>6565</v>
      </c>
      <c r="B4547" t="s">
        <v>8721</v>
      </c>
      <c r="C4547" t="s">
        <v>8721</v>
      </c>
      <c r="G4547" s="1">
        <v>-11152.708247682171</v>
      </c>
      <c r="K4547" s="4">
        <v>92609326.469999999</v>
      </c>
      <c r="L4547" s="5">
        <v>4425001</v>
      </c>
      <c r="M4547" s="6">
        <v>20.928657000000001</v>
      </c>
      <c r="AB4547" s="8" t="s">
        <v>7545</v>
      </c>
      <c r="AG4547">
        <v>-2.6999999999999999E-5</v>
      </c>
    </row>
    <row r="4548" spans="1:33" x14ac:dyDescent="0.25">
      <c r="A4548" t="s">
        <v>6565</v>
      </c>
      <c r="B4548" t="s">
        <v>8722</v>
      </c>
      <c r="C4548" t="s">
        <v>8722</v>
      </c>
      <c r="G4548" s="1">
        <v>-27123.451578142049</v>
      </c>
      <c r="K4548" s="4">
        <v>92609326.469999999</v>
      </c>
      <c r="L4548" s="5">
        <v>4425001</v>
      </c>
      <c r="M4548" s="6">
        <v>20.928657000000001</v>
      </c>
      <c r="AB4548" s="8" t="s">
        <v>7545</v>
      </c>
      <c r="AG4548">
        <v>-2.6999999999999999E-5</v>
      </c>
    </row>
    <row r="4549" spans="1:33" x14ac:dyDescent="0.25">
      <c r="A4549" t="s">
        <v>6565</v>
      </c>
      <c r="B4549" t="s">
        <v>8722</v>
      </c>
      <c r="C4549" t="s">
        <v>8722</v>
      </c>
      <c r="G4549" s="1">
        <v>-59181.835509839788</v>
      </c>
      <c r="K4549" s="4">
        <v>92609326.469999999</v>
      </c>
      <c r="L4549" s="5">
        <v>4425001</v>
      </c>
      <c r="M4549" s="6">
        <v>20.928657000000001</v>
      </c>
      <c r="AB4549" s="8" t="s">
        <v>7545</v>
      </c>
      <c r="AG4549">
        <v>-2.6999999999999999E-5</v>
      </c>
    </row>
    <row r="4550" spans="1:33" x14ac:dyDescent="0.25">
      <c r="A4550" t="s">
        <v>6565</v>
      </c>
      <c r="B4550" t="s">
        <v>8723</v>
      </c>
      <c r="C4550" t="s">
        <v>8723</v>
      </c>
      <c r="G4550" s="1">
        <v>-9231.3028118827697</v>
      </c>
      <c r="K4550" s="4">
        <v>92609326.469999999</v>
      </c>
      <c r="L4550" s="5">
        <v>4425001</v>
      </c>
      <c r="M4550" s="6">
        <v>20.928657000000001</v>
      </c>
      <c r="AB4550" s="8" t="s">
        <v>7545</v>
      </c>
      <c r="AG4550">
        <v>-2.6999999999999999E-5</v>
      </c>
    </row>
    <row r="4551" spans="1:33" x14ac:dyDescent="0.25">
      <c r="A4551" t="s">
        <v>6565</v>
      </c>
      <c r="B4551" t="s">
        <v>8723</v>
      </c>
      <c r="C4551" t="s">
        <v>8723</v>
      </c>
      <c r="G4551" s="1">
        <v>-23732.47849580472</v>
      </c>
      <c r="K4551" s="4">
        <v>92609326.469999999</v>
      </c>
      <c r="L4551" s="5">
        <v>4425001</v>
      </c>
      <c r="M4551" s="6">
        <v>20.928657000000001</v>
      </c>
      <c r="AB4551" s="8" t="s">
        <v>7545</v>
      </c>
      <c r="AG4551">
        <v>-2.6999999999999999E-5</v>
      </c>
    </row>
    <row r="4552" spans="1:33" x14ac:dyDescent="0.25">
      <c r="A4552" t="s">
        <v>6565</v>
      </c>
      <c r="B4552" t="s">
        <v>8724</v>
      </c>
      <c r="C4552" t="s">
        <v>8724</v>
      </c>
      <c r="G4552" s="1">
        <v>-218786.41389672671</v>
      </c>
      <c r="K4552" s="4">
        <v>92609326.469999999</v>
      </c>
      <c r="L4552" s="5">
        <v>4425001</v>
      </c>
      <c r="M4552" s="6">
        <v>20.928657000000001</v>
      </c>
      <c r="AB4552" s="8" t="s">
        <v>7545</v>
      </c>
      <c r="AG4552">
        <v>-2.6999999999999999E-5</v>
      </c>
    </row>
    <row r="4553" spans="1:33" x14ac:dyDescent="0.25">
      <c r="A4553" t="s">
        <v>6565</v>
      </c>
      <c r="B4553" t="s">
        <v>8724</v>
      </c>
      <c r="C4553" t="s">
        <v>8724</v>
      </c>
      <c r="G4553" s="1">
        <v>-55111.556988834323</v>
      </c>
      <c r="K4553" s="4">
        <v>92609326.469999999</v>
      </c>
      <c r="L4553" s="5">
        <v>4425001</v>
      </c>
      <c r="M4553" s="6">
        <v>20.928657000000001</v>
      </c>
      <c r="AB4553" s="8" t="s">
        <v>7545</v>
      </c>
      <c r="AG4553">
        <v>-2.6999999999999999E-5</v>
      </c>
    </row>
    <row r="4554" spans="1:33" x14ac:dyDescent="0.25">
      <c r="A4554" t="s">
        <v>6565</v>
      </c>
      <c r="B4554" t="s">
        <v>8724</v>
      </c>
      <c r="C4554" t="s">
        <v>8724</v>
      </c>
      <c r="G4554" s="1">
        <v>-12042.866800680469</v>
      </c>
      <c r="K4554" s="4">
        <v>92609326.469999999</v>
      </c>
      <c r="L4554" s="5">
        <v>4425001</v>
      </c>
      <c r="M4554" s="6">
        <v>20.928657000000001</v>
      </c>
      <c r="AB4554" s="8" t="s">
        <v>7545</v>
      </c>
      <c r="AG4554">
        <v>-2.6999999999999999E-5</v>
      </c>
    </row>
    <row r="4555" spans="1:33" x14ac:dyDescent="0.25">
      <c r="A4555" t="s">
        <v>6565</v>
      </c>
      <c r="B4555" t="s">
        <v>8725</v>
      </c>
      <c r="C4555" t="s">
        <v>8725</v>
      </c>
      <c r="G4555" s="1">
        <v>-84127.840116276348</v>
      </c>
      <c r="K4555" s="4">
        <v>92609326.469999999</v>
      </c>
      <c r="L4555" s="5">
        <v>4425001</v>
      </c>
      <c r="M4555" s="6">
        <v>20.928657000000001</v>
      </c>
      <c r="AB4555" s="8" t="s">
        <v>7545</v>
      </c>
      <c r="AG4555">
        <v>-2.6999999999999999E-5</v>
      </c>
    </row>
    <row r="4556" spans="1:33" x14ac:dyDescent="0.25">
      <c r="A4556" t="s">
        <v>6565</v>
      </c>
      <c r="B4556" t="s">
        <v>8726</v>
      </c>
      <c r="C4556" t="s">
        <v>8726</v>
      </c>
      <c r="G4556" s="1">
        <v>-80525.83939557409</v>
      </c>
      <c r="K4556" s="4">
        <v>92609326.469999999</v>
      </c>
      <c r="L4556" s="5">
        <v>4425001</v>
      </c>
      <c r="M4556" s="6">
        <v>20.928657000000001</v>
      </c>
      <c r="AB4556" s="8" t="s">
        <v>7545</v>
      </c>
      <c r="AG4556">
        <v>-2.6999999999999999E-5</v>
      </c>
    </row>
    <row r="4557" spans="1:33" x14ac:dyDescent="0.25">
      <c r="A4557" t="s">
        <v>6565</v>
      </c>
      <c r="B4557" t="s">
        <v>8726</v>
      </c>
      <c r="C4557" t="s">
        <v>8726</v>
      </c>
      <c r="G4557" s="1">
        <v>-250740.29263298569</v>
      </c>
      <c r="K4557" s="4">
        <v>92609326.469999999</v>
      </c>
      <c r="L4557" s="5">
        <v>4425001</v>
      </c>
      <c r="M4557" s="6">
        <v>20.928657000000001</v>
      </c>
      <c r="AB4557" s="8" t="s">
        <v>7545</v>
      </c>
      <c r="AG4557">
        <v>-2.6999999999999999E-5</v>
      </c>
    </row>
    <row r="4558" spans="1:33" x14ac:dyDescent="0.25">
      <c r="A4558" t="s">
        <v>6565</v>
      </c>
      <c r="B4558" t="s">
        <v>8726</v>
      </c>
      <c r="C4558" t="s">
        <v>8726</v>
      </c>
      <c r="G4558" s="1">
        <v>-12470.55183181113</v>
      </c>
      <c r="K4558" s="4">
        <v>92609326.469999999</v>
      </c>
      <c r="L4558" s="5">
        <v>4425001</v>
      </c>
      <c r="M4558" s="6">
        <v>20.928657000000001</v>
      </c>
      <c r="AB4558" s="8" t="s">
        <v>7545</v>
      </c>
      <c r="AG4558">
        <v>-2.6999999999999999E-5</v>
      </c>
    </row>
    <row r="4559" spans="1:33" x14ac:dyDescent="0.25">
      <c r="A4559" t="s">
        <v>6565</v>
      </c>
      <c r="B4559" t="s">
        <v>8726</v>
      </c>
      <c r="C4559" t="s">
        <v>8726</v>
      </c>
      <c r="G4559" s="1">
        <v>-35448.332365826172</v>
      </c>
      <c r="K4559" s="4">
        <v>92609326.469999999</v>
      </c>
      <c r="L4559" s="5">
        <v>4425001</v>
      </c>
      <c r="M4559" s="6">
        <v>20.928657000000001</v>
      </c>
      <c r="AB4559" s="8" t="s">
        <v>7545</v>
      </c>
      <c r="AG4559">
        <v>-2.6999999999999999E-5</v>
      </c>
    </row>
    <row r="4560" spans="1:33" x14ac:dyDescent="0.25">
      <c r="A4560" t="s">
        <v>6565</v>
      </c>
      <c r="B4560" t="s">
        <v>8727</v>
      </c>
      <c r="C4560" t="s">
        <v>8727</v>
      </c>
      <c r="G4560" s="1">
        <v>-138118.2918655019</v>
      </c>
      <c r="K4560" s="4">
        <v>92609326.469999999</v>
      </c>
      <c r="L4560" s="5">
        <v>4425001</v>
      </c>
      <c r="M4560" s="6">
        <v>20.928657000000001</v>
      </c>
      <c r="AB4560" s="8" t="s">
        <v>7545</v>
      </c>
      <c r="AG4560">
        <v>-2.6999999999999999E-5</v>
      </c>
    </row>
    <row r="4561" spans="1:33" x14ac:dyDescent="0.25">
      <c r="A4561" t="s">
        <v>6565</v>
      </c>
      <c r="B4561" t="s">
        <v>8728</v>
      </c>
      <c r="C4561" t="s">
        <v>8728</v>
      </c>
      <c r="G4561" s="1">
        <v>-34527.411030327043</v>
      </c>
      <c r="K4561" s="4">
        <v>92609326.469999999</v>
      </c>
      <c r="L4561" s="5">
        <v>4425001</v>
      </c>
      <c r="M4561" s="6">
        <v>20.928657000000001</v>
      </c>
      <c r="AB4561" s="8" t="s">
        <v>7545</v>
      </c>
      <c r="AG4561">
        <v>-2.6999999999999999E-5</v>
      </c>
    </row>
    <row r="4562" spans="1:33" x14ac:dyDescent="0.25">
      <c r="A4562" t="s">
        <v>6565</v>
      </c>
      <c r="B4562" t="s">
        <v>8728</v>
      </c>
      <c r="C4562" t="s">
        <v>8728</v>
      </c>
      <c r="G4562" s="1">
        <v>-234939.50512080759</v>
      </c>
      <c r="K4562" s="4">
        <v>92609326.469999999</v>
      </c>
      <c r="L4562" s="5">
        <v>4425001</v>
      </c>
      <c r="M4562" s="6">
        <v>20.928657000000001</v>
      </c>
      <c r="AB4562" s="8" t="s">
        <v>7545</v>
      </c>
      <c r="AG4562">
        <v>-2.6999999999999999E-5</v>
      </c>
    </row>
    <row r="4563" spans="1:33" x14ac:dyDescent="0.25">
      <c r="A4563" t="s">
        <v>6565</v>
      </c>
      <c r="B4563" t="s">
        <v>8729</v>
      </c>
      <c r="C4563" t="s">
        <v>8729</v>
      </c>
      <c r="G4563" s="1">
        <v>-69615.878227334062</v>
      </c>
      <c r="K4563" s="4">
        <v>92609326.469999999</v>
      </c>
      <c r="L4563" s="5">
        <v>4425001</v>
      </c>
      <c r="M4563" s="6">
        <v>20.928657000000001</v>
      </c>
      <c r="AB4563" s="8" t="s">
        <v>7545</v>
      </c>
      <c r="AG4563">
        <v>-2.6999999999999999E-5</v>
      </c>
    </row>
    <row r="4564" spans="1:33" x14ac:dyDescent="0.25">
      <c r="A4564" t="s">
        <v>6565</v>
      </c>
      <c r="B4564" t="s">
        <v>8729</v>
      </c>
      <c r="C4564" t="s">
        <v>8729</v>
      </c>
      <c r="G4564" s="1">
        <v>-33708.109202428008</v>
      </c>
      <c r="K4564" s="4">
        <v>92609326.469999999</v>
      </c>
      <c r="L4564" s="5">
        <v>4425001</v>
      </c>
      <c r="M4564" s="6">
        <v>20.928657000000001</v>
      </c>
      <c r="AB4564" s="8" t="s">
        <v>7545</v>
      </c>
      <c r="AG4564">
        <v>-2.6999999999999999E-5</v>
      </c>
    </row>
    <row r="4565" spans="1:33" x14ac:dyDescent="0.25">
      <c r="A4565" t="s">
        <v>6565</v>
      </c>
      <c r="B4565" t="s">
        <v>8730</v>
      </c>
      <c r="C4565" t="s">
        <v>8730</v>
      </c>
      <c r="G4565" s="1">
        <v>-74881.492423587508</v>
      </c>
      <c r="K4565" s="4">
        <v>92609326.469999999</v>
      </c>
      <c r="L4565" s="5">
        <v>4425001</v>
      </c>
      <c r="M4565" s="6">
        <v>20.928657000000001</v>
      </c>
      <c r="AB4565" s="8" t="s">
        <v>7545</v>
      </c>
      <c r="AG4565">
        <v>-2.6999999999999999E-5</v>
      </c>
    </row>
    <row r="4566" spans="1:33" x14ac:dyDescent="0.25">
      <c r="A4566" t="s">
        <v>6565</v>
      </c>
      <c r="B4566" t="s">
        <v>8730</v>
      </c>
      <c r="C4566" t="s">
        <v>8730</v>
      </c>
      <c r="G4566" s="1">
        <v>-37314.686467235748</v>
      </c>
      <c r="K4566" s="4">
        <v>92609326.469999999</v>
      </c>
      <c r="L4566" s="5">
        <v>4425001</v>
      </c>
      <c r="M4566" s="6">
        <v>20.928657000000001</v>
      </c>
      <c r="AB4566" s="8" t="s">
        <v>7545</v>
      </c>
      <c r="AG4566">
        <v>-2.6999999999999999E-5</v>
      </c>
    </row>
    <row r="4567" spans="1:33" x14ac:dyDescent="0.25">
      <c r="A4567" t="s">
        <v>6565</v>
      </c>
      <c r="B4567" t="s">
        <v>8731</v>
      </c>
      <c r="C4567" t="s">
        <v>8731</v>
      </c>
      <c r="G4567" s="1">
        <v>-37069.056458700878</v>
      </c>
      <c r="K4567" s="4">
        <v>92609326.469999999</v>
      </c>
      <c r="L4567" s="5">
        <v>4425001</v>
      </c>
      <c r="M4567" s="6">
        <v>20.928657000000001</v>
      </c>
      <c r="AB4567" s="8" t="s">
        <v>7545</v>
      </c>
      <c r="AG4567">
        <v>-2.6999999999999999E-5</v>
      </c>
    </row>
    <row r="4568" spans="1:33" x14ac:dyDescent="0.25">
      <c r="A4568" t="s">
        <v>6565</v>
      </c>
      <c r="B4568" t="s">
        <v>8731</v>
      </c>
      <c r="C4568" t="s">
        <v>8731</v>
      </c>
      <c r="G4568" s="1">
        <v>-76335.231410072054</v>
      </c>
      <c r="K4568" s="4">
        <v>92609326.469999999</v>
      </c>
      <c r="L4568" s="5">
        <v>4425001</v>
      </c>
      <c r="M4568" s="6">
        <v>20.928657000000001</v>
      </c>
      <c r="AB4568" s="8" t="s">
        <v>7545</v>
      </c>
      <c r="AG4568">
        <v>-2.6999999999999999E-5</v>
      </c>
    </row>
    <row r="4569" spans="1:33" x14ac:dyDescent="0.25">
      <c r="A4569" t="s">
        <v>6565</v>
      </c>
      <c r="B4569" t="s">
        <v>7540</v>
      </c>
      <c r="C4569" t="s">
        <v>7540</v>
      </c>
      <c r="G4569" s="1">
        <v>-35.447819827901007</v>
      </c>
      <c r="H4569" s="1">
        <v>1.3265999999999989</v>
      </c>
      <c r="K4569" s="4">
        <v>92609326.469999999</v>
      </c>
      <c r="L4569" s="5">
        <v>4425001</v>
      </c>
      <c r="M4569" s="6">
        <v>20.928657000000001</v>
      </c>
      <c r="AB4569" s="8" t="s">
        <v>7545</v>
      </c>
      <c r="AG4569">
        <v>-2.6999999999999999E-5</v>
      </c>
    </row>
    <row r="4570" spans="1:33" x14ac:dyDescent="0.25">
      <c r="A4570" t="s">
        <v>6565</v>
      </c>
      <c r="B4570" t="s">
        <v>7540</v>
      </c>
      <c r="C4570" t="s">
        <v>7540</v>
      </c>
      <c r="G4570" s="1">
        <v>-363836.439912487</v>
      </c>
      <c r="H4570" s="1">
        <v>1.3265999999999989</v>
      </c>
      <c r="K4570" s="4">
        <v>92609326.469999999</v>
      </c>
      <c r="L4570" s="5">
        <v>4425001</v>
      </c>
      <c r="M4570" s="6">
        <v>20.928657000000001</v>
      </c>
      <c r="AB4570" s="8" t="s">
        <v>7545</v>
      </c>
      <c r="AG4570">
        <v>-2.6999999999999999E-5</v>
      </c>
    </row>
    <row r="4571" spans="1:33" x14ac:dyDescent="0.25">
      <c r="A4571" t="s">
        <v>6565</v>
      </c>
      <c r="B4571" t="s">
        <v>8732</v>
      </c>
      <c r="C4571" t="s">
        <v>8732</v>
      </c>
      <c r="G4571" s="1">
        <v>1186911.6417941409</v>
      </c>
      <c r="H4571" s="1">
        <v>1.3235539999999999</v>
      </c>
      <c r="K4571" s="4">
        <v>92609326.469999999</v>
      </c>
      <c r="L4571" s="5">
        <v>4425001</v>
      </c>
      <c r="M4571" s="6">
        <v>20.928657000000001</v>
      </c>
      <c r="AB4571" s="8" t="s">
        <v>7545</v>
      </c>
      <c r="AG4571">
        <v>-2.6999999999999999E-5</v>
      </c>
    </row>
    <row r="4572" spans="1:33" x14ac:dyDescent="0.25">
      <c r="A4572" t="s">
        <v>6565</v>
      </c>
      <c r="B4572" t="s">
        <v>8733</v>
      </c>
      <c r="C4572" t="s">
        <v>8733</v>
      </c>
      <c r="G4572" s="1">
        <v>508676.41791177489</v>
      </c>
      <c r="H4572" s="1">
        <v>1.323669</v>
      </c>
      <c r="K4572" s="4">
        <v>92609326.469999999</v>
      </c>
      <c r="L4572" s="5">
        <v>4425001</v>
      </c>
      <c r="M4572" s="6">
        <v>20.928657000000001</v>
      </c>
      <c r="AB4572" s="8" t="s">
        <v>7545</v>
      </c>
      <c r="AG4572">
        <v>-2.6999999999999999E-5</v>
      </c>
    </row>
    <row r="4573" spans="1:33" x14ac:dyDescent="0.25">
      <c r="A4573" t="s">
        <v>6565</v>
      </c>
      <c r="B4573" t="s">
        <v>8734</v>
      </c>
      <c r="C4573" t="s">
        <v>8734</v>
      </c>
      <c r="G4573" s="1">
        <v>1286844.677698883</v>
      </c>
      <c r="H4573" s="1">
        <v>1</v>
      </c>
      <c r="K4573" s="4">
        <v>92609326.469999999</v>
      </c>
      <c r="L4573" s="5">
        <v>4425001</v>
      </c>
      <c r="M4573" s="6">
        <v>20.928657000000001</v>
      </c>
      <c r="AB4573" s="8" t="s">
        <v>7545</v>
      </c>
      <c r="AG4573">
        <v>-2.6999999999999999E-5</v>
      </c>
    </row>
    <row r="4574" spans="1:33" x14ac:dyDescent="0.25">
      <c r="A4574" t="s">
        <v>6565</v>
      </c>
      <c r="B4574" t="s">
        <v>8735</v>
      </c>
      <c r="C4574" t="s">
        <v>8735</v>
      </c>
      <c r="G4574" s="1">
        <v>1286844.679194954</v>
      </c>
      <c r="H4574" s="1">
        <v>1</v>
      </c>
      <c r="K4574" s="4">
        <v>92609326.469999999</v>
      </c>
      <c r="L4574" s="5">
        <v>4425001</v>
      </c>
      <c r="M4574" s="6">
        <v>20.928657000000001</v>
      </c>
      <c r="AB4574" s="8" t="s">
        <v>7545</v>
      </c>
      <c r="AG4574">
        <v>-2.6999999999999999E-5</v>
      </c>
    </row>
    <row r="4575" spans="1:33" x14ac:dyDescent="0.25">
      <c r="A4575" t="s">
        <v>6565</v>
      </c>
      <c r="B4575" t="s">
        <v>8736</v>
      </c>
      <c r="C4575" t="s">
        <v>8736</v>
      </c>
      <c r="G4575" s="1">
        <v>1286844.670454229</v>
      </c>
      <c r="H4575" s="1">
        <v>1</v>
      </c>
      <c r="K4575" s="4">
        <v>92609326.469999999</v>
      </c>
      <c r="L4575" s="5">
        <v>4425001</v>
      </c>
      <c r="M4575" s="6">
        <v>20.928657000000001</v>
      </c>
      <c r="AB4575" s="8" t="s">
        <v>7545</v>
      </c>
      <c r="AG4575">
        <v>-2.6999999999999999E-5</v>
      </c>
    </row>
    <row r="4576" spans="1:33" x14ac:dyDescent="0.25">
      <c r="A4576" t="s">
        <v>6565</v>
      </c>
      <c r="B4576" t="s">
        <v>8737</v>
      </c>
      <c r="C4576" t="s">
        <v>8737</v>
      </c>
      <c r="G4576" s="1">
        <v>1286844.670393321</v>
      </c>
      <c r="H4576" s="1">
        <v>1</v>
      </c>
      <c r="K4576" s="4">
        <v>92609326.469999999</v>
      </c>
      <c r="L4576" s="5">
        <v>4425001</v>
      </c>
      <c r="M4576" s="6">
        <v>20.928657000000001</v>
      </c>
      <c r="AB4576" s="8" t="s">
        <v>7545</v>
      </c>
      <c r="AG4576">
        <v>-2.6999999999999999E-5</v>
      </c>
    </row>
    <row r="4577" spans="1:33" x14ac:dyDescent="0.25">
      <c r="A4577" t="s">
        <v>6565</v>
      </c>
      <c r="B4577" t="s">
        <v>8738</v>
      </c>
      <c r="C4577" t="s">
        <v>8738</v>
      </c>
      <c r="G4577" s="1">
        <v>57586.271750278669</v>
      </c>
      <c r="H4577" s="1">
        <v>1</v>
      </c>
      <c r="K4577" s="4">
        <v>92609326.469999999</v>
      </c>
      <c r="L4577" s="5">
        <v>4425001</v>
      </c>
      <c r="M4577" s="6">
        <v>20.928657000000001</v>
      </c>
      <c r="AB4577" s="8" t="s">
        <v>7545</v>
      </c>
      <c r="AG4577">
        <v>-2.6999999999999999E-5</v>
      </c>
    </row>
    <row r="4578" spans="1:33" x14ac:dyDescent="0.25">
      <c r="A4578" t="s">
        <v>6565</v>
      </c>
      <c r="B4578" t="s">
        <v>8739</v>
      </c>
      <c r="C4578" t="s">
        <v>8739</v>
      </c>
      <c r="G4578" s="1">
        <v>57586.27199600725</v>
      </c>
      <c r="H4578" s="1">
        <v>1</v>
      </c>
      <c r="K4578" s="4">
        <v>92609326.469999999</v>
      </c>
      <c r="L4578" s="5">
        <v>4425001</v>
      </c>
      <c r="M4578" s="6">
        <v>20.928657000000001</v>
      </c>
      <c r="AB4578" s="8" t="s">
        <v>7545</v>
      </c>
      <c r="AG4578">
        <v>-2.6999999999999999E-5</v>
      </c>
    </row>
    <row r="4579" spans="1:33" x14ac:dyDescent="0.25">
      <c r="A4579" t="s">
        <v>6565</v>
      </c>
      <c r="B4579" t="s">
        <v>8740</v>
      </c>
      <c r="C4579" t="s">
        <v>8740</v>
      </c>
      <c r="G4579" s="1">
        <v>57586.271655399301</v>
      </c>
      <c r="H4579" s="1">
        <v>1</v>
      </c>
      <c r="K4579" s="4">
        <v>92609326.469999999</v>
      </c>
      <c r="L4579" s="5">
        <v>4425001</v>
      </c>
      <c r="M4579" s="6">
        <v>20.928657000000001</v>
      </c>
      <c r="AB4579" s="8" t="s">
        <v>7545</v>
      </c>
      <c r="AG4579">
        <v>-2.6999999999999999E-5</v>
      </c>
    </row>
    <row r="4580" spans="1:33" x14ac:dyDescent="0.25">
      <c r="A4580" t="s">
        <v>6565</v>
      </c>
      <c r="B4580" t="s">
        <v>8741</v>
      </c>
      <c r="C4580" t="s">
        <v>8741</v>
      </c>
      <c r="G4580" s="1">
        <v>57586.271908311181</v>
      </c>
      <c r="H4580" s="1">
        <v>1</v>
      </c>
      <c r="K4580" s="4">
        <v>92609326.469999999</v>
      </c>
      <c r="L4580" s="5">
        <v>4425001</v>
      </c>
      <c r="M4580" s="6">
        <v>20.928657000000001</v>
      </c>
      <c r="AB4580" s="8" t="s">
        <v>7545</v>
      </c>
      <c r="AG4580">
        <v>-2.6999999999999999E-5</v>
      </c>
    </row>
    <row r="4581" spans="1:33" x14ac:dyDescent="0.25">
      <c r="A4581" t="s">
        <v>6565</v>
      </c>
      <c r="B4581" t="s">
        <v>1756</v>
      </c>
      <c r="C4581" t="s">
        <v>1756</v>
      </c>
      <c r="G4581" s="1">
        <v>3.314469810990829</v>
      </c>
      <c r="H4581" s="1">
        <v>3346.4</v>
      </c>
      <c r="K4581" s="4">
        <v>92609326.469999999</v>
      </c>
      <c r="L4581" s="5">
        <v>4425001</v>
      </c>
      <c r="M4581" s="6">
        <v>20.928657000000001</v>
      </c>
      <c r="AB4581" s="8" t="s">
        <v>7545</v>
      </c>
      <c r="AG4581">
        <v>-2.6999999999999999E-5</v>
      </c>
    </row>
    <row r="4582" spans="1:33" x14ac:dyDescent="0.25">
      <c r="A4582" t="s">
        <v>6565</v>
      </c>
      <c r="B4582" t="s">
        <v>8742</v>
      </c>
      <c r="C4582" t="s">
        <v>8742</v>
      </c>
      <c r="G4582" s="1">
        <v>-7.0804154107841626</v>
      </c>
      <c r="H4582" s="1">
        <v>73.900000000000006</v>
      </c>
      <c r="K4582" s="4">
        <v>92609326.469999999</v>
      </c>
      <c r="L4582" s="5">
        <v>4425001</v>
      </c>
      <c r="M4582" s="6">
        <v>20.928657000000001</v>
      </c>
      <c r="AB4582" s="8" t="s">
        <v>7545</v>
      </c>
      <c r="AG4582">
        <v>-2.6999999999999999E-5</v>
      </c>
    </row>
    <row r="4583" spans="1:33" x14ac:dyDescent="0.25">
      <c r="A4583" t="s">
        <v>6565</v>
      </c>
      <c r="B4583" t="s">
        <v>8743</v>
      </c>
      <c r="C4583" t="s">
        <v>8743</v>
      </c>
      <c r="G4583" s="1">
        <v>-9.9806386485154821</v>
      </c>
      <c r="H4583" s="1">
        <v>71.900000000000006</v>
      </c>
      <c r="K4583" s="4">
        <v>92609326.469999999</v>
      </c>
      <c r="L4583" s="5">
        <v>4425001</v>
      </c>
      <c r="M4583" s="6">
        <v>20.928657000000001</v>
      </c>
      <c r="AB4583" s="8" t="s">
        <v>7545</v>
      </c>
      <c r="AG4583">
        <v>-2.6999999999999999E-5</v>
      </c>
    </row>
    <row r="4584" spans="1:33" x14ac:dyDescent="0.25">
      <c r="A4584" t="s">
        <v>6565</v>
      </c>
      <c r="B4584" t="s">
        <v>8744</v>
      </c>
      <c r="C4584" t="s">
        <v>8744</v>
      </c>
      <c r="G4584" s="1">
        <v>765.13740099159997</v>
      </c>
      <c r="H4584" s="1">
        <v>181.79</v>
      </c>
      <c r="K4584" s="4">
        <v>92609326.469999999</v>
      </c>
      <c r="L4584" s="5">
        <v>4425001</v>
      </c>
      <c r="M4584" s="6">
        <v>20.928657000000001</v>
      </c>
      <c r="AB4584" s="8" t="s">
        <v>7545</v>
      </c>
      <c r="AG4584">
        <v>-2.6999999999999999E-5</v>
      </c>
    </row>
    <row r="4585" spans="1:33" x14ac:dyDescent="0.25">
      <c r="A4585" t="s">
        <v>6565</v>
      </c>
      <c r="B4585" t="s">
        <v>8745</v>
      </c>
      <c r="C4585" t="s">
        <v>8745</v>
      </c>
      <c r="G4585" s="1">
        <v>15.004297279608</v>
      </c>
      <c r="H4585" s="1">
        <v>9.8249999999999993</v>
      </c>
      <c r="K4585" s="4">
        <v>92609326.469999999</v>
      </c>
      <c r="L4585" s="5">
        <v>4425001</v>
      </c>
      <c r="M4585" s="6">
        <v>20.928657000000001</v>
      </c>
      <c r="AB4585" s="8" t="s">
        <v>7545</v>
      </c>
      <c r="AG4585">
        <v>-2.6999999999999999E-5</v>
      </c>
    </row>
    <row r="4586" spans="1:33" x14ac:dyDescent="0.25">
      <c r="A4586" t="s">
        <v>6565</v>
      </c>
      <c r="B4586" t="s">
        <v>8746</v>
      </c>
      <c r="C4586" t="s">
        <v>8746</v>
      </c>
      <c r="G4586" s="1">
        <v>66.368612499644001</v>
      </c>
      <c r="H4586" s="1">
        <v>7.95</v>
      </c>
      <c r="K4586" s="4">
        <v>92609326.469999999</v>
      </c>
      <c r="L4586" s="5">
        <v>4425001</v>
      </c>
      <c r="M4586" s="6">
        <v>20.928657000000001</v>
      </c>
      <c r="AB4586" s="8" t="s">
        <v>7545</v>
      </c>
      <c r="AG4586">
        <v>-2.6999999999999999E-5</v>
      </c>
    </row>
    <row r="4587" spans="1:33" x14ac:dyDescent="0.25">
      <c r="A4587" t="s">
        <v>6565</v>
      </c>
      <c r="B4587" t="s">
        <v>8747</v>
      </c>
      <c r="C4587" t="s">
        <v>8747</v>
      </c>
      <c r="G4587" s="1">
        <v>3193.7634699242999</v>
      </c>
      <c r="H4587" s="1">
        <v>153.36000000000001</v>
      </c>
      <c r="K4587" s="4">
        <v>92609326.469999999</v>
      </c>
      <c r="L4587" s="5">
        <v>4425001</v>
      </c>
      <c r="M4587" s="6">
        <v>20.928657000000001</v>
      </c>
      <c r="AB4587" s="8" t="s">
        <v>7545</v>
      </c>
      <c r="AG4587">
        <v>-2.6999999999999999E-5</v>
      </c>
    </row>
    <row r="4588" spans="1:33" x14ac:dyDescent="0.25">
      <c r="A4588" t="s">
        <v>6565</v>
      </c>
      <c r="B4588" t="s">
        <v>8748</v>
      </c>
      <c r="C4588" t="s">
        <v>8748</v>
      </c>
      <c r="G4588" s="1">
        <v>81.548306172606004</v>
      </c>
      <c r="H4588" s="1">
        <v>5.5750000000000002</v>
      </c>
      <c r="K4588" s="4">
        <v>92609326.469999999</v>
      </c>
      <c r="L4588" s="5">
        <v>4425001</v>
      </c>
      <c r="M4588" s="6">
        <v>20.928657000000001</v>
      </c>
      <c r="AB4588" s="8" t="s">
        <v>7545</v>
      </c>
      <c r="AG4588">
        <v>-2.6999999999999999E-5</v>
      </c>
    </row>
    <row r="4589" spans="1:33" x14ac:dyDescent="0.25">
      <c r="A4589" t="s">
        <v>6565</v>
      </c>
      <c r="B4589" t="s">
        <v>8749</v>
      </c>
      <c r="C4589" t="s">
        <v>8749</v>
      </c>
      <c r="G4589" s="1">
        <v>-3783.1918852181998</v>
      </c>
      <c r="H4589" s="1">
        <v>151.16</v>
      </c>
      <c r="K4589" s="4">
        <v>92609326.469999999</v>
      </c>
      <c r="L4589" s="5">
        <v>4425001</v>
      </c>
      <c r="M4589" s="6">
        <v>20.928657000000001</v>
      </c>
      <c r="AB4589" s="8" t="s">
        <v>7545</v>
      </c>
      <c r="AG4589">
        <v>-2.6999999999999999E-5</v>
      </c>
    </row>
    <row r="4590" spans="1:33" x14ac:dyDescent="0.25">
      <c r="A4590" t="s">
        <v>6565</v>
      </c>
      <c r="B4590" t="s">
        <v>8750</v>
      </c>
      <c r="C4590" t="s">
        <v>8750</v>
      </c>
      <c r="G4590" s="1">
        <v>164.92628188399999</v>
      </c>
      <c r="H4590" s="1">
        <v>509.49</v>
      </c>
      <c r="K4590" s="4">
        <v>92609326.469999999</v>
      </c>
      <c r="L4590" s="5">
        <v>4425001</v>
      </c>
      <c r="M4590" s="6">
        <v>20.928657000000001</v>
      </c>
      <c r="AB4590" s="8" t="s">
        <v>7545</v>
      </c>
      <c r="AG4590">
        <v>-2.6999999999999999E-5</v>
      </c>
    </row>
    <row r="4591" spans="1:33" x14ac:dyDescent="0.25">
      <c r="A4591" t="s">
        <v>6565</v>
      </c>
      <c r="B4591" t="s">
        <v>8751</v>
      </c>
      <c r="C4591" t="s">
        <v>8751</v>
      </c>
      <c r="G4591" s="1">
        <v>3.3188956234070002</v>
      </c>
      <c r="H4591" s="1">
        <v>25.324999999999999</v>
      </c>
      <c r="K4591" s="4">
        <v>92609326.469999999</v>
      </c>
      <c r="L4591" s="5">
        <v>4425001</v>
      </c>
      <c r="M4591" s="6">
        <v>20.928657000000001</v>
      </c>
      <c r="AB4591" s="8" t="s">
        <v>7545</v>
      </c>
      <c r="AG4591">
        <v>-2.6999999999999999E-5</v>
      </c>
    </row>
    <row r="4592" spans="1:33" x14ac:dyDescent="0.25">
      <c r="A4592" t="s">
        <v>6565</v>
      </c>
      <c r="B4592" t="s">
        <v>8752</v>
      </c>
      <c r="C4592" t="s">
        <v>8752</v>
      </c>
      <c r="G4592" s="1">
        <v>-609.53636653000001</v>
      </c>
      <c r="H4592" s="1">
        <v>355.06</v>
      </c>
      <c r="K4592" s="4">
        <v>92609326.469999999</v>
      </c>
      <c r="L4592" s="5">
        <v>4425001</v>
      </c>
      <c r="M4592" s="6">
        <v>20.928657000000001</v>
      </c>
      <c r="AB4592" s="8" t="s">
        <v>7545</v>
      </c>
      <c r="AG4592">
        <v>-2.6999999999999999E-5</v>
      </c>
    </row>
    <row r="4593" spans="1:33" x14ac:dyDescent="0.25">
      <c r="A4593" t="s">
        <v>6565</v>
      </c>
      <c r="B4593" t="s">
        <v>8753</v>
      </c>
      <c r="C4593" t="s">
        <v>8753</v>
      </c>
      <c r="G4593" s="1">
        <v>12.159966662025001</v>
      </c>
      <c r="H4593" s="1">
        <v>9.3000000000000007</v>
      </c>
      <c r="K4593" s="4">
        <v>92609326.469999999</v>
      </c>
      <c r="L4593" s="5">
        <v>4425001</v>
      </c>
      <c r="M4593" s="6">
        <v>20.928657000000001</v>
      </c>
      <c r="AB4593" s="8" t="s">
        <v>7545</v>
      </c>
      <c r="AG4593">
        <v>-2.6999999999999999E-5</v>
      </c>
    </row>
    <row r="4594" spans="1:33" x14ac:dyDescent="0.25">
      <c r="A4594" t="s">
        <v>6565</v>
      </c>
      <c r="B4594" t="s">
        <v>1763</v>
      </c>
      <c r="C4594" t="s">
        <v>1763</v>
      </c>
      <c r="G4594" s="1">
        <v>-0.69049738296404617</v>
      </c>
      <c r="H4594" s="1">
        <v>468.55</v>
      </c>
      <c r="K4594" s="4">
        <v>92609326.469999999</v>
      </c>
      <c r="L4594" s="5">
        <v>4425001</v>
      </c>
      <c r="M4594" s="6">
        <v>20.928657000000001</v>
      </c>
      <c r="AB4594" s="8" t="s">
        <v>7545</v>
      </c>
      <c r="AG4594">
        <v>-2.6999999999999999E-5</v>
      </c>
    </row>
    <row r="4595" spans="1:33" x14ac:dyDescent="0.25">
      <c r="A4595" t="s">
        <v>6565</v>
      </c>
      <c r="B4595" t="s">
        <v>1767</v>
      </c>
      <c r="C4595" t="s">
        <v>1767</v>
      </c>
      <c r="G4595" s="1">
        <v>-4.3132858819999997</v>
      </c>
      <c r="H4595" s="1">
        <v>4.7905000000000006</v>
      </c>
      <c r="K4595" s="4">
        <v>92609326.469999999</v>
      </c>
      <c r="L4595" s="5">
        <v>4425001</v>
      </c>
      <c r="M4595" s="6">
        <v>20.928657000000001</v>
      </c>
      <c r="AB4595" s="8" t="s">
        <v>7545</v>
      </c>
      <c r="AG4595">
        <v>-2.6999999999999999E-5</v>
      </c>
    </row>
    <row r="4596" spans="1:33" x14ac:dyDescent="0.25">
      <c r="A4596" t="s">
        <v>6565</v>
      </c>
      <c r="B4596" t="s">
        <v>1767</v>
      </c>
      <c r="C4596" t="s">
        <v>1767</v>
      </c>
      <c r="G4596" s="1">
        <v>-4.2023438016830001E-4</v>
      </c>
      <c r="H4596" s="1">
        <v>4.7905000000000006</v>
      </c>
      <c r="K4596" s="4">
        <v>92609326.469999999</v>
      </c>
      <c r="L4596" s="5">
        <v>4425001</v>
      </c>
      <c r="M4596" s="6">
        <v>20.928657000000001</v>
      </c>
      <c r="AB4596" s="8" t="s">
        <v>7545</v>
      </c>
      <c r="AG4596">
        <v>-2.6999999999999999E-5</v>
      </c>
    </row>
    <row r="4597" spans="1:33" x14ac:dyDescent="0.25">
      <c r="A4597" t="s">
        <v>6565</v>
      </c>
      <c r="B4597" t="s">
        <v>8754</v>
      </c>
      <c r="C4597" t="s">
        <v>8754</v>
      </c>
      <c r="G4597" s="1">
        <v>1.6889464278054349</v>
      </c>
      <c r="H4597" s="1">
        <v>211.54</v>
      </c>
      <c r="K4597" s="4">
        <v>92609326.469999999</v>
      </c>
      <c r="L4597" s="5">
        <v>4425001</v>
      </c>
      <c r="M4597" s="6">
        <v>20.928657000000001</v>
      </c>
      <c r="AB4597" s="8" t="s">
        <v>7545</v>
      </c>
      <c r="AG4597">
        <v>-2.6999999999999999E-5</v>
      </c>
    </row>
    <row r="4598" spans="1:33" x14ac:dyDescent="0.25">
      <c r="A4598" t="s">
        <v>6565</v>
      </c>
      <c r="B4598" t="s">
        <v>8755</v>
      </c>
      <c r="C4598" t="s">
        <v>8755</v>
      </c>
      <c r="G4598" s="1">
        <v>-7.0853317728643486</v>
      </c>
      <c r="H4598" s="1">
        <v>4.05</v>
      </c>
      <c r="K4598" s="4">
        <v>92609326.469999999</v>
      </c>
      <c r="L4598" s="5">
        <v>4425001</v>
      </c>
      <c r="M4598" s="6">
        <v>20.928657000000001</v>
      </c>
      <c r="AB4598" s="8" t="s">
        <v>7545</v>
      </c>
      <c r="AG4598">
        <v>-2.6999999999999999E-5</v>
      </c>
    </row>
    <row r="4599" spans="1:33" x14ac:dyDescent="0.25">
      <c r="A4599" t="s">
        <v>6565</v>
      </c>
      <c r="B4599" t="s">
        <v>1773</v>
      </c>
      <c r="C4599" t="s">
        <v>1773</v>
      </c>
      <c r="G4599" s="1">
        <v>9.2057885005819996E-4</v>
      </c>
      <c r="H4599" s="1">
        <v>2.1122999999999998</v>
      </c>
      <c r="K4599" s="4">
        <v>92609326.469999999</v>
      </c>
      <c r="L4599" s="5">
        <v>4425001</v>
      </c>
      <c r="M4599" s="6">
        <v>20.928657000000001</v>
      </c>
      <c r="AB4599" s="8" t="s">
        <v>7545</v>
      </c>
      <c r="AG4599">
        <v>-2.6999999999999999E-5</v>
      </c>
    </row>
    <row r="4600" spans="1:33" x14ac:dyDescent="0.25">
      <c r="A4600" t="s">
        <v>6565</v>
      </c>
      <c r="B4600" t="s">
        <v>1773</v>
      </c>
      <c r="C4600" t="s">
        <v>1773</v>
      </c>
      <c r="G4600" s="1">
        <v>9.4488217639999998</v>
      </c>
      <c r="H4600" s="1">
        <v>2.1122999999999998</v>
      </c>
      <c r="K4600" s="4">
        <v>92609326.469999999</v>
      </c>
      <c r="L4600" s="5">
        <v>4425001</v>
      </c>
      <c r="M4600" s="6">
        <v>20.928657000000001</v>
      </c>
      <c r="AB4600" s="8" t="s">
        <v>7545</v>
      </c>
      <c r="AG4600">
        <v>-2.6999999999999999E-5</v>
      </c>
    </row>
    <row r="4601" spans="1:33" x14ac:dyDescent="0.25">
      <c r="A4601" t="s">
        <v>6565</v>
      </c>
      <c r="B4601" t="s">
        <v>8756</v>
      </c>
      <c r="C4601" t="s">
        <v>8756</v>
      </c>
      <c r="G4601" s="1">
        <v>-8.4267784277475855</v>
      </c>
      <c r="H4601" s="1">
        <v>7.21</v>
      </c>
      <c r="K4601" s="4">
        <v>92609326.469999999</v>
      </c>
      <c r="L4601" s="5">
        <v>4425001</v>
      </c>
      <c r="M4601" s="6">
        <v>20.928657000000001</v>
      </c>
      <c r="AB4601" s="8" t="s">
        <v>7545</v>
      </c>
      <c r="AG4601">
        <v>-2.6999999999999999E-5</v>
      </c>
    </row>
    <row r="4602" spans="1:33" x14ac:dyDescent="0.25">
      <c r="A4602" t="s">
        <v>6565</v>
      </c>
      <c r="B4602" t="s">
        <v>8757</v>
      </c>
      <c r="C4602" t="s">
        <v>8757</v>
      </c>
      <c r="G4602" s="1">
        <v>770.59709855309995</v>
      </c>
      <c r="H4602" s="1">
        <v>238.81</v>
      </c>
      <c r="K4602" s="4">
        <v>92609326.469999999</v>
      </c>
      <c r="L4602" s="5">
        <v>4425001</v>
      </c>
      <c r="M4602" s="6">
        <v>20.928657000000001</v>
      </c>
      <c r="AB4602" s="8" t="s">
        <v>7545</v>
      </c>
      <c r="AG4602">
        <v>-2.6999999999999999E-5</v>
      </c>
    </row>
    <row r="4603" spans="1:33" x14ac:dyDescent="0.25">
      <c r="A4603" t="s">
        <v>6565</v>
      </c>
      <c r="B4603" t="s">
        <v>8758</v>
      </c>
      <c r="C4603" t="s">
        <v>8758</v>
      </c>
      <c r="G4603" s="1">
        <v>14.038362949065</v>
      </c>
      <c r="H4603" s="1">
        <v>15.025</v>
      </c>
      <c r="K4603" s="4">
        <v>92609326.469999999</v>
      </c>
      <c r="L4603" s="5">
        <v>4425001</v>
      </c>
      <c r="M4603" s="6">
        <v>20.928657000000001</v>
      </c>
      <c r="AB4603" s="8" t="s">
        <v>7545</v>
      </c>
      <c r="AG4603">
        <v>-2.6999999999999999E-5</v>
      </c>
    </row>
    <row r="4604" spans="1:33" x14ac:dyDescent="0.25">
      <c r="A4604" t="s">
        <v>6565</v>
      </c>
      <c r="B4604" t="s">
        <v>7542</v>
      </c>
      <c r="C4604" t="s">
        <v>7542</v>
      </c>
      <c r="G4604" s="1">
        <v>-8.3902111280000007</v>
      </c>
      <c r="H4604" s="1">
        <v>542.11049999999966</v>
      </c>
      <c r="K4604" s="4">
        <v>92609326.469999999</v>
      </c>
      <c r="L4604" s="5">
        <v>4425001</v>
      </c>
      <c r="M4604" s="6">
        <v>20.928657000000001</v>
      </c>
      <c r="AB4604" s="8" t="s">
        <v>7545</v>
      </c>
      <c r="AG4604">
        <v>-2.6999999999999999E-5</v>
      </c>
    </row>
    <row r="4605" spans="1:33" x14ac:dyDescent="0.25">
      <c r="A4605" t="s">
        <v>6565</v>
      </c>
      <c r="B4605" t="s">
        <v>7542</v>
      </c>
      <c r="C4605" t="s">
        <v>7542</v>
      </c>
      <c r="G4605" s="1">
        <v>-8.1744064025390003E-4</v>
      </c>
      <c r="H4605" s="1">
        <v>542.11049999999966</v>
      </c>
      <c r="K4605" s="4">
        <v>92609326.469999999</v>
      </c>
      <c r="L4605" s="5">
        <v>4425001</v>
      </c>
      <c r="M4605" s="6">
        <v>20.928657000000001</v>
      </c>
      <c r="AB4605" s="8" t="s">
        <v>7545</v>
      </c>
      <c r="AG4605">
        <v>-2.6999999999999999E-5</v>
      </c>
    </row>
    <row r="4606" spans="1:33" x14ac:dyDescent="0.25">
      <c r="A4606" t="s">
        <v>6565</v>
      </c>
      <c r="B4606" t="s">
        <v>8759</v>
      </c>
      <c r="C4606" t="s">
        <v>8759</v>
      </c>
      <c r="G4606" s="1">
        <v>1.001923271895</v>
      </c>
      <c r="H4606" s="1">
        <v>28.4</v>
      </c>
      <c r="K4606" s="4">
        <v>92609326.469999999</v>
      </c>
      <c r="L4606" s="5">
        <v>4425001</v>
      </c>
      <c r="M4606" s="6">
        <v>20.928657000000001</v>
      </c>
      <c r="AB4606" s="8" t="s">
        <v>7545</v>
      </c>
      <c r="AG4606">
        <v>-2.6999999999999999E-5</v>
      </c>
    </row>
    <row r="4607" spans="1:33" x14ac:dyDescent="0.25">
      <c r="A4607" t="s">
        <v>6565</v>
      </c>
      <c r="B4607" t="s">
        <v>8760</v>
      </c>
      <c r="C4607" t="s">
        <v>8760</v>
      </c>
      <c r="G4607" s="1">
        <v>49.763438825100003</v>
      </c>
      <c r="H4607" s="1">
        <v>585.38</v>
      </c>
      <c r="K4607" s="4">
        <v>92609326.469999999</v>
      </c>
      <c r="L4607" s="5">
        <v>4425001</v>
      </c>
      <c r="M4607" s="6">
        <v>20.928657000000001</v>
      </c>
      <c r="AB4607" s="8" t="s">
        <v>7545</v>
      </c>
      <c r="AG4607">
        <v>-2.6999999999999999E-5</v>
      </c>
    </row>
    <row r="4608" spans="1:33" x14ac:dyDescent="0.25">
      <c r="A4608" t="s">
        <v>6565</v>
      </c>
      <c r="B4608" t="s">
        <v>8761</v>
      </c>
      <c r="C4608" t="s">
        <v>8761</v>
      </c>
      <c r="G4608" s="1">
        <v>3.6925802591860002</v>
      </c>
      <c r="H4608" s="1">
        <v>28</v>
      </c>
      <c r="K4608" s="4">
        <v>92609326.469999999</v>
      </c>
      <c r="L4608" s="5">
        <v>4425001</v>
      </c>
      <c r="M4608" s="6">
        <v>20.928657000000001</v>
      </c>
      <c r="AB4608" s="8" t="s">
        <v>7545</v>
      </c>
      <c r="AG4608">
        <v>-2.6999999999999999E-5</v>
      </c>
    </row>
    <row r="4609" spans="1:33" x14ac:dyDescent="0.25">
      <c r="A4609" t="s">
        <v>6565</v>
      </c>
      <c r="B4609" t="s">
        <v>8762</v>
      </c>
      <c r="C4609" t="s">
        <v>8762</v>
      </c>
      <c r="G4609" s="1">
        <v>171.48061743540001</v>
      </c>
      <c r="H4609" s="1">
        <v>482.74</v>
      </c>
      <c r="K4609" s="4">
        <v>92609326.469999999</v>
      </c>
      <c r="L4609" s="5">
        <v>4425001</v>
      </c>
      <c r="M4609" s="6">
        <v>20.928657000000001</v>
      </c>
      <c r="AB4609" s="8" t="s">
        <v>7545</v>
      </c>
      <c r="AG4609">
        <v>-2.6999999999999999E-5</v>
      </c>
    </row>
    <row r="4610" spans="1:33" x14ac:dyDescent="0.25">
      <c r="A4610" t="s">
        <v>6565</v>
      </c>
      <c r="B4610" t="s">
        <v>8763</v>
      </c>
      <c r="C4610" t="s">
        <v>8763</v>
      </c>
      <c r="G4610" s="1">
        <v>1623.1442219810999</v>
      </c>
      <c r="H4610" s="1">
        <v>157.47</v>
      </c>
      <c r="K4610" s="4">
        <v>92609326.469999999</v>
      </c>
      <c r="L4610" s="5">
        <v>4425001</v>
      </c>
      <c r="M4610" s="6">
        <v>20.928657000000001</v>
      </c>
      <c r="AB4610" s="8" t="s">
        <v>7545</v>
      </c>
      <c r="AG4610">
        <v>-2.6999999999999999E-5</v>
      </c>
    </row>
    <row r="4611" spans="1:33" x14ac:dyDescent="0.25">
      <c r="A4611" t="s">
        <v>6565</v>
      </c>
      <c r="B4611" t="s">
        <v>8764</v>
      </c>
      <c r="C4611" t="s">
        <v>8764</v>
      </c>
      <c r="G4611" s="1">
        <v>29.222171515446</v>
      </c>
      <c r="H4611" s="1">
        <v>4.5</v>
      </c>
      <c r="K4611" s="4">
        <v>92609326.469999999</v>
      </c>
      <c r="L4611" s="5">
        <v>4425001</v>
      </c>
      <c r="M4611" s="6">
        <v>20.928657000000001</v>
      </c>
      <c r="AB4611" s="8" t="s">
        <v>7545</v>
      </c>
      <c r="AG4611">
        <v>-2.6999999999999999E-5</v>
      </c>
    </row>
    <row r="4612" spans="1:33" x14ac:dyDescent="0.25">
      <c r="A4612" t="s">
        <v>6565</v>
      </c>
      <c r="B4612" t="s">
        <v>8765</v>
      </c>
      <c r="C4612" t="s">
        <v>8765</v>
      </c>
      <c r="G4612" s="1">
        <v>1636.4530197561</v>
      </c>
      <c r="H4612" s="1">
        <v>231.96</v>
      </c>
      <c r="K4612" s="4">
        <v>92609326.469999999</v>
      </c>
      <c r="L4612" s="5">
        <v>4425001</v>
      </c>
      <c r="M4612" s="6">
        <v>20.928657000000001</v>
      </c>
      <c r="AB4612" s="8" t="s">
        <v>7545</v>
      </c>
      <c r="AG4612">
        <v>-2.6999999999999999E-5</v>
      </c>
    </row>
    <row r="4613" spans="1:33" x14ac:dyDescent="0.25">
      <c r="A4613" t="s">
        <v>6565</v>
      </c>
      <c r="B4613" t="s">
        <v>8766</v>
      </c>
      <c r="C4613" t="s">
        <v>8766</v>
      </c>
      <c r="G4613" s="1">
        <v>34.935073287023002</v>
      </c>
      <c r="H4613" s="1">
        <v>9.15</v>
      </c>
      <c r="K4613" s="4">
        <v>92609326.469999999</v>
      </c>
      <c r="L4613" s="5">
        <v>4425001</v>
      </c>
      <c r="M4613" s="6">
        <v>20.928657000000001</v>
      </c>
      <c r="AB4613" s="8" t="s">
        <v>7545</v>
      </c>
      <c r="AG4613">
        <v>-2.6999999999999999E-5</v>
      </c>
    </row>
    <row r="4614" spans="1:33" x14ac:dyDescent="0.25">
      <c r="A4614" t="s">
        <v>6565</v>
      </c>
      <c r="B4614" t="s">
        <v>8767</v>
      </c>
      <c r="C4614" t="s">
        <v>8767</v>
      </c>
      <c r="G4614" s="1">
        <v>-416971383.87260652</v>
      </c>
      <c r="H4614" s="1">
        <v>1</v>
      </c>
      <c r="K4614" s="4">
        <v>92609326.469999999</v>
      </c>
      <c r="L4614" s="5">
        <v>4425001</v>
      </c>
      <c r="M4614" s="6">
        <v>20.928657000000001</v>
      </c>
      <c r="AB4614" s="8" t="s">
        <v>7545</v>
      </c>
      <c r="AG4614">
        <v>-2.6999999999999999E-5</v>
      </c>
    </row>
    <row r="4615" spans="1:33" x14ac:dyDescent="0.25">
      <c r="A4615" t="s">
        <v>6565</v>
      </c>
      <c r="B4615" t="s">
        <v>8768</v>
      </c>
      <c r="C4615" t="s">
        <v>8768</v>
      </c>
      <c r="G4615" s="1">
        <v>-416971381.09375638</v>
      </c>
      <c r="H4615" s="1">
        <v>1</v>
      </c>
      <c r="K4615" s="4">
        <v>92609326.469999999</v>
      </c>
      <c r="L4615" s="5">
        <v>4425001</v>
      </c>
      <c r="M4615" s="6">
        <v>20.928657000000001</v>
      </c>
      <c r="AB4615" s="8" t="s">
        <v>7545</v>
      </c>
      <c r="AG4615">
        <v>-2.6999999999999999E-5</v>
      </c>
    </row>
    <row r="4616" spans="1:33" x14ac:dyDescent="0.25">
      <c r="A4616" t="s">
        <v>6565</v>
      </c>
      <c r="B4616" t="s">
        <v>8769</v>
      </c>
      <c r="C4616" t="s">
        <v>8769</v>
      </c>
      <c r="G4616" s="1">
        <v>-416971383.86346811</v>
      </c>
      <c r="H4616" s="1">
        <v>1</v>
      </c>
      <c r="K4616" s="4">
        <v>92609326.469999999</v>
      </c>
      <c r="L4616" s="5">
        <v>4425001</v>
      </c>
      <c r="M4616" s="6">
        <v>20.928657000000001</v>
      </c>
      <c r="AB4616" s="8" t="s">
        <v>7545</v>
      </c>
      <c r="AG4616">
        <v>-2.6999999999999999E-5</v>
      </c>
    </row>
    <row r="4617" spans="1:33" x14ac:dyDescent="0.25">
      <c r="A4617" t="s">
        <v>6565</v>
      </c>
      <c r="B4617" t="s">
        <v>8770</v>
      </c>
      <c r="C4617" t="s">
        <v>8770</v>
      </c>
      <c r="G4617" s="1">
        <v>-416971382.911111</v>
      </c>
      <c r="H4617" s="1">
        <v>1</v>
      </c>
      <c r="K4617" s="4">
        <v>92609326.469999999</v>
      </c>
      <c r="L4617" s="5">
        <v>4425001</v>
      </c>
      <c r="M4617" s="6">
        <v>20.928657000000001</v>
      </c>
      <c r="AB4617" s="8" t="s">
        <v>7545</v>
      </c>
      <c r="AG4617">
        <v>-2.6999999999999999E-5</v>
      </c>
    </row>
    <row r="4618" spans="1:33" x14ac:dyDescent="0.25">
      <c r="A4618" t="s">
        <v>6565</v>
      </c>
      <c r="B4618" t="s">
        <v>8771</v>
      </c>
      <c r="C4618" t="s">
        <v>8771</v>
      </c>
      <c r="G4618" s="1">
        <v>2856686115.9816718</v>
      </c>
      <c r="H4618" s="1">
        <v>1</v>
      </c>
      <c r="K4618" s="4">
        <v>92609326.469999999</v>
      </c>
      <c r="L4618" s="5">
        <v>4425001</v>
      </c>
      <c r="M4618" s="6">
        <v>20.928657000000001</v>
      </c>
      <c r="AB4618" s="8" t="s">
        <v>7545</v>
      </c>
      <c r="AG4618">
        <v>-2.6999999999999999E-5</v>
      </c>
    </row>
    <row r="4619" spans="1:33" x14ac:dyDescent="0.25">
      <c r="A4619" t="s">
        <v>6565</v>
      </c>
      <c r="B4619" t="s">
        <v>8772</v>
      </c>
      <c r="C4619" t="s">
        <v>8772</v>
      </c>
      <c r="G4619" s="1">
        <v>2856686118.4257879</v>
      </c>
      <c r="H4619" s="1">
        <v>1</v>
      </c>
      <c r="K4619" s="4">
        <v>92609326.469999999</v>
      </c>
      <c r="L4619" s="5">
        <v>4425001</v>
      </c>
      <c r="M4619" s="6">
        <v>20.928657000000001</v>
      </c>
      <c r="AB4619" s="8" t="s">
        <v>7545</v>
      </c>
      <c r="AG4619">
        <v>-2.6999999999999999E-5</v>
      </c>
    </row>
    <row r="4620" spans="1:33" x14ac:dyDescent="0.25">
      <c r="A4620" t="s">
        <v>6565</v>
      </c>
      <c r="B4620" t="s">
        <v>8773</v>
      </c>
      <c r="C4620" t="s">
        <v>8773</v>
      </c>
      <c r="G4620" s="1">
        <v>2856686123.300879</v>
      </c>
      <c r="H4620" s="1">
        <v>1</v>
      </c>
      <c r="K4620" s="4">
        <v>92609326.469999999</v>
      </c>
      <c r="L4620" s="5">
        <v>4425001</v>
      </c>
      <c r="M4620" s="6">
        <v>20.928657000000001</v>
      </c>
      <c r="AB4620" s="8" t="s">
        <v>7545</v>
      </c>
      <c r="AG4620">
        <v>-2.6999999999999999E-5</v>
      </c>
    </row>
    <row r="4621" spans="1:33" x14ac:dyDescent="0.25">
      <c r="A4621" t="s">
        <v>6565</v>
      </c>
      <c r="B4621" t="s">
        <v>8774</v>
      </c>
      <c r="C4621" t="s">
        <v>8774</v>
      </c>
      <c r="G4621" s="1">
        <v>2856686125.994298</v>
      </c>
      <c r="H4621" s="1">
        <v>1</v>
      </c>
      <c r="K4621" s="4">
        <v>92609326.469999999</v>
      </c>
      <c r="L4621" s="5">
        <v>4425001</v>
      </c>
      <c r="M4621" s="6">
        <v>20.928657000000001</v>
      </c>
      <c r="AB4621" s="8" t="s">
        <v>7545</v>
      </c>
      <c r="AG4621">
        <v>-2.6999999999999999E-5</v>
      </c>
    </row>
    <row r="4622" spans="1:33" x14ac:dyDescent="0.25">
      <c r="A4622" t="s">
        <v>6565</v>
      </c>
      <c r="B4622" t="s">
        <v>8775</v>
      </c>
      <c r="C4622" t="s">
        <v>8775</v>
      </c>
      <c r="G4622" s="1">
        <v>1900768623.935297</v>
      </c>
      <c r="H4622" s="1">
        <v>1</v>
      </c>
      <c r="K4622" s="4">
        <v>92609326.469999999</v>
      </c>
      <c r="L4622" s="5">
        <v>4425001</v>
      </c>
      <c r="M4622" s="6">
        <v>20.928657000000001</v>
      </c>
      <c r="AB4622" s="8" t="s">
        <v>7545</v>
      </c>
      <c r="AG4622">
        <v>-2.6999999999999999E-5</v>
      </c>
    </row>
    <row r="4623" spans="1:33" x14ac:dyDescent="0.25">
      <c r="A4623" t="s">
        <v>6565</v>
      </c>
      <c r="B4623" t="s">
        <v>8776</v>
      </c>
      <c r="C4623" t="s">
        <v>8776</v>
      </c>
      <c r="G4623" s="1">
        <v>1900768631.0039279</v>
      </c>
      <c r="H4623" s="1">
        <v>1</v>
      </c>
      <c r="K4623" s="4">
        <v>92609326.469999999</v>
      </c>
      <c r="L4623" s="5">
        <v>4425001</v>
      </c>
      <c r="M4623" s="6">
        <v>20.928657000000001</v>
      </c>
      <c r="AB4623" s="8" t="s">
        <v>7545</v>
      </c>
      <c r="AG4623">
        <v>-2.6999999999999999E-5</v>
      </c>
    </row>
    <row r="4624" spans="1:33" x14ac:dyDescent="0.25">
      <c r="A4624" t="s">
        <v>6565</v>
      </c>
      <c r="B4624" t="s">
        <v>8777</v>
      </c>
      <c r="C4624" t="s">
        <v>8777</v>
      </c>
      <c r="G4624" s="1">
        <v>1900768629.9272161</v>
      </c>
      <c r="H4624" s="1">
        <v>1</v>
      </c>
      <c r="K4624" s="4">
        <v>92609326.469999999</v>
      </c>
      <c r="L4624" s="5">
        <v>4425001</v>
      </c>
      <c r="M4624" s="6">
        <v>20.928657000000001</v>
      </c>
      <c r="AB4624" s="8" t="s">
        <v>7545</v>
      </c>
      <c r="AG4624">
        <v>-2.6999999999999999E-5</v>
      </c>
    </row>
    <row r="4625" spans="1:33" x14ac:dyDescent="0.25">
      <c r="A4625" t="s">
        <v>6565</v>
      </c>
      <c r="B4625" t="s">
        <v>8778</v>
      </c>
      <c r="C4625" t="s">
        <v>8778</v>
      </c>
      <c r="G4625" s="1">
        <v>1900768628.7300069</v>
      </c>
      <c r="H4625" s="1">
        <v>1</v>
      </c>
      <c r="K4625" s="4">
        <v>92609326.469999999</v>
      </c>
      <c r="L4625" s="5">
        <v>4425001</v>
      </c>
      <c r="M4625" s="6">
        <v>20.928657000000001</v>
      </c>
      <c r="AB4625" s="8" t="s">
        <v>7545</v>
      </c>
      <c r="AG4625">
        <v>-2.6999999999999999E-5</v>
      </c>
    </row>
    <row r="4626" spans="1:33" x14ac:dyDescent="0.25">
      <c r="A4626" t="s">
        <v>6565</v>
      </c>
      <c r="B4626" t="s">
        <v>8779</v>
      </c>
      <c r="C4626" t="s">
        <v>8779</v>
      </c>
      <c r="G4626" s="1">
        <v>4939417.2904729163</v>
      </c>
      <c r="H4626" s="1">
        <v>1</v>
      </c>
      <c r="K4626" s="4">
        <v>92609326.469999999</v>
      </c>
      <c r="L4626" s="5">
        <v>4425001</v>
      </c>
      <c r="M4626" s="6">
        <v>20.928657000000001</v>
      </c>
      <c r="AB4626" s="8" t="s">
        <v>7545</v>
      </c>
      <c r="AG4626">
        <v>-2.6999999999999999E-5</v>
      </c>
    </row>
    <row r="4627" spans="1:33" x14ac:dyDescent="0.25">
      <c r="A4627" t="s">
        <v>6565</v>
      </c>
      <c r="B4627" t="s">
        <v>8780</v>
      </c>
      <c r="C4627" t="s">
        <v>8780</v>
      </c>
      <c r="G4627" s="1">
        <v>4939417.2948273411</v>
      </c>
      <c r="H4627" s="1">
        <v>1</v>
      </c>
      <c r="K4627" s="4">
        <v>92609326.469999999</v>
      </c>
      <c r="L4627" s="5">
        <v>4425001</v>
      </c>
      <c r="M4627" s="6">
        <v>20.928657000000001</v>
      </c>
      <c r="AB4627" s="8" t="s">
        <v>7545</v>
      </c>
      <c r="AG4627">
        <v>-2.6999999999999999E-5</v>
      </c>
    </row>
    <row r="4628" spans="1:33" x14ac:dyDescent="0.25">
      <c r="A4628" t="s">
        <v>6565</v>
      </c>
      <c r="B4628" t="s">
        <v>8781</v>
      </c>
      <c r="C4628" t="s">
        <v>8781</v>
      </c>
      <c r="G4628" s="1">
        <v>4939417.2944009826</v>
      </c>
      <c r="H4628" s="1">
        <v>1</v>
      </c>
      <c r="K4628" s="4">
        <v>92609326.469999999</v>
      </c>
      <c r="L4628" s="5">
        <v>4425001</v>
      </c>
      <c r="M4628" s="6">
        <v>20.928657000000001</v>
      </c>
      <c r="AB4628" s="8" t="s">
        <v>7545</v>
      </c>
      <c r="AG4628">
        <v>-2.6999999999999999E-5</v>
      </c>
    </row>
    <row r="4629" spans="1:33" x14ac:dyDescent="0.25">
      <c r="A4629" t="s">
        <v>6565</v>
      </c>
      <c r="B4629" t="s">
        <v>8782</v>
      </c>
      <c r="C4629" t="s">
        <v>8782</v>
      </c>
      <c r="G4629" s="1">
        <v>4939417.2851324352</v>
      </c>
      <c r="H4629" s="1">
        <v>1</v>
      </c>
      <c r="K4629" s="4">
        <v>92609326.469999999</v>
      </c>
      <c r="L4629" s="5">
        <v>4425001</v>
      </c>
      <c r="M4629" s="6">
        <v>20.928657000000001</v>
      </c>
      <c r="AB4629" s="8" t="s">
        <v>7545</v>
      </c>
      <c r="AG4629">
        <v>-2.6999999999999999E-5</v>
      </c>
    </row>
    <row r="4630" spans="1:33" x14ac:dyDescent="0.25">
      <c r="A4630" t="s">
        <v>6565</v>
      </c>
      <c r="B4630" t="s">
        <v>8783</v>
      </c>
      <c r="C4630" t="s">
        <v>8783</v>
      </c>
      <c r="G4630" s="1">
        <v>-9828038.5732594691</v>
      </c>
      <c r="H4630" s="1">
        <v>1</v>
      </c>
      <c r="K4630" s="4">
        <v>92609326.469999999</v>
      </c>
      <c r="L4630" s="5">
        <v>4425001</v>
      </c>
      <c r="M4630" s="6">
        <v>20.928657000000001</v>
      </c>
      <c r="AB4630" s="8" t="s">
        <v>7545</v>
      </c>
      <c r="AG4630">
        <v>-2.6999999999999999E-5</v>
      </c>
    </row>
    <row r="4631" spans="1:33" x14ac:dyDescent="0.25">
      <c r="A4631" t="s">
        <v>6565</v>
      </c>
      <c r="B4631" t="s">
        <v>8784</v>
      </c>
      <c r="C4631" t="s">
        <v>8784</v>
      </c>
      <c r="G4631" s="1">
        <v>-9828038.5435887147</v>
      </c>
      <c r="H4631" s="1">
        <v>1</v>
      </c>
      <c r="K4631" s="4">
        <v>92609326.469999999</v>
      </c>
      <c r="L4631" s="5">
        <v>4425001</v>
      </c>
      <c r="M4631" s="6">
        <v>20.928657000000001</v>
      </c>
      <c r="AB4631" s="8" t="s">
        <v>7545</v>
      </c>
      <c r="AG4631">
        <v>-2.6999999999999999E-5</v>
      </c>
    </row>
    <row r="4632" spans="1:33" x14ac:dyDescent="0.25">
      <c r="A4632" t="s">
        <v>6565</v>
      </c>
      <c r="B4632" t="s">
        <v>8785</v>
      </c>
      <c r="C4632" t="s">
        <v>8785</v>
      </c>
      <c r="G4632" s="1">
        <v>-9828038.6296862066</v>
      </c>
      <c r="H4632" s="1">
        <v>1</v>
      </c>
      <c r="K4632" s="4">
        <v>92609326.469999999</v>
      </c>
      <c r="L4632" s="5">
        <v>4425001</v>
      </c>
      <c r="M4632" s="6">
        <v>20.928657000000001</v>
      </c>
      <c r="AB4632" s="8" t="s">
        <v>7545</v>
      </c>
      <c r="AG4632">
        <v>-2.6999999999999999E-5</v>
      </c>
    </row>
    <row r="4633" spans="1:33" x14ac:dyDescent="0.25">
      <c r="A4633" t="s">
        <v>6565</v>
      </c>
      <c r="B4633" t="s">
        <v>8786</v>
      </c>
      <c r="C4633" t="s">
        <v>8786</v>
      </c>
      <c r="G4633" s="1">
        <v>-9828038.6406398322</v>
      </c>
      <c r="H4633" s="1">
        <v>1</v>
      </c>
      <c r="K4633" s="4">
        <v>92609326.469999999</v>
      </c>
      <c r="L4633" s="5">
        <v>4425001</v>
      </c>
      <c r="M4633" s="6">
        <v>20.928657000000001</v>
      </c>
      <c r="AB4633" s="8" t="s">
        <v>7545</v>
      </c>
      <c r="AG4633">
        <v>-2.6999999999999999E-5</v>
      </c>
    </row>
    <row r="4634" spans="1:33" x14ac:dyDescent="0.25">
      <c r="A4634" t="s">
        <v>6565</v>
      </c>
      <c r="B4634" t="s">
        <v>1783</v>
      </c>
      <c r="C4634" t="s">
        <v>1783</v>
      </c>
      <c r="G4634" s="1">
        <v>-0.79845414176967278</v>
      </c>
      <c r="H4634" s="1">
        <v>373.8</v>
      </c>
      <c r="K4634" s="4">
        <v>92609326.469999999</v>
      </c>
      <c r="L4634" s="5">
        <v>4425001</v>
      </c>
      <c r="M4634" s="6">
        <v>20.928657000000001</v>
      </c>
      <c r="AB4634" s="8" t="s">
        <v>7545</v>
      </c>
      <c r="AG4634">
        <v>-2.6999999999999999E-5</v>
      </c>
    </row>
    <row r="4635" spans="1:33" x14ac:dyDescent="0.25">
      <c r="A4635" t="s">
        <v>6565</v>
      </c>
      <c r="B4635" t="s">
        <v>8787</v>
      </c>
      <c r="C4635" t="s">
        <v>8787</v>
      </c>
      <c r="G4635" s="1">
        <v>-6.6821866194350044</v>
      </c>
      <c r="H4635" s="1">
        <v>16.079999999999998</v>
      </c>
      <c r="K4635" s="4">
        <v>92609326.469999999</v>
      </c>
      <c r="L4635" s="5">
        <v>4425001</v>
      </c>
      <c r="M4635" s="6">
        <v>20.928657000000001</v>
      </c>
      <c r="AB4635" s="8" t="s">
        <v>7545</v>
      </c>
      <c r="AG4635">
        <v>-2.6999999999999999E-5</v>
      </c>
    </row>
    <row r="4636" spans="1:33" x14ac:dyDescent="0.25">
      <c r="A4636" t="s">
        <v>6565</v>
      </c>
      <c r="B4636" t="s">
        <v>8788</v>
      </c>
      <c r="C4636" t="s">
        <v>8788</v>
      </c>
      <c r="G4636" s="1">
        <v>-1.836660145834877</v>
      </c>
      <c r="H4636" s="1">
        <v>32.44</v>
      </c>
      <c r="K4636" s="4">
        <v>92609326.469999999</v>
      </c>
      <c r="L4636" s="5">
        <v>4425001</v>
      </c>
      <c r="M4636" s="6">
        <v>20.928657000000001</v>
      </c>
      <c r="AB4636" s="8" t="s">
        <v>7545</v>
      </c>
      <c r="AG4636">
        <v>-2.6999999999999999E-5</v>
      </c>
    </row>
    <row r="4637" spans="1:33" x14ac:dyDescent="0.25">
      <c r="A4637" t="s">
        <v>6565</v>
      </c>
      <c r="B4637" t="s">
        <v>8789</v>
      </c>
      <c r="C4637" t="s">
        <v>8789</v>
      </c>
      <c r="G4637" s="1">
        <v>-3222.9461531722</v>
      </c>
      <c r="H4637" s="1">
        <v>73</v>
      </c>
      <c r="K4637" s="4">
        <v>92609326.469999999</v>
      </c>
      <c r="L4637" s="5">
        <v>4425001</v>
      </c>
      <c r="M4637" s="6">
        <v>20.928657000000001</v>
      </c>
      <c r="AB4637" s="8" t="s">
        <v>7545</v>
      </c>
      <c r="AG4637">
        <v>-2.6999999999999999E-5</v>
      </c>
    </row>
    <row r="4638" spans="1:33" x14ac:dyDescent="0.25">
      <c r="A4638" t="s">
        <v>6565</v>
      </c>
      <c r="B4638" t="s">
        <v>8790</v>
      </c>
      <c r="C4638" t="s">
        <v>8790</v>
      </c>
      <c r="G4638" s="1">
        <v>50.758743106435013</v>
      </c>
      <c r="H4638" s="1">
        <v>2.2650000000000001</v>
      </c>
      <c r="K4638" s="4">
        <v>92609326.469999999</v>
      </c>
      <c r="L4638" s="5">
        <v>4425001</v>
      </c>
      <c r="M4638" s="6">
        <v>20.928657000000001</v>
      </c>
      <c r="AB4638" s="8" t="s">
        <v>7545</v>
      </c>
      <c r="AG4638">
        <v>-2.6999999999999999E-5</v>
      </c>
    </row>
    <row r="4639" spans="1:33" x14ac:dyDescent="0.25">
      <c r="A4639" t="s">
        <v>6565</v>
      </c>
      <c r="B4639" t="s">
        <v>7526</v>
      </c>
      <c r="C4639" t="s">
        <v>7526</v>
      </c>
      <c r="G4639" s="1">
        <v>-3.386742055964E-4</v>
      </c>
      <c r="H4639" s="1">
        <v>5.5750000000000002</v>
      </c>
      <c r="K4639" s="4">
        <v>92609326.469999999</v>
      </c>
      <c r="L4639" s="5">
        <v>4425001</v>
      </c>
      <c r="M4639" s="6">
        <v>20.928657000000001</v>
      </c>
      <c r="AB4639" s="8" t="s">
        <v>7545</v>
      </c>
      <c r="AG4639">
        <v>-2.6999999999999999E-5</v>
      </c>
    </row>
    <row r="4640" spans="1:33" x14ac:dyDescent="0.25">
      <c r="A4640" t="s">
        <v>6565</v>
      </c>
      <c r="B4640" t="s">
        <v>7526</v>
      </c>
      <c r="C4640" t="s">
        <v>7526</v>
      </c>
      <c r="G4640" s="1">
        <v>-3.47615221</v>
      </c>
      <c r="H4640" s="1">
        <v>5.5750000000000002</v>
      </c>
      <c r="K4640" s="4">
        <v>92609326.469999999</v>
      </c>
      <c r="L4640" s="5">
        <v>4425001</v>
      </c>
      <c r="M4640" s="6">
        <v>20.928657000000001</v>
      </c>
      <c r="AB4640" s="8" t="s">
        <v>7545</v>
      </c>
      <c r="AG4640">
        <v>-2.6999999999999999E-5</v>
      </c>
    </row>
    <row r="4641" spans="1:33" x14ac:dyDescent="0.25">
      <c r="A4641" t="s">
        <v>6565</v>
      </c>
      <c r="B4641" t="s">
        <v>1792</v>
      </c>
      <c r="C4641" t="s">
        <v>1792</v>
      </c>
      <c r="G4641" s="1">
        <v>-6.9610133139999997</v>
      </c>
      <c r="H4641" s="1">
        <v>5.7</v>
      </c>
      <c r="K4641" s="4">
        <v>92609326.469999999</v>
      </c>
      <c r="L4641" s="5">
        <v>4425001</v>
      </c>
      <c r="M4641" s="6">
        <v>20.928657000000001</v>
      </c>
      <c r="AB4641" s="8" t="s">
        <v>7545</v>
      </c>
      <c r="AG4641">
        <v>-2.6999999999999999E-5</v>
      </c>
    </row>
    <row r="4642" spans="1:33" x14ac:dyDescent="0.25">
      <c r="A4642" t="s">
        <v>6565</v>
      </c>
      <c r="B4642" t="s">
        <v>1792</v>
      </c>
      <c r="C4642" t="s">
        <v>1792</v>
      </c>
      <c r="G4642" s="1">
        <v>18.063251231999999</v>
      </c>
      <c r="H4642" s="1">
        <v>5.7</v>
      </c>
      <c r="K4642" s="4">
        <v>92609326.469999999</v>
      </c>
      <c r="L4642" s="5">
        <v>4425001</v>
      </c>
      <c r="M4642" s="6">
        <v>20.928657000000001</v>
      </c>
      <c r="AB4642" s="8" t="s">
        <v>7545</v>
      </c>
      <c r="AG4642">
        <v>-2.6999999999999999E-5</v>
      </c>
    </row>
    <row r="4643" spans="1:33" x14ac:dyDescent="0.25">
      <c r="A4643" t="s">
        <v>6565</v>
      </c>
      <c r="B4643" t="s">
        <v>1792</v>
      </c>
      <c r="C4643" t="s">
        <v>1792</v>
      </c>
      <c r="G4643" s="1">
        <v>0.32228591577132298</v>
      </c>
      <c r="H4643" s="1">
        <v>572.25</v>
      </c>
      <c r="K4643" s="4">
        <v>92609326.469999999</v>
      </c>
      <c r="L4643" s="5">
        <v>4425001</v>
      </c>
      <c r="M4643" s="6">
        <v>20.928657000000001</v>
      </c>
      <c r="AB4643" s="8" t="s">
        <v>7545</v>
      </c>
      <c r="AG4643">
        <v>-2.6999999999999999E-5</v>
      </c>
    </row>
    <row r="4644" spans="1:33" x14ac:dyDescent="0.25">
      <c r="A4644" t="s">
        <v>6565</v>
      </c>
      <c r="B4644" t="s">
        <v>1792</v>
      </c>
      <c r="C4644" t="s">
        <v>1792</v>
      </c>
      <c r="G4644" s="1">
        <v>1.7598646120698001E-3</v>
      </c>
      <c r="H4644" s="1">
        <v>5.7</v>
      </c>
      <c r="K4644" s="4">
        <v>92609326.469999999</v>
      </c>
      <c r="L4644" s="5">
        <v>4425001</v>
      </c>
      <c r="M4644" s="6">
        <v>20.928657000000001</v>
      </c>
      <c r="AB4644" s="8" t="s">
        <v>7545</v>
      </c>
      <c r="AG4644">
        <v>-2.6999999999999999E-5</v>
      </c>
    </row>
    <row r="4645" spans="1:33" x14ac:dyDescent="0.25">
      <c r="A4645" t="s">
        <v>6565</v>
      </c>
      <c r="B4645" t="s">
        <v>1792</v>
      </c>
      <c r="C4645" t="s">
        <v>1792</v>
      </c>
      <c r="G4645" s="1">
        <v>-6.7819690036819997E-4</v>
      </c>
      <c r="H4645" s="1">
        <v>5.7</v>
      </c>
      <c r="K4645" s="4">
        <v>92609326.469999999</v>
      </c>
      <c r="L4645" s="5">
        <v>4425001</v>
      </c>
      <c r="M4645" s="6">
        <v>20.928657000000001</v>
      </c>
      <c r="AB4645" s="8" t="s">
        <v>7545</v>
      </c>
      <c r="AG4645">
        <v>-2.6999999999999999E-5</v>
      </c>
    </row>
    <row r="4646" spans="1:33" x14ac:dyDescent="0.25">
      <c r="A4646" t="s">
        <v>6565</v>
      </c>
      <c r="B4646" t="s">
        <v>1796</v>
      </c>
      <c r="C4646" t="s">
        <v>1796</v>
      </c>
      <c r="G4646" s="1">
        <v>-3.280190251724E-4</v>
      </c>
      <c r="H4646" s="1">
        <v>5.8500000000000014</v>
      </c>
      <c r="K4646" s="4">
        <v>92609326.469999999</v>
      </c>
      <c r="L4646" s="5">
        <v>4425001</v>
      </c>
      <c r="M4646" s="6">
        <v>20.928657000000001</v>
      </c>
      <c r="AB4646" s="8" t="s">
        <v>7545</v>
      </c>
      <c r="AG4646">
        <v>-2.6999999999999999E-5</v>
      </c>
    </row>
    <row r="4647" spans="1:33" x14ac:dyDescent="0.25">
      <c r="A4647" t="s">
        <v>6565</v>
      </c>
      <c r="B4647" t="s">
        <v>1796</v>
      </c>
      <c r="C4647" t="s">
        <v>1796</v>
      </c>
      <c r="G4647" s="1">
        <v>-3.3667874339999999</v>
      </c>
      <c r="H4647" s="1">
        <v>5.8500000000000014</v>
      </c>
      <c r="K4647" s="4">
        <v>92609326.469999999</v>
      </c>
      <c r="L4647" s="5">
        <v>4425001</v>
      </c>
      <c r="M4647" s="6">
        <v>20.928657000000001</v>
      </c>
      <c r="AB4647" s="8" t="s">
        <v>7545</v>
      </c>
      <c r="AG4647">
        <v>-2.6999999999999999E-5</v>
      </c>
    </row>
    <row r="4648" spans="1:33" x14ac:dyDescent="0.25">
      <c r="A4648" t="s">
        <v>6565</v>
      </c>
      <c r="B4648" t="s">
        <v>7527</v>
      </c>
      <c r="C4648" t="s">
        <v>7527</v>
      </c>
      <c r="G4648" s="1">
        <v>1.2596243554925E-3</v>
      </c>
      <c r="H4648" s="1">
        <v>6.0825000000000014</v>
      </c>
      <c r="K4648" s="4">
        <v>92609326.469999999</v>
      </c>
      <c r="L4648" s="5">
        <v>4425001</v>
      </c>
      <c r="M4648" s="6">
        <v>20.928657000000001</v>
      </c>
      <c r="AB4648" s="8" t="s">
        <v>7545</v>
      </c>
      <c r="AG4648">
        <v>-2.6999999999999999E-5</v>
      </c>
    </row>
    <row r="4649" spans="1:33" x14ac:dyDescent="0.25">
      <c r="A4649" t="s">
        <v>6565</v>
      </c>
      <c r="B4649" t="s">
        <v>7527</v>
      </c>
      <c r="C4649" t="s">
        <v>7527</v>
      </c>
      <c r="G4649" s="1">
        <v>12.928784995999999</v>
      </c>
      <c r="H4649" s="1">
        <v>6.0825000000000014</v>
      </c>
      <c r="K4649" s="4">
        <v>92609326.469999999</v>
      </c>
      <c r="L4649" s="5">
        <v>4425001</v>
      </c>
      <c r="M4649" s="6">
        <v>20.928657000000001</v>
      </c>
      <c r="AB4649" s="8" t="s">
        <v>7545</v>
      </c>
      <c r="AG4649">
        <v>-2.6999999999999999E-5</v>
      </c>
    </row>
    <row r="4650" spans="1:33" x14ac:dyDescent="0.25">
      <c r="A4650" t="s">
        <v>6565</v>
      </c>
      <c r="B4650" t="s">
        <v>8791</v>
      </c>
      <c r="C4650" t="s">
        <v>8791</v>
      </c>
      <c r="G4650" s="1">
        <v>0.64173205895067054</v>
      </c>
      <c r="H4650" s="1">
        <v>2363.4299999999998</v>
      </c>
      <c r="K4650" s="4">
        <v>92609326.469999999</v>
      </c>
      <c r="L4650" s="5">
        <v>4425001</v>
      </c>
      <c r="M4650" s="6">
        <v>20.928657000000001</v>
      </c>
      <c r="AB4650" s="8" t="s">
        <v>7545</v>
      </c>
      <c r="AG4650">
        <v>-2.6999999999999999E-5</v>
      </c>
    </row>
    <row r="4651" spans="1:33" x14ac:dyDescent="0.25">
      <c r="A4651" t="s">
        <v>6565</v>
      </c>
      <c r="B4651" t="s">
        <v>8792</v>
      </c>
      <c r="C4651" t="s">
        <v>8792</v>
      </c>
      <c r="G4651" s="1">
        <v>-3.6300436429437228</v>
      </c>
      <c r="H4651" s="1">
        <v>81.89</v>
      </c>
      <c r="K4651" s="4">
        <v>92609326.469999999</v>
      </c>
      <c r="L4651" s="5">
        <v>4425001</v>
      </c>
      <c r="M4651" s="6">
        <v>20.928657000000001</v>
      </c>
      <c r="AB4651" s="8" t="s">
        <v>7545</v>
      </c>
      <c r="AG4651">
        <v>-2.6999999999999999E-5</v>
      </c>
    </row>
    <row r="4652" spans="1:33" x14ac:dyDescent="0.25">
      <c r="A4652" t="s">
        <v>6565</v>
      </c>
      <c r="B4652" t="s">
        <v>8793</v>
      </c>
      <c r="C4652" t="s">
        <v>8793</v>
      </c>
      <c r="G4652" s="1">
        <v>-9.7367755369525604</v>
      </c>
      <c r="H4652" s="1">
        <v>67.42</v>
      </c>
      <c r="K4652" s="4">
        <v>92609326.469999999</v>
      </c>
      <c r="L4652" s="5">
        <v>4425001</v>
      </c>
      <c r="M4652" s="6">
        <v>20.928657000000001</v>
      </c>
      <c r="AB4652" s="8" t="s">
        <v>7545</v>
      </c>
      <c r="AG4652">
        <v>-2.6999999999999999E-5</v>
      </c>
    </row>
    <row r="4653" spans="1:33" x14ac:dyDescent="0.25">
      <c r="A4653" t="s">
        <v>6565</v>
      </c>
      <c r="B4653" t="s">
        <v>1799</v>
      </c>
      <c r="C4653" t="s">
        <v>1799</v>
      </c>
      <c r="G4653" s="1">
        <v>-6.043378212693E-4</v>
      </c>
      <c r="H4653" s="1">
        <v>2.0407500000000001</v>
      </c>
      <c r="K4653" s="4">
        <v>92609326.469999999</v>
      </c>
      <c r="L4653" s="5">
        <v>4425001</v>
      </c>
      <c r="M4653" s="6">
        <v>20.928657000000001</v>
      </c>
      <c r="AB4653" s="8" t="s">
        <v>7545</v>
      </c>
      <c r="AG4653">
        <v>-2.6999999999999999E-5</v>
      </c>
    </row>
    <row r="4654" spans="1:33" x14ac:dyDescent="0.25">
      <c r="A4654" t="s">
        <v>6565</v>
      </c>
      <c r="B4654" t="s">
        <v>1799</v>
      </c>
      <c r="C4654" t="s">
        <v>1799</v>
      </c>
      <c r="G4654" s="1">
        <v>0.65631443698680214</v>
      </c>
      <c r="H4654" s="1">
        <v>202.07499999999999</v>
      </c>
      <c r="K4654" s="4">
        <v>92609326.469999999</v>
      </c>
      <c r="L4654" s="5">
        <v>4425001</v>
      </c>
      <c r="M4654" s="6">
        <v>20.928657000000001</v>
      </c>
      <c r="AB4654" s="8" t="s">
        <v>7545</v>
      </c>
      <c r="AG4654">
        <v>-2.6999999999999999E-5</v>
      </c>
    </row>
    <row r="4655" spans="1:33" x14ac:dyDescent="0.25">
      <c r="A4655" t="s">
        <v>6565</v>
      </c>
      <c r="B4655" t="s">
        <v>1799</v>
      </c>
      <c r="C4655" t="s">
        <v>1799</v>
      </c>
      <c r="G4655" s="1">
        <v>-6.2029236900000004</v>
      </c>
      <c r="H4655" s="1">
        <v>2.0407500000000001</v>
      </c>
      <c r="K4655" s="4">
        <v>92609326.469999999</v>
      </c>
      <c r="L4655" s="5">
        <v>4425001</v>
      </c>
      <c r="M4655" s="6">
        <v>20.928657000000001</v>
      </c>
      <c r="AB4655" s="8" t="s">
        <v>7545</v>
      </c>
      <c r="AG4655">
        <v>-2.6999999999999999E-5</v>
      </c>
    </row>
    <row r="4656" spans="1:33" x14ac:dyDescent="0.25">
      <c r="A4656" t="s">
        <v>6565</v>
      </c>
      <c r="B4656" t="s">
        <v>1803</v>
      </c>
      <c r="C4656" t="s">
        <v>1803</v>
      </c>
      <c r="G4656" s="1">
        <v>6.1377893413949996E-4</v>
      </c>
      <c r="H4656" s="1">
        <v>2.0012500000000002</v>
      </c>
      <c r="K4656" s="4">
        <v>92609326.469999999</v>
      </c>
      <c r="L4656" s="5">
        <v>4425001</v>
      </c>
      <c r="M4656" s="6">
        <v>20.928657000000001</v>
      </c>
      <c r="AB4656" s="8" t="s">
        <v>7545</v>
      </c>
      <c r="AG4656">
        <v>-2.6999999999999999E-5</v>
      </c>
    </row>
    <row r="4657" spans="1:33" x14ac:dyDescent="0.25">
      <c r="A4657" t="s">
        <v>6565</v>
      </c>
      <c r="B4657" t="s">
        <v>1803</v>
      </c>
      <c r="C4657" t="s">
        <v>1803</v>
      </c>
      <c r="G4657" s="1">
        <v>6.2998272780000004</v>
      </c>
      <c r="H4657" s="1">
        <v>2.0012500000000002</v>
      </c>
      <c r="K4657" s="4">
        <v>92609326.469999999</v>
      </c>
      <c r="L4657" s="5">
        <v>4425001</v>
      </c>
      <c r="M4657" s="6">
        <v>20.928657000000001</v>
      </c>
      <c r="AB4657" s="8" t="s">
        <v>7545</v>
      </c>
      <c r="AG4657">
        <v>-2.6999999999999999E-5</v>
      </c>
    </row>
    <row r="4658" spans="1:33" x14ac:dyDescent="0.25">
      <c r="A4658" t="s">
        <v>6565</v>
      </c>
      <c r="B4658" t="s">
        <v>1810</v>
      </c>
      <c r="C4658" t="s">
        <v>1810</v>
      </c>
      <c r="G4658" s="1">
        <v>13.777635253</v>
      </c>
      <c r="H4658" s="1">
        <v>0.98024999999999995</v>
      </c>
      <c r="K4658" s="4">
        <v>92609326.469999999</v>
      </c>
      <c r="L4658" s="5">
        <v>4425001</v>
      </c>
      <c r="M4658" s="6">
        <v>20.928657000000001</v>
      </c>
      <c r="AB4658" s="8" t="s">
        <v>7545</v>
      </c>
      <c r="AG4658">
        <v>-2.6999999999999999E-5</v>
      </c>
    </row>
    <row r="4659" spans="1:33" x14ac:dyDescent="0.25">
      <c r="A4659" t="s">
        <v>6565</v>
      </c>
      <c r="B4659" t="s">
        <v>1810</v>
      </c>
      <c r="C4659" t="s">
        <v>1810</v>
      </c>
      <c r="G4659" s="1">
        <v>-12.725846835</v>
      </c>
      <c r="H4659" s="1">
        <v>0.98024999999999995</v>
      </c>
      <c r="K4659" s="4">
        <v>92609326.469999999</v>
      </c>
      <c r="L4659" s="5">
        <v>4425001</v>
      </c>
      <c r="M4659" s="6">
        <v>20.928657000000001</v>
      </c>
      <c r="AB4659" s="8" t="s">
        <v>7545</v>
      </c>
      <c r="AG4659">
        <v>-2.6999999999999999E-5</v>
      </c>
    </row>
    <row r="4660" spans="1:33" x14ac:dyDescent="0.25">
      <c r="A4660" t="s">
        <v>6565</v>
      </c>
      <c r="B4660" t="s">
        <v>1810</v>
      </c>
      <c r="C4660" t="s">
        <v>1810</v>
      </c>
      <c r="G4660" s="1">
        <v>-1.2398525168681E-3</v>
      </c>
      <c r="H4660" s="1">
        <v>0.98024999999999995</v>
      </c>
      <c r="K4660" s="4">
        <v>92609326.469999999</v>
      </c>
      <c r="L4660" s="5">
        <v>4425001</v>
      </c>
      <c r="M4660" s="6">
        <v>20.928657000000001</v>
      </c>
      <c r="AB4660" s="8" t="s">
        <v>7545</v>
      </c>
      <c r="AG4660">
        <v>-2.6999999999999999E-5</v>
      </c>
    </row>
    <row r="4661" spans="1:33" x14ac:dyDescent="0.25">
      <c r="A4661" t="s">
        <v>6565</v>
      </c>
      <c r="B4661" t="s">
        <v>1810</v>
      </c>
      <c r="C4661" t="s">
        <v>1810</v>
      </c>
      <c r="G4661" s="1">
        <v>-17.244224449000001</v>
      </c>
      <c r="H4661" s="1">
        <v>0.98024999999999995</v>
      </c>
      <c r="K4661" s="4">
        <v>92609326.469999999</v>
      </c>
      <c r="L4661" s="5">
        <v>4425001</v>
      </c>
      <c r="M4661" s="6">
        <v>20.928657000000001</v>
      </c>
      <c r="AB4661" s="8" t="s">
        <v>7545</v>
      </c>
      <c r="AG4661">
        <v>-2.6999999999999999E-5</v>
      </c>
    </row>
    <row r="4662" spans="1:33" x14ac:dyDescent="0.25">
      <c r="A4662" t="s">
        <v>6565</v>
      </c>
      <c r="B4662" t="s">
        <v>1810</v>
      </c>
      <c r="C4662" t="s">
        <v>1810</v>
      </c>
      <c r="G4662" s="1">
        <v>-1.6800685535384001E-3</v>
      </c>
      <c r="H4662" s="1">
        <v>0.98024999999999995</v>
      </c>
      <c r="K4662" s="4">
        <v>92609326.469999999</v>
      </c>
      <c r="L4662" s="5">
        <v>4425001</v>
      </c>
      <c r="M4662" s="6">
        <v>20.928657000000001</v>
      </c>
      <c r="AB4662" s="8" t="s">
        <v>7545</v>
      </c>
      <c r="AG4662">
        <v>-2.6999999999999999E-5</v>
      </c>
    </row>
    <row r="4663" spans="1:33" x14ac:dyDescent="0.25">
      <c r="A4663" t="s">
        <v>6565</v>
      </c>
      <c r="B4663" t="s">
        <v>1810</v>
      </c>
      <c r="C4663" t="s">
        <v>1810</v>
      </c>
      <c r="G4663" s="1">
        <v>1.3423260523917999E-3</v>
      </c>
      <c r="H4663" s="1">
        <v>0.98024999999999995</v>
      </c>
      <c r="K4663" s="4">
        <v>92609326.469999999</v>
      </c>
      <c r="L4663" s="5">
        <v>4425001</v>
      </c>
      <c r="M4663" s="6">
        <v>20.928657000000001</v>
      </c>
      <c r="AB4663" s="8" t="s">
        <v>7545</v>
      </c>
      <c r="AG4663">
        <v>-2.6999999999999999E-5</v>
      </c>
    </row>
    <row r="4664" spans="1:33" x14ac:dyDescent="0.25">
      <c r="A4664" t="s">
        <v>6565</v>
      </c>
      <c r="B4664" t="s">
        <v>1810</v>
      </c>
      <c r="C4664" t="s">
        <v>1810</v>
      </c>
      <c r="G4664" s="1">
        <v>1.296145665330168</v>
      </c>
      <c r="H4664" s="1">
        <v>97.95</v>
      </c>
      <c r="K4664" s="4">
        <v>92609326.469999999</v>
      </c>
      <c r="L4664" s="5">
        <v>4425001</v>
      </c>
      <c r="M4664" s="6">
        <v>20.928657000000001</v>
      </c>
      <c r="AB4664" s="8" t="s">
        <v>7545</v>
      </c>
      <c r="AG4664">
        <v>-2.6999999999999999E-5</v>
      </c>
    </row>
    <row r="4665" spans="1:33" x14ac:dyDescent="0.25">
      <c r="A4665" t="s">
        <v>6565</v>
      </c>
      <c r="B4665" t="s">
        <v>1813</v>
      </c>
      <c r="C4665" t="s">
        <v>1813</v>
      </c>
      <c r="G4665" s="1">
        <v>12.702925691000001</v>
      </c>
      <c r="H4665" s="1">
        <v>0.98099999999999998</v>
      </c>
      <c r="K4665" s="4">
        <v>92609326.469999999</v>
      </c>
      <c r="L4665" s="5">
        <v>4425001</v>
      </c>
      <c r="M4665" s="6">
        <v>20.928657000000001</v>
      </c>
      <c r="AB4665" s="8" t="s">
        <v>7545</v>
      </c>
      <c r="AG4665">
        <v>-2.6999999999999999E-5</v>
      </c>
    </row>
    <row r="4666" spans="1:33" x14ac:dyDescent="0.25">
      <c r="A4666" t="s">
        <v>6565</v>
      </c>
      <c r="B4666" t="s">
        <v>1813</v>
      </c>
      <c r="C4666" t="s">
        <v>1813</v>
      </c>
      <c r="G4666" s="1">
        <v>1.2376193580494999E-3</v>
      </c>
      <c r="H4666" s="1">
        <v>0.98099999999999998</v>
      </c>
      <c r="K4666" s="4">
        <v>92609326.469999999</v>
      </c>
      <c r="L4666" s="5">
        <v>4425001</v>
      </c>
      <c r="M4666" s="6">
        <v>20.928657000000001</v>
      </c>
      <c r="AB4666" s="8" t="s">
        <v>7545</v>
      </c>
      <c r="AG4666">
        <v>-2.6999999999999999E-5</v>
      </c>
    </row>
    <row r="4667" spans="1:33" x14ac:dyDescent="0.25">
      <c r="A4667" t="s">
        <v>6565</v>
      </c>
      <c r="B4667" t="s">
        <v>8794</v>
      </c>
      <c r="C4667" t="s">
        <v>8794</v>
      </c>
      <c r="G4667" s="1">
        <v>6.1916002642130001</v>
      </c>
      <c r="H4667" s="1">
        <v>15.4</v>
      </c>
      <c r="K4667" s="4">
        <v>92609326.469999999</v>
      </c>
      <c r="L4667" s="5">
        <v>4425001</v>
      </c>
      <c r="M4667" s="6">
        <v>20.928657000000001</v>
      </c>
      <c r="AB4667" s="8" t="s">
        <v>7545</v>
      </c>
      <c r="AG4667">
        <v>-2.6999999999999999E-5</v>
      </c>
    </row>
    <row r="4668" spans="1:33" x14ac:dyDescent="0.25">
      <c r="A4668" t="s">
        <v>6565</v>
      </c>
      <c r="B4668" t="s">
        <v>8795</v>
      </c>
      <c r="C4668" t="s">
        <v>8795</v>
      </c>
      <c r="G4668" s="1">
        <v>321.8008957527</v>
      </c>
      <c r="H4668" s="1">
        <v>452.12</v>
      </c>
      <c r="K4668" s="4">
        <v>92609326.469999999</v>
      </c>
      <c r="L4668" s="5">
        <v>4425001</v>
      </c>
      <c r="M4668" s="6">
        <v>20.928657000000001</v>
      </c>
      <c r="AB4668" s="8" t="s">
        <v>7545</v>
      </c>
      <c r="AG4668">
        <v>-2.6999999999999999E-5</v>
      </c>
    </row>
    <row r="4669" spans="1:33" x14ac:dyDescent="0.25">
      <c r="A4669" t="s">
        <v>6565</v>
      </c>
      <c r="B4669" t="s">
        <v>8796</v>
      </c>
      <c r="C4669" t="s">
        <v>8796</v>
      </c>
      <c r="G4669" s="1">
        <v>-0.68578236948176774</v>
      </c>
      <c r="H4669" s="1">
        <v>1898.76</v>
      </c>
      <c r="K4669" s="4">
        <v>92609326.469999999</v>
      </c>
      <c r="L4669" s="5">
        <v>4425001</v>
      </c>
      <c r="M4669" s="6">
        <v>20.928657000000001</v>
      </c>
      <c r="AB4669" s="8" t="s">
        <v>7545</v>
      </c>
      <c r="AG4669">
        <v>-2.6999999999999999E-5</v>
      </c>
    </row>
    <row r="4670" spans="1:33" x14ac:dyDescent="0.25">
      <c r="A4670" t="s">
        <v>6565</v>
      </c>
      <c r="B4670" t="s">
        <v>8797</v>
      </c>
      <c r="C4670" t="s">
        <v>8797</v>
      </c>
      <c r="G4670" s="1">
        <v>-5.0437567337342788</v>
      </c>
      <c r="H4670" s="1">
        <v>49.23</v>
      </c>
      <c r="K4670" s="4">
        <v>92609326.469999999</v>
      </c>
      <c r="L4670" s="5">
        <v>4425001</v>
      </c>
      <c r="M4670" s="6">
        <v>20.928657000000001</v>
      </c>
      <c r="AB4670" s="8" t="s">
        <v>7545</v>
      </c>
      <c r="AG4670">
        <v>-2.6999999999999999E-5</v>
      </c>
    </row>
    <row r="4671" spans="1:33" x14ac:dyDescent="0.25">
      <c r="A4671" t="s">
        <v>6565</v>
      </c>
      <c r="B4671" t="s">
        <v>8798</v>
      </c>
      <c r="C4671" t="s">
        <v>8798</v>
      </c>
      <c r="G4671" s="1">
        <v>-4.771470299706106</v>
      </c>
      <c r="H4671" s="1">
        <v>86.94</v>
      </c>
      <c r="K4671" s="4">
        <v>92609326.469999999</v>
      </c>
      <c r="L4671" s="5">
        <v>4425001</v>
      </c>
      <c r="M4671" s="6">
        <v>20.928657000000001</v>
      </c>
      <c r="AB4671" s="8" t="s">
        <v>7545</v>
      </c>
      <c r="AG4671">
        <v>-2.6999999999999999E-5</v>
      </c>
    </row>
    <row r="4672" spans="1:33" x14ac:dyDescent="0.25">
      <c r="A4672" t="s">
        <v>6565</v>
      </c>
      <c r="B4672" t="s">
        <v>8799</v>
      </c>
      <c r="C4672" t="s">
        <v>8799</v>
      </c>
      <c r="G4672" s="1">
        <v>-517.55895973600002</v>
      </c>
      <c r="H4672" s="1">
        <v>839.96</v>
      </c>
      <c r="K4672" s="4">
        <v>92609326.469999999</v>
      </c>
      <c r="L4672" s="5">
        <v>4425001</v>
      </c>
      <c r="M4672" s="6">
        <v>20.928657000000001</v>
      </c>
      <c r="AB4672" s="8" t="s">
        <v>7545</v>
      </c>
      <c r="AG4672">
        <v>-2.6999999999999999E-5</v>
      </c>
    </row>
    <row r="4673" spans="1:33" x14ac:dyDescent="0.25">
      <c r="A4673" t="s">
        <v>6565</v>
      </c>
      <c r="B4673" t="s">
        <v>8800</v>
      </c>
      <c r="C4673" t="s">
        <v>8800</v>
      </c>
      <c r="G4673" s="1">
        <v>10.523301772256</v>
      </c>
      <c r="H4673" s="1">
        <v>31.875</v>
      </c>
      <c r="K4673" s="4">
        <v>92609326.469999999</v>
      </c>
      <c r="L4673" s="5">
        <v>4425001</v>
      </c>
      <c r="M4673" s="6">
        <v>20.928657000000001</v>
      </c>
      <c r="AB4673" s="8" t="s">
        <v>7545</v>
      </c>
      <c r="AG4673">
        <v>-2.6999999999999999E-5</v>
      </c>
    </row>
    <row r="4674" spans="1:33" x14ac:dyDescent="0.25">
      <c r="A4674" t="s">
        <v>6565</v>
      </c>
      <c r="B4674" t="s">
        <v>8801</v>
      </c>
      <c r="C4674" t="s">
        <v>8801</v>
      </c>
      <c r="G4674" s="1">
        <v>-0.4822013452262281</v>
      </c>
      <c r="H4674" s="1">
        <v>15552.42</v>
      </c>
      <c r="K4674" s="4">
        <v>92609326.469999999</v>
      </c>
      <c r="L4674" s="5">
        <v>4425001</v>
      </c>
      <c r="M4674" s="6">
        <v>20.928657000000001</v>
      </c>
      <c r="AB4674" s="8" t="s">
        <v>7545</v>
      </c>
      <c r="AG4674">
        <v>-2.6999999999999999E-5</v>
      </c>
    </row>
    <row r="4675" spans="1:33" x14ac:dyDescent="0.25">
      <c r="A4675" t="s">
        <v>6565</v>
      </c>
      <c r="B4675" t="s">
        <v>8802</v>
      </c>
      <c r="C4675" t="s">
        <v>8802</v>
      </c>
      <c r="G4675" s="1">
        <v>-1.663657750097469</v>
      </c>
      <c r="H4675" s="1">
        <v>9199.59</v>
      </c>
      <c r="K4675" s="4">
        <v>92609326.469999999</v>
      </c>
      <c r="L4675" s="5">
        <v>4425001</v>
      </c>
      <c r="M4675" s="6">
        <v>20.928657000000001</v>
      </c>
      <c r="AB4675" s="8" t="s">
        <v>7545</v>
      </c>
      <c r="AG4675">
        <v>-2.6999999999999999E-5</v>
      </c>
    </row>
    <row r="4676" spans="1:33" x14ac:dyDescent="0.25">
      <c r="A4676" t="s">
        <v>6565</v>
      </c>
      <c r="B4676" t="s">
        <v>8803</v>
      </c>
      <c r="C4676" t="s">
        <v>8803</v>
      </c>
      <c r="G4676" s="1">
        <v>-19.919297491139641</v>
      </c>
      <c r="H4676" s="1">
        <v>179.7</v>
      </c>
      <c r="K4676" s="4">
        <v>92609326.469999999</v>
      </c>
      <c r="L4676" s="5">
        <v>4425001</v>
      </c>
      <c r="M4676" s="6">
        <v>20.928657000000001</v>
      </c>
      <c r="AB4676" s="8" t="s">
        <v>7545</v>
      </c>
      <c r="AG4676">
        <v>-2.6999999999999999E-5</v>
      </c>
    </row>
    <row r="4677" spans="1:33" x14ac:dyDescent="0.25">
      <c r="A4677" t="s">
        <v>6565</v>
      </c>
      <c r="B4677" t="s">
        <v>7536</v>
      </c>
      <c r="C4677" t="s">
        <v>7536</v>
      </c>
      <c r="G4677" s="1">
        <v>2.251345653</v>
      </c>
      <c r="H4677" s="1">
        <v>9196.26</v>
      </c>
      <c r="K4677" s="4">
        <v>92609326.469999999</v>
      </c>
      <c r="L4677" s="5">
        <v>4425001</v>
      </c>
      <c r="M4677" s="6">
        <v>20.928657000000001</v>
      </c>
      <c r="AB4677" s="8" t="s">
        <v>7545</v>
      </c>
      <c r="AG4677">
        <v>-2.6999999999999999E-5</v>
      </c>
    </row>
    <row r="4678" spans="1:33" x14ac:dyDescent="0.25">
      <c r="A4678" t="s">
        <v>6565</v>
      </c>
      <c r="B4678" t="s">
        <v>7536</v>
      </c>
      <c r="C4678" t="s">
        <v>7536</v>
      </c>
      <c r="G4678" s="1">
        <v>2.193438763295E-4</v>
      </c>
      <c r="H4678" s="1">
        <v>9196.26</v>
      </c>
      <c r="K4678" s="4">
        <v>92609326.469999999</v>
      </c>
      <c r="L4678" s="5">
        <v>4425001</v>
      </c>
      <c r="M4678" s="6">
        <v>20.928657000000001</v>
      </c>
      <c r="AB4678" s="8" t="s">
        <v>7545</v>
      </c>
      <c r="AG4678">
        <v>-2.6999999999999999E-5</v>
      </c>
    </row>
    <row r="4679" spans="1:33" x14ac:dyDescent="0.25">
      <c r="A4679" t="s">
        <v>6565</v>
      </c>
      <c r="B4679" t="s">
        <v>8804</v>
      </c>
      <c r="C4679" t="s">
        <v>8804</v>
      </c>
      <c r="G4679" s="1">
        <v>-18.636207023451259</v>
      </c>
      <c r="H4679" s="1">
        <v>252.68</v>
      </c>
      <c r="K4679" s="4">
        <v>92609326.469999999</v>
      </c>
      <c r="L4679" s="5">
        <v>4425001</v>
      </c>
      <c r="M4679" s="6">
        <v>20.928657000000001</v>
      </c>
      <c r="AB4679" s="8" t="s">
        <v>7545</v>
      </c>
      <c r="AG4679">
        <v>-2.6999999999999999E-5</v>
      </c>
    </row>
    <row r="4680" spans="1:33" x14ac:dyDescent="0.25">
      <c r="A4680" t="s">
        <v>6565</v>
      </c>
      <c r="B4680" t="s">
        <v>8805</v>
      </c>
      <c r="C4680" t="s">
        <v>8805</v>
      </c>
      <c r="G4680" s="1">
        <v>-8.759417091636E-4</v>
      </c>
      <c r="H4680" s="1">
        <v>30635</v>
      </c>
      <c r="K4680" s="4">
        <v>92609326.469999999</v>
      </c>
      <c r="L4680" s="5">
        <v>4425001</v>
      </c>
      <c r="M4680" s="6">
        <v>20.928657000000001</v>
      </c>
      <c r="AB4680" s="8" t="s">
        <v>7545</v>
      </c>
      <c r="AG4680">
        <v>-2.6999999999999999E-5</v>
      </c>
    </row>
    <row r="4681" spans="1:33" x14ac:dyDescent="0.25">
      <c r="A4681" t="s">
        <v>6565</v>
      </c>
      <c r="B4681" t="s">
        <v>8806</v>
      </c>
      <c r="C4681" t="s">
        <v>8806</v>
      </c>
      <c r="G4681" s="1">
        <v>-4.2153136040633283</v>
      </c>
      <c r="H4681" s="1">
        <v>2565.8000000000002</v>
      </c>
      <c r="K4681" s="4">
        <v>92609326.469999999</v>
      </c>
      <c r="L4681" s="5">
        <v>4425001</v>
      </c>
      <c r="M4681" s="6">
        <v>20.928657000000001</v>
      </c>
      <c r="AB4681" s="8" t="s">
        <v>7545</v>
      </c>
      <c r="AG4681">
        <v>-2.6999999999999999E-5</v>
      </c>
    </row>
    <row r="4682" spans="1:33" x14ac:dyDescent="0.25">
      <c r="A4682" t="s">
        <v>6565</v>
      </c>
      <c r="B4682" t="s">
        <v>8807</v>
      </c>
      <c r="C4682" t="s">
        <v>8807</v>
      </c>
      <c r="G4682" s="1">
        <v>-4.500238375308788</v>
      </c>
      <c r="H4682" s="1">
        <v>110.18</v>
      </c>
      <c r="K4682" s="4">
        <v>92609326.469999999</v>
      </c>
      <c r="L4682" s="5">
        <v>4425001</v>
      </c>
      <c r="M4682" s="6">
        <v>20.928657000000001</v>
      </c>
      <c r="AB4682" s="8" t="s">
        <v>7545</v>
      </c>
      <c r="AG4682">
        <v>-2.6999999999999999E-5</v>
      </c>
    </row>
    <row r="4683" spans="1:33" x14ac:dyDescent="0.25">
      <c r="A4683" t="s">
        <v>6565</v>
      </c>
      <c r="B4683" t="s">
        <v>8808</v>
      </c>
      <c r="C4683" t="s">
        <v>8808</v>
      </c>
      <c r="G4683" s="1">
        <v>-10.24720123631022</v>
      </c>
      <c r="H4683" s="1">
        <v>85.22</v>
      </c>
      <c r="K4683" s="4">
        <v>92609326.469999999</v>
      </c>
      <c r="L4683" s="5">
        <v>4425001</v>
      </c>
      <c r="M4683" s="6">
        <v>20.928657000000001</v>
      </c>
      <c r="AB4683" s="8" t="s">
        <v>7545</v>
      </c>
      <c r="AG4683">
        <v>-2.6999999999999999E-5</v>
      </c>
    </row>
    <row r="4684" spans="1:33" x14ac:dyDescent="0.25">
      <c r="A4684" t="s">
        <v>6565</v>
      </c>
      <c r="B4684" t="s">
        <v>8809</v>
      </c>
      <c r="C4684" t="s">
        <v>8809</v>
      </c>
      <c r="G4684" s="1">
        <v>-517.6176359991</v>
      </c>
      <c r="H4684" s="1">
        <v>517.33000000000004</v>
      </c>
      <c r="K4684" s="4">
        <v>92609326.469999999</v>
      </c>
      <c r="L4684" s="5">
        <v>4425001</v>
      </c>
      <c r="M4684" s="6">
        <v>20.928657000000001</v>
      </c>
      <c r="AB4684" s="8" t="s">
        <v>7545</v>
      </c>
      <c r="AG4684">
        <v>-2.6999999999999999E-5</v>
      </c>
    </row>
    <row r="4685" spans="1:33" x14ac:dyDescent="0.25">
      <c r="A4685" t="s">
        <v>6565</v>
      </c>
      <c r="B4685" t="s">
        <v>8810</v>
      </c>
      <c r="C4685" t="s">
        <v>8810</v>
      </c>
      <c r="G4685" s="1">
        <v>11.17269145447</v>
      </c>
      <c r="H4685" s="1">
        <v>12.8</v>
      </c>
      <c r="K4685" s="4">
        <v>92609326.469999999</v>
      </c>
      <c r="L4685" s="5">
        <v>4425001</v>
      </c>
      <c r="M4685" s="6">
        <v>20.928657000000001</v>
      </c>
      <c r="AB4685" s="8" t="s">
        <v>7545</v>
      </c>
      <c r="AG4685">
        <v>-2.6999999999999999E-5</v>
      </c>
    </row>
    <row r="4686" spans="1:33" x14ac:dyDescent="0.25">
      <c r="A4686" t="s">
        <v>6565</v>
      </c>
      <c r="B4686" t="s">
        <v>8811</v>
      </c>
      <c r="C4686" t="s">
        <v>8811</v>
      </c>
      <c r="G4686" s="1">
        <v>411.24528776239998</v>
      </c>
      <c r="H4686" s="1">
        <v>311.3</v>
      </c>
      <c r="K4686" s="4">
        <v>92609326.469999999</v>
      </c>
      <c r="L4686" s="5">
        <v>4425001</v>
      </c>
      <c r="M4686" s="6">
        <v>20.928657000000001</v>
      </c>
      <c r="AB4686" s="8" t="s">
        <v>7545</v>
      </c>
      <c r="AG4686">
        <v>-2.6999999999999999E-5</v>
      </c>
    </row>
    <row r="4687" spans="1:33" x14ac:dyDescent="0.25">
      <c r="A4687" t="s">
        <v>6565</v>
      </c>
      <c r="B4687" t="s">
        <v>8812</v>
      </c>
      <c r="C4687" t="s">
        <v>8812</v>
      </c>
      <c r="G4687" s="1">
        <v>8.5151003672279995</v>
      </c>
      <c r="H4687" s="1">
        <v>10.7</v>
      </c>
      <c r="K4687" s="4">
        <v>92609326.469999999</v>
      </c>
      <c r="L4687" s="5">
        <v>4425001</v>
      </c>
      <c r="M4687" s="6">
        <v>20.928657000000001</v>
      </c>
      <c r="AB4687" s="8" t="s">
        <v>7545</v>
      </c>
      <c r="AG4687">
        <v>-2.6999999999999999E-5</v>
      </c>
    </row>
    <row r="4688" spans="1:33" x14ac:dyDescent="0.25">
      <c r="A4688" t="s">
        <v>6565</v>
      </c>
      <c r="B4688" t="s">
        <v>8813</v>
      </c>
      <c r="C4688" t="s">
        <v>8813</v>
      </c>
      <c r="G4688" s="1">
        <v>27.696628186955</v>
      </c>
      <c r="H4688" s="1">
        <v>36.625</v>
      </c>
      <c r="K4688" s="4">
        <v>92609326.469999999</v>
      </c>
      <c r="L4688" s="5">
        <v>4425001</v>
      </c>
      <c r="M4688" s="6">
        <v>20.928657000000001</v>
      </c>
      <c r="AB4688" s="8" t="s">
        <v>7545</v>
      </c>
      <c r="AG4688">
        <v>-2.6999999999999999E-5</v>
      </c>
    </row>
    <row r="4689" spans="1:33" x14ac:dyDescent="0.25">
      <c r="A4689" t="s">
        <v>6565</v>
      </c>
      <c r="B4689" t="s">
        <v>8814</v>
      </c>
      <c r="C4689" t="s">
        <v>8814</v>
      </c>
      <c r="G4689" s="1">
        <v>1450.6196971994</v>
      </c>
      <c r="H4689" s="1">
        <v>501.48</v>
      </c>
      <c r="K4689" s="4">
        <v>92609326.469999999</v>
      </c>
      <c r="L4689" s="5">
        <v>4425001</v>
      </c>
      <c r="M4689" s="6">
        <v>20.928657000000001</v>
      </c>
      <c r="AB4689" s="8" t="s">
        <v>7545</v>
      </c>
      <c r="AG4689">
        <v>-2.6999999999999999E-5</v>
      </c>
    </row>
    <row r="4690" spans="1:33" x14ac:dyDescent="0.25">
      <c r="A4690" t="s">
        <v>6565</v>
      </c>
      <c r="B4690" t="s">
        <v>8815</v>
      </c>
      <c r="C4690" t="s">
        <v>8815</v>
      </c>
      <c r="G4690" s="1">
        <v>1741.0209688144</v>
      </c>
      <c r="H4690" s="1">
        <v>78</v>
      </c>
      <c r="K4690" s="4">
        <v>92609326.469999999</v>
      </c>
      <c r="L4690" s="5">
        <v>4425001</v>
      </c>
      <c r="M4690" s="6">
        <v>20.928657000000001</v>
      </c>
      <c r="AB4690" s="8" t="s">
        <v>7545</v>
      </c>
      <c r="AG4690">
        <v>-2.6999999999999999E-5</v>
      </c>
    </row>
    <row r="4691" spans="1:33" x14ac:dyDescent="0.25">
      <c r="A4691" t="s">
        <v>6565</v>
      </c>
      <c r="B4691" t="s">
        <v>8816</v>
      </c>
      <c r="C4691" t="s">
        <v>8816</v>
      </c>
      <c r="G4691" s="1">
        <v>31.400309400278001</v>
      </c>
      <c r="H4691" s="1">
        <v>4.375</v>
      </c>
      <c r="K4691" s="4">
        <v>92609326.469999999</v>
      </c>
      <c r="L4691" s="5">
        <v>4425001</v>
      </c>
      <c r="M4691" s="6">
        <v>20.928657000000001</v>
      </c>
      <c r="AB4691" s="8" t="s">
        <v>7545</v>
      </c>
      <c r="AG4691">
        <v>-2.6999999999999999E-5</v>
      </c>
    </row>
    <row r="4692" spans="1:33" x14ac:dyDescent="0.25">
      <c r="A4692" t="s">
        <v>6565</v>
      </c>
      <c r="B4692" t="s">
        <v>8817</v>
      </c>
      <c r="C4692" t="s">
        <v>8817</v>
      </c>
      <c r="G4692" s="1">
        <v>8.2268493944000003</v>
      </c>
      <c r="H4692" s="1">
        <v>109.18</v>
      </c>
      <c r="K4692" s="4">
        <v>92609326.469999999</v>
      </c>
      <c r="L4692" s="5">
        <v>4425001</v>
      </c>
      <c r="M4692" s="6">
        <v>20.928657000000001</v>
      </c>
      <c r="AB4692" s="8" t="s">
        <v>7545</v>
      </c>
      <c r="AG4692">
        <v>-2.6999999999999999E-5</v>
      </c>
    </row>
    <row r="4693" spans="1:33" x14ac:dyDescent="0.25">
      <c r="A4693" t="s">
        <v>6565</v>
      </c>
      <c r="B4693" t="s">
        <v>8818</v>
      </c>
      <c r="C4693" t="s">
        <v>8818</v>
      </c>
      <c r="G4693" s="1">
        <v>0.12857320230300001</v>
      </c>
      <c r="H4693" s="1">
        <v>8.25</v>
      </c>
      <c r="K4693" s="4">
        <v>92609326.469999999</v>
      </c>
      <c r="L4693" s="5">
        <v>4425001</v>
      </c>
      <c r="M4693" s="6">
        <v>20.928657000000001</v>
      </c>
      <c r="AB4693" s="8" t="s">
        <v>7545</v>
      </c>
      <c r="AG4693">
        <v>-2.6999999999999999E-5</v>
      </c>
    </row>
    <row r="4694" spans="1:33" x14ac:dyDescent="0.25">
      <c r="A4694" t="s">
        <v>6565</v>
      </c>
      <c r="B4694" t="s">
        <v>8819</v>
      </c>
      <c r="C4694" t="s">
        <v>8819</v>
      </c>
      <c r="G4694" s="1">
        <v>107.16193757997</v>
      </c>
      <c r="H4694" s="1">
        <v>10.925000000000001</v>
      </c>
      <c r="K4694" s="4">
        <v>92609326.469999999</v>
      </c>
      <c r="L4694" s="5">
        <v>4425001</v>
      </c>
      <c r="M4694" s="6">
        <v>20.928657000000001</v>
      </c>
      <c r="AB4694" s="8" t="s">
        <v>7545</v>
      </c>
      <c r="AG4694">
        <v>-2.6999999999999999E-5</v>
      </c>
    </row>
    <row r="4695" spans="1:33" x14ac:dyDescent="0.25">
      <c r="A4695" t="s">
        <v>6565</v>
      </c>
      <c r="B4695" t="s">
        <v>8820</v>
      </c>
      <c r="C4695" t="s">
        <v>8820</v>
      </c>
      <c r="G4695" s="1">
        <v>-5151.5409534043001</v>
      </c>
      <c r="H4695" s="1">
        <v>367.78</v>
      </c>
      <c r="K4695" s="4">
        <v>92609326.469999999</v>
      </c>
      <c r="L4695" s="5">
        <v>4425001</v>
      </c>
      <c r="M4695" s="6">
        <v>20.928657000000001</v>
      </c>
      <c r="AB4695" s="8" t="s">
        <v>7545</v>
      </c>
      <c r="AG4695">
        <v>-2.6999999999999999E-5</v>
      </c>
    </row>
    <row r="4696" spans="1:33" x14ac:dyDescent="0.25">
      <c r="A4696" t="s">
        <v>6565</v>
      </c>
      <c r="B4696" t="s">
        <v>8821</v>
      </c>
      <c r="C4696" t="s">
        <v>8821</v>
      </c>
      <c r="G4696" s="1">
        <v>2.2651971665458111E-6</v>
      </c>
      <c r="H4696" s="1">
        <v>617</v>
      </c>
      <c r="K4696" s="4">
        <v>92609326.469999999</v>
      </c>
      <c r="L4696" s="5">
        <v>4425001</v>
      </c>
      <c r="M4696" s="6">
        <v>20.928657000000001</v>
      </c>
      <c r="AB4696" s="8" t="s">
        <v>7545</v>
      </c>
      <c r="AG4696">
        <v>-2.6999999999999999E-5</v>
      </c>
    </row>
    <row r="4697" spans="1:33" x14ac:dyDescent="0.25">
      <c r="A4697" t="s">
        <v>6565</v>
      </c>
      <c r="B4697" t="s">
        <v>8822</v>
      </c>
      <c r="C4697" t="s">
        <v>8822</v>
      </c>
      <c r="G4697" s="1">
        <v>6.0865398733229998</v>
      </c>
      <c r="H4697" s="1">
        <v>45.674999999999997</v>
      </c>
      <c r="K4697" s="4">
        <v>92609326.469999999</v>
      </c>
      <c r="L4697" s="5">
        <v>4425001</v>
      </c>
      <c r="M4697" s="6">
        <v>20.928657000000001</v>
      </c>
      <c r="AB4697" s="8" t="s">
        <v>7545</v>
      </c>
      <c r="AG4697">
        <v>-2.6999999999999999E-5</v>
      </c>
    </row>
    <row r="4698" spans="1:33" x14ac:dyDescent="0.25">
      <c r="A4698" t="s">
        <v>6565</v>
      </c>
      <c r="B4698" t="s">
        <v>8823</v>
      </c>
      <c r="C4698" t="s">
        <v>8823</v>
      </c>
      <c r="G4698" s="1">
        <v>-313.16323439310003</v>
      </c>
      <c r="H4698" s="1">
        <v>973.03</v>
      </c>
      <c r="K4698" s="4">
        <v>92609326.469999999</v>
      </c>
      <c r="L4698" s="5">
        <v>4425001</v>
      </c>
      <c r="M4698" s="6">
        <v>20.928657000000001</v>
      </c>
      <c r="AB4698" s="8" t="s">
        <v>7545</v>
      </c>
      <c r="AG4698">
        <v>-2.6999999999999999E-5</v>
      </c>
    </row>
    <row r="4699" spans="1:33" x14ac:dyDescent="0.25">
      <c r="A4699" t="s">
        <v>6565</v>
      </c>
      <c r="B4699" t="s">
        <v>1820</v>
      </c>
      <c r="C4699" t="s">
        <v>1820</v>
      </c>
      <c r="G4699" s="1">
        <v>-4.0235969889999996</v>
      </c>
      <c r="H4699" s="1">
        <v>4.8390000000000004</v>
      </c>
      <c r="K4699" s="4">
        <v>92609326.469999999</v>
      </c>
      <c r="L4699" s="5">
        <v>4425001</v>
      </c>
      <c r="M4699" s="6">
        <v>20.928657000000001</v>
      </c>
      <c r="AB4699" s="8" t="s">
        <v>7545</v>
      </c>
      <c r="AG4699">
        <v>-2.6999999999999999E-5</v>
      </c>
    </row>
    <row r="4700" spans="1:33" x14ac:dyDescent="0.25">
      <c r="A4700" t="s">
        <v>6565</v>
      </c>
      <c r="B4700" t="s">
        <v>1820</v>
      </c>
      <c r="C4700" t="s">
        <v>1820</v>
      </c>
      <c r="G4700" s="1">
        <v>-3.920106000831E-4</v>
      </c>
      <c r="H4700" s="1">
        <v>4.8390000000000004</v>
      </c>
      <c r="K4700" s="4">
        <v>92609326.469999999</v>
      </c>
      <c r="L4700" s="5">
        <v>4425001</v>
      </c>
      <c r="M4700" s="6">
        <v>20.928657000000001</v>
      </c>
      <c r="AB4700" s="8" t="s">
        <v>7545</v>
      </c>
      <c r="AG4700">
        <v>-2.6999999999999999E-5</v>
      </c>
    </row>
    <row r="4701" spans="1:33" x14ac:dyDescent="0.25">
      <c r="A4701" t="s">
        <v>6565</v>
      </c>
      <c r="B4701" t="s">
        <v>7528</v>
      </c>
      <c r="C4701" t="s">
        <v>7528</v>
      </c>
      <c r="G4701" s="1">
        <v>-7.2424794682609997E-4</v>
      </c>
      <c r="H4701" s="1">
        <v>3.996</v>
      </c>
      <c r="K4701" s="4">
        <v>92609326.469999999</v>
      </c>
      <c r="L4701" s="5">
        <v>4425001</v>
      </c>
      <c r="M4701" s="6">
        <v>20.928657000000001</v>
      </c>
      <c r="AB4701" s="8" t="s">
        <v>7545</v>
      </c>
      <c r="AG4701">
        <v>-2.6999999999999999E-5</v>
      </c>
    </row>
    <row r="4702" spans="1:33" x14ac:dyDescent="0.25">
      <c r="A4702" t="s">
        <v>6565</v>
      </c>
      <c r="B4702" t="s">
        <v>7528</v>
      </c>
      <c r="C4702" t="s">
        <v>7528</v>
      </c>
      <c r="G4702" s="1">
        <v>-7.4336812779999999</v>
      </c>
      <c r="H4702" s="1">
        <v>3.996</v>
      </c>
      <c r="K4702" s="4">
        <v>92609326.469999999</v>
      </c>
      <c r="L4702" s="5">
        <v>4425001</v>
      </c>
      <c r="M4702" s="6">
        <v>20.928657000000001</v>
      </c>
      <c r="AB4702" s="8" t="s">
        <v>7545</v>
      </c>
      <c r="AG4702">
        <v>-2.6999999999999999E-5</v>
      </c>
    </row>
    <row r="4703" spans="1:33" x14ac:dyDescent="0.25">
      <c r="A4703" t="s">
        <v>6565</v>
      </c>
      <c r="B4703" t="s">
        <v>7529</v>
      </c>
      <c r="C4703" t="s">
        <v>7529</v>
      </c>
      <c r="G4703" s="1">
        <v>-12.163805100618051</v>
      </c>
      <c r="H4703" s="1">
        <v>3.2469999999999999</v>
      </c>
      <c r="K4703" s="4">
        <v>92609326.469999999</v>
      </c>
      <c r="L4703" s="5">
        <v>4425001</v>
      </c>
      <c r="M4703" s="6">
        <v>20.928657000000001</v>
      </c>
      <c r="AB4703" s="8" t="s">
        <v>7545</v>
      </c>
      <c r="AG4703">
        <v>-2.6999999999999999E-5</v>
      </c>
    </row>
    <row r="4704" spans="1:33" x14ac:dyDescent="0.25">
      <c r="A4704" t="s">
        <v>6565</v>
      </c>
      <c r="B4704" t="s">
        <v>7529</v>
      </c>
      <c r="C4704" t="s">
        <v>7529</v>
      </c>
      <c r="G4704" s="1">
        <v>8.2755772393420005E-4</v>
      </c>
      <c r="H4704" s="1">
        <v>3.245000000000001</v>
      </c>
      <c r="K4704" s="4">
        <v>92609326.469999999</v>
      </c>
      <c r="L4704" s="5">
        <v>4425001</v>
      </c>
      <c r="M4704" s="6">
        <v>20.928657000000001</v>
      </c>
      <c r="AB4704" s="8" t="s">
        <v>7545</v>
      </c>
      <c r="AG4704">
        <v>-2.6999999999999999E-5</v>
      </c>
    </row>
    <row r="4705" spans="1:33" x14ac:dyDescent="0.25">
      <c r="A4705" t="s">
        <v>6565</v>
      </c>
      <c r="B4705" t="s">
        <v>7529</v>
      </c>
      <c r="C4705" t="s">
        <v>7529</v>
      </c>
      <c r="G4705" s="1">
        <v>8.4940528799999999</v>
      </c>
      <c r="H4705" s="1">
        <v>3.245000000000001</v>
      </c>
      <c r="K4705" s="4">
        <v>92609326.469999999</v>
      </c>
      <c r="L4705" s="5">
        <v>4425001</v>
      </c>
      <c r="M4705" s="6">
        <v>20.928657000000001</v>
      </c>
      <c r="AB4705" s="8" t="s">
        <v>7545</v>
      </c>
      <c r="AG4705">
        <v>-2.6999999999999999E-5</v>
      </c>
    </row>
    <row r="4706" spans="1:33" x14ac:dyDescent="0.25">
      <c r="A4706" t="s">
        <v>6565</v>
      </c>
      <c r="B4706" t="s">
        <v>8824</v>
      </c>
      <c r="C4706" t="s">
        <v>8824</v>
      </c>
      <c r="G4706" s="1">
        <v>-23.320803287135679</v>
      </c>
      <c r="H4706" s="1">
        <v>4.0000000000000001E-3</v>
      </c>
      <c r="K4706" s="4">
        <v>92609326.469999999</v>
      </c>
      <c r="L4706" s="5">
        <v>4425001</v>
      </c>
      <c r="M4706" s="6">
        <v>20.928657000000001</v>
      </c>
      <c r="AB4706" s="8" t="s">
        <v>7545</v>
      </c>
      <c r="AG4706">
        <v>-2.6999999999999999E-5</v>
      </c>
    </row>
    <row r="4707" spans="1:33" x14ac:dyDescent="0.25">
      <c r="A4707" t="s">
        <v>6565</v>
      </c>
      <c r="B4707" t="s">
        <v>8825</v>
      </c>
      <c r="C4707" t="s">
        <v>8825</v>
      </c>
      <c r="G4707" s="1">
        <v>-9.4522796823470792</v>
      </c>
      <c r="H4707" s="1">
        <v>0.30299999999999999</v>
      </c>
      <c r="K4707" s="4">
        <v>92609326.469999999</v>
      </c>
      <c r="L4707" s="5">
        <v>4425001</v>
      </c>
      <c r="M4707" s="6">
        <v>20.928657000000001</v>
      </c>
      <c r="AB4707" s="8" t="s">
        <v>7545</v>
      </c>
      <c r="AG4707">
        <v>-2.6999999999999999E-5</v>
      </c>
    </row>
    <row r="4708" spans="1:33" x14ac:dyDescent="0.25">
      <c r="A4708" t="s">
        <v>6565</v>
      </c>
      <c r="B4708" t="s">
        <v>1843</v>
      </c>
      <c r="C4708" t="s">
        <v>1843</v>
      </c>
      <c r="G4708" s="1">
        <v>4.6216770825670001E-4</v>
      </c>
      <c r="H4708" s="1">
        <v>4.0919999999999996</v>
      </c>
      <c r="K4708" s="4">
        <v>92609326.469999999</v>
      </c>
      <c r="L4708" s="5">
        <v>4425001</v>
      </c>
      <c r="M4708" s="6">
        <v>20.928657000000001</v>
      </c>
      <c r="AB4708" s="8" t="s">
        <v>7545</v>
      </c>
      <c r="AG4708">
        <v>-2.6999999999999999E-5</v>
      </c>
    </row>
    <row r="4709" spans="1:33" x14ac:dyDescent="0.25">
      <c r="A4709" t="s">
        <v>6565</v>
      </c>
      <c r="B4709" t="s">
        <v>1843</v>
      </c>
      <c r="C4709" t="s">
        <v>1843</v>
      </c>
      <c r="G4709" s="1">
        <v>4.7436895809999999</v>
      </c>
      <c r="H4709" s="1">
        <v>4.0919999999999996</v>
      </c>
      <c r="K4709" s="4">
        <v>92609326.469999999</v>
      </c>
      <c r="L4709" s="5">
        <v>4425001</v>
      </c>
      <c r="M4709" s="6">
        <v>20.928657000000001</v>
      </c>
      <c r="AB4709" s="8" t="s">
        <v>7545</v>
      </c>
      <c r="AG4709">
        <v>-2.6999999999999999E-5</v>
      </c>
    </row>
    <row r="4710" spans="1:33" x14ac:dyDescent="0.25">
      <c r="A4710" t="s">
        <v>6565</v>
      </c>
      <c r="B4710" t="s">
        <v>8826</v>
      </c>
      <c r="C4710" t="s">
        <v>8826</v>
      </c>
      <c r="G4710" s="1">
        <v>335.22251626930068</v>
      </c>
      <c r="K4710" s="4">
        <v>92609326.469999999</v>
      </c>
      <c r="L4710" s="5">
        <v>4425001</v>
      </c>
      <c r="M4710" s="6">
        <v>20.928657000000001</v>
      </c>
      <c r="AB4710" s="8" t="s">
        <v>7545</v>
      </c>
      <c r="AG4710">
        <v>-2.6999999999999999E-5</v>
      </c>
    </row>
    <row r="4711" spans="1:33" x14ac:dyDescent="0.25">
      <c r="A4711" t="s">
        <v>6565</v>
      </c>
      <c r="B4711" t="s">
        <v>8827</v>
      </c>
      <c r="C4711" t="s">
        <v>8827</v>
      </c>
      <c r="G4711" s="1">
        <v>3.692351501090593</v>
      </c>
      <c r="K4711" s="4">
        <v>92609326.469999999</v>
      </c>
      <c r="L4711" s="5">
        <v>4425001</v>
      </c>
      <c r="M4711" s="6">
        <v>20.928657000000001</v>
      </c>
      <c r="AB4711" s="8" t="s">
        <v>7545</v>
      </c>
      <c r="AG4711">
        <v>-2.6999999999999999E-5</v>
      </c>
    </row>
    <row r="4712" spans="1:33" x14ac:dyDescent="0.25">
      <c r="A4712" t="s">
        <v>6565</v>
      </c>
      <c r="B4712" t="s">
        <v>8828</v>
      </c>
      <c r="C4712" t="s">
        <v>8828</v>
      </c>
      <c r="G4712" s="1">
        <v>30007275.098334819</v>
      </c>
      <c r="H4712" s="1">
        <v>9.5252219781542843E-2</v>
      </c>
      <c r="K4712" s="4">
        <v>92609326.469999999</v>
      </c>
      <c r="L4712" s="5">
        <v>4425001</v>
      </c>
      <c r="M4712" s="6">
        <v>20.928657000000001</v>
      </c>
      <c r="AB4712" s="8" t="s">
        <v>7545</v>
      </c>
      <c r="AG4712">
        <v>-2.6999999999999999E-5</v>
      </c>
    </row>
    <row r="4713" spans="1:33" x14ac:dyDescent="0.25">
      <c r="A4713" t="s">
        <v>6565</v>
      </c>
      <c r="B4713" t="s">
        <v>8829</v>
      </c>
      <c r="C4713" t="s">
        <v>8829</v>
      </c>
      <c r="G4713" s="1">
        <v>12860260.75642921</v>
      </c>
      <c r="H4713" s="1">
        <v>9.5251221763608743E-2</v>
      </c>
      <c r="K4713" s="4">
        <v>92609326.469999999</v>
      </c>
      <c r="L4713" s="5">
        <v>4425001</v>
      </c>
      <c r="M4713" s="6">
        <v>20.928657000000001</v>
      </c>
      <c r="AB4713" s="8" t="s">
        <v>7545</v>
      </c>
      <c r="AG4713">
        <v>-2.6999999999999999E-5</v>
      </c>
    </row>
    <row r="4714" spans="1:33" x14ac:dyDescent="0.25">
      <c r="A4714" t="s">
        <v>6565</v>
      </c>
      <c r="B4714" t="s">
        <v>8830</v>
      </c>
      <c r="C4714" t="s">
        <v>8830</v>
      </c>
      <c r="G4714" s="1">
        <v>136.34086290370001</v>
      </c>
      <c r="H4714" s="1">
        <v>772.16</v>
      </c>
      <c r="K4714" s="4">
        <v>92609326.469999999</v>
      </c>
      <c r="L4714" s="5">
        <v>4425001</v>
      </c>
      <c r="M4714" s="6">
        <v>20.928657000000001</v>
      </c>
      <c r="AB4714" s="8" t="s">
        <v>7545</v>
      </c>
      <c r="AG4714">
        <v>-2.6999999999999999E-5</v>
      </c>
    </row>
    <row r="4715" spans="1:33" x14ac:dyDescent="0.25">
      <c r="A4715" t="s">
        <v>6565</v>
      </c>
      <c r="B4715" t="s">
        <v>8831</v>
      </c>
      <c r="C4715" t="s">
        <v>8831</v>
      </c>
      <c r="G4715" s="1">
        <v>2.3176374674179998</v>
      </c>
      <c r="H4715" s="1">
        <v>65.599999999999994</v>
      </c>
      <c r="K4715" s="4">
        <v>92609326.469999999</v>
      </c>
      <c r="L4715" s="5">
        <v>4425001</v>
      </c>
      <c r="M4715" s="6">
        <v>20.928657000000001</v>
      </c>
      <c r="AB4715" s="8" t="s">
        <v>7545</v>
      </c>
      <c r="AG4715">
        <v>-2.6999999999999999E-5</v>
      </c>
    </row>
    <row r="4716" spans="1:33" x14ac:dyDescent="0.25">
      <c r="A4716" t="s">
        <v>6565</v>
      </c>
      <c r="B4716" t="s">
        <v>8832</v>
      </c>
      <c r="C4716" t="s">
        <v>8832</v>
      </c>
      <c r="G4716" s="1">
        <v>307.21442398009998</v>
      </c>
      <c r="H4716" s="1">
        <v>4.5750000000000002</v>
      </c>
      <c r="K4716" s="4">
        <v>92609326.469999999</v>
      </c>
      <c r="L4716" s="5">
        <v>4425001</v>
      </c>
      <c r="M4716" s="6">
        <v>20.928657000000001</v>
      </c>
      <c r="AB4716" s="8" t="s">
        <v>7545</v>
      </c>
      <c r="AG4716">
        <v>-2.6999999999999999E-5</v>
      </c>
    </row>
    <row r="4717" spans="1:33" x14ac:dyDescent="0.25">
      <c r="A4717" t="s">
        <v>6565</v>
      </c>
      <c r="B4717" t="s">
        <v>8833</v>
      </c>
      <c r="C4717" t="s">
        <v>8833</v>
      </c>
      <c r="G4717" s="1">
        <v>-14415.153885496</v>
      </c>
      <c r="H4717" s="1">
        <v>101.49</v>
      </c>
      <c r="K4717" s="4">
        <v>92609326.469999999</v>
      </c>
      <c r="L4717" s="5">
        <v>4425001</v>
      </c>
      <c r="M4717" s="6">
        <v>20.928657000000001</v>
      </c>
      <c r="AB4717" s="8" t="s">
        <v>7545</v>
      </c>
      <c r="AG4717">
        <v>-2.6999999999999999E-5</v>
      </c>
    </row>
    <row r="4718" spans="1:33" x14ac:dyDescent="0.25">
      <c r="A4718" t="s">
        <v>6565</v>
      </c>
      <c r="B4718" t="s">
        <v>8834</v>
      </c>
      <c r="C4718" t="s">
        <v>8834</v>
      </c>
      <c r="G4718" s="1">
        <v>-2724974.1695442661</v>
      </c>
      <c r="H4718" s="1">
        <v>0.59689400000000004</v>
      </c>
      <c r="K4718" s="4">
        <v>92609326.469999999</v>
      </c>
      <c r="L4718" s="5">
        <v>4425001</v>
      </c>
      <c r="M4718" s="6">
        <v>20.928657000000001</v>
      </c>
      <c r="AB4718" s="8" t="s">
        <v>7545</v>
      </c>
      <c r="AG4718">
        <v>-2.6999999999999999E-5</v>
      </c>
    </row>
    <row r="4719" spans="1:33" x14ac:dyDescent="0.25">
      <c r="A4719" t="s">
        <v>6565</v>
      </c>
      <c r="B4719" t="s">
        <v>8835</v>
      </c>
      <c r="C4719" t="s">
        <v>8835</v>
      </c>
      <c r="G4719" s="1">
        <v>-1167846.072661828</v>
      </c>
      <c r="H4719" s="1">
        <v>0.59743599999999997</v>
      </c>
      <c r="K4719" s="4">
        <v>92609326.469999999</v>
      </c>
      <c r="L4719" s="5">
        <v>4425001</v>
      </c>
      <c r="M4719" s="6">
        <v>20.928657000000001</v>
      </c>
      <c r="AB4719" s="8" t="s">
        <v>7545</v>
      </c>
      <c r="AG4719">
        <v>-2.6999999999999999E-5</v>
      </c>
    </row>
    <row r="4720" spans="1:33" x14ac:dyDescent="0.25">
      <c r="A4720" t="s">
        <v>6565</v>
      </c>
      <c r="B4720" t="s">
        <v>8836</v>
      </c>
      <c r="C4720" t="s">
        <v>8836</v>
      </c>
      <c r="G4720" s="1">
        <v>775.09681730390002</v>
      </c>
      <c r="H4720" s="1">
        <v>128.62</v>
      </c>
      <c r="K4720" s="4">
        <v>92609326.469999999</v>
      </c>
      <c r="L4720" s="5">
        <v>4425001</v>
      </c>
      <c r="M4720" s="6">
        <v>20.928657000000001</v>
      </c>
      <c r="AB4720" s="8" t="s">
        <v>7545</v>
      </c>
      <c r="AG4720">
        <v>-2.6999999999999999E-5</v>
      </c>
    </row>
    <row r="4721" spans="1:33" x14ac:dyDescent="0.25">
      <c r="A4721" t="s">
        <v>6565</v>
      </c>
      <c r="B4721" t="s">
        <v>8837</v>
      </c>
      <c r="C4721" t="s">
        <v>8837</v>
      </c>
      <c r="G4721" s="1">
        <v>16.573006176362998</v>
      </c>
      <c r="H4721" s="1">
        <v>6.45</v>
      </c>
      <c r="K4721" s="4">
        <v>92609326.469999999</v>
      </c>
      <c r="L4721" s="5">
        <v>4425001</v>
      </c>
      <c r="M4721" s="6">
        <v>20.928657000000001</v>
      </c>
      <c r="AB4721" s="8" t="s">
        <v>7545</v>
      </c>
      <c r="AG4721">
        <v>-2.6999999999999999E-5</v>
      </c>
    </row>
    <row r="4722" spans="1:33" x14ac:dyDescent="0.25">
      <c r="A4722" t="s">
        <v>6565</v>
      </c>
      <c r="B4722" t="s">
        <v>8838</v>
      </c>
      <c r="C4722" t="s">
        <v>8838</v>
      </c>
      <c r="G4722" s="1">
        <v>55.560706691639602</v>
      </c>
      <c r="H4722" s="1">
        <v>0.62</v>
      </c>
      <c r="K4722" s="4">
        <v>92609326.469999999</v>
      </c>
      <c r="L4722" s="5">
        <v>4425001</v>
      </c>
      <c r="M4722" s="6">
        <v>20.928657000000001</v>
      </c>
      <c r="AB4722" s="8" t="s">
        <v>7545</v>
      </c>
      <c r="AG4722">
        <v>-2.6999999999999999E-5</v>
      </c>
    </row>
    <row r="4723" spans="1:33" x14ac:dyDescent="0.25">
      <c r="A4723" t="s">
        <v>6565</v>
      </c>
      <c r="B4723" t="s">
        <v>8839</v>
      </c>
      <c r="C4723" t="s">
        <v>8839</v>
      </c>
      <c r="G4723" s="1">
        <v>7.3232493623012314</v>
      </c>
      <c r="H4723" s="1">
        <v>2.62</v>
      </c>
      <c r="K4723" s="4">
        <v>92609326.469999999</v>
      </c>
      <c r="L4723" s="5">
        <v>4425001</v>
      </c>
      <c r="M4723" s="6">
        <v>20.928657000000001</v>
      </c>
      <c r="AB4723" s="8" t="s">
        <v>7545</v>
      </c>
      <c r="AG4723">
        <v>-2.6999999999999999E-5</v>
      </c>
    </row>
    <row r="4724" spans="1:33" x14ac:dyDescent="0.25">
      <c r="A4724" t="s">
        <v>6565</v>
      </c>
      <c r="B4724" t="s">
        <v>8840</v>
      </c>
      <c r="C4724" t="s">
        <v>8840</v>
      </c>
      <c r="G4724" s="1">
        <v>-32.552542001915008</v>
      </c>
      <c r="H4724" s="1">
        <v>1.83</v>
      </c>
      <c r="K4724" s="4">
        <v>92609326.469999999</v>
      </c>
      <c r="L4724" s="5">
        <v>4425001</v>
      </c>
      <c r="M4724" s="6">
        <v>20.928657000000001</v>
      </c>
      <c r="AB4724" s="8" t="s">
        <v>7545</v>
      </c>
      <c r="AG4724">
        <v>-2.6999999999999999E-5</v>
      </c>
    </row>
    <row r="4725" spans="1:33" x14ac:dyDescent="0.25">
      <c r="A4725" t="s">
        <v>6565</v>
      </c>
      <c r="B4725" t="s">
        <v>8841</v>
      </c>
      <c r="C4725" t="s">
        <v>8841</v>
      </c>
      <c r="G4725" s="1">
        <v>47.25427825675068</v>
      </c>
      <c r="H4725" s="1">
        <v>1.1399999999999999</v>
      </c>
      <c r="K4725" s="4">
        <v>92609326.469999999</v>
      </c>
      <c r="L4725" s="5">
        <v>4425001</v>
      </c>
      <c r="M4725" s="6">
        <v>20.928657000000001</v>
      </c>
      <c r="AB4725" s="8" t="s">
        <v>7545</v>
      </c>
      <c r="AG4725">
        <v>-2.6999999999999999E-5</v>
      </c>
    </row>
    <row r="4726" spans="1:33" x14ac:dyDescent="0.25">
      <c r="A4726" t="s">
        <v>6565</v>
      </c>
      <c r="B4726" t="s">
        <v>8842</v>
      </c>
      <c r="C4726" t="s">
        <v>8842</v>
      </c>
      <c r="G4726" s="1">
        <v>-136.8580812104253</v>
      </c>
      <c r="H4726" s="1">
        <v>1.33</v>
      </c>
      <c r="K4726" s="4">
        <v>92609326.469999999</v>
      </c>
      <c r="L4726" s="5">
        <v>4425001</v>
      </c>
      <c r="M4726" s="6">
        <v>20.928657000000001</v>
      </c>
      <c r="AB4726" s="8" t="s">
        <v>7545</v>
      </c>
      <c r="AG4726">
        <v>-2.6999999999999999E-5</v>
      </c>
    </row>
    <row r="4727" spans="1:33" x14ac:dyDescent="0.25">
      <c r="A4727" t="s">
        <v>6565</v>
      </c>
      <c r="B4727" t="s">
        <v>8843</v>
      </c>
      <c r="C4727" t="s">
        <v>8843</v>
      </c>
      <c r="G4727" s="1">
        <v>134.78236947331661</v>
      </c>
      <c r="H4727" s="1">
        <v>0.94</v>
      </c>
      <c r="K4727" s="4">
        <v>92609326.469999999</v>
      </c>
      <c r="L4727" s="5">
        <v>4425001</v>
      </c>
      <c r="M4727" s="6">
        <v>20.928657000000001</v>
      </c>
      <c r="AB4727" s="8" t="s">
        <v>7545</v>
      </c>
      <c r="AG4727">
        <v>-2.6999999999999999E-5</v>
      </c>
    </row>
    <row r="4728" spans="1:33" x14ac:dyDescent="0.25">
      <c r="A4728" t="s">
        <v>6565</v>
      </c>
      <c r="B4728" t="s">
        <v>8844</v>
      </c>
      <c r="C4728" t="s">
        <v>8844</v>
      </c>
      <c r="G4728" s="1">
        <v>18.025022396381001</v>
      </c>
      <c r="H4728" s="1">
        <v>4.9249999999999998</v>
      </c>
      <c r="K4728" s="4">
        <v>92609326.469999999</v>
      </c>
      <c r="L4728" s="5">
        <v>4425001</v>
      </c>
      <c r="M4728" s="6">
        <v>20.928657000000001</v>
      </c>
      <c r="AB4728" s="8" t="s">
        <v>7545</v>
      </c>
      <c r="AG4728">
        <v>-2.6999999999999999E-5</v>
      </c>
    </row>
    <row r="4729" spans="1:33" x14ac:dyDescent="0.25">
      <c r="A4729" t="s">
        <v>6565</v>
      </c>
      <c r="B4729" t="s">
        <v>8845</v>
      </c>
      <c r="C4729" t="s">
        <v>8845</v>
      </c>
      <c r="G4729" s="1">
        <v>975.20113423459998</v>
      </c>
      <c r="H4729" s="1">
        <v>142.84</v>
      </c>
      <c r="K4729" s="4">
        <v>92609326.469999999</v>
      </c>
      <c r="L4729" s="5">
        <v>4425001</v>
      </c>
      <c r="M4729" s="6">
        <v>20.928657000000001</v>
      </c>
      <c r="AB4729" s="8" t="s">
        <v>7545</v>
      </c>
      <c r="AG4729">
        <v>-2.6999999999999999E-5</v>
      </c>
    </row>
    <row r="4730" spans="1:33" x14ac:dyDescent="0.25">
      <c r="A4730" t="s">
        <v>6565</v>
      </c>
      <c r="B4730" t="s">
        <v>8846</v>
      </c>
      <c r="C4730" t="s">
        <v>8846</v>
      </c>
      <c r="G4730" s="1">
        <v>1861.2554516283001</v>
      </c>
      <c r="H4730" s="1">
        <v>170.63</v>
      </c>
      <c r="K4730" s="4">
        <v>92609326.469999999</v>
      </c>
      <c r="L4730" s="5">
        <v>4425001</v>
      </c>
      <c r="M4730" s="6">
        <v>20.928657000000001</v>
      </c>
      <c r="AB4730" s="8" t="s">
        <v>7545</v>
      </c>
      <c r="AG4730">
        <v>-2.6999999999999999E-5</v>
      </c>
    </row>
    <row r="4731" spans="1:33" x14ac:dyDescent="0.25">
      <c r="A4731" t="s">
        <v>6565</v>
      </c>
      <c r="B4731" t="s">
        <v>8847</v>
      </c>
      <c r="C4731" t="s">
        <v>8847</v>
      </c>
      <c r="G4731" s="1">
        <v>31.303880700274</v>
      </c>
      <c r="H4731" s="1">
        <v>7.35</v>
      </c>
      <c r="K4731" s="4">
        <v>92609326.469999999</v>
      </c>
      <c r="L4731" s="5">
        <v>4425001</v>
      </c>
      <c r="M4731" s="6">
        <v>20.928657000000001</v>
      </c>
      <c r="AB4731" s="8" t="s">
        <v>7545</v>
      </c>
      <c r="AG4731">
        <v>-2.6999999999999999E-5</v>
      </c>
    </row>
    <row r="4732" spans="1:33" x14ac:dyDescent="0.25">
      <c r="A4732" t="s">
        <v>6565</v>
      </c>
      <c r="B4732" t="s">
        <v>8848</v>
      </c>
      <c r="C4732" t="s">
        <v>8848</v>
      </c>
      <c r="G4732" s="1">
        <v>47.893431531399997</v>
      </c>
      <c r="H4732" s="1">
        <v>265.45</v>
      </c>
      <c r="K4732" s="4">
        <v>92609326.469999999</v>
      </c>
      <c r="L4732" s="5">
        <v>4425001</v>
      </c>
      <c r="M4732" s="6">
        <v>20.928657000000001</v>
      </c>
      <c r="AB4732" s="8" t="s">
        <v>7545</v>
      </c>
      <c r="AG4732">
        <v>-2.6999999999999999E-5</v>
      </c>
    </row>
    <row r="4733" spans="1:33" x14ac:dyDescent="0.25">
      <c r="A4733" t="s">
        <v>6565</v>
      </c>
      <c r="B4733" t="s">
        <v>8849</v>
      </c>
      <c r="C4733" t="s">
        <v>8849</v>
      </c>
      <c r="G4733" s="1">
        <v>1.02795388423</v>
      </c>
      <c r="H4733" s="1">
        <v>9.75</v>
      </c>
      <c r="K4733" s="4">
        <v>92609326.469999999</v>
      </c>
      <c r="L4733" s="5">
        <v>4425001</v>
      </c>
      <c r="M4733" s="6">
        <v>20.928657000000001</v>
      </c>
      <c r="AB4733" s="8" t="s">
        <v>7545</v>
      </c>
      <c r="AG4733">
        <v>-2.6999999999999999E-5</v>
      </c>
    </row>
    <row r="4734" spans="1:33" x14ac:dyDescent="0.25">
      <c r="A4734" t="s">
        <v>6565</v>
      </c>
      <c r="B4734" t="s">
        <v>8850</v>
      </c>
      <c r="C4734" t="s">
        <v>8850</v>
      </c>
      <c r="G4734" s="1">
        <v>24.477621362558001</v>
      </c>
      <c r="H4734" s="1">
        <v>12.8</v>
      </c>
      <c r="K4734" s="4">
        <v>92609326.469999999</v>
      </c>
      <c r="L4734" s="5">
        <v>4425001</v>
      </c>
      <c r="M4734" s="6">
        <v>20.928657000000001</v>
      </c>
      <c r="AB4734" s="8" t="s">
        <v>7545</v>
      </c>
      <c r="AG4734">
        <v>-2.6999999999999999E-5</v>
      </c>
    </row>
    <row r="4735" spans="1:33" x14ac:dyDescent="0.25">
      <c r="A4735" t="s">
        <v>6565</v>
      </c>
      <c r="B4735" t="s">
        <v>8851</v>
      </c>
      <c r="C4735" t="s">
        <v>8851</v>
      </c>
      <c r="G4735" s="1">
        <v>1281.3396753794</v>
      </c>
      <c r="H4735" s="1">
        <v>93.78</v>
      </c>
      <c r="K4735" s="4">
        <v>92609326.469999999</v>
      </c>
      <c r="L4735" s="5">
        <v>4425001</v>
      </c>
      <c r="M4735" s="6">
        <v>20.928657000000001</v>
      </c>
      <c r="AB4735" s="8" t="s">
        <v>7545</v>
      </c>
      <c r="AG4735">
        <v>-2.6999999999999999E-5</v>
      </c>
    </row>
    <row r="4736" spans="1:33" x14ac:dyDescent="0.25">
      <c r="A4736" t="s">
        <v>6565</v>
      </c>
      <c r="B4736" t="s">
        <v>8852</v>
      </c>
      <c r="C4736" t="s">
        <v>8852</v>
      </c>
      <c r="G4736" s="1">
        <v>438.93638108319999</v>
      </c>
      <c r="H4736" s="1">
        <v>163.21</v>
      </c>
      <c r="K4736" s="4">
        <v>92609326.469999999</v>
      </c>
      <c r="L4736" s="5">
        <v>4425001</v>
      </c>
      <c r="M4736" s="6">
        <v>20.928657000000001</v>
      </c>
      <c r="AB4736" s="8" t="s">
        <v>7545</v>
      </c>
      <c r="AG4736">
        <v>-2.6999999999999999E-5</v>
      </c>
    </row>
    <row r="4737" spans="1:33" x14ac:dyDescent="0.25">
      <c r="A4737" t="s">
        <v>6565</v>
      </c>
      <c r="B4737" t="s">
        <v>8853</v>
      </c>
      <c r="C4737" t="s">
        <v>8853</v>
      </c>
      <c r="G4737" s="1">
        <v>10.037897994761</v>
      </c>
      <c r="H4737" s="1">
        <v>6.6</v>
      </c>
      <c r="K4737" s="4">
        <v>92609326.469999999</v>
      </c>
      <c r="L4737" s="5">
        <v>4425001</v>
      </c>
      <c r="M4737" s="6">
        <v>20.928657000000001</v>
      </c>
      <c r="AB4737" s="8" t="s">
        <v>7545</v>
      </c>
      <c r="AG4737">
        <v>-2.6999999999999999E-5</v>
      </c>
    </row>
    <row r="4738" spans="1:33" x14ac:dyDescent="0.25">
      <c r="A4738" t="s">
        <v>6565</v>
      </c>
      <c r="B4738" t="s">
        <v>7539</v>
      </c>
      <c r="C4738" t="s">
        <v>7539</v>
      </c>
      <c r="G4738" s="1">
        <v>-5.8601123869510003E-4</v>
      </c>
      <c r="H4738" s="1">
        <v>8024.6033999999972</v>
      </c>
      <c r="K4738" s="4">
        <v>92609326.469999999</v>
      </c>
      <c r="L4738" s="5">
        <v>4425001</v>
      </c>
      <c r="M4738" s="6">
        <v>20.928657000000001</v>
      </c>
      <c r="AB4738" s="8" t="s">
        <v>7545</v>
      </c>
      <c r="AG4738">
        <v>-2.6999999999999999E-5</v>
      </c>
    </row>
    <row r="4739" spans="1:33" x14ac:dyDescent="0.25">
      <c r="A4739" t="s">
        <v>6565</v>
      </c>
      <c r="B4739" t="s">
        <v>7539</v>
      </c>
      <c r="C4739" t="s">
        <v>7539</v>
      </c>
      <c r="G4739" s="1">
        <v>-6.0148196379999996</v>
      </c>
      <c r="H4739" s="1">
        <v>8024.6033999999972</v>
      </c>
      <c r="K4739" s="4">
        <v>92609326.469999999</v>
      </c>
      <c r="L4739" s="5">
        <v>4425001</v>
      </c>
      <c r="M4739" s="6">
        <v>20.928657000000001</v>
      </c>
      <c r="AB4739" s="8" t="s">
        <v>7545</v>
      </c>
      <c r="AG4739">
        <v>-2.6999999999999999E-5</v>
      </c>
    </row>
    <row r="4740" spans="1:33" x14ac:dyDescent="0.25">
      <c r="A4740" t="s">
        <v>6565</v>
      </c>
      <c r="B4740" t="s">
        <v>8854</v>
      </c>
      <c r="C4740" t="s">
        <v>8854</v>
      </c>
      <c r="G4740" s="1">
        <v>11.738344619456001</v>
      </c>
      <c r="H4740" s="1">
        <v>8.85</v>
      </c>
      <c r="K4740" s="4">
        <v>92609326.469999999</v>
      </c>
      <c r="L4740" s="5">
        <v>4425001</v>
      </c>
      <c r="M4740" s="6">
        <v>20.928657000000001</v>
      </c>
      <c r="AB4740" s="8" t="s">
        <v>7545</v>
      </c>
      <c r="AG4740">
        <v>-2.6999999999999999E-5</v>
      </c>
    </row>
    <row r="4741" spans="1:33" x14ac:dyDescent="0.25">
      <c r="A4741" t="s">
        <v>6565</v>
      </c>
      <c r="B4741" t="s">
        <v>8855</v>
      </c>
      <c r="C4741" t="s">
        <v>8855</v>
      </c>
      <c r="G4741" s="1">
        <v>639.95506189160005</v>
      </c>
      <c r="H4741" s="1">
        <v>136.66</v>
      </c>
      <c r="K4741" s="4">
        <v>92609326.469999999</v>
      </c>
      <c r="L4741" s="5">
        <v>4425001</v>
      </c>
      <c r="M4741" s="6">
        <v>20.928657000000001</v>
      </c>
      <c r="AB4741" s="8" t="s">
        <v>7545</v>
      </c>
      <c r="AG4741">
        <v>-2.6999999999999999E-5</v>
      </c>
    </row>
    <row r="4742" spans="1:33" x14ac:dyDescent="0.25">
      <c r="A4742" t="s">
        <v>6565</v>
      </c>
      <c r="B4742" t="s">
        <v>8856</v>
      </c>
      <c r="C4742" t="s">
        <v>8856</v>
      </c>
      <c r="G4742" s="1">
        <v>1.4047554804536659</v>
      </c>
      <c r="H4742" s="1">
        <v>620</v>
      </c>
      <c r="K4742" s="4">
        <v>92609326.469999999</v>
      </c>
      <c r="L4742" s="5">
        <v>4425001</v>
      </c>
      <c r="M4742" s="6">
        <v>20.928657000000001</v>
      </c>
      <c r="AB4742" s="8" t="s">
        <v>7545</v>
      </c>
      <c r="AG4742">
        <v>-2.6999999999999999E-5</v>
      </c>
    </row>
    <row r="4743" spans="1:33" x14ac:dyDescent="0.25">
      <c r="A4743" t="s">
        <v>6565</v>
      </c>
      <c r="B4743" t="s">
        <v>7541</v>
      </c>
      <c r="C4743" t="s">
        <v>7541</v>
      </c>
      <c r="G4743" s="1">
        <v>1.2354050879628301E-2</v>
      </c>
      <c r="H4743" s="1">
        <v>497.3</v>
      </c>
      <c r="K4743" s="4">
        <v>92609326.469999999</v>
      </c>
      <c r="L4743" s="5">
        <v>4425001</v>
      </c>
      <c r="M4743" s="6">
        <v>20.928657000000001</v>
      </c>
      <c r="AB4743" s="8" t="s">
        <v>7545</v>
      </c>
      <c r="AG4743">
        <v>-2.6999999999999999E-5</v>
      </c>
    </row>
    <row r="4744" spans="1:33" x14ac:dyDescent="0.25">
      <c r="A4744" t="s">
        <v>6565</v>
      </c>
      <c r="B4744" t="s">
        <v>7541</v>
      </c>
      <c r="C4744" t="s">
        <v>7541</v>
      </c>
      <c r="G4744" s="1">
        <v>19.736927261000002</v>
      </c>
      <c r="H4744" s="1">
        <v>498.9</v>
      </c>
      <c r="K4744" s="4">
        <v>92609326.469999999</v>
      </c>
      <c r="L4744" s="5">
        <v>4425001</v>
      </c>
      <c r="M4744" s="6">
        <v>20.928657000000001</v>
      </c>
      <c r="AB4744" s="8" t="s">
        <v>7545</v>
      </c>
      <c r="AG4744">
        <v>-2.6999999999999999E-5</v>
      </c>
    </row>
    <row r="4745" spans="1:33" x14ac:dyDescent="0.25">
      <c r="A4745" t="s">
        <v>6565</v>
      </c>
      <c r="B4745" t="s">
        <v>7541</v>
      </c>
      <c r="C4745" t="s">
        <v>7541</v>
      </c>
      <c r="G4745" s="1">
        <v>1.9229273506784E-3</v>
      </c>
      <c r="H4745" s="1">
        <v>498.9</v>
      </c>
      <c r="K4745" s="4">
        <v>92609326.469999999</v>
      </c>
      <c r="L4745" s="5">
        <v>4425001</v>
      </c>
      <c r="M4745" s="6">
        <v>20.928657000000001</v>
      </c>
      <c r="AB4745" s="8" t="s">
        <v>7545</v>
      </c>
      <c r="AG4745">
        <v>-2.6999999999999999E-5</v>
      </c>
    </row>
    <row r="4746" spans="1:33" x14ac:dyDescent="0.25">
      <c r="A4746" t="s">
        <v>6565</v>
      </c>
      <c r="B4746" t="s">
        <v>1860</v>
      </c>
      <c r="C4746" t="s">
        <v>1860</v>
      </c>
      <c r="G4746" s="1">
        <v>2.3456793746892001E-3</v>
      </c>
      <c r="H4746" s="1">
        <v>488.18726970594611</v>
      </c>
      <c r="K4746" s="4">
        <v>92609326.469999999</v>
      </c>
      <c r="L4746" s="5">
        <v>4425001</v>
      </c>
      <c r="M4746" s="6">
        <v>20.928657000000001</v>
      </c>
      <c r="AB4746" s="8" t="s">
        <v>7545</v>
      </c>
      <c r="AG4746">
        <v>-2.6999999999999999E-5</v>
      </c>
    </row>
    <row r="4747" spans="1:33" x14ac:dyDescent="0.25">
      <c r="A4747" t="s">
        <v>6565</v>
      </c>
      <c r="B4747" t="s">
        <v>1860</v>
      </c>
      <c r="C4747" t="s">
        <v>1860</v>
      </c>
      <c r="G4747" s="1">
        <v>24.076054239000001</v>
      </c>
      <c r="H4747" s="1">
        <v>488.18726970594611</v>
      </c>
      <c r="K4747" s="4">
        <v>92609326.469999999</v>
      </c>
      <c r="L4747" s="5">
        <v>4425001</v>
      </c>
      <c r="M4747" s="6">
        <v>20.928657000000001</v>
      </c>
      <c r="AB4747" s="8" t="s">
        <v>7545</v>
      </c>
      <c r="AG4747">
        <v>-2.6999999999999999E-5</v>
      </c>
    </row>
    <row r="4748" spans="1:33" x14ac:dyDescent="0.25">
      <c r="A4748" t="s">
        <v>6565</v>
      </c>
      <c r="B4748" t="s">
        <v>8857</v>
      </c>
      <c r="C4748" t="s">
        <v>8857</v>
      </c>
      <c r="G4748" s="1">
        <v>595.42234064950003</v>
      </c>
      <c r="H4748" s="1">
        <v>128.88999999999999</v>
      </c>
      <c r="K4748" s="4">
        <v>92609326.469999999</v>
      </c>
      <c r="L4748" s="5">
        <v>4425001</v>
      </c>
      <c r="M4748" s="6">
        <v>20.928657000000001</v>
      </c>
      <c r="AB4748" s="8" t="s">
        <v>7545</v>
      </c>
      <c r="AG4748">
        <v>-2.6999999999999999E-5</v>
      </c>
    </row>
    <row r="4749" spans="1:33" x14ac:dyDescent="0.25">
      <c r="A4749" t="s">
        <v>6565</v>
      </c>
      <c r="B4749" t="s">
        <v>8858</v>
      </c>
      <c r="C4749" t="s">
        <v>8858</v>
      </c>
      <c r="G4749" s="1">
        <v>12.683020387582999</v>
      </c>
      <c r="H4749" s="1">
        <v>5.2750000000000004</v>
      </c>
      <c r="K4749" s="4">
        <v>92609326.469999999</v>
      </c>
      <c r="L4749" s="5">
        <v>4425001</v>
      </c>
      <c r="M4749" s="6">
        <v>20.928657000000001</v>
      </c>
      <c r="AB4749" s="8" t="s">
        <v>7545</v>
      </c>
      <c r="AG4749">
        <v>-2.6999999999999999E-5</v>
      </c>
    </row>
    <row r="4750" spans="1:33" x14ac:dyDescent="0.25">
      <c r="A4750" t="s">
        <v>6565</v>
      </c>
      <c r="B4750" t="s">
        <v>4869</v>
      </c>
      <c r="C4750" t="s">
        <v>4869</v>
      </c>
      <c r="G4750" s="1">
        <v>9.0510314807459998E-4</v>
      </c>
      <c r="H4750" s="1">
        <v>10.365</v>
      </c>
      <c r="K4750" s="4">
        <v>92609326.469999999</v>
      </c>
      <c r="L4750" s="5">
        <v>4425001</v>
      </c>
      <c r="M4750" s="6">
        <v>20.928657000000001</v>
      </c>
      <c r="AB4750" s="8" t="s">
        <v>7545</v>
      </c>
      <c r="AG4750">
        <v>-2.6999999999999999E-5</v>
      </c>
    </row>
    <row r="4751" spans="1:33" x14ac:dyDescent="0.25">
      <c r="A4751" t="s">
        <v>6565</v>
      </c>
      <c r="B4751" t="s">
        <v>4869</v>
      </c>
      <c r="C4751" t="s">
        <v>4869</v>
      </c>
      <c r="G4751" s="1">
        <v>10.89933071840356</v>
      </c>
      <c r="H4751" s="1">
        <v>1038.75</v>
      </c>
      <c r="K4751" s="4">
        <v>92609326.469999999</v>
      </c>
      <c r="L4751" s="5">
        <v>4425001</v>
      </c>
      <c r="M4751" s="6">
        <v>20.928657000000001</v>
      </c>
      <c r="AB4751" s="8" t="s">
        <v>7545</v>
      </c>
      <c r="AG4751">
        <v>-2.6999999999999999E-5</v>
      </c>
    </row>
    <row r="4752" spans="1:33" x14ac:dyDescent="0.25">
      <c r="A4752" t="s">
        <v>6565</v>
      </c>
      <c r="B4752" t="s">
        <v>4869</v>
      </c>
      <c r="C4752" t="s">
        <v>4869</v>
      </c>
      <c r="G4752" s="1">
        <v>9.2899791510000007</v>
      </c>
      <c r="H4752" s="1">
        <v>10.365</v>
      </c>
      <c r="K4752" s="4">
        <v>92609326.469999999</v>
      </c>
      <c r="L4752" s="5">
        <v>4425001</v>
      </c>
      <c r="M4752" s="6">
        <v>20.928657000000001</v>
      </c>
      <c r="AB4752" s="8" t="s">
        <v>7545</v>
      </c>
      <c r="AG4752">
        <v>-2.6999999999999999E-5</v>
      </c>
    </row>
    <row r="4753" spans="1:33" x14ac:dyDescent="0.25">
      <c r="A4753" t="s">
        <v>6565</v>
      </c>
      <c r="B4753" t="s">
        <v>8859</v>
      </c>
      <c r="C4753" t="s">
        <v>8859</v>
      </c>
      <c r="G4753" s="1">
        <v>-23.494968792431351</v>
      </c>
      <c r="H4753" s="1">
        <v>9.25</v>
      </c>
      <c r="K4753" s="4">
        <v>92609326.469999999</v>
      </c>
      <c r="L4753" s="5">
        <v>4425001</v>
      </c>
      <c r="M4753" s="6">
        <v>20.928657000000001</v>
      </c>
      <c r="AB4753" s="8" t="s">
        <v>7545</v>
      </c>
      <c r="AG4753">
        <v>-2.6999999999999999E-5</v>
      </c>
    </row>
    <row r="4754" spans="1:33" x14ac:dyDescent="0.25">
      <c r="A4754" t="s">
        <v>6565</v>
      </c>
      <c r="B4754" t="s">
        <v>8860</v>
      </c>
      <c r="C4754" t="s">
        <v>8860</v>
      </c>
      <c r="G4754" s="1">
        <v>-53.498365992109953</v>
      </c>
      <c r="H4754" s="1">
        <v>26.125</v>
      </c>
      <c r="K4754" s="4">
        <v>92609326.469999999</v>
      </c>
      <c r="L4754" s="5">
        <v>4425001</v>
      </c>
      <c r="M4754" s="6">
        <v>20.928657000000001</v>
      </c>
      <c r="AB4754" s="8" t="s">
        <v>7545</v>
      </c>
      <c r="AG4754">
        <v>-2.6999999999999999E-5</v>
      </c>
    </row>
    <row r="4755" spans="1:33" x14ac:dyDescent="0.25">
      <c r="A4755" t="s">
        <v>6565</v>
      </c>
      <c r="B4755" t="s">
        <v>1867</v>
      </c>
      <c r="C4755" t="s">
        <v>1867</v>
      </c>
      <c r="G4755" s="1">
        <v>-1.7880955380320001E-4</v>
      </c>
      <c r="H4755" s="1">
        <v>10.4475</v>
      </c>
      <c r="K4755" s="4">
        <v>92609326.469999999</v>
      </c>
      <c r="L4755" s="5">
        <v>4425001</v>
      </c>
      <c r="M4755" s="6">
        <v>20.928657000000001</v>
      </c>
      <c r="AB4755" s="8" t="s">
        <v>7545</v>
      </c>
      <c r="AG4755">
        <v>-2.6999999999999999E-5</v>
      </c>
    </row>
    <row r="4756" spans="1:33" x14ac:dyDescent="0.25">
      <c r="A4756" t="s">
        <v>6565</v>
      </c>
      <c r="B4756" t="s">
        <v>1867</v>
      </c>
      <c r="C4756" t="s">
        <v>1867</v>
      </c>
      <c r="G4756" s="1">
        <v>-1.8353013469999999</v>
      </c>
      <c r="H4756" s="1">
        <v>10.4475</v>
      </c>
      <c r="K4756" s="4">
        <v>92609326.469999999</v>
      </c>
      <c r="L4756" s="5">
        <v>4425001</v>
      </c>
      <c r="M4756" s="6">
        <v>20.928657000000001</v>
      </c>
      <c r="AB4756" s="8" t="s">
        <v>7545</v>
      </c>
      <c r="AG4756">
        <v>-2.6999999999999999E-5</v>
      </c>
    </row>
    <row r="4757" spans="1:33" x14ac:dyDescent="0.25">
      <c r="A4757" t="s">
        <v>6565</v>
      </c>
      <c r="B4757" t="s">
        <v>7532</v>
      </c>
      <c r="C4757" t="s">
        <v>7532</v>
      </c>
      <c r="G4757" s="1">
        <v>-7.3579020206610002E-4</v>
      </c>
      <c r="H4757" s="1">
        <v>10.324999999999999</v>
      </c>
      <c r="K4757" s="4">
        <v>92609326.469999999</v>
      </c>
      <c r="L4757" s="5">
        <v>4425001</v>
      </c>
      <c r="M4757" s="6">
        <v>20.928657000000001</v>
      </c>
      <c r="AB4757" s="8" t="s">
        <v>7545</v>
      </c>
      <c r="AG4757">
        <v>-2.6999999999999999E-5</v>
      </c>
    </row>
    <row r="4758" spans="1:33" x14ac:dyDescent="0.25">
      <c r="A4758" t="s">
        <v>6565</v>
      </c>
      <c r="B4758" t="s">
        <v>7532</v>
      </c>
      <c r="C4758" t="s">
        <v>7532</v>
      </c>
      <c r="G4758" s="1">
        <v>-7.5521509910000004</v>
      </c>
      <c r="H4758" s="1">
        <v>10.324999999999999</v>
      </c>
      <c r="K4758" s="4">
        <v>92609326.469999999</v>
      </c>
      <c r="L4758" s="5">
        <v>4425001</v>
      </c>
      <c r="M4758" s="6">
        <v>20.928657000000001</v>
      </c>
      <c r="AB4758" s="8" t="s">
        <v>7545</v>
      </c>
      <c r="AG4758">
        <v>-2.6999999999999999E-5</v>
      </c>
    </row>
    <row r="4759" spans="1:33" x14ac:dyDescent="0.25">
      <c r="A4759" t="s">
        <v>6565</v>
      </c>
      <c r="B4759" t="s">
        <v>1873</v>
      </c>
      <c r="C4759" t="s">
        <v>1873</v>
      </c>
      <c r="G4759" s="1">
        <v>1.8726295194404E-3</v>
      </c>
      <c r="H4759" s="1">
        <v>0.183</v>
      </c>
      <c r="K4759" s="4">
        <v>92609326.469999999</v>
      </c>
      <c r="L4759" s="5">
        <v>4425001</v>
      </c>
      <c r="M4759" s="6">
        <v>20.928657000000001</v>
      </c>
      <c r="AB4759" s="8" t="s">
        <v>7545</v>
      </c>
      <c r="AG4759">
        <v>-2.6999999999999999E-5</v>
      </c>
    </row>
    <row r="4760" spans="1:33" x14ac:dyDescent="0.25">
      <c r="A4760" t="s">
        <v>6565</v>
      </c>
      <c r="B4760" t="s">
        <v>1873</v>
      </c>
      <c r="C4760" t="s">
        <v>1873</v>
      </c>
      <c r="G4760" s="1">
        <v>19.220670296000002</v>
      </c>
      <c r="H4760" s="1">
        <v>0.183</v>
      </c>
      <c r="K4760" s="4">
        <v>92609326.469999999</v>
      </c>
      <c r="L4760" s="5">
        <v>4425001</v>
      </c>
      <c r="M4760" s="6">
        <v>20.928657000000001</v>
      </c>
      <c r="AB4760" s="8" t="s">
        <v>7545</v>
      </c>
      <c r="AG4760">
        <v>-2.6999999999999999E-5</v>
      </c>
    </row>
    <row r="4761" spans="1:33" x14ac:dyDescent="0.25">
      <c r="A4761" t="s">
        <v>6565</v>
      </c>
      <c r="B4761" t="s">
        <v>7530</v>
      </c>
      <c r="C4761" t="s">
        <v>7530</v>
      </c>
      <c r="G4761" s="1">
        <v>-1.4273404343229999E-3</v>
      </c>
      <c r="H4761" s="1">
        <v>0.17929999999999999</v>
      </c>
      <c r="K4761" s="4">
        <v>92609326.469999999</v>
      </c>
      <c r="L4761" s="5">
        <v>4425001</v>
      </c>
      <c r="M4761" s="6">
        <v>20.928657000000001</v>
      </c>
      <c r="AB4761" s="8" t="s">
        <v>7545</v>
      </c>
      <c r="AG4761">
        <v>-2.6999999999999999E-5</v>
      </c>
    </row>
    <row r="4762" spans="1:33" x14ac:dyDescent="0.25">
      <c r="A4762" t="s">
        <v>6565</v>
      </c>
      <c r="B4762" t="s">
        <v>7530</v>
      </c>
      <c r="C4762" t="s">
        <v>7530</v>
      </c>
      <c r="G4762" s="1">
        <v>-14.65022291</v>
      </c>
      <c r="H4762" s="1">
        <v>0.17929999999999999</v>
      </c>
      <c r="K4762" s="4">
        <v>92609326.469999999</v>
      </c>
      <c r="L4762" s="5">
        <v>4425001</v>
      </c>
      <c r="M4762" s="6">
        <v>20.928657000000001</v>
      </c>
      <c r="AB4762" s="8" t="s">
        <v>7545</v>
      </c>
      <c r="AG4762">
        <v>-2.6999999999999999E-5</v>
      </c>
    </row>
    <row r="4763" spans="1:33" x14ac:dyDescent="0.25">
      <c r="A4763" t="s">
        <v>6565</v>
      </c>
      <c r="B4763" t="s">
        <v>1876</v>
      </c>
      <c r="C4763" t="s">
        <v>1876</v>
      </c>
      <c r="G4763" s="1">
        <v>-10.060005246999999</v>
      </c>
      <c r="H4763" s="1">
        <v>0.17810000000000001</v>
      </c>
      <c r="K4763" s="4">
        <v>92609326.469999999</v>
      </c>
      <c r="L4763" s="5">
        <v>4425001</v>
      </c>
      <c r="M4763" s="6">
        <v>20.928657000000001</v>
      </c>
      <c r="AB4763" s="8" t="s">
        <v>7545</v>
      </c>
      <c r="AG4763">
        <v>-2.6999999999999999E-5</v>
      </c>
    </row>
    <row r="4764" spans="1:33" x14ac:dyDescent="0.25">
      <c r="A4764" t="s">
        <v>6565</v>
      </c>
      <c r="B4764" t="s">
        <v>1876</v>
      </c>
      <c r="C4764" t="s">
        <v>1876</v>
      </c>
      <c r="G4764" s="1">
        <v>-24.854173670000002</v>
      </c>
      <c r="H4764" s="1">
        <v>0.17810000000000001</v>
      </c>
      <c r="K4764" s="4">
        <v>92609326.469999999</v>
      </c>
      <c r="L4764" s="5">
        <v>4425001</v>
      </c>
      <c r="M4764" s="6">
        <v>20.928657000000001</v>
      </c>
      <c r="AB4764" s="8" t="s">
        <v>7545</v>
      </c>
      <c r="AG4764">
        <v>-2.6999999999999999E-5</v>
      </c>
    </row>
    <row r="4765" spans="1:33" x14ac:dyDescent="0.25">
      <c r="A4765" t="s">
        <v>6565</v>
      </c>
      <c r="B4765" t="s">
        <v>1876</v>
      </c>
      <c r="C4765" t="s">
        <v>1876</v>
      </c>
      <c r="G4765" s="1">
        <v>-2.4214899157999001E-3</v>
      </c>
      <c r="H4765" s="1">
        <v>0.17810000000000001</v>
      </c>
      <c r="K4765" s="4">
        <v>92609326.469999999</v>
      </c>
      <c r="L4765" s="5">
        <v>4425001</v>
      </c>
      <c r="M4765" s="6">
        <v>20.928657000000001</v>
      </c>
      <c r="AB4765" s="8" t="s">
        <v>7545</v>
      </c>
      <c r="AG4765">
        <v>-2.6999999999999999E-5</v>
      </c>
    </row>
    <row r="4766" spans="1:33" x14ac:dyDescent="0.25">
      <c r="A4766" t="s">
        <v>6565</v>
      </c>
      <c r="B4766" t="s">
        <v>1876</v>
      </c>
      <c r="C4766" t="s">
        <v>1876</v>
      </c>
      <c r="G4766" s="1">
        <v>-9.8012517263909994E-4</v>
      </c>
      <c r="H4766" s="1">
        <v>0.17810000000000001</v>
      </c>
      <c r="K4766" s="4">
        <v>92609326.469999999</v>
      </c>
      <c r="L4766" s="5">
        <v>4425001</v>
      </c>
      <c r="M4766" s="6">
        <v>20.928657000000001</v>
      </c>
      <c r="AB4766" s="8" t="s">
        <v>7545</v>
      </c>
      <c r="AG4766">
        <v>-2.6999999999999999E-5</v>
      </c>
    </row>
    <row r="4767" spans="1:33" x14ac:dyDescent="0.25">
      <c r="A4767" t="s">
        <v>6565</v>
      </c>
      <c r="B4767" t="s">
        <v>1876</v>
      </c>
      <c r="C4767" t="s">
        <v>1876</v>
      </c>
      <c r="G4767" s="1">
        <v>10.087363236276349</v>
      </c>
      <c r="H4767" s="1">
        <v>17.72</v>
      </c>
      <c r="K4767" s="4">
        <v>92609326.469999999</v>
      </c>
      <c r="L4767" s="5">
        <v>4425001</v>
      </c>
      <c r="M4767" s="6">
        <v>20.928657000000001</v>
      </c>
      <c r="AB4767" s="8" t="s">
        <v>7545</v>
      </c>
      <c r="AG4767">
        <v>-2.6999999999999999E-5</v>
      </c>
    </row>
    <row r="4768" spans="1:33" x14ac:dyDescent="0.25">
      <c r="A4768" t="s">
        <v>6565</v>
      </c>
      <c r="B4768" t="s">
        <v>4876</v>
      </c>
      <c r="C4768" t="s">
        <v>4876</v>
      </c>
      <c r="G4768" s="1">
        <v>4.9072631593310002E-4</v>
      </c>
      <c r="H4768" s="1">
        <v>0.17929999999999999</v>
      </c>
      <c r="K4768" s="4">
        <v>92609326.469999999</v>
      </c>
      <c r="L4768" s="5">
        <v>4425001</v>
      </c>
      <c r="M4768" s="6">
        <v>20.928657000000001</v>
      </c>
      <c r="AB4768" s="8" t="s">
        <v>7545</v>
      </c>
      <c r="AG4768">
        <v>-2.6999999999999999E-5</v>
      </c>
    </row>
    <row r="4769" spans="1:33" x14ac:dyDescent="0.25">
      <c r="A4769" t="s">
        <v>6565</v>
      </c>
      <c r="B4769" t="s">
        <v>4876</v>
      </c>
      <c r="C4769" t="s">
        <v>4876</v>
      </c>
      <c r="G4769" s="1">
        <v>5.0368151450000003</v>
      </c>
      <c r="H4769" s="1">
        <v>0.17929999999999999</v>
      </c>
      <c r="K4769" s="4">
        <v>92609326.469999999</v>
      </c>
      <c r="L4769" s="5">
        <v>4425001</v>
      </c>
      <c r="M4769" s="6">
        <v>20.928657000000001</v>
      </c>
      <c r="AB4769" s="8" t="s">
        <v>7545</v>
      </c>
      <c r="AG4769">
        <v>-2.6999999999999999E-5</v>
      </c>
    </row>
    <row r="4770" spans="1:33" x14ac:dyDescent="0.25">
      <c r="A4770" t="s">
        <v>6565</v>
      </c>
      <c r="B4770" t="s">
        <v>8861</v>
      </c>
      <c r="C4770" t="s">
        <v>8861</v>
      </c>
      <c r="G4770" s="1">
        <v>-33184370.757833429</v>
      </c>
      <c r="H4770" s="1">
        <v>0.10408397411764631</v>
      </c>
      <c r="K4770" s="4">
        <v>92609326.469999999</v>
      </c>
      <c r="L4770" s="5">
        <v>4425001</v>
      </c>
      <c r="M4770" s="6">
        <v>20.928657000000001</v>
      </c>
      <c r="AB4770" s="8" t="s">
        <v>7545</v>
      </c>
      <c r="AG4770">
        <v>-2.6999999999999999E-5</v>
      </c>
    </row>
    <row r="4771" spans="1:33" x14ac:dyDescent="0.25">
      <c r="A4771" t="s">
        <v>6565</v>
      </c>
      <c r="B4771" t="s">
        <v>8862</v>
      </c>
      <c r="C4771" t="s">
        <v>8862</v>
      </c>
      <c r="G4771" s="1">
        <v>-14221873.18192861</v>
      </c>
      <c r="H4771" s="1">
        <v>0.1042754281105908</v>
      </c>
      <c r="K4771" s="4">
        <v>92609326.469999999</v>
      </c>
      <c r="L4771" s="5">
        <v>4425001</v>
      </c>
      <c r="M4771" s="6">
        <v>20.928657000000001</v>
      </c>
      <c r="AB4771" s="8" t="s">
        <v>7545</v>
      </c>
      <c r="AG4771">
        <v>-2.6999999999999999E-5</v>
      </c>
    </row>
    <row r="4772" spans="1:33" x14ac:dyDescent="0.25">
      <c r="A4772" t="s">
        <v>6565</v>
      </c>
      <c r="B4772" t="s">
        <v>1898</v>
      </c>
      <c r="C4772" t="s">
        <v>1898</v>
      </c>
      <c r="G4772" s="1">
        <v>-0.53297414241184793</v>
      </c>
      <c r="H4772" s="1">
        <v>33.290999999999997</v>
      </c>
      <c r="K4772" s="4">
        <v>92609326.469999999</v>
      </c>
      <c r="L4772" s="5">
        <v>4425001</v>
      </c>
      <c r="M4772" s="6">
        <v>20.928657000000001</v>
      </c>
      <c r="AB4772" s="8" t="s">
        <v>7545</v>
      </c>
      <c r="AG4772">
        <v>-2.6999999999999999E-5</v>
      </c>
    </row>
    <row r="4773" spans="1:33" x14ac:dyDescent="0.25">
      <c r="A4773" t="s">
        <v>6565</v>
      </c>
      <c r="B4773" t="s">
        <v>1904</v>
      </c>
      <c r="C4773" t="s">
        <v>1904</v>
      </c>
      <c r="G4773" s="1">
        <v>16.506843573000001</v>
      </c>
      <c r="H4773" s="1">
        <v>295.60000000000002</v>
      </c>
      <c r="K4773" s="4">
        <v>92609326.469999999</v>
      </c>
      <c r="L4773" s="5">
        <v>4425001</v>
      </c>
      <c r="M4773" s="6">
        <v>20.928657000000001</v>
      </c>
      <c r="AB4773" s="8" t="s">
        <v>7545</v>
      </c>
      <c r="AG4773">
        <v>-2.6999999999999999E-5</v>
      </c>
    </row>
    <row r="4774" spans="1:33" x14ac:dyDescent="0.25">
      <c r="A4774" t="s">
        <v>6565</v>
      </c>
      <c r="B4774" t="s">
        <v>1904</v>
      </c>
      <c r="C4774" t="s">
        <v>1904</v>
      </c>
      <c r="G4774" s="1">
        <v>1.6082270842869E-3</v>
      </c>
      <c r="H4774" s="1">
        <v>295.60000000000002</v>
      </c>
      <c r="K4774" s="4">
        <v>92609326.469999999</v>
      </c>
      <c r="L4774" s="5">
        <v>4425001</v>
      </c>
      <c r="M4774" s="6">
        <v>20.928657000000001</v>
      </c>
      <c r="AB4774" s="8" t="s">
        <v>7545</v>
      </c>
      <c r="AG4774">
        <v>-2.6999999999999999E-5</v>
      </c>
    </row>
    <row r="4775" spans="1:33" x14ac:dyDescent="0.25">
      <c r="A4775" t="s">
        <v>6565</v>
      </c>
      <c r="B4775" t="s">
        <v>1907</v>
      </c>
      <c r="C4775" t="s">
        <v>1907</v>
      </c>
      <c r="G4775" s="1">
        <v>1.743181404302E-3</v>
      </c>
      <c r="H4775" s="1">
        <v>303.10000000000002</v>
      </c>
      <c r="K4775" s="4">
        <v>92609326.469999999</v>
      </c>
      <c r="L4775" s="5">
        <v>4425001</v>
      </c>
      <c r="M4775" s="6">
        <v>20.928657000000001</v>
      </c>
      <c r="AB4775" s="8" t="s">
        <v>7545</v>
      </c>
      <c r="AG4775">
        <v>-2.6999999999999999E-5</v>
      </c>
    </row>
    <row r="4776" spans="1:33" x14ac:dyDescent="0.25">
      <c r="A4776" t="s">
        <v>6565</v>
      </c>
      <c r="B4776" t="s">
        <v>1907</v>
      </c>
      <c r="C4776" t="s">
        <v>1907</v>
      </c>
      <c r="G4776" s="1">
        <v>1.4545220493105001E-3</v>
      </c>
      <c r="H4776" s="1">
        <v>303.10000000000002</v>
      </c>
      <c r="K4776" s="4">
        <v>92609326.469999999</v>
      </c>
      <c r="L4776" s="5">
        <v>4425001</v>
      </c>
      <c r="M4776" s="6">
        <v>20.928657000000001</v>
      </c>
      <c r="AB4776" s="8" t="s">
        <v>7545</v>
      </c>
      <c r="AG4776">
        <v>-2.6999999999999999E-5</v>
      </c>
    </row>
    <row r="4777" spans="1:33" x14ac:dyDescent="0.25">
      <c r="A4777" t="s">
        <v>6565</v>
      </c>
      <c r="B4777" t="s">
        <v>1907</v>
      </c>
      <c r="C4777" t="s">
        <v>1907</v>
      </c>
      <c r="G4777" s="1">
        <v>-1.2521184636153311</v>
      </c>
      <c r="H4777" s="1">
        <v>304.2</v>
      </c>
      <c r="K4777" s="4">
        <v>92609326.469999999</v>
      </c>
      <c r="L4777" s="5">
        <v>4425001</v>
      </c>
      <c r="M4777" s="6">
        <v>20.928657000000001</v>
      </c>
      <c r="AB4777" s="8" t="s">
        <v>7545</v>
      </c>
      <c r="AG4777">
        <v>-2.6999999999999999E-5</v>
      </c>
    </row>
    <row r="4778" spans="1:33" x14ac:dyDescent="0.25">
      <c r="A4778" t="s">
        <v>6565</v>
      </c>
      <c r="B4778" t="s">
        <v>1907</v>
      </c>
      <c r="C4778" t="s">
        <v>1907</v>
      </c>
      <c r="G4778" s="1">
        <v>17.89201478</v>
      </c>
      <c r="H4778" s="1">
        <v>303.10000000000002</v>
      </c>
      <c r="K4778" s="4">
        <v>92609326.469999999</v>
      </c>
      <c r="L4778" s="5">
        <v>4425001</v>
      </c>
      <c r="M4778" s="6">
        <v>20.928657000000001</v>
      </c>
      <c r="AB4778" s="8" t="s">
        <v>7545</v>
      </c>
      <c r="AG4778">
        <v>-2.6999999999999999E-5</v>
      </c>
    </row>
    <row r="4779" spans="1:33" x14ac:dyDescent="0.25">
      <c r="A4779" t="s">
        <v>6565</v>
      </c>
      <c r="B4779" t="s">
        <v>1907</v>
      </c>
      <c r="C4779" t="s">
        <v>1907</v>
      </c>
      <c r="G4779" s="1">
        <v>14.929215019999999</v>
      </c>
      <c r="H4779" s="1">
        <v>303.10000000000002</v>
      </c>
      <c r="K4779" s="4">
        <v>92609326.469999999</v>
      </c>
      <c r="L4779" s="5">
        <v>4425001</v>
      </c>
      <c r="M4779" s="6">
        <v>20.928657000000001</v>
      </c>
      <c r="AB4779" s="8" t="s">
        <v>7545</v>
      </c>
      <c r="AG4779">
        <v>-2.6999999999999999E-5</v>
      </c>
    </row>
    <row r="4780" spans="1:33" x14ac:dyDescent="0.25">
      <c r="A4780" t="s">
        <v>6565</v>
      </c>
      <c r="B4780" t="s">
        <v>7531</v>
      </c>
      <c r="C4780" t="s">
        <v>7531</v>
      </c>
      <c r="G4780" s="1">
        <v>-1.5472764689928001E-3</v>
      </c>
      <c r="H4780" s="1">
        <v>309.30000000000013</v>
      </c>
      <c r="K4780" s="4">
        <v>92609326.469999999</v>
      </c>
      <c r="L4780" s="5">
        <v>4425001</v>
      </c>
      <c r="M4780" s="6">
        <v>20.928657000000001</v>
      </c>
      <c r="AB4780" s="8" t="s">
        <v>7545</v>
      </c>
      <c r="AG4780">
        <v>-2.6999999999999999E-5</v>
      </c>
    </row>
    <row r="4781" spans="1:33" x14ac:dyDescent="0.25">
      <c r="A4781" t="s">
        <v>6565</v>
      </c>
      <c r="B4781" t="s">
        <v>7531</v>
      </c>
      <c r="C4781" t="s">
        <v>7531</v>
      </c>
      <c r="G4781" s="1">
        <v>-15.881246428000001</v>
      </c>
      <c r="H4781" s="1">
        <v>309.30000000000013</v>
      </c>
      <c r="K4781" s="4">
        <v>92609326.469999999</v>
      </c>
      <c r="L4781" s="5">
        <v>4425001</v>
      </c>
      <c r="M4781" s="6">
        <v>20.928657000000001</v>
      </c>
      <c r="AB4781" s="8" t="s">
        <v>7545</v>
      </c>
      <c r="AG4781">
        <v>-2.6999999999999999E-5</v>
      </c>
    </row>
    <row r="4782" spans="1:33" x14ac:dyDescent="0.25">
      <c r="A4782" t="s">
        <v>6565</v>
      </c>
      <c r="B4782" t="s">
        <v>8863</v>
      </c>
      <c r="C4782" t="s">
        <v>8863</v>
      </c>
      <c r="G4782" s="1">
        <v>6458.2408791941098</v>
      </c>
      <c r="K4782" s="4">
        <v>92609326.469999999</v>
      </c>
      <c r="L4782" s="5">
        <v>4425001</v>
      </c>
      <c r="M4782" s="6">
        <v>20.928657000000001</v>
      </c>
      <c r="AB4782" s="8" t="s">
        <v>7545</v>
      </c>
      <c r="AG4782">
        <v>-2.6999999999999999E-5</v>
      </c>
    </row>
    <row r="4783" spans="1:33" x14ac:dyDescent="0.25">
      <c r="A4783" t="s">
        <v>6565</v>
      </c>
      <c r="B4783" t="s">
        <v>8864</v>
      </c>
      <c r="C4783" t="s">
        <v>8864</v>
      </c>
      <c r="G4783" s="1">
        <v>-6416.77560259048</v>
      </c>
      <c r="K4783" s="4">
        <v>92609326.469999999</v>
      </c>
      <c r="L4783" s="5">
        <v>4425001</v>
      </c>
      <c r="M4783" s="6">
        <v>20.928657000000001</v>
      </c>
      <c r="AB4783" s="8" t="s">
        <v>7545</v>
      </c>
      <c r="AG4783">
        <v>-2.6999999999999999E-5</v>
      </c>
    </row>
    <row r="4784" spans="1:33" x14ac:dyDescent="0.25">
      <c r="A4784" t="s">
        <v>6565</v>
      </c>
      <c r="B4784" t="s">
        <v>8865</v>
      </c>
      <c r="C4784" t="s">
        <v>8865</v>
      </c>
      <c r="G4784" s="1">
        <v>406.81980621557489</v>
      </c>
      <c r="K4784" s="4">
        <v>92609326.469999999</v>
      </c>
      <c r="L4784" s="5">
        <v>4425001</v>
      </c>
      <c r="M4784" s="6">
        <v>20.928657000000001</v>
      </c>
      <c r="AB4784" s="8" t="s">
        <v>7545</v>
      </c>
      <c r="AG4784">
        <v>-2.6999999999999999E-5</v>
      </c>
    </row>
    <row r="4785" spans="1:33" x14ac:dyDescent="0.25">
      <c r="A4785" t="s">
        <v>6565</v>
      </c>
      <c r="B4785" t="s">
        <v>8866</v>
      </c>
      <c r="C4785" t="s">
        <v>8866</v>
      </c>
      <c r="G4785" s="1">
        <v>-9.324232458495274</v>
      </c>
      <c r="K4785" s="4">
        <v>92609326.469999999</v>
      </c>
      <c r="L4785" s="5">
        <v>4425001</v>
      </c>
      <c r="M4785" s="6">
        <v>20.928657000000001</v>
      </c>
      <c r="AB4785" s="8" t="s">
        <v>7545</v>
      </c>
      <c r="AG4785">
        <v>-2.6999999999999999E-5</v>
      </c>
    </row>
    <row r="4786" spans="1:33" x14ac:dyDescent="0.25">
      <c r="A4786" t="s">
        <v>6565</v>
      </c>
      <c r="B4786" t="s">
        <v>8867</v>
      </c>
      <c r="C4786" t="s">
        <v>8867</v>
      </c>
      <c r="G4786" s="1">
        <v>8.9117920367105352</v>
      </c>
      <c r="H4786" s="1">
        <v>8.9</v>
      </c>
      <c r="K4786" s="4">
        <v>92609326.469999999</v>
      </c>
      <c r="L4786" s="5">
        <v>4425001</v>
      </c>
      <c r="M4786" s="6">
        <v>20.928657000000001</v>
      </c>
      <c r="AB4786" s="8" t="s">
        <v>7545</v>
      </c>
      <c r="AG4786">
        <v>-2.6999999999999999E-5</v>
      </c>
    </row>
    <row r="4787" spans="1:33" x14ac:dyDescent="0.25">
      <c r="A4787" t="s">
        <v>6565</v>
      </c>
      <c r="B4787" t="s">
        <v>8868</v>
      </c>
      <c r="C4787" t="s">
        <v>8868</v>
      </c>
      <c r="G4787" s="1">
        <v>4.3504900540170324</v>
      </c>
      <c r="H4787" s="1">
        <v>9.17</v>
      </c>
      <c r="K4787" s="4">
        <v>92609326.469999999</v>
      </c>
      <c r="L4787" s="5">
        <v>4425001</v>
      </c>
      <c r="M4787" s="6">
        <v>20.928657000000001</v>
      </c>
      <c r="AB4787" s="8" t="s">
        <v>7545</v>
      </c>
      <c r="AG4787">
        <v>-2.6999999999999999E-5</v>
      </c>
    </row>
    <row r="4788" spans="1:33" x14ac:dyDescent="0.25">
      <c r="A4788" t="s">
        <v>6565</v>
      </c>
      <c r="B4788" t="s">
        <v>8869</v>
      </c>
      <c r="C4788" t="s">
        <v>8869</v>
      </c>
      <c r="G4788" s="1">
        <v>4.932505491423294</v>
      </c>
      <c r="H4788" s="1">
        <v>9.8000000000000007</v>
      </c>
      <c r="K4788" s="4">
        <v>92609326.469999999</v>
      </c>
      <c r="L4788" s="5">
        <v>4425001</v>
      </c>
      <c r="M4788" s="6">
        <v>20.928657000000001</v>
      </c>
      <c r="AB4788" s="8" t="s">
        <v>7545</v>
      </c>
      <c r="AG4788">
        <v>-2.6999999999999999E-5</v>
      </c>
    </row>
    <row r="4789" spans="1:33" x14ac:dyDescent="0.25">
      <c r="A4789" t="s">
        <v>6565</v>
      </c>
      <c r="B4789" t="s">
        <v>8870</v>
      </c>
      <c r="C4789" t="s">
        <v>8870</v>
      </c>
      <c r="G4789" s="1">
        <v>8.7654140552096678</v>
      </c>
      <c r="H4789" s="1">
        <v>9.9</v>
      </c>
      <c r="K4789" s="4">
        <v>92609326.469999999</v>
      </c>
      <c r="L4789" s="5">
        <v>4425001</v>
      </c>
      <c r="M4789" s="6">
        <v>20.928657000000001</v>
      </c>
      <c r="AB4789" s="8" t="s">
        <v>7545</v>
      </c>
      <c r="AG4789">
        <v>-2.6999999999999999E-5</v>
      </c>
    </row>
    <row r="4790" spans="1:33" x14ac:dyDescent="0.25">
      <c r="A4790" t="s">
        <v>6565</v>
      </c>
      <c r="B4790" t="s">
        <v>8871</v>
      </c>
      <c r="C4790" t="s">
        <v>8871</v>
      </c>
      <c r="G4790" s="1">
        <v>9.049255125584466</v>
      </c>
      <c r="H4790" s="1">
        <v>10.58</v>
      </c>
      <c r="K4790" s="4">
        <v>92609326.469999999</v>
      </c>
      <c r="L4790" s="5">
        <v>4425001</v>
      </c>
      <c r="M4790" s="6">
        <v>20.928657000000001</v>
      </c>
      <c r="AB4790" s="8" t="s">
        <v>7545</v>
      </c>
      <c r="AG4790">
        <v>-2.6999999999999999E-5</v>
      </c>
    </row>
    <row r="4791" spans="1:33" x14ac:dyDescent="0.25">
      <c r="A4791" t="s">
        <v>6565</v>
      </c>
      <c r="B4791" t="s">
        <v>8872</v>
      </c>
      <c r="C4791" t="s">
        <v>8872</v>
      </c>
      <c r="G4791" s="1">
        <v>4.4838481360141103</v>
      </c>
      <c r="H4791" s="1">
        <v>17</v>
      </c>
      <c r="K4791" s="4">
        <v>92609326.469999999</v>
      </c>
      <c r="L4791" s="5">
        <v>4425001</v>
      </c>
      <c r="M4791" s="6">
        <v>20.928657000000001</v>
      </c>
      <c r="AB4791" s="8" t="s">
        <v>7545</v>
      </c>
      <c r="AG4791">
        <v>-2.6999999999999999E-5</v>
      </c>
    </row>
    <row r="4792" spans="1:33" x14ac:dyDescent="0.25">
      <c r="A4792" t="s">
        <v>6565</v>
      </c>
      <c r="B4792" t="s">
        <v>8873</v>
      </c>
      <c r="C4792" t="s">
        <v>8873</v>
      </c>
      <c r="G4792" s="1">
        <v>9.2104851176684068</v>
      </c>
      <c r="H4792" s="1">
        <v>17.600000000000001</v>
      </c>
      <c r="K4792" s="4">
        <v>92609326.469999999</v>
      </c>
      <c r="L4792" s="5">
        <v>4425001</v>
      </c>
      <c r="M4792" s="6">
        <v>20.928657000000001</v>
      </c>
      <c r="AB4792" s="8" t="s">
        <v>7545</v>
      </c>
      <c r="AG4792">
        <v>-2.6999999999999999E-5</v>
      </c>
    </row>
    <row r="4793" spans="1:33" x14ac:dyDescent="0.25">
      <c r="A4793" t="s">
        <v>6565</v>
      </c>
      <c r="B4793" t="s">
        <v>8874</v>
      </c>
      <c r="C4793" t="s">
        <v>8874</v>
      </c>
      <c r="G4793" s="1">
        <v>4.5995370144511174</v>
      </c>
      <c r="H4793" s="1">
        <v>15.9</v>
      </c>
      <c r="K4793" s="4">
        <v>92609326.469999999</v>
      </c>
      <c r="L4793" s="5">
        <v>4425001</v>
      </c>
      <c r="M4793" s="6">
        <v>20.928657000000001</v>
      </c>
      <c r="AB4793" s="8" t="s">
        <v>7545</v>
      </c>
      <c r="AG4793">
        <v>-2.6999999999999999E-5</v>
      </c>
    </row>
    <row r="4794" spans="1:33" x14ac:dyDescent="0.25">
      <c r="A4794" t="s">
        <v>6565</v>
      </c>
      <c r="B4794" t="s">
        <v>8875</v>
      </c>
      <c r="C4794" t="s">
        <v>8875</v>
      </c>
      <c r="G4794" s="1">
        <v>4.8699328235463097</v>
      </c>
      <c r="H4794" s="1">
        <v>12.2</v>
      </c>
      <c r="K4794" s="4">
        <v>92609326.469999999</v>
      </c>
      <c r="L4794" s="5">
        <v>4425001</v>
      </c>
      <c r="M4794" s="6">
        <v>20.928657000000001</v>
      </c>
      <c r="AB4794" s="8" t="s">
        <v>7545</v>
      </c>
      <c r="AG4794">
        <v>-2.6999999999999999E-5</v>
      </c>
    </row>
    <row r="4795" spans="1:33" x14ac:dyDescent="0.25">
      <c r="A4795" t="s">
        <v>6565</v>
      </c>
      <c r="B4795" t="s">
        <v>8876</v>
      </c>
      <c r="C4795" t="s">
        <v>8876</v>
      </c>
      <c r="G4795" s="1">
        <v>4.6534334451322694</v>
      </c>
      <c r="H4795" s="1">
        <v>14.7</v>
      </c>
      <c r="K4795" s="4">
        <v>92609326.469999999</v>
      </c>
      <c r="L4795" s="5">
        <v>4425001</v>
      </c>
      <c r="M4795" s="6">
        <v>20.928657000000001</v>
      </c>
      <c r="AB4795" s="8" t="s">
        <v>7545</v>
      </c>
      <c r="AG4795">
        <v>-2.6999999999999999E-5</v>
      </c>
    </row>
    <row r="4796" spans="1:33" x14ac:dyDescent="0.25">
      <c r="A4796" t="s">
        <v>6565</v>
      </c>
      <c r="B4796" t="s">
        <v>8877</v>
      </c>
      <c r="C4796" t="s">
        <v>8877</v>
      </c>
      <c r="G4796" s="1">
        <v>9.3145380850271629</v>
      </c>
      <c r="H4796" s="1">
        <v>13.2</v>
      </c>
      <c r="K4796" s="4">
        <v>92609326.469999999</v>
      </c>
      <c r="L4796" s="5">
        <v>4425001</v>
      </c>
      <c r="M4796" s="6">
        <v>20.928657000000001</v>
      </c>
      <c r="AB4796" s="8" t="s">
        <v>7545</v>
      </c>
      <c r="AG4796">
        <v>-2.6999999999999999E-5</v>
      </c>
    </row>
    <row r="4797" spans="1:33" x14ac:dyDescent="0.25">
      <c r="A4797" t="s">
        <v>6565</v>
      </c>
      <c r="B4797" t="s">
        <v>8878</v>
      </c>
      <c r="C4797" t="s">
        <v>8878</v>
      </c>
      <c r="G4797" s="1">
        <v>9.5686770683077178</v>
      </c>
      <c r="H4797" s="1">
        <v>14.2</v>
      </c>
      <c r="K4797" s="4">
        <v>92609326.469999999</v>
      </c>
      <c r="L4797" s="5">
        <v>4425001</v>
      </c>
      <c r="M4797" s="6">
        <v>20.928657000000001</v>
      </c>
      <c r="AB4797" s="8" t="s">
        <v>7545</v>
      </c>
      <c r="AG4797">
        <v>-2.6999999999999999E-5</v>
      </c>
    </row>
    <row r="4798" spans="1:33" x14ac:dyDescent="0.25">
      <c r="A4798" t="s">
        <v>6565</v>
      </c>
      <c r="B4798" t="s">
        <v>8879</v>
      </c>
      <c r="C4798" t="s">
        <v>8879</v>
      </c>
      <c r="G4798" s="1">
        <v>-2.067304442732393</v>
      </c>
      <c r="H4798" s="1">
        <v>122.5</v>
      </c>
      <c r="K4798" s="4">
        <v>92609326.469999999</v>
      </c>
      <c r="L4798" s="5">
        <v>4425001</v>
      </c>
      <c r="M4798" s="6">
        <v>20.928657000000001</v>
      </c>
      <c r="AB4798" s="8" t="s">
        <v>7545</v>
      </c>
      <c r="AG4798">
        <v>-2.6999999999999999E-5</v>
      </c>
    </row>
    <row r="4799" spans="1:33" x14ac:dyDescent="0.25">
      <c r="A4799" t="s">
        <v>6565</v>
      </c>
      <c r="B4799" t="s">
        <v>8880</v>
      </c>
      <c r="C4799" t="s">
        <v>8880</v>
      </c>
      <c r="G4799" s="1">
        <v>-4.365372676852175</v>
      </c>
      <c r="H4799" s="1">
        <v>134.1</v>
      </c>
      <c r="K4799" s="4">
        <v>92609326.469999999</v>
      </c>
      <c r="L4799" s="5">
        <v>4425001</v>
      </c>
      <c r="M4799" s="6">
        <v>20.928657000000001</v>
      </c>
      <c r="AB4799" s="8" t="s">
        <v>7545</v>
      </c>
      <c r="AG4799">
        <v>-2.6999999999999999E-5</v>
      </c>
    </row>
    <row r="4800" spans="1:33" x14ac:dyDescent="0.25">
      <c r="A4800" t="s">
        <v>6565</v>
      </c>
      <c r="B4800" t="s">
        <v>8881</v>
      </c>
      <c r="C4800" t="s">
        <v>8881</v>
      </c>
      <c r="G4800" s="1">
        <v>-2.0084385968646759</v>
      </c>
      <c r="H4800" s="1">
        <v>146.94999999999999</v>
      </c>
      <c r="K4800" s="4">
        <v>92609326.469999999</v>
      </c>
      <c r="L4800" s="5">
        <v>4425001</v>
      </c>
      <c r="M4800" s="6">
        <v>20.928657000000001</v>
      </c>
      <c r="AB4800" s="8" t="s">
        <v>7545</v>
      </c>
      <c r="AG4800">
        <v>-2.6999999999999999E-5</v>
      </c>
    </row>
    <row r="4801" spans="1:33" x14ac:dyDescent="0.25">
      <c r="A4801" t="s">
        <v>6565</v>
      </c>
      <c r="B4801" t="s">
        <v>8882</v>
      </c>
      <c r="C4801" t="s">
        <v>8882</v>
      </c>
      <c r="G4801" s="1">
        <v>-1.9957690095589879</v>
      </c>
      <c r="H4801" s="1">
        <v>156.94999999999999</v>
      </c>
      <c r="K4801" s="4">
        <v>92609326.469999999</v>
      </c>
      <c r="L4801" s="5">
        <v>4425001</v>
      </c>
      <c r="M4801" s="6">
        <v>20.928657000000001</v>
      </c>
      <c r="AB4801" s="8" t="s">
        <v>7545</v>
      </c>
      <c r="AG4801">
        <v>-2.6999999999999999E-5</v>
      </c>
    </row>
    <row r="4802" spans="1:33" x14ac:dyDescent="0.25">
      <c r="A4802" t="s">
        <v>6565</v>
      </c>
      <c r="B4802" t="s">
        <v>8883</v>
      </c>
      <c r="C4802" t="s">
        <v>8883</v>
      </c>
      <c r="G4802" s="1">
        <v>-2.0020845939755421</v>
      </c>
      <c r="H4802" s="1">
        <v>153.5</v>
      </c>
      <c r="K4802" s="4">
        <v>92609326.469999999</v>
      </c>
      <c r="L4802" s="5">
        <v>4425001</v>
      </c>
      <c r="M4802" s="6">
        <v>20.928657000000001</v>
      </c>
      <c r="AB4802" s="8" t="s">
        <v>7545</v>
      </c>
      <c r="AG4802">
        <v>-2.6999999999999999E-5</v>
      </c>
    </row>
    <row r="4803" spans="1:33" x14ac:dyDescent="0.25">
      <c r="A4803" t="s">
        <v>6565</v>
      </c>
      <c r="B4803" t="s">
        <v>8884</v>
      </c>
      <c r="C4803" t="s">
        <v>8884</v>
      </c>
      <c r="G4803" s="1">
        <v>-4.1359579021726578</v>
      </c>
      <c r="H4803" s="1">
        <v>163.96</v>
      </c>
      <c r="K4803" s="4">
        <v>92609326.469999999</v>
      </c>
      <c r="L4803" s="5">
        <v>4425001</v>
      </c>
      <c r="M4803" s="6">
        <v>20.928657000000001</v>
      </c>
      <c r="AB4803" s="8" t="s">
        <v>7545</v>
      </c>
      <c r="AG4803">
        <v>-2.6999999999999999E-5</v>
      </c>
    </row>
    <row r="4804" spans="1:33" x14ac:dyDescent="0.25">
      <c r="A4804" t="s">
        <v>6565</v>
      </c>
      <c r="B4804" t="s">
        <v>8885</v>
      </c>
      <c r="C4804" t="s">
        <v>8885</v>
      </c>
      <c r="G4804" s="1">
        <v>-2.122804619969354</v>
      </c>
      <c r="H4804" s="1">
        <v>165.75</v>
      </c>
      <c r="K4804" s="4">
        <v>92609326.469999999</v>
      </c>
      <c r="L4804" s="5">
        <v>4425001</v>
      </c>
      <c r="M4804" s="6">
        <v>20.928657000000001</v>
      </c>
      <c r="AB4804" s="8" t="s">
        <v>7545</v>
      </c>
      <c r="AG4804">
        <v>-2.6999999999999999E-5</v>
      </c>
    </row>
    <row r="4805" spans="1:33" x14ac:dyDescent="0.25">
      <c r="A4805" t="s">
        <v>6565</v>
      </c>
      <c r="B4805" t="s">
        <v>8886</v>
      </c>
      <c r="C4805" t="s">
        <v>8886</v>
      </c>
      <c r="G4805" s="1">
        <v>-2.1811278147472568</v>
      </c>
      <c r="H4805" s="1">
        <v>174.8</v>
      </c>
      <c r="K4805" s="4">
        <v>92609326.469999999</v>
      </c>
      <c r="L4805" s="5">
        <v>4425001</v>
      </c>
      <c r="M4805" s="6">
        <v>20.928657000000001</v>
      </c>
      <c r="AB4805" s="8" t="s">
        <v>7545</v>
      </c>
      <c r="AG4805">
        <v>-2.6999999999999999E-5</v>
      </c>
    </row>
    <row r="4806" spans="1:33" x14ac:dyDescent="0.25">
      <c r="A4806" t="s">
        <v>6565</v>
      </c>
      <c r="B4806" t="s">
        <v>8887</v>
      </c>
      <c r="C4806" t="s">
        <v>8887</v>
      </c>
      <c r="G4806" s="1">
        <v>-4.2795790540869039</v>
      </c>
      <c r="H4806" s="1">
        <v>214.9</v>
      </c>
      <c r="K4806" s="4">
        <v>92609326.469999999</v>
      </c>
      <c r="L4806" s="5">
        <v>4425001</v>
      </c>
      <c r="M4806" s="6">
        <v>20.928657000000001</v>
      </c>
      <c r="AB4806" s="8" t="s">
        <v>7545</v>
      </c>
      <c r="AG4806">
        <v>-2.6999999999999999E-5</v>
      </c>
    </row>
    <row r="4807" spans="1:33" x14ac:dyDescent="0.25">
      <c r="A4807" t="s">
        <v>6565</v>
      </c>
      <c r="B4807" t="s">
        <v>8888</v>
      </c>
      <c r="C4807" t="s">
        <v>8888</v>
      </c>
      <c r="G4807" s="1">
        <v>-2.345722704008137</v>
      </c>
      <c r="H4807" s="1">
        <v>200.39</v>
      </c>
      <c r="K4807" s="4">
        <v>92609326.469999999</v>
      </c>
      <c r="L4807" s="5">
        <v>4425001</v>
      </c>
      <c r="M4807" s="6">
        <v>20.928657000000001</v>
      </c>
      <c r="AB4807" s="8" t="s">
        <v>7545</v>
      </c>
      <c r="AG4807">
        <v>-2.6999999999999999E-5</v>
      </c>
    </row>
    <row r="4808" spans="1:33" x14ac:dyDescent="0.25">
      <c r="A4808" t="s">
        <v>6565</v>
      </c>
      <c r="B4808" t="s">
        <v>8889</v>
      </c>
      <c r="C4808" t="s">
        <v>8889</v>
      </c>
      <c r="G4808" s="1">
        <v>-2.158550320453946</v>
      </c>
      <c r="H4808" s="1">
        <v>206.28</v>
      </c>
      <c r="K4808" s="4">
        <v>92609326.469999999</v>
      </c>
      <c r="L4808" s="5">
        <v>4425001</v>
      </c>
      <c r="M4808" s="6">
        <v>20.928657000000001</v>
      </c>
      <c r="AB4808" s="8" t="s">
        <v>7545</v>
      </c>
      <c r="AG4808">
        <v>-2.6999999999999999E-5</v>
      </c>
    </row>
    <row r="4809" spans="1:33" x14ac:dyDescent="0.25">
      <c r="A4809" t="s">
        <v>6565</v>
      </c>
      <c r="B4809" t="s">
        <v>8890</v>
      </c>
      <c r="C4809" t="s">
        <v>8890</v>
      </c>
      <c r="G4809" s="1">
        <v>-2.1744511950020979</v>
      </c>
      <c r="H4809" s="1">
        <v>195.3</v>
      </c>
      <c r="K4809" s="4">
        <v>92609326.469999999</v>
      </c>
      <c r="L4809" s="5">
        <v>4425001</v>
      </c>
      <c r="M4809" s="6">
        <v>20.928657000000001</v>
      </c>
      <c r="AB4809" s="8" t="s">
        <v>7545</v>
      </c>
      <c r="AG4809">
        <v>-2.6999999999999999E-5</v>
      </c>
    </row>
    <row r="4810" spans="1:33" x14ac:dyDescent="0.25">
      <c r="A4810" t="s">
        <v>6565</v>
      </c>
      <c r="B4810" t="s">
        <v>8891</v>
      </c>
      <c r="C4810" t="s">
        <v>8891</v>
      </c>
      <c r="G4810" s="1">
        <v>-2.1872301901908462</v>
      </c>
      <c r="H4810" s="1">
        <v>227.6</v>
      </c>
      <c r="K4810" s="4">
        <v>92609326.469999999</v>
      </c>
      <c r="L4810" s="5">
        <v>4425001</v>
      </c>
      <c r="M4810" s="6">
        <v>20.928657000000001</v>
      </c>
      <c r="AB4810" s="8" t="s">
        <v>7545</v>
      </c>
      <c r="AG4810">
        <v>-2.6999999999999999E-5</v>
      </c>
    </row>
    <row r="4811" spans="1:33" x14ac:dyDescent="0.25">
      <c r="A4811" t="s">
        <v>6565</v>
      </c>
      <c r="B4811" t="s">
        <v>8892</v>
      </c>
      <c r="C4811" t="s">
        <v>8892</v>
      </c>
      <c r="G4811" s="1">
        <v>-2.2971047500835859</v>
      </c>
      <c r="H4811" s="1">
        <v>249.1</v>
      </c>
      <c r="K4811" s="4">
        <v>92609326.469999999</v>
      </c>
      <c r="L4811" s="5">
        <v>4425001</v>
      </c>
      <c r="M4811" s="6">
        <v>20.928657000000001</v>
      </c>
      <c r="AB4811" s="8" t="s">
        <v>7545</v>
      </c>
      <c r="AG4811">
        <v>-2.6999999999999999E-5</v>
      </c>
    </row>
    <row r="4812" spans="1:33" x14ac:dyDescent="0.25">
      <c r="A4812" t="s">
        <v>6565</v>
      </c>
      <c r="B4812" t="s">
        <v>8893</v>
      </c>
      <c r="C4812" t="s">
        <v>8893</v>
      </c>
      <c r="G4812" s="1">
        <v>-2.2993183889600441</v>
      </c>
      <c r="H4812" s="1">
        <v>243.11</v>
      </c>
      <c r="K4812" s="4">
        <v>92609326.469999999</v>
      </c>
      <c r="L4812" s="5">
        <v>4425001</v>
      </c>
      <c r="M4812" s="6">
        <v>20.928657000000001</v>
      </c>
      <c r="AB4812" s="8" t="s">
        <v>7545</v>
      </c>
      <c r="AG4812">
        <v>-2.6999999999999999E-5</v>
      </c>
    </row>
    <row r="4813" spans="1:33" x14ac:dyDescent="0.25">
      <c r="A4813" t="s">
        <v>6565</v>
      </c>
      <c r="B4813" t="s">
        <v>8894</v>
      </c>
      <c r="C4813" t="s">
        <v>8894</v>
      </c>
      <c r="G4813" s="1">
        <v>1.4174278643599241</v>
      </c>
      <c r="H4813" s="1">
        <v>49.09</v>
      </c>
      <c r="K4813" s="4">
        <v>92609326.469999999</v>
      </c>
      <c r="L4813" s="5">
        <v>4425001</v>
      </c>
      <c r="M4813" s="6">
        <v>20.928657000000001</v>
      </c>
      <c r="AB4813" s="8" t="s">
        <v>7545</v>
      </c>
      <c r="AG4813">
        <v>-2.6999999999999999E-5</v>
      </c>
    </row>
    <row r="4814" spans="1:33" x14ac:dyDescent="0.25">
      <c r="A4814" t="s">
        <v>6565</v>
      </c>
      <c r="B4814" t="s">
        <v>8895</v>
      </c>
      <c r="C4814" t="s">
        <v>8895</v>
      </c>
      <c r="G4814" s="1">
        <v>3.0656667450055779</v>
      </c>
      <c r="H4814" s="1">
        <v>52.13</v>
      </c>
      <c r="K4814" s="4">
        <v>92609326.469999999</v>
      </c>
      <c r="L4814" s="5">
        <v>4425001</v>
      </c>
      <c r="M4814" s="6">
        <v>20.928657000000001</v>
      </c>
      <c r="AB4814" s="8" t="s">
        <v>7545</v>
      </c>
      <c r="AG4814">
        <v>-2.6999999999999999E-5</v>
      </c>
    </row>
    <row r="4815" spans="1:33" x14ac:dyDescent="0.25">
      <c r="A4815" t="s">
        <v>6565</v>
      </c>
      <c r="B4815" t="s">
        <v>8896</v>
      </c>
      <c r="C4815" t="s">
        <v>8896</v>
      </c>
      <c r="G4815" s="1">
        <v>4.0978492171893999</v>
      </c>
      <c r="H4815" s="1">
        <v>62.59</v>
      </c>
      <c r="K4815" s="4">
        <v>92609326.469999999</v>
      </c>
      <c r="L4815" s="5">
        <v>4425001</v>
      </c>
      <c r="M4815" s="6">
        <v>20.928657000000001</v>
      </c>
      <c r="AB4815" s="8" t="s">
        <v>7545</v>
      </c>
      <c r="AG4815">
        <v>-2.6999999999999999E-5</v>
      </c>
    </row>
    <row r="4816" spans="1:33" x14ac:dyDescent="0.25">
      <c r="A4816" t="s">
        <v>6565</v>
      </c>
      <c r="B4816" t="s">
        <v>8897</v>
      </c>
      <c r="C4816" t="s">
        <v>8897</v>
      </c>
      <c r="G4816" s="1">
        <v>2.2391452160773908</v>
      </c>
      <c r="H4816" s="1">
        <v>73.2</v>
      </c>
      <c r="K4816" s="4">
        <v>92609326.469999999</v>
      </c>
      <c r="L4816" s="5">
        <v>4425001</v>
      </c>
      <c r="M4816" s="6">
        <v>20.928657000000001</v>
      </c>
      <c r="AB4816" s="8" t="s">
        <v>7545</v>
      </c>
      <c r="AG4816">
        <v>-2.6999999999999999E-5</v>
      </c>
    </row>
    <row r="4817" spans="1:33" x14ac:dyDescent="0.25">
      <c r="A4817" t="s">
        <v>6565</v>
      </c>
      <c r="B4817" t="s">
        <v>8898</v>
      </c>
      <c r="C4817" t="s">
        <v>8898</v>
      </c>
      <c r="G4817" s="1">
        <v>2.6050343669337162</v>
      </c>
      <c r="H4817" s="1">
        <v>105.6</v>
      </c>
      <c r="K4817" s="4">
        <v>92609326.469999999</v>
      </c>
      <c r="L4817" s="5">
        <v>4425001</v>
      </c>
      <c r="M4817" s="6">
        <v>20.928657000000001</v>
      </c>
      <c r="AB4817" s="8" t="s">
        <v>7545</v>
      </c>
      <c r="AG4817">
        <v>-2.6999999999999999E-5</v>
      </c>
    </row>
    <row r="4818" spans="1:33" x14ac:dyDescent="0.25">
      <c r="A4818" t="s">
        <v>6565</v>
      </c>
      <c r="B4818" t="s">
        <v>8899</v>
      </c>
      <c r="C4818" t="s">
        <v>8899</v>
      </c>
      <c r="G4818" s="1">
        <v>4.9591543032052474</v>
      </c>
      <c r="H4818" s="1">
        <v>41.51</v>
      </c>
      <c r="K4818" s="4">
        <v>92609326.469999999</v>
      </c>
      <c r="L4818" s="5">
        <v>4425001</v>
      </c>
      <c r="M4818" s="6">
        <v>20.928657000000001</v>
      </c>
      <c r="AB4818" s="8" t="s">
        <v>7545</v>
      </c>
      <c r="AG4818">
        <v>-2.6999999999999999E-5</v>
      </c>
    </row>
    <row r="4819" spans="1:33" x14ac:dyDescent="0.25">
      <c r="A4819" t="s">
        <v>6565</v>
      </c>
      <c r="B4819" t="s">
        <v>8900</v>
      </c>
      <c r="C4819" t="s">
        <v>8900</v>
      </c>
      <c r="G4819" s="1">
        <v>1.89955186266952</v>
      </c>
      <c r="H4819" s="1">
        <v>91.6</v>
      </c>
      <c r="K4819" s="4">
        <v>92609326.469999999</v>
      </c>
      <c r="L4819" s="5">
        <v>4425001</v>
      </c>
      <c r="M4819" s="6">
        <v>20.928657000000001</v>
      </c>
      <c r="AB4819" s="8" t="s">
        <v>7545</v>
      </c>
      <c r="AG4819">
        <v>-2.6999999999999999E-5</v>
      </c>
    </row>
    <row r="4820" spans="1:33" x14ac:dyDescent="0.25">
      <c r="A4820" t="s">
        <v>6565</v>
      </c>
      <c r="B4820" t="s">
        <v>8901</v>
      </c>
      <c r="C4820" t="s">
        <v>8901</v>
      </c>
      <c r="G4820" s="1">
        <v>2.0444975663888441</v>
      </c>
      <c r="H4820" s="1">
        <v>101.68</v>
      </c>
      <c r="K4820" s="4">
        <v>92609326.469999999</v>
      </c>
      <c r="L4820" s="5">
        <v>4425001</v>
      </c>
      <c r="M4820" s="6">
        <v>20.928657000000001</v>
      </c>
      <c r="AB4820" s="8" t="s">
        <v>7545</v>
      </c>
      <c r="AG4820">
        <v>-2.6999999999999999E-5</v>
      </c>
    </row>
    <row r="4821" spans="1:33" x14ac:dyDescent="0.25">
      <c r="A4821" t="s">
        <v>6565</v>
      </c>
      <c r="B4821" t="s">
        <v>8902</v>
      </c>
      <c r="C4821" t="s">
        <v>8902</v>
      </c>
      <c r="G4821" s="1">
        <v>2.007973599483833</v>
      </c>
      <c r="H4821" s="1">
        <v>103.9</v>
      </c>
      <c r="K4821" s="4">
        <v>92609326.469999999</v>
      </c>
      <c r="L4821" s="5">
        <v>4425001</v>
      </c>
      <c r="M4821" s="6">
        <v>20.928657000000001</v>
      </c>
      <c r="AB4821" s="8" t="s">
        <v>7545</v>
      </c>
      <c r="AG4821">
        <v>-2.6999999999999999E-5</v>
      </c>
    </row>
    <row r="4822" spans="1:33" x14ac:dyDescent="0.25">
      <c r="A4822" t="s">
        <v>6565</v>
      </c>
      <c r="B4822" t="s">
        <v>8903</v>
      </c>
      <c r="C4822" t="s">
        <v>8903</v>
      </c>
      <c r="G4822" s="1">
        <v>2.1123706777962612</v>
      </c>
      <c r="H4822" s="1">
        <v>106.4</v>
      </c>
      <c r="K4822" s="4">
        <v>92609326.469999999</v>
      </c>
      <c r="L4822" s="5">
        <v>4425001</v>
      </c>
      <c r="M4822" s="6">
        <v>20.928657000000001</v>
      </c>
      <c r="AB4822" s="8" t="s">
        <v>7545</v>
      </c>
      <c r="AG4822">
        <v>-2.6999999999999999E-5</v>
      </c>
    </row>
    <row r="4823" spans="1:33" x14ac:dyDescent="0.25">
      <c r="A4823" t="s">
        <v>6565</v>
      </c>
      <c r="B4823" t="s">
        <v>8904</v>
      </c>
      <c r="C4823" t="s">
        <v>8904</v>
      </c>
      <c r="G4823" s="1">
        <v>1.631738780306226</v>
      </c>
      <c r="H4823" s="1">
        <v>120.2</v>
      </c>
      <c r="K4823" s="4">
        <v>92609326.469999999</v>
      </c>
      <c r="L4823" s="5">
        <v>4425001</v>
      </c>
      <c r="M4823" s="6">
        <v>20.928657000000001</v>
      </c>
      <c r="AB4823" s="8" t="s">
        <v>7545</v>
      </c>
      <c r="AG4823">
        <v>-2.6999999999999999E-5</v>
      </c>
    </row>
    <row r="4824" spans="1:33" x14ac:dyDescent="0.25">
      <c r="A4824" t="s">
        <v>6565</v>
      </c>
      <c r="B4824" t="s">
        <v>8905</v>
      </c>
      <c r="C4824" t="s">
        <v>8905</v>
      </c>
      <c r="G4824" s="1">
        <v>1.7595915330410401</v>
      </c>
      <c r="H4824" s="1">
        <v>126.7</v>
      </c>
      <c r="K4824" s="4">
        <v>92609326.469999999</v>
      </c>
      <c r="L4824" s="5">
        <v>4425001</v>
      </c>
      <c r="M4824" s="6">
        <v>20.928657000000001</v>
      </c>
      <c r="AB4824" s="8" t="s">
        <v>7545</v>
      </c>
      <c r="AG4824">
        <v>-2.6999999999999999E-5</v>
      </c>
    </row>
    <row r="4825" spans="1:33" x14ac:dyDescent="0.25">
      <c r="A4825" t="s">
        <v>6565</v>
      </c>
      <c r="B4825" t="s">
        <v>8906</v>
      </c>
      <c r="C4825" t="s">
        <v>8906</v>
      </c>
      <c r="G4825" s="1">
        <v>1.755087459735801</v>
      </c>
      <c r="H4825" s="1">
        <v>136.19999999999999</v>
      </c>
      <c r="K4825" s="4">
        <v>92609326.469999999</v>
      </c>
      <c r="L4825" s="5">
        <v>4425001</v>
      </c>
      <c r="M4825" s="6">
        <v>20.928657000000001</v>
      </c>
      <c r="AB4825" s="8" t="s">
        <v>7545</v>
      </c>
      <c r="AG4825">
        <v>-2.6999999999999999E-5</v>
      </c>
    </row>
    <row r="4826" spans="1:33" x14ac:dyDescent="0.25">
      <c r="A4826" t="s">
        <v>6565</v>
      </c>
      <c r="B4826" t="s">
        <v>8907</v>
      </c>
      <c r="C4826" t="s">
        <v>8907</v>
      </c>
      <c r="G4826" s="1">
        <v>1.7532481577630961</v>
      </c>
      <c r="H4826" s="1">
        <v>143.5</v>
      </c>
      <c r="K4826" s="4">
        <v>92609326.469999999</v>
      </c>
      <c r="L4826" s="5">
        <v>4425001</v>
      </c>
      <c r="M4826" s="6">
        <v>20.928657000000001</v>
      </c>
      <c r="AB4826" s="8" t="s">
        <v>7545</v>
      </c>
      <c r="AG4826">
        <v>-2.6999999999999999E-5</v>
      </c>
    </row>
    <row r="4827" spans="1:33" x14ac:dyDescent="0.25">
      <c r="A4827" t="s">
        <v>6565</v>
      </c>
      <c r="B4827" t="s">
        <v>8908</v>
      </c>
      <c r="C4827" t="s">
        <v>8908</v>
      </c>
      <c r="G4827" s="1">
        <v>1.3577805712590141</v>
      </c>
      <c r="H4827" s="1">
        <v>165.15</v>
      </c>
      <c r="K4827" s="4">
        <v>92609326.469999999</v>
      </c>
      <c r="L4827" s="5">
        <v>4425001</v>
      </c>
      <c r="M4827" s="6">
        <v>20.928657000000001</v>
      </c>
      <c r="AB4827" s="8" t="s">
        <v>7545</v>
      </c>
      <c r="AG4827">
        <v>-2.6999999999999999E-5</v>
      </c>
    </row>
    <row r="4828" spans="1:33" x14ac:dyDescent="0.25">
      <c r="A4828" t="s">
        <v>6565</v>
      </c>
      <c r="B4828" t="s">
        <v>8909</v>
      </c>
      <c r="C4828" t="s">
        <v>8909</v>
      </c>
      <c r="G4828" s="1">
        <v>1.530340370044095</v>
      </c>
      <c r="H4828" s="1">
        <v>170.6</v>
      </c>
      <c r="K4828" s="4">
        <v>92609326.469999999</v>
      </c>
      <c r="L4828" s="5">
        <v>4425001</v>
      </c>
      <c r="M4828" s="6">
        <v>20.928657000000001</v>
      </c>
      <c r="AB4828" s="8" t="s">
        <v>7545</v>
      </c>
      <c r="AG4828">
        <v>-2.6999999999999999E-5</v>
      </c>
    </row>
    <row r="4829" spans="1:33" x14ac:dyDescent="0.25">
      <c r="A4829" t="s">
        <v>6565</v>
      </c>
      <c r="B4829" t="s">
        <v>8910</v>
      </c>
      <c r="C4829" t="s">
        <v>8910</v>
      </c>
      <c r="G4829" s="1">
        <v>1.5300831152136249</v>
      </c>
      <c r="H4829" s="1">
        <v>192</v>
      </c>
      <c r="K4829" s="4">
        <v>92609326.469999999</v>
      </c>
      <c r="L4829" s="5">
        <v>4425001</v>
      </c>
      <c r="M4829" s="6">
        <v>20.928657000000001</v>
      </c>
      <c r="AB4829" s="8" t="s">
        <v>7545</v>
      </c>
      <c r="AG4829">
        <v>-2.6999999999999999E-5</v>
      </c>
    </row>
    <row r="4830" spans="1:33" x14ac:dyDescent="0.25">
      <c r="A4830" t="s">
        <v>6565</v>
      </c>
      <c r="B4830" t="s">
        <v>8911</v>
      </c>
      <c r="C4830" t="s">
        <v>8911</v>
      </c>
      <c r="G4830" s="1">
        <v>1.5308527988638181</v>
      </c>
      <c r="H4830" s="1">
        <v>201.8</v>
      </c>
      <c r="K4830" s="4">
        <v>92609326.469999999</v>
      </c>
      <c r="L4830" s="5">
        <v>4425001</v>
      </c>
      <c r="M4830" s="6">
        <v>20.928657000000001</v>
      </c>
      <c r="AB4830" s="8" t="s">
        <v>7545</v>
      </c>
      <c r="AG4830">
        <v>-2.6999999999999999E-5</v>
      </c>
    </row>
    <row r="4831" spans="1:33" x14ac:dyDescent="0.25">
      <c r="A4831" t="s">
        <v>6565</v>
      </c>
      <c r="B4831" t="s">
        <v>8912</v>
      </c>
      <c r="C4831" t="s">
        <v>8912</v>
      </c>
      <c r="G4831" s="1">
        <v>1.2027398831913929</v>
      </c>
      <c r="H4831" s="1">
        <v>213.7</v>
      </c>
      <c r="K4831" s="4">
        <v>92609326.469999999</v>
      </c>
      <c r="L4831" s="5">
        <v>4425001</v>
      </c>
      <c r="M4831" s="6">
        <v>20.928657000000001</v>
      </c>
      <c r="AB4831" s="8" t="s">
        <v>7545</v>
      </c>
      <c r="AG4831">
        <v>-2.6999999999999999E-5</v>
      </c>
    </row>
    <row r="4832" spans="1:33" x14ac:dyDescent="0.25">
      <c r="A4832" t="s">
        <v>6565</v>
      </c>
      <c r="B4832" t="s">
        <v>8913</v>
      </c>
      <c r="C4832" t="s">
        <v>8913</v>
      </c>
      <c r="G4832" s="1">
        <v>1.2871745135537529</v>
      </c>
      <c r="H4832" s="1">
        <v>242.7</v>
      </c>
      <c r="K4832" s="4">
        <v>92609326.469999999</v>
      </c>
      <c r="L4832" s="5">
        <v>4425001</v>
      </c>
      <c r="M4832" s="6">
        <v>20.928657000000001</v>
      </c>
      <c r="AB4832" s="8" t="s">
        <v>7545</v>
      </c>
      <c r="AG4832">
        <v>-2.6999999999999999E-5</v>
      </c>
    </row>
    <row r="4833" spans="1:33" x14ac:dyDescent="0.25">
      <c r="A4833" t="s">
        <v>6565</v>
      </c>
      <c r="B4833" t="s">
        <v>8914</v>
      </c>
      <c r="C4833" t="s">
        <v>8914</v>
      </c>
      <c r="G4833" s="1">
        <v>1.3006623224086771</v>
      </c>
      <c r="H4833" s="1">
        <v>251.6</v>
      </c>
      <c r="K4833" s="4">
        <v>92609326.469999999</v>
      </c>
      <c r="L4833" s="5">
        <v>4425001</v>
      </c>
      <c r="M4833" s="6">
        <v>20.928657000000001</v>
      </c>
      <c r="AB4833" s="8" t="s">
        <v>7545</v>
      </c>
      <c r="AG4833">
        <v>-2.6999999999999999E-5</v>
      </c>
    </row>
    <row r="4834" spans="1:33" x14ac:dyDescent="0.25">
      <c r="A4834" t="s">
        <v>6565</v>
      </c>
      <c r="B4834" t="s">
        <v>8915</v>
      </c>
      <c r="C4834" t="s">
        <v>8915</v>
      </c>
      <c r="G4834" s="1">
        <v>1.404414019864954</v>
      </c>
      <c r="H4834" s="1">
        <v>259.3</v>
      </c>
      <c r="K4834" s="4">
        <v>92609326.469999999</v>
      </c>
      <c r="L4834" s="5">
        <v>4425001</v>
      </c>
      <c r="M4834" s="6">
        <v>20.928657000000001</v>
      </c>
      <c r="AB4834" s="8" t="s">
        <v>7545</v>
      </c>
      <c r="AG4834">
        <v>-2.6999999999999999E-5</v>
      </c>
    </row>
    <row r="4835" spans="1:33" x14ac:dyDescent="0.25">
      <c r="A4835" t="s">
        <v>6565</v>
      </c>
      <c r="B4835" t="s">
        <v>8916</v>
      </c>
      <c r="C4835" t="s">
        <v>8916</v>
      </c>
      <c r="G4835" s="1">
        <v>1.108235808063335</v>
      </c>
      <c r="H4835" s="1">
        <v>297.5</v>
      </c>
      <c r="K4835" s="4">
        <v>92609326.469999999</v>
      </c>
      <c r="L4835" s="5">
        <v>4425001</v>
      </c>
      <c r="M4835" s="6">
        <v>20.928657000000001</v>
      </c>
      <c r="AB4835" s="8" t="s">
        <v>7545</v>
      </c>
      <c r="AG4835">
        <v>-2.6999999999999999E-5</v>
      </c>
    </row>
    <row r="4836" spans="1:33" x14ac:dyDescent="0.25">
      <c r="A4836" t="s">
        <v>6565</v>
      </c>
      <c r="B4836" t="s">
        <v>8917</v>
      </c>
      <c r="C4836" t="s">
        <v>8917</v>
      </c>
      <c r="G4836" s="1">
        <v>1.1501447968934619</v>
      </c>
      <c r="H4836" s="1">
        <v>298.60000000000002</v>
      </c>
      <c r="K4836" s="4">
        <v>92609326.469999999</v>
      </c>
      <c r="L4836" s="5">
        <v>4425001</v>
      </c>
      <c r="M4836" s="6">
        <v>20.928657000000001</v>
      </c>
      <c r="AB4836" s="8" t="s">
        <v>7545</v>
      </c>
      <c r="AG4836">
        <v>-2.6999999999999999E-5</v>
      </c>
    </row>
    <row r="4837" spans="1:33" x14ac:dyDescent="0.25">
      <c r="A4837" t="s">
        <v>6565</v>
      </c>
      <c r="B4837" t="s">
        <v>8918</v>
      </c>
      <c r="C4837" t="s">
        <v>8918</v>
      </c>
      <c r="G4837" s="1">
        <v>0.58176145809502611</v>
      </c>
      <c r="H4837" s="1">
        <v>291.10000000000002</v>
      </c>
      <c r="K4837" s="4">
        <v>92609326.469999999</v>
      </c>
      <c r="L4837" s="5">
        <v>4425001</v>
      </c>
      <c r="M4837" s="6">
        <v>20.928657000000001</v>
      </c>
      <c r="AB4837" s="8" t="s">
        <v>7545</v>
      </c>
      <c r="AG4837">
        <v>-2.6999999999999999E-5</v>
      </c>
    </row>
    <row r="4838" spans="1:33" x14ac:dyDescent="0.25">
      <c r="A4838" t="s">
        <v>6565</v>
      </c>
      <c r="B4838" t="s">
        <v>8919</v>
      </c>
      <c r="C4838" t="s">
        <v>8919</v>
      </c>
      <c r="G4838" s="1">
        <v>1.2343482596469391</v>
      </c>
      <c r="H4838" s="1">
        <v>360.58</v>
      </c>
      <c r="K4838" s="4">
        <v>92609326.469999999</v>
      </c>
      <c r="L4838" s="5">
        <v>4425001</v>
      </c>
      <c r="M4838" s="6">
        <v>20.928657000000001</v>
      </c>
      <c r="AB4838" s="8" t="s">
        <v>7545</v>
      </c>
      <c r="AG4838">
        <v>-2.6999999999999999E-5</v>
      </c>
    </row>
    <row r="4839" spans="1:33" x14ac:dyDescent="0.25">
      <c r="A4839" t="s">
        <v>6565</v>
      </c>
      <c r="B4839" t="s">
        <v>8920</v>
      </c>
      <c r="C4839" t="s">
        <v>8920</v>
      </c>
      <c r="G4839" s="1">
        <v>0.49288252998712812</v>
      </c>
      <c r="H4839" s="1">
        <v>348.9</v>
      </c>
      <c r="K4839" s="4">
        <v>92609326.469999999</v>
      </c>
      <c r="L4839" s="5">
        <v>4425001</v>
      </c>
      <c r="M4839" s="6">
        <v>20.928657000000001</v>
      </c>
      <c r="AB4839" s="8" t="s">
        <v>7545</v>
      </c>
      <c r="AG4839">
        <v>-2.6999999999999999E-5</v>
      </c>
    </row>
    <row r="4840" spans="1:33" x14ac:dyDescent="0.25">
      <c r="A4840" t="s">
        <v>6565</v>
      </c>
      <c r="B4840" t="s">
        <v>8921</v>
      </c>
      <c r="C4840" t="s">
        <v>8921</v>
      </c>
      <c r="G4840" s="1">
        <v>0.53436602398639377</v>
      </c>
      <c r="H4840" s="1">
        <v>409.06</v>
      </c>
      <c r="K4840" s="4">
        <v>92609326.469999999</v>
      </c>
      <c r="L4840" s="5">
        <v>4425001</v>
      </c>
      <c r="M4840" s="6">
        <v>20.928657000000001</v>
      </c>
      <c r="AB4840" s="8" t="s">
        <v>7545</v>
      </c>
      <c r="AG4840">
        <v>-2.6999999999999999E-5</v>
      </c>
    </row>
    <row r="4841" spans="1:33" x14ac:dyDescent="0.25">
      <c r="A4841" t="s">
        <v>6565</v>
      </c>
      <c r="B4841" t="s">
        <v>8922</v>
      </c>
      <c r="C4841" t="s">
        <v>8922</v>
      </c>
      <c r="G4841" s="1">
        <v>0.52961497294578064</v>
      </c>
      <c r="H4841" s="1">
        <v>474.2</v>
      </c>
      <c r="K4841" s="4">
        <v>92609326.469999999</v>
      </c>
      <c r="L4841" s="5">
        <v>4425001</v>
      </c>
      <c r="M4841" s="6">
        <v>20.928657000000001</v>
      </c>
      <c r="AB4841" s="8" t="s">
        <v>7545</v>
      </c>
      <c r="AG4841">
        <v>-2.6999999999999999E-5</v>
      </c>
    </row>
    <row r="4842" spans="1:33" x14ac:dyDescent="0.25">
      <c r="A4842" t="s">
        <v>6565</v>
      </c>
      <c r="B4842" t="s">
        <v>8923</v>
      </c>
      <c r="C4842" t="s">
        <v>8923</v>
      </c>
      <c r="G4842" s="1">
        <v>2.3891585982632271</v>
      </c>
      <c r="H4842" s="1">
        <v>3.7</v>
      </c>
      <c r="K4842" s="4">
        <v>92609326.469999999</v>
      </c>
      <c r="L4842" s="5">
        <v>4425001</v>
      </c>
      <c r="M4842" s="6">
        <v>20.928657000000001</v>
      </c>
      <c r="AB4842" s="8" t="s">
        <v>7545</v>
      </c>
      <c r="AG4842">
        <v>-2.6999999999999999E-5</v>
      </c>
    </row>
    <row r="4843" spans="1:33" x14ac:dyDescent="0.25">
      <c r="A4843" t="s">
        <v>6565</v>
      </c>
      <c r="B4843" t="s">
        <v>8924</v>
      </c>
      <c r="C4843" t="s">
        <v>8924</v>
      </c>
      <c r="G4843" s="1">
        <v>2.1842377377503039</v>
      </c>
      <c r="H4843" s="1">
        <v>4.5</v>
      </c>
      <c r="K4843" s="4">
        <v>92609326.469999999</v>
      </c>
      <c r="L4843" s="5">
        <v>4425001</v>
      </c>
      <c r="M4843" s="6">
        <v>20.928657000000001</v>
      </c>
      <c r="AB4843" s="8" t="s">
        <v>7545</v>
      </c>
      <c r="AG4843">
        <v>-2.6999999999999999E-5</v>
      </c>
    </row>
    <row r="4844" spans="1:33" x14ac:dyDescent="0.25">
      <c r="A4844" t="s">
        <v>6565</v>
      </c>
      <c r="B4844" t="s">
        <v>8925</v>
      </c>
      <c r="C4844" t="s">
        <v>8925</v>
      </c>
      <c r="G4844" s="1">
        <v>3.5479005184209491</v>
      </c>
      <c r="H4844" s="1">
        <v>5.4</v>
      </c>
      <c r="K4844" s="4">
        <v>92609326.469999999</v>
      </c>
      <c r="L4844" s="5">
        <v>4425001</v>
      </c>
      <c r="M4844" s="6">
        <v>20.928657000000001</v>
      </c>
      <c r="AB4844" s="8" t="s">
        <v>7545</v>
      </c>
      <c r="AG4844">
        <v>-2.6999999999999999E-5</v>
      </c>
    </row>
    <row r="4845" spans="1:33" x14ac:dyDescent="0.25">
      <c r="A4845" t="s">
        <v>6565</v>
      </c>
      <c r="B4845" t="s">
        <v>8926</v>
      </c>
      <c r="C4845" t="s">
        <v>8926</v>
      </c>
      <c r="G4845" s="1">
        <v>3.702582892311451</v>
      </c>
      <c r="H4845" s="1">
        <v>7.05</v>
      </c>
      <c r="K4845" s="4">
        <v>92609326.469999999</v>
      </c>
      <c r="L4845" s="5">
        <v>4425001</v>
      </c>
      <c r="M4845" s="6">
        <v>20.928657000000001</v>
      </c>
      <c r="AB4845" s="8" t="s">
        <v>7545</v>
      </c>
      <c r="AG4845">
        <v>-2.6999999999999999E-5</v>
      </c>
    </row>
    <row r="4846" spans="1:33" x14ac:dyDescent="0.25">
      <c r="A4846" t="s">
        <v>6565</v>
      </c>
      <c r="B4846" t="s">
        <v>8927</v>
      </c>
      <c r="C4846" t="s">
        <v>8927</v>
      </c>
      <c r="G4846" s="1">
        <v>2.7482392396590849</v>
      </c>
      <c r="H4846" s="1">
        <v>7.5</v>
      </c>
      <c r="K4846" s="4">
        <v>92609326.469999999</v>
      </c>
      <c r="L4846" s="5">
        <v>4425001</v>
      </c>
      <c r="M4846" s="6">
        <v>20.928657000000001</v>
      </c>
      <c r="AB4846" s="8" t="s">
        <v>7545</v>
      </c>
      <c r="AG4846">
        <v>-2.6999999999999999E-5</v>
      </c>
    </row>
    <row r="4847" spans="1:33" x14ac:dyDescent="0.25">
      <c r="A4847" t="s">
        <v>6565</v>
      </c>
      <c r="B4847" t="s">
        <v>8928</v>
      </c>
      <c r="C4847" t="s">
        <v>8928</v>
      </c>
      <c r="G4847" s="1">
        <v>4.7141814450881672</v>
      </c>
      <c r="H4847" s="1">
        <v>9.5</v>
      </c>
      <c r="K4847" s="4">
        <v>92609326.469999999</v>
      </c>
      <c r="L4847" s="5">
        <v>4425001</v>
      </c>
      <c r="M4847" s="6">
        <v>20.928657000000001</v>
      </c>
      <c r="AB4847" s="8" t="s">
        <v>7545</v>
      </c>
      <c r="AG4847">
        <v>-2.6999999999999999E-5</v>
      </c>
    </row>
    <row r="4848" spans="1:33" x14ac:dyDescent="0.25">
      <c r="A4848" t="s">
        <v>6565</v>
      </c>
      <c r="B4848" t="s">
        <v>8928</v>
      </c>
      <c r="C4848" t="s">
        <v>8928</v>
      </c>
      <c r="G4848" s="1">
        <v>3.495914067807615</v>
      </c>
      <c r="H4848" s="1">
        <v>9.5</v>
      </c>
      <c r="K4848" s="4">
        <v>92609326.469999999</v>
      </c>
      <c r="L4848" s="5">
        <v>4425001</v>
      </c>
      <c r="M4848" s="6">
        <v>20.928657000000001</v>
      </c>
      <c r="AB4848" s="8" t="s">
        <v>7545</v>
      </c>
      <c r="AG4848">
        <v>-2.6999999999999999E-5</v>
      </c>
    </row>
    <row r="4849" spans="1:33" x14ac:dyDescent="0.25">
      <c r="A4849" t="s">
        <v>6565</v>
      </c>
      <c r="B4849" t="s">
        <v>8929</v>
      </c>
      <c r="C4849" t="s">
        <v>8929</v>
      </c>
      <c r="G4849" s="1">
        <v>4.8598463435706742</v>
      </c>
      <c r="H4849" s="1">
        <v>10.3</v>
      </c>
      <c r="K4849" s="4">
        <v>92609326.469999999</v>
      </c>
      <c r="L4849" s="5">
        <v>4425001</v>
      </c>
      <c r="M4849" s="6">
        <v>20.928657000000001</v>
      </c>
      <c r="AB4849" s="8" t="s">
        <v>7545</v>
      </c>
      <c r="AG4849">
        <v>-2.6999999999999999E-5</v>
      </c>
    </row>
    <row r="4850" spans="1:33" x14ac:dyDescent="0.25">
      <c r="A4850" t="s">
        <v>6565</v>
      </c>
      <c r="B4850" t="s">
        <v>8930</v>
      </c>
      <c r="C4850" t="s">
        <v>8930</v>
      </c>
      <c r="G4850" s="1">
        <v>2.3696552627672589</v>
      </c>
      <c r="H4850" s="1">
        <v>10</v>
      </c>
      <c r="K4850" s="4">
        <v>92609326.469999999</v>
      </c>
      <c r="L4850" s="5">
        <v>4425001</v>
      </c>
      <c r="M4850" s="6">
        <v>20.928657000000001</v>
      </c>
      <c r="AB4850" s="8" t="s">
        <v>7545</v>
      </c>
      <c r="AG4850">
        <v>-2.6999999999999999E-5</v>
      </c>
    </row>
    <row r="4851" spans="1:33" x14ac:dyDescent="0.25">
      <c r="A4851" t="s">
        <v>6565</v>
      </c>
      <c r="B4851" t="s">
        <v>8931</v>
      </c>
      <c r="C4851" t="s">
        <v>8931</v>
      </c>
      <c r="G4851" s="1">
        <v>9.9301920622391897</v>
      </c>
      <c r="H4851" s="1">
        <v>10.7</v>
      </c>
      <c r="K4851" s="4">
        <v>92609326.469999999</v>
      </c>
      <c r="L4851" s="5">
        <v>4425001</v>
      </c>
      <c r="M4851" s="6">
        <v>20.928657000000001</v>
      </c>
      <c r="AB4851" s="8" t="s">
        <v>7545</v>
      </c>
      <c r="AG4851">
        <v>-2.6999999999999999E-5</v>
      </c>
    </row>
    <row r="4852" spans="1:33" x14ac:dyDescent="0.25">
      <c r="A4852" t="s">
        <v>6565</v>
      </c>
      <c r="B4852" t="s">
        <v>8932</v>
      </c>
      <c r="C4852" t="s">
        <v>8932</v>
      </c>
      <c r="G4852" s="1">
        <v>9.1469460131379954</v>
      </c>
      <c r="H4852" s="1">
        <v>11.1</v>
      </c>
      <c r="K4852" s="4">
        <v>92609326.469999999</v>
      </c>
      <c r="L4852" s="5">
        <v>4425001</v>
      </c>
      <c r="M4852" s="6">
        <v>20.928657000000001</v>
      </c>
      <c r="AB4852" s="8" t="s">
        <v>7545</v>
      </c>
      <c r="AG4852">
        <v>-2.6999999999999999E-5</v>
      </c>
    </row>
    <row r="4853" spans="1:33" x14ac:dyDescent="0.25">
      <c r="A4853" t="s">
        <v>6565</v>
      </c>
      <c r="B4853" t="s">
        <v>8933</v>
      </c>
      <c r="C4853" t="s">
        <v>8933</v>
      </c>
      <c r="G4853" s="1">
        <v>8.9497655431166514</v>
      </c>
      <c r="H4853" s="1">
        <v>15.2</v>
      </c>
      <c r="K4853" s="4">
        <v>92609326.469999999</v>
      </c>
      <c r="L4853" s="5">
        <v>4425001</v>
      </c>
      <c r="M4853" s="6">
        <v>20.928657000000001</v>
      </c>
      <c r="AB4853" s="8" t="s">
        <v>7545</v>
      </c>
      <c r="AG4853">
        <v>-2.6999999999999999E-5</v>
      </c>
    </row>
    <row r="4854" spans="1:33" x14ac:dyDescent="0.25">
      <c r="A4854" t="s">
        <v>6565</v>
      </c>
      <c r="B4854" t="s">
        <v>8933</v>
      </c>
      <c r="C4854" t="s">
        <v>8933</v>
      </c>
      <c r="G4854" s="1">
        <v>3.086173160066052</v>
      </c>
      <c r="H4854" s="1">
        <v>15.2</v>
      </c>
      <c r="K4854" s="4">
        <v>92609326.469999999</v>
      </c>
      <c r="L4854" s="5">
        <v>4425001</v>
      </c>
      <c r="M4854" s="6">
        <v>20.928657000000001</v>
      </c>
      <c r="AB4854" s="8" t="s">
        <v>7545</v>
      </c>
      <c r="AG4854">
        <v>-2.6999999999999999E-5</v>
      </c>
    </row>
    <row r="4855" spans="1:33" x14ac:dyDescent="0.25">
      <c r="A4855" t="s">
        <v>6565</v>
      </c>
      <c r="B4855" t="s">
        <v>8934</v>
      </c>
      <c r="C4855" t="s">
        <v>8934</v>
      </c>
      <c r="G4855" s="1">
        <v>4.4922845793010442</v>
      </c>
      <c r="H4855" s="1">
        <v>17.899999999999999</v>
      </c>
      <c r="K4855" s="4">
        <v>92609326.469999999</v>
      </c>
      <c r="L4855" s="5">
        <v>4425001</v>
      </c>
      <c r="M4855" s="6">
        <v>20.928657000000001</v>
      </c>
      <c r="AB4855" s="8" t="s">
        <v>7545</v>
      </c>
      <c r="AG4855">
        <v>-2.6999999999999999E-5</v>
      </c>
    </row>
    <row r="4856" spans="1:33" x14ac:dyDescent="0.25">
      <c r="A4856" t="s">
        <v>6565</v>
      </c>
      <c r="B4856" t="s">
        <v>8935</v>
      </c>
      <c r="C4856" t="s">
        <v>8935</v>
      </c>
      <c r="G4856" s="1">
        <v>2.0642330288994728</v>
      </c>
      <c r="H4856" s="1">
        <v>13.9</v>
      </c>
      <c r="K4856" s="4">
        <v>92609326.469999999</v>
      </c>
      <c r="L4856" s="5">
        <v>4425001</v>
      </c>
      <c r="M4856" s="6">
        <v>20.928657000000001</v>
      </c>
      <c r="AB4856" s="8" t="s">
        <v>7545</v>
      </c>
      <c r="AG4856">
        <v>-2.6999999999999999E-5</v>
      </c>
    </row>
    <row r="4857" spans="1:33" x14ac:dyDescent="0.25">
      <c r="A4857" t="s">
        <v>6565</v>
      </c>
      <c r="B4857" t="s">
        <v>8936</v>
      </c>
      <c r="C4857" t="s">
        <v>8936</v>
      </c>
      <c r="G4857" s="1">
        <v>9.7150285338203517</v>
      </c>
      <c r="H4857" s="1">
        <v>14.4</v>
      </c>
      <c r="K4857" s="4">
        <v>92609326.469999999</v>
      </c>
      <c r="L4857" s="5">
        <v>4425001</v>
      </c>
      <c r="M4857" s="6">
        <v>20.928657000000001</v>
      </c>
      <c r="AB4857" s="8" t="s">
        <v>7545</v>
      </c>
      <c r="AG4857">
        <v>-2.6999999999999999E-5</v>
      </c>
    </row>
    <row r="4858" spans="1:33" x14ac:dyDescent="0.25">
      <c r="A4858" t="s">
        <v>6565</v>
      </c>
      <c r="B4858" t="s">
        <v>8937</v>
      </c>
      <c r="C4858" t="s">
        <v>8937</v>
      </c>
      <c r="G4858" s="1">
        <v>9.3990061458881193</v>
      </c>
      <c r="H4858" s="1">
        <v>15.1</v>
      </c>
      <c r="K4858" s="4">
        <v>92609326.469999999</v>
      </c>
      <c r="L4858" s="5">
        <v>4425001</v>
      </c>
      <c r="M4858" s="6">
        <v>20.928657000000001</v>
      </c>
      <c r="AB4858" s="8" t="s">
        <v>7545</v>
      </c>
      <c r="AG4858">
        <v>-2.6999999999999999E-5</v>
      </c>
    </row>
    <row r="4859" spans="1:33" x14ac:dyDescent="0.25">
      <c r="A4859" t="s">
        <v>6565</v>
      </c>
      <c r="B4859" t="s">
        <v>8938</v>
      </c>
      <c r="C4859" t="s">
        <v>8938</v>
      </c>
      <c r="G4859" s="1">
        <v>12.89358391871127</v>
      </c>
      <c r="H4859" s="1">
        <v>15.5</v>
      </c>
      <c r="K4859" s="4">
        <v>92609326.469999999</v>
      </c>
      <c r="L4859" s="5">
        <v>4425001</v>
      </c>
      <c r="M4859" s="6">
        <v>20.928657000000001</v>
      </c>
      <c r="AB4859" s="8" t="s">
        <v>7545</v>
      </c>
      <c r="AG4859">
        <v>-2.6999999999999999E-5</v>
      </c>
    </row>
    <row r="4860" spans="1:33" x14ac:dyDescent="0.25">
      <c r="A4860" t="s">
        <v>6565</v>
      </c>
      <c r="B4860" t="s">
        <v>8939</v>
      </c>
      <c r="C4860" t="s">
        <v>8939</v>
      </c>
      <c r="G4860" s="1">
        <v>4.2556426461961054</v>
      </c>
      <c r="H4860" s="1">
        <v>15.9</v>
      </c>
      <c r="K4860" s="4">
        <v>92609326.469999999</v>
      </c>
      <c r="L4860" s="5">
        <v>4425001</v>
      </c>
      <c r="M4860" s="6">
        <v>20.928657000000001</v>
      </c>
      <c r="AB4860" s="8" t="s">
        <v>7545</v>
      </c>
      <c r="AG4860">
        <v>-2.6999999999999999E-5</v>
      </c>
    </row>
    <row r="4861" spans="1:33" x14ac:dyDescent="0.25">
      <c r="A4861" t="s">
        <v>6565</v>
      </c>
      <c r="B4861" t="s">
        <v>8940</v>
      </c>
      <c r="C4861" t="s">
        <v>8940</v>
      </c>
      <c r="G4861" s="1">
        <v>4.981296371233559</v>
      </c>
      <c r="H4861" s="1">
        <v>18.75</v>
      </c>
      <c r="K4861" s="4">
        <v>92609326.469999999</v>
      </c>
      <c r="L4861" s="5">
        <v>4425001</v>
      </c>
      <c r="M4861" s="6">
        <v>20.928657000000001</v>
      </c>
      <c r="AB4861" s="8" t="s">
        <v>7545</v>
      </c>
      <c r="AG4861">
        <v>-2.6999999999999999E-5</v>
      </c>
    </row>
    <row r="4862" spans="1:33" x14ac:dyDescent="0.25">
      <c r="A4862" t="s">
        <v>6565</v>
      </c>
      <c r="B4862" t="s">
        <v>8941</v>
      </c>
      <c r="C4862" t="s">
        <v>8941</v>
      </c>
      <c r="G4862" s="1">
        <v>4.9631737891728456</v>
      </c>
      <c r="H4862" s="1">
        <v>16.899999999999999</v>
      </c>
      <c r="K4862" s="4">
        <v>92609326.469999999</v>
      </c>
      <c r="L4862" s="5">
        <v>4425001</v>
      </c>
      <c r="M4862" s="6">
        <v>20.928657000000001</v>
      </c>
      <c r="AB4862" s="8" t="s">
        <v>7545</v>
      </c>
      <c r="AG4862">
        <v>-2.6999999999999999E-5</v>
      </c>
    </row>
    <row r="4863" spans="1:33" x14ac:dyDescent="0.25">
      <c r="A4863" t="s">
        <v>6565</v>
      </c>
      <c r="B4863" t="s">
        <v>8942</v>
      </c>
      <c r="C4863" t="s">
        <v>8942</v>
      </c>
      <c r="G4863" s="1">
        <v>2.4414111901527691</v>
      </c>
      <c r="H4863" s="1">
        <v>18.3</v>
      </c>
      <c r="K4863" s="4">
        <v>92609326.469999999</v>
      </c>
      <c r="L4863" s="5">
        <v>4425001</v>
      </c>
      <c r="M4863" s="6">
        <v>20.928657000000001</v>
      </c>
      <c r="AB4863" s="8" t="s">
        <v>7545</v>
      </c>
      <c r="AG4863">
        <v>-2.6999999999999999E-5</v>
      </c>
    </row>
    <row r="4864" spans="1:33" x14ac:dyDescent="0.25">
      <c r="A4864" t="s">
        <v>6565</v>
      </c>
      <c r="B4864" t="s">
        <v>8943</v>
      </c>
      <c r="C4864" t="s">
        <v>8943</v>
      </c>
      <c r="G4864" s="1">
        <v>1.814267310556148</v>
      </c>
      <c r="H4864" s="1">
        <v>18.899999999999999</v>
      </c>
      <c r="K4864" s="4">
        <v>92609326.469999999</v>
      </c>
      <c r="L4864" s="5">
        <v>4425001</v>
      </c>
      <c r="M4864" s="6">
        <v>20.928657000000001</v>
      </c>
      <c r="AB4864" s="8" t="s">
        <v>7545</v>
      </c>
      <c r="AG4864">
        <v>-2.6999999999999999E-5</v>
      </c>
    </row>
    <row r="4865" spans="1:33" x14ac:dyDescent="0.25">
      <c r="A4865" t="s">
        <v>6565</v>
      </c>
      <c r="B4865" t="s">
        <v>8944</v>
      </c>
      <c r="C4865" t="s">
        <v>8944</v>
      </c>
      <c r="G4865" s="1">
        <v>4.9790677517386568</v>
      </c>
      <c r="H4865" s="1">
        <v>20.3</v>
      </c>
      <c r="K4865" s="4">
        <v>92609326.469999999</v>
      </c>
      <c r="L4865" s="5">
        <v>4425001</v>
      </c>
      <c r="M4865" s="6">
        <v>20.928657000000001</v>
      </c>
      <c r="AB4865" s="8" t="s">
        <v>7545</v>
      </c>
      <c r="AG4865">
        <v>-2.6999999999999999E-5</v>
      </c>
    </row>
    <row r="4866" spans="1:33" x14ac:dyDescent="0.25">
      <c r="A4866" t="s">
        <v>6565</v>
      </c>
      <c r="B4866" t="s">
        <v>8945</v>
      </c>
      <c r="C4866" t="s">
        <v>8945</v>
      </c>
      <c r="G4866" s="1">
        <v>2.161034848158478</v>
      </c>
      <c r="H4866" s="1">
        <v>26.5</v>
      </c>
      <c r="K4866" s="4">
        <v>92609326.469999999</v>
      </c>
      <c r="L4866" s="5">
        <v>4425001</v>
      </c>
      <c r="M4866" s="6">
        <v>20.928657000000001</v>
      </c>
      <c r="AB4866" s="8" t="s">
        <v>7545</v>
      </c>
      <c r="AG4866">
        <v>-2.6999999999999999E-5</v>
      </c>
    </row>
    <row r="4867" spans="1:33" x14ac:dyDescent="0.25">
      <c r="A4867" t="s">
        <v>6565</v>
      </c>
      <c r="B4867" t="s">
        <v>8946</v>
      </c>
      <c r="C4867" t="s">
        <v>8946</v>
      </c>
      <c r="G4867" s="1">
        <v>1.607101839108575</v>
      </c>
      <c r="H4867" s="1">
        <v>26.27</v>
      </c>
      <c r="K4867" s="4">
        <v>92609326.469999999</v>
      </c>
      <c r="L4867" s="5">
        <v>4425001</v>
      </c>
      <c r="M4867" s="6">
        <v>20.928657000000001</v>
      </c>
      <c r="AB4867" s="8" t="s">
        <v>7545</v>
      </c>
      <c r="AG4867">
        <v>-2.6999999999999999E-5</v>
      </c>
    </row>
    <row r="4868" spans="1:33" x14ac:dyDescent="0.25">
      <c r="A4868" t="s">
        <v>6565</v>
      </c>
      <c r="B4868" t="s">
        <v>8947</v>
      </c>
      <c r="C4868" t="s">
        <v>8947</v>
      </c>
      <c r="G4868" s="1">
        <v>2.6217264775732181</v>
      </c>
      <c r="H4868" s="1">
        <v>42.2</v>
      </c>
      <c r="K4868" s="4">
        <v>92609326.469999999</v>
      </c>
      <c r="L4868" s="5">
        <v>4425001</v>
      </c>
      <c r="M4868" s="6">
        <v>20.928657000000001</v>
      </c>
      <c r="AB4868" s="8" t="s">
        <v>7545</v>
      </c>
      <c r="AG4868">
        <v>-2.6999999999999999E-5</v>
      </c>
    </row>
    <row r="4869" spans="1:33" x14ac:dyDescent="0.25">
      <c r="A4869" t="s">
        <v>6565</v>
      </c>
      <c r="B4869" t="s">
        <v>8948</v>
      </c>
      <c r="C4869" t="s">
        <v>8948</v>
      </c>
      <c r="G4869" s="1">
        <v>-2.0789973344763371</v>
      </c>
      <c r="H4869" s="1">
        <v>57</v>
      </c>
      <c r="K4869" s="4">
        <v>92609326.469999999</v>
      </c>
      <c r="L4869" s="5">
        <v>4425001</v>
      </c>
      <c r="M4869" s="6">
        <v>20.928657000000001</v>
      </c>
      <c r="AB4869" s="8" t="s">
        <v>7545</v>
      </c>
      <c r="AG4869">
        <v>-2.6999999999999999E-5</v>
      </c>
    </row>
    <row r="4870" spans="1:33" x14ac:dyDescent="0.25">
      <c r="A4870" t="s">
        <v>6565</v>
      </c>
      <c r="B4870" t="s">
        <v>8949</v>
      </c>
      <c r="C4870" t="s">
        <v>8949</v>
      </c>
      <c r="G4870" s="1">
        <v>-4.2478329149250671</v>
      </c>
      <c r="H4870" s="1">
        <v>60.01</v>
      </c>
      <c r="K4870" s="4">
        <v>92609326.469999999</v>
      </c>
      <c r="L4870" s="5">
        <v>4425001</v>
      </c>
      <c r="M4870" s="6">
        <v>20.928657000000001</v>
      </c>
      <c r="AB4870" s="8" t="s">
        <v>7545</v>
      </c>
      <c r="AG4870">
        <v>-2.6999999999999999E-5</v>
      </c>
    </row>
    <row r="4871" spans="1:33" x14ac:dyDescent="0.25">
      <c r="A4871" t="s">
        <v>6565</v>
      </c>
      <c r="B4871" t="s">
        <v>8950</v>
      </c>
      <c r="C4871" t="s">
        <v>8950</v>
      </c>
      <c r="G4871" s="1">
        <v>-2.1922671390693989</v>
      </c>
      <c r="H4871" s="1">
        <v>69.56</v>
      </c>
      <c r="K4871" s="4">
        <v>92609326.469999999</v>
      </c>
      <c r="L4871" s="5">
        <v>4425001</v>
      </c>
      <c r="M4871" s="6">
        <v>20.928657000000001</v>
      </c>
      <c r="AB4871" s="8" t="s">
        <v>7545</v>
      </c>
      <c r="AG4871">
        <v>-2.6999999999999999E-5</v>
      </c>
    </row>
    <row r="4872" spans="1:33" x14ac:dyDescent="0.25">
      <c r="A4872" t="s">
        <v>6565</v>
      </c>
      <c r="B4872" t="s">
        <v>8950</v>
      </c>
      <c r="C4872" t="s">
        <v>8950</v>
      </c>
      <c r="G4872" s="1">
        <v>0.81415797781625765</v>
      </c>
      <c r="H4872" s="1">
        <v>69.56</v>
      </c>
      <c r="K4872" s="4">
        <v>92609326.469999999</v>
      </c>
      <c r="L4872" s="5">
        <v>4425001</v>
      </c>
      <c r="M4872" s="6">
        <v>20.928657000000001</v>
      </c>
      <c r="AB4872" s="8" t="s">
        <v>7545</v>
      </c>
      <c r="AG4872">
        <v>-2.6999999999999999E-5</v>
      </c>
    </row>
    <row r="4873" spans="1:33" x14ac:dyDescent="0.25">
      <c r="A4873" t="s">
        <v>6565</v>
      </c>
      <c r="B4873" t="s">
        <v>8951</v>
      </c>
      <c r="C4873" t="s">
        <v>8951</v>
      </c>
      <c r="G4873" s="1">
        <v>-2.0144138870862189</v>
      </c>
      <c r="H4873" s="1">
        <v>73.5</v>
      </c>
      <c r="K4873" s="4">
        <v>92609326.469999999</v>
      </c>
      <c r="L4873" s="5">
        <v>4425001</v>
      </c>
      <c r="M4873" s="6">
        <v>20.928657000000001</v>
      </c>
      <c r="AB4873" s="8" t="s">
        <v>7545</v>
      </c>
      <c r="AG4873">
        <v>-2.6999999999999999E-5</v>
      </c>
    </row>
    <row r="4874" spans="1:33" x14ac:dyDescent="0.25">
      <c r="A4874" t="s">
        <v>6565</v>
      </c>
      <c r="B4874" t="s">
        <v>8952</v>
      </c>
      <c r="C4874" t="s">
        <v>8952</v>
      </c>
      <c r="G4874" s="1">
        <v>-4.1513723028271041</v>
      </c>
      <c r="H4874" s="1">
        <v>83.7</v>
      </c>
      <c r="K4874" s="4">
        <v>92609326.469999999</v>
      </c>
      <c r="L4874" s="5">
        <v>4425001</v>
      </c>
      <c r="M4874" s="6">
        <v>20.928657000000001</v>
      </c>
      <c r="AB4874" s="8" t="s">
        <v>7545</v>
      </c>
      <c r="AG4874">
        <v>-2.6999999999999999E-5</v>
      </c>
    </row>
    <row r="4875" spans="1:33" x14ac:dyDescent="0.25">
      <c r="A4875" t="s">
        <v>6565</v>
      </c>
      <c r="B4875" t="s">
        <v>8953</v>
      </c>
      <c r="C4875" t="s">
        <v>8953</v>
      </c>
      <c r="G4875" s="1">
        <v>-2.099348194649894</v>
      </c>
      <c r="H4875" s="1">
        <v>110.3</v>
      </c>
      <c r="K4875" s="4">
        <v>92609326.469999999</v>
      </c>
      <c r="L4875" s="5">
        <v>4425001</v>
      </c>
      <c r="M4875" s="6">
        <v>20.928657000000001</v>
      </c>
      <c r="AB4875" s="8" t="s">
        <v>7545</v>
      </c>
      <c r="AG4875">
        <v>-2.6999999999999999E-5</v>
      </c>
    </row>
    <row r="4876" spans="1:33" x14ac:dyDescent="0.25">
      <c r="A4876" t="s">
        <v>6565</v>
      </c>
      <c r="B4876" t="s">
        <v>8954</v>
      </c>
      <c r="C4876" t="s">
        <v>8954</v>
      </c>
      <c r="G4876" s="1">
        <v>-1.987508742489319</v>
      </c>
      <c r="H4876" s="1">
        <v>89.03</v>
      </c>
      <c r="K4876" s="4">
        <v>92609326.469999999</v>
      </c>
      <c r="L4876" s="5">
        <v>4425001</v>
      </c>
      <c r="M4876" s="6">
        <v>20.928657000000001</v>
      </c>
      <c r="AB4876" s="8" t="s">
        <v>7545</v>
      </c>
      <c r="AG4876">
        <v>-2.6999999999999999E-5</v>
      </c>
    </row>
    <row r="4877" spans="1:33" x14ac:dyDescent="0.25">
      <c r="A4877" t="s">
        <v>6565</v>
      </c>
      <c r="B4877" t="s">
        <v>8955</v>
      </c>
      <c r="C4877" t="s">
        <v>8955</v>
      </c>
      <c r="G4877" s="1">
        <v>-2.175093890443359</v>
      </c>
      <c r="H4877" s="1">
        <v>112.5</v>
      </c>
      <c r="K4877" s="4">
        <v>92609326.469999999</v>
      </c>
      <c r="L4877" s="5">
        <v>4425001</v>
      </c>
      <c r="M4877" s="6">
        <v>20.928657000000001</v>
      </c>
      <c r="AB4877" s="8" t="s">
        <v>7545</v>
      </c>
      <c r="AG4877">
        <v>-2.6999999999999999E-5</v>
      </c>
    </row>
    <row r="4878" spans="1:33" x14ac:dyDescent="0.25">
      <c r="A4878" t="s">
        <v>6565</v>
      </c>
      <c r="B4878" t="s">
        <v>8956</v>
      </c>
      <c r="C4878" t="s">
        <v>8956</v>
      </c>
      <c r="G4878" s="1">
        <v>-1.9612806079418179</v>
      </c>
      <c r="H4878" s="1">
        <v>95.24</v>
      </c>
      <c r="K4878" s="4">
        <v>92609326.469999999</v>
      </c>
      <c r="L4878" s="5">
        <v>4425001</v>
      </c>
      <c r="M4878" s="6">
        <v>20.928657000000001</v>
      </c>
      <c r="AB4878" s="8" t="s">
        <v>7545</v>
      </c>
      <c r="AG4878">
        <v>-2.6999999999999999E-5</v>
      </c>
    </row>
    <row r="4879" spans="1:33" x14ac:dyDescent="0.25">
      <c r="A4879" t="s">
        <v>6565</v>
      </c>
      <c r="B4879" t="s">
        <v>8957</v>
      </c>
      <c r="C4879" t="s">
        <v>8957</v>
      </c>
      <c r="G4879" s="1">
        <v>-2.1471856072491668</v>
      </c>
      <c r="H4879" s="1">
        <v>90.4</v>
      </c>
      <c r="K4879" s="4">
        <v>92609326.469999999</v>
      </c>
      <c r="L4879" s="5">
        <v>4425001</v>
      </c>
      <c r="M4879" s="6">
        <v>20.928657000000001</v>
      </c>
      <c r="AB4879" s="8" t="s">
        <v>7545</v>
      </c>
      <c r="AG4879">
        <v>-2.6999999999999999E-5</v>
      </c>
    </row>
    <row r="4880" spans="1:33" x14ac:dyDescent="0.25">
      <c r="A4880" t="s">
        <v>6565</v>
      </c>
      <c r="B4880" t="s">
        <v>8958</v>
      </c>
      <c r="C4880" t="s">
        <v>8958</v>
      </c>
      <c r="G4880" s="1">
        <v>-4.1901453724685416</v>
      </c>
      <c r="H4880" s="1">
        <v>99.25</v>
      </c>
      <c r="K4880" s="4">
        <v>92609326.469999999</v>
      </c>
      <c r="L4880" s="5">
        <v>4425001</v>
      </c>
      <c r="M4880" s="6">
        <v>20.928657000000001</v>
      </c>
      <c r="AB4880" s="8" t="s">
        <v>7545</v>
      </c>
      <c r="AG4880">
        <v>-2.6999999999999999E-5</v>
      </c>
    </row>
    <row r="4881" spans="1:33" x14ac:dyDescent="0.25">
      <c r="A4881" t="s">
        <v>6565</v>
      </c>
      <c r="B4881" t="s">
        <v>8959</v>
      </c>
      <c r="C4881" t="s">
        <v>8959</v>
      </c>
      <c r="G4881" s="1">
        <v>-6.0564814236878286</v>
      </c>
      <c r="H4881" s="1">
        <v>112.7</v>
      </c>
      <c r="K4881" s="4">
        <v>92609326.469999999</v>
      </c>
      <c r="L4881" s="5">
        <v>4425001</v>
      </c>
      <c r="M4881" s="6">
        <v>20.928657000000001</v>
      </c>
      <c r="AB4881" s="8" t="s">
        <v>7545</v>
      </c>
      <c r="AG4881">
        <v>-2.6999999999999999E-5</v>
      </c>
    </row>
    <row r="4882" spans="1:33" x14ac:dyDescent="0.25">
      <c r="A4882" t="s">
        <v>6565</v>
      </c>
      <c r="B4882" t="s">
        <v>8960</v>
      </c>
      <c r="C4882" t="s">
        <v>8960</v>
      </c>
      <c r="G4882" s="1">
        <v>-1.9405736749424529</v>
      </c>
      <c r="H4882" s="1">
        <v>137.69999999999999</v>
      </c>
      <c r="K4882" s="4">
        <v>92609326.469999999</v>
      </c>
      <c r="L4882" s="5">
        <v>4425001</v>
      </c>
      <c r="M4882" s="6">
        <v>20.928657000000001</v>
      </c>
      <c r="AB4882" s="8" t="s">
        <v>7545</v>
      </c>
      <c r="AG4882">
        <v>-2.6999999999999999E-5</v>
      </c>
    </row>
    <row r="4883" spans="1:33" x14ac:dyDescent="0.25">
      <c r="A4883" t="s">
        <v>6565</v>
      </c>
      <c r="B4883" t="s">
        <v>8961</v>
      </c>
      <c r="C4883" t="s">
        <v>8961</v>
      </c>
      <c r="G4883" s="1">
        <v>-3.892376984932429</v>
      </c>
      <c r="H4883" s="1">
        <v>139.12</v>
      </c>
      <c r="K4883" s="4">
        <v>92609326.469999999</v>
      </c>
      <c r="L4883" s="5">
        <v>4425001</v>
      </c>
      <c r="M4883" s="6">
        <v>20.928657000000001</v>
      </c>
      <c r="AB4883" s="8" t="s">
        <v>7545</v>
      </c>
      <c r="AG4883">
        <v>-2.6999999999999999E-5</v>
      </c>
    </row>
    <row r="4884" spans="1:33" x14ac:dyDescent="0.25">
      <c r="A4884" t="s">
        <v>6565</v>
      </c>
      <c r="B4884" t="s">
        <v>8962</v>
      </c>
      <c r="C4884" t="s">
        <v>8962</v>
      </c>
      <c r="G4884" s="1">
        <v>15.34279059914522</v>
      </c>
      <c r="H4884" s="1">
        <v>6.05</v>
      </c>
      <c r="K4884" s="4">
        <v>92609326.469999999</v>
      </c>
      <c r="L4884" s="5">
        <v>4425001</v>
      </c>
      <c r="M4884" s="6">
        <v>20.928657000000001</v>
      </c>
      <c r="AB4884" s="8" t="s">
        <v>7545</v>
      </c>
      <c r="AG4884">
        <v>-2.6999999999999999E-5</v>
      </c>
    </row>
    <row r="4885" spans="1:33" x14ac:dyDescent="0.25">
      <c r="A4885" t="s">
        <v>6565</v>
      </c>
      <c r="B4885" t="s">
        <v>8963</v>
      </c>
      <c r="C4885" t="s">
        <v>8963</v>
      </c>
      <c r="G4885" s="1">
        <v>9.3563822107907519</v>
      </c>
      <c r="H4885" s="1">
        <v>9.2799999999999994</v>
      </c>
      <c r="K4885" s="4">
        <v>92609326.469999999</v>
      </c>
      <c r="L4885" s="5">
        <v>4425001</v>
      </c>
      <c r="M4885" s="6">
        <v>20.928657000000001</v>
      </c>
      <c r="AB4885" s="8" t="s">
        <v>7545</v>
      </c>
      <c r="AG4885">
        <v>-2.6999999999999999E-5</v>
      </c>
    </row>
    <row r="4886" spans="1:33" x14ac:dyDescent="0.25">
      <c r="A4886" t="s">
        <v>6565</v>
      </c>
      <c r="B4886" t="s">
        <v>8964</v>
      </c>
      <c r="C4886" t="s">
        <v>8964</v>
      </c>
      <c r="G4886" s="1">
        <v>4.7623208852317864</v>
      </c>
      <c r="H4886" s="1">
        <v>10.1</v>
      </c>
      <c r="K4886" s="4">
        <v>92609326.469999999</v>
      </c>
      <c r="L4886" s="5">
        <v>4425001</v>
      </c>
      <c r="M4886" s="6">
        <v>20.928657000000001</v>
      </c>
      <c r="AB4886" s="8" t="s">
        <v>7545</v>
      </c>
      <c r="AG4886">
        <v>-2.6999999999999999E-5</v>
      </c>
    </row>
    <row r="4887" spans="1:33" x14ac:dyDescent="0.25">
      <c r="A4887" t="s">
        <v>6565</v>
      </c>
      <c r="B4887" t="s">
        <v>8965</v>
      </c>
      <c r="C4887" t="s">
        <v>8965</v>
      </c>
      <c r="G4887" s="1">
        <v>9.5153282543079634</v>
      </c>
      <c r="H4887" s="1">
        <v>11.1</v>
      </c>
      <c r="K4887" s="4">
        <v>92609326.469999999</v>
      </c>
      <c r="L4887" s="5">
        <v>4425001</v>
      </c>
      <c r="M4887" s="6">
        <v>20.928657000000001</v>
      </c>
      <c r="AB4887" s="8" t="s">
        <v>7545</v>
      </c>
      <c r="AG4887">
        <v>-2.6999999999999999E-5</v>
      </c>
    </row>
    <row r="4888" spans="1:33" x14ac:dyDescent="0.25">
      <c r="A4888" t="s">
        <v>6565</v>
      </c>
      <c r="B4888" t="s">
        <v>8966</v>
      </c>
      <c r="C4888" t="s">
        <v>8966</v>
      </c>
      <c r="G4888" s="1">
        <v>4.81862395413438</v>
      </c>
      <c r="H4888" s="1">
        <v>12.31</v>
      </c>
      <c r="K4888" s="4">
        <v>92609326.469999999</v>
      </c>
      <c r="L4888" s="5">
        <v>4425001</v>
      </c>
      <c r="M4888" s="6">
        <v>20.928657000000001</v>
      </c>
      <c r="AB4888" s="8" t="s">
        <v>7545</v>
      </c>
      <c r="AG4888">
        <v>-2.6999999999999999E-5</v>
      </c>
    </row>
    <row r="4889" spans="1:33" x14ac:dyDescent="0.25">
      <c r="A4889" t="s">
        <v>6565</v>
      </c>
      <c r="B4889" t="s">
        <v>8967</v>
      </c>
      <c r="C4889" t="s">
        <v>8967</v>
      </c>
      <c r="G4889" s="1">
        <v>4.5738632699808646</v>
      </c>
      <c r="H4889" s="1">
        <v>17.7</v>
      </c>
      <c r="K4889" s="4">
        <v>92609326.469999999</v>
      </c>
      <c r="L4889" s="5">
        <v>4425001</v>
      </c>
      <c r="M4889" s="6">
        <v>20.928657000000001</v>
      </c>
      <c r="AB4889" s="8" t="s">
        <v>7545</v>
      </c>
      <c r="AG4889">
        <v>-2.6999999999999999E-5</v>
      </c>
    </row>
    <row r="4890" spans="1:33" x14ac:dyDescent="0.25">
      <c r="A4890" t="s">
        <v>6565</v>
      </c>
      <c r="B4890" t="s">
        <v>8968</v>
      </c>
      <c r="C4890" t="s">
        <v>8968</v>
      </c>
      <c r="G4890" s="1">
        <v>4.6867548812832336</v>
      </c>
      <c r="H4890" s="1">
        <v>19.63</v>
      </c>
      <c r="K4890" s="4">
        <v>92609326.469999999</v>
      </c>
      <c r="L4890" s="5">
        <v>4425001</v>
      </c>
      <c r="M4890" s="6">
        <v>20.928657000000001</v>
      </c>
      <c r="AB4890" s="8" t="s">
        <v>7545</v>
      </c>
      <c r="AG4890">
        <v>-2.6999999999999999E-5</v>
      </c>
    </row>
    <row r="4891" spans="1:33" x14ac:dyDescent="0.25">
      <c r="A4891" t="s">
        <v>6565</v>
      </c>
      <c r="B4891" t="s">
        <v>8969</v>
      </c>
      <c r="C4891" t="s">
        <v>8969</v>
      </c>
      <c r="G4891" s="1">
        <v>9.3881190308729945</v>
      </c>
      <c r="H4891" s="1">
        <v>21.95</v>
      </c>
      <c r="K4891" s="4">
        <v>92609326.469999999</v>
      </c>
      <c r="L4891" s="5">
        <v>4425001</v>
      </c>
      <c r="M4891" s="6">
        <v>20.928657000000001</v>
      </c>
      <c r="AB4891" s="8" t="s">
        <v>7545</v>
      </c>
      <c r="AG4891">
        <v>-2.6999999999999999E-5</v>
      </c>
    </row>
    <row r="4892" spans="1:33" x14ac:dyDescent="0.25">
      <c r="A4892" t="s">
        <v>6565</v>
      </c>
      <c r="B4892" t="s">
        <v>8970</v>
      </c>
      <c r="C4892" t="s">
        <v>8970</v>
      </c>
      <c r="G4892" s="1">
        <v>4.419293729264032</v>
      </c>
      <c r="H4892" s="1">
        <v>26.9</v>
      </c>
      <c r="K4892" s="4">
        <v>92609326.469999999</v>
      </c>
      <c r="L4892" s="5">
        <v>4425001</v>
      </c>
      <c r="M4892" s="6">
        <v>20.928657000000001</v>
      </c>
      <c r="AB4892" s="8" t="s">
        <v>7545</v>
      </c>
      <c r="AG4892">
        <v>-2.6999999999999999E-5</v>
      </c>
    </row>
    <row r="4893" spans="1:33" x14ac:dyDescent="0.25">
      <c r="A4893" t="s">
        <v>6565</v>
      </c>
      <c r="B4893" t="s">
        <v>8971</v>
      </c>
      <c r="C4893" t="s">
        <v>8971</v>
      </c>
      <c r="G4893" s="1">
        <v>2.3652307230873939</v>
      </c>
      <c r="H4893" s="1">
        <v>27.69</v>
      </c>
      <c r="K4893" s="4">
        <v>92609326.469999999</v>
      </c>
      <c r="L4893" s="5">
        <v>4425001</v>
      </c>
      <c r="M4893" s="6">
        <v>20.928657000000001</v>
      </c>
      <c r="AB4893" s="8" t="s">
        <v>7545</v>
      </c>
      <c r="AG4893">
        <v>-2.6999999999999999E-5</v>
      </c>
    </row>
    <row r="4894" spans="1:33" x14ac:dyDescent="0.25">
      <c r="A4894" t="s">
        <v>6565</v>
      </c>
      <c r="B4894" t="s">
        <v>8972</v>
      </c>
      <c r="C4894" t="s">
        <v>8972</v>
      </c>
      <c r="G4894" s="1">
        <v>4.3774949367909999</v>
      </c>
      <c r="H4894" s="1">
        <v>31.9</v>
      </c>
      <c r="K4894" s="4">
        <v>92609326.469999999</v>
      </c>
      <c r="L4894" s="5">
        <v>4425001</v>
      </c>
      <c r="M4894" s="6">
        <v>20.928657000000001</v>
      </c>
      <c r="AB4894" s="8" t="s">
        <v>7545</v>
      </c>
      <c r="AG4894">
        <v>-2.6999999999999999E-5</v>
      </c>
    </row>
    <row r="4895" spans="1:33" x14ac:dyDescent="0.25">
      <c r="A4895" t="s">
        <v>6565</v>
      </c>
      <c r="B4895" t="s">
        <v>8973</v>
      </c>
      <c r="C4895" t="s">
        <v>8973</v>
      </c>
      <c r="G4895" s="1">
        <v>2.3765471468242829</v>
      </c>
      <c r="H4895" s="1">
        <v>33.9</v>
      </c>
      <c r="K4895" s="4">
        <v>92609326.469999999</v>
      </c>
      <c r="L4895" s="5">
        <v>4425001</v>
      </c>
      <c r="M4895" s="6">
        <v>20.928657000000001</v>
      </c>
      <c r="AB4895" s="8" t="s">
        <v>7545</v>
      </c>
      <c r="AG4895">
        <v>-2.6999999999999999E-5</v>
      </c>
    </row>
    <row r="4896" spans="1:33" x14ac:dyDescent="0.25">
      <c r="A4896" t="s">
        <v>6565</v>
      </c>
      <c r="B4896" t="s">
        <v>8974</v>
      </c>
      <c r="C4896" t="s">
        <v>8974</v>
      </c>
      <c r="G4896" s="1">
        <v>-2.2066598463432818</v>
      </c>
      <c r="H4896" s="1">
        <v>29.3</v>
      </c>
      <c r="K4896" s="4">
        <v>92609326.469999999</v>
      </c>
      <c r="L4896" s="5">
        <v>4425001</v>
      </c>
      <c r="M4896" s="6">
        <v>20.928657000000001</v>
      </c>
      <c r="AB4896" s="8" t="s">
        <v>7545</v>
      </c>
      <c r="AG4896">
        <v>-2.6999999999999999E-5</v>
      </c>
    </row>
    <row r="4897" spans="1:33" x14ac:dyDescent="0.25">
      <c r="A4897" t="s">
        <v>6565</v>
      </c>
      <c r="B4897" t="s">
        <v>8975</v>
      </c>
      <c r="C4897" t="s">
        <v>8975</v>
      </c>
      <c r="G4897" s="1">
        <v>-1.8769090475875321</v>
      </c>
      <c r="H4897" s="1">
        <v>39.26</v>
      </c>
      <c r="K4897" s="4">
        <v>92609326.469999999</v>
      </c>
      <c r="L4897" s="5">
        <v>4425001</v>
      </c>
      <c r="M4897" s="6">
        <v>20.928657000000001</v>
      </c>
      <c r="AB4897" s="8" t="s">
        <v>7545</v>
      </c>
      <c r="AG4897">
        <v>-2.6999999999999999E-5</v>
      </c>
    </row>
    <row r="4898" spans="1:33" x14ac:dyDescent="0.25">
      <c r="A4898" t="s">
        <v>6565</v>
      </c>
      <c r="B4898" t="s">
        <v>4896</v>
      </c>
      <c r="C4898" t="s">
        <v>4896</v>
      </c>
      <c r="G4898" s="1">
        <v>-2.094801705889489</v>
      </c>
      <c r="H4898" s="1">
        <v>43.73</v>
      </c>
      <c r="K4898" s="4">
        <v>92609326.469999999</v>
      </c>
      <c r="L4898" s="5">
        <v>4425001</v>
      </c>
      <c r="M4898" s="6">
        <v>20.928657000000001</v>
      </c>
      <c r="AB4898" s="8" t="s">
        <v>7545</v>
      </c>
      <c r="AG4898">
        <v>-2.6999999999999999E-5</v>
      </c>
    </row>
    <row r="4899" spans="1:33" x14ac:dyDescent="0.25">
      <c r="A4899" t="s">
        <v>6565</v>
      </c>
      <c r="B4899" t="s">
        <v>8976</v>
      </c>
      <c r="C4899" t="s">
        <v>8976</v>
      </c>
      <c r="G4899" s="1">
        <v>-1.9579493495506231</v>
      </c>
      <c r="H4899" s="1">
        <v>43.42</v>
      </c>
      <c r="K4899" s="4">
        <v>92609326.469999999</v>
      </c>
      <c r="L4899" s="5">
        <v>4425001</v>
      </c>
      <c r="M4899" s="6">
        <v>20.928657000000001</v>
      </c>
      <c r="AB4899" s="8" t="s">
        <v>7545</v>
      </c>
      <c r="AG4899">
        <v>-2.6999999999999999E-5</v>
      </c>
    </row>
    <row r="4900" spans="1:33" x14ac:dyDescent="0.25">
      <c r="A4900" t="s">
        <v>6565</v>
      </c>
      <c r="B4900" t="s">
        <v>8977</v>
      </c>
      <c r="C4900" t="s">
        <v>8977</v>
      </c>
      <c r="G4900" s="1">
        <v>-1.896543051815641</v>
      </c>
      <c r="H4900" s="1">
        <v>52.7</v>
      </c>
      <c r="K4900" s="4">
        <v>92609326.469999999</v>
      </c>
      <c r="L4900" s="5">
        <v>4425001</v>
      </c>
      <c r="M4900" s="6">
        <v>20.928657000000001</v>
      </c>
      <c r="AB4900" s="8" t="s">
        <v>7545</v>
      </c>
      <c r="AG4900">
        <v>-2.6999999999999999E-5</v>
      </c>
    </row>
    <row r="4901" spans="1:33" x14ac:dyDescent="0.25">
      <c r="A4901" t="s">
        <v>6565</v>
      </c>
      <c r="B4901" t="s">
        <v>8978</v>
      </c>
      <c r="C4901" t="s">
        <v>8978</v>
      </c>
      <c r="G4901" s="1">
        <v>-2.0225708230457791</v>
      </c>
      <c r="H4901" s="1">
        <v>50.03</v>
      </c>
      <c r="K4901" s="4">
        <v>92609326.469999999</v>
      </c>
      <c r="L4901" s="5">
        <v>4425001</v>
      </c>
      <c r="M4901" s="6">
        <v>20.928657000000001</v>
      </c>
      <c r="AB4901" s="8" t="s">
        <v>7545</v>
      </c>
      <c r="AG4901">
        <v>-2.6999999999999999E-5</v>
      </c>
    </row>
    <row r="4902" spans="1:33" x14ac:dyDescent="0.25">
      <c r="A4902" t="s">
        <v>6565</v>
      </c>
      <c r="B4902" t="s">
        <v>8979</v>
      </c>
      <c r="C4902" t="s">
        <v>8979</v>
      </c>
      <c r="G4902" s="1">
        <v>-1.9417111372945119</v>
      </c>
      <c r="H4902" s="1">
        <v>50.7</v>
      </c>
      <c r="K4902" s="4">
        <v>92609326.469999999</v>
      </c>
      <c r="L4902" s="5">
        <v>4425001</v>
      </c>
      <c r="M4902" s="6">
        <v>20.928657000000001</v>
      </c>
      <c r="AB4902" s="8" t="s">
        <v>7545</v>
      </c>
      <c r="AG4902">
        <v>-2.6999999999999999E-5</v>
      </c>
    </row>
    <row r="4903" spans="1:33" x14ac:dyDescent="0.25">
      <c r="A4903" t="s">
        <v>6565</v>
      </c>
      <c r="B4903" t="s">
        <v>8980</v>
      </c>
      <c r="C4903" t="s">
        <v>8980</v>
      </c>
      <c r="G4903" s="1">
        <v>-2.0070618303055139</v>
      </c>
      <c r="H4903" s="1">
        <v>77.959999999999994</v>
      </c>
      <c r="K4903" s="4">
        <v>92609326.469999999</v>
      </c>
      <c r="L4903" s="5">
        <v>4425001</v>
      </c>
      <c r="M4903" s="6">
        <v>20.928657000000001</v>
      </c>
      <c r="AB4903" s="8" t="s">
        <v>7545</v>
      </c>
      <c r="AG4903">
        <v>-2.6999999999999999E-5</v>
      </c>
    </row>
    <row r="4904" spans="1:33" x14ac:dyDescent="0.25">
      <c r="A4904" t="s">
        <v>6565</v>
      </c>
      <c r="B4904" t="s">
        <v>8981</v>
      </c>
      <c r="C4904" t="s">
        <v>8981</v>
      </c>
      <c r="G4904" s="1">
        <v>-2.0315028743817001</v>
      </c>
      <c r="H4904" s="1">
        <v>101.31</v>
      </c>
      <c r="K4904" s="4">
        <v>92609326.469999999</v>
      </c>
      <c r="L4904" s="5">
        <v>4425001</v>
      </c>
      <c r="M4904" s="6">
        <v>20.928657000000001</v>
      </c>
      <c r="AB4904" s="8" t="s">
        <v>7545</v>
      </c>
      <c r="AG4904">
        <v>-2.6999999999999999E-5</v>
      </c>
    </row>
    <row r="4905" spans="1:33" x14ac:dyDescent="0.25">
      <c r="A4905" t="s">
        <v>6565</v>
      </c>
      <c r="B4905" t="s">
        <v>8982</v>
      </c>
      <c r="C4905" t="s">
        <v>8982</v>
      </c>
      <c r="G4905" s="1">
        <v>-4.0149589593657504</v>
      </c>
      <c r="H4905" s="1">
        <v>102.92</v>
      </c>
      <c r="K4905" s="4">
        <v>92609326.469999999</v>
      </c>
      <c r="L4905" s="5">
        <v>4425001</v>
      </c>
      <c r="M4905" s="6">
        <v>20.928657000000001</v>
      </c>
      <c r="AB4905" s="8" t="s">
        <v>7545</v>
      </c>
      <c r="AG4905">
        <v>-2.6999999999999999E-5</v>
      </c>
    </row>
    <row r="4906" spans="1:33" x14ac:dyDescent="0.25">
      <c r="A4906" t="s">
        <v>6565</v>
      </c>
      <c r="B4906" t="s">
        <v>8983</v>
      </c>
      <c r="C4906" t="s">
        <v>8983</v>
      </c>
      <c r="G4906" s="1">
        <v>-2.0576115042693259</v>
      </c>
      <c r="H4906" s="1">
        <v>110.2</v>
      </c>
      <c r="K4906" s="4">
        <v>92609326.469999999</v>
      </c>
      <c r="L4906" s="5">
        <v>4425001</v>
      </c>
      <c r="M4906" s="6">
        <v>20.928657000000001</v>
      </c>
      <c r="AB4906" s="8" t="s">
        <v>7545</v>
      </c>
      <c r="AG4906">
        <v>-2.6999999999999999E-5</v>
      </c>
    </row>
    <row r="4907" spans="1:33" x14ac:dyDescent="0.25">
      <c r="A4907" t="s">
        <v>6565</v>
      </c>
      <c r="B4907" t="s">
        <v>8984</v>
      </c>
      <c r="C4907" t="s">
        <v>8984</v>
      </c>
      <c r="G4907" s="1">
        <v>-1.9242401487579801</v>
      </c>
      <c r="H4907" s="1">
        <v>131.80000000000001</v>
      </c>
      <c r="K4907" s="4">
        <v>92609326.469999999</v>
      </c>
      <c r="L4907" s="5">
        <v>4425001</v>
      </c>
      <c r="M4907" s="6">
        <v>20.928657000000001</v>
      </c>
      <c r="AB4907" s="8" t="s">
        <v>7545</v>
      </c>
      <c r="AG4907">
        <v>-2.6999999999999999E-5</v>
      </c>
    </row>
    <row r="4908" spans="1:33" x14ac:dyDescent="0.25">
      <c r="A4908" t="s">
        <v>6565</v>
      </c>
      <c r="B4908" t="s">
        <v>8985</v>
      </c>
      <c r="C4908" t="s">
        <v>8985</v>
      </c>
      <c r="G4908" s="1">
        <v>-1.910590534957471</v>
      </c>
      <c r="H4908" s="1">
        <v>130.49</v>
      </c>
      <c r="K4908" s="4">
        <v>92609326.469999999</v>
      </c>
      <c r="L4908" s="5">
        <v>4425001</v>
      </c>
      <c r="M4908" s="6">
        <v>20.928657000000001</v>
      </c>
      <c r="AB4908" s="8" t="s">
        <v>7545</v>
      </c>
      <c r="AG4908">
        <v>-2.6999999999999999E-5</v>
      </c>
    </row>
    <row r="4909" spans="1:33" x14ac:dyDescent="0.25">
      <c r="A4909" t="s">
        <v>6565</v>
      </c>
      <c r="B4909" t="s">
        <v>8986</v>
      </c>
      <c r="C4909" t="s">
        <v>8986</v>
      </c>
      <c r="G4909" s="1">
        <v>-1.9193867794853849</v>
      </c>
      <c r="H4909" s="1">
        <v>146.33000000000001</v>
      </c>
      <c r="K4909" s="4">
        <v>92609326.469999999</v>
      </c>
      <c r="L4909" s="5">
        <v>4425001</v>
      </c>
      <c r="M4909" s="6">
        <v>20.928657000000001</v>
      </c>
      <c r="AB4909" s="8" t="s">
        <v>7545</v>
      </c>
      <c r="AG4909">
        <v>-2.6999999999999999E-5</v>
      </c>
    </row>
    <row r="4910" spans="1:33" x14ac:dyDescent="0.25">
      <c r="A4910" t="s">
        <v>6565</v>
      </c>
      <c r="B4910" t="s">
        <v>8987</v>
      </c>
      <c r="C4910" t="s">
        <v>8987</v>
      </c>
      <c r="G4910" s="1">
        <v>5.0827715778898144</v>
      </c>
      <c r="H4910" s="1">
        <v>28.95</v>
      </c>
      <c r="K4910" s="4">
        <v>92609326.469999999</v>
      </c>
      <c r="L4910" s="5">
        <v>4425001</v>
      </c>
      <c r="M4910" s="6">
        <v>20.928657000000001</v>
      </c>
      <c r="AB4910" s="8" t="s">
        <v>7545</v>
      </c>
      <c r="AG4910">
        <v>-2.6999999999999999E-5</v>
      </c>
    </row>
    <row r="4911" spans="1:33" x14ac:dyDescent="0.25">
      <c r="A4911" t="s">
        <v>6565</v>
      </c>
      <c r="B4911" t="s">
        <v>8988</v>
      </c>
      <c r="C4911" t="s">
        <v>8988</v>
      </c>
      <c r="G4911" s="1">
        <v>1.6916859377948379</v>
      </c>
      <c r="H4911" s="1">
        <v>31.57</v>
      </c>
      <c r="K4911" s="4">
        <v>92609326.469999999</v>
      </c>
      <c r="L4911" s="5">
        <v>4425001</v>
      </c>
      <c r="M4911" s="6">
        <v>20.928657000000001</v>
      </c>
      <c r="AB4911" s="8" t="s">
        <v>7545</v>
      </c>
      <c r="AG4911">
        <v>-2.6999999999999999E-5</v>
      </c>
    </row>
    <row r="4912" spans="1:33" x14ac:dyDescent="0.25">
      <c r="A4912" t="s">
        <v>6565</v>
      </c>
      <c r="B4912" t="s">
        <v>8989</v>
      </c>
      <c r="C4912" t="s">
        <v>8989</v>
      </c>
      <c r="G4912" s="1">
        <v>1.7098414359738261</v>
      </c>
      <c r="H4912" s="1">
        <v>33.840000000000003</v>
      </c>
      <c r="K4912" s="4">
        <v>92609326.469999999</v>
      </c>
      <c r="L4912" s="5">
        <v>4425001</v>
      </c>
      <c r="M4912" s="6">
        <v>20.928657000000001</v>
      </c>
      <c r="AB4912" s="8" t="s">
        <v>7545</v>
      </c>
      <c r="AG4912">
        <v>-2.6999999999999999E-5</v>
      </c>
    </row>
    <row r="4913" spans="1:33" x14ac:dyDescent="0.25">
      <c r="A4913" t="s">
        <v>6565</v>
      </c>
      <c r="B4913" t="s">
        <v>8990</v>
      </c>
      <c r="C4913" t="s">
        <v>8990</v>
      </c>
      <c r="G4913" s="1">
        <v>4.6511535075154846</v>
      </c>
      <c r="H4913" s="1">
        <v>36.479999999999997</v>
      </c>
      <c r="K4913" s="4">
        <v>92609326.469999999</v>
      </c>
      <c r="L4913" s="5">
        <v>4425001</v>
      </c>
      <c r="M4913" s="6">
        <v>20.928657000000001</v>
      </c>
      <c r="AB4913" s="8" t="s">
        <v>7545</v>
      </c>
      <c r="AG4913">
        <v>-2.6999999999999999E-5</v>
      </c>
    </row>
    <row r="4914" spans="1:33" x14ac:dyDescent="0.25">
      <c r="A4914" t="s">
        <v>6565</v>
      </c>
      <c r="B4914" t="s">
        <v>8991</v>
      </c>
      <c r="C4914" t="s">
        <v>8991</v>
      </c>
      <c r="G4914" s="1">
        <v>5.7020217220477916</v>
      </c>
      <c r="H4914" s="1">
        <v>38.21</v>
      </c>
      <c r="K4914" s="4">
        <v>92609326.469999999</v>
      </c>
      <c r="L4914" s="5">
        <v>4425001</v>
      </c>
      <c r="M4914" s="6">
        <v>20.928657000000001</v>
      </c>
      <c r="AB4914" s="8" t="s">
        <v>7545</v>
      </c>
      <c r="AG4914">
        <v>-2.6999999999999999E-5</v>
      </c>
    </row>
    <row r="4915" spans="1:33" x14ac:dyDescent="0.25">
      <c r="A4915" t="s">
        <v>6565</v>
      </c>
      <c r="B4915" t="s">
        <v>8992</v>
      </c>
      <c r="C4915" t="s">
        <v>8992</v>
      </c>
      <c r="G4915" s="1">
        <v>2.8126473810049668</v>
      </c>
      <c r="H4915" s="1">
        <v>41.71</v>
      </c>
      <c r="K4915" s="4">
        <v>92609326.469999999</v>
      </c>
      <c r="L4915" s="5">
        <v>4425001</v>
      </c>
      <c r="M4915" s="6">
        <v>20.928657000000001</v>
      </c>
      <c r="AB4915" s="8" t="s">
        <v>7545</v>
      </c>
      <c r="AG4915">
        <v>-2.6999999999999999E-5</v>
      </c>
    </row>
    <row r="4916" spans="1:33" x14ac:dyDescent="0.25">
      <c r="A4916" t="s">
        <v>6565</v>
      </c>
      <c r="B4916" t="s">
        <v>8993</v>
      </c>
      <c r="C4916" t="s">
        <v>8993</v>
      </c>
      <c r="G4916" s="1">
        <v>2.6203610795658818</v>
      </c>
      <c r="H4916" s="1">
        <v>45.97</v>
      </c>
      <c r="K4916" s="4">
        <v>92609326.469999999</v>
      </c>
      <c r="L4916" s="5">
        <v>4425001</v>
      </c>
      <c r="M4916" s="6">
        <v>20.928657000000001</v>
      </c>
      <c r="AB4916" s="8" t="s">
        <v>7545</v>
      </c>
      <c r="AG4916">
        <v>-2.6999999999999999E-5</v>
      </c>
    </row>
    <row r="4917" spans="1:33" x14ac:dyDescent="0.25">
      <c r="A4917" t="s">
        <v>6565</v>
      </c>
      <c r="B4917" t="s">
        <v>8994</v>
      </c>
      <c r="C4917" t="s">
        <v>8994</v>
      </c>
      <c r="G4917" s="1">
        <v>7.9581622681925266</v>
      </c>
      <c r="H4917" s="1">
        <v>60.81</v>
      </c>
      <c r="K4917" s="4">
        <v>92609326.469999999</v>
      </c>
      <c r="L4917" s="5">
        <v>4425001</v>
      </c>
      <c r="M4917" s="6">
        <v>20.928657000000001</v>
      </c>
      <c r="AB4917" s="8" t="s">
        <v>7545</v>
      </c>
      <c r="AG4917">
        <v>-2.6999999999999999E-5</v>
      </c>
    </row>
    <row r="4918" spans="1:33" x14ac:dyDescent="0.25">
      <c r="A4918" t="s">
        <v>6565</v>
      </c>
      <c r="B4918" t="s">
        <v>8995</v>
      </c>
      <c r="C4918" t="s">
        <v>8995</v>
      </c>
      <c r="G4918" s="1">
        <v>2.2696106418172608</v>
      </c>
      <c r="H4918" s="1">
        <v>50.38</v>
      </c>
      <c r="K4918" s="4">
        <v>92609326.469999999</v>
      </c>
      <c r="L4918" s="5">
        <v>4425001</v>
      </c>
      <c r="M4918" s="6">
        <v>20.928657000000001</v>
      </c>
      <c r="AB4918" s="8" t="s">
        <v>7545</v>
      </c>
      <c r="AG4918">
        <v>-2.6999999999999999E-5</v>
      </c>
    </row>
    <row r="4919" spans="1:33" x14ac:dyDescent="0.25">
      <c r="A4919" t="s">
        <v>6565</v>
      </c>
      <c r="B4919" t="s">
        <v>8996</v>
      </c>
      <c r="C4919" t="s">
        <v>8996</v>
      </c>
      <c r="G4919" s="1">
        <v>2.276073428480673</v>
      </c>
      <c r="H4919" s="1">
        <v>54.2</v>
      </c>
      <c r="K4919" s="4">
        <v>92609326.469999999</v>
      </c>
      <c r="L4919" s="5">
        <v>4425001</v>
      </c>
      <c r="M4919" s="6">
        <v>20.928657000000001</v>
      </c>
      <c r="AB4919" s="8" t="s">
        <v>7545</v>
      </c>
      <c r="AG4919">
        <v>-2.6999999999999999E-5</v>
      </c>
    </row>
    <row r="4920" spans="1:33" x14ac:dyDescent="0.25">
      <c r="A4920" t="s">
        <v>6565</v>
      </c>
      <c r="B4920" t="s">
        <v>8997</v>
      </c>
      <c r="C4920" t="s">
        <v>8997</v>
      </c>
      <c r="G4920" s="1">
        <v>2.38638136296623</v>
      </c>
      <c r="H4920" s="1">
        <v>56</v>
      </c>
      <c r="K4920" s="4">
        <v>92609326.469999999</v>
      </c>
      <c r="L4920" s="5">
        <v>4425001</v>
      </c>
      <c r="M4920" s="6">
        <v>20.928657000000001</v>
      </c>
      <c r="AB4920" s="8" t="s">
        <v>7545</v>
      </c>
      <c r="AG4920">
        <v>-2.6999999999999999E-5</v>
      </c>
    </row>
    <row r="4921" spans="1:33" x14ac:dyDescent="0.25">
      <c r="A4921" t="s">
        <v>6565</v>
      </c>
      <c r="B4921" t="s">
        <v>8998</v>
      </c>
      <c r="C4921" t="s">
        <v>8998</v>
      </c>
      <c r="G4921" s="1">
        <v>2.0314178787775332</v>
      </c>
      <c r="H4921" s="1">
        <v>65.760000000000005</v>
      </c>
      <c r="K4921" s="4">
        <v>92609326.469999999</v>
      </c>
      <c r="L4921" s="5">
        <v>4425001</v>
      </c>
      <c r="M4921" s="6">
        <v>20.928657000000001</v>
      </c>
      <c r="AB4921" s="8" t="s">
        <v>7545</v>
      </c>
      <c r="AG4921">
        <v>-2.6999999999999999E-5</v>
      </c>
    </row>
    <row r="4922" spans="1:33" x14ac:dyDescent="0.25">
      <c r="A4922" t="s">
        <v>6565</v>
      </c>
      <c r="B4922" t="s">
        <v>8999</v>
      </c>
      <c r="C4922" t="s">
        <v>8999</v>
      </c>
      <c r="G4922" s="1">
        <v>4.6552486709475671</v>
      </c>
      <c r="H4922" s="1">
        <v>63.59</v>
      </c>
      <c r="K4922" s="4">
        <v>92609326.469999999</v>
      </c>
      <c r="L4922" s="5">
        <v>4425001</v>
      </c>
      <c r="M4922" s="6">
        <v>20.928657000000001</v>
      </c>
      <c r="AB4922" s="8" t="s">
        <v>7545</v>
      </c>
      <c r="AG4922">
        <v>-2.6999999999999999E-5</v>
      </c>
    </row>
    <row r="4923" spans="1:33" x14ac:dyDescent="0.25">
      <c r="A4923" t="s">
        <v>6565</v>
      </c>
      <c r="B4923" t="s">
        <v>9000</v>
      </c>
      <c r="C4923" t="s">
        <v>9000</v>
      </c>
      <c r="G4923" s="1">
        <v>2.1800453843081389</v>
      </c>
      <c r="H4923" s="1">
        <v>62.2</v>
      </c>
      <c r="K4923" s="4">
        <v>92609326.469999999</v>
      </c>
      <c r="L4923" s="5">
        <v>4425001</v>
      </c>
      <c r="M4923" s="6">
        <v>20.928657000000001</v>
      </c>
      <c r="AB4923" s="8" t="s">
        <v>7545</v>
      </c>
      <c r="AG4923">
        <v>-2.6999999999999999E-5</v>
      </c>
    </row>
    <row r="4924" spans="1:33" x14ac:dyDescent="0.25">
      <c r="A4924" t="s">
        <v>6565</v>
      </c>
      <c r="B4924" t="s">
        <v>9001</v>
      </c>
      <c r="C4924" t="s">
        <v>9001</v>
      </c>
      <c r="G4924" s="1">
        <v>1.9720387792191949</v>
      </c>
      <c r="H4924" s="1">
        <v>75</v>
      </c>
      <c r="K4924" s="4">
        <v>92609326.469999999</v>
      </c>
      <c r="L4924" s="5">
        <v>4425001</v>
      </c>
      <c r="M4924" s="6">
        <v>20.928657000000001</v>
      </c>
      <c r="AB4924" s="8" t="s">
        <v>7545</v>
      </c>
      <c r="AG4924">
        <v>-2.6999999999999999E-5</v>
      </c>
    </row>
    <row r="4925" spans="1:33" x14ac:dyDescent="0.25">
      <c r="A4925" t="s">
        <v>6565</v>
      </c>
      <c r="B4925" t="s">
        <v>9002</v>
      </c>
      <c r="C4925" t="s">
        <v>9002</v>
      </c>
      <c r="G4925" s="1">
        <v>2.1966422402514589</v>
      </c>
      <c r="H4925" s="1">
        <v>81.64</v>
      </c>
      <c r="K4925" s="4">
        <v>92609326.469999999</v>
      </c>
      <c r="L4925" s="5">
        <v>4425001</v>
      </c>
      <c r="M4925" s="6">
        <v>20.928657000000001</v>
      </c>
      <c r="AB4925" s="8" t="s">
        <v>7545</v>
      </c>
      <c r="AG4925">
        <v>-2.6999999999999999E-5</v>
      </c>
    </row>
    <row r="4926" spans="1:33" x14ac:dyDescent="0.25">
      <c r="A4926" t="s">
        <v>6565</v>
      </c>
      <c r="B4926" t="s">
        <v>9003</v>
      </c>
      <c r="C4926" t="s">
        <v>9003</v>
      </c>
      <c r="G4926" s="1">
        <v>1.7450133354876229</v>
      </c>
      <c r="H4926" s="1">
        <v>85.11</v>
      </c>
      <c r="K4926" s="4">
        <v>92609326.469999999</v>
      </c>
      <c r="L4926" s="5">
        <v>4425001</v>
      </c>
      <c r="M4926" s="6">
        <v>20.928657000000001</v>
      </c>
      <c r="AB4926" s="8" t="s">
        <v>7545</v>
      </c>
      <c r="AG4926">
        <v>-2.6999999999999999E-5</v>
      </c>
    </row>
    <row r="4927" spans="1:33" x14ac:dyDescent="0.25">
      <c r="A4927" t="s">
        <v>6565</v>
      </c>
      <c r="B4927" t="s">
        <v>9004</v>
      </c>
      <c r="C4927" t="s">
        <v>9004</v>
      </c>
      <c r="G4927" s="1">
        <v>5.7488327517913671</v>
      </c>
      <c r="H4927" s="1">
        <v>92.75</v>
      </c>
      <c r="K4927" s="4">
        <v>92609326.469999999</v>
      </c>
      <c r="L4927" s="5">
        <v>4425001</v>
      </c>
      <c r="M4927" s="6">
        <v>20.928657000000001</v>
      </c>
      <c r="AB4927" s="8" t="s">
        <v>7545</v>
      </c>
      <c r="AG4927">
        <v>-2.6999999999999999E-5</v>
      </c>
    </row>
    <row r="4928" spans="1:33" x14ac:dyDescent="0.25">
      <c r="A4928" t="s">
        <v>6565</v>
      </c>
      <c r="B4928" t="s">
        <v>9005</v>
      </c>
      <c r="C4928" t="s">
        <v>9005</v>
      </c>
      <c r="G4928" s="1">
        <v>1.704972893452334</v>
      </c>
      <c r="H4928" s="1">
        <v>91.09</v>
      </c>
      <c r="K4928" s="4">
        <v>92609326.469999999</v>
      </c>
      <c r="L4928" s="5">
        <v>4425001</v>
      </c>
      <c r="M4928" s="6">
        <v>20.928657000000001</v>
      </c>
      <c r="AB4928" s="8" t="s">
        <v>7545</v>
      </c>
      <c r="AG4928">
        <v>-2.6999999999999999E-5</v>
      </c>
    </row>
    <row r="4929" spans="1:33" x14ac:dyDescent="0.25">
      <c r="A4929" t="s">
        <v>6565</v>
      </c>
      <c r="B4929" t="s">
        <v>9006</v>
      </c>
      <c r="C4929" t="s">
        <v>9006</v>
      </c>
      <c r="G4929" s="1">
        <v>1.550200775243658</v>
      </c>
      <c r="H4929" s="1">
        <v>131.68</v>
      </c>
      <c r="K4929" s="4">
        <v>92609326.469999999</v>
      </c>
      <c r="L4929" s="5">
        <v>4425001</v>
      </c>
      <c r="M4929" s="6">
        <v>20.928657000000001</v>
      </c>
      <c r="AB4929" s="8" t="s">
        <v>7545</v>
      </c>
      <c r="AG4929">
        <v>-2.6999999999999999E-5</v>
      </c>
    </row>
    <row r="4930" spans="1:33" x14ac:dyDescent="0.25">
      <c r="A4930" t="s">
        <v>6565</v>
      </c>
      <c r="B4930" t="s">
        <v>9007</v>
      </c>
      <c r="C4930" t="s">
        <v>9007</v>
      </c>
      <c r="G4930" s="1">
        <v>1.753259776873181</v>
      </c>
      <c r="H4930" s="1">
        <v>132.51</v>
      </c>
      <c r="K4930" s="4">
        <v>92609326.469999999</v>
      </c>
      <c r="L4930" s="5">
        <v>4425001</v>
      </c>
      <c r="M4930" s="6">
        <v>20.928657000000001</v>
      </c>
      <c r="AB4930" s="8" t="s">
        <v>7545</v>
      </c>
      <c r="AG4930">
        <v>-2.6999999999999999E-5</v>
      </c>
    </row>
    <row r="4931" spans="1:33" x14ac:dyDescent="0.25">
      <c r="A4931" t="s">
        <v>6565</v>
      </c>
      <c r="B4931" t="s">
        <v>9008</v>
      </c>
      <c r="C4931" t="s">
        <v>9008</v>
      </c>
      <c r="G4931" s="1">
        <v>1.519326132125641</v>
      </c>
      <c r="H4931" s="1">
        <v>114.5</v>
      </c>
      <c r="K4931" s="4">
        <v>92609326.469999999</v>
      </c>
      <c r="L4931" s="5">
        <v>4425001</v>
      </c>
      <c r="M4931" s="6">
        <v>20.928657000000001</v>
      </c>
      <c r="AB4931" s="8" t="s">
        <v>7545</v>
      </c>
      <c r="AG4931">
        <v>-2.6999999999999999E-5</v>
      </c>
    </row>
    <row r="4932" spans="1:33" x14ac:dyDescent="0.25">
      <c r="A4932" t="s">
        <v>6565</v>
      </c>
      <c r="B4932" t="s">
        <v>9009</v>
      </c>
      <c r="C4932" t="s">
        <v>9009</v>
      </c>
      <c r="G4932" s="1">
        <v>1.532476549783542</v>
      </c>
      <c r="H4932" s="1">
        <v>115.8</v>
      </c>
      <c r="K4932" s="4">
        <v>92609326.469999999</v>
      </c>
      <c r="L4932" s="5">
        <v>4425001</v>
      </c>
      <c r="M4932" s="6">
        <v>20.928657000000001</v>
      </c>
      <c r="AB4932" s="8" t="s">
        <v>7545</v>
      </c>
      <c r="AG4932">
        <v>-2.6999999999999999E-5</v>
      </c>
    </row>
    <row r="4933" spans="1:33" x14ac:dyDescent="0.25">
      <c r="A4933" t="s">
        <v>6565</v>
      </c>
      <c r="B4933" t="s">
        <v>9010</v>
      </c>
      <c r="C4933" t="s">
        <v>9010</v>
      </c>
      <c r="G4933" s="1">
        <v>1.999155132289778</v>
      </c>
      <c r="H4933" s="1">
        <v>125.59</v>
      </c>
      <c r="K4933" s="4">
        <v>92609326.469999999</v>
      </c>
      <c r="L4933" s="5">
        <v>4425001</v>
      </c>
      <c r="M4933" s="6">
        <v>20.928657000000001</v>
      </c>
      <c r="AB4933" s="8" t="s">
        <v>7545</v>
      </c>
      <c r="AG4933">
        <v>-2.6999999999999999E-5</v>
      </c>
    </row>
    <row r="4934" spans="1:33" x14ac:dyDescent="0.25">
      <c r="A4934" t="s">
        <v>6565</v>
      </c>
      <c r="B4934" t="s">
        <v>9011</v>
      </c>
      <c r="C4934" t="s">
        <v>9011</v>
      </c>
      <c r="G4934" s="1">
        <v>1.5051054334452181</v>
      </c>
      <c r="H4934" s="1">
        <v>145</v>
      </c>
      <c r="K4934" s="4">
        <v>92609326.469999999</v>
      </c>
      <c r="L4934" s="5">
        <v>4425001</v>
      </c>
      <c r="M4934" s="6">
        <v>20.928657000000001</v>
      </c>
      <c r="AB4934" s="8" t="s">
        <v>7545</v>
      </c>
      <c r="AG4934">
        <v>-2.6999999999999999E-5</v>
      </c>
    </row>
    <row r="4935" spans="1:33" x14ac:dyDescent="0.25">
      <c r="A4935" t="s">
        <v>6565</v>
      </c>
      <c r="B4935" t="s">
        <v>9012</v>
      </c>
      <c r="C4935" t="s">
        <v>9012</v>
      </c>
      <c r="G4935" s="1">
        <v>2.9086443328135312</v>
      </c>
      <c r="H4935" s="1">
        <v>162</v>
      </c>
      <c r="K4935" s="4">
        <v>92609326.469999999</v>
      </c>
      <c r="L4935" s="5">
        <v>4425001</v>
      </c>
      <c r="M4935" s="6">
        <v>20.928657000000001</v>
      </c>
      <c r="AB4935" s="8" t="s">
        <v>7545</v>
      </c>
      <c r="AG4935">
        <v>-2.6999999999999999E-5</v>
      </c>
    </row>
    <row r="4936" spans="1:33" x14ac:dyDescent="0.25">
      <c r="A4936" t="s">
        <v>6565</v>
      </c>
      <c r="B4936" t="s">
        <v>9013</v>
      </c>
      <c r="C4936" t="s">
        <v>9013</v>
      </c>
      <c r="G4936" s="1">
        <v>2.689950319626941</v>
      </c>
      <c r="H4936" s="1">
        <v>170.5</v>
      </c>
      <c r="K4936" s="4">
        <v>92609326.469999999</v>
      </c>
      <c r="L4936" s="5">
        <v>4425001</v>
      </c>
      <c r="M4936" s="6">
        <v>20.928657000000001</v>
      </c>
      <c r="AB4936" s="8" t="s">
        <v>7545</v>
      </c>
      <c r="AG4936">
        <v>-2.6999999999999999E-5</v>
      </c>
    </row>
    <row r="4937" spans="1:33" x14ac:dyDescent="0.25">
      <c r="A4937" t="s">
        <v>6565</v>
      </c>
      <c r="B4937" t="s">
        <v>9014</v>
      </c>
      <c r="C4937" t="s">
        <v>9014</v>
      </c>
      <c r="G4937" s="1">
        <v>1.7546047426999689</v>
      </c>
      <c r="H4937" s="1">
        <v>180.9</v>
      </c>
      <c r="K4937" s="4">
        <v>92609326.469999999</v>
      </c>
      <c r="L4937" s="5">
        <v>4425001</v>
      </c>
      <c r="M4937" s="6">
        <v>20.928657000000001</v>
      </c>
      <c r="AB4937" s="8" t="s">
        <v>7545</v>
      </c>
      <c r="AG4937">
        <v>-2.6999999999999999E-5</v>
      </c>
    </row>
    <row r="4938" spans="1:33" x14ac:dyDescent="0.25">
      <c r="A4938" t="s">
        <v>6565</v>
      </c>
      <c r="B4938" t="s">
        <v>9015</v>
      </c>
      <c r="C4938" t="s">
        <v>9015</v>
      </c>
      <c r="G4938" s="1">
        <v>1.3246655430289811</v>
      </c>
      <c r="H4938" s="1">
        <v>204.4</v>
      </c>
      <c r="K4938" s="4">
        <v>92609326.469999999</v>
      </c>
      <c r="L4938" s="5">
        <v>4425001</v>
      </c>
      <c r="M4938" s="6">
        <v>20.928657000000001</v>
      </c>
      <c r="AB4938" s="8" t="s">
        <v>7545</v>
      </c>
      <c r="AG4938">
        <v>-2.6999999999999999E-5</v>
      </c>
    </row>
    <row r="4939" spans="1:33" x14ac:dyDescent="0.25">
      <c r="A4939" t="s">
        <v>6565</v>
      </c>
      <c r="B4939" t="s">
        <v>9016</v>
      </c>
      <c r="C4939" t="s">
        <v>9016</v>
      </c>
      <c r="G4939" s="1">
        <v>0.55533062302725988</v>
      </c>
      <c r="H4939" s="1">
        <v>217.3</v>
      </c>
      <c r="K4939" s="4">
        <v>92609326.469999999</v>
      </c>
      <c r="L4939" s="5">
        <v>4425001</v>
      </c>
      <c r="M4939" s="6">
        <v>20.928657000000001</v>
      </c>
      <c r="AB4939" s="8" t="s">
        <v>7545</v>
      </c>
      <c r="AG4939">
        <v>-2.6999999999999999E-5</v>
      </c>
    </row>
    <row r="4940" spans="1:33" x14ac:dyDescent="0.25">
      <c r="A4940" t="s">
        <v>6565</v>
      </c>
      <c r="B4940" t="s">
        <v>9017</v>
      </c>
      <c r="C4940" t="s">
        <v>9017</v>
      </c>
      <c r="G4940" s="1">
        <v>1.9748034923558671</v>
      </c>
      <c r="H4940" s="1">
        <v>223.58</v>
      </c>
      <c r="K4940" s="4">
        <v>92609326.469999999</v>
      </c>
      <c r="L4940" s="5">
        <v>4425001</v>
      </c>
      <c r="M4940" s="6">
        <v>20.928657000000001</v>
      </c>
      <c r="AB4940" s="8" t="s">
        <v>7545</v>
      </c>
      <c r="AG4940">
        <v>-2.6999999999999999E-5</v>
      </c>
    </row>
    <row r="4941" spans="1:33" x14ac:dyDescent="0.25">
      <c r="A4941" t="s">
        <v>6565</v>
      </c>
      <c r="B4941" t="s">
        <v>9018</v>
      </c>
      <c r="C4941" t="s">
        <v>9018</v>
      </c>
      <c r="G4941" s="1">
        <v>0.60618365480884084</v>
      </c>
      <c r="H4941" s="1">
        <v>225.02</v>
      </c>
      <c r="K4941" s="4">
        <v>92609326.469999999</v>
      </c>
      <c r="L4941" s="5">
        <v>4425001</v>
      </c>
      <c r="M4941" s="6">
        <v>20.928657000000001</v>
      </c>
      <c r="AB4941" s="8" t="s">
        <v>7545</v>
      </c>
      <c r="AG4941">
        <v>-2.6999999999999999E-5</v>
      </c>
    </row>
    <row r="4942" spans="1:33" x14ac:dyDescent="0.25">
      <c r="A4942" t="s">
        <v>6565</v>
      </c>
      <c r="B4942" t="s">
        <v>9019</v>
      </c>
      <c r="C4942" t="s">
        <v>9019</v>
      </c>
      <c r="G4942" s="1">
        <v>1.5523289680293311</v>
      </c>
      <c r="H4942" s="1">
        <v>256.3</v>
      </c>
      <c r="K4942" s="4">
        <v>92609326.469999999</v>
      </c>
      <c r="L4942" s="5">
        <v>4425001</v>
      </c>
      <c r="M4942" s="6">
        <v>20.928657000000001</v>
      </c>
      <c r="AB4942" s="8" t="s">
        <v>7545</v>
      </c>
      <c r="AG4942">
        <v>-2.6999999999999999E-5</v>
      </c>
    </row>
    <row r="4943" spans="1:33" x14ac:dyDescent="0.25">
      <c r="A4943" t="s">
        <v>6565</v>
      </c>
      <c r="B4943" t="s">
        <v>9020</v>
      </c>
      <c r="C4943" t="s">
        <v>9020</v>
      </c>
      <c r="G4943" s="1">
        <v>0.56737059840342785</v>
      </c>
      <c r="H4943" s="1">
        <v>279.3</v>
      </c>
      <c r="K4943" s="4">
        <v>92609326.469999999</v>
      </c>
      <c r="L4943" s="5">
        <v>4425001</v>
      </c>
      <c r="M4943" s="6">
        <v>20.928657000000001</v>
      </c>
      <c r="AB4943" s="8" t="s">
        <v>7545</v>
      </c>
      <c r="AG4943">
        <v>-2.6999999999999999E-5</v>
      </c>
    </row>
    <row r="4944" spans="1:33" x14ac:dyDescent="0.25">
      <c r="A4944" t="s">
        <v>6565</v>
      </c>
      <c r="B4944" t="s">
        <v>9021</v>
      </c>
      <c r="C4944" t="s">
        <v>9021</v>
      </c>
      <c r="G4944" s="1">
        <v>0.63523904959168154</v>
      </c>
      <c r="H4944" s="1">
        <v>324.39999999999998</v>
      </c>
      <c r="K4944" s="4">
        <v>92609326.469999999</v>
      </c>
      <c r="L4944" s="5">
        <v>4425001</v>
      </c>
      <c r="M4944" s="6">
        <v>20.928657000000001</v>
      </c>
      <c r="AB4944" s="8" t="s">
        <v>7545</v>
      </c>
      <c r="AG4944">
        <v>-2.6999999999999999E-5</v>
      </c>
    </row>
    <row r="4945" spans="1:33" x14ac:dyDescent="0.25">
      <c r="A4945" t="s">
        <v>6565</v>
      </c>
      <c r="B4945" t="s">
        <v>9022</v>
      </c>
      <c r="C4945" t="s">
        <v>9022</v>
      </c>
      <c r="G4945" s="1">
        <v>0.69155855545749501</v>
      </c>
      <c r="H4945" s="1">
        <v>347.81</v>
      </c>
      <c r="K4945" s="4">
        <v>92609326.469999999</v>
      </c>
      <c r="L4945" s="5">
        <v>4425001</v>
      </c>
      <c r="M4945" s="6">
        <v>20.928657000000001</v>
      </c>
      <c r="AB4945" s="8" t="s">
        <v>7545</v>
      </c>
      <c r="AG4945">
        <v>-2.6999999999999999E-5</v>
      </c>
    </row>
    <row r="4946" spans="1:33" x14ac:dyDescent="0.25">
      <c r="A4946" t="s">
        <v>6565</v>
      </c>
      <c r="B4946" t="s">
        <v>9023</v>
      </c>
      <c r="C4946" t="s">
        <v>9023</v>
      </c>
      <c r="G4946" s="1">
        <v>-1.5400121913960001</v>
      </c>
      <c r="H4946" s="1">
        <v>0.92500000000000004</v>
      </c>
      <c r="K4946" s="4">
        <v>92609326.469999999</v>
      </c>
      <c r="L4946" s="5">
        <v>4425001</v>
      </c>
      <c r="M4946" s="6">
        <v>20.928657000000001</v>
      </c>
      <c r="AB4946" s="8" t="s">
        <v>7545</v>
      </c>
      <c r="AG4946">
        <v>-2.6999999999999999E-5</v>
      </c>
    </row>
    <row r="4947" spans="1:33" x14ac:dyDescent="0.25">
      <c r="A4947" t="s">
        <v>6565</v>
      </c>
      <c r="B4947" t="s">
        <v>9023</v>
      </c>
      <c r="C4947" t="s">
        <v>9023</v>
      </c>
      <c r="G4947" s="1">
        <v>-1.5400121913960001</v>
      </c>
      <c r="H4947" s="1">
        <v>0.92500000000000004</v>
      </c>
      <c r="K4947" s="4">
        <v>92609326.469999999</v>
      </c>
      <c r="L4947" s="5">
        <v>4425001</v>
      </c>
      <c r="M4947" s="6">
        <v>20.928657000000001</v>
      </c>
      <c r="AB4947" s="8" t="s">
        <v>7545</v>
      </c>
      <c r="AG4947">
        <v>-2.6999999999999999E-5</v>
      </c>
    </row>
    <row r="4948" spans="1:33" x14ac:dyDescent="0.25">
      <c r="A4948" t="s">
        <v>6565</v>
      </c>
      <c r="B4948" t="s">
        <v>9024</v>
      </c>
      <c r="C4948" t="s">
        <v>9024</v>
      </c>
      <c r="G4948" s="1">
        <v>-1.5400121913960001</v>
      </c>
      <c r="H4948" s="1">
        <v>0.82499999999999996</v>
      </c>
      <c r="K4948" s="4">
        <v>92609326.469999999</v>
      </c>
      <c r="L4948" s="5">
        <v>4425001</v>
      </c>
      <c r="M4948" s="6">
        <v>20.928657000000001</v>
      </c>
      <c r="AB4948" s="8" t="s">
        <v>7545</v>
      </c>
      <c r="AG4948">
        <v>-2.6999999999999999E-5</v>
      </c>
    </row>
    <row r="4949" spans="1:33" x14ac:dyDescent="0.25">
      <c r="A4949" t="s">
        <v>6565</v>
      </c>
      <c r="B4949" t="s">
        <v>9024</v>
      </c>
      <c r="C4949" t="s">
        <v>9024</v>
      </c>
      <c r="G4949" s="1">
        <v>-1.5400121913960001</v>
      </c>
      <c r="H4949" s="1">
        <v>0.82499999999999996</v>
      </c>
      <c r="K4949" s="4">
        <v>92609326.469999999</v>
      </c>
      <c r="L4949" s="5">
        <v>4425001</v>
      </c>
      <c r="M4949" s="6">
        <v>20.928657000000001</v>
      </c>
      <c r="AB4949" s="8" t="s">
        <v>7545</v>
      </c>
      <c r="AG4949">
        <v>-2.6999999999999999E-5</v>
      </c>
    </row>
    <row r="4950" spans="1:33" x14ac:dyDescent="0.25">
      <c r="A4950" t="s">
        <v>6565</v>
      </c>
      <c r="B4950" t="s">
        <v>163</v>
      </c>
      <c r="C4950" t="s">
        <v>163</v>
      </c>
      <c r="G4950" s="1">
        <v>-1.5400121913960001</v>
      </c>
      <c r="H4950" s="1">
        <v>0.72499999999999998</v>
      </c>
      <c r="K4950" s="4">
        <v>92609326.469999999</v>
      </c>
      <c r="L4950" s="5">
        <v>4425001</v>
      </c>
      <c r="M4950" s="6">
        <v>20.928657000000001</v>
      </c>
      <c r="AB4950" s="8" t="s">
        <v>7545</v>
      </c>
      <c r="AG4950">
        <v>-2.6999999999999999E-5</v>
      </c>
    </row>
    <row r="4951" spans="1:33" x14ac:dyDescent="0.25">
      <c r="A4951" t="s">
        <v>6565</v>
      </c>
      <c r="B4951" t="s">
        <v>163</v>
      </c>
      <c r="C4951" t="s">
        <v>163</v>
      </c>
      <c r="G4951" s="1">
        <v>-1.5400121913960001</v>
      </c>
      <c r="H4951" s="1">
        <v>0.72499999999999998</v>
      </c>
      <c r="K4951" s="4">
        <v>92609326.469999999</v>
      </c>
      <c r="L4951" s="5">
        <v>4425001</v>
      </c>
      <c r="M4951" s="6">
        <v>20.928657000000001</v>
      </c>
      <c r="AB4951" s="8" t="s">
        <v>7545</v>
      </c>
      <c r="AG4951">
        <v>-2.6999999999999999E-5</v>
      </c>
    </row>
    <row r="4952" spans="1:33" x14ac:dyDescent="0.25">
      <c r="A4952" t="s">
        <v>6565</v>
      </c>
      <c r="B4952" t="s">
        <v>9025</v>
      </c>
      <c r="C4952" t="s">
        <v>9025</v>
      </c>
      <c r="G4952" s="1">
        <v>-1.5400121913960001</v>
      </c>
      <c r="H4952" s="1">
        <v>0.67500000000000004</v>
      </c>
      <c r="K4952" s="4">
        <v>92609326.469999999</v>
      </c>
      <c r="L4952" s="5">
        <v>4425001</v>
      </c>
      <c r="M4952" s="6">
        <v>20.928657000000001</v>
      </c>
      <c r="AB4952" s="8" t="s">
        <v>7545</v>
      </c>
      <c r="AG4952">
        <v>-2.6999999999999999E-5</v>
      </c>
    </row>
    <row r="4953" spans="1:33" x14ac:dyDescent="0.25">
      <c r="A4953" t="s">
        <v>6565</v>
      </c>
      <c r="B4953" t="s">
        <v>9025</v>
      </c>
      <c r="C4953" t="s">
        <v>9025</v>
      </c>
      <c r="G4953" s="1">
        <v>-1.5400121913960001</v>
      </c>
      <c r="H4953" s="1">
        <v>0.67500000000000004</v>
      </c>
      <c r="K4953" s="4">
        <v>92609326.469999999</v>
      </c>
      <c r="L4953" s="5">
        <v>4425001</v>
      </c>
      <c r="M4953" s="6">
        <v>20.928657000000001</v>
      </c>
      <c r="AB4953" s="8" t="s">
        <v>7545</v>
      </c>
      <c r="AG4953">
        <v>-2.6999999999999999E-5</v>
      </c>
    </row>
    <row r="4954" spans="1:33" x14ac:dyDescent="0.25">
      <c r="A4954" t="s">
        <v>6565</v>
      </c>
      <c r="B4954" t="s">
        <v>9026</v>
      </c>
      <c r="C4954" t="s">
        <v>9026</v>
      </c>
      <c r="G4954" s="1">
        <v>-1.5400121913960001</v>
      </c>
      <c r="H4954" s="1">
        <v>0.57499999999999996</v>
      </c>
      <c r="K4954" s="4">
        <v>92609326.469999999</v>
      </c>
      <c r="L4954" s="5">
        <v>4425001</v>
      </c>
      <c r="M4954" s="6">
        <v>20.928657000000001</v>
      </c>
      <c r="AB4954" s="8" t="s">
        <v>7545</v>
      </c>
      <c r="AG4954">
        <v>-2.6999999999999999E-5</v>
      </c>
    </row>
    <row r="4955" spans="1:33" x14ac:dyDescent="0.25">
      <c r="A4955" t="s">
        <v>6565</v>
      </c>
      <c r="B4955" t="s">
        <v>9026</v>
      </c>
      <c r="C4955" t="s">
        <v>9026</v>
      </c>
      <c r="G4955" s="1">
        <v>-1.5400121913960001</v>
      </c>
      <c r="H4955" s="1">
        <v>0.57499999999999996</v>
      </c>
      <c r="K4955" s="4">
        <v>92609326.469999999</v>
      </c>
      <c r="L4955" s="5">
        <v>4425001</v>
      </c>
      <c r="M4955" s="6">
        <v>20.928657000000001</v>
      </c>
      <c r="AB4955" s="8" t="s">
        <v>7545</v>
      </c>
      <c r="AG4955">
        <v>-2.6999999999999999E-5</v>
      </c>
    </row>
    <row r="4956" spans="1:33" x14ac:dyDescent="0.25">
      <c r="A4956" t="s">
        <v>6565</v>
      </c>
      <c r="B4956" t="s">
        <v>9027</v>
      </c>
      <c r="C4956" t="s">
        <v>9027</v>
      </c>
      <c r="G4956" s="1">
        <v>-1.5400121913960001</v>
      </c>
      <c r="H4956" s="1">
        <v>0.55000000000000004</v>
      </c>
      <c r="K4956" s="4">
        <v>92609326.469999999</v>
      </c>
      <c r="L4956" s="5">
        <v>4425001</v>
      </c>
      <c r="M4956" s="6">
        <v>20.928657000000001</v>
      </c>
      <c r="AB4956" s="8" t="s">
        <v>7545</v>
      </c>
      <c r="AG4956">
        <v>-2.6999999999999999E-5</v>
      </c>
    </row>
    <row r="4957" spans="1:33" x14ac:dyDescent="0.25">
      <c r="A4957" t="s">
        <v>6565</v>
      </c>
      <c r="B4957" t="s">
        <v>9027</v>
      </c>
      <c r="C4957" t="s">
        <v>9027</v>
      </c>
      <c r="G4957" s="1">
        <v>-1.5400121913960001</v>
      </c>
      <c r="H4957" s="1">
        <v>0.55000000000000004</v>
      </c>
      <c r="K4957" s="4">
        <v>92609326.469999999</v>
      </c>
      <c r="L4957" s="5">
        <v>4425001</v>
      </c>
      <c r="M4957" s="6">
        <v>20.928657000000001</v>
      </c>
      <c r="AB4957" s="8" t="s">
        <v>7545</v>
      </c>
      <c r="AG4957">
        <v>-2.6999999999999999E-5</v>
      </c>
    </row>
    <row r="4958" spans="1:33" x14ac:dyDescent="0.25">
      <c r="A4958" t="s">
        <v>6565</v>
      </c>
      <c r="B4958" t="s">
        <v>9028</v>
      </c>
      <c r="C4958" t="s">
        <v>9028</v>
      </c>
      <c r="G4958" s="1">
        <v>-1.5400121913960001</v>
      </c>
      <c r="H4958" s="1">
        <v>0.47499999999999998</v>
      </c>
      <c r="K4958" s="4">
        <v>92609326.469999999</v>
      </c>
      <c r="L4958" s="5">
        <v>4425001</v>
      </c>
      <c r="M4958" s="6">
        <v>20.928657000000001</v>
      </c>
      <c r="AB4958" s="8" t="s">
        <v>7545</v>
      </c>
      <c r="AG4958">
        <v>-2.6999999999999999E-5</v>
      </c>
    </row>
    <row r="4959" spans="1:33" x14ac:dyDescent="0.25">
      <c r="A4959" t="s">
        <v>6565</v>
      </c>
      <c r="B4959" t="s">
        <v>9028</v>
      </c>
      <c r="C4959" t="s">
        <v>9028</v>
      </c>
      <c r="G4959" s="1">
        <v>-1.5400121913960001</v>
      </c>
      <c r="H4959" s="1">
        <v>0.47499999999999998</v>
      </c>
      <c r="K4959" s="4">
        <v>92609326.469999999</v>
      </c>
      <c r="L4959" s="5">
        <v>4425001</v>
      </c>
      <c r="M4959" s="6">
        <v>20.928657000000001</v>
      </c>
      <c r="AB4959" s="8" t="s">
        <v>7545</v>
      </c>
      <c r="AG4959">
        <v>-2.6999999999999999E-5</v>
      </c>
    </row>
    <row r="4960" spans="1:33" x14ac:dyDescent="0.25">
      <c r="A4960" t="s">
        <v>6565</v>
      </c>
      <c r="B4960" t="s">
        <v>9029</v>
      </c>
      <c r="C4960" t="s">
        <v>9029</v>
      </c>
      <c r="G4960" s="1">
        <v>-1.5400121913960001</v>
      </c>
      <c r="H4960" s="1">
        <v>0.45</v>
      </c>
      <c r="K4960" s="4">
        <v>92609326.469999999</v>
      </c>
      <c r="L4960" s="5">
        <v>4425001</v>
      </c>
      <c r="M4960" s="6">
        <v>20.928657000000001</v>
      </c>
      <c r="AB4960" s="8" t="s">
        <v>7545</v>
      </c>
      <c r="AG4960">
        <v>-2.6999999999999999E-5</v>
      </c>
    </row>
    <row r="4961" spans="1:33" x14ac:dyDescent="0.25">
      <c r="A4961" t="s">
        <v>6565</v>
      </c>
      <c r="B4961" t="s">
        <v>9029</v>
      </c>
      <c r="C4961" t="s">
        <v>9029</v>
      </c>
      <c r="G4961" s="1">
        <v>-1.5400121913960001</v>
      </c>
      <c r="H4961" s="1">
        <v>0.45</v>
      </c>
      <c r="K4961" s="4">
        <v>92609326.469999999</v>
      </c>
      <c r="L4961" s="5">
        <v>4425001</v>
      </c>
      <c r="M4961" s="6">
        <v>20.928657000000001</v>
      </c>
      <c r="AB4961" s="8" t="s">
        <v>7545</v>
      </c>
      <c r="AG4961">
        <v>-2.6999999999999999E-5</v>
      </c>
    </row>
    <row r="4962" spans="1:33" x14ac:dyDescent="0.25">
      <c r="A4962" t="s">
        <v>6565</v>
      </c>
      <c r="B4962" t="s">
        <v>9030</v>
      </c>
      <c r="C4962" t="s">
        <v>9030</v>
      </c>
      <c r="G4962" s="1">
        <v>-1.5400121913960001</v>
      </c>
      <c r="H4962" s="1">
        <v>0.42499999999999999</v>
      </c>
      <c r="K4962" s="4">
        <v>92609326.469999999</v>
      </c>
      <c r="L4962" s="5">
        <v>4425001</v>
      </c>
      <c r="M4962" s="6">
        <v>20.928657000000001</v>
      </c>
      <c r="AB4962" s="8" t="s">
        <v>7545</v>
      </c>
      <c r="AG4962">
        <v>-2.6999999999999999E-5</v>
      </c>
    </row>
    <row r="4963" spans="1:33" x14ac:dyDescent="0.25">
      <c r="A4963" t="s">
        <v>6565</v>
      </c>
      <c r="B4963" t="s">
        <v>9030</v>
      </c>
      <c r="C4963" t="s">
        <v>9030</v>
      </c>
      <c r="G4963" s="1">
        <v>-1.5400121913960001</v>
      </c>
      <c r="H4963" s="1">
        <v>0.42499999999999999</v>
      </c>
      <c r="K4963" s="4">
        <v>92609326.469999999</v>
      </c>
      <c r="L4963" s="5">
        <v>4425001</v>
      </c>
      <c r="M4963" s="6">
        <v>20.928657000000001</v>
      </c>
      <c r="AB4963" s="8" t="s">
        <v>7545</v>
      </c>
      <c r="AG4963">
        <v>-2.6999999999999999E-5</v>
      </c>
    </row>
    <row r="4964" spans="1:33" x14ac:dyDescent="0.25">
      <c r="A4964" t="s">
        <v>6565</v>
      </c>
      <c r="B4964" t="s">
        <v>9031</v>
      </c>
      <c r="C4964" t="s">
        <v>9031</v>
      </c>
      <c r="G4964" s="1">
        <v>-1.5400121913960001</v>
      </c>
      <c r="H4964" s="1">
        <v>0.375</v>
      </c>
      <c r="K4964" s="4">
        <v>92609326.469999999</v>
      </c>
      <c r="L4964" s="5">
        <v>4425001</v>
      </c>
      <c r="M4964" s="6">
        <v>20.928657000000001</v>
      </c>
      <c r="AB4964" s="8" t="s">
        <v>7545</v>
      </c>
      <c r="AG4964">
        <v>-2.6999999999999999E-5</v>
      </c>
    </row>
    <row r="4965" spans="1:33" x14ac:dyDescent="0.25">
      <c r="A4965" t="s">
        <v>6565</v>
      </c>
      <c r="B4965" t="s">
        <v>9031</v>
      </c>
      <c r="C4965" t="s">
        <v>9031</v>
      </c>
      <c r="G4965" s="1">
        <v>-1.5400121913960001</v>
      </c>
      <c r="H4965" s="1">
        <v>0.375</v>
      </c>
      <c r="K4965" s="4">
        <v>92609326.469999999</v>
      </c>
      <c r="L4965" s="5">
        <v>4425001</v>
      </c>
      <c r="M4965" s="6">
        <v>20.928657000000001</v>
      </c>
      <c r="AB4965" s="8" t="s">
        <v>7545</v>
      </c>
      <c r="AG4965">
        <v>-2.6999999999999999E-5</v>
      </c>
    </row>
    <row r="4966" spans="1:33" x14ac:dyDescent="0.25">
      <c r="A4966" t="s">
        <v>6565</v>
      </c>
      <c r="B4966" t="s">
        <v>9032</v>
      </c>
      <c r="C4966" t="s">
        <v>9032</v>
      </c>
      <c r="G4966" s="1">
        <v>-1.5400121913960001</v>
      </c>
      <c r="H4966" s="1">
        <v>0.32500000000000001</v>
      </c>
      <c r="K4966" s="4">
        <v>92609326.469999999</v>
      </c>
      <c r="L4966" s="5">
        <v>4425001</v>
      </c>
      <c r="M4966" s="6">
        <v>20.928657000000001</v>
      </c>
      <c r="AB4966" s="8" t="s">
        <v>7545</v>
      </c>
      <c r="AG4966">
        <v>-2.6999999999999999E-5</v>
      </c>
    </row>
    <row r="4967" spans="1:33" x14ac:dyDescent="0.25">
      <c r="A4967" t="s">
        <v>6565</v>
      </c>
      <c r="B4967" t="s">
        <v>9032</v>
      </c>
      <c r="C4967" t="s">
        <v>9032</v>
      </c>
      <c r="G4967" s="1">
        <v>-1.5400121913960001</v>
      </c>
      <c r="H4967" s="1">
        <v>0.32500000000000001</v>
      </c>
      <c r="K4967" s="4">
        <v>92609326.469999999</v>
      </c>
      <c r="L4967" s="5">
        <v>4425001</v>
      </c>
      <c r="M4967" s="6">
        <v>20.928657000000001</v>
      </c>
      <c r="AB4967" s="8" t="s">
        <v>7545</v>
      </c>
      <c r="AG4967">
        <v>-2.6999999999999999E-5</v>
      </c>
    </row>
    <row r="4968" spans="1:33" x14ac:dyDescent="0.25">
      <c r="A4968" t="s">
        <v>6565</v>
      </c>
      <c r="B4968" t="s">
        <v>9033</v>
      </c>
      <c r="C4968" t="s">
        <v>9033</v>
      </c>
      <c r="G4968" s="1">
        <v>-1.5400121913960001</v>
      </c>
      <c r="H4968" s="1">
        <v>0.35</v>
      </c>
      <c r="K4968" s="4">
        <v>92609326.469999999</v>
      </c>
      <c r="L4968" s="5">
        <v>4425001</v>
      </c>
      <c r="M4968" s="6">
        <v>20.928657000000001</v>
      </c>
      <c r="AB4968" s="8" t="s">
        <v>7545</v>
      </c>
      <c r="AG4968">
        <v>-2.6999999999999999E-5</v>
      </c>
    </row>
    <row r="4969" spans="1:33" x14ac:dyDescent="0.25">
      <c r="A4969" t="s">
        <v>6565</v>
      </c>
      <c r="B4969" t="s">
        <v>9033</v>
      </c>
      <c r="C4969" t="s">
        <v>9033</v>
      </c>
      <c r="G4969" s="1">
        <v>-1.5400121913960001</v>
      </c>
      <c r="H4969" s="1">
        <v>0.35</v>
      </c>
      <c r="K4969" s="4">
        <v>92609326.469999999</v>
      </c>
      <c r="L4969" s="5">
        <v>4425001</v>
      </c>
      <c r="M4969" s="6">
        <v>20.928657000000001</v>
      </c>
      <c r="AB4969" s="8" t="s">
        <v>7545</v>
      </c>
      <c r="AG4969">
        <v>-2.6999999999999999E-5</v>
      </c>
    </row>
    <row r="4970" spans="1:33" x14ac:dyDescent="0.25">
      <c r="A4970" t="s">
        <v>6565</v>
      </c>
      <c r="B4970" t="s">
        <v>9034</v>
      </c>
      <c r="C4970" t="s">
        <v>9034</v>
      </c>
      <c r="G4970" s="1">
        <v>-1.5400121913960001</v>
      </c>
      <c r="H4970" s="1">
        <v>0.27500000000000002</v>
      </c>
      <c r="K4970" s="4">
        <v>92609326.469999999</v>
      </c>
      <c r="L4970" s="5">
        <v>4425001</v>
      </c>
      <c r="M4970" s="6">
        <v>20.928657000000001</v>
      </c>
      <c r="AB4970" s="8" t="s">
        <v>7545</v>
      </c>
      <c r="AG4970">
        <v>-2.6999999999999999E-5</v>
      </c>
    </row>
    <row r="4971" spans="1:33" x14ac:dyDescent="0.25">
      <c r="A4971" t="s">
        <v>6565</v>
      </c>
      <c r="B4971" t="s">
        <v>9034</v>
      </c>
      <c r="C4971" t="s">
        <v>9034</v>
      </c>
      <c r="G4971" s="1">
        <v>-1.5400121913960001</v>
      </c>
      <c r="H4971" s="1">
        <v>0.27500000000000002</v>
      </c>
      <c r="K4971" s="4">
        <v>92609326.469999999</v>
      </c>
      <c r="L4971" s="5">
        <v>4425001</v>
      </c>
      <c r="M4971" s="6">
        <v>20.928657000000001</v>
      </c>
      <c r="AB4971" s="8" t="s">
        <v>7545</v>
      </c>
      <c r="AG4971">
        <v>-2.6999999999999999E-5</v>
      </c>
    </row>
    <row r="4972" spans="1:33" x14ac:dyDescent="0.25">
      <c r="A4972" t="s">
        <v>6565</v>
      </c>
      <c r="B4972" t="s">
        <v>9035</v>
      </c>
      <c r="C4972" t="s">
        <v>9035</v>
      </c>
      <c r="G4972" s="1">
        <v>-1.5400121913960001</v>
      </c>
      <c r="H4972" s="1">
        <v>0.27500000000000002</v>
      </c>
      <c r="K4972" s="4">
        <v>92609326.469999999</v>
      </c>
      <c r="L4972" s="5">
        <v>4425001</v>
      </c>
      <c r="M4972" s="6">
        <v>20.928657000000001</v>
      </c>
      <c r="AB4972" s="8" t="s">
        <v>7545</v>
      </c>
      <c r="AG4972">
        <v>-2.6999999999999999E-5</v>
      </c>
    </row>
    <row r="4973" spans="1:33" x14ac:dyDescent="0.25">
      <c r="A4973" t="s">
        <v>6565</v>
      </c>
      <c r="B4973" t="s">
        <v>9035</v>
      </c>
      <c r="C4973" t="s">
        <v>9035</v>
      </c>
      <c r="G4973" s="1">
        <v>-1.5400121913960001</v>
      </c>
      <c r="H4973" s="1">
        <v>0.27500000000000002</v>
      </c>
      <c r="K4973" s="4">
        <v>92609326.469999999</v>
      </c>
      <c r="L4973" s="5">
        <v>4425001</v>
      </c>
      <c r="M4973" s="6">
        <v>20.928657000000001</v>
      </c>
      <c r="AB4973" s="8" t="s">
        <v>7545</v>
      </c>
      <c r="AG4973">
        <v>-2.6999999999999999E-5</v>
      </c>
    </row>
    <row r="4974" spans="1:33" x14ac:dyDescent="0.25">
      <c r="A4974" t="s">
        <v>6565</v>
      </c>
      <c r="B4974" t="s">
        <v>9036</v>
      </c>
      <c r="C4974" t="s">
        <v>9036</v>
      </c>
      <c r="G4974" s="1">
        <v>-1.5400121913960001</v>
      </c>
      <c r="H4974" s="1">
        <v>0.22500000000000001</v>
      </c>
      <c r="K4974" s="4">
        <v>92609326.469999999</v>
      </c>
      <c r="L4974" s="5">
        <v>4425001</v>
      </c>
      <c r="M4974" s="6">
        <v>20.928657000000001</v>
      </c>
      <c r="AB4974" s="8" t="s">
        <v>7545</v>
      </c>
      <c r="AG4974">
        <v>-2.6999999999999999E-5</v>
      </c>
    </row>
    <row r="4975" spans="1:33" x14ac:dyDescent="0.25">
      <c r="A4975" t="s">
        <v>6565</v>
      </c>
      <c r="B4975" t="s">
        <v>9036</v>
      </c>
      <c r="C4975" t="s">
        <v>9036</v>
      </c>
      <c r="G4975" s="1">
        <v>-1.5400121913960001</v>
      </c>
      <c r="H4975" s="1">
        <v>0.22500000000000001</v>
      </c>
      <c r="K4975" s="4">
        <v>92609326.469999999</v>
      </c>
      <c r="L4975" s="5">
        <v>4425001</v>
      </c>
      <c r="M4975" s="6">
        <v>20.928657000000001</v>
      </c>
      <c r="AB4975" s="8" t="s">
        <v>7545</v>
      </c>
      <c r="AG4975">
        <v>-2.6999999999999999E-5</v>
      </c>
    </row>
    <row r="4976" spans="1:33" x14ac:dyDescent="0.25">
      <c r="A4976" t="s">
        <v>6565</v>
      </c>
      <c r="B4976" t="s">
        <v>9037</v>
      </c>
      <c r="C4976" t="s">
        <v>9037</v>
      </c>
      <c r="G4976" s="1">
        <v>-1.5400121913960001</v>
      </c>
      <c r="H4976" s="1">
        <v>0.25</v>
      </c>
      <c r="K4976" s="4">
        <v>92609326.469999999</v>
      </c>
      <c r="L4976" s="5">
        <v>4425001</v>
      </c>
      <c r="M4976" s="6">
        <v>20.928657000000001</v>
      </c>
      <c r="AB4976" s="8" t="s">
        <v>7545</v>
      </c>
      <c r="AG4976">
        <v>-2.6999999999999999E-5</v>
      </c>
    </row>
    <row r="4977" spans="1:33" x14ac:dyDescent="0.25">
      <c r="A4977" t="s">
        <v>6565</v>
      </c>
      <c r="B4977" t="s">
        <v>9037</v>
      </c>
      <c r="C4977" t="s">
        <v>9037</v>
      </c>
      <c r="G4977" s="1">
        <v>-1.5400121913960001</v>
      </c>
      <c r="H4977" s="1">
        <v>0.25</v>
      </c>
      <c r="K4977" s="4">
        <v>92609326.469999999</v>
      </c>
      <c r="L4977" s="5">
        <v>4425001</v>
      </c>
      <c r="M4977" s="6">
        <v>20.928657000000001</v>
      </c>
      <c r="AB4977" s="8" t="s">
        <v>7545</v>
      </c>
      <c r="AG4977">
        <v>-2.6999999999999999E-5</v>
      </c>
    </row>
    <row r="4978" spans="1:33" x14ac:dyDescent="0.25">
      <c r="A4978" t="s">
        <v>6565</v>
      </c>
      <c r="B4978" t="s">
        <v>9038</v>
      </c>
      <c r="C4978" t="s">
        <v>9038</v>
      </c>
      <c r="G4978" s="1">
        <v>-1.5400121913960001</v>
      </c>
      <c r="H4978" s="1">
        <v>0.25</v>
      </c>
      <c r="K4978" s="4">
        <v>92609326.469999999</v>
      </c>
      <c r="L4978" s="5">
        <v>4425001</v>
      </c>
      <c r="M4978" s="6">
        <v>20.928657000000001</v>
      </c>
      <c r="AB4978" s="8" t="s">
        <v>7545</v>
      </c>
      <c r="AG4978">
        <v>-2.6999999999999999E-5</v>
      </c>
    </row>
    <row r="4979" spans="1:33" x14ac:dyDescent="0.25">
      <c r="A4979" t="s">
        <v>6565</v>
      </c>
      <c r="B4979" t="s">
        <v>9038</v>
      </c>
      <c r="C4979" t="s">
        <v>9038</v>
      </c>
      <c r="G4979" s="1">
        <v>-1.5400121913960001</v>
      </c>
      <c r="H4979" s="1">
        <v>0.25</v>
      </c>
      <c r="K4979" s="4">
        <v>92609326.469999999</v>
      </c>
      <c r="L4979" s="5">
        <v>4425001</v>
      </c>
      <c r="M4979" s="6">
        <v>20.928657000000001</v>
      </c>
      <c r="AB4979" s="8" t="s">
        <v>7545</v>
      </c>
      <c r="AG4979">
        <v>-2.6999999999999999E-5</v>
      </c>
    </row>
    <row r="4980" spans="1:33" x14ac:dyDescent="0.25">
      <c r="A4980" t="s">
        <v>6565</v>
      </c>
      <c r="B4980" t="s">
        <v>9039</v>
      </c>
      <c r="C4980" t="s">
        <v>9039</v>
      </c>
      <c r="G4980" s="1">
        <v>-1.5400121913960001</v>
      </c>
      <c r="H4980" s="1">
        <v>0.17499999999999999</v>
      </c>
      <c r="K4980" s="4">
        <v>92609326.469999999</v>
      </c>
      <c r="L4980" s="5">
        <v>4425001</v>
      </c>
      <c r="M4980" s="6">
        <v>20.928657000000001</v>
      </c>
      <c r="AB4980" s="8" t="s">
        <v>7545</v>
      </c>
      <c r="AG4980">
        <v>-2.6999999999999999E-5</v>
      </c>
    </row>
    <row r="4981" spans="1:33" x14ac:dyDescent="0.25">
      <c r="A4981" t="s">
        <v>6565</v>
      </c>
      <c r="B4981" t="s">
        <v>9039</v>
      </c>
      <c r="C4981" t="s">
        <v>9039</v>
      </c>
      <c r="G4981" s="1">
        <v>-1.5400121913960001</v>
      </c>
      <c r="H4981" s="1">
        <v>0.17499999999999999</v>
      </c>
      <c r="K4981" s="4">
        <v>92609326.469999999</v>
      </c>
      <c r="L4981" s="5">
        <v>4425001</v>
      </c>
      <c r="M4981" s="6">
        <v>20.928657000000001</v>
      </c>
      <c r="AB4981" s="8" t="s">
        <v>7545</v>
      </c>
      <c r="AG4981">
        <v>-2.6999999999999999E-5</v>
      </c>
    </row>
    <row r="4982" spans="1:33" x14ac:dyDescent="0.25">
      <c r="A4982" t="s">
        <v>6565</v>
      </c>
      <c r="B4982" t="s">
        <v>9040</v>
      </c>
      <c r="C4982" t="s">
        <v>9040</v>
      </c>
      <c r="G4982" s="1">
        <v>-1.5400121913960001</v>
      </c>
      <c r="H4982" s="1">
        <v>0.17499999999999999</v>
      </c>
      <c r="K4982" s="4">
        <v>92609326.469999999</v>
      </c>
      <c r="L4982" s="5">
        <v>4425001</v>
      </c>
      <c r="M4982" s="6">
        <v>20.928657000000001</v>
      </c>
      <c r="AB4982" s="8" t="s">
        <v>7545</v>
      </c>
      <c r="AG4982">
        <v>-2.6999999999999999E-5</v>
      </c>
    </row>
    <row r="4983" spans="1:33" x14ac:dyDescent="0.25">
      <c r="A4983" t="s">
        <v>6565</v>
      </c>
      <c r="B4983" t="s">
        <v>9040</v>
      </c>
      <c r="C4983" t="s">
        <v>9040</v>
      </c>
      <c r="G4983" s="1">
        <v>-1.5400121913960001</v>
      </c>
      <c r="H4983" s="1">
        <v>0.17499999999999999</v>
      </c>
      <c r="K4983" s="4">
        <v>92609326.469999999</v>
      </c>
      <c r="L4983" s="5">
        <v>4425001</v>
      </c>
      <c r="M4983" s="6">
        <v>20.928657000000001</v>
      </c>
      <c r="AB4983" s="8" t="s">
        <v>7545</v>
      </c>
      <c r="AG4983">
        <v>-2.6999999999999999E-5</v>
      </c>
    </row>
    <row r="4984" spans="1:33" x14ac:dyDescent="0.25">
      <c r="A4984" t="s">
        <v>6565</v>
      </c>
      <c r="B4984" t="s">
        <v>9041</v>
      </c>
      <c r="C4984" t="s">
        <v>9041</v>
      </c>
      <c r="G4984" s="1">
        <v>-1.5400121913960001</v>
      </c>
      <c r="H4984" s="1">
        <v>0.17499999999999999</v>
      </c>
      <c r="K4984" s="4">
        <v>92609326.469999999</v>
      </c>
      <c r="L4984" s="5">
        <v>4425001</v>
      </c>
      <c r="M4984" s="6">
        <v>20.928657000000001</v>
      </c>
      <c r="AB4984" s="8" t="s">
        <v>7545</v>
      </c>
      <c r="AG4984">
        <v>-2.6999999999999999E-5</v>
      </c>
    </row>
    <row r="4985" spans="1:33" x14ac:dyDescent="0.25">
      <c r="A4985" t="s">
        <v>6565</v>
      </c>
      <c r="B4985" t="s">
        <v>9041</v>
      </c>
      <c r="C4985" t="s">
        <v>9041</v>
      </c>
      <c r="G4985" s="1">
        <v>-1.5400121913960001</v>
      </c>
      <c r="H4985" s="1">
        <v>0.17499999999999999</v>
      </c>
      <c r="K4985" s="4">
        <v>92609326.469999999</v>
      </c>
      <c r="L4985" s="5">
        <v>4425001</v>
      </c>
      <c r="M4985" s="6">
        <v>20.928657000000001</v>
      </c>
      <c r="AB4985" s="8" t="s">
        <v>7545</v>
      </c>
      <c r="AG4985">
        <v>-2.6999999999999999E-5</v>
      </c>
    </row>
    <row r="4986" spans="1:33" x14ac:dyDescent="0.25">
      <c r="A4986" t="s">
        <v>6565</v>
      </c>
      <c r="B4986" t="s">
        <v>9042</v>
      </c>
      <c r="C4986" t="s">
        <v>9042</v>
      </c>
      <c r="G4986" s="1">
        <v>-1.5400121913960001</v>
      </c>
      <c r="H4986" s="1">
        <v>0.17499999999999999</v>
      </c>
      <c r="K4986" s="4">
        <v>92609326.469999999</v>
      </c>
      <c r="L4986" s="5">
        <v>4425001</v>
      </c>
      <c r="M4986" s="6">
        <v>20.928657000000001</v>
      </c>
      <c r="AB4986" s="8" t="s">
        <v>7545</v>
      </c>
      <c r="AG4986">
        <v>-2.6999999999999999E-5</v>
      </c>
    </row>
    <row r="4987" spans="1:33" x14ac:dyDescent="0.25">
      <c r="A4987" t="s">
        <v>6565</v>
      </c>
      <c r="B4987" t="s">
        <v>9042</v>
      </c>
      <c r="C4987" t="s">
        <v>9042</v>
      </c>
      <c r="G4987" s="1">
        <v>-1.5400121913960001</v>
      </c>
      <c r="H4987" s="1">
        <v>0.17499999999999999</v>
      </c>
      <c r="K4987" s="4">
        <v>92609326.469999999</v>
      </c>
      <c r="L4987" s="5">
        <v>4425001</v>
      </c>
      <c r="M4987" s="6">
        <v>20.928657000000001</v>
      </c>
      <c r="AB4987" s="8" t="s">
        <v>7545</v>
      </c>
      <c r="AG4987">
        <v>-2.6999999999999999E-5</v>
      </c>
    </row>
    <row r="4988" spans="1:33" x14ac:dyDescent="0.25">
      <c r="A4988" t="s">
        <v>6565</v>
      </c>
      <c r="B4988" t="s">
        <v>9043</v>
      </c>
      <c r="C4988" t="s">
        <v>9043</v>
      </c>
      <c r="G4988" s="1">
        <v>-1.5400121913960001</v>
      </c>
      <c r="H4988" s="1">
        <v>0.17499999999999999</v>
      </c>
      <c r="K4988" s="4">
        <v>92609326.469999999</v>
      </c>
      <c r="L4988" s="5">
        <v>4425001</v>
      </c>
      <c r="M4988" s="6">
        <v>20.928657000000001</v>
      </c>
      <c r="AB4988" s="8" t="s">
        <v>7545</v>
      </c>
      <c r="AG4988">
        <v>-2.6999999999999999E-5</v>
      </c>
    </row>
    <row r="4989" spans="1:33" x14ac:dyDescent="0.25">
      <c r="A4989" t="s">
        <v>6565</v>
      </c>
      <c r="B4989" t="s">
        <v>9043</v>
      </c>
      <c r="C4989" t="s">
        <v>9043</v>
      </c>
      <c r="G4989" s="1">
        <v>-1.5400121913960001</v>
      </c>
      <c r="H4989" s="1">
        <v>0.17499999999999999</v>
      </c>
      <c r="K4989" s="4">
        <v>92609326.469999999</v>
      </c>
      <c r="L4989" s="5">
        <v>4425001</v>
      </c>
      <c r="M4989" s="6">
        <v>20.928657000000001</v>
      </c>
      <c r="AB4989" s="8" t="s">
        <v>7545</v>
      </c>
      <c r="AG4989">
        <v>-2.6999999999999999E-5</v>
      </c>
    </row>
    <row r="4990" spans="1:33" x14ac:dyDescent="0.25">
      <c r="A4990" t="s">
        <v>6565</v>
      </c>
      <c r="B4990" t="s">
        <v>9044</v>
      </c>
      <c r="C4990" t="s">
        <v>9044</v>
      </c>
      <c r="G4990" s="1">
        <v>-1.5400121913960001</v>
      </c>
      <c r="H4990" s="1">
        <v>0.125</v>
      </c>
      <c r="K4990" s="4">
        <v>92609326.469999999</v>
      </c>
      <c r="L4990" s="5">
        <v>4425001</v>
      </c>
      <c r="M4990" s="6">
        <v>20.928657000000001</v>
      </c>
      <c r="AB4990" s="8" t="s">
        <v>7545</v>
      </c>
      <c r="AG4990">
        <v>-2.6999999999999999E-5</v>
      </c>
    </row>
    <row r="4991" spans="1:33" x14ac:dyDescent="0.25">
      <c r="A4991" t="s">
        <v>6565</v>
      </c>
      <c r="B4991" t="s">
        <v>9044</v>
      </c>
      <c r="C4991" t="s">
        <v>9044</v>
      </c>
      <c r="G4991" s="1">
        <v>-1.5400121913960001</v>
      </c>
      <c r="H4991" s="1">
        <v>0.125</v>
      </c>
      <c r="K4991" s="4">
        <v>92609326.469999999</v>
      </c>
      <c r="L4991" s="5">
        <v>4425001</v>
      </c>
      <c r="M4991" s="6">
        <v>20.928657000000001</v>
      </c>
      <c r="AB4991" s="8" t="s">
        <v>7545</v>
      </c>
      <c r="AG4991">
        <v>-2.6999999999999999E-5</v>
      </c>
    </row>
    <row r="4992" spans="1:33" x14ac:dyDescent="0.25">
      <c r="A4992" t="s">
        <v>6565</v>
      </c>
      <c r="B4992" t="s">
        <v>9045</v>
      </c>
      <c r="C4992" t="s">
        <v>9045</v>
      </c>
      <c r="G4992" s="1">
        <v>-1.5400121913960001</v>
      </c>
      <c r="H4992" s="1">
        <v>0.1</v>
      </c>
      <c r="K4992" s="4">
        <v>92609326.469999999</v>
      </c>
      <c r="L4992" s="5">
        <v>4425001</v>
      </c>
      <c r="M4992" s="6">
        <v>20.928657000000001</v>
      </c>
      <c r="AB4992" s="8" t="s">
        <v>7545</v>
      </c>
      <c r="AG4992">
        <v>-2.6999999999999999E-5</v>
      </c>
    </row>
    <row r="4993" spans="1:33" x14ac:dyDescent="0.25">
      <c r="A4993" t="s">
        <v>6565</v>
      </c>
      <c r="B4993" t="s">
        <v>9045</v>
      </c>
      <c r="C4993" t="s">
        <v>9045</v>
      </c>
      <c r="G4993" s="1">
        <v>-1.5400121913960001</v>
      </c>
      <c r="H4993" s="1">
        <v>0.1</v>
      </c>
      <c r="K4993" s="4">
        <v>92609326.469999999</v>
      </c>
      <c r="L4993" s="5">
        <v>4425001</v>
      </c>
      <c r="M4993" s="6">
        <v>20.928657000000001</v>
      </c>
      <c r="AB4993" s="8" t="s">
        <v>7545</v>
      </c>
      <c r="AG4993">
        <v>-2.6999999999999999E-5</v>
      </c>
    </row>
    <row r="4994" spans="1:33" x14ac:dyDescent="0.25">
      <c r="A4994" t="s">
        <v>6565</v>
      </c>
      <c r="B4994" t="s">
        <v>9046</v>
      </c>
      <c r="C4994" t="s">
        <v>9046</v>
      </c>
      <c r="G4994" s="1">
        <v>-1.5400121913960001</v>
      </c>
      <c r="H4994" s="1">
        <v>0.1</v>
      </c>
      <c r="K4994" s="4">
        <v>92609326.469999999</v>
      </c>
      <c r="L4994" s="5">
        <v>4425001</v>
      </c>
      <c r="M4994" s="6">
        <v>20.928657000000001</v>
      </c>
      <c r="AB4994" s="8" t="s">
        <v>7545</v>
      </c>
      <c r="AG4994">
        <v>-2.6999999999999999E-5</v>
      </c>
    </row>
    <row r="4995" spans="1:33" x14ac:dyDescent="0.25">
      <c r="A4995" t="s">
        <v>6565</v>
      </c>
      <c r="B4995" t="s">
        <v>9046</v>
      </c>
      <c r="C4995" t="s">
        <v>9046</v>
      </c>
      <c r="G4995" s="1">
        <v>-1.5400121913960001</v>
      </c>
      <c r="H4995" s="1">
        <v>0.1</v>
      </c>
      <c r="K4995" s="4">
        <v>92609326.469999999</v>
      </c>
      <c r="L4995" s="5">
        <v>4425001</v>
      </c>
      <c r="M4995" s="6">
        <v>20.928657000000001</v>
      </c>
      <c r="AB4995" s="8" t="s">
        <v>7545</v>
      </c>
      <c r="AG4995">
        <v>-2.6999999999999999E-5</v>
      </c>
    </row>
    <row r="4996" spans="1:33" x14ac:dyDescent="0.25">
      <c r="A4996" t="s">
        <v>6565</v>
      </c>
      <c r="B4996" t="s">
        <v>9047</v>
      </c>
      <c r="C4996" t="s">
        <v>9047</v>
      </c>
      <c r="G4996" s="1">
        <v>-1.5400121913960001</v>
      </c>
      <c r="H4996" s="1">
        <v>0.125</v>
      </c>
      <c r="K4996" s="4">
        <v>92609326.469999999</v>
      </c>
      <c r="L4996" s="5">
        <v>4425001</v>
      </c>
      <c r="M4996" s="6">
        <v>20.928657000000001</v>
      </c>
      <c r="AB4996" s="8" t="s">
        <v>7545</v>
      </c>
      <c r="AG4996">
        <v>-2.6999999999999999E-5</v>
      </c>
    </row>
    <row r="4997" spans="1:33" x14ac:dyDescent="0.25">
      <c r="A4997" t="s">
        <v>6565</v>
      </c>
      <c r="B4997" t="s">
        <v>9047</v>
      </c>
      <c r="C4997" t="s">
        <v>9047</v>
      </c>
      <c r="G4997" s="1">
        <v>-1.5400121913960001</v>
      </c>
      <c r="H4997" s="1">
        <v>0.125</v>
      </c>
      <c r="K4997" s="4">
        <v>92609326.469999999</v>
      </c>
      <c r="L4997" s="5">
        <v>4425001</v>
      </c>
      <c r="M4997" s="6">
        <v>20.928657000000001</v>
      </c>
      <c r="AB4997" s="8" t="s">
        <v>7545</v>
      </c>
      <c r="AG4997">
        <v>-2.6999999999999999E-5</v>
      </c>
    </row>
    <row r="4998" spans="1:33" x14ac:dyDescent="0.25">
      <c r="A4998" t="s">
        <v>6565</v>
      </c>
      <c r="B4998" t="s">
        <v>9048</v>
      </c>
      <c r="C4998" t="s">
        <v>9048</v>
      </c>
      <c r="G4998" s="1">
        <v>-1.5400121913960001</v>
      </c>
      <c r="H4998" s="1">
        <v>0.1</v>
      </c>
      <c r="K4998" s="4">
        <v>92609326.469999999</v>
      </c>
      <c r="L4998" s="5">
        <v>4425001</v>
      </c>
      <c r="M4998" s="6">
        <v>20.928657000000001</v>
      </c>
      <c r="AB4998" s="8" t="s">
        <v>7545</v>
      </c>
      <c r="AG4998">
        <v>-2.6999999999999999E-5</v>
      </c>
    </row>
    <row r="4999" spans="1:33" x14ac:dyDescent="0.25">
      <c r="A4999" t="s">
        <v>6565</v>
      </c>
      <c r="B4999" t="s">
        <v>9048</v>
      </c>
      <c r="C4999" t="s">
        <v>9048</v>
      </c>
      <c r="G4999" s="1">
        <v>-1.5400121913960001</v>
      </c>
      <c r="H4999" s="1">
        <v>0.1</v>
      </c>
      <c r="K4999" s="4">
        <v>92609326.469999999</v>
      </c>
      <c r="L4999" s="5">
        <v>4425001</v>
      </c>
      <c r="M4999" s="6">
        <v>20.928657000000001</v>
      </c>
      <c r="AB4999" s="8" t="s">
        <v>7545</v>
      </c>
      <c r="AG4999">
        <v>-2.6999999999999999E-5</v>
      </c>
    </row>
    <row r="5000" spans="1:33" x14ac:dyDescent="0.25">
      <c r="A5000" t="s">
        <v>6565</v>
      </c>
      <c r="B5000" t="s">
        <v>9049</v>
      </c>
      <c r="C5000" t="s">
        <v>9049</v>
      </c>
      <c r="G5000" s="1">
        <v>-1.5400121913960001</v>
      </c>
      <c r="H5000" s="1">
        <v>0.1</v>
      </c>
      <c r="K5000" s="4">
        <v>92609326.469999999</v>
      </c>
      <c r="L5000" s="5">
        <v>4425001</v>
      </c>
      <c r="M5000" s="6">
        <v>20.928657000000001</v>
      </c>
      <c r="AB5000" s="8" t="s">
        <v>7545</v>
      </c>
      <c r="AG5000">
        <v>-2.6999999999999999E-5</v>
      </c>
    </row>
    <row r="5001" spans="1:33" x14ac:dyDescent="0.25">
      <c r="A5001" t="s">
        <v>6565</v>
      </c>
      <c r="B5001" t="s">
        <v>9049</v>
      </c>
      <c r="C5001" t="s">
        <v>9049</v>
      </c>
      <c r="G5001" s="1">
        <v>-1.5400121913960001</v>
      </c>
      <c r="H5001" s="1">
        <v>0.1</v>
      </c>
      <c r="K5001" s="4">
        <v>92609326.469999999</v>
      </c>
      <c r="L5001" s="5">
        <v>4425001</v>
      </c>
      <c r="M5001" s="6">
        <v>20.928657000000001</v>
      </c>
      <c r="AB5001" s="8" t="s">
        <v>7545</v>
      </c>
      <c r="AG5001">
        <v>-2.6999999999999999E-5</v>
      </c>
    </row>
    <row r="5002" spans="1:33" x14ac:dyDescent="0.25">
      <c r="A5002" t="s">
        <v>6565</v>
      </c>
      <c r="B5002" t="s">
        <v>9050</v>
      </c>
      <c r="C5002" t="s">
        <v>9050</v>
      </c>
      <c r="G5002" s="1">
        <v>-1.5400121913960001</v>
      </c>
      <c r="H5002" s="1">
        <v>0.1</v>
      </c>
      <c r="K5002" s="4">
        <v>92609326.469999999</v>
      </c>
      <c r="L5002" s="5">
        <v>4425001</v>
      </c>
      <c r="M5002" s="6">
        <v>20.928657000000001</v>
      </c>
      <c r="AB5002" s="8" t="s">
        <v>7545</v>
      </c>
      <c r="AG5002">
        <v>-2.6999999999999999E-5</v>
      </c>
    </row>
    <row r="5003" spans="1:33" x14ac:dyDescent="0.25">
      <c r="A5003" t="s">
        <v>6565</v>
      </c>
      <c r="B5003" t="s">
        <v>9050</v>
      </c>
      <c r="C5003" t="s">
        <v>9050</v>
      </c>
      <c r="G5003" s="1">
        <v>-1.5400121913960001</v>
      </c>
      <c r="H5003" s="1">
        <v>0.1</v>
      </c>
      <c r="K5003" s="4">
        <v>92609326.469999999</v>
      </c>
      <c r="L5003" s="5">
        <v>4425001</v>
      </c>
      <c r="M5003" s="6">
        <v>20.928657000000001</v>
      </c>
      <c r="AB5003" s="8" t="s">
        <v>7545</v>
      </c>
      <c r="AG5003">
        <v>-2.6999999999999999E-5</v>
      </c>
    </row>
    <row r="5004" spans="1:33" x14ac:dyDescent="0.25">
      <c r="A5004" t="s">
        <v>6565</v>
      </c>
      <c r="B5004" t="s">
        <v>9051</v>
      </c>
      <c r="C5004" t="s">
        <v>9051</v>
      </c>
      <c r="G5004" s="1">
        <v>-1.5400121913960001</v>
      </c>
      <c r="H5004" s="1">
        <v>0.125</v>
      </c>
      <c r="K5004" s="4">
        <v>92609326.469999999</v>
      </c>
      <c r="L5004" s="5">
        <v>4425001</v>
      </c>
      <c r="M5004" s="6">
        <v>20.928657000000001</v>
      </c>
      <c r="AB5004" s="8" t="s">
        <v>7545</v>
      </c>
      <c r="AG5004">
        <v>-2.6999999999999999E-5</v>
      </c>
    </row>
    <row r="5005" spans="1:33" x14ac:dyDescent="0.25">
      <c r="A5005" t="s">
        <v>6565</v>
      </c>
      <c r="B5005" t="s">
        <v>9051</v>
      </c>
      <c r="C5005" t="s">
        <v>9051</v>
      </c>
      <c r="G5005" s="1">
        <v>-1.5400121913960001</v>
      </c>
      <c r="H5005" s="1">
        <v>0.125</v>
      </c>
      <c r="K5005" s="4">
        <v>92609326.469999999</v>
      </c>
      <c r="L5005" s="5">
        <v>4425001</v>
      </c>
      <c r="M5005" s="6">
        <v>20.928657000000001</v>
      </c>
      <c r="AB5005" s="8" t="s">
        <v>7545</v>
      </c>
      <c r="AG5005">
        <v>-2.6999999999999999E-5</v>
      </c>
    </row>
    <row r="5006" spans="1:33" x14ac:dyDescent="0.25">
      <c r="A5006" t="s">
        <v>6565</v>
      </c>
      <c r="B5006" t="s">
        <v>9052</v>
      </c>
      <c r="C5006" t="s">
        <v>9052</v>
      </c>
      <c r="G5006" s="1">
        <v>-1.5400121913960001</v>
      </c>
      <c r="H5006" s="1">
        <v>0.1</v>
      </c>
      <c r="K5006" s="4">
        <v>92609326.469999999</v>
      </c>
      <c r="L5006" s="5">
        <v>4425001</v>
      </c>
      <c r="M5006" s="6">
        <v>20.928657000000001</v>
      </c>
      <c r="AB5006" s="8" t="s">
        <v>7545</v>
      </c>
      <c r="AG5006">
        <v>-2.6999999999999999E-5</v>
      </c>
    </row>
    <row r="5007" spans="1:33" x14ac:dyDescent="0.25">
      <c r="A5007" t="s">
        <v>6565</v>
      </c>
      <c r="B5007" t="s">
        <v>9052</v>
      </c>
      <c r="C5007" t="s">
        <v>9052</v>
      </c>
      <c r="G5007" s="1">
        <v>-1.5400121913960001</v>
      </c>
      <c r="H5007" s="1">
        <v>0.1</v>
      </c>
      <c r="K5007" s="4">
        <v>92609326.469999999</v>
      </c>
      <c r="L5007" s="5">
        <v>4425001</v>
      </c>
      <c r="M5007" s="6">
        <v>20.928657000000001</v>
      </c>
      <c r="AB5007" s="8" t="s">
        <v>7545</v>
      </c>
      <c r="AG5007">
        <v>-2.6999999999999999E-5</v>
      </c>
    </row>
    <row r="5008" spans="1:33" x14ac:dyDescent="0.25">
      <c r="A5008" t="s">
        <v>6565</v>
      </c>
      <c r="B5008" t="s">
        <v>9053</v>
      </c>
      <c r="C5008" t="s">
        <v>9053</v>
      </c>
      <c r="G5008" s="1">
        <v>-2.8042223706630001</v>
      </c>
      <c r="H5008" s="1">
        <v>0.1</v>
      </c>
      <c r="K5008" s="4">
        <v>92609326.469999999</v>
      </c>
      <c r="L5008" s="5">
        <v>4425001</v>
      </c>
      <c r="M5008" s="6">
        <v>20.928657000000001</v>
      </c>
      <c r="AB5008" s="8" t="s">
        <v>7545</v>
      </c>
      <c r="AG5008">
        <v>-2.6999999999999999E-5</v>
      </c>
    </row>
    <row r="5009" spans="1:33" x14ac:dyDescent="0.25">
      <c r="A5009" t="s">
        <v>6565</v>
      </c>
      <c r="B5009" t="s">
        <v>9053</v>
      </c>
      <c r="C5009" t="s">
        <v>9053</v>
      </c>
      <c r="G5009" s="1">
        <v>-2.8042223706630001</v>
      </c>
      <c r="H5009" s="1">
        <v>0.1</v>
      </c>
      <c r="K5009" s="4">
        <v>92609326.469999999</v>
      </c>
      <c r="L5009" s="5">
        <v>4425001</v>
      </c>
      <c r="M5009" s="6">
        <v>20.928657000000001</v>
      </c>
      <c r="AB5009" s="8" t="s">
        <v>7545</v>
      </c>
      <c r="AG5009">
        <v>-2.6999999999999999E-5</v>
      </c>
    </row>
    <row r="5010" spans="1:33" x14ac:dyDescent="0.25">
      <c r="A5010" t="s">
        <v>6565</v>
      </c>
      <c r="B5010" t="s">
        <v>9054</v>
      </c>
      <c r="C5010" t="s">
        <v>9054</v>
      </c>
      <c r="G5010" s="1">
        <v>-2.8042223706630001</v>
      </c>
      <c r="H5010" s="1">
        <v>0.1</v>
      </c>
      <c r="K5010" s="4">
        <v>92609326.469999999</v>
      </c>
      <c r="L5010" s="5">
        <v>4425001</v>
      </c>
      <c r="M5010" s="6">
        <v>20.928657000000001</v>
      </c>
      <c r="AB5010" s="8" t="s">
        <v>7545</v>
      </c>
      <c r="AG5010">
        <v>-2.6999999999999999E-5</v>
      </c>
    </row>
    <row r="5011" spans="1:33" x14ac:dyDescent="0.25">
      <c r="A5011" t="s">
        <v>6565</v>
      </c>
      <c r="B5011" t="s">
        <v>9054</v>
      </c>
      <c r="C5011" t="s">
        <v>9054</v>
      </c>
      <c r="G5011" s="1">
        <v>-2.8042223706630001</v>
      </c>
      <c r="H5011" s="1">
        <v>0.1</v>
      </c>
      <c r="K5011" s="4">
        <v>92609326.469999999</v>
      </c>
      <c r="L5011" s="5">
        <v>4425001</v>
      </c>
      <c r="M5011" s="6">
        <v>20.928657000000001</v>
      </c>
      <c r="AB5011" s="8" t="s">
        <v>7545</v>
      </c>
      <c r="AG5011">
        <v>-2.6999999999999999E-5</v>
      </c>
    </row>
    <row r="5012" spans="1:33" x14ac:dyDescent="0.25">
      <c r="A5012" t="s">
        <v>6565</v>
      </c>
      <c r="B5012" t="s">
        <v>9055</v>
      </c>
      <c r="C5012" t="s">
        <v>9055</v>
      </c>
      <c r="G5012" s="1">
        <v>-2.8042223706630001</v>
      </c>
      <c r="H5012" s="1">
        <v>7.4999999999999997E-2</v>
      </c>
      <c r="K5012" s="4">
        <v>92609326.469999999</v>
      </c>
      <c r="L5012" s="5">
        <v>4425001</v>
      </c>
      <c r="M5012" s="6">
        <v>20.928657000000001</v>
      </c>
      <c r="AB5012" s="8" t="s">
        <v>7545</v>
      </c>
      <c r="AG5012">
        <v>-2.6999999999999999E-5</v>
      </c>
    </row>
    <row r="5013" spans="1:33" x14ac:dyDescent="0.25">
      <c r="A5013" t="s">
        <v>6565</v>
      </c>
      <c r="B5013" t="s">
        <v>9055</v>
      </c>
      <c r="C5013" t="s">
        <v>9055</v>
      </c>
      <c r="G5013" s="1">
        <v>-2.8042223706630001</v>
      </c>
      <c r="H5013" s="1">
        <v>7.4999999999999997E-2</v>
      </c>
      <c r="K5013" s="4">
        <v>92609326.469999999</v>
      </c>
      <c r="L5013" s="5">
        <v>4425001</v>
      </c>
      <c r="M5013" s="6">
        <v>20.928657000000001</v>
      </c>
      <c r="AB5013" s="8" t="s">
        <v>7545</v>
      </c>
      <c r="AG5013">
        <v>-2.6999999999999999E-5</v>
      </c>
    </row>
    <row r="5014" spans="1:33" x14ac:dyDescent="0.25">
      <c r="A5014" t="s">
        <v>6565</v>
      </c>
      <c r="B5014" t="s">
        <v>9056</v>
      </c>
      <c r="C5014" t="s">
        <v>9056</v>
      </c>
      <c r="G5014" s="1">
        <v>-2.8042223706630001</v>
      </c>
      <c r="H5014" s="1">
        <v>0.1</v>
      </c>
      <c r="K5014" s="4">
        <v>92609326.469999999</v>
      </c>
      <c r="L5014" s="5">
        <v>4425001</v>
      </c>
      <c r="M5014" s="6">
        <v>20.928657000000001</v>
      </c>
      <c r="AB5014" s="8" t="s">
        <v>7545</v>
      </c>
      <c r="AG5014">
        <v>-2.6999999999999999E-5</v>
      </c>
    </row>
    <row r="5015" spans="1:33" x14ac:dyDescent="0.25">
      <c r="A5015" t="s">
        <v>6565</v>
      </c>
      <c r="B5015" t="s">
        <v>9056</v>
      </c>
      <c r="C5015" t="s">
        <v>9056</v>
      </c>
      <c r="G5015" s="1">
        <v>-2.8042223706630001</v>
      </c>
      <c r="H5015" s="1">
        <v>0.1</v>
      </c>
      <c r="K5015" s="4">
        <v>92609326.469999999</v>
      </c>
      <c r="L5015" s="5">
        <v>4425001</v>
      </c>
      <c r="M5015" s="6">
        <v>20.928657000000001</v>
      </c>
      <c r="AB5015" s="8" t="s">
        <v>7545</v>
      </c>
      <c r="AG5015">
        <v>-2.6999999999999999E-5</v>
      </c>
    </row>
    <row r="5016" spans="1:33" x14ac:dyDescent="0.25">
      <c r="A5016" t="s">
        <v>6565</v>
      </c>
      <c r="B5016" t="s">
        <v>9057</v>
      </c>
      <c r="C5016" t="s">
        <v>9057</v>
      </c>
      <c r="G5016" s="1">
        <v>-2.8042223706630001</v>
      </c>
      <c r="H5016" s="1">
        <v>0.1</v>
      </c>
      <c r="K5016" s="4">
        <v>92609326.469999999</v>
      </c>
      <c r="L5016" s="5">
        <v>4425001</v>
      </c>
      <c r="M5016" s="6">
        <v>20.928657000000001</v>
      </c>
      <c r="AB5016" s="8" t="s">
        <v>7545</v>
      </c>
      <c r="AG5016">
        <v>-2.6999999999999999E-5</v>
      </c>
    </row>
    <row r="5017" spans="1:33" x14ac:dyDescent="0.25">
      <c r="A5017" t="s">
        <v>6565</v>
      </c>
      <c r="B5017" t="s">
        <v>9057</v>
      </c>
      <c r="C5017" t="s">
        <v>9057</v>
      </c>
      <c r="G5017" s="1">
        <v>-2.8042223706630001</v>
      </c>
      <c r="H5017" s="1">
        <v>0.1</v>
      </c>
      <c r="K5017" s="4">
        <v>92609326.469999999</v>
      </c>
      <c r="L5017" s="5">
        <v>4425001</v>
      </c>
      <c r="M5017" s="6">
        <v>20.928657000000001</v>
      </c>
      <c r="AB5017" s="8" t="s">
        <v>7545</v>
      </c>
      <c r="AG5017">
        <v>-2.6999999999999999E-5</v>
      </c>
    </row>
    <row r="5018" spans="1:33" x14ac:dyDescent="0.25">
      <c r="A5018" t="s">
        <v>6565</v>
      </c>
      <c r="B5018" t="s">
        <v>9058</v>
      </c>
      <c r="C5018" t="s">
        <v>9058</v>
      </c>
      <c r="G5018" s="1">
        <v>-2.8042223706630001</v>
      </c>
      <c r="H5018" s="1">
        <v>0.05</v>
      </c>
      <c r="K5018" s="4">
        <v>92609326.469999999</v>
      </c>
      <c r="L5018" s="5">
        <v>4425001</v>
      </c>
      <c r="M5018" s="6">
        <v>20.928657000000001</v>
      </c>
      <c r="AB5018" s="8" t="s">
        <v>7545</v>
      </c>
      <c r="AG5018">
        <v>-2.6999999999999999E-5</v>
      </c>
    </row>
    <row r="5019" spans="1:33" x14ac:dyDescent="0.25">
      <c r="A5019" t="s">
        <v>6565</v>
      </c>
      <c r="B5019" t="s">
        <v>9058</v>
      </c>
      <c r="C5019" t="s">
        <v>9058</v>
      </c>
      <c r="G5019" s="1">
        <v>-2.8042223706630001</v>
      </c>
      <c r="H5019" s="1">
        <v>0.05</v>
      </c>
      <c r="K5019" s="4">
        <v>92609326.469999999</v>
      </c>
      <c r="L5019" s="5">
        <v>4425001</v>
      </c>
      <c r="M5019" s="6">
        <v>20.928657000000001</v>
      </c>
      <c r="AB5019" s="8" t="s">
        <v>7545</v>
      </c>
      <c r="AG5019">
        <v>-2.6999999999999999E-5</v>
      </c>
    </row>
    <row r="5020" spans="1:33" x14ac:dyDescent="0.25">
      <c r="A5020" t="s">
        <v>6565</v>
      </c>
      <c r="B5020" t="s">
        <v>9059</v>
      </c>
      <c r="C5020" t="s">
        <v>9059</v>
      </c>
      <c r="G5020" s="1">
        <v>-2.8042223706630001</v>
      </c>
      <c r="H5020" s="1">
        <v>7.4999999999999997E-2</v>
      </c>
      <c r="K5020" s="4">
        <v>92609326.469999999</v>
      </c>
      <c r="L5020" s="5">
        <v>4425001</v>
      </c>
      <c r="M5020" s="6">
        <v>20.928657000000001</v>
      </c>
      <c r="AB5020" s="8" t="s">
        <v>7545</v>
      </c>
      <c r="AG5020">
        <v>-2.6999999999999999E-5</v>
      </c>
    </row>
    <row r="5021" spans="1:33" x14ac:dyDescent="0.25">
      <c r="A5021" t="s">
        <v>6565</v>
      </c>
      <c r="B5021" t="s">
        <v>9059</v>
      </c>
      <c r="C5021" t="s">
        <v>9059</v>
      </c>
      <c r="G5021" s="1">
        <v>-2.8042223706630001</v>
      </c>
      <c r="H5021" s="1">
        <v>7.4999999999999997E-2</v>
      </c>
      <c r="K5021" s="4">
        <v>92609326.469999999</v>
      </c>
      <c r="L5021" s="5">
        <v>4425001</v>
      </c>
      <c r="M5021" s="6">
        <v>20.928657000000001</v>
      </c>
      <c r="AB5021" s="8" t="s">
        <v>7545</v>
      </c>
      <c r="AG5021">
        <v>-2.6999999999999999E-5</v>
      </c>
    </row>
    <row r="5022" spans="1:33" x14ac:dyDescent="0.25">
      <c r="A5022" t="s">
        <v>6565</v>
      </c>
      <c r="B5022" t="s">
        <v>9060</v>
      </c>
      <c r="C5022" t="s">
        <v>9060</v>
      </c>
      <c r="G5022" s="1">
        <v>-1.264210179267</v>
      </c>
      <c r="H5022" s="1">
        <v>7.4999999999999997E-2</v>
      </c>
      <c r="K5022" s="4">
        <v>92609326.469999999</v>
      </c>
      <c r="L5022" s="5">
        <v>4425001</v>
      </c>
      <c r="M5022" s="6">
        <v>20.928657000000001</v>
      </c>
      <c r="AB5022" s="8" t="s">
        <v>7545</v>
      </c>
      <c r="AG5022">
        <v>-2.6999999999999999E-5</v>
      </c>
    </row>
    <row r="5023" spans="1:33" x14ac:dyDescent="0.25">
      <c r="A5023" t="s">
        <v>6565</v>
      </c>
      <c r="B5023" t="s">
        <v>9060</v>
      </c>
      <c r="C5023" t="s">
        <v>9060</v>
      </c>
      <c r="G5023" s="1">
        <v>-1.264210179267</v>
      </c>
      <c r="H5023" s="1">
        <v>7.4999999999999997E-2</v>
      </c>
      <c r="K5023" s="4">
        <v>92609326.469999999</v>
      </c>
      <c r="L5023" s="5">
        <v>4425001</v>
      </c>
      <c r="M5023" s="6">
        <v>20.928657000000001</v>
      </c>
      <c r="AB5023" s="8" t="s">
        <v>7545</v>
      </c>
      <c r="AG5023">
        <v>-2.6999999999999999E-5</v>
      </c>
    </row>
    <row r="5024" spans="1:33" x14ac:dyDescent="0.25">
      <c r="A5024" t="s">
        <v>6565</v>
      </c>
      <c r="B5024" t="s">
        <v>9061</v>
      </c>
      <c r="C5024" t="s">
        <v>9061</v>
      </c>
      <c r="G5024" s="1">
        <v>-1.264210179267</v>
      </c>
      <c r="H5024" s="1">
        <v>0.1</v>
      </c>
      <c r="K5024" s="4">
        <v>92609326.469999999</v>
      </c>
      <c r="L5024" s="5">
        <v>4425001</v>
      </c>
      <c r="M5024" s="6">
        <v>20.928657000000001</v>
      </c>
      <c r="AB5024" s="8" t="s">
        <v>7545</v>
      </c>
      <c r="AG5024">
        <v>-2.6999999999999999E-5</v>
      </c>
    </row>
    <row r="5025" spans="1:33" x14ac:dyDescent="0.25">
      <c r="A5025" t="s">
        <v>6565</v>
      </c>
      <c r="B5025" t="s">
        <v>9061</v>
      </c>
      <c r="C5025" t="s">
        <v>9061</v>
      </c>
      <c r="G5025" s="1">
        <v>-1.264210179267</v>
      </c>
      <c r="H5025" s="1">
        <v>0.1</v>
      </c>
      <c r="K5025" s="4">
        <v>92609326.469999999</v>
      </c>
      <c r="L5025" s="5">
        <v>4425001</v>
      </c>
      <c r="M5025" s="6">
        <v>20.928657000000001</v>
      </c>
      <c r="AB5025" s="8" t="s">
        <v>7545</v>
      </c>
      <c r="AG5025">
        <v>-2.6999999999999999E-5</v>
      </c>
    </row>
    <row r="5026" spans="1:33" x14ac:dyDescent="0.25">
      <c r="A5026" t="s">
        <v>6565</v>
      </c>
      <c r="B5026" t="s">
        <v>9062</v>
      </c>
      <c r="C5026" t="s">
        <v>9062</v>
      </c>
      <c r="G5026" s="1">
        <v>-1.264210179267</v>
      </c>
      <c r="H5026" s="1">
        <v>0.1</v>
      </c>
      <c r="K5026" s="4">
        <v>92609326.469999999</v>
      </c>
      <c r="L5026" s="5">
        <v>4425001</v>
      </c>
      <c r="M5026" s="6">
        <v>20.928657000000001</v>
      </c>
      <c r="AB5026" s="8" t="s">
        <v>7545</v>
      </c>
      <c r="AG5026">
        <v>-2.6999999999999999E-5</v>
      </c>
    </row>
    <row r="5027" spans="1:33" x14ac:dyDescent="0.25">
      <c r="A5027" t="s">
        <v>6565</v>
      </c>
      <c r="B5027" t="s">
        <v>9062</v>
      </c>
      <c r="C5027" t="s">
        <v>9062</v>
      </c>
      <c r="G5027" s="1">
        <v>-1.264210179267</v>
      </c>
      <c r="H5027" s="1">
        <v>0.1</v>
      </c>
      <c r="K5027" s="4">
        <v>92609326.469999999</v>
      </c>
      <c r="L5027" s="5">
        <v>4425001</v>
      </c>
      <c r="M5027" s="6">
        <v>20.928657000000001</v>
      </c>
      <c r="AB5027" s="8" t="s">
        <v>7545</v>
      </c>
      <c r="AG5027">
        <v>-2.6999999999999999E-5</v>
      </c>
    </row>
    <row r="5028" spans="1:33" x14ac:dyDescent="0.25">
      <c r="A5028" t="s">
        <v>6565</v>
      </c>
      <c r="B5028" t="s">
        <v>9063</v>
      </c>
      <c r="C5028" t="s">
        <v>9063</v>
      </c>
      <c r="G5028" s="1">
        <v>-1.264210179267</v>
      </c>
      <c r="H5028" s="1">
        <v>7.4999999999999997E-2</v>
      </c>
      <c r="K5028" s="4">
        <v>92609326.469999999</v>
      </c>
      <c r="L5028" s="5">
        <v>4425001</v>
      </c>
      <c r="M5028" s="6">
        <v>20.928657000000001</v>
      </c>
      <c r="AB5028" s="8" t="s">
        <v>7545</v>
      </c>
      <c r="AG5028">
        <v>-2.6999999999999999E-5</v>
      </c>
    </row>
    <row r="5029" spans="1:33" x14ac:dyDescent="0.25">
      <c r="A5029" t="s">
        <v>6565</v>
      </c>
      <c r="B5029" t="s">
        <v>9063</v>
      </c>
      <c r="C5029" t="s">
        <v>9063</v>
      </c>
      <c r="G5029" s="1">
        <v>-1.264210179267</v>
      </c>
      <c r="H5029" s="1">
        <v>7.4999999999999997E-2</v>
      </c>
      <c r="K5029" s="4">
        <v>92609326.469999999</v>
      </c>
      <c r="L5029" s="5">
        <v>4425001</v>
      </c>
      <c r="M5029" s="6">
        <v>20.928657000000001</v>
      </c>
      <c r="AB5029" s="8" t="s">
        <v>7545</v>
      </c>
      <c r="AG5029">
        <v>-2.6999999999999999E-5</v>
      </c>
    </row>
    <row r="5030" spans="1:33" x14ac:dyDescent="0.25">
      <c r="A5030" t="s">
        <v>6565</v>
      </c>
      <c r="B5030" t="s">
        <v>9064</v>
      </c>
      <c r="C5030" t="s">
        <v>9064</v>
      </c>
      <c r="G5030" s="1">
        <v>-1.264210179267</v>
      </c>
      <c r="H5030" s="1">
        <v>7.4999999999999997E-2</v>
      </c>
      <c r="K5030" s="4">
        <v>92609326.469999999</v>
      </c>
      <c r="L5030" s="5">
        <v>4425001</v>
      </c>
      <c r="M5030" s="6">
        <v>20.928657000000001</v>
      </c>
      <c r="AB5030" s="8" t="s">
        <v>7545</v>
      </c>
      <c r="AG5030">
        <v>-2.6999999999999999E-5</v>
      </c>
    </row>
    <row r="5031" spans="1:33" x14ac:dyDescent="0.25">
      <c r="A5031" t="s">
        <v>6565</v>
      </c>
      <c r="B5031" t="s">
        <v>9064</v>
      </c>
      <c r="C5031" t="s">
        <v>9064</v>
      </c>
      <c r="G5031" s="1">
        <v>-1.264210179267</v>
      </c>
      <c r="H5031" s="1">
        <v>7.4999999999999997E-2</v>
      </c>
      <c r="K5031" s="4">
        <v>92609326.469999999</v>
      </c>
      <c r="L5031" s="5">
        <v>4425001</v>
      </c>
      <c r="M5031" s="6">
        <v>20.928657000000001</v>
      </c>
      <c r="AB5031" s="8" t="s">
        <v>7545</v>
      </c>
      <c r="AG5031">
        <v>-2.6999999999999999E-5</v>
      </c>
    </row>
    <row r="5032" spans="1:33" x14ac:dyDescent="0.25">
      <c r="A5032" t="s">
        <v>6565</v>
      </c>
      <c r="B5032" t="s">
        <v>9065</v>
      </c>
      <c r="C5032" t="s">
        <v>9065</v>
      </c>
      <c r="G5032" s="1">
        <v>-1.264210179267</v>
      </c>
      <c r="H5032" s="1">
        <v>7.4999999999999997E-2</v>
      </c>
      <c r="K5032" s="4">
        <v>92609326.469999999</v>
      </c>
      <c r="L5032" s="5">
        <v>4425001</v>
      </c>
      <c r="M5032" s="6">
        <v>20.928657000000001</v>
      </c>
      <c r="AB5032" s="8" t="s">
        <v>7545</v>
      </c>
      <c r="AG5032">
        <v>-2.6999999999999999E-5</v>
      </c>
    </row>
    <row r="5033" spans="1:33" x14ac:dyDescent="0.25">
      <c r="A5033" t="s">
        <v>6565</v>
      </c>
      <c r="B5033" t="s">
        <v>9065</v>
      </c>
      <c r="C5033" t="s">
        <v>9065</v>
      </c>
      <c r="G5033" s="1">
        <v>-1.264210179267</v>
      </c>
      <c r="H5033" s="1">
        <v>7.4999999999999997E-2</v>
      </c>
      <c r="K5033" s="4">
        <v>92609326.469999999</v>
      </c>
      <c r="L5033" s="5">
        <v>4425001</v>
      </c>
      <c r="M5033" s="6">
        <v>20.928657000000001</v>
      </c>
      <c r="AB5033" s="8" t="s">
        <v>7545</v>
      </c>
      <c r="AG5033">
        <v>-2.6999999999999999E-5</v>
      </c>
    </row>
    <row r="5034" spans="1:33" x14ac:dyDescent="0.25">
      <c r="A5034" t="s">
        <v>6565</v>
      </c>
      <c r="B5034" t="s">
        <v>9066</v>
      </c>
      <c r="C5034" t="s">
        <v>9066</v>
      </c>
      <c r="G5034" s="1">
        <v>-1.264210179267</v>
      </c>
      <c r="H5034" s="1">
        <v>7.4999999999999997E-2</v>
      </c>
      <c r="K5034" s="4">
        <v>92609326.469999999</v>
      </c>
      <c r="L5034" s="5">
        <v>4425001</v>
      </c>
      <c r="M5034" s="6">
        <v>20.928657000000001</v>
      </c>
      <c r="AB5034" s="8" t="s">
        <v>7545</v>
      </c>
      <c r="AG5034">
        <v>-2.6999999999999999E-5</v>
      </c>
    </row>
    <row r="5035" spans="1:33" x14ac:dyDescent="0.25">
      <c r="A5035" t="s">
        <v>6565</v>
      </c>
      <c r="B5035" t="s">
        <v>9066</v>
      </c>
      <c r="C5035" t="s">
        <v>9066</v>
      </c>
      <c r="G5035" s="1">
        <v>-1.264210179267</v>
      </c>
      <c r="H5035" s="1">
        <v>7.4999999999999997E-2</v>
      </c>
      <c r="K5035" s="4">
        <v>92609326.469999999</v>
      </c>
      <c r="L5035" s="5">
        <v>4425001</v>
      </c>
      <c r="M5035" s="6">
        <v>20.928657000000001</v>
      </c>
      <c r="AB5035" s="8" t="s">
        <v>7545</v>
      </c>
      <c r="AG5035">
        <v>-2.6999999999999999E-5</v>
      </c>
    </row>
    <row r="5036" spans="1:33" x14ac:dyDescent="0.25">
      <c r="A5036" t="s">
        <v>6565</v>
      </c>
      <c r="B5036" t="s">
        <v>9067</v>
      </c>
      <c r="C5036" t="s">
        <v>9067</v>
      </c>
      <c r="G5036" s="1">
        <v>-1.264210179267</v>
      </c>
      <c r="H5036" s="1">
        <v>0.05</v>
      </c>
      <c r="K5036" s="4">
        <v>92609326.469999999</v>
      </c>
      <c r="L5036" s="5">
        <v>4425001</v>
      </c>
      <c r="M5036" s="6">
        <v>20.928657000000001</v>
      </c>
      <c r="AB5036" s="8" t="s">
        <v>7545</v>
      </c>
      <c r="AG5036">
        <v>-2.6999999999999999E-5</v>
      </c>
    </row>
    <row r="5037" spans="1:33" x14ac:dyDescent="0.25">
      <c r="A5037" t="s">
        <v>6565</v>
      </c>
      <c r="B5037" t="s">
        <v>9067</v>
      </c>
      <c r="C5037" t="s">
        <v>9067</v>
      </c>
      <c r="G5037" s="1">
        <v>-1.264210179267</v>
      </c>
      <c r="H5037" s="1">
        <v>0.05</v>
      </c>
      <c r="K5037" s="4">
        <v>92609326.469999999</v>
      </c>
      <c r="L5037" s="5">
        <v>4425001</v>
      </c>
      <c r="M5037" s="6">
        <v>20.928657000000001</v>
      </c>
      <c r="AB5037" s="8" t="s">
        <v>7545</v>
      </c>
      <c r="AG5037">
        <v>-2.6999999999999999E-5</v>
      </c>
    </row>
    <row r="5038" spans="1:33" x14ac:dyDescent="0.25">
      <c r="A5038" t="s">
        <v>6565</v>
      </c>
      <c r="B5038" t="s">
        <v>9068</v>
      </c>
      <c r="C5038" t="s">
        <v>9068</v>
      </c>
      <c r="G5038" s="1">
        <v>-1.264210179267</v>
      </c>
      <c r="H5038" s="1">
        <v>2.5000000000000001E-2</v>
      </c>
      <c r="K5038" s="4">
        <v>92609326.469999999</v>
      </c>
      <c r="L5038" s="5">
        <v>4425001</v>
      </c>
      <c r="M5038" s="6">
        <v>20.928657000000001</v>
      </c>
      <c r="AB5038" s="8" t="s">
        <v>7545</v>
      </c>
      <c r="AG5038">
        <v>-2.6999999999999999E-5</v>
      </c>
    </row>
    <row r="5039" spans="1:33" x14ac:dyDescent="0.25">
      <c r="A5039" t="s">
        <v>6565</v>
      </c>
      <c r="B5039" t="s">
        <v>9068</v>
      </c>
      <c r="C5039" t="s">
        <v>9068</v>
      </c>
      <c r="G5039" s="1">
        <v>-1.264210179267</v>
      </c>
      <c r="H5039" s="1">
        <v>2.5000000000000001E-2</v>
      </c>
      <c r="K5039" s="4">
        <v>92609326.469999999</v>
      </c>
      <c r="L5039" s="5">
        <v>4425001</v>
      </c>
      <c r="M5039" s="6">
        <v>20.928657000000001</v>
      </c>
      <c r="AB5039" s="8" t="s">
        <v>7545</v>
      </c>
      <c r="AG5039">
        <v>-2.6999999999999999E-5</v>
      </c>
    </row>
    <row r="5040" spans="1:33" x14ac:dyDescent="0.25">
      <c r="A5040" t="s">
        <v>6565</v>
      </c>
      <c r="B5040" t="s">
        <v>9069</v>
      </c>
      <c r="C5040" t="s">
        <v>9069</v>
      </c>
      <c r="G5040" s="1">
        <v>-1.264210179267</v>
      </c>
      <c r="H5040" s="1">
        <v>0.05</v>
      </c>
      <c r="K5040" s="4">
        <v>92609326.469999999</v>
      </c>
      <c r="L5040" s="5">
        <v>4425001</v>
      </c>
      <c r="M5040" s="6">
        <v>20.928657000000001</v>
      </c>
      <c r="AB5040" s="8" t="s">
        <v>7545</v>
      </c>
      <c r="AG5040">
        <v>-2.6999999999999999E-5</v>
      </c>
    </row>
    <row r="5041" spans="1:33" x14ac:dyDescent="0.25">
      <c r="A5041" t="s">
        <v>6565</v>
      </c>
      <c r="B5041" t="s">
        <v>9069</v>
      </c>
      <c r="C5041" t="s">
        <v>9069</v>
      </c>
      <c r="G5041" s="1">
        <v>-1.264210179267</v>
      </c>
      <c r="H5041" s="1">
        <v>0.05</v>
      </c>
      <c r="K5041" s="4">
        <v>92609326.469999999</v>
      </c>
      <c r="L5041" s="5">
        <v>4425001</v>
      </c>
      <c r="M5041" s="6">
        <v>20.928657000000001</v>
      </c>
      <c r="AB5041" s="8" t="s">
        <v>7545</v>
      </c>
      <c r="AG5041">
        <v>-2.6999999999999999E-5</v>
      </c>
    </row>
    <row r="5042" spans="1:33" x14ac:dyDescent="0.25">
      <c r="A5042" t="s">
        <v>6565</v>
      </c>
      <c r="B5042" t="s">
        <v>9070</v>
      </c>
      <c r="C5042" t="s">
        <v>9070</v>
      </c>
      <c r="G5042" s="1">
        <v>-1.264210179267</v>
      </c>
      <c r="H5042" s="1">
        <v>0.05</v>
      </c>
      <c r="K5042" s="4">
        <v>92609326.469999999</v>
      </c>
      <c r="L5042" s="5">
        <v>4425001</v>
      </c>
      <c r="M5042" s="6">
        <v>20.928657000000001</v>
      </c>
      <c r="AB5042" s="8" t="s">
        <v>7545</v>
      </c>
      <c r="AG5042">
        <v>-2.6999999999999999E-5</v>
      </c>
    </row>
    <row r="5043" spans="1:33" x14ac:dyDescent="0.25">
      <c r="A5043" t="s">
        <v>6565</v>
      </c>
      <c r="B5043" t="s">
        <v>9070</v>
      </c>
      <c r="C5043" t="s">
        <v>9070</v>
      </c>
      <c r="G5043" s="1">
        <v>-1.264210179267</v>
      </c>
      <c r="H5043" s="1">
        <v>0.05</v>
      </c>
      <c r="K5043" s="4">
        <v>92609326.469999999</v>
      </c>
      <c r="L5043" s="5">
        <v>4425001</v>
      </c>
      <c r="M5043" s="6">
        <v>20.928657000000001</v>
      </c>
      <c r="AB5043" s="8" t="s">
        <v>7545</v>
      </c>
      <c r="AG5043">
        <v>-2.6999999999999999E-5</v>
      </c>
    </row>
    <row r="5044" spans="1:33" x14ac:dyDescent="0.25">
      <c r="A5044" t="s">
        <v>6565</v>
      </c>
      <c r="B5044" t="s">
        <v>9071</v>
      </c>
      <c r="C5044" t="s">
        <v>9071</v>
      </c>
      <c r="G5044" s="1">
        <v>-1.264210179267</v>
      </c>
      <c r="H5044" s="1">
        <v>0.05</v>
      </c>
      <c r="K5044" s="4">
        <v>92609326.469999999</v>
      </c>
      <c r="L5044" s="5">
        <v>4425001</v>
      </c>
      <c r="M5044" s="6">
        <v>20.928657000000001</v>
      </c>
      <c r="AB5044" s="8" t="s">
        <v>7545</v>
      </c>
      <c r="AG5044">
        <v>-2.6999999999999999E-5</v>
      </c>
    </row>
    <row r="5045" spans="1:33" x14ac:dyDescent="0.25">
      <c r="A5045" t="s">
        <v>6565</v>
      </c>
      <c r="B5045" t="s">
        <v>9071</v>
      </c>
      <c r="C5045" t="s">
        <v>9071</v>
      </c>
      <c r="G5045" s="1">
        <v>-1.264210179267</v>
      </c>
      <c r="H5045" s="1">
        <v>0.05</v>
      </c>
      <c r="K5045" s="4">
        <v>92609326.469999999</v>
      </c>
      <c r="L5045" s="5">
        <v>4425001</v>
      </c>
      <c r="M5045" s="6">
        <v>20.928657000000001</v>
      </c>
      <c r="AB5045" s="8" t="s">
        <v>7545</v>
      </c>
      <c r="AG5045">
        <v>-2.6999999999999999E-5</v>
      </c>
    </row>
    <row r="5046" spans="1:33" x14ac:dyDescent="0.25">
      <c r="A5046" t="s">
        <v>6565</v>
      </c>
      <c r="B5046" t="s">
        <v>9072</v>
      </c>
      <c r="C5046" t="s">
        <v>9072</v>
      </c>
      <c r="G5046" s="1">
        <v>-1.264210179267</v>
      </c>
      <c r="H5046" s="1">
        <v>0.05</v>
      </c>
      <c r="K5046" s="4">
        <v>92609326.469999999</v>
      </c>
      <c r="L5046" s="5">
        <v>4425001</v>
      </c>
      <c r="M5046" s="6">
        <v>20.928657000000001</v>
      </c>
      <c r="AB5046" s="8" t="s">
        <v>7545</v>
      </c>
      <c r="AG5046">
        <v>-2.6999999999999999E-5</v>
      </c>
    </row>
    <row r="5047" spans="1:33" x14ac:dyDescent="0.25">
      <c r="A5047" t="s">
        <v>6565</v>
      </c>
      <c r="B5047" t="s">
        <v>9072</v>
      </c>
      <c r="C5047" t="s">
        <v>9072</v>
      </c>
      <c r="G5047" s="1">
        <v>-1.264210179267</v>
      </c>
      <c r="H5047" s="1">
        <v>0.05</v>
      </c>
      <c r="K5047" s="4">
        <v>92609326.469999999</v>
      </c>
      <c r="L5047" s="5">
        <v>4425001</v>
      </c>
      <c r="M5047" s="6">
        <v>20.928657000000001</v>
      </c>
      <c r="AB5047" s="8" t="s">
        <v>7545</v>
      </c>
      <c r="AG5047">
        <v>-2.6999999999999999E-5</v>
      </c>
    </row>
    <row r="5048" spans="1:33" x14ac:dyDescent="0.25">
      <c r="A5048" t="s">
        <v>6565</v>
      </c>
      <c r="B5048" t="s">
        <v>9073</v>
      </c>
      <c r="C5048" t="s">
        <v>9073</v>
      </c>
      <c r="G5048" s="1">
        <v>-1.264210179267</v>
      </c>
      <c r="H5048" s="1">
        <v>0.05</v>
      </c>
      <c r="K5048" s="4">
        <v>92609326.469999999</v>
      </c>
      <c r="L5048" s="5">
        <v>4425001</v>
      </c>
      <c r="M5048" s="6">
        <v>20.928657000000001</v>
      </c>
      <c r="AB5048" s="8" t="s">
        <v>7545</v>
      </c>
      <c r="AG5048">
        <v>-2.6999999999999999E-5</v>
      </c>
    </row>
    <row r="5049" spans="1:33" x14ac:dyDescent="0.25">
      <c r="A5049" t="s">
        <v>6565</v>
      </c>
      <c r="B5049" t="s">
        <v>9073</v>
      </c>
      <c r="C5049" t="s">
        <v>9073</v>
      </c>
      <c r="G5049" s="1">
        <v>-1.264210179267</v>
      </c>
      <c r="H5049" s="1">
        <v>0.05</v>
      </c>
      <c r="K5049" s="4">
        <v>92609326.469999999</v>
      </c>
      <c r="L5049" s="5">
        <v>4425001</v>
      </c>
      <c r="M5049" s="6">
        <v>20.928657000000001</v>
      </c>
      <c r="AB5049" s="8" t="s">
        <v>7545</v>
      </c>
      <c r="AG5049">
        <v>-2.6999999999999999E-5</v>
      </c>
    </row>
    <row r="5050" spans="1:33" x14ac:dyDescent="0.25">
      <c r="A5050" t="s">
        <v>6565</v>
      </c>
      <c r="B5050" t="s">
        <v>9074</v>
      </c>
      <c r="C5050" t="s">
        <v>9074</v>
      </c>
      <c r="G5050" s="1">
        <v>-1.264210179267</v>
      </c>
      <c r="H5050" s="1">
        <v>0.05</v>
      </c>
      <c r="K5050" s="4">
        <v>92609326.469999999</v>
      </c>
      <c r="L5050" s="5">
        <v>4425001</v>
      </c>
      <c r="M5050" s="6">
        <v>20.928657000000001</v>
      </c>
      <c r="AB5050" s="8" t="s">
        <v>7545</v>
      </c>
      <c r="AG5050">
        <v>-2.6999999999999999E-5</v>
      </c>
    </row>
    <row r="5051" spans="1:33" x14ac:dyDescent="0.25">
      <c r="A5051" t="s">
        <v>6565</v>
      </c>
      <c r="B5051" t="s">
        <v>9074</v>
      </c>
      <c r="C5051" t="s">
        <v>9074</v>
      </c>
      <c r="G5051" s="1">
        <v>-1.264210179267</v>
      </c>
      <c r="H5051" s="1">
        <v>0.05</v>
      </c>
      <c r="K5051" s="4">
        <v>92609326.469999999</v>
      </c>
      <c r="L5051" s="5">
        <v>4425001</v>
      </c>
      <c r="M5051" s="6">
        <v>20.928657000000001</v>
      </c>
      <c r="AB5051" s="8" t="s">
        <v>7545</v>
      </c>
      <c r="AG5051">
        <v>-2.6999999999999999E-5</v>
      </c>
    </row>
    <row r="5052" spans="1:33" x14ac:dyDescent="0.25">
      <c r="A5052" t="s">
        <v>6565</v>
      </c>
      <c r="B5052" t="s">
        <v>9075</v>
      </c>
      <c r="C5052" t="s">
        <v>9075</v>
      </c>
      <c r="G5052" s="1">
        <v>-2.7494694273900002</v>
      </c>
      <c r="H5052" s="1">
        <v>0.05</v>
      </c>
      <c r="K5052" s="4">
        <v>92609326.469999999</v>
      </c>
      <c r="L5052" s="5">
        <v>4425001</v>
      </c>
      <c r="M5052" s="6">
        <v>20.928657000000001</v>
      </c>
      <c r="AB5052" s="8" t="s">
        <v>7545</v>
      </c>
      <c r="AG5052">
        <v>-2.6999999999999999E-5</v>
      </c>
    </row>
    <row r="5053" spans="1:33" x14ac:dyDescent="0.25">
      <c r="A5053" t="s">
        <v>6565</v>
      </c>
      <c r="B5053" t="s">
        <v>9075</v>
      </c>
      <c r="C5053" t="s">
        <v>9075</v>
      </c>
      <c r="G5053" s="1">
        <v>-2.7494694273900002</v>
      </c>
      <c r="H5053" s="1">
        <v>0.05</v>
      </c>
      <c r="K5053" s="4">
        <v>92609326.469999999</v>
      </c>
      <c r="L5053" s="5">
        <v>4425001</v>
      </c>
      <c r="M5053" s="6">
        <v>20.928657000000001</v>
      </c>
      <c r="AB5053" s="8" t="s">
        <v>7545</v>
      </c>
      <c r="AG5053">
        <v>-2.6999999999999999E-5</v>
      </c>
    </row>
    <row r="5054" spans="1:33" x14ac:dyDescent="0.25">
      <c r="A5054" t="s">
        <v>6565</v>
      </c>
      <c r="B5054" t="s">
        <v>9076</v>
      </c>
      <c r="C5054" t="s">
        <v>9076</v>
      </c>
      <c r="G5054" s="1">
        <v>-2.7494694273900002</v>
      </c>
      <c r="H5054" s="1">
        <v>0.05</v>
      </c>
      <c r="K5054" s="4">
        <v>92609326.469999999</v>
      </c>
      <c r="L5054" s="5">
        <v>4425001</v>
      </c>
      <c r="M5054" s="6">
        <v>20.928657000000001</v>
      </c>
      <c r="AB5054" s="8" t="s">
        <v>7545</v>
      </c>
      <c r="AG5054">
        <v>-2.6999999999999999E-5</v>
      </c>
    </row>
    <row r="5055" spans="1:33" x14ac:dyDescent="0.25">
      <c r="A5055" t="s">
        <v>6565</v>
      </c>
      <c r="B5055" t="s">
        <v>9076</v>
      </c>
      <c r="C5055" t="s">
        <v>9076</v>
      </c>
      <c r="G5055" s="1">
        <v>-2.7494694273900002</v>
      </c>
      <c r="H5055" s="1">
        <v>0.05</v>
      </c>
      <c r="K5055" s="4">
        <v>92609326.469999999</v>
      </c>
      <c r="L5055" s="5">
        <v>4425001</v>
      </c>
      <c r="M5055" s="6">
        <v>20.928657000000001</v>
      </c>
      <c r="AB5055" s="8" t="s">
        <v>7545</v>
      </c>
      <c r="AG5055">
        <v>-2.6999999999999999E-5</v>
      </c>
    </row>
    <row r="5056" spans="1:33" x14ac:dyDescent="0.25">
      <c r="A5056" t="s">
        <v>6565</v>
      </c>
      <c r="B5056" t="s">
        <v>9077</v>
      </c>
      <c r="C5056" t="s">
        <v>9077</v>
      </c>
      <c r="G5056" s="1">
        <v>-2.7494694273900002</v>
      </c>
      <c r="H5056" s="1">
        <v>0.05</v>
      </c>
      <c r="K5056" s="4">
        <v>92609326.469999999</v>
      </c>
      <c r="L5056" s="5">
        <v>4425001</v>
      </c>
      <c r="M5056" s="6">
        <v>20.928657000000001</v>
      </c>
      <c r="AB5056" s="8" t="s">
        <v>7545</v>
      </c>
      <c r="AG5056">
        <v>-2.6999999999999999E-5</v>
      </c>
    </row>
    <row r="5057" spans="1:33" x14ac:dyDescent="0.25">
      <c r="A5057" t="s">
        <v>6565</v>
      </c>
      <c r="B5057" t="s">
        <v>9077</v>
      </c>
      <c r="C5057" t="s">
        <v>9077</v>
      </c>
      <c r="G5057" s="1">
        <v>-2.7494694273900002</v>
      </c>
      <c r="H5057" s="1">
        <v>0.05</v>
      </c>
      <c r="K5057" s="4">
        <v>92609326.469999999</v>
      </c>
      <c r="L5057" s="5">
        <v>4425001</v>
      </c>
      <c r="M5057" s="6">
        <v>20.928657000000001</v>
      </c>
      <c r="AB5057" s="8" t="s">
        <v>7545</v>
      </c>
      <c r="AG5057">
        <v>-2.6999999999999999E-5</v>
      </c>
    </row>
    <row r="5058" spans="1:33" x14ac:dyDescent="0.25">
      <c r="A5058" t="s">
        <v>6565</v>
      </c>
      <c r="B5058" t="s">
        <v>9078</v>
      </c>
      <c r="C5058" t="s">
        <v>9078</v>
      </c>
      <c r="G5058" s="1">
        <v>-2.7494694273900002</v>
      </c>
      <c r="H5058" s="1">
        <v>0.05</v>
      </c>
      <c r="K5058" s="4">
        <v>92609326.469999999</v>
      </c>
      <c r="L5058" s="5">
        <v>4425001</v>
      </c>
      <c r="M5058" s="6">
        <v>20.928657000000001</v>
      </c>
      <c r="AB5058" s="8" t="s">
        <v>7545</v>
      </c>
      <c r="AG5058">
        <v>-2.6999999999999999E-5</v>
      </c>
    </row>
    <row r="5059" spans="1:33" x14ac:dyDescent="0.25">
      <c r="A5059" t="s">
        <v>6565</v>
      </c>
      <c r="B5059" t="s">
        <v>9078</v>
      </c>
      <c r="C5059" t="s">
        <v>9078</v>
      </c>
      <c r="G5059" s="1">
        <v>-2.7494694273900002</v>
      </c>
      <c r="H5059" s="1">
        <v>0.05</v>
      </c>
      <c r="K5059" s="4">
        <v>92609326.469999999</v>
      </c>
      <c r="L5059" s="5">
        <v>4425001</v>
      </c>
      <c r="M5059" s="6">
        <v>20.928657000000001</v>
      </c>
      <c r="AB5059" s="8" t="s">
        <v>7545</v>
      </c>
      <c r="AG5059">
        <v>-2.6999999999999999E-5</v>
      </c>
    </row>
    <row r="5060" spans="1:33" x14ac:dyDescent="0.25">
      <c r="A5060" t="s">
        <v>6565</v>
      </c>
      <c r="B5060" t="s">
        <v>9079</v>
      </c>
      <c r="C5060" t="s">
        <v>9079</v>
      </c>
      <c r="G5060" s="1">
        <v>-2.7494694273900002</v>
      </c>
      <c r="H5060" s="1">
        <v>0.05</v>
      </c>
      <c r="K5060" s="4">
        <v>92609326.469999999</v>
      </c>
      <c r="L5060" s="5">
        <v>4425001</v>
      </c>
      <c r="M5060" s="6">
        <v>20.928657000000001</v>
      </c>
      <c r="AB5060" s="8" t="s">
        <v>7545</v>
      </c>
      <c r="AG5060">
        <v>-2.6999999999999999E-5</v>
      </c>
    </row>
    <row r="5061" spans="1:33" x14ac:dyDescent="0.25">
      <c r="A5061" t="s">
        <v>6565</v>
      </c>
      <c r="B5061" t="s">
        <v>9079</v>
      </c>
      <c r="C5061" t="s">
        <v>9079</v>
      </c>
      <c r="G5061" s="1">
        <v>-2.7494694273900002</v>
      </c>
      <c r="H5061" s="1">
        <v>0.05</v>
      </c>
      <c r="K5061" s="4">
        <v>92609326.469999999</v>
      </c>
      <c r="L5061" s="5">
        <v>4425001</v>
      </c>
      <c r="M5061" s="6">
        <v>20.928657000000001</v>
      </c>
      <c r="AB5061" s="8" t="s">
        <v>7545</v>
      </c>
      <c r="AG5061">
        <v>-2.6999999999999999E-5</v>
      </c>
    </row>
    <row r="5062" spans="1:33" x14ac:dyDescent="0.25">
      <c r="A5062" t="s">
        <v>6565</v>
      </c>
      <c r="B5062" t="s">
        <v>9080</v>
      </c>
      <c r="C5062" t="s">
        <v>9080</v>
      </c>
      <c r="G5062" s="1">
        <v>-2.7494694273900002</v>
      </c>
      <c r="H5062" s="1">
        <v>0.05</v>
      </c>
      <c r="K5062" s="4">
        <v>92609326.469999999</v>
      </c>
      <c r="L5062" s="5">
        <v>4425001</v>
      </c>
      <c r="M5062" s="6">
        <v>20.928657000000001</v>
      </c>
      <c r="AB5062" s="8" t="s">
        <v>7545</v>
      </c>
      <c r="AG5062">
        <v>-2.6999999999999999E-5</v>
      </c>
    </row>
    <row r="5063" spans="1:33" x14ac:dyDescent="0.25">
      <c r="A5063" t="s">
        <v>6565</v>
      </c>
      <c r="B5063" t="s">
        <v>9080</v>
      </c>
      <c r="C5063" t="s">
        <v>9080</v>
      </c>
      <c r="G5063" s="1">
        <v>-2.7494694273900002</v>
      </c>
      <c r="H5063" s="1">
        <v>0.05</v>
      </c>
      <c r="K5063" s="4">
        <v>92609326.469999999</v>
      </c>
      <c r="L5063" s="5">
        <v>4425001</v>
      </c>
      <c r="M5063" s="6">
        <v>20.928657000000001</v>
      </c>
      <c r="AB5063" s="8" t="s">
        <v>7545</v>
      </c>
      <c r="AG5063">
        <v>-2.6999999999999999E-5</v>
      </c>
    </row>
    <row r="5064" spans="1:33" x14ac:dyDescent="0.25">
      <c r="A5064" t="s">
        <v>6565</v>
      </c>
      <c r="B5064" t="s">
        <v>9081</v>
      </c>
      <c r="C5064" t="s">
        <v>9081</v>
      </c>
      <c r="G5064" s="1">
        <v>-2.7494694273900002</v>
      </c>
      <c r="H5064" s="1">
        <v>2.5000000000000001E-2</v>
      </c>
      <c r="K5064" s="4">
        <v>92609326.469999999</v>
      </c>
      <c r="L5064" s="5">
        <v>4425001</v>
      </c>
      <c r="M5064" s="6">
        <v>20.928657000000001</v>
      </c>
      <c r="AB5064" s="8" t="s">
        <v>7545</v>
      </c>
      <c r="AG5064">
        <v>-2.6999999999999999E-5</v>
      </c>
    </row>
    <row r="5065" spans="1:33" x14ac:dyDescent="0.25">
      <c r="A5065" t="s">
        <v>6565</v>
      </c>
      <c r="B5065" t="s">
        <v>9081</v>
      </c>
      <c r="C5065" t="s">
        <v>9081</v>
      </c>
      <c r="G5065" s="1">
        <v>-2.7494694273900002</v>
      </c>
      <c r="H5065" s="1">
        <v>2.5000000000000001E-2</v>
      </c>
      <c r="K5065" s="4">
        <v>92609326.469999999</v>
      </c>
      <c r="L5065" s="5">
        <v>4425001</v>
      </c>
      <c r="M5065" s="6">
        <v>20.928657000000001</v>
      </c>
      <c r="AB5065" s="8" t="s">
        <v>7545</v>
      </c>
      <c r="AG5065">
        <v>-2.6999999999999999E-5</v>
      </c>
    </row>
    <row r="5066" spans="1:33" x14ac:dyDescent="0.25">
      <c r="A5066" t="s">
        <v>6565</v>
      </c>
      <c r="B5066" t="s">
        <v>9082</v>
      </c>
      <c r="C5066" t="s">
        <v>9082</v>
      </c>
      <c r="G5066" s="1">
        <v>-2.7494694273900002</v>
      </c>
      <c r="H5066" s="1">
        <v>0.05</v>
      </c>
      <c r="K5066" s="4">
        <v>92609326.469999999</v>
      </c>
      <c r="L5066" s="5">
        <v>4425001</v>
      </c>
      <c r="M5066" s="6">
        <v>20.928657000000001</v>
      </c>
      <c r="AB5066" s="8" t="s">
        <v>7545</v>
      </c>
      <c r="AG5066">
        <v>-2.6999999999999999E-5</v>
      </c>
    </row>
    <row r="5067" spans="1:33" x14ac:dyDescent="0.25">
      <c r="A5067" t="s">
        <v>6565</v>
      </c>
      <c r="B5067" t="s">
        <v>9082</v>
      </c>
      <c r="C5067" t="s">
        <v>9082</v>
      </c>
      <c r="G5067" s="1">
        <v>-2.7494694273900002</v>
      </c>
      <c r="H5067" s="1">
        <v>0.05</v>
      </c>
      <c r="K5067" s="4">
        <v>92609326.469999999</v>
      </c>
      <c r="L5067" s="5">
        <v>4425001</v>
      </c>
      <c r="M5067" s="6">
        <v>20.928657000000001</v>
      </c>
      <c r="AB5067" s="8" t="s">
        <v>7545</v>
      </c>
      <c r="AG5067">
        <v>-2.6999999999999999E-5</v>
      </c>
    </row>
    <row r="5068" spans="1:33" x14ac:dyDescent="0.25">
      <c r="A5068" t="s">
        <v>6565</v>
      </c>
      <c r="B5068" t="s">
        <v>9083</v>
      </c>
      <c r="C5068" t="s">
        <v>9083</v>
      </c>
      <c r="G5068" s="1">
        <v>-1.485259248123</v>
      </c>
      <c r="H5068" s="1">
        <v>0.05</v>
      </c>
      <c r="K5068" s="4">
        <v>92609326.469999999</v>
      </c>
      <c r="L5068" s="5">
        <v>4425001</v>
      </c>
      <c r="M5068" s="6">
        <v>20.928657000000001</v>
      </c>
      <c r="AB5068" s="8" t="s">
        <v>7545</v>
      </c>
      <c r="AG5068">
        <v>-2.6999999999999999E-5</v>
      </c>
    </row>
    <row r="5069" spans="1:33" x14ac:dyDescent="0.25">
      <c r="A5069" t="s">
        <v>6565</v>
      </c>
      <c r="B5069" t="s">
        <v>9083</v>
      </c>
      <c r="C5069" t="s">
        <v>9083</v>
      </c>
      <c r="G5069" s="1">
        <v>-1.485259248123</v>
      </c>
      <c r="H5069" s="1">
        <v>0.05</v>
      </c>
      <c r="K5069" s="4">
        <v>92609326.469999999</v>
      </c>
      <c r="L5069" s="5">
        <v>4425001</v>
      </c>
      <c r="M5069" s="6">
        <v>20.928657000000001</v>
      </c>
      <c r="AB5069" s="8" t="s">
        <v>7545</v>
      </c>
      <c r="AG5069">
        <v>-2.6999999999999999E-5</v>
      </c>
    </row>
    <row r="5070" spans="1:33" x14ac:dyDescent="0.25">
      <c r="A5070" t="s">
        <v>6565</v>
      </c>
      <c r="B5070" t="s">
        <v>9084</v>
      </c>
      <c r="C5070" t="s">
        <v>9084</v>
      </c>
      <c r="G5070" s="1">
        <v>-1.485259248123</v>
      </c>
      <c r="H5070" s="1">
        <v>0.05</v>
      </c>
      <c r="K5070" s="4">
        <v>92609326.469999999</v>
      </c>
      <c r="L5070" s="5">
        <v>4425001</v>
      </c>
      <c r="M5070" s="6">
        <v>20.928657000000001</v>
      </c>
      <c r="AB5070" s="8" t="s">
        <v>7545</v>
      </c>
      <c r="AG5070">
        <v>-2.6999999999999999E-5</v>
      </c>
    </row>
    <row r="5071" spans="1:33" x14ac:dyDescent="0.25">
      <c r="A5071" t="s">
        <v>6565</v>
      </c>
      <c r="B5071" t="s">
        <v>9084</v>
      </c>
      <c r="C5071" t="s">
        <v>9084</v>
      </c>
      <c r="G5071" s="1">
        <v>-1.485259248123</v>
      </c>
      <c r="H5071" s="1">
        <v>0.05</v>
      </c>
      <c r="K5071" s="4">
        <v>92609326.469999999</v>
      </c>
      <c r="L5071" s="5">
        <v>4425001</v>
      </c>
      <c r="M5071" s="6">
        <v>20.928657000000001</v>
      </c>
      <c r="AB5071" s="8" t="s">
        <v>7545</v>
      </c>
      <c r="AG5071">
        <v>-2.6999999999999999E-5</v>
      </c>
    </row>
    <row r="5072" spans="1:33" x14ac:dyDescent="0.25">
      <c r="A5072" t="s">
        <v>6565</v>
      </c>
      <c r="B5072" t="s">
        <v>9085</v>
      </c>
      <c r="C5072" t="s">
        <v>9085</v>
      </c>
      <c r="G5072" s="1">
        <v>-1.485259248123</v>
      </c>
      <c r="H5072" s="1">
        <v>0.05</v>
      </c>
      <c r="K5072" s="4">
        <v>92609326.469999999</v>
      </c>
      <c r="L5072" s="5">
        <v>4425001</v>
      </c>
      <c r="M5072" s="6">
        <v>20.928657000000001</v>
      </c>
      <c r="AB5072" s="8" t="s">
        <v>7545</v>
      </c>
      <c r="AG5072">
        <v>-2.6999999999999999E-5</v>
      </c>
    </row>
    <row r="5073" spans="1:33" x14ac:dyDescent="0.25">
      <c r="A5073" t="s">
        <v>6565</v>
      </c>
      <c r="B5073" t="s">
        <v>9085</v>
      </c>
      <c r="C5073" t="s">
        <v>9085</v>
      </c>
      <c r="G5073" s="1">
        <v>-1.485259248123</v>
      </c>
      <c r="H5073" s="1">
        <v>0.05</v>
      </c>
      <c r="K5073" s="4">
        <v>92609326.469999999</v>
      </c>
      <c r="L5073" s="5">
        <v>4425001</v>
      </c>
      <c r="M5073" s="6">
        <v>20.928657000000001</v>
      </c>
      <c r="AB5073" s="8" t="s">
        <v>7545</v>
      </c>
      <c r="AG5073">
        <v>-2.6999999999999999E-5</v>
      </c>
    </row>
    <row r="5074" spans="1:33" x14ac:dyDescent="0.25">
      <c r="A5074" t="s">
        <v>6565</v>
      </c>
      <c r="B5074" t="s">
        <v>9086</v>
      </c>
      <c r="C5074" t="s">
        <v>9086</v>
      </c>
      <c r="G5074" s="1">
        <v>-1.485259248123</v>
      </c>
      <c r="H5074" s="1">
        <v>0.05</v>
      </c>
      <c r="K5074" s="4">
        <v>92609326.469999999</v>
      </c>
      <c r="L5074" s="5">
        <v>4425001</v>
      </c>
      <c r="M5074" s="6">
        <v>20.928657000000001</v>
      </c>
      <c r="AB5074" s="8" t="s">
        <v>7545</v>
      </c>
      <c r="AG5074">
        <v>-2.6999999999999999E-5</v>
      </c>
    </row>
    <row r="5075" spans="1:33" x14ac:dyDescent="0.25">
      <c r="A5075" t="s">
        <v>6565</v>
      </c>
      <c r="B5075" t="s">
        <v>9086</v>
      </c>
      <c r="C5075" t="s">
        <v>9086</v>
      </c>
      <c r="G5075" s="1">
        <v>-1.485259248123</v>
      </c>
      <c r="H5075" s="1">
        <v>0.05</v>
      </c>
      <c r="K5075" s="4">
        <v>92609326.469999999</v>
      </c>
      <c r="L5075" s="5">
        <v>4425001</v>
      </c>
      <c r="M5075" s="6">
        <v>20.928657000000001</v>
      </c>
      <c r="AB5075" s="8" t="s">
        <v>7545</v>
      </c>
      <c r="AG5075">
        <v>-2.6999999999999999E-5</v>
      </c>
    </row>
    <row r="5076" spans="1:33" x14ac:dyDescent="0.25">
      <c r="A5076" t="s">
        <v>6565</v>
      </c>
      <c r="B5076" t="s">
        <v>9087</v>
      </c>
      <c r="C5076" t="s">
        <v>9087</v>
      </c>
      <c r="G5076" s="1">
        <v>-1.485259248123</v>
      </c>
      <c r="H5076" s="1">
        <v>0.05</v>
      </c>
      <c r="K5076" s="4">
        <v>92609326.469999999</v>
      </c>
      <c r="L5076" s="5">
        <v>4425001</v>
      </c>
      <c r="M5076" s="6">
        <v>20.928657000000001</v>
      </c>
      <c r="AB5076" s="8" t="s">
        <v>7545</v>
      </c>
      <c r="AG5076">
        <v>-2.6999999999999999E-5</v>
      </c>
    </row>
    <row r="5077" spans="1:33" x14ac:dyDescent="0.25">
      <c r="A5077" t="s">
        <v>6565</v>
      </c>
      <c r="B5077" t="s">
        <v>9087</v>
      </c>
      <c r="C5077" t="s">
        <v>9087</v>
      </c>
      <c r="G5077" s="1">
        <v>-1.485259248123</v>
      </c>
      <c r="H5077" s="1">
        <v>0.05</v>
      </c>
      <c r="K5077" s="4">
        <v>92609326.469999999</v>
      </c>
      <c r="L5077" s="5">
        <v>4425001</v>
      </c>
      <c r="M5077" s="6">
        <v>20.928657000000001</v>
      </c>
      <c r="AB5077" s="8" t="s">
        <v>7545</v>
      </c>
      <c r="AG5077">
        <v>-2.6999999999999999E-5</v>
      </c>
    </row>
    <row r="5078" spans="1:33" x14ac:dyDescent="0.25">
      <c r="A5078" t="s">
        <v>6565</v>
      </c>
      <c r="B5078" t="s">
        <v>9088</v>
      </c>
      <c r="C5078" t="s">
        <v>9088</v>
      </c>
      <c r="G5078" s="1">
        <v>-1.485259248123</v>
      </c>
      <c r="H5078" s="1">
        <v>0.05</v>
      </c>
      <c r="K5078" s="4">
        <v>92609326.469999999</v>
      </c>
      <c r="L5078" s="5">
        <v>4425001</v>
      </c>
      <c r="M5078" s="6">
        <v>20.928657000000001</v>
      </c>
      <c r="AB5078" s="8" t="s">
        <v>7545</v>
      </c>
      <c r="AG5078">
        <v>-2.6999999999999999E-5</v>
      </c>
    </row>
    <row r="5079" spans="1:33" x14ac:dyDescent="0.25">
      <c r="A5079" t="s">
        <v>6565</v>
      </c>
      <c r="B5079" t="s">
        <v>9088</v>
      </c>
      <c r="C5079" t="s">
        <v>9088</v>
      </c>
      <c r="G5079" s="1">
        <v>-1.485259248123</v>
      </c>
      <c r="H5079" s="1">
        <v>0.05</v>
      </c>
      <c r="K5079" s="4">
        <v>92609326.469999999</v>
      </c>
      <c r="L5079" s="5">
        <v>4425001</v>
      </c>
      <c r="M5079" s="6">
        <v>20.928657000000001</v>
      </c>
      <c r="AB5079" s="8" t="s">
        <v>7545</v>
      </c>
      <c r="AG5079">
        <v>-2.6999999999999999E-5</v>
      </c>
    </row>
    <row r="5080" spans="1:33" x14ac:dyDescent="0.25">
      <c r="A5080" t="s">
        <v>6565</v>
      </c>
      <c r="B5080" t="s">
        <v>9089</v>
      </c>
      <c r="C5080" t="s">
        <v>9089</v>
      </c>
      <c r="G5080" s="1">
        <v>-1.485259248123</v>
      </c>
      <c r="H5080" s="1">
        <v>0.05</v>
      </c>
      <c r="K5080" s="4">
        <v>92609326.469999999</v>
      </c>
      <c r="L5080" s="5">
        <v>4425001</v>
      </c>
      <c r="M5080" s="6">
        <v>20.928657000000001</v>
      </c>
      <c r="AB5080" s="8" t="s">
        <v>7545</v>
      </c>
      <c r="AG5080">
        <v>-2.6999999999999999E-5</v>
      </c>
    </row>
    <row r="5081" spans="1:33" x14ac:dyDescent="0.25">
      <c r="A5081" t="s">
        <v>6565</v>
      </c>
      <c r="B5081" t="s">
        <v>9089</v>
      </c>
      <c r="C5081" t="s">
        <v>9089</v>
      </c>
      <c r="G5081" s="1">
        <v>-1.485259248123</v>
      </c>
      <c r="H5081" s="1">
        <v>0.05</v>
      </c>
      <c r="K5081" s="4">
        <v>92609326.469999999</v>
      </c>
      <c r="L5081" s="5">
        <v>4425001</v>
      </c>
      <c r="M5081" s="6">
        <v>20.928657000000001</v>
      </c>
      <c r="AB5081" s="8" t="s">
        <v>7545</v>
      </c>
      <c r="AG5081">
        <v>-2.6999999999999999E-5</v>
      </c>
    </row>
    <row r="5082" spans="1:33" x14ac:dyDescent="0.25">
      <c r="A5082" t="s">
        <v>6565</v>
      </c>
      <c r="B5082" t="s">
        <v>9090</v>
      </c>
      <c r="C5082" t="s">
        <v>9090</v>
      </c>
      <c r="G5082" s="1">
        <v>-4.0245968186900001</v>
      </c>
      <c r="H5082" s="1">
        <v>0.05</v>
      </c>
      <c r="K5082" s="4">
        <v>92609326.469999999</v>
      </c>
      <c r="L5082" s="5">
        <v>4425001</v>
      </c>
      <c r="M5082" s="6">
        <v>20.928657000000001</v>
      </c>
      <c r="AB5082" s="8" t="s">
        <v>7545</v>
      </c>
      <c r="AG5082">
        <v>-2.6999999999999999E-5</v>
      </c>
    </row>
    <row r="5083" spans="1:33" x14ac:dyDescent="0.25">
      <c r="A5083" t="s">
        <v>6565</v>
      </c>
      <c r="B5083" t="s">
        <v>9090</v>
      </c>
      <c r="C5083" t="s">
        <v>9090</v>
      </c>
      <c r="G5083" s="1">
        <v>-4.0245968186900001</v>
      </c>
      <c r="H5083" s="1">
        <v>0.05</v>
      </c>
      <c r="K5083" s="4">
        <v>92609326.469999999</v>
      </c>
      <c r="L5083" s="5">
        <v>4425001</v>
      </c>
      <c r="M5083" s="6">
        <v>20.928657000000001</v>
      </c>
      <c r="AB5083" s="8" t="s">
        <v>7545</v>
      </c>
      <c r="AG5083">
        <v>-2.6999999999999999E-5</v>
      </c>
    </row>
    <row r="5084" spans="1:33" x14ac:dyDescent="0.25">
      <c r="A5084" t="s">
        <v>6565</v>
      </c>
      <c r="B5084" t="s">
        <v>9091</v>
      </c>
      <c r="C5084" t="s">
        <v>9091</v>
      </c>
      <c r="G5084" s="1">
        <v>-4.0245968186900001</v>
      </c>
      <c r="H5084" s="1">
        <v>2.5000000000000001E-2</v>
      </c>
      <c r="K5084" s="4">
        <v>92609326.469999999</v>
      </c>
      <c r="L5084" s="5">
        <v>4425001</v>
      </c>
      <c r="M5084" s="6">
        <v>20.928657000000001</v>
      </c>
      <c r="AB5084" s="8" t="s">
        <v>7545</v>
      </c>
      <c r="AG5084">
        <v>-2.6999999999999999E-5</v>
      </c>
    </row>
    <row r="5085" spans="1:33" x14ac:dyDescent="0.25">
      <c r="A5085" t="s">
        <v>6565</v>
      </c>
      <c r="B5085" t="s">
        <v>9091</v>
      </c>
      <c r="C5085" t="s">
        <v>9091</v>
      </c>
      <c r="G5085" s="1">
        <v>-4.0245968186900001</v>
      </c>
      <c r="H5085" s="1">
        <v>2.5000000000000001E-2</v>
      </c>
      <c r="K5085" s="4">
        <v>92609326.469999999</v>
      </c>
      <c r="L5085" s="5">
        <v>4425001</v>
      </c>
      <c r="M5085" s="6">
        <v>20.928657000000001</v>
      </c>
      <c r="AB5085" s="8" t="s">
        <v>7545</v>
      </c>
      <c r="AG5085">
        <v>-2.6999999999999999E-5</v>
      </c>
    </row>
    <row r="5086" spans="1:33" x14ac:dyDescent="0.25">
      <c r="A5086" t="s">
        <v>6565</v>
      </c>
      <c r="B5086" t="s">
        <v>9092</v>
      </c>
      <c r="C5086" t="s">
        <v>9092</v>
      </c>
      <c r="G5086" s="1">
        <v>-4.0245968186900001</v>
      </c>
      <c r="H5086" s="1">
        <v>2.5000000000000001E-2</v>
      </c>
      <c r="K5086" s="4">
        <v>92609326.469999999</v>
      </c>
      <c r="L5086" s="5">
        <v>4425001</v>
      </c>
      <c r="M5086" s="6">
        <v>20.928657000000001</v>
      </c>
      <c r="AB5086" s="8" t="s">
        <v>7545</v>
      </c>
      <c r="AG5086">
        <v>-2.6999999999999999E-5</v>
      </c>
    </row>
    <row r="5087" spans="1:33" x14ac:dyDescent="0.25">
      <c r="A5087" t="s">
        <v>6565</v>
      </c>
      <c r="B5087" t="s">
        <v>9092</v>
      </c>
      <c r="C5087" t="s">
        <v>9092</v>
      </c>
      <c r="G5087" s="1">
        <v>-4.0245968186900001</v>
      </c>
      <c r="H5087" s="1">
        <v>2.5000000000000001E-2</v>
      </c>
      <c r="K5087" s="4">
        <v>92609326.469999999</v>
      </c>
      <c r="L5087" s="5">
        <v>4425001</v>
      </c>
      <c r="M5087" s="6">
        <v>20.928657000000001</v>
      </c>
      <c r="AB5087" s="8" t="s">
        <v>7545</v>
      </c>
      <c r="AG5087">
        <v>-2.6999999999999999E-5</v>
      </c>
    </row>
    <row r="5088" spans="1:33" x14ac:dyDescent="0.25">
      <c r="A5088" t="s">
        <v>6565</v>
      </c>
      <c r="B5088" t="s">
        <v>9093</v>
      </c>
      <c r="C5088" t="s">
        <v>9093</v>
      </c>
      <c r="G5088" s="1">
        <v>-4.0245968186900001</v>
      </c>
      <c r="H5088" s="1">
        <v>2.5000000000000001E-2</v>
      </c>
      <c r="K5088" s="4">
        <v>92609326.469999999</v>
      </c>
      <c r="L5088" s="5">
        <v>4425001</v>
      </c>
      <c r="M5088" s="6">
        <v>20.928657000000001</v>
      </c>
      <c r="AB5088" s="8" t="s">
        <v>7545</v>
      </c>
      <c r="AG5088">
        <v>-2.6999999999999999E-5</v>
      </c>
    </row>
    <row r="5089" spans="1:33" x14ac:dyDescent="0.25">
      <c r="A5089" t="s">
        <v>6565</v>
      </c>
      <c r="B5089" t="s">
        <v>9093</v>
      </c>
      <c r="C5089" t="s">
        <v>9093</v>
      </c>
      <c r="G5089" s="1">
        <v>-4.0245968186900001</v>
      </c>
      <c r="H5089" s="1">
        <v>2.5000000000000001E-2</v>
      </c>
      <c r="K5089" s="4">
        <v>92609326.469999999</v>
      </c>
      <c r="L5089" s="5">
        <v>4425001</v>
      </c>
      <c r="M5089" s="6">
        <v>20.928657000000001</v>
      </c>
      <c r="AB5089" s="8" t="s">
        <v>7545</v>
      </c>
      <c r="AG5089">
        <v>-2.6999999999999999E-5</v>
      </c>
    </row>
    <row r="5090" spans="1:33" x14ac:dyDescent="0.25">
      <c r="A5090" t="s">
        <v>6565</v>
      </c>
      <c r="B5090" t="s">
        <v>9094</v>
      </c>
      <c r="C5090" t="s">
        <v>9094</v>
      </c>
      <c r="G5090" s="1">
        <v>-2.539337570567</v>
      </c>
      <c r="H5090" s="1">
        <v>2.5000000000000001E-2</v>
      </c>
      <c r="K5090" s="4">
        <v>92609326.469999999</v>
      </c>
      <c r="L5090" s="5">
        <v>4425001</v>
      </c>
      <c r="M5090" s="6">
        <v>20.928657000000001</v>
      </c>
      <c r="AB5090" s="8" t="s">
        <v>7545</v>
      </c>
      <c r="AG5090">
        <v>-2.6999999999999999E-5</v>
      </c>
    </row>
    <row r="5091" spans="1:33" x14ac:dyDescent="0.25">
      <c r="A5091" t="s">
        <v>6565</v>
      </c>
      <c r="B5091" t="s">
        <v>9094</v>
      </c>
      <c r="C5091" t="s">
        <v>9094</v>
      </c>
      <c r="G5091" s="1">
        <v>-2.539337570567</v>
      </c>
      <c r="H5091" s="1">
        <v>2.5000000000000001E-2</v>
      </c>
      <c r="K5091" s="4">
        <v>92609326.469999999</v>
      </c>
      <c r="L5091" s="5">
        <v>4425001</v>
      </c>
      <c r="M5091" s="6">
        <v>20.928657000000001</v>
      </c>
      <c r="AB5091" s="8" t="s">
        <v>7545</v>
      </c>
      <c r="AG5091">
        <v>-2.6999999999999999E-5</v>
      </c>
    </row>
    <row r="5092" spans="1:33" x14ac:dyDescent="0.25">
      <c r="A5092" t="s">
        <v>6565</v>
      </c>
      <c r="B5092" t="s">
        <v>9095</v>
      </c>
      <c r="C5092" t="s">
        <v>9095</v>
      </c>
      <c r="G5092" s="1">
        <v>-2.539337570567</v>
      </c>
      <c r="H5092" s="1">
        <v>2.5000000000000001E-2</v>
      </c>
      <c r="K5092" s="4">
        <v>92609326.469999999</v>
      </c>
      <c r="L5092" s="5">
        <v>4425001</v>
      </c>
      <c r="M5092" s="6">
        <v>20.928657000000001</v>
      </c>
      <c r="AB5092" s="8" t="s">
        <v>7545</v>
      </c>
      <c r="AG5092">
        <v>-2.6999999999999999E-5</v>
      </c>
    </row>
    <row r="5093" spans="1:33" x14ac:dyDescent="0.25">
      <c r="A5093" t="s">
        <v>6565</v>
      </c>
      <c r="B5093" t="s">
        <v>9095</v>
      </c>
      <c r="C5093" t="s">
        <v>9095</v>
      </c>
      <c r="G5093" s="1">
        <v>-2.539337570567</v>
      </c>
      <c r="H5093" s="1">
        <v>2.5000000000000001E-2</v>
      </c>
      <c r="K5093" s="4">
        <v>92609326.469999999</v>
      </c>
      <c r="L5093" s="5">
        <v>4425001</v>
      </c>
      <c r="M5093" s="6">
        <v>20.928657000000001</v>
      </c>
      <c r="AB5093" s="8" t="s">
        <v>7545</v>
      </c>
      <c r="AG5093">
        <v>-2.6999999999999999E-5</v>
      </c>
    </row>
    <row r="5094" spans="1:33" x14ac:dyDescent="0.25">
      <c r="A5094" t="s">
        <v>6565</v>
      </c>
      <c r="B5094" t="s">
        <v>9096</v>
      </c>
      <c r="C5094" t="s">
        <v>9096</v>
      </c>
      <c r="G5094" s="1">
        <v>-2.539337570567</v>
      </c>
      <c r="H5094" s="1">
        <v>2.5000000000000001E-2</v>
      </c>
      <c r="K5094" s="4">
        <v>92609326.469999999</v>
      </c>
      <c r="L5094" s="5">
        <v>4425001</v>
      </c>
      <c r="M5094" s="6">
        <v>20.928657000000001</v>
      </c>
      <c r="AB5094" s="8" t="s">
        <v>7545</v>
      </c>
      <c r="AG5094">
        <v>-2.6999999999999999E-5</v>
      </c>
    </row>
    <row r="5095" spans="1:33" x14ac:dyDescent="0.25">
      <c r="A5095" t="s">
        <v>6565</v>
      </c>
      <c r="B5095" t="s">
        <v>9096</v>
      </c>
      <c r="C5095" t="s">
        <v>9096</v>
      </c>
      <c r="G5095" s="1">
        <v>-2.539337570567</v>
      </c>
      <c r="H5095" s="1">
        <v>2.5000000000000001E-2</v>
      </c>
      <c r="K5095" s="4">
        <v>92609326.469999999</v>
      </c>
      <c r="L5095" s="5">
        <v>4425001</v>
      </c>
      <c r="M5095" s="6">
        <v>20.928657000000001</v>
      </c>
      <c r="AB5095" s="8" t="s">
        <v>7545</v>
      </c>
      <c r="AG5095">
        <v>-2.6999999999999999E-5</v>
      </c>
    </row>
    <row r="5096" spans="1:33" x14ac:dyDescent="0.25">
      <c r="A5096" t="s">
        <v>6565</v>
      </c>
      <c r="B5096" t="s">
        <v>9097</v>
      </c>
      <c r="C5096" t="s">
        <v>9097</v>
      </c>
      <c r="G5096" s="1">
        <v>-2.539337570567</v>
      </c>
      <c r="H5096" s="1">
        <v>2.5000000000000001E-2</v>
      </c>
      <c r="K5096" s="4">
        <v>92609326.469999999</v>
      </c>
      <c r="L5096" s="5">
        <v>4425001</v>
      </c>
      <c r="M5096" s="6">
        <v>20.928657000000001</v>
      </c>
      <c r="AB5096" s="8" t="s">
        <v>7545</v>
      </c>
      <c r="AG5096">
        <v>-2.6999999999999999E-5</v>
      </c>
    </row>
    <row r="5097" spans="1:33" x14ac:dyDescent="0.25">
      <c r="A5097" t="s">
        <v>6565</v>
      </c>
      <c r="B5097" t="s">
        <v>9097</v>
      </c>
      <c r="C5097" t="s">
        <v>9097</v>
      </c>
      <c r="G5097" s="1">
        <v>-2.539337570567</v>
      </c>
      <c r="H5097" s="1">
        <v>2.5000000000000001E-2</v>
      </c>
      <c r="K5097" s="4">
        <v>92609326.469999999</v>
      </c>
      <c r="L5097" s="5">
        <v>4425001</v>
      </c>
      <c r="M5097" s="6">
        <v>20.928657000000001</v>
      </c>
      <c r="AB5097" s="8" t="s">
        <v>7545</v>
      </c>
      <c r="AG5097">
        <v>-2.6999999999999999E-5</v>
      </c>
    </row>
    <row r="5098" spans="1:33" x14ac:dyDescent="0.25">
      <c r="A5098" t="s">
        <v>6565</v>
      </c>
      <c r="B5098" t="s">
        <v>9098</v>
      </c>
      <c r="C5098" t="s">
        <v>9098</v>
      </c>
      <c r="G5098" s="1">
        <v>-2.539337570567</v>
      </c>
      <c r="H5098" s="1">
        <v>2.5000000000000001E-2</v>
      </c>
      <c r="K5098" s="4">
        <v>92609326.469999999</v>
      </c>
      <c r="L5098" s="5">
        <v>4425001</v>
      </c>
      <c r="M5098" s="6">
        <v>20.928657000000001</v>
      </c>
      <c r="AB5098" s="8" t="s">
        <v>7545</v>
      </c>
      <c r="AG5098">
        <v>-2.6999999999999999E-5</v>
      </c>
    </row>
    <row r="5099" spans="1:33" x14ac:dyDescent="0.25">
      <c r="A5099" t="s">
        <v>6565</v>
      </c>
      <c r="B5099" t="s">
        <v>9098</v>
      </c>
      <c r="C5099" t="s">
        <v>9098</v>
      </c>
      <c r="G5099" s="1">
        <v>-2.539337570567</v>
      </c>
      <c r="H5099" s="1">
        <v>2.5000000000000001E-2</v>
      </c>
      <c r="K5099" s="4">
        <v>92609326.469999999</v>
      </c>
      <c r="L5099" s="5">
        <v>4425001</v>
      </c>
      <c r="M5099" s="6">
        <v>20.928657000000001</v>
      </c>
      <c r="AB5099" s="8" t="s">
        <v>7545</v>
      </c>
      <c r="AG5099">
        <v>-2.6999999999999999E-5</v>
      </c>
    </row>
    <row r="5100" spans="1:33" x14ac:dyDescent="0.25">
      <c r="A5100" t="s">
        <v>6565</v>
      </c>
      <c r="B5100" t="s">
        <v>9099</v>
      </c>
      <c r="C5100" t="s">
        <v>9099</v>
      </c>
      <c r="G5100" s="1">
        <v>-1.8134505769310001</v>
      </c>
      <c r="H5100" s="1">
        <v>2.95</v>
      </c>
      <c r="K5100" s="4">
        <v>92609326.469999999</v>
      </c>
      <c r="L5100" s="5">
        <v>4425001</v>
      </c>
      <c r="M5100" s="6">
        <v>20.928657000000001</v>
      </c>
      <c r="AB5100" s="8" t="s">
        <v>7545</v>
      </c>
      <c r="AG5100">
        <v>-2.6999999999999999E-5</v>
      </c>
    </row>
    <row r="5101" spans="1:33" x14ac:dyDescent="0.25">
      <c r="A5101" t="s">
        <v>6565</v>
      </c>
      <c r="B5101" t="s">
        <v>9099</v>
      </c>
      <c r="C5101" t="s">
        <v>9099</v>
      </c>
      <c r="G5101" s="1">
        <v>-1.8134505769310001</v>
      </c>
      <c r="H5101" s="1">
        <v>2.95</v>
      </c>
      <c r="K5101" s="4">
        <v>92609326.469999999</v>
      </c>
      <c r="L5101" s="5">
        <v>4425001</v>
      </c>
      <c r="M5101" s="6">
        <v>20.928657000000001</v>
      </c>
      <c r="AB5101" s="8" t="s">
        <v>7545</v>
      </c>
      <c r="AG5101">
        <v>-2.6999999999999999E-5</v>
      </c>
    </row>
    <row r="5102" spans="1:33" x14ac:dyDescent="0.25">
      <c r="A5102" t="s">
        <v>6565</v>
      </c>
      <c r="B5102" t="s">
        <v>9100</v>
      </c>
      <c r="C5102" t="s">
        <v>9100</v>
      </c>
      <c r="G5102" s="1">
        <v>-1.8134505769310001</v>
      </c>
      <c r="H5102" s="1">
        <v>2.4750000000000001</v>
      </c>
      <c r="K5102" s="4">
        <v>92609326.469999999</v>
      </c>
      <c r="L5102" s="5">
        <v>4425001</v>
      </c>
      <c r="M5102" s="6">
        <v>20.928657000000001</v>
      </c>
      <c r="AB5102" s="8" t="s">
        <v>7545</v>
      </c>
      <c r="AG5102">
        <v>-2.6999999999999999E-5</v>
      </c>
    </row>
    <row r="5103" spans="1:33" x14ac:dyDescent="0.25">
      <c r="A5103" t="s">
        <v>6565</v>
      </c>
      <c r="B5103" t="s">
        <v>9100</v>
      </c>
      <c r="C5103" t="s">
        <v>9100</v>
      </c>
      <c r="G5103" s="1">
        <v>-1.8134505769310001</v>
      </c>
      <c r="H5103" s="1">
        <v>2.4750000000000001</v>
      </c>
      <c r="K5103" s="4">
        <v>92609326.469999999</v>
      </c>
      <c r="L5103" s="5">
        <v>4425001</v>
      </c>
      <c r="M5103" s="6">
        <v>20.928657000000001</v>
      </c>
      <c r="AB5103" s="8" t="s">
        <v>7545</v>
      </c>
      <c r="AG5103">
        <v>-2.6999999999999999E-5</v>
      </c>
    </row>
    <row r="5104" spans="1:33" x14ac:dyDescent="0.25">
      <c r="A5104" t="s">
        <v>6565</v>
      </c>
      <c r="B5104" t="s">
        <v>9101</v>
      </c>
      <c r="C5104" t="s">
        <v>9101</v>
      </c>
      <c r="G5104" s="1">
        <v>-1.8134505769310001</v>
      </c>
      <c r="H5104" s="1">
        <v>2.35</v>
      </c>
      <c r="K5104" s="4">
        <v>92609326.469999999</v>
      </c>
      <c r="L5104" s="5">
        <v>4425001</v>
      </c>
      <c r="M5104" s="6">
        <v>20.928657000000001</v>
      </c>
      <c r="AB5104" s="8" t="s">
        <v>7545</v>
      </c>
      <c r="AG5104">
        <v>-2.6999999999999999E-5</v>
      </c>
    </row>
    <row r="5105" spans="1:33" x14ac:dyDescent="0.25">
      <c r="A5105" t="s">
        <v>6565</v>
      </c>
      <c r="B5105" t="s">
        <v>9101</v>
      </c>
      <c r="C5105" t="s">
        <v>9101</v>
      </c>
      <c r="G5105" s="1">
        <v>-1.8134505769310001</v>
      </c>
      <c r="H5105" s="1">
        <v>2.35</v>
      </c>
      <c r="K5105" s="4">
        <v>92609326.469999999</v>
      </c>
      <c r="L5105" s="5">
        <v>4425001</v>
      </c>
      <c r="M5105" s="6">
        <v>20.928657000000001</v>
      </c>
      <c r="AB5105" s="8" t="s">
        <v>7545</v>
      </c>
      <c r="AG5105">
        <v>-2.6999999999999999E-5</v>
      </c>
    </row>
    <row r="5106" spans="1:33" x14ac:dyDescent="0.25">
      <c r="A5106" t="s">
        <v>6565</v>
      </c>
      <c r="B5106" t="s">
        <v>9102</v>
      </c>
      <c r="C5106" t="s">
        <v>9102</v>
      </c>
      <c r="G5106" s="1">
        <v>-1.8134505769310001</v>
      </c>
      <c r="H5106" s="1">
        <v>1.9750000000000001</v>
      </c>
      <c r="K5106" s="4">
        <v>92609326.469999999</v>
      </c>
      <c r="L5106" s="5">
        <v>4425001</v>
      </c>
      <c r="M5106" s="6">
        <v>20.928657000000001</v>
      </c>
      <c r="AB5106" s="8" t="s">
        <v>7545</v>
      </c>
      <c r="AG5106">
        <v>-2.6999999999999999E-5</v>
      </c>
    </row>
    <row r="5107" spans="1:33" x14ac:dyDescent="0.25">
      <c r="A5107" t="s">
        <v>6565</v>
      </c>
      <c r="B5107" t="s">
        <v>9102</v>
      </c>
      <c r="C5107" t="s">
        <v>9102</v>
      </c>
      <c r="G5107" s="1">
        <v>-1.8134505769310001</v>
      </c>
      <c r="H5107" s="1">
        <v>1.9750000000000001</v>
      </c>
      <c r="K5107" s="4">
        <v>92609326.469999999</v>
      </c>
      <c r="L5107" s="5">
        <v>4425001</v>
      </c>
      <c r="M5107" s="6">
        <v>20.928657000000001</v>
      </c>
      <c r="AB5107" s="8" t="s">
        <v>7545</v>
      </c>
      <c r="AG5107">
        <v>-2.6999999999999999E-5</v>
      </c>
    </row>
    <row r="5108" spans="1:33" x14ac:dyDescent="0.25">
      <c r="A5108" t="s">
        <v>6565</v>
      </c>
      <c r="B5108" t="s">
        <v>9103</v>
      </c>
      <c r="C5108" t="s">
        <v>9103</v>
      </c>
      <c r="G5108" s="1">
        <v>-1.8134505769310001</v>
      </c>
      <c r="H5108" s="1">
        <v>1.7749999999999999</v>
      </c>
      <c r="K5108" s="4">
        <v>92609326.469999999</v>
      </c>
      <c r="L5108" s="5">
        <v>4425001</v>
      </c>
      <c r="M5108" s="6">
        <v>20.928657000000001</v>
      </c>
      <c r="AB5108" s="8" t="s">
        <v>7545</v>
      </c>
      <c r="AG5108">
        <v>-2.6999999999999999E-5</v>
      </c>
    </row>
    <row r="5109" spans="1:33" x14ac:dyDescent="0.25">
      <c r="A5109" t="s">
        <v>6565</v>
      </c>
      <c r="B5109" t="s">
        <v>9103</v>
      </c>
      <c r="C5109" t="s">
        <v>9103</v>
      </c>
      <c r="G5109" s="1">
        <v>-1.8134505769310001</v>
      </c>
      <c r="H5109" s="1">
        <v>1.7749999999999999</v>
      </c>
      <c r="K5109" s="4">
        <v>92609326.469999999</v>
      </c>
      <c r="L5109" s="5">
        <v>4425001</v>
      </c>
      <c r="M5109" s="6">
        <v>20.928657000000001</v>
      </c>
      <c r="AB5109" s="8" t="s">
        <v>7545</v>
      </c>
      <c r="AG5109">
        <v>-2.6999999999999999E-5</v>
      </c>
    </row>
    <row r="5110" spans="1:33" x14ac:dyDescent="0.25">
      <c r="A5110" t="s">
        <v>6565</v>
      </c>
      <c r="B5110" t="s">
        <v>9104</v>
      </c>
      <c r="C5110" t="s">
        <v>9104</v>
      </c>
      <c r="G5110" s="1">
        <v>-1.8134505769310001</v>
      </c>
      <c r="H5110" s="1">
        <v>1.575</v>
      </c>
      <c r="K5110" s="4">
        <v>92609326.469999999</v>
      </c>
      <c r="L5110" s="5">
        <v>4425001</v>
      </c>
      <c r="M5110" s="6">
        <v>20.928657000000001</v>
      </c>
      <c r="AB5110" s="8" t="s">
        <v>7545</v>
      </c>
      <c r="AG5110">
        <v>-2.6999999999999999E-5</v>
      </c>
    </row>
    <row r="5111" spans="1:33" x14ac:dyDescent="0.25">
      <c r="A5111" t="s">
        <v>6565</v>
      </c>
      <c r="B5111" t="s">
        <v>9104</v>
      </c>
      <c r="C5111" t="s">
        <v>9104</v>
      </c>
      <c r="G5111" s="1">
        <v>-1.8134505769310001</v>
      </c>
      <c r="H5111" s="1">
        <v>1.575</v>
      </c>
      <c r="K5111" s="4">
        <v>92609326.469999999</v>
      </c>
      <c r="L5111" s="5">
        <v>4425001</v>
      </c>
      <c r="M5111" s="6">
        <v>20.928657000000001</v>
      </c>
      <c r="AB5111" s="8" t="s">
        <v>7545</v>
      </c>
      <c r="AG5111">
        <v>-2.6999999999999999E-5</v>
      </c>
    </row>
    <row r="5112" spans="1:33" x14ac:dyDescent="0.25">
      <c r="A5112" t="s">
        <v>6565</v>
      </c>
      <c r="B5112" t="s">
        <v>9105</v>
      </c>
      <c r="C5112" t="s">
        <v>9105</v>
      </c>
      <c r="G5112" s="1">
        <v>-2.7001244882009998</v>
      </c>
      <c r="H5112" s="1">
        <v>1.4</v>
      </c>
      <c r="K5112" s="4">
        <v>92609326.469999999</v>
      </c>
      <c r="L5112" s="5">
        <v>4425001</v>
      </c>
      <c r="M5112" s="6">
        <v>20.928657000000001</v>
      </c>
      <c r="AB5112" s="8" t="s">
        <v>7545</v>
      </c>
      <c r="AG5112">
        <v>-2.6999999999999999E-5</v>
      </c>
    </row>
    <row r="5113" spans="1:33" x14ac:dyDescent="0.25">
      <c r="A5113" t="s">
        <v>6565</v>
      </c>
      <c r="B5113" t="s">
        <v>9105</v>
      </c>
      <c r="C5113" t="s">
        <v>9105</v>
      </c>
      <c r="G5113" s="1">
        <v>-2.7001244882009998</v>
      </c>
      <c r="H5113" s="1">
        <v>1.4</v>
      </c>
      <c r="K5113" s="4">
        <v>92609326.469999999</v>
      </c>
      <c r="L5113" s="5">
        <v>4425001</v>
      </c>
      <c r="M5113" s="6">
        <v>20.928657000000001</v>
      </c>
      <c r="AB5113" s="8" t="s">
        <v>7545</v>
      </c>
      <c r="AG5113">
        <v>-2.6999999999999999E-5</v>
      </c>
    </row>
    <row r="5114" spans="1:33" x14ac:dyDescent="0.25">
      <c r="A5114" t="s">
        <v>6565</v>
      </c>
      <c r="B5114" t="s">
        <v>9106</v>
      </c>
      <c r="C5114" t="s">
        <v>9106</v>
      </c>
      <c r="G5114" s="1">
        <v>-2.7001244882009998</v>
      </c>
      <c r="H5114" s="1">
        <v>1.25</v>
      </c>
      <c r="K5114" s="4">
        <v>92609326.469999999</v>
      </c>
      <c r="L5114" s="5">
        <v>4425001</v>
      </c>
      <c r="M5114" s="6">
        <v>20.928657000000001</v>
      </c>
      <c r="AB5114" s="8" t="s">
        <v>7545</v>
      </c>
      <c r="AG5114">
        <v>-2.6999999999999999E-5</v>
      </c>
    </row>
    <row r="5115" spans="1:33" x14ac:dyDescent="0.25">
      <c r="A5115" t="s">
        <v>6565</v>
      </c>
      <c r="B5115" t="s">
        <v>9106</v>
      </c>
      <c r="C5115" t="s">
        <v>9106</v>
      </c>
      <c r="G5115" s="1">
        <v>-2.7001244882009998</v>
      </c>
      <c r="H5115" s="1">
        <v>1.25</v>
      </c>
      <c r="K5115" s="4">
        <v>92609326.469999999</v>
      </c>
      <c r="L5115" s="5">
        <v>4425001</v>
      </c>
      <c r="M5115" s="6">
        <v>20.928657000000001</v>
      </c>
      <c r="AB5115" s="8" t="s">
        <v>7545</v>
      </c>
      <c r="AG5115">
        <v>-2.6999999999999999E-5</v>
      </c>
    </row>
    <row r="5116" spans="1:33" x14ac:dyDescent="0.25">
      <c r="A5116" t="s">
        <v>6565</v>
      </c>
      <c r="B5116" t="s">
        <v>9107</v>
      </c>
      <c r="C5116" t="s">
        <v>9107</v>
      </c>
      <c r="G5116" s="1">
        <v>-2.7001244882009998</v>
      </c>
      <c r="H5116" s="1">
        <v>1.2250000000000001</v>
      </c>
      <c r="K5116" s="4">
        <v>92609326.469999999</v>
      </c>
      <c r="L5116" s="5">
        <v>4425001</v>
      </c>
      <c r="M5116" s="6">
        <v>20.928657000000001</v>
      </c>
      <c r="AB5116" s="8" t="s">
        <v>7545</v>
      </c>
      <c r="AG5116">
        <v>-2.6999999999999999E-5</v>
      </c>
    </row>
    <row r="5117" spans="1:33" x14ac:dyDescent="0.25">
      <c r="A5117" t="s">
        <v>6565</v>
      </c>
      <c r="B5117" t="s">
        <v>9107</v>
      </c>
      <c r="C5117" t="s">
        <v>9107</v>
      </c>
      <c r="G5117" s="1">
        <v>-2.7001244882009998</v>
      </c>
      <c r="H5117" s="1">
        <v>1.2250000000000001</v>
      </c>
      <c r="K5117" s="4">
        <v>92609326.469999999</v>
      </c>
      <c r="L5117" s="5">
        <v>4425001</v>
      </c>
      <c r="M5117" s="6">
        <v>20.928657000000001</v>
      </c>
      <c r="AB5117" s="8" t="s">
        <v>7545</v>
      </c>
      <c r="AG5117">
        <v>-2.6999999999999999E-5</v>
      </c>
    </row>
    <row r="5118" spans="1:33" x14ac:dyDescent="0.25">
      <c r="A5118" t="s">
        <v>6565</v>
      </c>
      <c r="B5118" t="s">
        <v>9108</v>
      </c>
      <c r="C5118" t="s">
        <v>9108</v>
      </c>
      <c r="G5118" s="1">
        <v>-2.7001244882009998</v>
      </c>
      <c r="H5118" s="1">
        <v>1</v>
      </c>
      <c r="K5118" s="4">
        <v>92609326.469999999</v>
      </c>
      <c r="L5118" s="5">
        <v>4425001</v>
      </c>
      <c r="M5118" s="6">
        <v>20.928657000000001</v>
      </c>
      <c r="AB5118" s="8" t="s">
        <v>7545</v>
      </c>
      <c r="AG5118">
        <v>-2.6999999999999999E-5</v>
      </c>
    </row>
    <row r="5119" spans="1:33" x14ac:dyDescent="0.25">
      <c r="A5119" t="s">
        <v>6565</v>
      </c>
      <c r="B5119" t="s">
        <v>9108</v>
      </c>
      <c r="C5119" t="s">
        <v>9108</v>
      </c>
      <c r="G5119" s="1">
        <v>-2.7001244882009998</v>
      </c>
      <c r="H5119" s="1">
        <v>1</v>
      </c>
      <c r="K5119" s="4">
        <v>92609326.469999999</v>
      </c>
      <c r="L5119" s="5">
        <v>4425001</v>
      </c>
      <c r="M5119" s="6">
        <v>20.928657000000001</v>
      </c>
      <c r="AB5119" s="8" t="s">
        <v>7545</v>
      </c>
      <c r="AG5119">
        <v>-2.6999999999999999E-5</v>
      </c>
    </row>
    <row r="5120" spans="1:33" x14ac:dyDescent="0.25">
      <c r="A5120" t="s">
        <v>6565</v>
      </c>
      <c r="B5120" t="s">
        <v>9109</v>
      </c>
      <c r="C5120" t="s">
        <v>9109</v>
      </c>
      <c r="G5120" s="1">
        <v>-2.7001244882009998</v>
      </c>
      <c r="H5120" s="1">
        <v>0.9</v>
      </c>
      <c r="K5120" s="4">
        <v>92609326.469999999</v>
      </c>
      <c r="L5120" s="5">
        <v>4425001</v>
      </c>
      <c r="M5120" s="6">
        <v>20.928657000000001</v>
      </c>
      <c r="AB5120" s="8" t="s">
        <v>7545</v>
      </c>
      <c r="AG5120">
        <v>-2.6999999999999999E-5</v>
      </c>
    </row>
    <row r="5121" spans="1:33" x14ac:dyDescent="0.25">
      <c r="A5121" t="s">
        <v>6565</v>
      </c>
      <c r="B5121" t="s">
        <v>9109</v>
      </c>
      <c r="C5121" t="s">
        <v>9109</v>
      </c>
      <c r="G5121" s="1">
        <v>-2.7001244882009998</v>
      </c>
      <c r="H5121" s="1">
        <v>0.9</v>
      </c>
      <c r="K5121" s="4">
        <v>92609326.469999999</v>
      </c>
      <c r="L5121" s="5">
        <v>4425001</v>
      </c>
      <c r="M5121" s="6">
        <v>20.928657000000001</v>
      </c>
      <c r="AB5121" s="8" t="s">
        <v>7545</v>
      </c>
      <c r="AG5121">
        <v>-2.6999999999999999E-5</v>
      </c>
    </row>
    <row r="5122" spans="1:33" x14ac:dyDescent="0.25">
      <c r="A5122" t="s">
        <v>6565</v>
      </c>
      <c r="B5122" t="s">
        <v>9110</v>
      </c>
      <c r="C5122" t="s">
        <v>9110</v>
      </c>
      <c r="G5122" s="1">
        <v>-2.7001244882009998</v>
      </c>
      <c r="H5122" s="1">
        <v>0.8</v>
      </c>
      <c r="K5122" s="4">
        <v>92609326.469999999</v>
      </c>
      <c r="L5122" s="5">
        <v>4425001</v>
      </c>
      <c r="M5122" s="6">
        <v>20.928657000000001</v>
      </c>
      <c r="AB5122" s="8" t="s">
        <v>7545</v>
      </c>
      <c r="AG5122">
        <v>-2.6999999999999999E-5</v>
      </c>
    </row>
    <row r="5123" spans="1:33" x14ac:dyDescent="0.25">
      <c r="A5123" t="s">
        <v>6565</v>
      </c>
      <c r="B5123" t="s">
        <v>9110</v>
      </c>
      <c r="C5123" t="s">
        <v>9110</v>
      </c>
      <c r="G5123" s="1">
        <v>-2.7001244882009998</v>
      </c>
      <c r="H5123" s="1">
        <v>0.8</v>
      </c>
      <c r="K5123" s="4">
        <v>92609326.469999999</v>
      </c>
      <c r="L5123" s="5">
        <v>4425001</v>
      </c>
      <c r="M5123" s="6">
        <v>20.928657000000001</v>
      </c>
      <c r="AB5123" s="8" t="s">
        <v>7545</v>
      </c>
      <c r="AG5123">
        <v>-2.6999999999999999E-5</v>
      </c>
    </row>
    <row r="5124" spans="1:33" x14ac:dyDescent="0.25">
      <c r="A5124" t="s">
        <v>6565</v>
      </c>
      <c r="B5124" t="s">
        <v>9111</v>
      </c>
      <c r="C5124" t="s">
        <v>9111</v>
      </c>
      <c r="G5124" s="1">
        <v>-2.7001244882009998</v>
      </c>
      <c r="H5124" s="1">
        <v>0.72499999999999998</v>
      </c>
      <c r="K5124" s="4">
        <v>92609326.469999999</v>
      </c>
      <c r="L5124" s="5">
        <v>4425001</v>
      </c>
      <c r="M5124" s="6">
        <v>20.928657000000001</v>
      </c>
      <c r="AB5124" s="8" t="s">
        <v>7545</v>
      </c>
      <c r="AG5124">
        <v>-2.6999999999999999E-5</v>
      </c>
    </row>
    <row r="5125" spans="1:33" x14ac:dyDescent="0.25">
      <c r="A5125" t="s">
        <v>6565</v>
      </c>
      <c r="B5125" t="s">
        <v>9111</v>
      </c>
      <c r="C5125" t="s">
        <v>9111</v>
      </c>
      <c r="G5125" s="1">
        <v>-2.7001244882009998</v>
      </c>
      <c r="H5125" s="1">
        <v>0.72499999999999998</v>
      </c>
      <c r="K5125" s="4">
        <v>92609326.469999999</v>
      </c>
      <c r="L5125" s="5">
        <v>4425001</v>
      </c>
      <c r="M5125" s="6">
        <v>20.928657000000001</v>
      </c>
      <c r="AB5125" s="8" t="s">
        <v>7545</v>
      </c>
      <c r="AG5125">
        <v>-2.6999999999999999E-5</v>
      </c>
    </row>
    <row r="5126" spans="1:33" x14ac:dyDescent="0.25">
      <c r="A5126" t="s">
        <v>6565</v>
      </c>
      <c r="B5126" t="s">
        <v>9112</v>
      </c>
      <c r="C5126" t="s">
        <v>9112</v>
      </c>
      <c r="G5126" s="1">
        <v>-2.7001244882009998</v>
      </c>
      <c r="H5126" s="1">
        <v>0.65</v>
      </c>
      <c r="K5126" s="4">
        <v>92609326.469999999</v>
      </c>
      <c r="L5126" s="5">
        <v>4425001</v>
      </c>
      <c r="M5126" s="6">
        <v>20.928657000000001</v>
      </c>
      <c r="AB5126" s="8" t="s">
        <v>7545</v>
      </c>
      <c r="AG5126">
        <v>-2.6999999999999999E-5</v>
      </c>
    </row>
    <row r="5127" spans="1:33" x14ac:dyDescent="0.25">
      <c r="A5127" t="s">
        <v>6565</v>
      </c>
      <c r="B5127" t="s">
        <v>9112</v>
      </c>
      <c r="C5127" t="s">
        <v>9112</v>
      </c>
      <c r="G5127" s="1">
        <v>-2.7001244882009998</v>
      </c>
      <c r="H5127" s="1">
        <v>0.65</v>
      </c>
      <c r="K5127" s="4">
        <v>92609326.469999999</v>
      </c>
      <c r="L5127" s="5">
        <v>4425001</v>
      </c>
      <c r="M5127" s="6">
        <v>20.928657000000001</v>
      </c>
      <c r="AB5127" s="8" t="s">
        <v>7545</v>
      </c>
      <c r="AG5127">
        <v>-2.6999999999999999E-5</v>
      </c>
    </row>
    <row r="5128" spans="1:33" x14ac:dyDescent="0.25">
      <c r="A5128" t="s">
        <v>6565</v>
      </c>
      <c r="B5128" t="s">
        <v>9113</v>
      </c>
      <c r="C5128" t="s">
        <v>9113</v>
      </c>
      <c r="G5128" s="1">
        <v>-2.7001244882009998</v>
      </c>
      <c r="H5128" s="1">
        <v>0.57499999999999996</v>
      </c>
      <c r="K5128" s="4">
        <v>92609326.469999999</v>
      </c>
      <c r="L5128" s="5">
        <v>4425001</v>
      </c>
      <c r="M5128" s="6">
        <v>20.928657000000001</v>
      </c>
      <c r="AB5128" s="8" t="s">
        <v>7545</v>
      </c>
      <c r="AG5128">
        <v>-2.6999999999999999E-5</v>
      </c>
    </row>
    <row r="5129" spans="1:33" x14ac:dyDescent="0.25">
      <c r="A5129" t="s">
        <v>6565</v>
      </c>
      <c r="B5129" t="s">
        <v>9113</v>
      </c>
      <c r="C5129" t="s">
        <v>9113</v>
      </c>
      <c r="G5129" s="1">
        <v>-2.7001244882009998</v>
      </c>
      <c r="H5129" s="1">
        <v>0.57499999999999996</v>
      </c>
      <c r="K5129" s="4">
        <v>92609326.469999999</v>
      </c>
      <c r="L5129" s="5">
        <v>4425001</v>
      </c>
      <c r="M5129" s="6">
        <v>20.928657000000001</v>
      </c>
      <c r="AB5129" s="8" t="s">
        <v>7545</v>
      </c>
      <c r="AG5129">
        <v>-2.6999999999999999E-5</v>
      </c>
    </row>
    <row r="5130" spans="1:33" x14ac:dyDescent="0.25">
      <c r="A5130" t="s">
        <v>6565</v>
      </c>
      <c r="B5130" t="s">
        <v>9114</v>
      </c>
      <c r="C5130" t="s">
        <v>9114</v>
      </c>
      <c r="G5130" s="1">
        <v>-2.7001244882009998</v>
      </c>
      <c r="H5130" s="1">
        <v>0.52500000000000002</v>
      </c>
      <c r="K5130" s="4">
        <v>92609326.469999999</v>
      </c>
      <c r="L5130" s="5">
        <v>4425001</v>
      </c>
      <c r="M5130" s="6">
        <v>20.928657000000001</v>
      </c>
      <c r="AB5130" s="8" t="s">
        <v>7545</v>
      </c>
      <c r="AG5130">
        <v>-2.6999999999999999E-5</v>
      </c>
    </row>
    <row r="5131" spans="1:33" x14ac:dyDescent="0.25">
      <c r="A5131" t="s">
        <v>6565</v>
      </c>
      <c r="B5131" t="s">
        <v>9114</v>
      </c>
      <c r="C5131" t="s">
        <v>9114</v>
      </c>
      <c r="G5131" s="1">
        <v>-2.7001244882009998</v>
      </c>
      <c r="H5131" s="1">
        <v>0.52500000000000002</v>
      </c>
      <c r="K5131" s="4">
        <v>92609326.469999999</v>
      </c>
      <c r="L5131" s="5">
        <v>4425001</v>
      </c>
      <c r="M5131" s="6">
        <v>20.928657000000001</v>
      </c>
      <c r="AB5131" s="8" t="s">
        <v>7545</v>
      </c>
      <c r="AG5131">
        <v>-2.6999999999999999E-5</v>
      </c>
    </row>
    <row r="5132" spans="1:33" x14ac:dyDescent="0.25">
      <c r="A5132" t="s">
        <v>6565</v>
      </c>
      <c r="B5132" t="s">
        <v>9115</v>
      </c>
      <c r="C5132" t="s">
        <v>9115</v>
      </c>
      <c r="G5132" s="1">
        <v>-2.7001244882009998</v>
      </c>
      <c r="H5132" s="1">
        <v>0.47499999999999998</v>
      </c>
      <c r="K5132" s="4">
        <v>92609326.469999999</v>
      </c>
      <c r="L5132" s="5">
        <v>4425001</v>
      </c>
      <c r="M5132" s="6">
        <v>20.928657000000001</v>
      </c>
      <c r="AB5132" s="8" t="s">
        <v>7545</v>
      </c>
      <c r="AG5132">
        <v>-2.6999999999999999E-5</v>
      </c>
    </row>
    <row r="5133" spans="1:33" x14ac:dyDescent="0.25">
      <c r="A5133" t="s">
        <v>6565</v>
      </c>
      <c r="B5133" t="s">
        <v>9115</v>
      </c>
      <c r="C5133" t="s">
        <v>9115</v>
      </c>
      <c r="G5133" s="1">
        <v>-2.7001244882009998</v>
      </c>
      <c r="H5133" s="1">
        <v>0.47499999999999998</v>
      </c>
      <c r="K5133" s="4">
        <v>92609326.469999999</v>
      </c>
      <c r="L5133" s="5">
        <v>4425001</v>
      </c>
      <c r="M5133" s="6">
        <v>20.928657000000001</v>
      </c>
      <c r="AB5133" s="8" t="s">
        <v>7545</v>
      </c>
      <c r="AG5133">
        <v>-2.6999999999999999E-5</v>
      </c>
    </row>
    <row r="5134" spans="1:33" x14ac:dyDescent="0.25">
      <c r="A5134" t="s">
        <v>6565</v>
      </c>
      <c r="B5134" t="s">
        <v>9116</v>
      </c>
      <c r="C5134" t="s">
        <v>9116</v>
      </c>
      <c r="G5134" s="1">
        <v>-2.7001244882009998</v>
      </c>
      <c r="H5134" s="1">
        <v>0.42499999999999999</v>
      </c>
      <c r="K5134" s="4">
        <v>92609326.469999999</v>
      </c>
      <c r="L5134" s="5">
        <v>4425001</v>
      </c>
      <c r="M5134" s="6">
        <v>20.928657000000001</v>
      </c>
      <c r="AB5134" s="8" t="s">
        <v>7545</v>
      </c>
      <c r="AG5134">
        <v>-2.6999999999999999E-5</v>
      </c>
    </row>
    <row r="5135" spans="1:33" x14ac:dyDescent="0.25">
      <c r="A5135" t="s">
        <v>6565</v>
      </c>
      <c r="B5135" t="s">
        <v>9116</v>
      </c>
      <c r="C5135" t="s">
        <v>9116</v>
      </c>
      <c r="G5135" s="1">
        <v>-2.7001244882009998</v>
      </c>
      <c r="H5135" s="1">
        <v>0.42499999999999999</v>
      </c>
      <c r="K5135" s="4">
        <v>92609326.469999999</v>
      </c>
      <c r="L5135" s="5">
        <v>4425001</v>
      </c>
      <c r="M5135" s="6">
        <v>20.928657000000001</v>
      </c>
      <c r="AB5135" s="8" t="s">
        <v>7545</v>
      </c>
      <c r="AG5135">
        <v>-2.6999999999999999E-5</v>
      </c>
    </row>
    <row r="5136" spans="1:33" x14ac:dyDescent="0.25">
      <c r="A5136" t="s">
        <v>6565</v>
      </c>
      <c r="B5136" t="s">
        <v>9117</v>
      </c>
      <c r="C5136" t="s">
        <v>9117</v>
      </c>
      <c r="G5136" s="1">
        <v>-2.7001244882009998</v>
      </c>
      <c r="H5136" s="1">
        <v>0.375</v>
      </c>
      <c r="K5136" s="4">
        <v>92609326.469999999</v>
      </c>
      <c r="L5136" s="5">
        <v>4425001</v>
      </c>
      <c r="M5136" s="6">
        <v>20.928657000000001</v>
      </c>
      <c r="AB5136" s="8" t="s">
        <v>7545</v>
      </c>
      <c r="AG5136">
        <v>-2.6999999999999999E-5</v>
      </c>
    </row>
    <row r="5137" spans="1:33" x14ac:dyDescent="0.25">
      <c r="A5137" t="s">
        <v>6565</v>
      </c>
      <c r="B5137" t="s">
        <v>9117</v>
      </c>
      <c r="C5137" t="s">
        <v>9117</v>
      </c>
      <c r="G5137" s="1">
        <v>-2.7001244882009998</v>
      </c>
      <c r="H5137" s="1">
        <v>0.375</v>
      </c>
      <c r="K5137" s="4">
        <v>92609326.469999999</v>
      </c>
      <c r="L5137" s="5">
        <v>4425001</v>
      </c>
      <c r="M5137" s="6">
        <v>20.928657000000001</v>
      </c>
      <c r="AB5137" s="8" t="s">
        <v>7545</v>
      </c>
      <c r="AG5137">
        <v>-2.6999999999999999E-5</v>
      </c>
    </row>
    <row r="5138" spans="1:33" x14ac:dyDescent="0.25">
      <c r="A5138" t="s">
        <v>6565</v>
      </c>
      <c r="B5138" t="s">
        <v>9118</v>
      </c>
      <c r="C5138" t="s">
        <v>9118</v>
      </c>
      <c r="G5138" s="1">
        <v>-2.7001244882009998</v>
      </c>
      <c r="H5138" s="1">
        <v>0.375</v>
      </c>
      <c r="K5138" s="4">
        <v>92609326.469999999</v>
      </c>
      <c r="L5138" s="5">
        <v>4425001</v>
      </c>
      <c r="M5138" s="6">
        <v>20.928657000000001</v>
      </c>
      <c r="AB5138" s="8" t="s">
        <v>7545</v>
      </c>
      <c r="AG5138">
        <v>-2.6999999999999999E-5</v>
      </c>
    </row>
    <row r="5139" spans="1:33" x14ac:dyDescent="0.25">
      <c r="A5139" t="s">
        <v>6565</v>
      </c>
      <c r="B5139" t="s">
        <v>9118</v>
      </c>
      <c r="C5139" t="s">
        <v>9118</v>
      </c>
      <c r="G5139" s="1">
        <v>-2.7001244882009998</v>
      </c>
      <c r="H5139" s="1">
        <v>0.375</v>
      </c>
      <c r="K5139" s="4">
        <v>92609326.469999999</v>
      </c>
      <c r="L5139" s="5">
        <v>4425001</v>
      </c>
      <c r="M5139" s="6">
        <v>20.928657000000001</v>
      </c>
      <c r="AB5139" s="8" t="s">
        <v>7545</v>
      </c>
      <c r="AG5139">
        <v>-2.6999999999999999E-5</v>
      </c>
    </row>
    <row r="5140" spans="1:33" x14ac:dyDescent="0.25">
      <c r="A5140" t="s">
        <v>6565</v>
      </c>
      <c r="B5140" t="s">
        <v>9119</v>
      </c>
      <c r="C5140" t="s">
        <v>9119</v>
      </c>
      <c r="G5140" s="1">
        <v>-2.7001244882009998</v>
      </c>
      <c r="H5140" s="1">
        <v>0.32500000000000001</v>
      </c>
      <c r="K5140" s="4">
        <v>92609326.469999999</v>
      </c>
      <c r="L5140" s="5">
        <v>4425001</v>
      </c>
      <c r="M5140" s="6">
        <v>20.928657000000001</v>
      </c>
      <c r="AB5140" s="8" t="s">
        <v>7545</v>
      </c>
      <c r="AG5140">
        <v>-2.6999999999999999E-5</v>
      </c>
    </row>
    <row r="5141" spans="1:33" x14ac:dyDescent="0.25">
      <c r="A5141" t="s">
        <v>6565</v>
      </c>
      <c r="B5141" t="s">
        <v>9119</v>
      </c>
      <c r="C5141" t="s">
        <v>9119</v>
      </c>
      <c r="G5141" s="1">
        <v>-2.7001244882009998</v>
      </c>
      <c r="H5141" s="1">
        <v>0.32500000000000001</v>
      </c>
      <c r="K5141" s="4">
        <v>92609326.469999999</v>
      </c>
      <c r="L5141" s="5">
        <v>4425001</v>
      </c>
      <c r="M5141" s="6">
        <v>20.928657000000001</v>
      </c>
      <c r="AB5141" s="8" t="s">
        <v>7545</v>
      </c>
      <c r="AG5141">
        <v>-2.6999999999999999E-5</v>
      </c>
    </row>
    <row r="5142" spans="1:33" x14ac:dyDescent="0.25">
      <c r="A5142" t="s">
        <v>6565</v>
      </c>
      <c r="B5142" t="s">
        <v>9120</v>
      </c>
      <c r="C5142" t="s">
        <v>9120</v>
      </c>
      <c r="G5142" s="1">
        <v>-2.7001244882009998</v>
      </c>
      <c r="H5142" s="1">
        <v>0.3</v>
      </c>
      <c r="K5142" s="4">
        <v>92609326.469999999</v>
      </c>
      <c r="L5142" s="5">
        <v>4425001</v>
      </c>
      <c r="M5142" s="6">
        <v>20.928657000000001</v>
      </c>
      <c r="AB5142" s="8" t="s">
        <v>7545</v>
      </c>
      <c r="AG5142">
        <v>-2.6999999999999999E-5</v>
      </c>
    </row>
    <row r="5143" spans="1:33" x14ac:dyDescent="0.25">
      <c r="A5143" t="s">
        <v>6565</v>
      </c>
      <c r="B5143" t="s">
        <v>9120</v>
      </c>
      <c r="C5143" t="s">
        <v>9120</v>
      </c>
      <c r="G5143" s="1">
        <v>-2.7001244882009998</v>
      </c>
      <c r="H5143" s="1">
        <v>0.3</v>
      </c>
      <c r="K5143" s="4">
        <v>92609326.469999999</v>
      </c>
      <c r="L5143" s="5">
        <v>4425001</v>
      </c>
      <c r="M5143" s="6">
        <v>20.928657000000001</v>
      </c>
      <c r="AB5143" s="8" t="s">
        <v>7545</v>
      </c>
      <c r="AG5143">
        <v>-2.6999999999999999E-5</v>
      </c>
    </row>
    <row r="5144" spans="1:33" x14ac:dyDescent="0.25">
      <c r="A5144" t="s">
        <v>6565</v>
      </c>
      <c r="B5144" t="s">
        <v>9121</v>
      </c>
      <c r="C5144" t="s">
        <v>9121</v>
      </c>
      <c r="G5144" s="1">
        <v>-2.7001244882009998</v>
      </c>
      <c r="H5144" s="1">
        <v>0.25</v>
      </c>
      <c r="K5144" s="4">
        <v>92609326.469999999</v>
      </c>
      <c r="L5144" s="5">
        <v>4425001</v>
      </c>
      <c r="M5144" s="6">
        <v>20.928657000000001</v>
      </c>
      <c r="AB5144" s="8" t="s">
        <v>7545</v>
      </c>
      <c r="AG5144">
        <v>-2.6999999999999999E-5</v>
      </c>
    </row>
    <row r="5145" spans="1:33" x14ac:dyDescent="0.25">
      <c r="A5145" t="s">
        <v>6565</v>
      </c>
      <c r="B5145" t="s">
        <v>9121</v>
      </c>
      <c r="C5145" t="s">
        <v>9121</v>
      </c>
      <c r="G5145" s="1">
        <v>-2.7001244882009998</v>
      </c>
      <c r="H5145" s="1">
        <v>0.25</v>
      </c>
      <c r="K5145" s="4">
        <v>92609326.469999999</v>
      </c>
      <c r="L5145" s="5">
        <v>4425001</v>
      </c>
      <c r="M5145" s="6">
        <v>20.928657000000001</v>
      </c>
      <c r="AB5145" s="8" t="s">
        <v>7545</v>
      </c>
      <c r="AG5145">
        <v>-2.6999999999999999E-5</v>
      </c>
    </row>
    <row r="5146" spans="1:33" x14ac:dyDescent="0.25">
      <c r="A5146" t="s">
        <v>6565</v>
      </c>
      <c r="B5146" t="s">
        <v>9122</v>
      </c>
      <c r="C5146" t="s">
        <v>9122</v>
      </c>
      <c r="G5146" s="1">
        <v>-2.7001244882009998</v>
      </c>
      <c r="H5146" s="1">
        <v>0.27500000000000002</v>
      </c>
      <c r="K5146" s="4">
        <v>92609326.469999999</v>
      </c>
      <c r="L5146" s="5">
        <v>4425001</v>
      </c>
      <c r="M5146" s="6">
        <v>20.928657000000001</v>
      </c>
      <c r="AB5146" s="8" t="s">
        <v>7545</v>
      </c>
      <c r="AG5146">
        <v>-2.6999999999999999E-5</v>
      </c>
    </row>
    <row r="5147" spans="1:33" x14ac:dyDescent="0.25">
      <c r="A5147" t="s">
        <v>6565</v>
      </c>
      <c r="B5147" t="s">
        <v>9122</v>
      </c>
      <c r="C5147" t="s">
        <v>9122</v>
      </c>
      <c r="G5147" s="1">
        <v>-2.7001244882009998</v>
      </c>
      <c r="H5147" s="1">
        <v>0.27500000000000002</v>
      </c>
      <c r="K5147" s="4">
        <v>92609326.469999999</v>
      </c>
      <c r="L5147" s="5">
        <v>4425001</v>
      </c>
      <c r="M5147" s="6">
        <v>20.928657000000001</v>
      </c>
      <c r="AB5147" s="8" t="s">
        <v>7545</v>
      </c>
      <c r="AG5147">
        <v>-2.6999999999999999E-5</v>
      </c>
    </row>
    <row r="5148" spans="1:33" x14ac:dyDescent="0.25">
      <c r="A5148" t="s">
        <v>6565</v>
      </c>
      <c r="B5148" t="s">
        <v>9123</v>
      </c>
      <c r="C5148" t="s">
        <v>9123</v>
      </c>
      <c r="G5148" s="1">
        <v>-2.7001244882009998</v>
      </c>
      <c r="H5148" s="1">
        <v>0.22500000000000001</v>
      </c>
      <c r="K5148" s="4">
        <v>92609326.469999999</v>
      </c>
      <c r="L5148" s="5">
        <v>4425001</v>
      </c>
      <c r="M5148" s="6">
        <v>20.928657000000001</v>
      </c>
      <c r="AB5148" s="8" t="s">
        <v>7545</v>
      </c>
      <c r="AG5148">
        <v>-2.6999999999999999E-5</v>
      </c>
    </row>
    <row r="5149" spans="1:33" x14ac:dyDescent="0.25">
      <c r="A5149" t="s">
        <v>6565</v>
      </c>
      <c r="B5149" t="s">
        <v>9123</v>
      </c>
      <c r="C5149" t="s">
        <v>9123</v>
      </c>
      <c r="G5149" s="1">
        <v>-2.7001244882009998</v>
      </c>
      <c r="H5149" s="1">
        <v>0.22500000000000001</v>
      </c>
      <c r="K5149" s="4">
        <v>92609326.469999999</v>
      </c>
      <c r="L5149" s="5">
        <v>4425001</v>
      </c>
      <c r="M5149" s="6">
        <v>20.928657000000001</v>
      </c>
      <c r="AB5149" s="8" t="s">
        <v>7545</v>
      </c>
      <c r="AG5149">
        <v>-2.6999999999999999E-5</v>
      </c>
    </row>
    <row r="5150" spans="1:33" x14ac:dyDescent="0.25">
      <c r="A5150" t="s">
        <v>6565</v>
      </c>
      <c r="B5150" t="s">
        <v>9124</v>
      </c>
      <c r="C5150" t="s">
        <v>9124</v>
      </c>
      <c r="G5150" s="1">
        <v>-2.7001244882009998</v>
      </c>
      <c r="H5150" s="1">
        <v>0.2</v>
      </c>
      <c r="K5150" s="4">
        <v>92609326.469999999</v>
      </c>
      <c r="L5150" s="5">
        <v>4425001</v>
      </c>
      <c r="M5150" s="6">
        <v>20.928657000000001</v>
      </c>
      <c r="AB5150" s="8" t="s">
        <v>7545</v>
      </c>
      <c r="AG5150">
        <v>-2.6999999999999999E-5</v>
      </c>
    </row>
    <row r="5151" spans="1:33" x14ac:dyDescent="0.25">
      <c r="A5151" t="s">
        <v>6565</v>
      </c>
      <c r="B5151" t="s">
        <v>9124</v>
      </c>
      <c r="C5151" t="s">
        <v>9124</v>
      </c>
      <c r="G5151" s="1">
        <v>-2.7001244882009998</v>
      </c>
      <c r="H5151" s="1">
        <v>0.2</v>
      </c>
      <c r="K5151" s="4">
        <v>92609326.469999999</v>
      </c>
      <c r="L5151" s="5">
        <v>4425001</v>
      </c>
      <c r="M5151" s="6">
        <v>20.928657000000001</v>
      </c>
      <c r="AB5151" s="8" t="s">
        <v>7545</v>
      </c>
      <c r="AG5151">
        <v>-2.6999999999999999E-5</v>
      </c>
    </row>
    <row r="5152" spans="1:33" x14ac:dyDescent="0.25">
      <c r="A5152" t="s">
        <v>6565</v>
      </c>
      <c r="B5152" t="s">
        <v>9125</v>
      </c>
      <c r="C5152" t="s">
        <v>9125</v>
      </c>
      <c r="G5152" s="1">
        <v>-2.7001244882009998</v>
      </c>
      <c r="H5152" s="1">
        <v>0.17499999999999999</v>
      </c>
      <c r="K5152" s="4">
        <v>92609326.469999999</v>
      </c>
      <c r="L5152" s="5">
        <v>4425001</v>
      </c>
      <c r="M5152" s="6">
        <v>20.928657000000001</v>
      </c>
      <c r="AB5152" s="8" t="s">
        <v>7545</v>
      </c>
      <c r="AG5152">
        <v>-2.6999999999999999E-5</v>
      </c>
    </row>
    <row r="5153" spans="1:33" x14ac:dyDescent="0.25">
      <c r="A5153" t="s">
        <v>6565</v>
      </c>
      <c r="B5153" t="s">
        <v>9125</v>
      </c>
      <c r="C5153" t="s">
        <v>9125</v>
      </c>
      <c r="G5153" s="1">
        <v>-2.7001244882009998</v>
      </c>
      <c r="H5153" s="1">
        <v>0.17499999999999999</v>
      </c>
      <c r="K5153" s="4">
        <v>92609326.469999999</v>
      </c>
      <c r="L5153" s="5">
        <v>4425001</v>
      </c>
      <c r="M5153" s="6">
        <v>20.928657000000001</v>
      </c>
      <c r="AB5153" s="8" t="s">
        <v>7545</v>
      </c>
      <c r="AG5153">
        <v>-2.6999999999999999E-5</v>
      </c>
    </row>
    <row r="5154" spans="1:33" x14ac:dyDescent="0.25">
      <c r="A5154" t="s">
        <v>6565</v>
      </c>
      <c r="B5154" t="s">
        <v>9126</v>
      </c>
      <c r="C5154" t="s">
        <v>9126</v>
      </c>
      <c r="G5154" s="1">
        <v>-2.7001244882009998</v>
      </c>
      <c r="H5154" s="1">
        <v>0.17499999999999999</v>
      </c>
      <c r="K5154" s="4">
        <v>92609326.469999999</v>
      </c>
      <c r="L5154" s="5">
        <v>4425001</v>
      </c>
      <c r="M5154" s="6">
        <v>20.928657000000001</v>
      </c>
      <c r="AB5154" s="8" t="s">
        <v>7545</v>
      </c>
      <c r="AG5154">
        <v>-2.6999999999999999E-5</v>
      </c>
    </row>
    <row r="5155" spans="1:33" x14ac:dyDescent="0.25">
      <c r="A5155" t="s">
        <v>6565</v>
      </c>
      <c r="B5155" t="s">
        <v>9126</v>
      </c>
      <c r="C5155" t="s">
        <v>9126</v>
      </c>
      <c r="G5155" s="1">
        <v>-2.7001244882009998</v>
      </c>
      <c r="H5155" s="1">
        <v>0.17499999999999999</v>
      </c>
      <c r="K5155" s="4">
        <v>92609326.469999999</v>
      </c>
      <c r="L5155" s="5">
        <v>4425001</v>
      </c>
      <c r="M5155" s="6">
        <v>20.928657000000001</v>
      </c>
      <c r="AB5155" s="8" t="s">
        <v>7545</v>
      </c>
      <c r="AG5155">
        <v>-2.6999999999999999E-5</v>
      </c>
    </row>
    <row r="5156" spans="1:33" x14ac:dyDescent="0.25">
      <c r="A5156" t="s">
        <v>6565</v>
      </c>
      <c r="B5156" t="s">
        <v>9127</v>
      </c>
      <c r="C5156" t="s">
        <v>9127</v>
      </c>
      <c r="G5156" s="1">
        <v>-2.7001244882009998</v>
      </c>
      <c r="H5156" s="1">
        <v>0.15</v>
      </c>
      <c r="K5156" s="4">
        <v>92609326.469999999</v>
      </c>
      <c r="L5156" s="5">
        <v>4425001</v>
      </c>
      <c r="M5156" s="6">
        <v>20.928657000000001</v>
      </c>
      <c r="AB5156" s="8" t="s">
        <v>7545</v>
      </c>
      <c r="AG5156">
        <v>-2.6999999999999999E-5</v>
      </c>
    </row>
    <row r="5157" spans="1:33" x14ac:dyDescent="0.25">
      <c r="A5157" t="s">
        <v>6565</v>
      </c>
      <c r="B5157" t="s">
        <v>9127</v>
      </c>
      <c r="C5157" t="s">
        <v>9127</v>
      </c>
      <c r="G5157" s="1">
        <v>-2.7001244882009998</v>
      </c>
      <c r="H5157" s="1">
        <v>0.15</v>
      </c>
      <c r="K5157" s="4">
        <v>92609326.469999999</v>
      </c>
      <c r="L5157" s="5">
        <v>4425001</v>
      </c>
      <c r="M5157" s="6">
        <v>20.928657000000001</v>
      </c>
      <c r="AB5157" s="8" t="s">
        <v>7545</v>
      </c>
      <c r="AG5157">
        <v>-2.6999999999999999E-5</v>
      </c>
    </row>
    <row r="5158" spans="1:33" x14ac:dyDescent="0.25">
      <c r="A5158" t="s">
        <v>6565</v>
      </c>
      <c r="B5158" t="s">
        <v>9128</v>
      </c>
      <c r="C5158" t="s">
        <v>9128</v>
      </c>
      <c r="G5158" s="1">
        <v>-2.7001244882009998</v>
      </c>
      <c r="H5158" s="1">
        <v>0.15</v>
      </c>
      <c r="K5158" s="4">
        <v>92609326.469999999</v>
      </c>
      <c r="L5158" s="5">
        <v>4425001</v>
      </c>
      <c r="M5158" s="6">
        <v>20.928657000000001</v>
      </c>
      <c r="AB5158" s="8" t="s">
        <v>7545</v>
      </c>
      <c r="AG5158">
        <v>-2.6999999999999999E-5</v>
      </c>
    </row>
    <row r="5159" spans="1:33" x14ac:dyDescent="0.25">
      <c r="A5159" t="s">
        <v>6565</v>
      </c>
      <c r="B5159" t="s">
        <v>9128</v>
      </c>
      <c r="C5159" t="s">
        <v>9128</v>
      </c>
      <c r="G5159" s="1">
        <v>-2.7001244882009998</v>
      </c>
      <c r="H5159" s="1">
        <v>0.15</v>
      </c>
      <c r="K5159" s="4">
        <v>92609326.469999999</v>
      </c>
      <c r="L5159" s="5">
        <v>4425001</v>
      </c>
      <c r="M5159" s="6">
        <v>20.928657000000001</v>
      </c>
      <c r="AB5159" s="8" t="s">
        <v>7545</v>
      </c>
      <c r="AG5159">
        <v>-2.6999999999999999E-5</v>
      </c>
    </row>
    <row r="5160" spans="1:33" x14ac:dyDescent="0.25">
      <c r="A5160" t="s">
        <v>6565</v>
      </c>
      <c r="B5160" t="s">
        <v>9129</v>
      </c>
      <c r="C5160" t="s">
        <v>9129</v>
      </c>
      <c r="G5160" s="1">
        <v>-2.7001244882009998</v>
      </c>
      <c r="H5160" s="1">
        <v>0.125</v>
      </c>
      <c r="K5160" s="4">
        <v>92609326.469999999</v>
      </c>
      <c r="L5160" s="5">
        <v>4425001</v>
      </c>
      <c r="M5160" s="6">
        <v>20.928657000000001</v>
      </c>
      <c r="AB5160" s="8" t="s">
        <v>7545</v>
      </c>
      <c r="AG5160">
        <v>-2.6999999999999999E-5</v>
      </c>
    </row>
    <row r="5161" spans="1:33" x14ac:dyDescent="0.25">
      <c r="A5161" t="s">
        <v>6565</v>
      </c>
      <c r="B5161" t="s">
        <v>9129</v>
      </c>
      <c r="C5161" t="s">
        <v>9129</v>
      </c>
      <c r="G5161" s="1">
        <v>-2.7001244882009998</v>
      </c>
      <c r="H5161" s="1">
        <v>0.125</v>
      </c>
      <c r="K5161" s="4">
        <v>92609326.469999999</v>
      </c>
      <c r="L5161" s="5">
        <v>4425001</v>
      </c>
      <c r="M5161" s="6">
        <v>20.928657000000001</v>
      </c>
      <c r="AB5161" s="8" t="s">
        <v>7545</v>
      </c>
      <c r="AG5161">
        <v>-2.6999999999999999E-5</v>
      </c>
    </row>
    <row r="5162" spans="1:33" x14ac:dyDescent="0.25">
      <c r="A5162" t="s">
        <v>6565</v>
      </c>
      <c r="B5162" t="s">
        <v>9130</v>
      </c>
      <c r="C5162" t="s">
        <v>9130</v>
      </c>
      <c r="G5162" s="1">
        <v>-2.7001244882009998</v>
      </c>
      <c r="H5162" s="1">
        <v>0.125</v>
      </c>
      <c r="K5162" s="4">
        <v>92609326.469999999</v>
      </c>
      <c r="L5162" s="5">
        <v>4425001</v>
      </c>
      <c r="M5162" s="6">
        <v>20.928657000000001</v>
      </c>
      <c r="AB5162" s="8" t="s">
        <v>7545</v>
      </c>
      <c r="AG5162">
        <v>-2.6999999999999999E-5</v>
      </c>
    </row>
    <row r="5163" spans="1:33" x14ac:dyDescent="0.25">
      <c r="A5163" t="s">
        <v>6565</v>
      </c>
      <c r="B5163" t="s">
        <v>9130</v>
      </c>
      <c r="C5163" t="s">
        <v>9130</v>
      </c>
      <c r="G5163" s="1">
        <v>-2.7001244882009998</v>
      </c>
      <c r="H5163" s="1">
        <v>0.125</v>
      </c>
      <c r="K5163" s="4">
        <v>92609326.469999999</v>
      </c>
      <c r="L5163" s="5">
        <v>4425001</v>
      </c>
      <c r="M5163" s="6">
        <v>20.928657000000001</v>
      </c>
      <c r="AB5163" s="8" t="s">
        <v>7545</v>
      </c>
      <c r="AG5163">
        <v>-2.6999999999999999E-5</v>
      </c>
    </row>
    <row r="5164" spans="1:33" x14ac:dyDescent="0.25">
      <c r="A5164" t="s">
        <v>6565</v>
      </c>
      <c r="B5164" t="s">
        <v>9131</v>
      </c>
      <c r="C5164" t="s">
        <v>9131</v>
      </c>
      <c r="G5164" s="1">
        <v>-0.88667349819300001</v>
      </c>
      <c r="H5164" s="1">
        <v>0.125</v>
      </c>
      <c r="K5164" s="4">
        <v>92609326.469999999</v>
      </c>
      <c r="L5164" s="5">
        <v>4425001</v>
      </c>
      <c r="M5164" s="6">
        <v>20.928657000000001</v>
      </c>
      <c r="AB5164" s="8" t="s">
        <v>7545</v>
      </c>
      <c r="AG5164">
        <v>-2.6999999999999999E-5</v>
      </c>
    </row>
    <row r="5165" spans="1:33" x14ac:dyDescent="0.25">
      <c r="A5165" t="s">
        <v>6565</v>
      </c>
      <c r="B5165" t="s">
        <v>9131</v>
      </c>
      <c r="C5165" t="s">
        <v>9131</v>
      </c>
      <c r="G5165" s="1">
        <v>-0.88667349819300001</v>
      </c>
      <c r="H5165" s="1">
        <v>0.125</v>
      </c>
      <c r="K5165" s="4">
        <v>92609326.469999999</v>
      </c>
      <c r="L5165" s="5">
        <v>4425001</v>
      </c>
      <c r="M5165" s="6">
        <v>20.928657000000001</v>
      </c>
      <c r="AB5165" s="8" t="s">
        <v>7545</v>
      </c>
      <c r="AG5165">
        <v>-2.6999999999999999E-5</v>
      </c>
    </row>
    <row r="5166" spans="1:33" x14ac:dyDescent="0.25">
      <c r="A5166" t="s">
        <v>6565</v>
      </c>
      <c r="B5166" t="s">
        <v>9132</v>
      </c>
      <c r="C5166" t="s">
        <v>9132</v>
      </c>
      <c r="G5166" s="1">
        <v>-0.88667349819300001</v>
      </c>
      <c r="H5166" s="1">
        <v>0.15</v>
      </c>
      <c r="K5166" s="4">
        <v>92609326.469999999</v>
      </c>
      <c r="L5166" s="5">
        <v>4425001</v>
      </c>
      <c r="M5166" s="6">
        <v>20.928657000000001</v>
      </c>
      <c r="AB5166" s="8" t="s">
        <v>7545</v>
      </c>
      <c r="AG5166">
        <v>-2.6999999999999999E-5</v>
      </c>
    </row>
    <row r="5167" spans="1:33" x14ac:dyDescent="0.25">
      <c r="A5167" t="s">
        <v>6565</v>
      </c>
      <c r="B5167" t="s">
        <v>9132</v>
      </c>
      <c r="C5167" t="s">
        <v>9132</v>
      </c>
      <c r="G5167" s="1">
        <v>-0.88667349819300001</v>
      </c>
      <c r="H5167" s="1">
        <v>0.15</v>
      </c>
      <c r="K5167" s="4">
        <v>92609326.469999999</v>
      </c>
      <c r="L5167" s="5">
        <v>4425001</v>
      </c>
      <c r="M5167" s="6">
        <v>20.928657000000001</v>
      </c>
      <c r="AB5167" s="8" t="s">
        <v>7545</v>
      </c>
      <c r="AG5167">
        <v>-2.6999999999999999E-5</v>
      </c>
    </row>
    <row r="5168" spans="1:33" x14ac:dyDescent="0.25">
      <c r="A5168" t="s">
        <v>6565</v>
      </c>
      <c r="B5168" t="s">
        <v>9133</v>
      </c>
      <c r="C5168" t="s">
        <v>9133</v>
      </c>
      <c r="G5168" s="1">
        <v>-0.88667349819300001</v>
      </c>
      <c r="H5168" s="1">
        <v>0.125</v>
      </c>
      <c r="K5168" s="4">
        <v>92609326.469999999</v>
      </c>
      <c r="L5168" s="5">
        <v>4425001</v>
      </c>
      <c r="M5168" s="6">
        <v>20.928657000000001</v>
      </c>
      <c r="AB5168" s="8" t="s">
        <v>7545</v>
      </c>
      <c r="AG5168">
        <v>-2.6999999999999999E-5</v>
      </c>
    </row>
    <row r="5169" spans="1:33" x14ac:dyDescent="0.25">
      <c r="A5169" t="s">
        <v>6565</v>
      </c>
      <c r="B5169" t="s">
        <v>9133</v>
      </c>
      <c r="C5169" t="s">
        <v>9133</v>
      </c>
      <c r="G5169" s="1">
        <v>-0.88667349819300001</v>
      </c>
      <c r="H5169" s="1">
        <v>0.125</v>
      </c>
      <c r="K5169" s="4">
        <v>92609326.469999999</v>
      </c>
      <c r="L5169" s="5">
        <v>4425001</v>
      </c>
      <c r="M5169" s="6">
        <v>20.928657000000001</v>
      </c>
      <c r="AB5169" s="8" t="s">
        <v>7545</v>
      </c>
      <c r="AG5169">
        <v>-2.6999999999999999E-5</v>
      </c>
    </row>
    <row r="5170" spans="1:33" x14ac:dyDescent="0.25">
      <c r="A5170" t="s">
        <v>6565</v>
      </c>
      <c r="B5170" t="s">
        <v>9134</v>
      </c>
      <c r="C5170" t="s">
        <v>9134</v>
      </c>
      <c r="G5170" s="1">
        <v>-0.88667349819300001</v>
      </c>
      <c r="H5170" s="1">
        <v>7.4999999999999997E-2</v>
      </c>
      <c r="K5170" s="4">
        <v>92609326.469999999</v>
      </c>
      <c r="L5170" s="5">
        <v>4425001</v>
      </c>
      <c r="M5170" s="6">
        <v>20.928657000000001</v>
      </c>
      <c r="AB5170" s="8" t="s">
        <v>7545</v>
      </c>
      <c r="AG5170">
        <v>-2.6999999999999999E-5</v>
      </c>
    </row>
    <row r="5171" spans="1:33" x14ac:dyDescent="0.25">
      <c r="A5171" t="s">
        <v>6565</v>
      </c>
      <c r="B5171" t="s">
        <v>9134</v>
      </c>
      <c r="C5171" t="s">
        <v>9134</v>
      </c>
      <c r="G5171" s="1">
        <v>-0.88667349819300001</v>
      </c>
      <c r="H5171" s="1">
        <v>7.4999999999999997E-2</v>
      </c>
      <c r="K5171" s="4">
        <v>92609326.469999999</v>
      </c>
      <c r="L5171" s="5">
        <v>4425001</v>
      </c>
      <c r="M5171" s="6">
        <v>20.928657000000001</v>
      </c>
      <c r="AB5171" s="8" t="s">
        <v>7545</v>
      </c>
      <c r="AG5171">
        <v>-2.6999999999999999E-5</v>
      </c>
    </row>
    <row r="5172" spans="1:33" x14ac:dyDescent="0.25">
      <c r="A5172" t="s">
        <v>6565</v>
      </c>
      <c r="B5172" t="s">
        <v>9135</v>
      </c>
      <c r="C5172" t="s">
        <v>9135</v>
      </c>
      <c r="G5172" s="1">
        <v>-1.7755714160310001</v>
      </c>
      <c r="H5172" s="1">
        <v>7.4999999999999997E-2</v>
      </c>
      <c r="K5172" s="4">
        <v>92609326.469999999</v>
      </c>
      <c r="L5172" s="5">
        <v>4425001</v>
      </c>
      <c r="M5172" s="6">
        <v>20.928657000000001</v>
      </c>
      <c r="AB5172" s="8" t="s">
        <v>7545</v>
      </c>
      <c r="AG5172">
        <v>-2.6999999999999999E-5</v>
      </c>
    </row>
    <row r="5173" spans="1:33" x14ac:dyDescent="0.25">
      <c r="A5173" t="s">
        <v>6565</v>
      </c>
      <c r="B5173" t="s">
        <v>9135</v>
      </c>
      <c r="C5173" t="s">
        <v>9135</v>
      </c>
      <c r="G5173" s="1">
        <v>-1.7755714160310001</v>
      </c>
      <c r="H5173" s="1">
        <v>7.4999999999999997E-2</v>
      </c>
      <c r="K5173" s="4">
        <v>92609326.469999999</v>
      </c>
      <c r="L5173" s="5">
        <v>4425001</v>
      </c>
      <c r="M5173" s="6">
        <v>20.928657000000001</v>
      </c>
      <c r="AB5173" s="8" t="s">
        <v>7545</v>
      </c>
      <c r="AG5173">
        <v>-2.6999999999999999E-5</v>
      </c>
    </row>
    <row r="5174" spans="1:33" x14ac:dyDescent="0.25">
      <c r="A5174" t="s">
        <v>6565</v>
      </c>
      <c r="B5174" t="s">
        <v>9136</v>
      </c>
      <c r="C5174" t="s">
        <v>9136</v>
      </c>
      <c r="G5174" s="1">
        <v>-1.7755714160310001</v>
      </c>
      <c r="H5174" s="1">
        <v>7.4999999999999997E-2</v>
      </c>
      <c r="K5174" s="4">
        <v>92609326.469999999</v>
      </c>
      <c r="L5174" s="5">
        <v>4425001</v>
      </c>
      <c r="M5174" s="6">
        <v>20.928657000000001</v>
      </c>
      <c r="AB5174" s="8" t="s">
        <v>7545</v>
      </c>
      <c r="AG5174">
        <v>-2.6999999999999999E-5</v>
      </c>
    </row>
    <row r="5175" spans="1:33" x14ac:dyDescent="0.25">
      <c r="A5175" t="s">
        <v>6565</v>
      </c>
      <c r="B5175" t="s">
        <v>9136</v>
      </c>
      <c r="C5175" t="s">
        <v>9136</v>
      </c>
      <c r="G5175" s="1">
        <v>-1.7755714160310001</v>
      </c>
      <c r="H5175" s="1">
        <v>7.4999999999999997E-2</v>
      </c>
      <c r="K5175" s="4">
        <v>92609326.469999999</v>
      </c>
      <c r="L5175" s="5">
        <v>4425001</v>
      </c>
      <c r="M5175" s="6">
        <v>20.928657000000001</v>
      </c>
      <c r="AB5175" s="8" t="s">
        <v>7545</v>
      </c>
      <c r="AG5175">
        <v>-2.6999999999999999E-5</v>
      </c>
    </row>
    <row r="5176" spans="1:33" x14ac:dyDescent="0.25">
      <c r="A5176" t="s">
        <v>6565</v>
      </c>
      <c r="B5176" t="s">
        <v>9137</v>
      </c>
      <c r="C5176" t="s">
        <v>9137</v>
      </c>
      <c r="G5176" s="1">
        <v>-1.7755714160310001</v>
      </c>
      <c r="H5176" s="1">
        <v>7.4999999999999997E-2</v>
      </c>
      <c r="K5176" s="4">
        <v>92609326.469999999</v>
      </c>
      <c r="L5176" s="5">
        <v>4425001</v>
      </c>
      <c r="M5176" s="6">
        <v>20.928657000000001</v>
      </c>
      <c r="AB5176" s="8" t="s">
        <v>7545</v>
      </c>
      <c r="AG5176">
        <v>-2.6999999999999999E-5</v>
      </c>
    </row>
    <row r="5177" spans="1:33" x14ac:dyDescent="0.25">
      <c r="A5177" t="s">
        <v>6565</v>
      </c>
      <c r="B5177" t="s">
        <v>9137</v>
      </c>
      <c r="C5177" t="s">
        <v>9137</v>
      </c>
      <c r="G5177" s="1">
        <v>-1.7755714160310001</v>
      </c>
      <c r="H5177" s="1">
        <v>7.4999999999999997E-2</v>
      </c>
      <c r="K5177" s="4">
        <v>92609326.469999999</v>
      </c>
      <c r="L5177" s="5">
        <v>4425001</v>
      </c>
      <c r="M5177" s="6">
        <v>20.928657000000001</v>
      </c>
      <c r="AB5177" s="8" t="s">
        <v>7545</v>
      </c>
      <c r="AG5177">
        <v>-2.6999999999999999E-5</v>
      </c>
    </row>
    <row r="5178" spans="1:33" x14ac:dyDescent="0.25">
      <c r="A5178" t="s">
        <v>6565</v>
      </c>
      <c r="B5178" t="s">
        <v>9138</v>
      </c>
      <c r="C5178" t="s">
        <v>9138</v>
      </c>
      <c r="G5178" s="1">
        <v>-1.7755714160310001</v>
      </c>
      <c r="H5178" s="1">
        <v>7.4999999999999997E-2</v>
      </c>
      <c r="K5178" s="4">
        <v>92609326.469999999</v>
      </c>
      <c r="L5178" s="5">
        <v>4425001</v>
      </c>
      <c r="M5178" s="6">
        <v>20.928657000000001</v>
      </c>
      <c r="AB5178" s="8" t="s">
        <v>7545</v>
      </c>
      <c r="AG5178">
        <v>-2.6999999999999999E-5</v>
      </c>
    </row>
    <row r="5179" spans="1:33" x14ac:dyDescent="0.25">
      <c r="A5179" t="s">
        <v>6565</v>
      </c>
      <c r="B5179" t="s">
        <v>9138</v>
      </c>
      <c r="C5179" t="s">
        <v>9138</v>
      </c>
      <c r="G5179" s="1">
        <v>-1.7755714160310001</v>
      </c>
      <c r="H5179" s="1">
        <v>7.4999999999999997E-2</v>
      </c>
      <c r="K5179" s="4">
        <v>92609326.469999999</v>
      </c>
      <c r="L5179" s="5">
        <v>4425001</v>
      </c>
      <c r="M5179" s="6">
        <v>20.928657000000001</v>
      </c>
      <c r="AB5179" s="8" t="s">
        <v>7545</v>
      </c>
      <c r="AG5179">
        <v>-2.6999999999999999E-5</v>
      </c>
    </row>
    <row r="5180" spans="1:33" x14ac:dyDescent="0.25">
      <c r="A5180" t="s">
        <v>6565</v>
      </c>
      <c r="B5180" t="s">
        <v>9139</v>
      </c>
      <c r="C5180" t="s">
        <v>9139</v>
      </c>
      <c r="G5180" s="1">
        <v>-1.7755714160310001</v>
      </c>
      <c r="H5180" s="1">
        <v>0.05</v>
      </c>
      <c r="K5180" s="4">
        <v>92609326.469999999</v>
      </c>
      <c r="L5180" s="5">
        <v>4425001</v>
      </c>
      <c r="M5180" s="6">
        <v>20.928657000000001</v>
      </c>
      <c r="AB5180" s="8" t="s">
        <v>7545</v>
      </c>
      <c r="AG5180">
        <v>-2.6999999999999999E-5</v>
      </c>
    </row>
    <row r="5181" spans="1:33" x14ac:dyDescent="0.25">
      <c r="A5181" t="s">
        <v>6565</v>
      </c>
      <c r="B5181" t="s">
        <v>9139</v>
      </c>
      <c r="C5181" t="s">
        <v>9139</v>
      </c>
      <c r="G5181" s="1">
        <v>-1.7755714160310001</v>
      </c>
      <c r="H5181" s="1">
        <v>0.05</v>
      </c>
      <c r="K5181" s="4">
        <v>92609326.469999999</v>
      </c>
      <c r="L5181" s="5">
        <v>4425001</v>
      </c>
      <c r="M5181" s="6">
        <v>20.928657000000001</v>
      </c>
      <c r="AB5181" s="8" t="s">
        <v>7545</v>
      </c>
      <c r="AG5181">
        <v>-2.6999999999999999E-5</v>
      </c>
    </row>
    <row r="5182" spans="1:33" x14ac:dyDescent="0.25">
      <c r="A5182" t="s">
        <v>6565</v>
      </c>
      <c r="B5182" t="s">
        <v>9140</v>
      </c>
      <c r="C5182" t="s">
        <v>9140</v>
      </c>
      <c r="G5182" s="1">
        <v>-1.7755714160310001</v>
      </c>
      <c r="H5182" s="1">
        <v>0.1</v>
      </c>
      <c r="K5182" s="4">
        <v>92609326.469999999</v>
      </c>
      <c r="L5182" s="5">
        <v>4425001</v>
      </c>
      <c r="M5182" s="6">
        <v>20.928657000000001</v>
      </c>
      <c r="AB5182" s="8" t="s">
        <v>7545</v>
      </c>
      <c r="AG5182">
        <v>-2.6999999999999999E-5</v>
      </c>
    </row>
    <row r="5183" spans="1:33" x14ac:dyDescent="0.25">
      <c r="A5183" t="s">
        <v>6565</v>
      </c>
      <c r="B5183" t="s">
        <v>9140</v>
      </c>
      <c r="C5183" t="s">
        <v>9140</v>
      </c>
      <c r="G5183" s="1">
        <v>-1.7755714160310001</v>
      </c>
      <c r="H5183" s="1">
        <v>0.1</v>
      </c>
      <c r="K5183" s="4">
        <v>92609326.469999999</v>
      </c>
      <c r="L5183" s="5">
        <v>4425001</v>
      </c>
      <c r="M5183" s="6">
        <v>20.928657000000001</v>
      </c>
      <c r="AB5183" s="8" t="s">
        <v>7545</v>
      </c>
      <c r="AG5183">
        <v>-2.6999999999999999E-5</v>
      </c>
    </row>
    <row r="5184" spans="1:33" x14ac:dyDescent="0.25">
      <c r="A5184" t="s">
        <v>6565</v>
      </c>
      <c r="B5184" t="s">
        <v>9141</v>
      </c>
      <c r="C5184" t="s">
        <v>9141</v>
      </c>
      <c r="G5184" s="1">
        <v>-1.7755714160310001</v>
      </c>
      <c r="H5184" s="1">
        <v>7.4999999999999997E-2</v>
      </c>
      <c r="K5184" s="4">
        <v>92609326.469999999</v>
      </c>
      <c r="L5184" s="5">
        <v>4425001</v>
      </c>
      <c r="M5184" s="6">
        <v>20.928657000000001</v>
      </c>
      <c r="AB5184" s="8" t="s">
        <v>7545</v>
      </c>
      <c r="AG5184">
        <v>-2.6999999999999999E-5</v>
      </c>
    </row>
    <row r="5185" spans="1:33" x14ac:dyDescent="0.25">
      <c r="A5185" t="s">
        <v>6565</v>
      </c>
      <c r="B5185" t="s">
        <v>9141</v>
      </c>
      <c r="C5185" t="s">
        <v>9141</v>
      </c>
      <c r="G5185" s="1">
        <v>-1.7755714160310001</v>
      </c>
      <c r="H5185" s="1">
        <v>7.4999999999999997E-2</v>
      </c>
      <c r="K5185" s="4">
        <v>92609326.469999999</v>
      </c>
      <c r="L5185" s="5">
        <v>4425001</v>
      </c>
      <c r="M5185" s="6">
        <v>20.928657000000001</v>
      </c>
      <c r="AB5185" s="8" t="s">
        <v>7545</v>
      </c>
      <c r="AG5185">
        <v>-2.6999999999999999E-5</v>
      </c>
    </row>
    <row r="5186" spans="1:33" x14ac:dyDescent="0.25">
      <c r="A5186" t="s">
        <v>6565</v>
      </c>
      <c r="B5186" t="s">
        <v>9142</v>
      </c>
      <c r="C5186" t="s">
        <v>9142</v>
      </c>
      <c r="G5186" s="1">
        <v>-1.7755714160310001</v>
      </c>
      <c r="H5186" s="1">
        <v>0.125</v>
      </c>
      <c r="K5186" s="4">
        <v>92609326.469999999</v>
      </c>
      <c r="L5186" s="5">
        <v>4425001</v>
      </c>
      <c r="M5186" s="6">
        <v>20.928657000000001</v>
      </c>
      <c r="AB5186" s="8" t="s">
        <v>7545</v>
      </c>
      <c r="AG5186">
        <v>-2.6999999999999999E-5</v>
      </c>
    </row>
    <row r="5187" spans="1:33" x14ac:dyDescent="0.25">
      <c r="A5187" t="s">
        <v>6565</v>
      </c>
      <c r="B5187" t="s">
        <v>9142</v>
      </c>
      <c r="C5187" t="s">
        <v>9142</v>
      </c>
      <c r="G5187" s="1">
        <v>-1.7755714160310001</v>
      </c>
      <c r="H5187" s="1">
        <v>0.125</v>
      </c>
      <c r="K5187" s="4">
        <v>92609326.469999999</v>
      </c>
      <c r="L5187" s="5">
        <v>4425001</v>
      </c>
      <c r="M5187" s="6">
        <v>20.928657000000001</v>
      </c>
      <c r="AB5187" s="8" t="s">
        <v>7545</v>
      </c>
      <c r="AG5187">
        <v>-2.6999999999999999E-5</v>
      </c>
    </row>
    <row r="5188" spans="1:33" x14ac:dyDescent="0.25">
      <c r="A5188" t="s">
        <v>6565</v>
      </c>
      <c r="B5188" t="s">
        <v>9143</v>
      </c>
      <c r="C5188" t="s">
        <v>9143</v>
      </c>
      <c r="G5188" s="1">
        <v>-1.7755714160310001</v>
      </c>
      <c r="H5188" s="1">
        <v>7.4999999999999997E-2</v>
      </c>
      <c r="K5188" s="4">
        <v>92609326.469999999</v>
      </c>
      <c r="L5188" s="5">
        <v>4425001</v>
      </c>
      <c r="M5188" s="6">
        <v>20.928657000000001</v>
      </c>
      <c r="AB5188" s="8" t="s">
        <v>7545</v>
      </c>
      <c r="AG5188">
        <v>-2.6999999999999999E-5</v>
      </c>
    </row>
    <row r="5189" spans="1:33" x14ac:dyDescent="0.25">
      <c r="A5189" t="s">
        <v>6565</v>
      </c>
      <c r="B5189" t="s">
        <v>9143</v>
      </c>
      <c r="C5189" t="s">
        <v>9143</v>
      </c>
      <c r="G5189" s="1">
        <v>-1.7755714160310001</v>
      </c>
      <c r="H5189" s="1">
        <v>7.4999999999999997E-2</v>
      </c>
      <c r="K5189" s="4">
        <v>92609326.469999999</v>
      </c>
      <c r="L5189" s="5">
        <v>4425001</v>
      </c>
      <c r="M5189" s="6">
        <v>20.928657000000001</v>
      </c>
      <c r="AB5189" s="8" t="s">
        <v>7545</v>
      </c>
      <c r="AG5189">
        <v>-2.6999999999999999E-5</v>
      </c>
    </row>
    <row r="5190" spans="1:33" x14ac:dyDescent="0.25">
      <c r="A5190" t="s">
        <v>6565</v>
      </c>
      <c r="B5190" t="s">
        <v>9144</v>
      </c>
      <c r="C5190" t="s">
        <v>9144</v>
      </c>
      <c r="G5190" s="1">
        <v>-1.7755714160310001</v>
      </c>
      <c r="H5190" s="1">
        <v>7.4999999999999997E-2</v>
      </c>
      <c r="K5190" s="4">
        <v>92609326.469999999</v>
      </c>
      <c r="L5190" s="5">
        <v>4425001</v>
      </c>
      <c r="M5190" s="6">
        <v>20.928657000000001</v>
      </c>
      <c r="AB5190" s="8" t="s">
        <v>7545</v>
      </c>
      <c r="AG5190">
        <v>-2.6999999999999999E-5</v>
      </c>
    </row>
    <row r="5191" spans="1:33" x14ac:dyDescent="0.25">
      <c r="A5191" t="s">
        <v>6565</v>
      </c>
      <c r="B5191" t="s">
        <v>9144</v>
      </c>
      <c r="C5191" t="s">
        <v>9144</v>
      </c>
      <c r="G5191" s="1">
        <v>-1.7755714160310001</v>
      </c>
      <c r="H5191" s="1">
        <v>7.4999999999999997E-2</v>
      </c>
      <c r="K5191" s="4">
        <v>92609326.469999999</v>
      </c>
      <c r="L5191" s="5">
        <v>4425001</v>
      </c>
      <c r="M5191" s="6">
        <v>20.928657000000001</v>
      </c>
      <c r="AB5191" s="8" t="s">
        <v>7545</v>
      </c>
      <c r="AG5191">
        <v>-2.6999999999999999E-5</v>
      </c>
    </row>
    <row r="5192" spans="1:33" x14ac:dyDescent="0.25">
      <c r="A5192" t="s">
        <v>6565</v>
      </c>
      <c r="B5192" t="s">
        <v>9145</v>
      </c>
      <c r="C5192" t="s">
        <v>9145</v>
      </c>
      <c r="G5192" s="1">
        <v>-1.7755714160310001</v>
      </c>
      <c r="H5192" s="1">
        <v>0.05</v>
      </c>
      <c r="K5192" s="4">
        <v>92609326.469999999</v>
      </c>
      <c r="L5192" s="5">
        <v>4425001</v>
      </c>
      <c r="M5192" s="6">
        <v>20.928657000000001</v>
      </c>
      <c r="AB5192" s="8" t="s">
        <v>7545</v>
      </c>
      <c r="AG5192">
        <v>-2.6999999999999999E-5</v>
      </c>
    </row>
    <row r="5193" spans="1:33" x14ac:dyDescent="0.25">
      <c r="A5193" t="s">
        <v>6565</v>
      </c>
      <c r="B5193" t="s">
        <v>9145</v>
      </c>
      <c r="C5193" t="s">
        <v>9145</v>
      </c>
      <c r="G5193" s="1">
        <v>-1.7755714160310001</v>
      </c>
      <c r="H5193" s="1">
        <v>0.05</v>
      </c>
      <c r="K5193" s="4">
        <v>92609326.469999999</v>
      </c>
      <c r="L5193" s="5">
        <v>4425001</v>
      </c>
      <c r="M5193" s="6">
        <v>20.928657000000001</v>
      </c>
      <c r="AB5193" s="8" t="s">
        <v>7545</v>
      </c>
      <c r="AG5193">
        <v>-2.6999999999999999E-5</v>
      </c>
    </row>
    <row r="5194" spans="1:33" x14ac:dyDescent="0.25">
      <c r="A5194" t="s">
        <v>6565</v>
      </c>
      <c r="B5194" t="s">
        <v>9146</v>
      </c>
      <c r="C5194" t="s">
        <v>9146</v>
      </c>
      <c r="G5194" s="1">
        <v>-1.7755714160310001</v>
      </c>
      <c r="H5194" s="1">
        <v>0.05</v>
      </c>
      <c r="K5194" s="4">
        <v>92609326.469999999</v>
      </c>
      <c r="L5194" s="5">
        <v>4425001</v>
      </c>
      <c r="M5194" s="6">
        <v>20.928657000000001</v>
      </c>
      <c r="AB5194" s="8" t="s">
        <v>7545</v>
      </c>
      <c r="AG5194">
        <v>-2.6999999999999999E-5</v>
      </c>
    </row>
    <row r="5195" spans="1:33" x14ac:dyDescent="0.25">
      <c r="A5195" t="s">
        <v>6565</v>
      </c>
      <c r="B5195" t="s">
        <v>9146</v>
      </c>
      <c r="C5195" t="s">
        <v>9146</v>
      </c>
      <c r="G5195" s="1">
        <v>-1.7755714160310001</v>
      </c>
      <c r="H5195" s="1">
        <v>0.05</v>
      </c>
      <c r="K5195" s="4">
        <v>92609326.469999999</v>
      </c>
      <c r="L5195" s="5">
        <v>4425001</v>
      </c>
      <c r="M5195" s="6">
        <v>20.928657000000001</v>
      </c>
      <c r="AB5195" s="8" t="s">
        <v>7545</v>
      </c>
      <c r="AG5195">
        <v>-2.6999999999999999E-5</v>
      </c>
    </row>
    <row r="5196" spans="1:33" x14ac:dyDescent="0.25">
      <c r="A5196" t="s">
        <v>6565</v>
      </c>
      <c r="B5196" t="s">
        <v>9147</v>
      </c>
      <c r="C5196" t="s">
        <v>9147</v>
      </c>
      <c r="G5196" s="1">
        <v>-1.7755714160310001</v>
      </c>
      <c r="H5196" s="1">
        <v>0.05</v>
      </c>
      <c r="K5196" s="4">
        <v>92609326.469999999</v>
      </c>
      <c r="L5196" s="5">
        <v>4425001</v>
      </c>
      <c r="M5196" s="6">
        <v>20.928657000000001</v>
      </c>
      <c r="AB5196" s="8" t="s">
        <v>7545</v>
      </c>
      <c r="AG5196">
        <v>-2.6999999999999999E-5</v>
      </c>
    </row>
    <row r="5197" spans="1:33" x14ac:dyDescent="0.25">
      <c r="A5197" t="s">
        <v>6565</v>
      </c>
      <c r="B5197" t="s">
        <v>9147</v>
      </c>
      <c r="C5197" t="s">
        <v>9147</v>
      </c>
      <c r="G5197" s="1">
        <v>-1.7755714160310001</v>
      </c>
      <c r="H5197" s="1">
        <v>0.05</v>
      </c>
      <c r="K5197" s="4">
        <v>92609326.469999999</v>
      </c>
      <c r="L5197" s="5">
        <v>4425001</v>
      </c>
      <c r="M5197" s="6">
        <v>20.928657000000001</v>
      </c>
      <c r="AB5197" s="8" t="s">
        <v>7545</v>
      </c>
      <c r="AG5197">
        <v>-2.6999999999999999E-5</v>
      </c>
    </row>
    <row r="5198" spans="1:33" x14ac:dyDescent="0.25">
      <c r="A5198" t="s">
        <v>6565</v>
      </c>
      <c r="B5198" t="s">
        <v>9148</v>
      </c>
      <c r="C5198" t="s">
        <v>9148</v>
      </c>
      <c r="G5198" s="1">
        <v>-1.7755714160310001</v>
      </c>
      <c r="H5198" s="1">
        <v>0.05</v>
      </c>
      <c r="K5198" s="4">
        <v>92609326.469999999</v>
      </c>
      <c r="L5198" s="5">
        <v>4425001</v>
      </c>
      <c r="M5198" s="6">
        <v>20.928657000000001</v>
      </c>
      <c r="AB5198" s="8" t="s">
        <v>7545</v>
      </c>
      <c r="AG5198">
        <v>-2.6999999999999999E-5</v>
      </c>
    </row>
    <row r="5199" spans="1:33" x14ac:dyDescent="0.25">
      <c r="A5199" t="s">
        <v>6565</v>
      </c>
      <c r="B5199" t="s">
        <v>9148</v>
      </c>
      <c r="C5199" t="s">
        <v>9148</v>
      </c>
      <c r="G5199" s="1">
        <v>-1.7755714160310001</v>
      </c>
      <c r="H5199" s="1">
        <v>0.05</v>
      </c>
      <c r="K5199" s="4">
        <v>92609326.469999999</v>
      </c>
      <c r="L5199" s="5">
        <v>4425001</v>
      </c>
      <c r="M5199" s="6">
        <v>20.928657000000001</v>
      </c>
      <c r="AB5199" s="8" t="s">
        <v>7545</v>
      </c>
      <c r="AG5199">
        <v>-2.6999999999999999E-5</v>
      </c>
    </row>
    <row r="5200" spans="1:33" x14ac:dyDescent="0.25">
      <c r="A5200" t="s">
        <v>6565</v>
      </c>
      <c r="B5200" t="s">
        <v>9149</v>
      </c>
      <c r="C5200" t="s">
        <v>9149</v>
      </c>
      <c r="G5200" s="1">
        <v>-0.88889791783799987</v>
      </c>
      <c r="H5200" s="1">
        <v>0.05</v>
      </c>
      <c r="K5200" s="4">
        <v>92609326.469999999</v>
      </c>
      <c r="L5200" s="5">
        <v>4425001</v>
      </c>
      <c r="M5200" s="6">
        <v>20.928657000000001</v>
      </c>
      <c r="AB5200" s="8" t="s">
        <v>7545</v>
      </c>
      <c r="AG5200">
        <v>-2.6999999999999999E-5</v>
      </c>
    </row>
    <row r="5201" spans="1:33" x14ac:dyDescent="0.25">
      <c r="A5201" t="s">
        <v>6565</v>
      </c>
      <c r="B5201" t="s">
        <v>9149</v>
      </c>
      <c r="C5201" t="s">
        <v>9149</v>
      </c>
      <c r="G5201" s="1">
        <v>-0.88889791783799987</v>
      </c>
      <c r="H5201" s="1">
        <v>0.05</v>
      </c>
      <c r="K5201" s="4">
        <v>92609326.469999999</v>
      </c>
      <c r="L5201" s="5">
        <v>4425001</v>
      </c>
      <c r="M5201" s="6">
        <v>20.928657000000001</v>
      </c>
      <c r="AB5201" s="8" t="s">
        <v>7545</v>
      </c>
      <c r="AG5201">
        <v>-2.6999999999999999E-5</v>
      </c>
    </row>
    <row r="5202" spans="1:33" x14ac:dyDescent="0.25">
      <c r="A5202" t="s">
        <v>6565</v>
      </c>
      <c r="B5202" t="s">
        <v>9150</v>
      </c>
      <c r="C5202" t="s">
        <v>9150</v>
      </c>
      <c r="G5202" s="1">
        <v>-0.88889791783799987</v>
      </c>
      <c r="H5202" s="1">
        <v>7.4999999999999997E-2</v>
      </c>
      <c r="K5202" s="4">
        <v>92609326.469999999</v>
      </c>
      <c r="L5202" s="5">
        <v>4425001</v>
      </c>
      <c r="M5202" s="6">
        <v>20.928657000000001</v>
      </c>
      <c r="AB5202" s="8" t="s">
        <v>7545</v>
      </c>
      <c r="AG5202">
        <v>-2.6999999999999999E-5</v>
      </c>
    </row>
    <row r="5203" spans="1:33" x14ac:dyDescent="0.25">
      <c r="A5203" t="s">
        <v>6565</v>
      </c>
      <c r="B5203" t="s">
        <v>9150</v>
      </c>
      <c r="C5203" t="s">
        <v>9150</v>
      </c>
      <c r="G5203" s="1">
        <v>-0.88889791783799987</v>
      </c>
      <c r="H5203" s="1">
        <v>7.4999999999999997E-2</v>
      </c>
      <c r="K5203" s="4">
        <v>92609326.469999999</v>
      </c>
      <c r="L5203" s="5">
        <v>4425001</v>
      </c>
      <c r="M5203" s="6">
        <v>20.928657000000001</v>
      </c>
      <c r="AB5203" s="8" t="s">
        <v>7545</v>
      </c>
      <c r="AG5203">
        <v>-2.6999999999999999E-5</v>
      </c>
    </row>
    <row r="5204" spans="1:33" x14ac:dyDescent="0.25">
      <c r="A5204" t="s">
        <v>6565</v>
      </c>
      <c r="B5204" t="s">
        <v>9151</v>
      </c>
      <c r="C5204" t="s">
        <v>9151</v>
      </c>
      <c r="G5204" s="1">
        <v>-0.88889791783799987</v>
      </c>
      <c r="H5204" s="1">
        <v>2.5000000000000001E-2</v>
      </c>
      <c r="K5204" s="4">
        <v>92609326.469999999</v>
      </c>
      <c r="L5204" s="5">
        <v>4425001</v>
      </c>
      <c r="M5204" s="6">
        <v>20.928657000000001</v>
      </c>
      <c r="AB5204" s="8" t="s">
        <v>7545</v>
      </c>
      <c r="AG5204">
        <v>-2.6999999999999999E-5</v>
      </c>
    </row>
    <row r="5205" spans="1:33" x14ac:dyDescent="0.25">
      <c r="A5205" t="s">
        <v>6565</v>
      </c>
      <c r="B5205" t="s">
        <v>9151</v>
      </c>
      <c r="C5205" t="s">
        <v>9151</v>
      </c>
      <c r="G5205" s="1">
        <v>-0.88889791783799987</v>
      </c>
      <c r="H5205" s="1">
        <v>2.5000000000000001E-2</v>
      </c>
      <c r="K5205" s="4">
        <v>92609326.469999999</v>
      </c>
      <c r="L5205" s="5">
        <v>4425001</v>
      </c>
      <c r="M5205" s="6">
        <v>20.928657000000001</v>
      </c>
      <c r="AB5205" s="8" t="s">
        <v>7545</v>
      </c>
      <c r="AG5205">
        <v>-2.6999999999999999E-5</v>
      </c>
    </row>
    <row r="5206" spans="1:33" x14ac:dyDescent="0.25">
      <c r="A5206" t="s">
        <v>6565</v>
      </c>
      <c r="B5206" t="s">
        <v>9152</v>
      </c>
      <c r="C5206" t="s">
        <v>9152</v>
      </c>
      <c r="G5206" s="1">
        <v>-0.88889791783799987</v>
      </c>
      <c r="H5206" s="1">
        <v>2.5000000000000001E-2</v>
      </c>
      <c r="K5206" s="4">
        <v>92609326.469999999</v>
      </c>
      <c r="L5206" s="5">
        <v>4425001</v>
      </c>
      <c r="M5206" s="6">
        <v>20.928657000000001</v>
      </c>
      <c r="AB5206" s="8" t="s">
        <v>7545</v>
      </c>
      <c r="AG5206">
        <v>-2.6999999999999999E-5</v>
      </c>
    </row>
    <row r="5207" spans="1:33" x14ac:dyDescent="0.25">
      <c r="A5207" t="s">
        <v>6565</v>
      </c>
      <c r="B5207" t="s">
        <v>9152</v>
      </c>
      <c r="C5207" t="s">
        <v>9152</v>
      </c>
      <c r="G5207" s="1">
        <v>-0.88889791783799987</v>
      </c>
      <c r="H5207" s="1">
        <v>2.5000000000000001E-2</v>
      </c>
      <c r="K5207" s="4">
        <v>92609326.469999999</v>
      </c>
      <c r="L5207" s="5">
        <v>4425001</v>
      </c>
      <c r="M5207" s="6">
        <v>20.928657000000001</v>
      </c>
      <c r="AB5207" s="8" t="s">
        <v>7545</v>
      </c>
      <c r="AG5207">
        <v>-2.6999999999999999E-5</v>
      </c>
    </row>
    <row r="5208" spans="1:33" x14ac:dyDescent="0.25">
      <c r="A5208" t="s">
        <v>6565</v>
      </c>
      <c r="B5208" t="s">
        <v>9153</v>
      </c>
      <c r="C5208" t="s">
        <v>9153</v>
      </c>
      <c r="G5208" s="1">
        <v>-0.88889791783799987</v>
      </c>
      <c r="H5208" s="1">
        <v>7.4999999999999997E-2</v>
      </c>
      <c r="K5208" s="4">
        <v>92609326.469999999</v>
      </c>
      <c r="L5208" s="5">
        <v>4425001</v>
      </c>
      <c r="M5208" s="6">
        <v>20.928657000000001</v>
      </c>
      <c r="AB5208" s="8" t="s">
        <v>7545</v>
      </c>
      <c r="AG5208">
        <v>-2.6999999999999999E-5</v>
      </c>
    </row>
    <row r="5209" spans="1:33" x14ac:dyDescent="0.25">
      <c r="A5209" t="s">
        <v>6565</v>
      </c>
      <c r="B5209" t="s">
        <v>9153</v>
      </c>
      <c r="C5209" t="s">
        <v>9153</v>
      </c>
      <c r="G5209" s="1">
        <v>-0.88889791783799987</v>
      </c>
      <c r="H5209" s="1">
        <v>7.4999999999999997E-2</v>
      </c>
      <c r="K5209" s="4">
        <v>92609326.469999999</v>
      </c>
      <c r="L5209" s="5">
        <v>4425001</v>
      </c>
      <c r="M5209" s="6">
        <v>20.928657000000001</v>
      </c>
      <c r="AB5209" s="8" t="s">
        <v>7545</v>
      </c>
      <c r="AG5209">
        <v>-2.6999999999999999E-5</v>
      </c>
    </row>
    <row r="5210" spans="1:33" x14ac:dyDescent="0.25">
      <c r="A5210" t="s">
        <v>6565</v>
      </c>
      <c r="B5210" t="s">
        <v>9154</v>
      </c>
      <c r="C5210" t="s">
        <v>9154</v>
      </c>
      <c r="G5210" s="1">
        <v>-0.88889791783799987</v>
      </c>
      <c r="H5210" s="1">
        <v>0.1</v>
      </c>
      <c r="K5210" s="4">
        <v>92609326.469999999</v>
      </c>
      <c r="L5210" s="5">
        <v>4425001</v>
      </c>
      <c r="M5210" s="6">
        <v>20.928657000000001</v>
      </c>
      <c r="AB5210" s="8" t="s">
        <v>7545</v>
      </c>
      <c r="AG5210">
        <v>-2.6999999999999999E-5</v>
      </c>
    </row>
    <row r="5211" spans="1:33" x14ac:dyDescent="0.25">
      <c r="A5211" t="s">
        <v>6565</v>
      </c>
      <c r="B5211" t="s">
        <v>9154</v>
      </c>
      <c r="C5211" t="s">
        <v>9154</v>
      </c>
      <c r="G5211" s="1">
        <v>-0.88889791783799987</v>
      </c>
      <c r="H5211" s="1">
        <v>0.1</v>
      </c>
      <c r="K5211" s="4">
        <v>92609326.469999999</v>
      </c>
      <c r="L5211" s="5">
        <v>4425001</v>
      </c>
      <c r="M5211" s="6">
        <v>20.928657000000001</v>
      </c>
      <c r="AB5211" s="8" t="s">
        <v>7545</v>
      </c>
      <c r="AG5211">
        <v>-2.6999999999999999E-5</v>
      </c>
    </row>
    <row r="5212" spans="1:33" x14ac:dyDescent="0.25">
      <c r="A5212" t="s">
        <v>6565</v>
      </c>
      <c r="B5212" t="s">
        <v>9155</v>
      </c>
      <c r="C5212" t="s">
        <v>9155</v>
      </c>
      <c r="G5212" s="1">
        <v>-2.3939604904179999</v>
      </c>
      <c r="H5212" s="1">
        <v>7.4999999999999997E-2</v>
      </c>
      <c r="K5212" s="4">
        <v>92609326.469999999</v>
      </c>
      <c r="L5212" s="5">
        <v>4425001</v>
      </c>
      <c r="M5212" s="6">
        <v>20.928657000000001</v>
      </c>
      <c r="AB5212" s="8" t="s">
        <v>7545</v>
      </c>
      <c r="AG5212">
        <v>-2.6999999999999999E-5</v>
      </c>
    </row>
    <row r="5213" spans="1:33" x14ac:dyDescent="0.25">
      <c r="A5213" t="s">
        <v>6565</v>
      </c>
      <c r="B5213" t="s">
        <v>9155</v>
      </c>
      <c r="C5213" t="s">
        <v>9155</v>
      </c>
      <c r="G5213" s="1">
        <v>-2.3939604904179999</v>
      </c>
      <c r="H5213" s="1">
        <v>7.4999999999999997E-2</v>
      </c>
      <c r="K5213" s="4">
        <v>92609326.469999999</v>
      </c>
      <c r="L5213" s="5">
        <v>4425001</v>
      </c>
      <c r="M5213" s="6">
        <v>20.928657000000001</v>
      </c>
      <c r="AB5213" s="8" t="s">
        <v>7545</v>
      </c>
      <c r="AG5213">
        <v>-2.6999999999999999E-5</v>
      </c>
    </row>
    <row r="5214" spans="1:33" x14ac:dyDescent="0.25">
      <c r="A5214" t="s">
        <v>6565</v>
      </c>
      <c r="B5214" t="s">
        <v>9156</v>
      </c>
      <c r="C5214" t="s">
        <v>9156</v>
      </c>
      <c r="G5214" s="1">
        <v>-2.3939604904179999</v>
      </c>
      <c r="H5214" s="1">
        <v>7.4999999999999997E-2</v>
      </c>
      <c r="K5214" s="4">
        <v>92609326.469999999</v>
      </c>
      <c r="L5214" s="5">
        <v>4425001</v>
      </c>
      <c r="M5214" s="6">
        <v>20.928657000000001</v>
      </c>
      <c r="AB5214" s="8" t="s">
        <v>7545</v>
      </c>
      <c r="AG5214">
        <v>-2.6999999999999999E-5</v>
      </c>
    </row>
    <row r="5215" spans="1:33" x14ac:dyDescent="0.25">
      <c r="A5215" t="s">
        <v>6565</v>
      </c>
      <c r="B5215" t="s">
        <v>9156</v>
      </c>
      <c r="C5215" t="s">
        <v>9156</v>
      </c>
      <c r="G5215" s="1">
        <v>-2.3939604904179999</v>
      </c>
      <c r="H5215" s="1">
        <v>7.4999999999999997E-2</v>
      </c>
      <c r="K5215" s="4">
        <v>92609326.469999999</v>
      </c>
      <c r="L5215" s="5">
        <v>4425001</v>
      </c>
      <c r="M5215" s="6">
        <v>20.928657000000001</v>
      </c>
      <c r="AB5215" s="8" t="s">
        <v>7545</v>
      </c>
      <c r="AG5215">
        <v>-2.6999999999999999E-5</v>
      </c>
    </row>
    <row r="5216" spans="1:33" x14ac:dyDescent="0.25">
      <c r="A5216" t="s">
        <v>6565</v>
      </c>
      <c r="B5216" t="s">
        <v>9157</v>
      </c>
      <c r="C5216" t="s">
        <v>9157</v>
      </c>
      <c r="G5216" s="1">
        <v>-2.3939604904179999</v>
      </c>
      <c r="H5216" s="1">
        <v>7.4999999999999997E-2</v>
      </c>
      <c r="K5216" s="4">
        <v>92609326.469999999</v>
      </c>
      <c r="L5216" s="5">
        <v>4425001</v>
      </c>
      <c r="M5216" s="6">
        <v>20.928657000000001</v>
      </c>
      <c r="AB5216" s="8" t="s">
        <v>7545</v>
      </c>
      <c r="AG5216">
        <v>-2.6999999999999999E-5</v>
      </c>
    </row>
    <row r="5217" spans="1:33" x14ac:dyDescent="0.25">
      <c r="A5217" t="s">
        <v>6565</v>
      </c>
      <c r="B5217" t="s">
        <v>9157</v>
      </c>
      <c r="C5217" t="s">
        <v>9157</v>
      </c>
      <c r="G5217" s="1">
        <v>-2.3939604904179999</v>
      </c>
      <c r="H5217" s="1">
        <v>7.4999999999999997E-2</v>
      </c>
      <c r="K5217" s="4">
        <v>92609326.469999999</v>
      </c>
      <c r="L5217" s="5">
        <v>4425001</v>
      </c>
      <c r="M5217" s="6">
        <v>20.928657000000001</v>
      </c>
      <c r="AB5217" s="8" t="s">
        <v>7545</v>
      </c>
      <c r="AG5217">
        <v>-2.6999999999999999E-5</v>
      </c>
    </row>
    <row r="5218" spans="1:33" x14ac:dyDescent="0.25">
      <c r="A5218" t="s">
        <v>6565</v>
      </c>
      <c r="B5218" t="s">
        <v>9158</v>
      </c>
      <c r="C5218" t="s">
        <v>9158</v>
      </c>
      <c r="G5218" s="1">
        <v>-2.3939604904179999</v>
      </c>
      <c r="H5218" s="1">
        <v>7.4999999999999997E-2</v>
      </c>
      <c r="K5218" s="4">
        <v>92609326.469999999</v>
      </c>
      <c r="L5218" s="5">
        <v>4425001</v>
      </c>
      <c r="M5218" s="6">
        <v>20.928657000000001</v>
      </c>
      <c r="AB5218" s="8" t="s">
        <v>7545</v>
      </c>
      <c r="AG5218">
        <v>-2.6999999999999999E-5</v>
      </c>
    </row>
    <row r="5219" spans="1:33" x14ac:dyDescent="0.25">
      <c r="A5219" t="s">
        <v>6565</v>
      </c>
      <c r="B5219" t="s">
        <v>9158</v>
      </c>
      <c r="C5219" t="s">
        <v>9158</v>
      </c>
      <c r="G5219" s="1">
        <v>-2.3939604904179999</v>
      </c>
      <c r="H5219" s="1">
        <v>7.4999999999999997E-2</v>
      </c>
      <c r="K5219" s="4">
        <v>92609326.469999999</v>
      </c>
      <c r="L5219" s="5">
        <v>4425001</v>
      </c>
      <c r="M5219" s="6">
        <v>20.928657000000001</v>
      </c>
      <c r="AB5219" s="8" t="s">
        <v>7545</v>
      </c>
      <c r="AG5219">
        <v>-2.6999999999999999E-5</v>
      </c>
    </row>
    <row r="5220" spans="1:33" x14ac:dyDescent="0.25">
      <c r="A5220" t="s">
        <v>6565</v>
      </c>
      <c r="B5220" t="s">
        <v>9159</v>
      </c>
      <c r="C5220" t="s">
        <v>9159</v>
      </c>
      <c r="G5220" s="1">
        <v>-2.3939604904179999</v>
      </c>
      <c r="H5220" s="1">
        <v>7.4999999999999997E-2</v>
      </c>
      <c r="K5220" s="4">
        <v>92609326.469999999</v>
      </c>
      <c r="L5220" s="5">
        <v>4425001</v>
      </c>
      <c r="M5220" s="6">
        <v>20.928657000000001</v>
      </c>
      <c r="AB5220" s="8" t="s">
        <v>7545</v>
      </c>
      <c r="AG5220">
        <v>-2.6999999999999999E-5</v>
      </c>
    </row>
    <row r="5221" spans="1:33" x14ac:dyDescent="0.25">
      <c r="A5221" t="s">
        <v>6565</v>
      </c>
      <c r="B5221" t="s">
        <v>9159</v>
      </c>
      <c r="C5221" t="s">
        <v>9159</v>
      </c>
      <c r="G5221" s="1">
        <v>-2.3939604904179999</v>
      </c>
      <c r="H5221" s="1">
        <v>7.4999999999999997E-2</v>
      </c>
      <c r="K5221" s="4">
        <v>92609326.469999999</v>
      </c>
      <c r="L5221" s="5">
        <v>4425001</v>
      </c>
      <c r="M5221" s="6">
        <v>20.928657000000001</v>
      </c>
      <c r="AB5221" s="8" t="s">
        <v>7545</v>
      </c>
      <c r="AG5221">
        <v>-2.6999999999999999E-5</v>
      </c>
    </row>
    <row r="5222" spans="1:33" x14ac:dyDescent="0.25">
      <c r="A5222" t="s">
        <v>6565</v>
      </c>
      <c r="B5222" t="s">
        <v>9160</v>
      </c>
      <c r="C5222" t="s">
        <v>9160</v>
      </c>
      <c r="G5222" s="1">
        <v>-2.3939604904179999</v>
      </c>
      <c r="H5222" s="1">
        <v>7.4999999999999997E-2</v>
      </c>
      <c r="K5222" s="4">
        <v>92609326.469999999</v>
      </c>
      <c r="L5222" s="5">
        <v>4425001</v>
      </c>
      <c r="M5222" s="6">
        <v>20.928657000000001</v>
      </c>
      <c r="AB5222" s="8" t="s">
        <v>7545</v>
      </c>
      <c r="AG5222">
        <v>-2.6999999999999999E-5</v>
      </c>
    </row>
    <row r="5223" spans="1:33" x14ac:dyDescent="0.25">
      <c r="A5223" t="s">
        <v>6565</v>
      </c>
      <c r="B5223" t="s">
        <v>9160</v>
      </c>
      <c r="C5223" t="s">
        <v>9160</v>
      </c>
      <c r="G5223" s="1">
        <v>-2.3939604904179999</v>
      </c>
      <c r="H5223" s="1">
        <v>7.4999999999999997E-2</v>
      </c>
      <c r="K5223" s="4">
        <v>92609326.469999999</v>
      </c>
      <c r="L5223" s="5">
        <v>4425001</v>
      </c>
      <c r="M5223" s="6">
        <v>20.928657000000001</v>
      </c>
      <c r="AB5223" s="8" t="s">
        <v>7545</v>
      </c>
      <c r="AG5223">
        <v>-2.6999999999999999E-5</v>
      </c>
    </row>
    <row r="5224" spans="1:33" x14ac:dyDescent="0.25">
      <c r="A5224" t="s">
        <v>6565</v>
      </c>
      <c r="B5224" t="s">
        <v>9161</v>
      </c>
      <c r="C5224" t="s">
        <v>9161</v>
      </c>
      <c r="G5224" s="1">
        <v>-2.3939604904179999</v>
      </c>
      <c r="H5224" s="1">
        <v>7.4999999999999997E-2</v>
      </c>
      <c r="K5224" s="4">
        <v>92609326.469999999</v>
      </c>
      <c r="L5224" s="5">
        <v>4425001</v>
      </c>
      <c r="M5224" s="6">
        <v>20.928657000000001</v>
      </c>
      <c r="AB5224" s="8" t="s">
        <v>7545</v>
      </c>
      <c r="AG5224">
        <v>-2.6999999999999999E-5</v>
      </c>
    </row>
    <row r="5225" spans="1:33" x14ac:dyDescent="0.25">
      <c r="A5225" t="s">
        <v>6565</v>
      </c>
      <c r="B5225" t="s">
        <v>9161</v>
      </c>
      <c r="C5225" t="s">
        <v>9161</v>
      </c>
      <c r="G5225" s="1">
        <v>-2.3939604904179999</v>
      </c>
      <c r="H5225" s="1">
        <v>7.4999999999999997E-2</v>
      </c>
      <c r="K5225" s="4">
        <v>92609326.469999999</v>
      </c>
      <c r="L5225" s="5">
        <v>4425001</v>
      </c>
      <c r="M5225" s="6">
        <v>20.928657000000001</v>
      </c>
      <c r="AB5225" s="8" t="s">
        <v>7545</v>
      </c>
      <c r="AG5225">
        <v>-2.6999999999999999E-5</v>
      </c>
    </row>
    <row r="5226" spans="1:33" x14ac:dyDescent="0.25">
      <c r="A5226" t="s">
        <v>6565</v>
      </c>
      <c r="B5226" t="s">
        <v>9162</v>
      </c>
      <c r="C5226" t="s">
        <v>9162</v>
      </c>
      <c r="G5226" s="1">
        <v>-2.3939604904179999</v>
      </c>
      <c r="H5226" s="1">
        <v>2.5000000000000001E-2</v>
      </c>
      <c r="K5226" s="4">
        <v>92609326.469999999</v>
      </c>
      <c r="L5226" s="5">
        <v>4425001</v>
      </c>
      <c r="M5226" s="6">
        <v>20.928657000000001</v>
      </c>
      <c r="AB5226" s="8" t="s">
        <v>7545</v>
      </c>
      <c r="AG5226">
        <v>-2.6999999999999999E-5</v>
      </c>
    </row>
    <row r="5227" spans="1:33" x14ac:dyDescent="0.25">
      <c r="A5227" t="s">
        <v>6565</v>
      </c>
      <c r="B5227" t="s">
        <v>9162</v>
      </c>
      <c r="C5227" t="s">
        <v>9162</v>
      </c>
      <c r="G5227" s="1">
        <v>-2.3939604904179999</v>
      </c>
      <c r="H5227" s="1">
        <v>2.5000000000000001E-2</v>
      </c>
      <c r="K5227" s="4">
        <v>92609326.469999999</v>
      </c>
      <c r="L5227" s="5">
        <v>4425001</v>
      </c>
      <c r="M5227" s="6">
        <v>20.928657000000001</v>
      </c>
      <c r="AB5227" s="8" t="s">
        <v>7545</v>
      </c>
      <c r="AG5227">
        <v>-2.6999999999999999E-5</v>
      </c>
    </row>
    <row r="5228" spans="1:33" x14ac:dyDescent="0.25">
      <c r="A5228" t="s">
        <v>6565</v>
      </c>
      <c r="B5228" t="s">
        <v>9163</v>
      </c>
      <c r="C5228" t="s">
        <v>9163</v>
      </c>
      <c r="G5228" s="1">
        <v>-2.3939604904179999</v>
      </c>
      <c r="H5228" s="1">
        <v>2.5000000000000001E-2</v>
      </c>
      <c r="K5228" s="4">
        <v>92609326.469999999</v>
      </c>
      <c r="L5228" s="5">
        <v>4425001</v>
      </c>
      <c r="M5228" s="6">
        <v>20.928657000000001</v>
      </c>
      <c r="AB5228" s="8" t="s">
        <v>7545</v>
      </c>
      <c r="AG5228">
        <v>-2.6999999999999999E-5</v>
      </c>
    </row>
    <row r="5229" spans="1:33" x14ac:dyDescent="0.25">
      <c r="A5229" t="s">
        <v>6565</v>
      </c>
      <c r="B5229" t="s">
        <v>9163</v>
      </c>
      <c r="C5229" t="s">
        <v>9163</v>
      </c>
      <c r="G5229" s="1">
        <v>-2.3939604904179999</v>
      </c>
      <c r="H5229" s="1">
        <v>2.5000000000000001E-2</v>
      </c>
      <c r="K5229" s="4">
        <v>92609326.469999999</v>
      </c>
      <c r="L5229" s="5">
        <v>4425001</v>
      </c>
      <c r="M5229" s="6">
        <v>20.928657000000001</v>
      </c>
      <c r="AB5229" s="8" t="s">
        <v>7545</v>
      </c>
      <c r="AG5229">
        <v>-2.6999999999999999E-5</v>
      </c>
    </row>
    <row r="5230" spans="1:33" x14ac:dyDescent="0.25">
      <c r="A5230" t="s">
        <v>6565</v>
      </c>
      <c r="B5230" t="s">
        <v>9164</v>
      </c>
      <c r="C5230" t="s">
        <v>9164</v>
      </c>
      <c r="G5230" s="1">
        <v>-2.3939604904179999</v>
      </c>
      <c r="H5230" s="1">
        <v>2.5000000000000001E-2</v>
      </c>
      <c r="K5230" s="4">
        <v>92609326.469999999</v>
      </c>
      <c r="L5230" s="5">
        <v>4425001</v>
      </c>
      <c r="M5230" s="6">
        <v>20.928657000000001</v>
      </c>
      <c r="AB5230" s="8" t="s">
        <v>7545</v>
      </c>
      <c r="AG5230">
        <v>-2.6999999999999999E-5</v>
      </c>
    </row>
    <row r="5231" spans="1:33" x14ac:dyDescent="0.25">
      <c r="A5231" t="s">
        <v>6565</v>
      </c>
      <c r="B5231" t="s">
        <v>9164</v>
      </c>
      <c r="C5231" t="s">
        <v>9164</v>
      </c>
      <c r="G5231" s="1">
        <v>-2.3939604904179999</v>
      </c>
      <c r="H5231" s="1">
        <v>2.5000000000000001E-2</v>
      </c>
      <c r="K5231" s="4">
        <v>92609326.469999999</v>
      </c>
      <c r="L5231" s="5">
        <v>4425001</v>
      </c>
      <c r="M5231" s="6">
        <v>20.928657000000001</v>
      </c>
      <c r="AB5231" s="8" t="s">
        <v>7545</v>
      </c>
      <c r="AG5231">
        <v>-2.6999999999999999E-5</v>
      </c>
    </row>
    <row r="5232" spans="1:33" x14ac:dyDescent="0.25">
      <c r="A5232" t="s">
        <v>6565</v>
      </c>
      <c r="B5232" t="s">
        <v>9165</v>
      </c>
      <c r="C5232" t="s">
        <v>9165</v>
      </c>
      <c r="G5232" s="1">
        <v>-2.3939604904179999</v>
      </c>
      <c r="H5232" s="1">
        <v>7.4999999999999997E-2</v>
      </c>
      <c r="K5232" s="4">
        <v>92609326.469999999</v>
      </c>
      <c r="L5232" s="5">
        <v>4425001</v>
      </c>
      <c r="M5232" s="6">
        <v>20.928657000000001</v>
      </c>
      <c r="AB5232" s="8" t="s">
        <v>7545</v>
      </c>
      <c r="AG5232">
        <v>-2.6999999999999999E-5</v>
      </c>
    </row>
    <row r="5233" spans="1:33" x14ac:dyDescent="0.25">
      <c r="A5233" t="s">
        <v>6565</v>
      </c>
      <c r="B5233" t="s">
        <v>9165</v>
      </c>
      <c r="C5233" t="s">
        <v>9165</v>
      </c>
      <c r="G5233" s="1">
        <v>-2.3939604904179999</v>
      </c>
      <c r="H5233" s="1">
        <v>7.4999999999999997E-2</v>
      </c>
      <c r="K5233" s="4">
        <v>92609326.469999999</v>
      </c>
      <c r="L5233" s="5">
        <v>4425001</v>
      </c>
      <c r="M5233" s="6">
        <v>20.928657000000001</v>
      </c>
      <c r="AB5233" s="8" t="s">
        <v>7545</v>
      </c>
      <c r="AG5233">
        <v>-2.6999999999999999E-5</v>
      </c>
    </row>
    <row r="5234" spans="1:33" x14ac:dyDescent="0.25">
      <c r="A5234" t="s">
        <v>6565</v>
      </c>
      <c r="B5234" t="s">
        <v>9166</v>
      </c>
      <c r="C5234" t="s">
        <v>9166</v>
      </c>
      <c r="G5234" s="1">
        <v>-2.3939604904179999</v>
      </c>
      <c r="H5234" s="1">
        <v>7.4999999999999997E-2</v>
      </c>
      <c r="K5234" s="4">
        <v>92609326.469999999</v>
      </c>
      <c r="L5234" s="5">
        <v>4425001</v>
      </c>
      <c r="M5234" s="6">
        <v>20.928657000000001</v>
      </c>
      <c r="AB5234" s="8" t="s">
        <v>7545</v>
      </c>
      <c r="AG5234">
        <v>-2.6999999999999999E-5</v>
      </c>
    </row>
    <row r="5235" spans="1:33" x14ac:dyDescent="0.25">
      <c r="A5235" t="s">
        <v>6565</v>
      </c>
      <c r="B5235" t="s">
        <v>9166</v>
      </c>
      <c r="C5235" t="s">
        <v>9166</v>
      </c>
      <c r="G5235" s="1">
        <v>-2.3939604904179999</v>
      </c>
      <c r="H5235" s="1">
        <v>7.4999999999999997E-2</v>
      </c>
      <c r="K5235" s="4">
        <v>92609326.469999999</v>
      </c>
      <c r="L5235" s="5">
        <v>4425001</v>
      </c>
      <c r="M5235" s="6">
        <v>20.928657000000001</v>
      </c>
      <c r="AB5235" s="8" t="s">
        <v>7545</v>
      </c>
      <c r="AG5235">
        <v>-2.6999999999999999E-5</v>
      </c>
    </row>
    <row r="5236" spans="1:33" x14ac:dyDescent="0.25">
      <c r="A5236" t="s">
        <v>6565</v>
      </c>
      <c r="B5236" t="s">
        <v>9167</v>
      </c>
      <c r="C5236" t="s">
        <v>9167</v>
      </c>
      <c r="G5236" s="1">
        <v>-1.50506257258</v>
      </c>
      <c r="H5236" s="1">
        <v>0.05</v>
      </c>
      <c r="K5236" s="4">
        <v>92609326.469999999</v>
      </c>
      <c r="L5236" s="5">
        <v>4425001</v>
      </c>
      <c r="M5236" s="6">
        <v>20.928657000000001</v>
      </c>
      <c r="AB5236" s="8" t="s">
        <v>7545</v>
      </c>
      <c r="AG5236">
        <v>-2.6999999999999999E-5</v>
      </c>
    </row>
    <row r="5237" spans="1:33" x14ac:dyDescent="0.25">
      <c r="A5237" t="s">
        <v>6565</v>
      </c>
      <c r="B5237" t="s">
        <v>9167</v>
      </c>
      <c r="C5237" t="s">
        <v>9167</v>
      </c>
      <c r="G5237" s="1">
        <v>-1.50506257258</v>
      </c>
      <c r="H5237" s="1">
        <v>0.05</v>
      </c>
      <c r="K5237" s="4">
        <v>92609326.469999999</v>
      </c>
      <c r="L5237" s="5">
        <v>4425001</v>
      </c>
      <c r="M5237" s="6">
        <v>20.928657000000001</v>
      </c>
      <c r="AB5237" s="8" t="s">
        <v>7545</v>
      </c>
      <c r="AG5237">
        <v>-2.6999999999999999E-5</v>
      </c>
    </row>
    <row r="5238" spans="1:33" x14ac:dyDescent="0.25">
      <c r="A5238" t="s">
        <v>6565</v>
      </c>
      <c r="B5238" t="s">
        <v>9168</v>
      </c>
      <c r="C5238" t="s">
        <v>9168</v>
      </c>
      <c r="G5238" s="1">
        <v>-1.50506257258</v>
      </c>
      <c r="H5238" s="1">
        <v>2.5000000000000001E-2</v>
      </c>
      <c r="K5238" s="4">
        <v>92609326.469999999</v>
      </c>
      <c r="L5238" s="5">
        <v>4425001</v>
      </c>
      <c r="M5238" s="6">
        <v>20.928657000000001</v>
      </c>
      <c r="AB5238" s="8" t="s">
        <v>7545</v>
      </c>
      <c r="AG5238">
        <v>-2.6999999999999999E-5</v>
      </c>
    </row>
    <row r="5239" spans="1:33" x14ac:dyDescent="0.25">
      <c r="A5239" t="s">
        <v>6565</v>
      </c>
      <c r="B5239" t="s">
        <v>9168</v>
      </c>
      <c r="C5239" t="s">
        <v>9168</v>
      </c>
      <c r="G5239" s="1">
        <v>-1.50506257258</v>
      </c>
      <c r="H5239" s="1">
        <v>2.5000000000000001E-2</v>
      </c>
      <c r="K5239" s="4">
        <v>92609326.469999999</v>
      </c>
      <c r="L5239" s="5">
        <v>4425001</v>
      </c>
      <c r="M5239" s="6">
        <v>20.928657000000001</v>
      </c>
      <c r="AB5239" s="8" t="s">
        <v>7545</v>
      </c>
      <c r="AG5239">
        <v>-2.6999999999999999E-5</v>
      </c>
    </row>
    <row r="5240" spans="1:33" x14ac:dyDescent="0.25">
      <c r="A5240" t="s">
        <v>6565</v>
      </c>
      <c r="B5240" t="s">
        <v>9169</v>
      </c>
      <c r="C5240" t="s">
        <v>9169</v>
      </c>
      <c r="G5240" s="1">
        <v>-1.50506257258</v>
      </c>
      <c r="H5240" s="1">
        <v>0.05</v>
      </c>
      <c r="K5240" s="4">
        <v>92609326.469999999</v>
      </c>
      <c r="L5240" s="5">
        <v>4425001</v>
      </c>
      <c r="M5240" s="6">
        <v>20.928657000000001</v>
      </c>
      <c r="AB5240" s="8" t="s">
        <v>7545</v>
      </c>
      <c r="AG5240">
        <v>-2.6999999999999999E-5</v>
      </c>
    </row>
    <row r="5241" spans="1:33" x14ac:dyDescent="0.25">
      <c r="A5241" t="s">
        <v>6565</v>
      </c>
      <c r="B5241" t="s">
        <v>9169</v>
      </c>
      <c r="C5241" t="s">
        <v>9169</v>
      </c>
      <c r="G5241" s="1">
        <v>-1.50506257258</v>
      </c>
      <c r="H5241" s="1">
        <v>0.05</v>
      </c>
      <c r="K5241" s="4">
        <v>92609326.469999999</v>
      </c>
      <c r="L5241" s="5">
        <v>4425001</v>
      </c>
      <c r="M5241" s="6">
        <v>20.928657000000001</v>
      </c>
      <c r="AB5241" s="8" t="s">
        <v>7545</v>
      </c>
      <c r="AG5241">
        <v>-2.6999999999999999E-5</v>
      </c>
    </row>
    <row r="5242" spans="1:33" x14ac:dyDescent="0.25">
      <c r="A5242" t="s">
        <v>6565</v>
      </c>
      <c r="B5242" t="s">
        <v>9170</v>
      </c>
      <c r="C5242" t="s">
        <v>9170</v>
      </c>
      <c r="G5242" s="1">
        <v>-1.0180774226630001</v>
      </c>
      <c r="H5242" s="1">
        <v>2.3250000000000002</v>
      </c>
      <c r="K5242" s="4">
        <v>92609326.469999999</v>
      </c>
      <c r="L5242" s="5">
        <v>4425001</v>
      </c>
      <c r="M5242" s="6">
        <v>20.928657000000001</v>
      </c>
      <c r="AB5242" s="8" t="s">
        <v>7545</v>
      </c>
      <c r="AG5242">
        <v>-2.6999999999999999E-5</v>
      </c>
    </row>
    <row r="5243" spans="1:33" x14ac:dyDescent="0.25">
      <c r="A5243" t="s">
        <v>6565</v>
      </c>
      <c r="B5243" t="s">
        <v>9170</v>
      </c>
      <c r="C5243" t="s">
        <v>9170</v>
      </c>
      <c r="G5243" s="1">
        <v>-1.0180774226630001</v>
      </c>
      <c r="H5243" s="1">
        <v>2.3250000000000002</v>
      </c>
      <c r="K5243" s="4">
        <v>92609326.469999999</v>
      </c>
      <c r="L5243" s="5">
        <v>4425001</v>
      </c>
      <c r="M5243" s="6">
        <v>20.928657000000001</v>
      </c>
      <c r="AB5243" s="8" t="s">
        <v>7545</v>
      </c>
      <c r="AG5243">
        <v>-2.6999999999999999E-5</v>
      </c>
    </row>
    <row r="5244" spans="1:33" x14ac:dyDescent="0.25">
      <c r="A5244" t="s">
        <v>6565</v>
      </c>
      <c r="B5244" t="s">
        <v>9171</v>
      </c>
      <c r="C5244" t="s">
        <v>9171</v>
      </c>
      <c r="G5244" s="1">
        <v>-1.0180774226630001</v>
      </c>
      <c r="H5244" s="1">
        <v>2.0750000000000002</v>
      </c>
      <c r="K5244" s="4">
        <v>92609326.469999999</v>
      </c>
      <c r="L5244" s="5">
        <v>4425001</v>
      </c>
      <c r="M5244" s="6">
        <v>20.928657000000001</v>
      </c>
      <c r="AB5244" s="8" t="s">
        <v>7545</v>
      </c>
      <c r="AG5244">
        <v>-2.6999999999999999E-5</v>
      </c>
    </row>
    <row r="5245" spans="1:33" x14ac:dyDescent="0.25">
      <c r="A5245" t="s">
        <v>6565</v>
      </c>
      <c r="B5245" t="s">
        <v>9171</v>
      </c>
      <c r="C5245" t="s">
        <v>9171</v>
      </c>
      <c r="G5245" s="1">
        <v>-1.0180774226630001</v>
      </c>
      <c r="H5245" s="1">
        <v>2.0750000000000002</v>
      </c>
      <c r="K5245" s="4">
        <v>92609326.469999999</v>
      </c>
      <c r="L5245" s="5">
        <v>4425001</v>
      </c>
      <c r="M5245" s="6">
        <v>20.928657000000001</v>
      </c>
      <c r="AB5245" s="8" t="s">
        <v>7545</v>
      </c>
      <c r="AG5245">
        <v>-2.6999999999999999E-5</v>
      </c>
    </row>
    <row r="5246" spans="1:33" x14ac:dyDescent="0.25">
      <c r="A5246" t="s">
        <v>6565</v>
      </c>
      <c r="B5246" t="s">
        <v>9172</v>
      </c>
      <c r="C5246" t="s">
        <v>9172</v>
      </c>
      <c r="G5246" s="1">
        <v>-1.0180774226630001</v>
      </c>
      <c r="H5246" s="1">
        <v>1.875</v>
      </c>
      <c r="K5246" s="4">
        <v>92609326.469999999</v>
      </c>
      <c r="L5246" s="5">
        <v>4425001</v>
      </c>
      <c r="M5246" s="6">
        <v>20.928657000000001</v>
      </c>
      <c r="AB5246" s="8" t="s">
        <v>7545</v>
      </c>
      <c r="AG5246">
        <v>-2.6999999999999999E-5</v>
      </c>
    </row>
    <row r="5247" spans="1:33" x14ac:dyDescent="0.25">
      <c r="A5247" t="s">
        <v>6565</v>
      </c>
      <c r="B5247" t="s">
        <v>9172</v>
      </c>
      <c r="C5247" t="s">
        <v>9172</v>
      </c>
      <c r="G5247" s="1">
        <v>-1.0180774226630001</v>
      </c>
      <c r="H5247" s="1">
        <v>1.875</v>
      </c>
      <c r="K5247" s="4">
        <v>92609326.469999999</v>
      </c>
      <c r="L5247" s="5">
        <v>4425001</v>
      </c>
      <c r="M5247" s="6">
        <v>20.928657000000001</v>
      </c>
      <c r="AB5247" s="8" t="s">
        <v>7545</v>
      </c>
      <c r="AG5247">
        <v>-2.6999999999999999E-5</v>
      </c>
    </row>
    <row r="5248" spans="1:33" x14ac:dyDescent="0.25">
      <c r="A5248" t="s">
        <v>6565</v>
      </c>
      <c r="B5248" t="s">
        <v>9173</v>
      </c>
      <c r="C5248" t="s">
        <v>9173</v>
      </c>
      <c r="G5248" s="1">
        <v>-1.0180774226630001</v>
      </c>
      <c r="H5248" s="1">
        <v>1.675</v>
      </c>
      <c r="K5248" s="4">
        <v>92609326.469999999</v>
      </c>
      <c r="L5248" s="5">
        <v>4425001</v>
      </c>
      <c r="M5248" s="6">
        <v>20.928657000000001</v>
      </c>
      <c r="AB5248" s="8" t="s">
        <v>7545</v>
      </c>
      <c r="AG5248">
        <v>-2.6999999999999999E-5</v>
      </c>
    </row>
    <row r="5249" spans="1:33" x14ac:dyDescent="0.25">
      <c r="A5249" t="s">
        <v>6565</v>
      </c>
      <c r="B5249" t="s">
        <v>9173</v>
      </c>
      <c r="C5249" t="s">
        <v>9173</v>
      </c>
      <c r="G5249" s="1">
        <v>-1.0180774226630001</v>
      </c>
      <c r="H5249" s="1">
        <v>1.675</v>
      </c>
      <c r="K5249" s="4">
        <v>92609326.469999999</v>
      </c>
      <c r="L5249" s="5">
        <v>4425001</v>
      </c>
      <c r="M5249" s="6">
        <v>20.928657000000001</v>
      </c>
      <c r="AB5249" s="8" t="s">
        <v>7545</v>
      </c>
      <c r="AG5249">
        <v>-2.6999999999999999E-5</v>
      </c>
    </row>
    <row r="5250" spans="1:33" x14ac:dyDescent="0.25">
      <c r="A5250" t="s">
        <v>6565</v>
      </c>
      <c r="B5250" t="s">
        <v>9174</v>
      </c>
      <c r="C5250" t="s">
        <v>9174</v>
      </c>
      <c r="G5250" s="1">
        <v>-1.0180774226630001</v>
      </c>
      <c r="H5250" s="1">
        <v>1.5</v>
      </c>
      <c r="K5250" s="4">
        <v>92609326.469999999</v>
      </c>
      <c r="L5250" s="5">
        <v>4425001</v>
      </c>
      <c r="M5250" s="6">
        <v>20.928657000000001</v>
      </c>
      <c r="AB5250" s="8" t="s">
        <v>7545</v>
      </c>
      <c r="AG5250">
        <v>-2.6999999999999999E-5</v>
      </c>
    </row>
    <row r="5251" spans="1:33" x14ac:dyDescent="0.25">
      <c r="A5251" t="s">
        <v>6565</v>
      </c>
      <c r="B5251" t="s">
        <v>9174</v>
      </c>
      <c r="C5251" t="s">
        <v>9174</v>
      </c>
      <c r="G5251" s="1">
        <v>-1.0180774226630001</v>
      </c>
      <c r="H5251" s="1">
        <v>1.5</v>
      </c>
      <c r="K5251" s="4">
        <v>92609326.469999999</v>
      </c>
      <c r="L5251" s="5">
        <v>4425001</v>
      </c>
      <c r="M5251" s="6">
        <v>20.928657000000001</v>
      </c>
      <c r="AB5251" s="8" t="s">
        <v>7545</v>
      </c>
      <c r="AG5251">
        <v>-2.6999999999999999E-5</v>
      </c>
    </row>
    <row r="5252" spans="1:33" x14ac:dyDescent="0.25">
      <c r="A5252" t="s">
        <v>6565</v>
      </c>
      <c r="B5252" t="s">
        <v>9175</v>
      </c>
      <c r="C5252" t="s">
        <v>9175</v>
      </c>
      <c r="G5252" s="1">
        <v>-1.6683048199020001</v>
      </c>
      <c r="H5252" s="1">
        <v>1.35</v>
      </c>
      <c r="K5252" s="4">
        <v>92609326.469999999</v>
      </c>
      <c r="L5252" s="5">
        <v>4425001</v>
      </c>
      <c r="M5252" s="6">
        <v>20.928657000000001</v>
      </c>
      <c r="AB5252" s="8" t="s">
        <v>7545</v>
      </c>
      <c r="AG5252">
        <v>-2.6999999999999999E-5</v>
      </c>
    </row>
    <row r="5253" spans="1:33" x14ac:dyDescent="0.25">
      <c r="A5253" t="s">
        <v>6565</v>
      </c>
      <c r="B5253" t="s">
        <v>9175</v>
      </c>
      <c r="C5253" t="s">
        <v>9175</v>
      </c>
      <c r="G5253" s="1">
        <v>-1.6683048199020001</v>
      </c>
      <c r="H5253" s="1">
        <v>1.35</v>
      </c>
      <c r="K5253" s="4">
        <v>92609326.469999999</v>
      </c>
      <c r="L5253" s="5">
        <v>4425001</v>
      </c>
      <c r="M5253" s="6">
        <v>20.928657000000001</v>
      </c>
      <c r="AB5253" s="8" t="s">
        <v>7545</v>
      </c>
      <c r="AG5253">
        <v>-2.6999999999999999E-5</v>
      </c>
    </row>
    <row r="5254" spans="1:33" x14ac:dyDescent="0.25">
      <c r="A5254" t="s">
        <v>6565</v>
      </c>
      <c r="B5254" t="s">
        <v>9176</v>
      </c>
      <c r="C5254" t="s">
        <v>9176</v>
      </c>
      <c r="G5254" s="1">
        <v>-1.6683048199020001</v>
      </c>
      <c r="H5254" s="1">
        <v>1.2</v>
      </c>
      <c r="K5254" s="4">
        <v>92609326.469999999</v>
      </c>
      <c r="L5254" s="5">
        <v>4425001</v>
      </c>
      <c r="M5254" s="6">
        <v>20.928657000000001</v>
      </c>
      <c r="AB5254" s="8" t="s">
        <v>7545</v>
      </c>
      <c r="AG5254">
        <v>-2.6999999999999999E-5</v>
      </c>
    </row>
    <row r="5255" spans="1:33" x14ac:dyDescent="0.25">
      <c r="A5255" t="s">
        <v>6565</v>
      </c>
      <c r="B5255" t="s">
        <v>9176</v>
      </c>
      <c r="C5255" t="s">
        <v>9176</v>
      </c>
      <c r="G5255" s="1">
        <v>-1.6683048199020001</v>
      </c>
      <c r="H5255" s="1">
        <v>1.2</v>
      </c>
      <c r="K5255" s="4">
        <v>92609326.469999999</v>
      </c>
      <c r="L5255" s="5">
        <v>4425001</v>
      </c>
      <c r="M5255" s="6">
        <v>20.928657000000001</v>
      </c>
      <c r="AB5255" s="8" t="s">
        <v>7545</v>
      </c>
      <c r="AG5255">
        <v>-2.6999999999999999E-5</v>
      </c>
    </row>
    <row r="5256" spans="1:33" x14ac:dyDescent="0.25">
      <c r="A5256" t="s">
        <v>6565</v>
      </c>
      <c r="B5256" t="s">
        <v>9177</v>
      </c>
      <c r="C5256" t="s">
        <v>9177</v>
      </c>
      <c r="G5256" s="1">
        <v>-1.6683048199020001</v>
      </c>
      <c r="H5256" s="1">
        <v>1.075</v>
      </c>
      <c r="K5256" s="4">
        <v>92609326.469999999</v>
      </c>
      <c r="L5256" s="5">
        <v>4425001</v>
      </c>
      <c r="M5256" s="6">
        <v>20.928657000000001</v>
      </c>
      <c r="AB5256" s="8" t="s">
        <v>7545</v>
      </c>
      <c r="AG5256">
        <v>-2.6999999999999999E-5</v>
      </c>
    </row>
    <row r="5257" spans="1:33" x14ac:dyDescent="0.25">
      <c r="A5257" t="s">
        <v>6565</v>
      </c>
      <c r="B5257" t="s">
        <v>9177</v>
      </c>
      <c r="C5257" t="s">
        <v>9177</v>
      </c>
      <c r="G5257" s="1">
        <v>-1.6683048199020001</v>
      </c>
      <c r="H5257" s="1">
        <v>1.075</v>
      </c>
      <c r="K5257" s="4">
        <v>92609326.469999999</v>
      </c>
      <c r="L5257" s="5">
        <v>4425001</v>
      </c>
      <c r="M5257" s="6">
        <v>20.928657000000001</v>
      </c>
      <c r="AB5257" s="8" t="s">
        <v>7545</v>
      </c>
      <c r="AG5257">
        <v>-2.6999999999999999E-5</v>
      </c>
    </row>
    <row r="5258" spans="1:33" x14ac:dyDescent="0.25">
      <c r="A5258" t="s">
        <v>6565</v>
      </c>
      <c r="B5258" t="s">
        <v>9178</v>
      </c>
      <c r="C5258" t="s">
        <v>9178</v>
      </c>
      <c r="G5258" s="1">
        <v>-1.6683048199020001</v>
      </c>
      <c r="H5258" s="1">
        <v>0.95</v>
      </c>
      <c r="K5258" s="4">
        <v>92609326.469999999</v>
      </c>
      <c r="L5258" s="5">
        <v>4425001</v>
      </c>
      <c r="M5258" s="6">
        <v>20.928657000000001</v>
      </c>
      <c r="AB5258" s="8" t="s">
        <v>7545</v>
      </c>
      <c r="AG5258">
        <v>-2.6999999999999999E-5</v>
      </c>
    </row>
    <row r="5259" spans="1:33" x14ac:dyDescent="0.25">
      <c r="A5259" t="s">
        <v>6565</v>
      </c>
      <c r="B5259" t="s">
        <v>9178</v>
      </c>
      <c r="C5259" t="s">
        <v>9178</v>
      </c>
      <c r="G5259" s="1">
        <v>-1.6683048199020001</v>
      </c>
      <c r="H5259" s="1">
        <v>0.95</v>
      </c>
      <c r="K5259" s="4">
        <v>92609326.469999999</v>
      </c>
      <c r="L5259" s="5">
        <v>4425001</v>
      </c>
      <c r="M5259" s="6">
        <v>20.928657000000001</v>
      </c>
      <c r="AB5259" s="8" t="s">
        <v>7545</v>
      </c>
      <c r="AG5259">
        <v>-2.6999999999999999E-5</v>
      </c>
    </row>
    <row r="5260" spans="1:33" x14ac:dyDescent="0.25">
      <c r="A5260" t="s">
        <v>6565</v>
      </c>
      <c r="B5260" t="s">
        <v>9179</v>
      </c>
      <c r="C5260" t="s">
        <v>9179</v>
      </c>
      <c r="G5260" s="1">
        <v>-1.6683048199020001</v>
      </c>
      <c r="H5260" s="1">
        <v>0.85</v>
      </c>
      <c r="K5260" s="4">
        <v>92609326.469999999</v>
      </c>
      <c r="L5260" s="5">
        <v>4425001</v>
      </c>
      <c r="M5260" s="6">
        <v>20.928657000000001</v>
      </c>
      <c r="AB5260" s="8" t="s">
        <v>7545</v>
      </c>
      <c r="AG5260">
        <v>-2.6999999999999999E-5</v>
      </c>
    </row>
    <row r="5261" spans="1:33" x14ac:dyDescent="0.25">
      <c r="A5261" t="s">
        <v>6565</v>
      </c>
      <c r="B5261" t="s">
        <v>9179</v>
      </c>
      <c r="C5261" t="s">
        <v>9179</v>
      </c>
      <c r="G5261" s="1">
        <v>-1.6683048199020001</v>
      </c>
      <c r="H5261" s="1">
        <v>0.85</v>
      </c>
      <c r="K5261" s="4">
        <v>92609326.469999999</v>
      </c>
      <c r="L5261" s="5">
        <v>4425001</v>
      </c>
      <c r="M5261" s="6">
        <v>20.928657000000001</v>
      </c>
      <c r="AB5261" s="8" t="s">
        <v>7545</v>
      </c>
      <c r="AG5261">
        <v>-2.6999999999999999E-5</v>
      </c>
    </row>
    <row r="5262" spans="1:33" x14ac:dyDescent="0.25">
      <c r="A5262" t="s">
        <v>6565</v>
      </c>
      <c r="B5262" t="s">
        <v>9180</v>
      </c>
      <c r="C5262" t="s">
        <v>9180</v>
      </c>
      <c r="G5262" s="1">
        <v>-1.6683048199020001</v>
      </c>
      <c r="H5262" s="1">
        <v>0.77500000000000002</v>
      </c>
      <c r="K5262" s="4">
        <v>92609326.469999999</v>
      </c>
      <c r="L5262" s="5">
        <v>4425001</v>
      </c>
      <c r="M5262" s="6">
        <v>20.928657000000001</v>
      </c>
      <c r="AB5262" s="8" t="s">
        <v>7545</v>
      </c>
      <c r="AG5262">
        <v>-2.6999999999999999E-5</v>
      </c>
    </row>
    <row r="5263" spans="1:33" x14ac:dyDescent="0.25">
      <c r="A5263" t="s">
        <v>6565</v>
      </c>
      <c r="B5263" t="s">
        <v>9180</v>
      </c>
      <c r="C5263" t="s">
        <v>9180</v>
      </c>
      <c r="G5263" s="1">
        <v>-1.6683048199020001</v>
      </c>
      <c r="H5263" s="1">
        <v>0.77500000000000002</v>
      </c>
      <c r="K5263" s="4">
        <v>92609326.469999999</v>
      </c>
      <c r="L5263" s="5">
        <v>4425001</v>
      </c>
      <c r="M5263" s="6">
        <v>20.928657000000001</v>
      </c>
      <c r="AB5263" s="8" t="s">
        <v>7545</v>
      </c>
      <c r="AG5263">
        <v>-2.6999999999999999E-5</v>
      </c>
    </row>
    <row r="5264" spans="1:33" x14ac:dyDescent="0.25">
      <c r="A5264" t="s">
        <v>6565</v>
      </c>
      <c r="B5264" t="s">
        <v>9181</v>
      </c>
      <c r="C5264" t="s">
        <v>9181</v>
      </c>
      <c r="G5264" s="1">
        <v>-1.6683048199020001</v>
      </c>
      <c r="H5264" s="1">
        <v>0.7</v>
      </c>
      <c r="K5264" s="4">
        <v>92609326.469999999</v>
      </c>
      <c r="L5264" s="5">
        <v>4425001</v>
      </c>
      <c r="M5264" s="6">
        <v>20.928657000000001</v>
      </c>
      <c r="AB5264" s="8" t="s">
        <v>7545</v>
      </c>
      <c r="AG5264">
        <v>-2.6999999999999999E-5</v>
      </c>
    </row>
    <row r="5265" spans="1:33" x14ac:dyDescent="0.25">
      <c r="A5265" t="s">
        <v>6565</v>
      </c>
      <c r="B5265" t="s">
        <v>9181</v>
      </c>
      <c r="C5265" t="s">
        <v>9181</v>
      </c>
      <c r="G5265" s="1">
        <v>-1.6683048199020001</v>
      </c>
      <c r="H5265" s="1">
        <v>0.7</v>
      </c>
      <c r="K5265" s="4">
        <v>92609326.469999999</v>
      </c>
      <c r="L5265" s="5">
        <v>4425001</v>
      </c>
      <c r="M5265" s="6">
        <v>20.928657000000001</v>
      </c>
      <c r="AB5265" s="8" t="s">
        <v>7545</v>
      </c>
      <c r="AG5265">
        <v>-2.6999999999999999E-5</v>
      </c>
    </row>
    <row r="5266" spans="1:33" x14ac:dyDescent="0.25">
      <c r="A5266" t="s">
        <v>6565</v>
      </c>
      <c r="B5266" t="s">
        <v>9182</v>
      </c>
      <c r="C5266" t="s">
        <v>9182</v>
      </c>
      <c r="G5266" s="1">
        <v>-1.6683048199020001</v>
      </c>
      <c r="H5266" s="1">
        <v>0.625</v>
      </c>
      <c r="K5266" s="4">
        <v>92609326.469999999</v>
      </c>
      <c r="L5266" s="5">
        <v>4425001</v>
      </c>
      <c r="M5266" s="6">
        <v>20.928657000000001</v>
      </c>
      <c r="AB5266" s="8" t="s">
        <v>7545</v>
      </c>
      <c r="AG5266">
        <v>-2.6999999999999999E-5</v>
      </c>
    </row>
    <row r="5267" spans="1:33" x14ac:dyDescent="0.25">
      <c r="A5267" t="s">
        <v>6565</v>
      </c>
      <c r="B5267" t="s">
        <v>9182</v>
      </c>
      <c r="C5267" t="s">
        <v>9182</v>
      </c>
      <c r="G5267" s="1">
        <v>-1.6683048199020001</v>
      </c>
      <c r="H5267" s="1">
        <v>0.625</v>
      </c>
      <c r="K5267" s="4">
        <v>92609326.469999999</v>
      </c>
      <c r="L5267" s="5">
        <v>4425001</v>
      </c>
      <c r="M5267" s="6">
        <v>20.928657000000001</v>
      </c>
      <c r="AB5267" s="8" t="s">
        <v>7545</v>
      </c>
      <c r="AG5267">
        <v>-2.6999999999999999E-5</v>
      </c>
    </row>
    <row r="5268" spans="1:33" x14ac:dyDescent="0.25">
      <c r="A5268" t="s">
        <v>6565</v>
      </c>
      <c r="B5268" t="s">
        <v>9183</v>
      </c>
      <c r="C5268" t="s">
        <v>9183</v>
      </c>
      <c r="G5268" s="1">
        <v>-1.6683048199020001</v>
      </c>
      <c r="H5268" s="1">
        <v>0.57499999999999996</v>
      </c>
      <c r="K5268" s="4">
        <v>92609326.469999999</v>
      </c>
      <c r="L5268" s="5">
        <v>4425001</v>
      </c>
      <c r="M5268" s="6">
        <v>20.928657000000001</v>
      </c>
      <c r="AB5268" s="8" t="s">
        <v>7545</v>
      </c>
      <c r="AG5268">
        <v>-2.6999999999999999E-5</v>
      </c>
    </row>
    <row r="5269" spans="1:33" x14ac:dyDescent="0.25">
      <c r="A5269" t="s">
        <v>6565</v>
      </c>
      <c r="B5269" t="s">
        <v>9183</v>
      </c>
      <c r="C5269" t="s">
        <v>9183</v>
      </c>
      <c r="G5269" s="1">
        <v>-1.6683048199020001</v>
      </c>
      <c r="H5269" s="1">
        <v>0.57499999999999996</v>
      </c>
      <c r="K5269" s="4">
        <v>92609326.469999999</v>
      </c>
      <c r="L5269" s="5">
        <v>4425001</v>
      </c>
      <c r="M5269" s="6">
        <v>20.928657000000001</v>
      </c>
      <c r="AB5269" s="8" t="s">
        <v>7545</v>
      </c>
      <c r="AG5269">
        <v>-2.6999999999999999E-5</v>
      </c>
    </row>
    <row r="5270" spans="1:33" x14ac:dyDescent="0.25">
      <c r="A5270" t="s">
        <v>6565</v>
      </c>
      <c r="B5270" t="s">
        <v>9184</v>
      </c>
      <c r="C5270" t="s">
        <v>9184</v>
      </c>
      <c r="G5270" s="1">
        <v>-1.6683048199020001</v>
      </c>
      <c r="H5270" s="1">
        <v>0.52500000000000002</v>
      </c>
      <c r="K5270" s="4">
        <v>92609326.469999999</v>
      </c>
      <c r="L5270" s="5">
        <v>4425001</v>
      </c>
      <c r="M5270" s="6">
        <v>20.928657000000001</v>
      </c>
      <c r="AB5270" s="8" t="s">
        <v>7545</v>
      </c>
      <c r="AG5270">
        <v>-2.6999999999999999E-5</v>
      </c>
    </row>
    <row r="5271" spans="1:33" x14ac:dyDescent="0.25">
      <c r="A5271" t="s">
        <v>6565</v>
      </c>
      <c r="B5271" t="s">
        <v>9184</v>
      </c>
      <c r="C5271" t="s">
        <v>9184</v>
      </c>
      <c r="G5271" s="1">
        <v>-1.6683048199020001</v>
      </c>
      <c r="H5271" s="1">
        <v>0.52500000000000002</v>
      </c>
      <c r="K5271" s="4">
        <v>92609326.469999999</v>
      </c>
      <c r="L5271" s="5">
        <v>4425001</v>
      </c>
      <c r="M5271" s="6">
        <v>20.928657000000001</v>
      </c>
      <c r="AB5271" s="8" t="s">
        <v>7545</v>
      </c>
      <c r="AG5271">
        <v>-2.6999999999999999E-5</v>
      </c>
    </row>
    <row r="5272" spans="1:33" x14ac:dyDescent="0.25">
      <c r="A5272" t="s">
        <v>6565</v>
      </c>
      <c r="B5272" t="s">
        <v>9185</v>
      </c>
      <c r="C5272" t="s">
        <v>9185</v>
      </c>
      <c r="G5272" s="1">
        <v>-1.6683048199020001</v>
      </c>
      <c r="H5272" s="1">
        <v>0.47499999999999998</v>
      </c>
      <c r="K5272" s="4">
        <v>92609326.469999999</v>
      </c>
      <c r="L5272" s="5">
        <v>4425001</v>
      </c>
      <c r="M5272" s="6">
        <v>20.928657000000001</v>
      </c>
      <c r="AB5272" s="8" t="s">
        <v>7545</v>
      </c>
      <c r="AG5272">
        <v>-2.6999999999999999E-5</v>
      </c>
    </row>
    <row r="5273" spans="1:33" x14ac:dyDescent="0.25">
      <c r="A5273" t="s">
        <v>6565</v>
      </c>
      <c r="B5273" t="s">
        <v>9185</v>
      </c>
      <c r="C5273" t="s">
        <v>9185</v>
      </c>
      <c r="G5273" s="1">
        <v>-1.6683048199020001</v>
      </c>
      <c r="H5273" s="1">
        <v>0.47499999999999998</v>
      </c>
      <c r="K5273" s="4">
        <v>92609326.469999999</v>
      </c>
      <c r="L5273" s="5">
        <v>4425001</v>
      </c>
      <c r="M5273" s="6">
        <v>20.928657000000001</v>
      </c>
      <c r="AB5273" s="8" t="s">
        <v>7545</v>
      </c>
      <c r="AG5273">
        <v>-2.6999999999999999E-5</v>
      </c>
    </row>
    <row r="5274" spans="1:33" x14ac:dyDescent="0.25">
      <c r="A5274" t="s">
        <v>6565</v>
      </c>
      <c r="B5274" t="s">
        <v>169</v>
      </c>
      <c r="C5274" t="s">
        <v>169</v>
      </c>
      <c r="G5274" s="1">
        <v>-1.6683048199020001</v>
      </c>
      <c r="H5274" s="1">
        <v>0.42499999999999999</v>
      </c>
      <c r="K5274" s="4">
        <v>92609326.469999999</v>
      </c>
      <c r="L5274" s="5">
        <v>4425001</v>
      </c>
      <c r="M5274" s="6">
        <v>20.928657000000001</v>
      </c>
      <c r="AB5274" s="8" t="s">
        <v>7545</v>
      </c>
      <c r="AG5274">
        <v>-2.6999999999999999E-5</v>
      </c>
    </row>
    <row r="5275" spans="1:33" x14ac:dyDescent="0.25">
      <c r="A5275" t="s">
        <v>6565</v>
      </c>
      <c r="B5275" t="s">
        <v>169</v>
      </c>
      <c r="C5275" t="s">
        <v>169</v>
      </c>
      <c r="G5275" s="1">
        <v>-1.6683048199020001</v>
      </c>
      <c r="H5275" s="1">
        <v>0.42499999999999999</v>
      </c>
      <c r="K5275" s="4">
        <v>92609326.469999999</v>
      </c>
      <c r="L5275" s="5">
        <v>4425001</v>
      </c>
      <c r="M5275" s="6">
        <v>20.928657000000001</v>
      </c>
      <c r="AB5275" s="8" t="s">
        <v>7545</v>
      </c>
      <c r="AG5275">
        <v>-2.6999999999999999E-5</v>
      </c>
    </row>
    <row r="5276" spans="1:33" x14ac:dyDescent="0.25">
      <c r="A5276" t="s">
        <v>6565</v>
      </c>
      <c r="B5276" t="s">
        <v>9186</v>
      </c>
      <c r="C5276" t="s">
        <v>9186</v>
      </c>
      <c r="G5276" s="1">
        <v>-1.6683048199020001</v>
      </c>
      <c r="H5276" s="1">
        <v>0.375</v>
      </c>
      <c r="K5276" s="4">
        <v>92609326.469999999</v>
      </c>
      <c r="L5276" s="5">
        <v>4425001</v>
      </c>
      <c r="M5276" s="6">
        <v>20.928657000000001</v>
      </c>
      <c r="AB5276" s="8" t="s">
        <v>7545</v>
      </c>
      <c r="AG5276">
        <v>-2.6999999999999999E-5</v>
      </c>
    </row>
    <row r="5277" spans="1:33" x14ac:dyDescent="0.25">
      <c r="A5277" t="s">
        <v>6565</v>
      </c>
      <c r="B5277" t="s">
        <v>9186</v>
      </c>
      <c r="C5277" t="s">
        <v>9186</v>
      </c>
      <c r="G5277" s="1">
        <v>-1.6683048199020001</v>
      </c>
      <c r="H5277" s="1">
        <v>0.375</v>
      </c>
      <c r="K5277" s="4">
        <v>92609326.469999999</v>
      </c>
      <c r="L5277" s="5">
        <v>4425001</v>
      </c>
      <c r="M5277" s="6">
        <v>20.928657000000001</v>
      </c>
      <c r="AB5277" s="8" t="s">
        <v>7545</v>
      </c>
      <c r="AG5277">
        <v>-2.6999999999999999E-5</v>
      </c>
    </row>
    <row r="5278" spans="1:33" x14ac:dyDescent="0.25">
      <c r="A5278" t="s">
        <v>6565</v>
      </c>
      <c r="B5278" t="s">
        <v>9187</v>
      </c>
      <c r="C5278" t="s">
        <v>9187</v>
      </c>
      <c r="G5278" s="1">
        <v>-1.6683048199020001</v>
      </c>
      <c r="H5278" s="1">
        <v>0.32500000000000001</v>
      </c>
      <c r="K5278" s="4">
        <v>92609326.469999999</v>
      </c>
      <c r="L5278" s="5">
        <v>4425001</v>
      </c>
      <c r="M5278" s="6">
        <v>20.928657000000001</v>
      </c>
      <c r="AB5278" s="8" t="s">
        <v>7545</v>
      </c>
      <c r="AG5278">
        <v>-2.6999999999999999E-5</v>
      </c>
    </row>
    <row r="5279" spans="1:33" x14ac:dyDescent="0.25">
      <c r="A5279" t="s">
        <v>6565</v>
      </c>
      <c r="B5279" t="s">
        <v>9187</v>
      </c>
      <c r="C5279" t="s">
        <v>9187</v>
      </c>
      <c r="G5279" s="1">
        <v>-1.6683048199020001</v>
      </c>
      <c r="H5279" s="1">
        <v>0.32500000000000001</v>
      </c>
      <c r="K5279" s="4">
        <v>92609326.469999999</v>
      </c>
      <c r="L5279" s="5">
        <v>4425001</v>
      </c>
      <c r="M5279" s="6">
        <v>20.928657000000001</v>
      </c>
      <c r="AB5279" s="8" t="s">
        <v>7545</v>
      </c>
      <c r="AG5279">
        <v>-2.6999999999999999E-5</v>
      </c>
    </row>
    <row r="5280" spans="1:33" x14ac:dyDescent="0.25">
      <c r="A5280" t="s">
        <v>6565</v>
      </c>
      <c r="B5280" t="s">
        <v>9188</v>
      </c>
      <c r="C5280" t="s">
        <v>9188</v>
      </c>
      <c r="G5280" s="1">
        <v>-1.6683048199020001</v>
      </c>
      <c r="H5280" s="1">
        <v>0.32500000000000001</v>
      </c>
      <c r="K5280" s="4">
        <v>92609326.469999999</v>
      </c>
      <c r="L5280" s="5">
        <v>4425001</v>
      </c>
      <c r="M5280" s="6">
        <v>20.928657000000001</v>
      </c>
      <c r="AB5280" s="8" t="s">
        <v>7545</v>
      </c>
      <c r="AG5280">
        <v>-2.6999999999999999E-5</v>
      </c>
    </row>
    <row r="5281" spans="1:33" x14ac:dyDescent="0.25">
      <c r="A5281" t="s">
        <v>6565</v>
      </c>
      <c r="B5281" t="s">
        <v>9188</v>
      </c>
      <c r="C5281" t="s">
        <v>9188</v>
      </c>
      <c r="G5281" s="1">
        <v>-1.6683048199020001</v>
      </c>
      <c r="H5281" s="1">
        <v>0.32500000000000001</v>
      </c>
      <c r="K5281" s="4">
        <v>92609326.469999999</v>
      </c>
      <c r="L5281" s="5">
        <v>4425001</v>
      </c>
      <c r="M5281" s="6">
        <v>20.928657000000001</v>
      </c>
      <c r="AB5281" s="8" t="s">
        <v>7545</v>
      </c>
      <c r="AG5281">
        <v>-2.6999999999999999E-5</v>
      </c>
    </row>
    <row r="5282" spans="1:33" x14ac:dyDescent="0.25">
      <c r="A5282" t="s">
        <v>6565</v>
      </c>
      <c r="B5282" t="s">
        <v>9189</v>
      </c>
      <c r="C5282" t="s">
        <v>9189</v>
      </c>
      <c r="G5282" s="1">
        <v>-1.6683048199020001</v>
      </c>
      <c r="H5282" s="1">
        <v>0.25</v>
      </c>
      <c r="K5282" s="4">
        <v>92609326.469999999</v>
      </c>
      <c r="L5282" s="5">
        <v>4425001</v>
      </c>
      <c r="M5282" s="6">
        <v>20.928657000000001</v>
      </c>
      <c r="AB5282" s="8" t="s">
        <v>7545</v>
      </c>
      <c r="AG5282">
        <v>-2.6999999999999999E-5</v>
      </c>
    </row>
    <row r="5283" spans="1:33" x14ac:dyDescent="0.25">
      <c r="A5283" t="s">
        <v>6565</v>
      </c>
      <c r="B5283" t="s">
        <v>9189</v>
      </c>
      <c r="C5283" t="s">
        <v>9189</v>
      </c>
      <c r="G5283" s="1">
        <v>-1.6683048199020001</v>
      </c>
      <c r="H5283" s="1">
        <v>0.25</v>
      </c>
      <c r="K5283" s="4">
        <v>92609326.469999999</v>
      </c>
      <c r="L5283" s="5">
        <v>4425001</v>
      </c>
      <c r="M5283" s="6">
        <v>20.928657000000001</v>
      </c>
      <c r="AB5283" s="8" t="s">
        <v>7545</v>
      </c>
      <c r="AG5283">
        <v>-2.6999999999999999E-5</v>
      </c>
    </row>
    <row r="5284" spans="1:33" x14ac:dyDescent="0.25">
      <c r="A5284" t="s">
        <v>6565</v>
      </c>
      <c r="B5284" t="s">
        <v>9190</v>
      </c>
      <c r="C5284" t="s">
        <v>9190</v>
      </c>
      <c r="G5284" s="1">
        <v>-1.6683048199020001</v>
      </c>
      <c r="H5284" s="1">
        <v>0.27500000000000002</v>
      </c>
      <c r="K5284" s="4">
        <v>92609326.469999999</v>
      </c>
      <c r="L5284" s="5">
        <v>4425001</v>
      </c>
      <c r="M5284" s="6">
        <v>20.928657000000001</v>
      </c>
      <c r="AB5284" s="8" t="s">
        <v>7545</v>
      </c>
      <c r="AG5284">
        <v>-2.6999999999999999E-5</v>
      </c>
    </row>
    <row r="5285" spans="1:33" x14ac:dyDescent="0.25">
      <c r="A5285" t="s">
        <v>6565</v>
      </c>
      <c r="B5285" t="s">
        <v>9190</v>
      </c>
      <c r="C5285" t="s">
        <v>9190</v>
      </c>
      <c r="G5285" s="1">
        <v>-1.6683048199020001</v>
      </c>
      <c r="H5285" s="1">
        <v>0.27500000000000002</v>
      </c>
      <c r="K5285" s="4">
        <v>92609326.469999999</v>
      </c>
      <c r="L5285" s="5">
        <v>4425001</v>
      </c>
      <c r="M5285" s="6">
        <v>20.928657000000001</v>
      </c>
      <c r="AB5285" s="8" t="s">
        <v>7545</v>
      </c>
      <c r="AG5285">
        <v>-2.6999999999999999E-5</v>
      </c>
    </row>
    <row r="5286" spans="1:33" x14ac:dyDescent="0.25">
      <c r="A5286" t="s">
        <v>6565</v>
      </c>
      <c r="B5286" t="s">
        <v>9191</v>
      </c>
      <c r="C5286" t="s">
        <v>9191</v>
      </c>
      <c r="G5286" s="1">
        <v>-1.6683048199020001</v>
      </c>
      <c r="H5286" s="1">
        <v>0.22500000000000001</v>
      </c>
      <c r="K5286" s="4">
        <v>92609326.469999999</v>
      </c>
      <c r="L5286" s="5">
        <v>4425001</v>
      </c>
      <c r="M5286" s="6">
        <v>20.928657000000001</v>
      </c>
      <c r="AB5286" s="8" t="s">
        <v>7545</v>
      </c>
      <c r="AG5286">
        <v>-2.6999999999999999E-5</v>
      </c>
    </row>
    <row r="5287" spans="1:33" x14ac:dyDescent="0.25">
      <c r="A5287" t="s">
        <v>6565</v>
      </c>
      <c r="B5287" t="s">
        <v>9191</v>
      </c>
      <c r="C5287" t="s">
        <v>9191</v>
      </c>
      <c r="G5287" s="1">
        <v>-1.6683048199020001</v>
      </c>
      <c r="H5287" s="1">
        <v>0.22500000000000001</v>
      </c>
      <c r="K5287" s="4">
        <v>92609326.469999999</v>
      </c>
      <c r="L5287" s="5">
        <v>4425001</v>
      </c>
      <c r="M5287" s="6">
        <v>20.928657000000001</v>
      </c>
      <c r="AB5287" s="8" t="s">
        <v>7545</v>
      </c>
      <c r="AG5287">
        <v>-2.6999999999999999E-5</v>
      </c>
    </row>
    <row r="5288" spans="1:33" x14ac:dyDescent="0.25">
      <c r="A5288" t="s">
        <v>6565</v>
      </c>
      <c r="B5288" t="s">
        <v>9192</v>
      </c>
      <c r="C5288" t="s">
        <v>9192</v>
      </c>
      <c r="G5288" s="1">
        <v>-1.6683048199020001</v>
      </c>
      <c r="H5288" s="1">
        <v>0.22500000000000001</v>
      </c>
      <c r="K5288" s="4">
        <v>92609326.469999999</v>
      </c>
      <c r="L5288" s="5">
        <v>4425001</v>
      </c>
      <c r="M5288" s="6">
        <v>20.928657000000001</v>
      </c>
      <c r="AB5288" s="8" t="s">
        <v>7545</v>
      </c>
      <c r="AG5288">
        <v>-2.6999999999999999E-5</v>
      </c>
    </row>
    <row r="5289" spans="1:33" x14ac:dyDescent="0.25">
      <c r="A5289" t="s">
        <v>6565</v>
      </c>
      <c r="B5289" t="s">
        <v>9192</v>
      </c>
      <c r="C5289" t="s">
        <v>9192</v>
      </c>
      <c r="G5289" s="1">
        <v>-1.6683048199020001</v>
      </c>
      <c r="H5289" s="1">
        <v>0.22500000000000001</v>
      </c>
      <c r="K5289" s="4">
        <v>92609326.469999999</v>
      </c>
      <c r="L5289" s="5">
        <v>4425001</v>
      </c>
      <c r="M5289" s="6">
        <v>20.928657000000001</v>
      </c>
      <c r="AB5289" s="8" t="s">
        <v>7545</v>
      </c>
      <c r="AG5289">
        <v>-2.6999999999999999E-5</v>
      </c>
    </row>
    <row r="5290" spans="1:33" x14ac:dyDescent="0.25">
      <c r="A5290" t="s">
        <v>6565</v>
      </c>
      <c r="B5290" t="s">
        <v>9193</v>
      </c>
      <c r="C5290" t="s">
        <v>9193</v>
      </c>
      <c r="G5290" s="1">
        <v>-1.6683048199020001</v>
      </c>
      <c r="H5290" s="1">
        <v>0.17499999999999999</v>
      </c>
      <c r="K5290" s="4">
        <v>92609326.469999999</v>
      </c>
      <c r="L5290" s="5">
        <v>4425001</v>
      </c>
      <c r="M5290" s="6">
        <v>20.928657000000001</v>
      </c>
      <c r="AB5290" s="8" t="s">
        <v>7545</v>
      </c>
      <c r="AG5290">
        <v>-2.6999999999999999E-5</v>
      </c>
    </row>
    <row r="5291" spans="1:33" x14ac:dyDescent="0.25">
      <c r="A5291" t="s">
        <v>6565</v>
      </c>
      <c r="B5291" t="s">
        <v>9193</v>
      </c>
      <c r="C5291" t="s">
        <v>9193</v>
      </c>
      <c r="G5291" s="1">
        <v>-1.6683048199020001</v>
      </c>
      <c r="H5291" s="1">
        <v>0.17499999999999999</v>
      </c>
      <c r="K5291" s="4">
        <v>92609326.469999999</v>
      </c>
      <c r="L5291" s="5">
        <v>4425001</v>
      </c>
      <c r="M5291" s="6">
        <v>20.928657000000001</v>
      </c>
      <c r="AB5291" s="8" t="s">
        <v>7545</v>
      </c>
      <c r="AG5291">
        <v>-2.6999999999999999E-5</v>
      </c>
    </row>
    <row r="5292" spans="1:33" x14ac:dyDescent="0.25">
      <c r="A5292" t="s">
        <v>6565</v>
      </c>
      <c r="B5292" t="s">
        <v>9194</v>
      </c>
      <c r="C5292" t="s">
        <v>9194</v>
      </c>
      <c r="G5292" s="1">
        <v>-1.6683048199020001</v>
      </c>
      <c r="H5292" s="1">
        <v>0.17499999999999999</v>
      </c>
      <c r="K5292" s="4">
        <v>92609326.469999999</v>
      </c>
      <c r="L5292" s="5">
        <v>4425001</v>
      </c>
      <c r="M5292" s="6">
        <v>20.928657000000001</v>
      </c>
      <c r="AB5292" s="8" t="s">
        <v>7545</v>
      </c>
      <c r="AG5292">
        <v>-2.6999999999999999E-5</v>
      </c>
    </row>
    <row r="5293" spans="1:33" x14ac:dyDescent="0.25">
      <c r="A5293" t="s">
        <v>6565</v>
      </c>
      <c r="B5293" t="s">
        <v>9194</v>
      </c>
      <c r="C5293" t="s">
        <v>9194</v>
      </c>
      <c r="G5293" s="1">
        <v>-1.6683048199020001</v>
      </c>
      <c r="H5293" s="1">
        <v>0.17499999999999999</v>
      </c>
      <c r="K5293" s="4">
        <v>92609326.469999999</v>
      </c>
      <c r="L5293" s="5">
        <v>4425001</v>
      </c>
      <c r="M5293" s="6">
        <v>20.928657000000001</v>
      </c>
      <c r="AB5293" s="8" t="s">
        <v>7545</v>
      </c>
      <c r="AG5293">
        <v>-2.6999999999999999E-5</v>
      </c>
    </row>
    <row r="5294" spans="1:33" x14ac:dyDescent="0.25">
      <c r="A5294" t="s">
        <v>6565</v>
      </c>
      <c r="B5294" t="s">
        <v>9195</v>
      </c>
      <c r="C5294" t="s">
        <v>9195</v>
      </c>
      <c r="G5294" s="1">
        <v>-1.6683048199020001</v>
      </c>
      <c r="H5294" s="1">
        <v>0.17499999999999999</v>
      </c>
      <c r="K5294" s="4">
        <v>92609326.469999999</v>
      </c>
      <c r="L5294" s="5">
        <v>4425001</v>
      </c>
      <c r="M5294" s="6">
        <v>20.928657000000001</v>
      </c>
      <c r="AB5294" s="8" t="s">
        <v>7545</v>
      </c>
      <c r="AG5294">
        <v>-2.6999999999999999E-5</v>
      </c>
    </row>
    <row r="5295" spans="1:33" x14ac:dyDescent="0.25">
      <c r="A5295" t="s">
        <v>6565</v>
      </c>
      <c r="B5295" t="s">
        <v>9195</v>
      </c>
      <c r="C5295" t="s">
        <v>9195</v>
      </c>
      <c r="G5295" s="1">
        <v>-1.6683048199020001</v>
      </c>
      <c r="H5295" s="1">
        <v>0.17499999999999999</v>
      </c>
      <c r="K5295" s="4">
        <v>92609326.469999999</v>
      </c>
      <c r="L5295" s="5">
        <v>4425001</v>
      </c>
      <c r="M5295" s="6">
        <v>20.928657000000001</v>
      </c>
      <c r="AB5295" s="8" t="s">
        <v>7545</v>
      </c>
      <c r="AG5295">
        <v>-2.6999999999999999E-5</v>
      </c>
    </row>
    <row r="5296" spans="1:33" x14ac:dyDescent="0.25">
      <c r="A5296" t="s">
        <v>6565</v>
      </c>
      <c r="B5296" t="s">
        <v>9196</v>
      </c>
      <c r="C5296" t="s">
        <v>9196</v>
      </c>
      <c r="G5296" s="1">
        <v>-1.6683048199020001</v>
      </c>
      <c r="H5296" s="1">
        <v>0.125</v>
      </c>
      <c r="K5296" s="4">
        <v>92609326.469999999</v>
      </c>
      <c r="L5296" s="5">
        <v>4425001</v>
      </c>
      <c r="M5296" s="6">
        <v>20.928657000000001</v>
      </c>
      <c r="AB5296" s="8" t="s">
        <v>7545</v>
      </c>
      <c r="AG5296">
        <v>-2.6999999999999999E-5</v>
      </c>
    </row>
    <row r="5297" spans="1:33" x14ac:dyDescent="0.25">
      <c r="A5297" t="s">
        <v>6565</v>
      </c>
      <c r="B5297" t="s">
        <v>9196</v>
      </c>
      <c r="C5297" t="s">
        <v>9196</v>
      </c>
      <c r="G5297" s="1">
        <v>-1.6683048199020001</v>
      </c>
      <c r="H5297" s="1">
        <v>0.125</v>
      </c>
      <c r="K5297" s="4">
        <v>92609326.469999999</v>
      </c>
      <c r="L5297" s="5">
        <v>4425001</v>
      </c>
      <c r="M5297" s="6">
        <v>20.928657000000001</v>
      </c>
      <c r="AB5297" s="8" t="s">
        <v>7545</v>
      </c>
      <c r="AG5297">
        <v>-2.6999999999999999E-5</v>
      </c>
    </row>
    <row r="5298" spans="1:33" x14ac:dyDescent="0.25">
      <c r="A5298" t="s">
        <v>6565</v>
      </c>
      <c r="B5298" t="s">
        <v>9197</v>
      </c>
      <c r="C5298" t="s">
        <v>9197</v>
      </c>
      <c r="G5298" s="1">
        <v>-1.6683048199020001</v>
      </c>
      <c r="H5298" s="1">
        <v>0.125</v>
      </c>
      <c r="K5298" s="4">
        <v>92609326.469999999</v>
      </c>
      <c r="L5298" s="5">
        <v>4425001</v>
      </c>
      <c r="M5298" s="6">
        <v>20.928657000000001</v>
      </c>
      <c r="AB5298" s="8" t="s">
        <v>7545</v>
      </c>
      <c r="AG5298">
        <v>-2.6999999999999999E-5</v>
      </c>
    </row>
    <row r="5299" spans="1:33" x14ac:dyDescent="0.25">
      <c r="A5299" t="s">
        <v>6565</v>
      </c>
      <c r="B5299" t="s">
        <v>9197</v>
      </c>
      <c r="C5299" t="s">
        <v>9197</v>
      </c>
      <c r="G5299" s="1">
        <v>-1.6683048199020001</v>
      </c>
      <c r="H5299" s="1">
        <v>0.125</v>
      </c>
      <c r="K5299" s="4">
        <v>92609326.469999999</v>
      </c>
      <c r="L5299" s="5">
        <v>4425001</v>
      </c>
      <c r="M5299" s="6">
        <v>20.928657000000001</v>
      </c>
      <c r="AB5299" s="8" t="s">
        <v>7545</v>
      </c>
      <c r="AG5299">
        <v>-2.6999999999999999E-5</v>
      </c>
    </row>
    <row r="5300" spans="1:33" x14ac:dyDescent="0.25">
      <c r="A5300" t="s">
        <v>6565</v>
      </c>
      <c r="B5300" t="s">
        <v>9198</v>
      </c>
      <c r="C5300" t="s">
        <v>9198</v>
      </c>
      <c r="G5300" s="1">
        <v>-1.6683048199020001</v>
      </c>
      <c r="H5300" s="1">
        <v>0.125</v>
      </c>
      <c r="K5300" s="4">
        <v>92609326.469999999</v>
      </c>
      <c r="L5300" s="5">
        <v>4425001</v>
      </c>
      <c r="M5300" s="6">
        <v>20.928657000000001</v>
      </c>
      <c r="AB5300" s="8" t="s">
        <v>7545</v>
      </c>
      <c r="AG5300">
        <v>-2.6999999999999999E-5</v>
      </c>
    </row>
    <row r="5301" spans="1:33" x14ac:dyDescent="0.25">
      <c r="A5301" t="s">
        <v>6565</v>
      </c>
      <c r="B5301" t="s">
        <v>9198</v>
      </c>
      <c r="C5301" t="s">
        <v>9198</v>
      </c>
      <c r="G5301" s="1">
        <v>-1.6683048199020001</v>
      </c>
      <c r="H5301" s="1">
        <v>0.125</v>
      </c>
      <c r="K5301" s="4">
        <v>92609326.469999999</v>
      </c>
      <c r="L5301" s="5">
        <v>4425001</v>
      </c>
      <c r="M5301" s="6">
        <v>20.928657000000001</v>
      </c>
      <c r="AB5301" s="8" t="s">
        <v>7545</v>
      </c>
      <c r="AG5301">
        <v>-2.6999999999999999E-5</v>
      </c>
    </row>
    <row r="5302" spans="1:33" x14ac:dyDescent="0.25">
      <c r="A5302" t="s">
        <v>6565</v>
      </c>
      <c r="B5302" t="s">
        <v>9199</v>
      </c>
      <c r="C5302" t="s">
        <v>9199</v>
      </c>
      <c r="G5302" s="1">
        <v>-1.6683048199020001</v>
      </c>
      <c r="H5302" s="1">
        <v>0.125</v>
      </c>
      <c r="K5302" s="4">
        <v>92609326.469999999</v>
      </c>
      <c r="L5302" s="5">
        <v>4425001</v>
      </c>
      <c r="M5302" s="6">
        <v>20.928657000000001</v>
      </c>
      <c r="AB5302" s="8" t="s">
        <v>7545</v>
      </c>
      <c r="AG5302">
        <v>-2.6999999999999999E-5</v>
      </c>
    </row>
    <row r="5303" spans="1:33" x14ac:dyDescent="0.25">
      <c r="A5303" t="s">
        <v>6565</v>
      </c>
      <c r="B5303" t="s">
        <v>9199</v>
      </c>
      <c r="C5303" t="s">
        <v>9199</v>
      </c>
      <c r="G5303" s="1">
        <v>-1.6683048199020001</v>
      </c>
      <c r="H5303" s="1">
        <v>0.125</v>
      </c>
      <c r="K5303" s="4">
        <v>92609326.469999999</v>
      </c>
      <c r="L5303" s="5">
        <v>4425001</v>
      </c>
      <c r="M5303" s="6">
        <v>20.928657000000001</v>
      </c>
      <c r="AB5303" s="8" t="s">
        <v>7545</v>
      </c>
      <c r="AG5303">
        <v>-2.6999999999999999E-5</v>
      </c>
    </row>
    <row r="5304" spans="1:33" x14ac:dyDescent="0.25">
      <c r="A5304" t="s">
        <v>6565</v>
      </c>
      <c r="B5304" t="s">
        <v>9200</v>
      </c>
      <c r="C5304" t="s">
        <v>9200</v>
      </c>
      <c r="G5304" s="1">
        <v>-1.6683048199020001</v>
      </c>
      <c r="H5304" s="1">
        <v>0.125</v>
      </c>
      <c r="K5304" s="4">
        <v>92609326.469999999</v>
      </c>
      <c r="L5304" s="5">
        <v>4425001</v>
      </c>
      <c r="M5304" s="6">
        <v>20.928657000000001</v>
      </c>
      <c r="AB5304" s="8" t="s">
        <v>7545</v>
      </c>
      <c r="AG5304">
        <v>-2.6999999999999999E-5</v>
      </c>
    </row>
    <row r="5305" spans="1:33" x14ac:dyDescent="0.25">
      <c r="A5305" t="s">
        <v>6565</v>
      </c>
      <c r="B5305" t="s">
        <v>9200</v>
      </c>
      <c r="C5305" t="s">
        <v>9200</v>
      </c>
      <c r="G5305" s="1">
        <v>-1.6683048199020001</v>
      </c>
      <c r="H5305" s="1">
        <v>0.125</v>
      </c>
      <c r="K5305" s="4">
        <v>92609326.469999999</v>
      </c>
      <c r="L5305" s="5">
        <v>4425001</v>
      </c>
      <c r="M5305" s="6">
        <v>20.928657000000001</v>
      </c>
      <c r="AB5305" s="8" t="s">
        <v>7545</v>
      </c>
      <c r="AG5305">
        <v>-2.6999999999999999E-5</v>
      </c>
    </row>
    <row r="5306" spans="1:33" x14ac:dyDescent="0.25">
      <c r="A5306" t="s">
        <v>6565</v>
      </c>
      <c r="B5306" t="s">
        <v>9201</v>
      </c>
      <c r="C5306" t="s">
        <v>9201</v>
      </c>
      <c r="G5306" s="1">
        <v>-1.6683048199020001</v>
      </c>
      <c r="H5306" s="1">
        <v>7.4999999999999997E-2</v>
      </c>
      <c r="K5306" s="4">
        <v>92609326.469999999</v>
      </c>
      <c r="L5306" s="5">
        <v>4425001</v>
      </c>
      <c r="M5306" s="6">
        <v>20.928657000000001</v>
      </c>
      <c r="AB5306" s="8" t="s">
        <v>7545</v>
      </c>
      <c r="AG5306">
        <v>-2.6999999999999999E-5</v>
      </c>
    </row>
    <row r="5307" spans="1:33" x14ac:dyDescent="0.25">
      <c r="A5307" t="s">
        <v>6565</v>
      </c>
      <c r="B5307" t="s">
        <v>9201</v>
      </c>
      <c r="C5307" t="s">
        <v>9201</v>
      </c>
      <c r="G5307" s="1">
        <v>-1.6683048199020001</v>
      </c>
      <c r="H5307" s="1">
        <v>7.4999999999999997E-2</v>
      </c>
      <c r="K5307" s="4">
        <v>92609326.469999999</v>
      </c>
      <c r="L5307" s="5">
        <v>4425001</v>
      </c>
      <c r="M5307" s="6">
        <v>20.928657000000001</v>
      </c>
      <c r="AB5307" s="8" t="s">
        <v>7545</v>
      </c>
      <c r="AG5307">
        <v>-2.6999999999999999E-5</v>
      </c>
    </row>
    <row r="5308" spans="1:33" x14ac:dyDescent="0.25">
      <c r="A5308" t="s">
        <v>6565</v>
      </c>
      <c r="B5308" t="s">
        <v>9202</v>
      </c>
      <c r="C5308" t="s">
        <v>9202</v>
      </c>
      <c r="G5308" s="1">
        <v>-1.6683048199020001</v>
      </c>
      <c r="H5308" s="1">
        <v>7.4999999999999997E-2</v>
      </c>
      <c r="K5308" s="4">
        <v>92609326.469999999</v>
      </c>
      <c r="L5308" s="5">
        <v>4425001</v>
      </c>
      <c r="M5308" s="6">
        <v>20.928657000000001</v>
      </c>
      <c r="AB5308" s="8" t="s">
        <v>7545</v>
      </c>
      <c r="AG5308">
        <v>-2.6999999999999999E-5</v>
      </c>
    </row>
    <row r="5309" spans="1:33" x14ac:dyDescent="0.25">
      <c r="A5309" t="s">
        <v>6565</v>
      </c>
      <c r="B5309" t="s">
        <v>9202</v>
      </c>
      <c r="C5309" t="s">
        <v>9202</v>
      </c>
      <c r="G5309" s="1">
        <v>-1.6683048199020001</v>
      </c>
      <c r="H5309" s="1">
        <v>7.4999999999999997E-2</v>
      </c>
      <c r="K5309" s="4">
        <v>92609326.469999999</v>
      </c>
      <c r="L5309" s="5">
        <v>4425001</v>
      </c>
      <c r="M5309" s="6">
        <v>20.928657000000001</v>
      </c>
      <c r="AB5309" s="8" t="s">
        <v>7545</v>
      </c>
      <c r="AG5309">
        <v>-2.6999999999999999E-5</v>
      </c>
    </row>
    <row r="5310" spans="1:33" x14ac:dyDescent="0.25">
      <c r="A5310" t="s">
        <v>6565</v>
      </c>
      <c r="B5310" t="s">
        <v>9203</v>
      </c>
      <c r="C5310" t="s">
        <v>9203</v>
      </c>
      <c r="G5310" s="1">
        <v>-1.6683048199020001</v>
      </c>
      <c r="H5310" s="1">
        <v>7.4999999999999997E-2</v>
      </c>
      <c r="K5310" s="4">
        <v>92609326.469999999</v>
      </c>
      <c r="L5310" s="5">
        <v>4425001</v>
      </c>
      <c r="M5310" s="6">
        <v>20.928657000000001</v>
      </c>
      <c r="AB5310" s="8" t="s">
        <v>7545</v>
      </c>
      <c r="AG5310">
        <v>-2.6999999999999999E-5</v>
      </c>
    </row>
    <row r="5311" spans="1:33" x14ac:dyDescent="0.25">
      <c r="A5311" t="s">
        <v>6565</v>
      </c>
      <c r="B5311" t="s">
        <v>9203</v>
      </c>
      <c r="C5311" t="s">
        <v>9203</v>
      </c>
      <c r="G5311" s="1">
        <v>-1.6683048199020001</v>
      </c>
      <c r="H5311" s="1">
        <v>7.4999999999999997E-2</v>
      </c>
      <c r="K5311" s="4">
        <v>92609326.469999999</v>
      </c>
      <c r="L5311" s="5">
        <v>4425001</v>
      </c>
      <c r="M5311" s="6">
        <v>20.928657000000001</v>
      </c>
      <c r="AB5311" s="8" t="s">
        <v>7545</v>
      </c>
      <c r="AG5311">
        <v>-2.6999999999999999E-5</v>
      </c>
    </row>
    <row r="5312" spans="1:33" x14ac:dyDescent="0.25">
      <c r="A5312" t="s">
        <v>6565</v>
      </c>
      <c r="B5312" t="s">
        <v>9204</v>
      </c>
      <c r="C5312" t="s">
        <v>9204</v>
      </c>
      <c r="G5312" s="1">
        <v>-1.6683048199020001</v>
      </c>
      <c r="H5312" s="1">
        <v>7.4999999999999997E-2</v>
      </c>
      <c r="K5312" s="4">
        <v>92609326.469999999</v>
      </c>
      <c r="L5312" s="5">
        <v>4425001</v>
      </c>
      <c r="M5312" s="6">
        <v>20.928657000000001</v>
      </c>
      <c r="AB5312" s="8" t="s">
        <v>7545</v>
      </c>
      <c r="AG5312">
        <v>-2.6999999999999999E-5</v>
      </c>
    </row>
    <row r="5313" spans="1:33" x14ac:dyDescent="0.25">
      <c r="A5313" t="s">
        <v>6565</v>
      </c>
      <c r="B5313" t="s">
        <v>9204</v>
      </c>
      <c r="C5313" t="s">
        <v>9204</v>
      </c>
      <c r="G5313" s="1">
        <v>-1.6683048199020001</v>
      </c>
      <c r="H5313" s="1">
        <v>7.4999999999999997E-2</v>
      </c>
      <c r="K5313" s="4">
        <v>92609326.469999999</v>
      </c>
      <c r="L5313" s="5">
        <v>4425001</v>
      </c>
      <c r="M5313" s="6">
        <v>20.928657000000001</v>
      </c>
      <c r="AB5313" s="8" t="s">
        <v>7545</v>
      </c>
      <c r="AG5313">
        <v>-2.6999999999999999E-5</v>
      </c>
    </row>
    <row r="5314" spans="1:33" x14ac:dyDescent="0.25">
      <c r="A5314" t="s">
        <v>6565</v>
      </c>
      <c r="B5314" t="s">
        <v>9205</v>
      </c>
      <c r="C5314" t="s">
        <v>9205</v>
      </c>
      <c r="G5314" s="1">
        <v>-2.7026587155959998</v>
      </c>
      <c r="H5314" s="1">
        <v>0.125</v>
      </c>
      <c r="K5314" s="4">
        <v>92609326.469999999</v>
      </c>
      <c r="L5314" s="5">
        <v>4425001</v>
      </c>
      <c r="M5314" s="6">
        <v>20.928657000000001</v>
      </c>
      <c r="AB5314" s="8" t="s">
        <v>7545</v>
      </c>
      <c r="AG5314">
        <v>-2.6999999999999999E-5</v>
      </c>
    </row>
    <row r="5315" spans="1:33" x14ac:dyDescent="0.25">
      <c r="A5315" t="s">
        <v>6565</v>
      </c>
      <c r="B5315" t="s">
        <v>9205</v>
      </c>
      <c r="C5315" t="s">
        <v>9205</v>
      </c>
      <c r="G5315" s="1">
        <v>-2.7026587155959998</v>
      </c>
      <c r="H5315" s="1">
        <v>0.125</v>
      </c>
      <c r="K5315" s="4">
        <v>92609326.469999999</v>
      </c>
      <c r="L5315" s="5">
        <v>4425001</v>
      </c>
      <c r="M5315" s="6">
        <v>20.928657000000001</v>
      </c>
      <c r="AB5315" s="8" t="s">
        <v>7545</v>
      </c>
      <c r="AG5315">
        <v>-2.6999999999999999E-5</v>
      </c>
    </row>
    <row r="5316" spans="1:33" x14ac:dyDescent="0.25">
      <c r="A5316" t="s">
        <v>6565</v>
      </c>
      <c r="B5316" t="s">
        <v>9206</v>
      </c>
      <c r="C5316" t="s">
        <v>9206</v>
      </c>
      <c r="G5316" s="1">
        <v>-2.7026587155959998</v>
      </c>
      <c r="H5316" s="1">
        <v>7.4999999999999997E-2</v>
      </c>
      <c r="K5316" s="4">
        <v>92609326.469999999</v>
      </c>
      <c r="L5316" s="5">
        <v>4425001</v>
      </c>
      <c r="M5316" s="6">
        <v>20.928657000000001</v>
      </c>
      <c r="AB5316" s="8" t="s">
        <v>7545</v>
      </c>
      <c r="AG5316">
        <v>-2.6999999999999999E-5</v>
      </c>
    </row>
    <row r="5317" spans="1:33" x14ac:dyDescent="0.25">
      <c r="A5317" t="s">
        <v>6565</v>
      </c>
      <c r="B5317" t="s">
        <v>9206</v>
      </c>
      <c r="C5317" t="s">
        <v>9206</v>
      </c>
      <c r="G5317" s="1">
        <v>-2.7026587155959998</v>
      </c>
      <c r="H5317" s="1">
        <v>7.4999999999999997E-2</v>
      </c>
      <c r="K5317" s="4">
        <v>92609326.469999999</v>
      </c>
      <c r="L5317" s="5">
        <v>4425001</v>
      </c>
      <c r="M5317" s="6">
        <v>20.928657000000001</v>
      </c>
      <c r="AB5317" s="8" t="s">
        <v>7545</v>
      </c>
      <c r="AG5317">
        <v>-2.6999999999999999E-5</v>
      </c>
    </row>
    <row r="5318" spans="1:33" x14ac:dyDescent="0.25">
      <c r="A5318" t="s">
        <v>6565</v>
      </c>
      <c r="B5318" t="s">
        <v>9207</v>
      </c>
      <c r="C5318" t="s">
        <v>9207</v>
      </c>
      <c r="G5318" s="1">
        <v>-1.684581292933</v>
      </c>
      <c r="H5318" s="1">
        <v>7.4999999999999997E-2</v>
      </c>
      <c r="K5318" s="4">
        <v>92609326.469999999</v>
      </c>
      <c r="L5318" s="5">
        <v>4425001</v>
      </c>
      <c r="M5318" s="6">
        <v>20.928657000000001</v>
      </c>
      <c r="AB5318" s="8" t="s">
        <v>7545</v>
      </c>
      <c r="AG5318">
        <v>-2.6999999999999999E-5</v>
      </c>
    </row>
    <row r="5319" spans="1:33" x14ac:dyDescent="0.25">
      <c r="A5319" t="s">
        <v>6565</v>
      </c>
      <c r="B5319" t="s">
        <v>9207</v>
      </c>
      <c r="C5319" t="s">
        <v>9207</v>
      </c>
      <c r="G5319" s="1">
        <v>-1.684581292933</v>
      </c>
      <c r="H5319" s="1">
        <v>7.4999999999999997E-2</v>
      </c>
      <c r="K5319" s="4">
        <v>92609326.469999999</v>
      </c>
      <c r="L5319" s="5">
        <v>4425001</v>
      </c>
      <c r="M5319" s="6">
        <v>20.928657000000001</v>
      </c>
      <c r="AB5319" s="8" t="s">
        <v>7545</v>
      </c>
      <c r="AG5319">
        <v>-2.6999999999999999E-5</v>
      </c>
    </row>
    <row r="5320" spans="1:33" x14ac:dyDescent="0.25">
      <c r="A5320" t="s">
        <v>6565</v>
      </c>
      <c r="B5320" t="s">
        <v>9208</v>
      </c>
      <c r="C5320" t="s">
        <v>9208</v>
      </c>
      <c r="G5320" s="1">
        <v>-1.684581292933</v>
      </c>
      <c r="H5320" s="1">
        <v>7.4999999999999997E-2</v>
      </c>
      <c r="K5320" s="4">
        <v>92609326.469999999</v>
      </c>
      <c r="L5320" s="5">
        <v>4425001</v>
      </c>
      <c r="M5320" s="6">
        <v>20.928657000000001</v>
      </c>
      <c r="AB5320" s="8" t="s">
        <v>7545</v>
      </c>
      <c r="AG5320">
        <v>-2.6999999999999999E-5</v>
      </c>
    </row>
    <row r="5321" spans="1:33" x14ac:dyDescent="0.25">
      <c r="A5321" t="s">
        <v>6565</v>
      </c>
      <c r="B5321" t="s">
        <v>9208</v>
      </c>
      <c r="C5321" t="s">
        <v>9208</v>
      </c>
      <c r="G5321" s="1">
        <v>-1.684581292933</v>
      </c>
      <c r="H5321" s="1">
        <v>7.4999999999999997E-2</v>
      </c>
      <c r="K5321" s="4">
        <v>92609326.469999999</v>
      </c>
      <c r="L5321" s="5">
        <v>4425001</v>
      </c>
      <c r="M5321" s="6">
        <v>20.928657000000001</v>
      </c>
      <c r="AB5321" s="8" t="s">
        <v>7545</v>
      </c>
      <c r="AG5321">
        <v>-2.6999999999999999E-5</v>
      </c>
    </row>
    <row r="5322" spans="1:33" x14ac:dyDescent="0.25">
      <c r="A5322" t="s">
        <v>6565</v>
      </c>
      <c r="B5322" t="s">
        <v>9209</v>
      </c>
      <c r="C5322" t="s">
        <v>9209</v>
      </c>
      <c r="G5322" s="1">
        <v>-1.684581292933</v>
      </c>
      <c r="H5322" s="1">
        <v>7.4999999999999997E-2</v>
      </c>
      <c r="K5322" s="4">
        <v>92609326.469999999</v>
      </c>
      <c r="L5322" s="5">
        <v>4425001</v>
      </c>
      <c r="M5322" s="6">
        <v>20.928657000000001</v>
      </c>
      <c r="AB5322" s="8" t="s">
        <v>7545</v>
      </c>
      <c r="AG5322">
        <v>-2.6999999999999999E-5</v>
      </c>
    </row>
    <row r="5323" spans="1:33" x14ac:dyDescent="0.25">
      <c r="A5323" t="s">
        <v>6565</v>
      </c>
      <c r="B5323" t="s">
        <v>9209</v>
      </c>
      <c r="C5323" t="s">
        <v>9209</v>
      </c>
      <c r="G5323" s="1">
        <v>-1.684581292933</v>
      </c>
      <c r="H5323" s="1">
        <v>7.4999999999999997E-2</v>
      </c>
      <c r="K5323" s="4">
        <v>92609326.469999999</v>
      </c>
      <c r="L5323" s="5">
        <v>4425001</v>
      </c>
      <c r="M5323" s="6">
        <v>20.928657000000001</v>
      </c>
      <c r="AB5323" s="8" t="s">
        <v>7545</v>
      </c>
      <c r="AG5323">
        <v>-2.6999999999999999E-5</v>
      </c>
    </row>
    <row r="5324" spans="1:33" x14ac:dyDescent="0.25">
      <c r="A5324" t="s">
        <v>6565</v>
      </c>
      <c r="B5324" t="s">
        <v>9210</v>
      </c>
      <c r="C5324" t="s">
        <v>9210</v>
      </c>
      <c r="G5324" s="1">
        <v>-1.684581292933</v>
      </c>
      <c r="H5324" s="1">
        <v>7.4999999999999997E-2</v>
      </c>
      <c r="K5324" s="4">
        <v>92609326.469999999</v>
      </c>
      <c r="L5324" s="5">
        <v>4425001</v>
      </c>
      <c r="M5324" s="6">
        <v>20.928657000000001</v>
      </c>
      <c r="AB5324" s="8" t="s">
        <v>7545</v>
      </c>
      <c r="AG5324">
        <v>-2.6999999999999999E-5</v>
      </c>
    </row>
    <row r="5325" spans="1:33" x14ac:dyDescent="0.25">
      <c r="A5325" t="s">
        <v>6565</v>
      </c>
      <c r="B5325" t="s">
        <v>9210</v>
      </c>
      <c r="C5325" t="s">
        <v>9210</v>
      </c>
      <c r="G5325" s="1">
        <v>-1.684581292933</v>
      </c>
      <c r="H5325" s="1">
        <v>7.4999999999999997E-2</v>
      </c>
      <c r="K5325" s="4">
        <v>92609326.469999999</v>
      </c>
      <c r="L5325" s="5">
        <v>4425001</v>
      </c>
      <c r="M5325" s="6">
        <v>20.928657000000001</v>
      </c>
      <c r="AB5325" s="8" t="s">
        <v>7545</v>
      </c>
      <c r="AG5325">
        <v>-2.6999999999999999E-5</v>
      </c>
    </row>
    <row r="5326" spans="1:33" x14ac:dyDescent="0.25">
      <c r="A5326" t="s">
        <v>6565</v>
      </c>
      <c r="B5326" t="s">
        <v>9211</v>
      </c>
      <c r="C5326" t="s">
        <v>9211</v>
      </c>
      <c r="G5326" s="1">
        <v>-1.684581292933</v>
      </c>
      <c r="H5326" s="1">
        <v>0.1</v>
      </c>
      <c r="K5326" s="4">
        <v>92609326.469999999</v>
      </c>
      <c r="L5326" s="5">
        <v>4425001</v>
      </c>
      <c r="M5326" s="6">
        <v>20.928657000000001</v>
      </c>
      <c r="AB5326" s="8" t="s">
        <v>7545</v>
      </c>
      <c r="AG5326">
        <v>-2.6999999999999999E-5</v>
      </c>
    </row>
    <row r="5327" spans="1:33" x14ac:dyDescent="0.25">
      <c r="A5327" t="s">
        <v>6565</v>
      </c>
      <c r="B5327" t="s">
        <v>9211</v>
      </c>
      <c r="C5327" t="s">
        <v>9211</v>
      </c>
      <c r="G5327" s="1">
        <v>-1.684581292933</v>
      </c>
      <c r="H5327" s="1">
        <v>0.1</v>
      </c>
      <c r="K5327" s="4">
        <v>92609326.469999999</v>
      </c>
      <c r="L5327" s="5">
        <v>4425001</v>
      </c>
      <c r="M5327" s="6">
        <v>20.928657000000001</v>
      </c>
      <c r="AB5327" s="8" t="s">
        <v>7545</v>
      </c>
      <c r="AG5327">
        <v>-2.6999999999999999E-5</v>
      </c>
    </row>
    <row r="5328" spans="1:33" x14ac:dyDescent="0.25">
      <c r="A5328" t="s">
        <v>6565</v>
      </c>
      <c r="B5328" t="s">
        <v>9212</v>
      </c>
      <c r="C5328" t="s">
        <v>9212</v>
      </c>
      <c r="G5328" s="1">
        <v>-1.684581292933</v>
      </c>
      <c r="H5328" s="1">
        <v>7.4999999999999997E-2</v>
      </c>
      <c r="K5328" s="4">
        <v>92609326.469999999</v>
      </c>
      <c r="L5328" s="5">
        <v>4425001</v>
      </c>
      <c r="M5328" s="6">
        <v>20.928657000000001</v>
      </c>
      <c r="AB5328" s="8" t="s">
        <v>7545</v>
      </c>
      <c r="AG5328">
        <v>-2.6999999999999999E-5</v>
      </c>
    </row>
    <row r="5329" spans="1:33" x14ac:dyDescent="0.25">
      <c r="A5329" t="s">
        <v>6565</v>
      </c>
      <c r="B5329" t="s">
        <v>9212</v>
      </c>
      <c r="C5329" t="s">
        <v>9212</v>
      </c>
      <c r="G5329" s="1">
        <v>-1.684581292933</v>
      </c>
      <c r="H5329" s="1">
        <v>7.4999999999999997E-2</v>
      </c>
      <c r="K5329" s="4">
        <v>92609326.469999999</v>
      </c>
      <c r="L5329" s="5">
        <v>4425001</v>
      </c>
      <c r="M5329" s="6">
        <v>20.928657000000001</v>
      </c>
      <c r="AB5329" s="8" t="s">
        <v>7545</v>
      </c>
      <c r="AG5329">
        <v>-2.6999999999999999E-5</v>
      </c>
    </row>
    <row r="5330" spans="1:33" x14ac:dyDescent="0.25">
      <c r="A5330" t="s">
        <v>6565</v>
      </c>
      <c r="B5330" t="s">
        <v>9213</v>
      </c>
      <c r="C5330" t="s">
        <v>9213</v>
      </c>
      <c r="G5330" s="1">
        <v>-1.684581292933</v>
      </c>
      <c r="H5330" s="1">
        <v>7.4999999999999997E-2</v>
      </c>
      <c r="K5330" s="4">
        <v>92609326.469999999</v>
      </c>
      <c r="L5330" s="5">
        <v>4425001</v>
      </c>
      <c r="M5330" s="6">
        <v>20.928657000000001</v>
      </c>
      <c r="AB5330" s="8" t="s">
        <v>7545</v>
      </c>
      <c r="AG5330">
        <v>-2.6999999999999999E-5</v>
      </c>
    </row>
    <row r="5331" spans="1:33" x14ac:dyDescent="0.25">
      <c r="A5331" t="s">
        <v>6565</v>
      </c>
      <c r="B5331" t="s">
        <v>9213</v>
      </c>
      <c r="C5331" t="s">
        <v>9213</v>
      </c>
      <c r="G5331" s="1">
        <v>-1.684581292933</v>
      </c>
      <c r="H5331" s="1">
        <v>7.4999999999999997E-2</v>
      </c>
      <c r="K5331" s="4">
        <v>92609326.469999999</v>
      </c>
      <c r="L5331" s="5">
        <v>4425001</v>
      </c>
      <c r="M5331" s="6">
        <v>20.928657000000001</v>
      </c>
      <c r="AB5331" s="8" t="s">
        <v>7545</v>
      </c>
      <c r="AG5331">
        <v>-2.6999999999999999E-5</v>
      </c>
    </row>
    <row r="5332" spans="1:33" x14ac:dyDescent="0.25">
      <c r="A5332" t="s">
        <v>6565</v>
      </c>
      <c r="B5332" t="s">
        <v>9214</v>
      </c>
      <c r="C5332" t="s">
        <v>9214</v>
      </c>
      <c r="G5332" s="1">
        <v>-1.684581292933</v>
      </c>
      <c r="H5332" s="1">
        <v>0.05</v>
      </c>
      <c r="K5332" s="4">
        <v>92609326.469999999</v>
      </c>
      <c r="L5332" s="5">
        <v>4425001</v>
      </c>
      <c r="M5332" s="6">
        <v>20.928657000000001</v>
      </c>
      <c r="AB5332" s="8" t="s">
        <v>7545</v>
      </c>
      <c r="AG5332">
        <v>-2.6999999999999999E-5</v>
      </c>
    </row>
    <row r="5333" spans="1:33" x14ac:dyDescent="0.25">
      <c r="A5333" t="s">
        <v>6565</v>
      </c>
      <c r="B5333" t="s">
        <v>9214</v>
      </c>
      <c r="C5333" t="s">
        <v>9214</v>
      </c>
      <c r="G5333" s="1">
        <v>-1.684581292933</v>
      </c>
      <c r="H5333" s="1">
        <v>0.05</v>
      </c>
      <c r="K5333" s="4">
        <v>92609326.469999999</v>
      </c>
      <c r="L5333" s="5">
        <v>4425001</v>
      </c>
      <c r="M5333" s="6">
        <v>20.928657000000001</v>
      </c>
      <c r="AB5333" s="8" t="s">
        <v>7545</v>
      </c>
      <c r="AG5333">
        <v>-2.6999999999999999E-5</v>
      </c>
    </row>
    <row r="5334" spans="1:33" x14ac:dyDescent="0.25">
      <c r="A5334" t="s">
        <v>6565</v>
      </c>
      <c r="B5334" t="s">
        <v>9215</v>
      </c>
      <c r="C5334" t="s">
        <v>9215</v>
      </c>
      <c r="G5334" s="1">
        <v>-1.684581292933</v>
      </c>
      <c r="H5334" s="1">
        <v>0.05</v>
      </c>
      <c r="K5334" s="4">
        <v>92609326.469999999</v>
      </c>
      <c r="L5334" s="5">
        <v>4425001</v>
      </c>
      <c r="M5334" s="6">
        <v>20.928657000000001</v>
      </c>
      <c r="AB5334" s="8" t="s">
        <v>7545</v>
      </c>
      <c r="AG5334">
        <v>-2.6999999999999999E-5</v>
      </c>
    </row>
    <row r="5335" spans="1:33" x14ac:dyDescent="0.25">
      <c r="A5335" t="s">
        <v>6565</v>
      </c>
      <c r="B5335" t="s">
        <v>9215</v>
      </c>
      <c r="C5335" t="s">
        <v>9215</v>
      </c>
      <c r="G5335" s="1">
        <v>-1.684581292933</v>
      </c>
      <c r="H5335" s="1">
        <v>0.05</v>
      </c>
      <c r="K5335" s="4">
        <v>92609326.469999999</v>
      </c>
      <c r="L5335" s="5">
        <v>4425001</v>
      </c>
      <c r="M5335" s="6">
        <v>20.928657000000001</v>
      </c>
      <c r="AB5335" s="8" t="s">
        <v>7545</v>
      </c>
      <c r="AG5335">
        <v>-2.6999999999999999E-5</v>
      </c>
    </row>
    <row r="5336" spans="1:33" x14ac:dyDescent="0.25">
      <c r="A5336" t="s">
        <v>6565</v>
      </c>
      <c r="B5336" t="s">
        <v>9216</v>
      </c>
      <c r="C5336" t="s">
        <v>9216</v>
      </c>
      <c r="G5336" s="1">
        <v>-1.684581292933</v>
      </c>
      <c r="H5336" s="1">
        <v>7.4999999999999997E-2</v>
      </c>
      <c r="K5336" s="4">
        <v>92609326.469999999</v>
      </c>
      <c r="L5336" s="5">
        <v>4425001</v>
      </c>
      <c r="M5336" s="6">
        <v>20.928657000000001</v>
      </c>
      <c r="AB5336" s="8" t="s">
        <v>7545</v>
      </c>
      <c r="AG5336">
        <v>-2.6999999999999999E-5</v>
      </c>
    </row>
    <row r="5337" spans="1:33" x14ac:dyDescent="0.25">
      <c r="A5337" t="s">
        <v>6565</v>
      </c>
      <c r="B5337" t="s">
        <v>9216</v>
      </c>
      <c r="C5337" t="s">
        <v>9216</v>
      </c>
      <c r="G5337" s="1">
        <v>-1.684581292933</v>
      </c>
      <c r="H5337" s="1">
        <v>7.4999999999999997E-2</v>
      </c>
      <c r="K5337" s="4">
        <v>92609326.469999999</v>
      </c>
      <c r="L5337" s="5">
        <v>4425001</v>
      </c>
      <c r="M5337" s="6">
        <v>20.928657000000001</v>
      </c>
      <c r="AB5337" s="8" t="s">
        <v>7545</v>
      </c>
      <c r="AG5337">
        <v>-2.6999999999999999E-5</v>
      </c>
    </row>
    <row r="5338" spans="1:33" x14ac:dyDescent="0.25">
      <c r="A5338" t="s">
        <v>6565</v>
      </c>
      <c r="B5338" t="s">
        <v>9217</v>
      </c>
      <c r="C5338" t="s">
        <v>9217</v>
      </c>
      <c r="G5338" s="1">
        <v>-1.684581292933</v>
      </c>
      <c r="H5338" s="1">
        <v>2.5000000000000001E-2</v>
      </c>
      <c r="K5338" s="4">
        <v>92609326.469999999</v>
      </c>
      <c r="L5338" s="5">
        <v>4425001</v>
      </c>
      <c r="M5338" s="6">
        <v>20.928657000000001</v>
      </c>
      <c r="AB5338" s="8" t="s">
        <v>7545</v>
      </c>
      <c r="AG5338">
        <v>-2.6999999999999999E-5</v>
      </c>
    </row>
    <row r="5339" spans="1:33" x14ac:dyDescent="0.25">
      <c r="A5339" t="s">
        <v>6565</v>
      </c>
      <c r="B5339" t="s">
        <v>9217</v>
      </c>
      <c r="C5339" t="s">
        <v>9217</v>
      </c>
      <c r="G5339" s="1">
        <v>-1.684581292933</v>
      </c>
      <c r="H5339" s="1">
        <v>2.5000000000000001E-2</v>
      </c>
      <c r="K5339" s="4">
        <v>92609326.469999999</v>
      </c>
      <c r="L5339" s="5">
        <v>4425001</v>
      </c>
      <c r="M5339" s="6">
        <v>20.928657000000001</v>
      </c>
      <c r="AB5339" s="8" t="s">
        <v>7545</v>
      </c>
      <c r="AG5339">
        <v>-2.6999999999999999E-5</v>
      </c>
    </row>
    <row r="5340" spans="1:33" x14ac:dyDescent="0.25">
      <c r="A5340" t="s">
        <v>6565</v>
      </c>
      <c r="B5340" t="s">
        <v>9218</v>
      </c>
      <c r="C5340" t="s">
        <v>9218</v>
      </c>
      <c r="G5340" s="1">
        <v>-1.684581292933</v>
      </c>
      <c r="H5340" s="1">
        <v>2.5000000000000001E-2</v>
      </c>
      <c r="K5340" s="4">
        <v>92609326.469999999</v>
      </c>
      <c r="L5340" s="5">
        <v>4425001</v>
      </c>
      <c r="M5340" s="6">
        <v>20.928657000000001</v>
      </c>
      <c r="AB5340" s="8" t="s">
        <v>7545</v>
      </c>
      <c r="AG5340">
        <v>-2.6999999999999999E-5</v>
      </c>
    </row>
    <row r="5341" spans="1:33" x14ac:dyDescent="0.25">
      <c r="A5341" t="s">
        <v>6565</v>
      </c>
      <c r="B5341" t="s">
        <v>9218</v>
      </c>
      <c r="C5341" t="s">
        <v>9218</v>
      </c>
      <c r="G5341" s="1">
        <v>-1.684581292933</v>
      </c>
      <c r="H5341" s="1">
        <v>2.5000000000000001E-2</v>
      </c>
      <c r="K5341" s="4">
        <v>92609326.469999999</v>
      </c>
      <c r="L5341" s="5">
        <v>4425001</v>
      </c>
      <c r="M5341" s="6">
        <v>20.928657000000001</v>
      </c>
      <c r="AB5341" s="8" t="s">
        <v>7545</v>
      </c>
      <c r="AG5341">
        <v>-2.6999999999999999E-5</v>
      </c>
    </row>
    <row r="5342" spans="1:33" x14ac:dyDescent="0.25">
      <c r="A5342" t="s">
        <v>6565</v>
      </c>
      <c r="B5342" t="s">
        <v>9219</v>
      </c>
      <c r="C5342" t="s">
        <v>9219</v>
      </c>
      <c r="G5342" s="1">
        <v>-1.0343538956939999</v>
      </c>
      <c r="H5342" s="1">
        <v>2.5000000000000001E-2</v>
      </c>
      <c r="K5342" s="4">
        <v>92609326.469999999</v>
      </c>
      <c r="L5342" s="5">
        <v>4425001</v>
      </c>
      <c r="M5342" s="6">
        <v>20.928657000000001</v>
      </c>
      <c r="AB5342" s="8" t="s">
        <v>7545</v>
      </c>
      <c r="AG5342">
        <v>-2.6999999999999999E-5</v>
      </c>
    </row>
    <row r="5343" spans="1:33" x14ac:dyDescent="0.25">
      <c r="A5343" t="s">
        <v>6565</v>
      </c>
      <c r="B5343" t="s">
        <v>9219</v>
      </c>
      <c r="C5343" t="s">
        <v>9219</v>
      </c>
      <c r="G5343" s="1">
        <v>-1.0343538956939999</v>
      </c>
      <c r="H5343" s="1">
        <v>2.5000000000000001E-2</v>
      </c>
      <c r="K5343" s="4">
        <v>92609326.469999999</v>
      </c>
      <c r="L5343" s="5">
        <v>4425001</v>
      </c>
      <c r="M5343" s="6">
        <v>20.928657000000001</v>
      </c>
      <c r="AB5343" s="8" t="s">
        <v>7545</v>
      </c>
      <c r="AG5343">
        <v>-2.6999999999999999E-5</v>
      </c>
    </row>
    <row r="5344" spans="1:33" x14ac:dyDescent="0.25">
      <c r="A5344" t="s">
        <v>6565</v>
      </c>
      <c r="B5344" t="s">
        <v>9220</v>
      </c>
      <c r="C5344" t="s">
        <v>9220</v>
      </c>
      <c r="G5344" s="1">
        <v>-1.0343538956939999</v>
      </c>
      <c r="H5344" s="1">
        <v>7.4999999999999997E-2</v>
      </c>
      <c r="K5344" s="4">
        <v>92609326.469999999</v>
      </c>
      <c r="L5344" s="5">
        <v>4425001</v>
      </c>
      <c r="M5344" s="6">
        <v>20.928657000000001</v>
      </c>
      <c r="AB5344" s="8" t="s">
        <v>7545</v>
      </c>
      <c r="AG5344">
        <v>-2.6999999999999999E-5</v>
      </c>
    </row>
    <row r="5345" spans="1:33" x14ac:dyDescent="0.25">
      <c r="A5345" t="s">
        <v>6565</v>
      </c>
      <c r="B5345" t="s">
        <v>9220</v>
      </c>
      <c r="C5345" t="s">
        <v>9220</v>
      </c>
      <c r="G5345" s="1">
        <v>-1.0343538956939999</v>
      </c>
      <c r="H5345" s="1">
        <v>7.4999999999999997E-2</v>
      </c>
      <c r="K5345" s="4">
        <v>92609326.469999999</v>
      </c>
      <c r="L5345" s="5">
        <v>4425001</v>
      </c>
      <c r="M5345" s="6">
        <v>20.928657000000001</v>
      </c>
      <c r="AB5345" s="8" t="s">
        <v>7545</v>
      </c>
      <c r="AG5345">
        <v>-2.6999999999999999E-5</v>
      </c>
    </row>
    <row r="5346" spans="1:33" x14ac:dyDescent="0.25">
      <c r="A5346" t="s">
        <v>6565</v>
      </c>
      <c r="B5346" t="s">
        <v>9221</v>
      </c>
      <c r="C5346" t="s">
        <v>9221</v>
      </c>
      <c r="G5346" s="1">
        <v>-1.0343538956939999</v>
      </c>
      <c r="H5346" s="1">
        <v>7.4999999999999997E-2</v>
      </c>
      <c r="K5346" s="4">
        <v>92609326.469999999</v>
      </c>
      <c r="L5346" s="5">
        <v>4425001</v>
      </c>
      <c r="M5346" s="6">
        <v>20.928657000000001</v>
      </c>
      <c r="AB5346" s="8" t="s">
        <v>7545</v>
      </c>
      <c r="AG5346">
        <v>-2.6999999999999999E-5</v>
      </c>
    </row>
    <row r="5347" spans="1:33" x14ac:dyDescent="0.25">
      <c r="A5347" t="s">
        <v>6565</v>
      </c>
      <c r="B5347" t="s">
        <v>9221</v>
      </c>
      <c r="C5347" t="s">
        <v>9221</v>
      </c>
      <c r="G5347" s="1">
        <v>-1.0343538956939999</v>
      </c>
      <c r="H5347" s="1">
        <v>7.4999999999999997E-2</v>
      </c>
      <c r="K5347" s="4">
        <v>92609326.469999999</v>
      </c>
      <c r="L5347" s="5">
        <v>4425001</v>
      </c>
      <c r="M5347" s="6">
        <v>20.928657000000001</v>
      </c>
      <c r="AB5347" s="8" t="s">
        <v>7545</v>
      </c>
      <c r="AG5347">
        <v>-2.6999999999999999E-5</v>
      </c>
    </row>
    <row r="5348" spans="1:33" x14ac:dyDescent="0.25">
      <c r="A5348" t="s">
        <v>6565</v>
      </c>
      <c r="B5348" t="s">
        <v>9222</v>
      </c>
      <c r="C5348" t="s">
        <v>9222</v>
      </c>
      <c r="G5348" s="1">
        <v>-1.0343538956939999</v>
      </c>
      <c r="H5348" s="1">
        <v>0.1</v>
      </c>
      <c r="K5348" s="4">
        <v>92609326.469999999</v>
      </c>
      <c r="L5348" s="5">
        <v>4425001</v>
      </c>
      <c r="M5348" s="6">
        <v>20.928657000000001</v>
      </c>
      <c r="AB5348" s="8" t="s">
        <v>7545</v>
      </c>
      <c r="AG5348">
        <v>-2.6999999999999999E-5</v>
      </c>
    </row>
    <row r="5349" spans="1:33" x14ac:dyDescent="0.25">
      <c r="A5349" t="s">
        <v>6565</v>
      </c>
      <c r="B5349" t="s">
        <v>9222</v>
      </c>
      <c r="C5349" t="s">
        <v>9222</v>
      </c>
      <c r="G5349" s="1">
        <v>-1.0343538956939999</v>
      </c>
      <c r="H5349" s="1">
        <v>0.1</v>
      </c>
      <c r="K5349" s="4">
        <v>92609326.469999999</v>
      </c>
      <c r="L5349" s="5">
        <v>4425001</v>
      </c>
      <c r="M5349" s="6">
        <v>20.928657000000001</v>
      </c>
      <c r="AB5349" s="8" t="s">
        <v>7545</v>
      </c>
      <c r="AG5349">
        <v>-2.6999999999999999E-5</v>
      </c>
    </row>
    <row r="5350" spans="1:33" x14ac:dyDescent="0.25">
      <c r="A5350" t="s">
        <v>6565</v>
      </c>
      <c r="B5350" t="s">
        <v>9223</v>
      </c>
      <c r="C5350" t="s">
        <v>9223</v>
      </c>
      <c r="G5350" s="1">
        <v>-1.0343538956939999</v>
      </c>
      <c r="H5350" s="1">
        <v>7.4999999999999997E-2</v>
      </c>
      <c r="K5350" s="4">
        <v>92609326.469999999</v>
      </c>
      <c r="L5350" s="5">
        <v>4425001</v>
      </c>
      <c r="M5350" s="6">
        <v>20.928657000000001</v>
      </c>
      <c r="AB5350" s="8" t="s">
        <v>7545</v>
      </c>
      <c r="AG5350">
        <v>-2.6999999999999999E-5</v>
      </c>
    </row>
    <row r="5351" spans="1:33" x14ac:dyDescent="0.25">
      <c r="A5351" t="s">
        <v>6565</v>
      </c>
      <c r="B5351" t="s">
        <v>9223</v>
      </c>
      <c r="C5351" t="s">
        <v>9223</v>
      </c>
      <c r="G5351" s="1">
        <v>-1.0343538956939999</v>
      </c>
      <c r="H5351" s="1">
        <v>7.4999999999999997E-2</v>
      </c>
      <c r="K5351" s="4">
        <v>92609326.469999999</v>
      </c>
      <c r="L5351" s="5">
        <v>4425001</v>
      </c>
      <c r="M5351" s="6">
        <v>20.928657000000001</v>
      </c>
      <c r="AB5351" s="8" t="s">
        <v>7545</v>
      </c>
      <c r="AG5351">
        <v>-2.6999999999999999E-5</v>
      </c>
    </row>
    <row r="5352" spans="1:33" x14ac:dyDescent="0.25">
      <c r="A5352" t="s">
        <v>6565</v>
      </c>
      <c r="B5352" t="s">
        <v>9224</v>
      </c>
      <c r="C5352" t="s">
        <v>9224</v>
      </c>
      <c r="G5352" s="1">
        <v>-1.0343538956939999</v>
      </c>
      <c r="H5352" s="1">
        <v>7.4999999999999997E-2</v>
      </c>
      <c r="K5352" s="4">
        <v>92609326.469999999</v>
      </c>
      <c r="L5352" s="5">
        <v>4425001</v>
      </c>
      <c r="M5352" s="6">
        <v>20.928657000000001</v>
      </c>
      <c r="AB5352" s="8" t="s">
        <v>7545</v>
      </c>
      <c r="AG5352">
        <v>-2.6999999999999999E-5</v>
      </c>
    </row>
    <row r="5353" spans="1:33" x14ac:dyDescent="0.25">
      <c r="A5353" t="s">
        <v>6565</v>
      </c>
      <c r="B5353" t="s">
        <v>9224</v>
      </c>
      <c r="C5353" t="s">
        <v>9224</v>
      </c>
      <c r="G5353" s="1">
        <v>-1.0343538956939999</v>
      </c>
      <c r="H5353" s="1">
        <v>7.4999999999999997E-2</v>
      </c>
      <c r="K5353" s="4">
        <v>92609326.469999999</v>
      </c>
      <c r="L5353" s="5">
        <v>4425001</v>
      </c>
      <c r="M5353" s="6">
        <v>20.928657000000001</v>
      </c>
      <c r="AB5353" s="8" t="s">
        <v>7545</v>
      </c>
      <c r="AG5353">
        <v>-2.6999999999999999E-5</v>
      </c>
    </row>
    <row r="5354" spans="1:33" x14ac:dyDescent="0.25">
      <c r="A5354" t="s">
        <v>6565</v>
      </c>
      <c r="B5354" t="s">
        <v>9225</v>
      </c>
      <c r="C5354" t="s">
        <v>9225</v>
      </c>
      <c r="G5354" s="1">
        <v>-1.0343538956939999</v>
      </c>
      <c r="H5354" s="1">
        <v>0.05</v>
      </c>
      <c r="K5354" s="4">
        <v>92609326.469999999</v>
      </c>
      <c r="L5354" s="5">
        <v>4425001</v>
      </c>
      <c r="M5354" s="6">
        <v>20.928657000000001</v>
      </c>
      <c r="AB5354" s="8" t="s">
        <v>7545</v>
      </c>
      <c r="AG5354">
        <v>-2.6999999999999999E-5</v>
      </c>
    </row>
    <row r="5355" spans="1:33" x14ac:dyDescent="0.25">
      <c r="A5355" t="s">
        <v>6565</v>
      </c>
      <c r="B5355" t="s">
        <v>9225</v>
      </c>
      <c r="C5355" t="s">
        <v>9225</v>
      </c>
      <c r="G5355" s="1">
        <v>-1.0343538956939999</v>
      </c>
      <c r="H5355" s="1">
        <v>0.05</v>
      </c>
      <c r="K5355" s="4">
        <v>92609326.469999999</v>
      </c>
      <c r="L5355" s="5">
        <v>4425001</v>
      </c>
      <c r="M5355" s="6">
        <v>20.928657000000001</v>
      </c>
      <c r="AB5355" s="8" t="s">
        <v>7545</v>
      </c>
      <c r="AG5355">
        <v>-2.6999999999999999E-5</v>
      </c>
    </row>
    <row r="5356" spans="1:33" x14ac:dyDescent="0.25">
      <c r="A5356" t="s">
        <v>6565</v>
      </c>
      <c r="B5356" t="s">
        <v>9226</v>
      </c>
      <c r="C5356" t="s">
        <v>9226</v>
      </c>
      <c r="G5356" s="1">
        <v>-1.0343538956939999</v>
      </c>
      <c r="H5356" s="1">
        <v>7.4999999999999997E-2</v>
      </c>
      <c r="K5356" s="4">
        <v>92609326.469999999</v>
      </c>
      <c r="L5356" s="5">
        <v>4425001</v>
      </c>
      <c r="M5356" s="6">
        <v>20.928657000000001</v>
      </c>
      <c r="AB5356" s="8" t="s">
        <v>7545</v>
      </c>
      <c r="AG5356">
        <v>-2.6999999999999999E-5</v>
      </c>
    </row>
    <row r="5357" spans="1:33" x14ac:dyDescent="0.25">
      <c r="A5357" t="s">
        <v>6565</v>
      </c>
      <c r="B5357" t="s">
        <v>9226</v>
      </c>
      <c r="C5357" t="s">
        <v>9226</v>
      </c>
      <c r="G5357" s="1">
        <v>-1.0343538956939999</v>
      </c>
      <c r="H5357" s="1">
        <v>7.4999999999999997E-2</v>
      </c>
      <c r="K5357" s="4">
        <v>92609326.469999999</v>
      </c>
      <c r="L5357" s="5">
        <v>4425001</v>
      </c>
      <c r="M5357" s="6">
        <v>20.928657000000001</v>
      </c>
      <c r="AB5357" s="8" t="s">
        <v>7545</v>
      </c>
      <c r="AG5357">
        <v>-2.6999999999999999E-5</v>
      </c>
    </row>
    <row r="5358" spans="1:33" x14ac:dyDescent="0.25">
      <c r="A5358" t="s">
        <v>6565</v>
      </c>
      <c r="B5358" t="s">
        <v>9227</v>
      </c>
      <c r="C5358" t="s">
        <v>9227</v>
      </c>
      <c r="G5358" s="1">
        <v>-1.1159696493539999</v>
      </c>
      <c r="H5358" s="1">
        <v>2.3250000000000002</v>
      </c>
      <c r="K5358" s="4">
        <v>92609326.469999999</v>
      </c>
      <c r="L5358" s="5">
        <v>4425001</v>
      </c>
      <c r="M5358" s="6">
        <v>20.928657000000001</v>
      </c>
      <c r="AB5358" s="8" t="s">
        <v>7545</v>
      </c>
      <c r="AG5358">
        <v>-2.6999999999999999E-5</v>
      </c>
    </row>
    <row r="5359" spans="1:33" x14ac:dyDescent="0.25">
      <c r="A5359" t="s">
        <v>6565</v>
      </c>
      <c r="B5359" t="s">
        <v>9227</v>
      </c>
      <c r="C5359" t="s">
        <v>9227</v>
      </c>
      <c r="G5359" s="1">
        <v>-1.1159696493539999</v>
      </c>
      <c r="H5359" s="1">
        <v>2.3250000000000002</v>
      </c>
      <c r="K5359" s="4">
        <v>92609326.469999999</v>
      </c>
      <c r="L5359" s="5">
        <v>4425001</v>
      </c>
      <c r="M5359" s="6">
        <v>20.928657000000001</v>
      </c>
      <c r="AB5359" s="8" t="s">
        <v>7545</v>
      </c>
      <c r="AG5359">
        <v>-2.6999999999999999E-5</v>
      </c>
    </row>
    <row r="5360" spans="1:33" x14ac:dyDescent="0.25">
      <c r="A5360" t="s">
        <v>6565</v>
      </c>
      <c r="B5360" t="s">
        <v>9228</v>
      </c>
      <c r="C5360" t="s">
        <v>9228</v>
      </c>
      <c r="G5360" s="1">
        <v>-1.1159696493539999</v>
      </c>
      <c r="H5360" s="1">
        <v>1.8</v>
      </c>
      <c r="K5360" s="4">
        <v>92609326.469999999</v>
      </c>
      <c r="L5360" s="5">
        <v>4425001</v>
      </c>
      <c r="M5360" s="6">
        <v>20.928657000000001</v>
      </c>
      <c r="AB5360" s="8" t="s">
        <v>7545</v>
      </c>
      <c r="AG5360">
        <v>-2.6999999999999999E-5</v>
      </c>
    </row>
    <row r="5361" spans="1:33" x14ac:dyDescent="0.25">
      <c r="A5361" t="s">
        <v>6565</v>
      </c>
      <c r="B5361" t="s">
        <v>9228</v>
      </c>
      <c r="C5361" t="s">
        <v>9228</v>
      </c>
      <c r="G5361" s="1">
        <v>-1.1159696493539999</v>
      </c>
      <c r="H5361" s="1">
        <v>1.8</v>
      </c>
      <c r="K5361" s="4">
        <v>92609326.469999999</v>
      </c>
      <c r="L5361" s="5">
        <v>4425001</v>
      </c>
      <c r="M5361" s="6">
        <v>20.928657000000001</v>
      </c>
      <c r="AB5361" s="8" t="s">
        <v>7545</v>
      </c>
      <c r="AG5361">
        <v>-2.6999999999999999E-5</v>
      </c>
    </row>
    <row r="5362" spans="1:33" x14ac:dyDescent="0.25">
      <c r="A5362" t="s">
        <v>6565</v>
      </c>
      <c r="B5362" t="s">
        <v>9229</v>
      </c>
      <c r="C5362" t="s">
        <v>9229</v>
      </c>
      <c r="G5362" s="1">
        <v>-1.1159696493539999</v>
      </c>
      <c r="H5362" s="1">
        <v>1.45</v>
      </c>
      <c r="K5362" s="4">
        <v>92609326.469999999</v>
      </c>
      <c r="L5362" s="5">
        <v>4425001</v>
      </c>
      <c r="M5362" s="6">
        <v>20.928657000000001</v>
      </c>
      <c r="AB5362" s="8" t="s">
        <v>7545</v>
      </c>
      <c r="AG5362">
        <v>-2.6999999999999999E-5</v>
      </c>
    </row>
    <row r="5363" spans="1:33" x14ac:dyDescent="0.25">
      <c r="A5363" t="s">
        <v>6565</v>
      </c>
      <c r="B5363" t="s">
        <v>9229</v>
      </c>
      <c r="C5363" t="s">
        <v>9229</v>
      </c>
      <c r="G5363" s="1">
        <v>-1.1159696493539999</v>
      </c>
      <c r="H5363" s="1">
        <v>1.45</v>
      </c>
      <c r="K5363" s="4">
        <v>92609326.469999999</v>
      </c>
      <c r="L5363" s="5">
        <v>4425001</v>
      </c>
      <c r="M5363" s="6">
        <v>20.928657000000001</v>
      </c>
      <c r="AB5363" s="8" t="s">
        <v>7545</v>
      </c>
      <c r="AG5363">
        <v>-2.6999999999999999E-5</v>
      </c>
    </row>
    <row r="5364" spans="1:33" x14ac:dyDescent="0.25">
      <c r="A5364" t="s">
        <v>6565</v>
      </c>
      <c r="B5364" t="s">
        <v>9230</v>
      </c>
      <c r="C5364" t="s">
        <v>9230</v>
      </c>
      <c r="G5364" s="1">
        <v>-1.1159696493539999</v>
      </c>
      <c r="H5364" s="1">
        <v>1.325</v>
      </c>
      <c r="K5364" s="4">
        <v>92609326.469999999</v>
      </c>
      <c r="L5364" s="5">
        <v>4425001</v>
      </c>
      <c r="M5364" s="6">
        <v>20.928657000000001</v>
      </c>
      <c r="AB5364" s="8" t="s">
        <v>7545</v>
      </c>
      <c r="AG5364">
        <v>-2.6999999999999999E-5</v>
      </c>
    </row>
    <row r="5365" spans="1:33" x14ac:dyDescent="0.25">
      <c r="A5365" t="s">
        <v>6565</v>
      </c>
      <c r="B5365" t="s">
        <v>9230</v>
      </c>
      <c r="C5365" t="s">
        <v>9230</v>
      </c>
      <c r="G5365" s="1">
        <v>-1.1159696493539999</v>
      </c>
      <c r="H5365" s="1">
        <v>1.325</v>
      </c>
      <c r="K5365" s="4">
        <v>92609326.469999999</v>
      </c>
      <c r="L5365" s="5">
        <v>4425001</v>
      </c>
      <c r="M5365" s="6">
        <v>20.928657000000001</v>
      </c>
      <c r="AB5365" s="8" t="s">
        <v>7545</v>
      </c>
      <c r="AG5365">
        <v>-2.6999999999999999E-5</v>
      </c>
    </row>
    <row r="5366" spans="1:33" x14ac:dyDescent="0.25">
      <c r="A5366" t="s">
        <v>6565</v>
      </c>
      <c r="B5366" t="s">
        <v>9231</v>
      </c>
      <c r="C5366" t="s">
        <v>9231</v>
      </c>
      <c r="G5366" s="1">
        <v>-1.1159696493539999</v>
      </c>
      <c r="H5366" s="1">
        <v>1.175</v>
      </c>
      <c r="K5366" s="4">
        <v>92609326.469999999</v>
      </c>
      <c r="L5366" s="5">
        <v>4425001</v>
      </c>
      <c r="M5366" s="6">
        <v>20.928657000000001</v>
      </c>
      <c r="AB5366" s="8" t="s">
        <v>7545</v>
      </c>
      <c r="AG5366">
        <v>-2.6999999999999999E-5</v>
      </c>
    </row>
    <row r="5367" spans="1:33" x14ac:dyDescent="0.25">
      <c r="A5367" t="s">
        <v>6565</v>
      </c>
      <c r="B5367" t="s">
        <v>9231</v>
      </c>
      <c r="C5367" t="s">
        <v>9231</v>
      </c>
      <c r="G5367" s="1">
        <v>-1.1159696493539999</v>
      </c>
      <c r="H5367" s="1">
        <v>1.175</v>
      </c>
      <c r="K5367" s="4">
        <v>92609326.469999999</v>
      </c>
      <c r="L5367" s="5">
        <v>4425001</v>
      </c>
      <c r="M5367" s="6">
        <v>20.928657000000001</v>
      </c>
      <c r="AB5367" s="8" t="s">
        <v>7545</v>
      </c>
      <c r="AG5367">
        <v>-2.6999999999999999E-5</v>
      </c>
    </row>
    <row r="5368" spans="1:33" x14ac:dyDescent="0.25">
      <c r="A5368" t="s">
        <v>6565</v>
      </c>
      <c r="B5368" t="s">
        <v>9232</v>
      </c>
      <c r="C5368" t="s">
        <v>9232</v>
      </c>
      <c r="G5368" s="1">
        <v>-1.8710723399689999</v>
      </c>
      <c r="H5368" s="1">
        <v>0.97499999999999998</v>
      </c>
      <c r="K5368" s="4">
        <v>92609326.469999999</v>
      </c>
      <c r="L5368" s="5">
        <v>4425001</v>
      </c>
      <c r="M5368" s="6">
        <v>20.928657000000001</v>
      </c>
      <c r="AB5368" s="8" t="s">
        <v>7545</v>
      </c>
      <c r="AG5368">
        <v>-2.6999999999999999E-5</v>
      </c>
    </row>
    <row r="5369" spans="1:33" x14ac:dyDescent="0.25">
      <c r="A5369" t="s">
        <v>6565</v>
      </c>
      <c r="B5369" t="s">
        <v>9232</v>
      </c>
      <c r="C5369" t="s">
        <v>9232</v>
      </c>
      <c r="G5369" s="1">
        <v>-1.8710723399689999</v>
      </c>
      <c r="H5369" s="1">
        <v>0.97499999999999998</v>
      </c>
      <c r="K5369" s="4">
        <v>92609326.469999999</v>
      </c>
      <c r="L5369" s="5">
        <v>4425001</v>
      </c>
      <c r="M5369" s="6">
        <v>20.928657000000001</v>
      </c>
      <c r="AB5369" s="8" t="s">
        <v>7545</v>
      </c>
      <c r="AG5369">
        <v>-2.6999999999999999E-5</v>
      </c>
    </row>
    <row r="5370" spans="1:33" x14ac:dyDescent="0.25">
      <c r="A5370" t="s">
        <v>6565</v>
      </c>
      <c r="B5370" t="s">
        <v>9233</v>
      </c>
      <c r="C5370" t="s">
        <v>9233</v>
      </c>
      <c r="G5370" s="1">
        <v>-1.8710723399689999</v>
      </c>
      <c r="H5370" s="1">
        <v>0.82499999999999996</v>
      </c>
      <c r="K5370" s="4">
        <v>92609326.469999999</v>
      </c>
      <c r="L5370" s="5">
        <v>4425001</v>
      </c>
      <c r="M5370" s="6">
        <v>20.928657000000001</v>
      </c>
      <c r="AB5370" s="8" t="s">
        <v>7545</v>
      </c>
      <c r="AG5370">
        <v>-2.6999999999999999E-5</v>
      </c>
    </row>
    <row r="5371" spans="1:33" x14ac:dyDescent="0.25">
      <c r="A5371" t="s">
        <v>6565</v>
      </c>
      <c r="B5371" t="s">
        <v>9233</v>
      </c>
      <c r="C5371" t="s">
        <v>9233</v>
      </c>
      <c r="G5371" s="1">
        <v>-1.8710723399689999</v>
      </c>
      <c r="H5371" s="1">
        <v>0.82499999999999996</v>
      </c>
      <c r="K5371" s="4">
        <v>92609326.469999999</v>
      </c>
      <c r="L5371" s="5">
        <v>4425001</v>
      </c>
      <c r="M5371" s="6">
        <v>20.928657000000001</v>
      </c>
      <c r="AB5371" s="8" t="s">
        <v>7545</v>
      </c>
      <c r="AG5371">
        <v>-2.6999999999999999E-5</v>
      </c>
    </row>
    <row r="5372" spans="1:33" x14ac:dyDescent="0.25">
      <c r="A5372" t="s">
        <v>6565</v>
      </c>
      <c r="B5372" t="s">
        <v>9234</v>
      </c>
      <c r="C5372" t="s">
        <v>9234</v>
      </c>
      <c r="G5372" s="1">
        <v>-1.8710723399689999</v>
      </c>
      <c r="H5372" s="1">
        <v>0.67500000000000004</v>
      </c>
      <c r="K5372" s="4">
        <v>92609326.469999999</v>
      </c>
      <c r="L5372" s="5">
        <v>4425001</v>
      </c>
      <c r="M5372" s="6">
        <v>20.928657000000001</v>
      </c>
      <c r="AB5372" s="8" t="s">
        <v>7545</v>
      </c>
      <c r="AG5372">
        <v>-2.6999999999999999E-5</v>
      </c>
    </row>
    <row r="5373" spans="1:33" x14ac:dyDescent="0.25">
      <c r="A5373" t="s">
        <v>6565</v>
      </c>
      <c r="B5373" t="s">
        <v>9234</v>
      </c>
      <c r="C5373" t="s">
        <v>9234</v>
      </c>
      <c r="G5373" s="1">
        <v>-1.8710723399689999</v>
      </c>
      <c r="H5373" s="1">
        <v>0.67500000000000004</v>
      </c>
      <c r="K5373" s="4">
        <v>92609326.469999999</v>
      </c>
      <c r="L5373" s="5">
        <v>4425001</v>
      </c>
      <c r="M5373" s="6">
        <v>20.928657000000001</v>
      </c>
      <c r="AB5373" s="8" t="s">
        <v>7545</v>
      </c>
      <c r="AG5373">
        <v>-2.6999999999999999E-5</v>
      </c>
    </row>
    <row r="5374" spans="1:33" x14ac:dyDescent="0.25">
      <c r="A5374" t="s">
        <v>6565</v>
      </c>
      <c r="B5374" t="s">
        <v>9235</v>
      </c>
      <c r="C5374" t="s">
        <v>9235</v>
      </c>
      <c r="G5374" s="1">
        <v>-1.8710723399689999</v>
      </c>
      <c r="H5374" s="1">
        <v>0.55000000000000004</v>
      </c>
      <c r="K5374" s="4">
        <v>92609326.469999999</v>
      </c>
      <c r="L5374" s="5">
        <v>4425001</v>
      </c>
      <c r="M5374" s="6">
        <v>20.928657000000001</v>
      </c>
      <c r="AB5374" s="8" t="s">
        <v>7545</v>
      </c>
      <c r="AG5374">
        <v>-2.6999999999999999E-5</v>
      </c>
    </row>
    <row r="5375" spans="1:33" x14ac:dyDescent="0.25">
      <c r="A5375" t="s">
        <v>6565</v>
      </c>
      <c r="B5375" t="s">
        <v>9235</v>
      </c>
      <c r="C5375" t="s">
        <v>9235</v>
      </c>
      <c r="G5375" s="1">
        <v>-1.8710723399689999</v>
      </c>
      <c r="H5375" s="1">
        <v>0.55000000000000004</v>
      </c>
      <c r="K5375" s="4">
        <v>92609326.469999999</v>
      </c>
      <c r="L5375" s="5">
        <v>4425001</v>
      </c>
      <c r="M5375" s="6">
        <v>20.928657000000001</v>
      </c>
      <c r="AB5375" s="8" t="s">
        <v>7545</v>
      </c>
      <c r="AG5375">
        <v>-2.6999999999999999E-5</v>
      </c>
    </row>
    <row r="5376" spans="1:33" x14ac:dyDescent="0.25">
      <c r="A5376" t="s">
        <v>6565</v>
      </c>
      <c r="B5376" t="s">
        <v>9236</v>
      </c>
      <c r="C5376" t="s">
        <v>9236</v>
      </c>
      <c r="G5376" s="1">
        <v>-1.8710723399689999</v>
      </c>
      <c r="H5376" s="1">
        <v>0.52500000000000002</v>
      </c>
      <c r="K5376" s="4">
        <v>92609326.469999999</v>
      </c>
      <c r="L5376" s="5">
        <v>4425001</v>
      </c>
      <c r="M5376" s="6">
        <v>20.928657000000001</v>
      </c>
      <c r="AB5376" s="8" t="s">
        <v>7545</v>
      </c>
      <c r="AG5376">
        <v>-2.6999999999999999E-5</v>
      </c>
    </row>
    <row r="5377" spans="1:33" x14ac:dyDescent="0.25">
      <c r="A5377" t="s">
        <v>6565</v>
      </c>
      <c r="B5377" t="s">
        <v>9236</v>
      </c>
      <c r="C5377" t="s">
        <v>9236</v>
      </c>
      <c r="G5377" s="1">
        <v>-1.8710723399689999</v>
      </c>
      <c r="H5377" s="1">
        <v>0.52500000000000002</v>
      </c>
      <c r="K5377" s="4">
        <v>92609326.469999999</v>
      </c>
      <c r="L5377" s="5">
        <v>4425001</v>
      </c>
      <c r="M5377" s="6">
        <v>20.928657000000001</v>
      </c>
      <c r="AB5377" s="8" t="s">
        <v>7545</v>
      </c>
      <c r="AG5377">
        <v>-2.6999999999999999E-5</v>
      </c>
    </row>
    <row r="5378" spans="1:33" x14ac:dyDescent="0.25">
      <c r="A5378" t="s">
        <v>6565</v>
      </c>
      <c r="B5378" t="s">
        <v>9237</v>
      </c>
      <c r="C5378" t="s">
        <v>9237</v>
      </c>
      <c r="G5378" s="1">
        <v>-1.8710723399689999</v>
      </c>
      <c r="H5378" s="1">
        <v>0.47499999999999998</v>
      </c>
      <c r="K5378" s="4">
        <v>92609326.469999999</v>
      </c>
      <c r="L5378" s="5">
        <v>4425001</v>
      </c>
      <c r="M5378" s="6">
        <v>20.928657000000001</v>
      </c>
      <c r="AB5378" s="8" t="s">
        <v>7545</v>
      </c>
      <c r="AG5378">
        <v>-2.6999999999999999E-5</v>
      </c>
    </row>
    <row r="5379" spans="1:33" x14ac:dyDescent="0.25">
      <c r="A5379" t="s">
        <v>6565</v>
      </c>
      <c r="B5379" t="s">
        <v>9237</v>
      </c>
      <c r="C5379" t="s">
        <v>9237</v>
      </c>
      <c r="G5379" s="1">
        <v>-1.8710723399689999</v>
      </c>
      <c r="H5379" s="1">
        <v>0.47499999999999998</v>
      </c>
      <c r="K5379" s="4">
        <v>92609326.469999999</v>
      </c>
      <c r="L5379" s="5">
        <v>4425001</v>
      </c>
      <c r="M5379" s="6">
        <v>20.928657000000001</v>
      </c>
      <c r="AB5379" s="8" t="s">
        <v>7545</v>
      </c>
      <c r="AG5379">
        <v>-2.6999999999999999E-5</v>
      </c>
    </row>
    <row r="5380" spans="1:33" x14ac:dyDescent="0.25">
      <c r="A5380" t="s">
        <v>6565</v>
      </c>
      <c r="B5380" t="s">
        <v>9238</v>
      </c>
      <c r="C5380" t="s">
        <v>9238</v>
      </c>
      <c r="G5380" s="1">
        <v>-1.8710723399689999</v>
      </c>
      <c r="H5380" s="1">
        <v>0.375</v>
      </c>
      <c r="K5380" s="4">
        <v>92609326.469999999</v>
      </c>
      <c r="L5380" s="5">
        <v>4425001</v>
      </c>
      <c r="M5380" s="6">
        <v>20.928657000000001</v>
      </c>
      <c r="AB5380" s="8" t="s">
        <v>7545</v>
      </c>
      <c r="AG5380">
        <v>-2.6999999999999999E-5</v>
      </c>
    </row>
    <row r="5381" spans="1:33" x14ac:dyDescent="0.25">
      <c r="A5381" t="s">
        <v>6565</v>
      </c>
      <c r="B5381" t="s">
        <v>9238</v>
      </c>
      <c r="C5381" t="s">
        <v>9238</v>
      </c>
      <c r="G5381" s="1">
        <v>-1.8710723399689999</v>
      </c>
      <c r="H5381" s="1">
        <v>0.375</v>
      </c>
      <c r="K5381" s="4">
        <v>92609326.469999999</v>
      </c>
      <c r="L5381" s="5">
        <v>4425001</v>
      </c>
      <c r="M5381" s="6">
        <v>20.928657000000001</v>
      </c>
      <c r="AB5381" s="8" t="s">
        <v>7545</v>
      </c>
      <c r="AG5381">
        <v>-2.6999999999999999E-5</v>
      </c>
    </row>
    <row r="5382" spans="1:33" x14ac:dyDescent="0.25">
      <c r="A5382" t="s">
        <v>6565</v>
      </c>
      <c r="B5382" t="s">
        <v>9239</v>
      </c>
      <c r="C5382" t="s">
        <v>9239</v>
      </c>
      <c r="G5382" s="1">
        <v>-1.8710723399689999</v>
      </c>
      <c r="H5382" s="1">
        <v>0.32500000000000001</v>
      </c>
      <c r="K5382" s="4">
        <v>92609326.469999999</v>
      </c>
      <c r="L5382" s="5">
        <v>4425001</v>
      </c>
      <c r="M5382" s="6">
        <v>20.928657000000001</v>
      </c>
      <c r="AB5382" s="8" t="s">
        <v>7545</v>
      </c>
      <c r="AG5382">
        <v>-2.6999999999999999E-5</v>
      </c>
    </row>
    <row r="5383" spans="1:33" x14ac:dyDescent="0.25">
      <c r="A5383" t="s">
        <v>6565</v>
      </c>
      <c r="B5383" t="s">
        <v>9239</v>
      </c>
      <c r="C5383" t="s">
        <v>9239</v>
      </c>
      <c r="G5383" s="1">
        <v>-1.8710723399689999</v>
      </c>
      <c r="H5383" s="1">
        <v>0.32500000000000001</v>
      </c>
      <c r="K5383" s="4">
        <v>92609326.469999999</v>
      </c>
      <c r="L5383" s="5">
        <v>4425001</v>
      </c>
      <c r="M5383" s="6">
        <v>20.928657000000001</v>
      </c>
      <c r="AB5383" s="8" t="s">
        <v>7545</v>
      </c>
      <c r="AG5383">
        <v>-2.6999999999999999E-5</v>
      </c>
    </row>
    <row r="5384" spans="1:33" x14ac:dyDescent="0.25">
      <c r="A5384" t="s">
        <v>6565</v>
      </c>
      <c r="B5384" t="s">
        <v>9240</v>
      </c>
      <c r="C5384" t="s">
        <v>9240</v>
      </c>
      <c r="G5384" s="1">
        <v>-1.8710723399689999</v>
      </c>
      <c r="H5384" s="1">
        <v>0.25</v>
      </c>
      <c r="K5384" s="4">
        <v>92609326.469999999</v>
      </c>
      <c r="L5384" s="5">
        <v>4425001</v>
      </c>
      <c r="M5384" s="6">
        <v>20.928657000000001</v>
      </c>
      <c r="AB5384" s="8" t="s">
        <v>7545</v>
      </c>
      <c r="AG5384">
        <v>-2.6999999999999999E-5</v>
      </c>
    </row>
    <row r="5385" spans="1:33" x14ac:dyDescent="0.25">
      <c r="A5385" t="s">
        <v>6565</v>
      </c>
      <c r="B5385" t="s">
        <v>9240</v>
      </c>
      <c r="C5385" t="s">
        <v>9240</v>
      </c>
      <c r="G5385" s="1">
        <v>-1.8710723399689999</v>
      </c>
      <c r="H5385" s="1">
        <v>0.25</v>
      </c>
      <c r="K5385" s="4">
        <v>92609326.469999999</v>
      </c>
      <c r="L5385" s="5">
        <v>4425001</v>
      </c>
      <c r="M5385" s="6">
        <v>20.928657000000001</v>
      </c>
      <c r="AB5385" s="8" t="s">
        <v>7545</v>
      </c>
      <c r="AG5385">
        <v>-2.6999999999999999E-5</v>
      </c>
    </row>
    <row r="5386" spans="1:33" x14ac:dyDescent="0.25">
      <c r="A5386" t="s">
        <v>6565</v>
      </c>
      <c r="B5386" t="s">
        <v>9241</v>
      </c>
      <c r="C5386" t="s">
        <v>9241</v>
      </c>
      <c r="G5386" s="1">
        <v>-1.8710723399689999</v>
      </c>
      <c r="H5386" s="1">
        <v>0.2</v>
      </c>
      <c r="K5386" s="4">
        <v>92609326.469999999</v>
      </c>
      <c r="L5386" s="5">
        <v>4425001</v>
      </c>
      <c r="M5386" s="6">
        <v>20.928657000000001</v>
      </c>
      <c r="AB5386" s="8" t="s">
        <v>7545</v>
      </c>
      <c r="AG5386">
        <v>-2.6999999999999999E-5</v>
      </c>
    </row>
    <row r="5387" spans="1:33" x14ac:dyDescent="0.25">
      <c r="A5387" t="s">
        <v>6565</v>
      </c>
      <c r="B5387" t="s">
        <v>9241</v>
      </c>
      <c r="C5387" t="s">
        <v>9241</v>
      </c>
      <c r="G5387" s="1">
        <v>-1.8710723399689999</v>
      </c>
      <c r="H5387" s="1">
        <v>0.2</v>
      </c>
      <c r="K5387" s="4">
        <v>92609326.469999999</v>
      </c>
      <c r="L5387" s="5">
        <v>4425001</v>
      </c>
      <c r="M5387" s="6">
        <v>20.928657000000001</v>
      </c>
      <c r="AB5387" s="8" t="s">
        <v>7545</v>
      </c>
      <c r="AG5387">
        <v>-2.6999999999999999E-5</v>
      </c>
    </row>
    <row r="5388" spans="1:33" x14ac:dyDescent="0.25">
      <c r="A5388" t="s">
        <v>6565</v>
      </c>
      <c r="B5388" t="s">
        <v>9242</v>
      </c>
      <c r="C5388" t="s">
        <v>9242</v>
      </c>
      <c r="G5388" s="1">
        <v>-1.8710723399689999</v>
      </c>
      <c r="H5388" s="1">
        <v>0.2</v>
      </c>
      <c r="K5388" s="4">
        <v>92609326.469999999</v>
      </c>
      <c r="L5388" s="5">
        <v>4425001</v>
      </c>
      <c r="M5388" s="6">
        <v>20.928657000000001</v>
      </c>
      <c r="AB5388" s="8" t="s">
        <v>7545</v>
      </c>
      <c r="AG5388">
        <v>-2.6999999999999999E-5</v>
      </c>
    </row>
    <row r="5389" spans="1:33" x14ac:dyDescent="0.25">
      <c r="A5389" t="s">
        <v>6565</v>
      </c>
      <c r="B5389" t="s">
        <v>9242</v>
      </c>
      <c r="C5389" t="s">
        <v>9242</v>
      </c>
      <c r="G5389" s="1">
        <v>-1.8710723399689999</v>
      </c>
      <c r="H5389" s="1">
        <v>0.2</v>
      </c>
      <c r="K5389" s="4">
        <v>92609326.469999999</v>
      </c>
      <c r="L5389" s="5">
        <v>4425001</v>
      </c>
      <c r="M5389" s="6">
        <v>20.928657000000001</v>
      </c>
      <c r="AB5389" s="8" t="s">
        <v>7545</v>
      </c>
      <c r="AG5389">
        <v>-2.6999999999999999E-5</v>
      </c>
    </row>
    <row r="5390" spans="1:33" x14ac:dyDescent="0.25">
      <c r="A5390" t="s">
        <v>6565</v>
      </c>
      <c r="B5390" t="s">
        <v>9243</v>
      </c>
      <c r="C5390" t="s">
        <v>9243</v>
      </c>
      <c r="G5390" s="1">
        <v>-1.8710723399689999</v>
      </c>
      <c r="H5390" s="1">
        <v>0.17499999999999999</v>
      </c>
      <c r="K5390" s="4">
        <v>92609326.469999999</v>
      </c>
      <c r="L5390" s="5">
        <v>4425001</v>
      </c>
      <c r="M5390" s="6">
        <v>20.928657000000001</v>
      </c>
      <c r="AB5390" s="8" t="s">
        <v>7545</v>
      </c>
      <c r="AG5390">
        <v>-2.6999999999999999E-5</v>
      </c>
    </row>
    <row r="5391" spans="1:33" x14ac:dyDescent="0.25">
      <c r="A5391" t="s">
        <v>6565</v>
      </c>
      <c r="B5391" t="s">
        <v>9243</v>
      </c>
      <c r="C5391" t="s">
        <v>9243</v>
      </c>
      <c r="G5391" s="1">
        <v>-1.8710723399689999</v>
      </c>
      <c r="H5391" s="1">
        <v>0.17499999999999999</v>
      </c>
      <c r="K5391" s="4">
        <v>92609326.469999999</v>
      </c>
      <c r="L5391" s="5">
        <v>4425001</v>
      </c>
      <c r="M5391" s="6">
        <v>20.928657000000001</v>
      </c>
      <c r="AB5391" s="8" t="s">
        <v>7545</v>
      </c>
      <c r="AG5391">
        <v>-2.6999999999999999E-5</v>
      </c>
    </row>
    <row r="5392" spans="1:33" x14ac:dyDescent="0.25">
      <c r="A5392" t="s">
        <v>6565</v>
      </c>
      <c r="B5392" t="s">
        <v>9244</v>
      </c>
      <c r="C5392" t="s">
        <v>9244</v>
      </c>
      <c r="G5392" s="1">
        <v>-1.8710723399689999</v>
      </c>
      <c r="H5392" s="1">
        <v>0.15</v>
      </c>
      <c r="K5392" s="4">
        <v>92609326.469999999</v>
      </c>
      <c r="L5392" s="5">
        <v>4425001</v>
      </c>
      <c r="M5392" s="6">
        <v>20.928657000000001</v>
      </c>
      <c r="AB5392" s="8" t="s">
        <v>7545</v>
      </c>
      <c r="AG5392">
        <v>-2.6999999999999999E-5</v>
      </c>
    </row>
    <row r="5393" spans="1:33" x14ac:dyDescent="0.25">
      <c r="A5393" t="s">
        <v>6565</v>
      </c>
      <c r="B5393" t="s">
        <v>9244</v>
      </c>
      <c r="C5393" t="s">
        <v>9244</v>
      </c>
      <c r="G5393" s="1">
        <v>-1.8710723399689999</v>
      </c>
      <c r="H5393" s="1">
        <v>0.15</v>
      </c>
      <c r="K5393" s="4">
        <v>92609326.469999999</v>
      </c>
      <c r="L5393" s="5">
        <v>4425001</v>
      </c>
      <c r="M5393" s="6">
        <v>20.928657000000001</v>
      </c>
      <c r="AB5393" s="8" t="s">
        <v>7545</v>
      </c>
      <c r="AG5393">
        <v>-2.6999999999999999E-5</v>
      </c>
    </row>
    <row r="5394" spans="1:33" x14ac:dyDescent="0.25">
      <c r="A5394" t="s">
        <v>6565</v>
      </c>
      <c r="B5394" t="s">
        <v>9245</v>
      </c>
      <c r="C5394" t="s">
        <v>9245</v>
      </c>
      <c r="G5394" s="1">
        <v>-1.8710723399689999</v>
      </c>
      <c r="H5394" s="1">
        <v>0.125</v>
      </c>
      <c r="K5394" s="4">
        <v>92609326.469999999</v>
      </c>
      <c r="L5394" s="5">
        <v>4425001</v>
      </c>
      <c r="M5394" s="6">
        <v>20.928657000000001</v>
      </c>
      <c r="AB5394" s="8" t="s">
        <v>7545</v>
      </c>
      <c r="AG5394">
        <v>-2.6999999999999999E-5</v>
      </c>
    </row>
    <row r="5395" spans="1:33" x14ac:dyDescent="0.25">
      <c r="A5395" t="s">
        <v>6565</v>
      </c>
      <c r="B5395" t="s">
        <v>9245</v>
      </c>
      <c r="C5395" t="s">
        <v>9245</v>
      </c>
      <c r="G5395" s="1">
        <v>-1.8710723399689999</v>
      </c>
      <c r="H5395" s="1">
        <v>0.125</v>
      </c>
      <c r="K5395" s="4">
        <v>92609326.469999999</v>
      </c>
      <c r="L5395" s="5">
        <v>4425001</v>
      </c>
      <c r="M5395" s="6">
        <v>20.928657000000001</v>
      </c>
      <c r="AB5395" s="8" t="s">
        <v>7545</v>
      </c>
      <c r="AG5395">
        <v>-2.6999999999999999E-5</v>
      </c>
    </row>
    <row r="5396" spans="1:33" x14ac:dyDescent="0.25">
      <c r="A5396" t="s">
        <v>6565</v>
      </c>
      <c r="B5396" t="s">
        <v>9246</v>
      </c>
      <c r="C5396" t="s">
        <v>9246</v>
      </c>
      <c r="G5396" s="1">
        <v>-1.8710723399689999</v>
      </c>
      <c r="H5396" s="1">
        <v>0.125</v>
      </c>
      <c r="K5396" s="4">
        <v>92609326.469999999</v>
      </c>
      <c r="L5396" s="5">
        <v>4425001</v>
      </c>
      <c r="M5396" s="6">
        <v>20.928657000000001</v>
      </c>
      <c r="AB5396" s="8" t="s">
        <v>7545</v>
      </c>
      <c r="AG5396">
        <v>-2.6999999999999999E-5</v>
      </c>
    </row>
    <row r="5397" spans="1:33" x14ac:dyDescent="0.25">
      <c r="A5397" t="s">
        <v>6565</v>
      </c>
      <c r="B5397" t="s">
        <v>9246</v>
      </c>
      <c r="C5397" t="s">
        <v>9246</v>
      </c>
      <c r="G5397" s="1">
        <v>-1.8710723399689999</v>
      </c>
      <c r="H5397" s="1">
        <v>0.125</v>
      </c>
      <c r="K5397" s="4">
        <v>92609326.469999999</v>
      </c>
      <c r="L5397" s="5">
        <v>4425001</v>
      </c>
      <c r="M5397" s="6">
        <v>20.928657000000001</v>
      </c>
      <c r="AB5397" s="8" t="s">
        <v>7545</v>
      </c>
      <c r="AG5397">
        <v>-2.6999999999999999E-5</v>
      </c>
    </row>
    <row r="5398" spans="1:33" x14ac:dyDescent="0.25">
      <c r="A5398" t="s">
        <v>6565</v>
      </c>
      <c r="B5398" t="s">
        <v>9247</v>
      </c>
      <c r="C5398" t="s">
        <v>9247</v>
      </c>
      <c r="G5398" s="1">
        <v>-1.8710723399689999</v>
      </c>
      <c r="H5398" s="1">
        <v>0.15</v>
      </c>
      <c r="K5398" s="4">
        <v>92609326.469999999</v>
      </c>
      <c r="L5398" s="5">
        <v>4425001</v>
      </c>
      <c r="M5398" s="6">
        <v>20.928657000000001</v>
      </c>
      <c r="AB5398" s="8" t="s">
        <v>7545</v>
      </c>
      <c r="AG5398">
        <v>-2.6999999999999999E-5</v>
      </c>
    </row>
    <row r="5399" spans="1:33" x14ac:dyDescent="0.25">
      <c r="A5399" t="s">
        <v>6565</v>
      </c>
      <c r="B5399" t="s">
        <v>9247</v>
      </c>
      <c r="C5399" t="s">
        <v>9247</v>
      </c>
      <c r="G5399" s="1">
        <v>-1.8710723399689999</v>
      </c>
      <c r="H5399" s="1">
        <v>0.15</v>
      </c>
      <c r="K5399" s="4">
        <v>92609326.469999999</v>
      </c>
      <c r="L5399" s="5">
        <v>4425001</v>
      </c>
      <c r="M5399" s="6">
        <v>20.928657000000001</v>
      </c>
      <c r="AB5399" s="8" t="s">
        <v>7545</v>
      </c>
      <c r="AG5399">
        <v>-2.6999999999999999E-5</v>
      </c>
    </row>
    <row r="5400" spans="1:33" x14ac:dyDescent="0.25">
      <c r="A5400" t="s">
        <v>6565</v>
      </c>
      <c r="B5400" t="s">
        <v>9248</v>
      </c>
      <c r="C5400" t="s">
        <v>9248</v>
      </c>
      <c r="G5400" s="1">
        <v>-1.8710723399689999</v>
      </c>
      <c r="H5400" s="1">
        <v>0.1</v>
      </c>
      <c r="K5400" s="4">
        <v>92609326.469999999</v>
      </c>
      <c r="L5400" s="5">
        <v>4425001</v>
      </c>
      <c r="M5400" s="6">
        <v>20.928657000000001</v>
      </c>
      <c r="AB5400" s="8" t="s">
        <v>7545</v>
      </c>
      <c r="AG5400">
        <v>-2.6999999999999999E-5</v>
      </c>
    </row>
    <row r="5401" spans="1:33" x14ac:dyDescent="0.25">
      <c r="A5401" t="s">
        <v>6565</v>
      </c>
      <c r="B5401" t="s">
        <v>9248</v>
      </c>
      <c r="C5401" t="s">
        <v>9248</v>
      </c>
      <c r="G5401" s="1">
        <v>-1.8710723399689999</v>
      </c>
      <c r="H5401" s="1">
        <v>0.1</v>
      </c>
      <c r="K5401" s="4">
        <v>92609326.469999999</v>
      </c>
      <c r="L5401" s="5">
        <v>4425001</v>
      </c>
      <c r="M5401" s="6">
        <v>20.928657000000001</v>
      </c>
      <c r="AB5401" s="8" t="s">
        <v>7545</v>
      </c>
      <c r="AG5401">
        <v>-2.6999999999999999E-5</v>
      </c>
    </row>
    <row r="5402" spans="1:33" x14ac:dyDescent="0.25">
      <c r="A5402" t="s">
        <v>6565</v>
      </c>
      <c r="B5402" t="s">
        <v>9249</v>
      </c>
      <c r="C5402" t="s">
        <v>9249</v>
      </c>
      <c r="G5402" s="1">
        <v>-1.8710723399689999</v>
      </c>
      <c r="H5402" s="1">
        <v>0.1</v>
      </c>
      <c r="K5402" s="4">
        <v>92609326.469999999</v>
      </c>
      <c r="L5402" s="5">
        <v>4425001</v>
      </c>
      <c r="M5402" s="6">
        <v>20.928657000000001</v>
      </c>
      <c r="AB5402" s="8" t="s">
        <v>7545</v>
      </c>
      <c r="AG5402">
        <v>-2.6999999999999999E-5</v>
      </c>
    </row>
    <row r="5403" spans="1:33" x14ac:dyDescent="0.25">
      <c r="A5403" t="s">
        <v>6565</v>
      </c>
      <c r="B5403" t="s">
        <v>9249</v>
      </c>
      <c r="C5403" t="s">
        <v>9249</v>
      </c>
      <c r="G5403" s="1">
        <v>-1.8710723399689999</v>
      </c>
      <c r="H5403" s="1">
        <v>0.1</v>
      </c>
      <c r="K5403" s="4">
        <v>92609326.469999999</v>
      </c>
      <c r="L5403" s="5">
        <v>4425001</v>
      </c>
      <c r="M5403" s="6">
        <v>20.928657000000001</v>
      </c>
      <c r="AB5403" s="8" t="s">
        <v>7545</v>
      </c>
      <c r="AG5403">
        <v>-2.6999999999999999E-5</v>
      </c>
    </row>
    <row r="5404" spans="1:33" x14ac:dyDescent="0.25">
      <c r="A5404" t="s">
        <v>6565</v>
      </c>
      <c r="B5404" t="s">
        <v>9250</v>
      </c>
      <c r="C5404" t="s">
        <v>9250</v>
      </c>
      <c r="G5404" s="1">
        <v>-1.8710723399689999</v>
      </c>
      <c r="H5404" s="1">
        <v>0.1</v>
      </c>
      <c r="K5404" s="4">
        <v>92609326.469999999</v>
      </c>
      <c r="L5404" s="5">
        <v>4425001</v>
      </c>
      <c r="M5404" s="6">
        <v>20.928657000000001</v>
      </c>
      <c r="AB5404" s="8" t="s">
        <v>7545</v>
      </c>
      <c r="AG5404">
        <v>-2.6999999999999999E-5</v>
      </c>
    </row>
    <row r="5405" spans="1:33" x14ac:dyDescent="0.25">
      <c r="A5405" t="s">
        <v>6565</v>
      </c>
      <c r="B5405" t="s">
        <v>9250</v>
      </c>
      <c r="C5405" t="s">
        <v>9250</v>
      </c>
      <c r="G5405" s="1">
        <v>-1.8710723399689999</v>
      </c>
      <c r="H5405" s="1">
        <v>0.1</v>
      </c>
      <c r="K5405" s="4">
        <v>92609326.469999999</v>
      </c>
      <c r="L5405" s="5">
        <v>4425001</v>
      </c>
      <c r="M5405" s="6">
        <v>20.928657000000001</v>
      </c>
      <c r="AB5405" s="8" t="s">
        <v>7545</v>
      </c>
      <c r="AG5405">
        <v>-2.6999999999999999E-5</v>
      </c>
    </row>
    <row r="5406" spans="1:33" x14ac:dyDescent="0.25">
      <c r="A5406" t="s">
        <v>6565</v>
      </c>
      <c r="B5406" t="s">
        <v>9251</v>
      </c>
      <c r="C5406" t="s">
        <v>9251</v>
      </c>
      <c r="G5406" s="1">
        <v>-1.8710723399689999</v>
      </c>
      <c r="H5406" s="1">
        <v>0.1</v>
      </c>
      <c r="K5406" s="4">
        <v>92609326.469999999</v>
      </c>
      <c r="L5406" s="5">
        <v>4425001</v>
      </c>
      <c r="M5406" s="6">
        <v>20.928657000000001</v>
      </c>
      <c r="AB5406" s="8" t="s">
        <v>7545</v>
      </c>
      <c r="AG5406">
        <v>-2.6999999999999999E-5</v>
      </c>
    </row>
    <row r="5407" spans="1:33" x14ac:dyDescent="0.25">
      <c r="A5407" t="s">
        <v>6565</v>
      </c>
      <c r="B5407" t="s">
        <v>9251</v>
      </c>
      <c r="C5407" t="s">
        <v>9251</v>
      </c>
      <c r="G5407" s="1">
        <v>-1.8710723399689999</v>
      </c>
      <c r="H5407" s="1">
        <v>0.1</v>
      </c>
      <c r="K5407" s="4">
        <v>92609326.469999999</v>
      </c>
      <c r="L5407" s="5">
        <v>4425001</v>
      </c>
      <c r="M5407" s="6">
        <v>20.928657000000001</v>
      </c>
      <c r="AB5407" s="8" t="s">
        <v>7545</v>
      </c>
      <c r="AG5407">
        <v>-2.6999999999999999E-5</v>
      </c>
    </row>
    <row r="5408" spans="1:33" x14ac:dyDescent="0.25">
      <c r="A5408" t="s">
        <v>6565</v>
      </c>
      <c r="B5408" t="s">
        <v>9252</v>
      </c>
      <c r="C5408" t="s">
        <v>9252</v>
      </c>
      <c r="G5408" s="1">
        <v>-1.8710723399689999</v>
      </c>
      <c r="H5408" s="1">
        <v>0.1</v>
      </c>
      <c r="K5408" s="4">
        <v>92609326.469999999</v>
      </c>
      <c r="L5408" s="5">
        <v>4425001</v>
      </c>
      <c r="M5408" s="6">
        <v>20.928657000000001</v>
      </c>
      <c r="AB5408" s="8" t="s">
        <v>7545</v>
      </c>
      <c r="AG5408">
        <v>-2.6999999999999999E-5</v>
      </c>
    </row>
    <row r="5409" spans="1:33" x14ac:dyDescent="0.25">
      <c r="A5409" t="s">
        <v>6565</v>
      </c>
      <c r="B5409" t="s">
        <v>9252</v>
      </c>
      <c r="C5409" t="s">
        <v>9252</v>
      </c>
      <c r="G5409" s="1">
        <v>-1.8710723399689999</v>
      </c>
      <c r="H5409" s="1">
        <v>0.1</v>
      </c>
      <c r="K5409" s="4">
        <v>92609326.469999999</v>
      </c>
      <c r="L5409" s="5">
        <v>4425001</v>
      </c>
      <c r="M5409" s="6">
        <v>20.928657000000001</v>
      </c>
      <c r="AB5409" s="8" t="s">
        <v>7545</v>
      </c>
      <c r="AG5409">
        <v>-2.6999999999999999E-5</v>
      </c>
    </row>
    <row r="5410" spans="1:33" x14ac:dyDescent="0.25">
      <c r="A5410" t="s">
        <v>6565</v>
      </c>
      <c r="B5410" t="s">
        <v>9253</v>
      </c>
      <c r="C5410" t="s">
        <v>9253</v>
      </c>
      <c r="G5410" s="1">
        <v>-0.75510269061500002</v>
      </c>
      <c r="H5410" s="1">
        <v>0.125</v>
      </c>
      <c r="K5410" s="4">
        <v>92609326.469999999</v>
      </c>
      <c r="L5410" s="5">
        <v>4425001</v>
      </c>
      <c r="M5410" s="6">
        <v>20.928657000000001</v>
      </c>
      <c r="AB5410" s="8" t="s">
        <v>7545</v>
      </c>
      <c r="AG5410">
        <v>-2.6999999999999999E-5</v>
      </c>
    </row>
    <row r="5411" spans="1:33" x14ac:dyDescent="0.25">
      <c r="A5411" t="s">
        <v>6565</v>
      </c>
      <c r="B5411" t="s">
        <v>9253</v>
      </c>
      <c r="C5411" t="s">
        <v>9253</v>
      </c>
      <c r="G5411" s="1">
        <v>-0.75510269061500002</v>
      </c>
      <c r="H5411" s="1">
        <v>0.125</v>
      </c>
      <c r="K5411" s="4">
        <v>92609326.469999999</v>
      </c>
      <c r="L5411" s="5">
        <v>4425001</v>
      </c>
      <c r="M5411" s="6">
        <v>20.928657000000001</v>
      </c>
      <c r="AB5411" s="8" t="s">
        <v>7545</v>
      </c>
      <c r="AG5411">
        <v>-2.6999999999999999E-5</v>
      </c>
    </row>
    <row r="5412" spans="1:33" x14ac:dyDescent="0.25">
      <c r="A5412" t="s">
        <v>6565</v>
      </c>
      <c r="B5412" t="s">
        <v>9254</v>
      </c>
      <c r="C5412" t="s">
        <v>9254</v>
      </c>
      <c r="G5412" s="1">
        <v>-0.75510269061500002</v>
      </c>
      <c r="H5412" s="1">
        <v>0.1</v>
      </c>
      <c r="K5412" s="4">
        <v>92609326.469999999</v>
      </c>
      <c r="L5412" s="5">
        <v>4425001</v>
      </c>
      <c r="M5412" s="6">
        <v>20.928657000000001</v>
      </c>
      <c r="AB5412" s="8" t="s">
        <v>7545</v>
      </c>
      <c r="AG5412">
        <v>-2.6999999999999999E-5</v>
      </c>
    </row>
    <row r="5413" spans="1:33" x14ac:dyDescent="0.25">
      <c r="A5413" t="s">
        <v>6565</v>
      </c>
      <c r="B5413" t="s">
        <v>9254</v>
      </c>
      <c r="C5413" t="s">
        <v>9254</v>
      </c>
      <c r="G5413" s="1">
        <v>-0.75510269061500002</v>
      </c>
      <c r="H5413" s="1">
        <v>0.1</v>
      </c>
      <c r="K5413" s="4">
        <v>92609326.469999999</v>
      </c>
      <c r="L5413" s="5">
        <v>4425001</v>
      </c>
      <c r="M5413" s="6">
        <v>20.928657000000001</v>
      </c>
      <c r="AB5413" s="8" t="s">
        <v>7545</v>
      </c>
      <c r="AG5413">
        <v>-2.6999999999999999E-5</v>
      </c>
    </row>
    <row r="5414" spans="1:33" x14ac:dyDescent="0.25">
      <c r="A5414" t="s">
        <v>6565</v>
      </c>
      <c r="B5414" t="s">
        <v>9255</v>
      </c>
      <c r="C5414" t="s">
        <v>9255</v>
      </c>
      <c r="G5414" s="1">
        <v>-0.75510269061500002</v>
      </c>
      <c r="H5414" s="1">
        <v>0.1</v>
      </c>
      <c r="K5414" s="4">
        <v>92609326.469999999</v>
      </c>
      <c r="L5414" s="5">
        <v>4425001</v>
      </c>
      <c r="M5414" s="6">
        <v>20.928657000000001</v>
      </c>
      <c r="AB5414" s="8" t="s">
        <v>7545</v>
      </c>
      <c r="AG5414">
        <v>-2.6999999999999999E-5</v>
      </c>
    </row>
    <row r="5415" spans="1:33" x14ac:dyDescent="0.25">
      <c r="A5415" t="s">
        <v>6565</v>
      </c>
      <c r="B5415" t="s">
        <v>9255</v>
      </c>
      <c r="C5415" t="s">
        <v>9255</v>
      </c>
      <c r="G5415" s="1">
        <v>-0.75510269061500002</v>
      </c>
      <c r="H5415" s="1">
        <v>0.1</v>
      </c>
      <c r="K5415" s="4">
        <v>92609326.469999999</v>
      </c>
      <c r="L5415" s="5">
        <v>4425001</v>
      </c>
      <c r="M5415" s="6">
        <v>20.928657000000001</v>
      </c>
      <c r="AB5415" s="8" t="s">
        <v>7545</v>
      </c>
      <c r="AG5415">
        <v>-2.6999999999999999E-5</v>
      </c>
    </row>
    <row r="5416" spans="1:33" x14ac:dyDescent="0.25">
      <c r="A5416" t="s">
        <v>6565</v>
      </c>
      <c r="B5416" t="s">
        <v>9256</v>
      </c>
      <c r="C5416" t="s">
        <v>9256</v>
      </c>
      <c r="G5416" s="1">
        <v>-0.75510269061500002</v>
      </c>
      <c r="H5416" s="1">
        <v>0.1</v>
      </c>
      <c r="K5416" s="4">
        <v>92609326.469999999</v>
      </c>
      <c r="L5416" s="5">
        <v>4425001</v>
      </c>
      <c r="M5416" s="6">
        <v>20.928657000000001</v>
      </c>
      <c r="AB5416" s="8" t="s">
        <v>7545</v>
      </c>
      <c r="AG5416">
        <v>-2.6999999999999999E-5</v>
      </c>
    </row>
    <row r="5417" spans="1:33" x14ac:dyDescent="0.25">
      <c r="A5417" t="s">
        <v>6565</v>
      </c>
      <c r="B5417" t="s">
        <v>9256</v>
      </c>
      <c r="C5417" t="s">
        <v>9256</v>
      </c>
      <c r="G5417" s="1">
        <v>-0.75510269061500002</v>
      </c>
      <c r="H5417" s="1">
        <v>0.1</v>
      </c>
      <c r="K5417" s="4">
        <v>92609326.469999999</v>
      </c>
      <c r="L5417" s="5">
        <v>4425001</v>
      </c>
      <c r="M5417" s="6">
        <v>20.928657000000001</v>
      </c>
      <c r="AB5417" s="8" t="s">
        <v>7545</v>
      </c>
      <c r="AG5417">
        <v>-2.6999999999999999E-5</v>
      </c>
    </row>
    <row r="5418" spans="1:33" x14ac:dyDescent="0.25">
      <c r="A5418" t="s">
        <v>6565</v>
      </c>
      <c r="B5418" t="s">
        <v>9257</v>
      </c>
      <c r="C5418" t="s">
        <v>9257</v>
      </c>
      <c r="G5418" s="1">
        <v>-0.75510269061500002</v>
      </c>
      <c r="H5418" s="1">
        <v>0.1</v>
      </c>
      <c r="K5418" s="4">
        <v>92609326.469999999</v>
      </c>
      <c r="L5418" s="5">
        <v>4425001</v>
      </c>
      <c r="M5418" s="6">
        <v>20.928657000000001</v>
      </c>
      <c r="AB5418" s="8" t="s">
        <v>7545</v>
      </c>
      <c r="AG5418">
        <v>-2.6999999999999999E-5</v>
      </c>
    </row>
    <row r="5419" spans="1:33" x14ac:dyDescent="0.25">
      <c r="A5419" t="s">
        <v>6565</v>
      </c>
      <c r="B5419" t="s">
        <v>9257</v>
      </c>
      <c r="C5419" t="s">
        <v>9257</v>
      </c>
      <c r="G5419" s="1">
        <v>-0.75510269061500002</v>
      </c>
      <c r="H5419" s="1">
        <v>0.1</v>
      </c>
      <c r="K5419" s="4">
        <v>92609326.469999999</v>
      </c>
      <c r="L5419" s="5">
        <v>4425001</v>
      </c>
      <c r="M5419" s="6">
        <v>20.928657000000001</v>
      </c>
      <c r="AB5419" s="8" t="s">
        <v>7545</v>
      </c>
      <c r="AG5419">
        <v>-2.6999999999999999E-5</v>
      </c>
    </row>
    <row r="5420" spans="1:33" x14ac:dyDescent="0.25">
      <c r="A5420" t="s">
        <v>6565</v>
      </c>
      <c r="B5420" t="s">
        <v>9258</v>
      </c>
      <c r="C5420" t="s">
        <v>9258</v>
      </c>
      <c r="G5420" s="1">
        <v>-0.75510269061500002</v>
      </c>
      <c r="H5420" s="1">
        <v>7.4999999999999997E-2</v>
      </c>
      <c r="K5420" s="4">
        <v>92609326.469999999</v>
      </c>
      <c r="L5420" s="5">
        <v>4425001</v>
      </c>
      <c r="M5420" s="6">
        <v>20.928657000000001</v>
      </c>
      <c r="AB5420" s="8" t="s">
        <v>7545</v>
      </c>
      <c r="AG5420">
        <v>-2.6999999999999999E-5</v>
      </c>
    </row>
    <row r="5421" spans="1:33" x14ac:dyDescent="0.25">
      <c r="A5421" t="s">
        <v>6565</v>
      </c>
      <c r="B5421" t="s">
        <v>9258</v>
      </c>
      <c r="C5421" t="s">
        <v>9258</v>
      </c>
      <c r="G5421" s="1">
        <v>-0.75510269061500002</v>
      </c>
      <c r="H5421" s="1">
        <v>7.4999999999999997E-2</v>
      </c>
      <c r="K5421" s="4">
        <v>92609326.469999999</v>
      </c>
      <c r="L5421" s="5">
        <v>4425001</v>
      </c>
      <c r="M5421" s="6">
        <v>20.928657000000001</v>
      </c>
      <c r="AB5421" s="8" t="s">
        <v>7545</v>
      </c>
      <c r="AG5421">
        <v>-2.6999999999999999E-5</v>
      </c>
    </row>
    <row r="5422" spans="1:33" x14ac:dyDescent="0.25">
      <c r="A5422" t="s">
        <v>6565</v>
      </c>
      <c r="B5422" t="s">
        <v>9259</v>
      </c>
      <c r="C5422" t="s">
        <v>9259</v>
      </c>
      <c r="G5422" s="1">
        <v>-0.75510269061500002</v>
      </c>
      <c r="H5422" s="1">
        <v>7.4999999999999997E-2</v>
      </c>
      <c r="K5422" s="4">
        <v>92609326.469999999</v>
      </c>
      <c r="L5422" s="5">
        <v>4425001</v>
      </c>
      <c r="M5422" s="6">
        <v>20.928657000000001</v>
      </c>
      <c r="AB5422" s="8" t="s">
        <v>7545</v>
      </c>
      <c r="AG5422">
        <v>-2.6999999999999999E-5</v>
      </c>
    </row>
    <row r="5423" spans="1:33" x14ac:dyDescent="0.25">
      <c r="A5423" t="s">
        <v>6565</v>
      </c>
      <c r="B5423" t="s">
        <v>9259</v>
      </c>
      <c r="C5423" t="s">
        <v>9259</v>
      </c>
      <c r="G5423" s="1">
        <v>-0.75510269061500002</v>
      </c>
      <c r="H5423" s="1">
        <v>7.4999999999999997E-2</v>
      </c>
      <c r="K5423" s="4">
        <v>92609326.469999999</v>
      </c>
      <c r="L5423" s="5">
        <v>4425001</v>
      </c>
      <c r="M5423" s="6">
        <v>20.928657000000001</v>
      </c>
      <c r="AB5423" s="8" t="s">
        <v>7545</v>
      </c>
      <c r="AG5423">
        <v>-2.6999999999999999E-5</v>
      </c>
    </row>
    <row r="5424" spans="1:33" x14ac:dyDescent="0.25">
      <c r="A5424" t="s">
        <v>6565</v>
      </c>
      <c r="B5424" t="s">
        <v>9260</v>
      </c>
      <c r="C5424" t="s">
        <v>9260</v>
      </c>
      <c r="G5424" s="1">
        <v>-0.75510269061500002</v>
      </c>
      <c r="H5424" s="1">
        <v>7.4999999999999997E-2</v>
      </c>
      <c r="K5424" s="4">
        <v>92609326.469999999</v>
      </c>
      <c r="L5424" s="5">
        <v>4425001</v>
      </c>
      <c r="M5424" s="6">
        <v>20.928657000000001</v>
      </c>
      <c r="AB5424" s="8" t="s">
        <v>7545</v>
      </c>
      <c r="AG5424">
        <v>-2.6999999999999999E-5</v>
      </c>
    </row>
    <row r="5425" spans="1:33" x14ac:dyDescent="0.25">
      <c r="A5425" t="s">
        <v>6565</v>
      </c>
      <c r="B5425" t="s">
        <v>9260</v>
      </c>
      <c r="C5425" t="s">
        <v>9260</v>
      </c>
      <c r="G5425" s="1">
        <v>-0.75510269061500002</v>
      </c>
      <c r="H5425" s="1">
        <v>7.4999999999999997E-2</v>
      </c>
      <c r="K5425" s="4">
        <v>92609326.469999999</v>
      </c>
      <c r="L5425" s="5">
        <v>4425001</v>
      </c>
      <c r="M5425" s="6">
        <v>20.928657000000001</v>
      </c>
      <c r="AB5425" s="8" t="s">
        <v>7545</v>
      </c>
      <c r="AG5425">
        <v>-2.6999999999999999E-5</v>
      </c>
    </row>
    <row r="5426" spans="1:33" x14ac:dyDescent="0.25">
      <c r="A5426" t="s">
        <v>6565</v>
      </c>
      <c r="B5426" t="s">
        <v>9261</v>
      </c>
      <c r="C5426" t="s">
        <v>9261</v>
      </c>
      <c r="G5426" s="1">
        <v>-0.75510269061500002</v>
      </c>
      <c r="H5426" s="1">
        <v>7.4999999999999997E-2</v>
      </c>
      <c r="K5426" s="4">
        <v>92609326.469999999</v>
      </c>
      <c r="L5426" s="5">
        <v>4425001</v>
      </c>
      <c r="M5426" s="6">
        <v>20.928657000000001</v>
      </c>
      <c r="AB5426" s="8" t="s">
        <v>7545</v>
      </c>
      <c r="AG5426">
        <v>-2.6999999999999999E-5</v>
      </c>
    </row>
    <row r="5427" spans="1:33" x14ac:dyDescent="0.25">
      <c r="A5427" t="s">
        <v>6565</v>
      </c>
      <c r="B5427" t="s">
        <v>9261</v>
      </c>
      <c r="C5427" t="s">
        <v>9261</v>
      </c>
      <c r="G5427" s="1">
        <v>-0.75510269061500002</v>
      </c>
      <c r="H5427" s="1">
        <v>7.4999999999999997E-2</v>
      </c>
      <c r="K5427" s="4">
        <v>92609326.469999999</v>
      </c>
      <c r="L5427" s="5">
        <v>4425001</v>
      </c>
      <c r="M5427" s="6">
        <v>20.928657000000001</v>
      </c>
      <c r="AB5427" s="8" t="s">
        <v>7545</v>
      </c>
      <c r="AG5427">
        <v>-2.6999999999999999E-5</v>
      </c>
    </row>
    <row r="5428" spans="1:33" x14ac:dyDescent="0.25">
      <c r="A5428" t="s">
        <v>6565</v>
      </c>
      <c r="B5428" t="s">
        <v>9262</v>
      </c>
      <c r="C5428" t="s">
        <v>9262</v>
      </c>
      <c r="G5428" s="1">
        <v>-0.75510269061500002</v>
      </c>
      <c r="H5428" s="1">
        <v>7.4999999999999997E-2</v>
      </c>
      <c r="K5428" s="4">
        <v>92609326.469999999</v>
      </c>
      <c r="L5428" s="5">
        <v>4425001</v>
      </c>
      <c r="M5428" s="6">
        <v>20.928657000000001</v>
      </c>
      <c r="AB5428" s="8" t="s">
        <v>7545</v>
      </c>
      <c r="AG5428">
        <v>-2.6999999999999999E-5</v>
      </c>
    </row>
    <row r="5429" spans="1:33" x14ac:dyDescent="0.25">
      <c r="A5429" t="s">
        <v>6565</v>
      </c>
      <c r="B5429" t="s">
        <v>9262</v>
      </c>
      <c r="C5429" t="s">
        <v>9262</v>
      </c>
      <c r="G5429" s="1">
        <v>-0.75510269061500002</v>
      </c>
      <c r="H5429" s="1">
        <v>7.4999999999999997E-2</v>
      </c>
      <c r="K5429" s="4">
        <v>92609326.469999999</v>
      </c>
      <c r="L5429" s="5">
        <v>4425001</v>
      </c>
      <c r="M5429" s="6">
        <v>20.928657000000001</v>
      </c>
      <c r="AB5429" s="8" t="s">
        <v>7545</v>
      </c>
      <c r="AG5429">
        <v>-2.6999999999999999E-5</v>
      </c>
    </row>
    <row r="5430" spans="1:33" x14ac:dyDescent="0.25">
      <c r="A5430" t="s">
        <v>6565</v>
      </c>
      <c r="B5430" t="s">
        <v>9263</v>
      </c>
      <c r="C5430" t="s">
        <v>9263</v>
      </c>
      <c r="G5430" s="1">
        <v>-0.56615053081299993</v>
      </c>
      <c r="H5430" s="1">
        <v>2.15</v>
      </c>
      <c r="K5430" s="4">
        <v>92609326.469999999</v>
      </c>
      <c r="L5430" s="5">
        <v>4425001</v>
      </c>
      <c r="M5430" s="6">
        <v>20.928657000000001</v>
      </c>
      <c r="AB5430" s="8" t="s">
        <v>7545</v>
      </c>
      <c r="AG5430">
        <v>-2.6999999999999999E-5</v>
      </c>
    </row>
    <row r="5431" spans="1:33" x14ac:dyDescent="0.25">
      <c r="A5431" t="s">
        <v>6565</v>
      </c>
      <c r="B5431" t="s">
        <v>9263</v>
      </c>
      <c r="C5431" t="s">
        <v>9263</v>
      </c>
      <c r="G5431" s="1">
        <v>-0.56615053081299993</v>
      </c>
      <c r="H5431" s="1">
        <v>2.15</v>
      </c>
      <c r="K5431" s="4">
        <v>92609326.469999999</v>
      </c>
      <c r="L5431" s="5">
        <v>4425001</v>
      </c>
      <c r="M5431" s="6">
        <v>20.928657000000001</v>
      </c>
      <c r="AB5431" s="8" t="s">
        <v>7545</v>
      </c>
      <c r="AG5431">
        <v>-2.6999999999999999E-5</v>
      </c>
    </row>
    <row r="5432" spans="1:33" x14ac:dyDescent="0.25">
      <c r="A5432" t="s">
        <v>6565</v>
      </c>
      <c r="B5432" t="s">
        <v>9264</v>
      </c>
      <c r="C5432" t="s">
        <v>9264</v>
      </c>
      <c r="G5432" s="1">
        <v>-0.56615053081299993</v>
      </c>
      <c r="H5432" s="1">
        <v>1.9750000000000001</v>
      </c>
      <c r="K5432" s="4">
        <v>92609326.469999999</v>
      </c>
      <c r="L5432" s="5">
        <v>4425001</v>
      </c>
      <c r="M5432" s="6">
        <v>20.928657000000001</v>
      </c>
      <c r="AB5432" s="8" t="s">
        <v>7545</v>
      </c>
      <c r="AG5432">
        <v>-2.6999999999999999E-5</v>
      </c>
    </row>
    <row r="5433" spans="1:33" x14ac:dyDescent="0.25">
      <c r="A5433" t="s">
        <v>6565</v>
      </c>
      <c r="B5433" t="s">
        <v>9264</v>
      </c>
      <c r="C5433" t="s">
        <v>9264</v>
      </c>
      <c r="G5433" s="1">
        <v>-0.56615053081299993</v>
      </c>
      <c r="H5433" s="1">
        <v>1.9750000000000001</v>
      </c>
      <c r="K5433" s="4">
        <v>92609326.469999999</v>
      </c>
      <c r="L5433" s="5">
        <v>4425001</v>
      </c>
      <c r="M5433" s="6">
        <v>20.928657000000001</v>
      </c>
      <c r="AB5433" s="8" t="s">
        <v>7545</v>
      </c>
      <c r="AG5433">
        <v>-2.6999999999999999E-5</v>
      </c>
    </row>
    <row r="5434" spans="1:33" x14ac:dyDescent="0.25">
      <c r="A5434" t="s">
        <v>6565</v>
      </c>
      <c r="B5434" t="s">
        <v>9265</v>
      </c>
      <c r="C5434" t="s">
        <v>9265</v>
      </c>
      <c r="G5434" s="1">
        <v>-0.56615053081299993</v>
      </c>
      <c r="H5434" s="1">
        <v>1.8</v>
      </c>
      <c r="K5434" s="4">
        <v>92609326.469999999</v>
      </c>
      <c r="L5434" s="5">
        <v>4425001</v>
      </c>
      <c r="M5434" s="6">
        <v>20.928657000000001</v>
      </c>
      <c r="AB5434" s="8" t="s">
        <v>7545</v>
      </c>
      <c r="AG5434">
        <v>-2.6999999999999999E-5</v>
      </c>
    </row>
    <row r="5435" spans="1:33" x14ac:dyDescent="0.25">
      <c r="A5435" t="s">
        <v>6565</v>
      </c>
      <c r="B5435" t="s">
        <v>9265</v>
      </c>
      <c r="C5435" t="s">
        <v>9265</v>
      </c>
      <c r="G5435" s="1">
        <v>-0.56615053081299993</v>
      </c>
      <c r="H5435" s="1">
        <v>1.8</v>
      </c>
      <c r="K5435" s="4">
        <v>92609326.469999999</v>
      </c>
      <c r="L5435" s="5">
        <v>4425001</v>
      </c>
      <c r="M5435" s="6">
        <v>20.928657000000001</v>
      </c>
      <c r="AB5435" s="8" t="s">
        <v>7545</v>
      </c>
      <c r="AG5435">
        <v>-2.6999999999999999E-5</v>
      </c>
    </row>
    <row r="5436" spans="1:33" x14ac:dyDescent="0.25">
      <c r="A5436" t="s">
        <v>6565</v>
      </c>
      <c r="B5436" t="s">
        <v>9266</v>
      </c>
      <c r="C5436" t="s">
        <v>9266</v>
      </c>
      <c r="G5436" s="1">
        <v>-0.56615053081299993</v>
      </c>
      <c r="H5436" s="1">
        <v>1.65</v>
      </c>
      <c r="K5436" s="4">
        <v>92609326.469999999</v>
      </c>
      <c r="L5436" s="5">
        <v>4425001</v>
      </c>
      <c r="M5436" s="6">
        <v>20.928657000000001</v>
      </c>
      <c r="AB5436" s="8" t="s">
        <v>7545</v>
      </c>
      <c r="AG5436">
        <v>-2.6999999999999999E-5</v>
      </c>
    </row>
    <row r="5437" spans="1:33" x14ac:dyDescent="0.25">
      <c r="A5437" t="s">
        <v>6565</v>
      </c>
      <c r="B5437" t="s">
        <v>9266</v>
      </c>
      <c r="C5437" t="s">
        <v>9266</v>
      </c>
      <c r="G5437" s="1">
        <v>-0.56615053081299993</v>
      </c>
      <c r="H5437" s="1">
        <v>1.65</v>
      </c>
      <c r="K5437" s="4">
        <v>92609326.469999999</v>
      </c>
      <c r="L5437" s="5">
        <v>4425001</v>
      </c>
      <c r="M5437" s="6">
        <v>20.928657000000001</v>
      </c>
      <c r="AB5437" s="8" t="s">
        <v>7545</v>
      </c>
      <c r="AG5437">
        <v>-2.6999999999999999E-5</v>
      </c>
    </row>
    <row r="5438" spans="1:33" x14ac:dyDescent="0.25">
      <c r="A5438" t="s">
        <v>6565</v>
      </c>
      <c r="B5438" t="s">
        <v>9267</v>
      </c>
      <c r="C5438" t="s">
        <v>9267</v>
      </c>
      <c r="G5438" s="1">
        <v>-0.56615053081299993</v>
      </c>
      <c r="H5438" s="1">
        <v>1.55</v>
      </c>
      <c r="K5438" s="4">
        <v>92609326.469999999</v>
      </c>
      <c r="L5438" s="5">
        <v>4425001</v>
      </c>
      <c r="M5438" s="6">
        <v>20.928657000000001</v>
      </c>
      <c r="AB5438" s="8" t="s">
        <v>7545</v>
      </c>
      <c r="AG5438">
        <v>-2.6999999999999999E-5</v>
      </c>
    </row>
    <row r="5439" spans="1:33" x14ac:dyDescent="0.25">
      <c r="A5439" t="s">
        <v>6565</v>
      </c>
      <c r="B5439" t="s">
        <v>9267</v>
      </c>
      <c r="C5439" t="s">
        <v>9267</v>
      </c>
      <c r="G5439" s="1">
        <v>-0.56615053081299993</v>
      </c>
      <c r="H5439" s="1">
        <v>1.55</v>
      </c>
      <c r="K5439" s="4">
        <v>92609326.469999999</v>
      </c>
      <c r="L5439" s="5">
        <v>4425001</v>
      </c>
      <c r="M5439" s="6">
        <v>20.928657000000001</v>
      </c>
      <c r="AB5439" s="8" t="s">
        <v>7545</v>
      </c>
      <c r="AG5439">
        <v>-2.6999999999999999E-5</v>
      </c>
    </row>
    <row r="5440" spans="1:33" x14ac:dyDescent="0.25">
      <c r="A5440" t="s">
        <v>6565</v>
      </c>
      <c r="B5440" t="s">
        <v>9268</v>
      </c>
      <c r="C5440" t="s">
        <v>9268</v>
      </c>
      <c r="G5440" s="1">
        <v>-0.56615053081299993</v>
      </c>
      <c r="H5440" s="1">
        <v>1.375</v>
      </c>
      <c r="K5440" s="4">
        <v>92609326.469999999</v>
      </c>
      <c r="L5440" s="5">
        <v>4425001</v>
      </c>
      <c r="M5440" s="6">
        <v>20.928657000000001</v>
      </c>
      <c r="AB5440" s="8" t="s">
        <v>7545</v>
      </c>
      <c r="AG5440">
        <v>-2.6999999999999999E-5</v>
      </c>
    </row>
    <row r="5441" spans="1:33" x14ac:dyDescent="0.25">
      <c r="A5441" t="s">
        <v>6565</v>
      </c>
      <c r="B5441" t="s">
        <v>9268</v>
      </c>
      <c r="C5441" t="s">
        <v>9268</v>
      </c>
      <c r="G5441" s="1">
        <v>-0.56615053081299993</v>
      </c>
      <c r="H5441" s="1">
        <v>1.375</v>
      </c>
      <c r="K5441" s="4">
        <v>92609326.469999999</v>
      </c>
      <c r="L5441" s="5">
        <v>4425001</v>
      </c>
      <c r="M5441" s="6">
        <v>20.928657000000001</v>
      </c>
      <c r="AB5441" s="8" t="s">
        <v>7545</v>
      </c>
      <c r="AG5441">
        <v>-2.6999999999999999E-5</v>
      </c>
    </row>
    <row r="5442" spans="1:33" x14ac:dyDescent="0.25">
      <c r="A5442" t="s">
        <v>6565</v>
      </c>
      <c r="B5442" t="s">
        <v>9269</v>
      </c>
      <c r="C5442" t="s">
        <v>9269</v>
      </c>
      <c r="G5442" s="1">
        <v>-0.56615053081299993</v>
      </c>
      <c r="H5442" s="1">
        <v>1.2749999999999999</v>
      </c>
      <c r="K5442" s="4">
        <v>92609326.469999999</v>
      </c>
      <c r="L5442" s="5">
        <v>4425001</v>
      </c>
      <c r="M5442" s="6">
        <v>20.928657000000001</v>
      </c>
      <c r="AB5442" s="8" t="s">
        <v>7545</v>
      </c>
      <c r="AG5442">
        <v>-2.6999999999999999E-5</v>
      </c>
    </row>
    <row r="5443" spans="1:33" x14ac:dyDescent="0.25">
      <c r="A5443" t="s">
        <v>6565</v>
      </c>
      <c r="B5443" t="s">
        <v>9269</v>
      </c>
      <c r="C5443" t="s">
        <v>9269</v>
      </c>
      <c r="G5443" s="1">
        <v>-0.56615053081299993</v>
      </c>
      <c r="H5443" s="1">
        <v>1.2749999999999999</v>
      </c>
      <c r="K5443" s="4">
        <v>92609326.469999999</v>
      </c>
      <c r="L5443" s="5">
        <v>4425001</v>
      </c>
      <c r="M5443" s="6">
        <v>20.928657000000001</v>
      </c>
      <c r="AB5443" s="8" t="s">
        <v>7545</v>
      </c>
      <c r="AG5443">
        <v>-2.6999999999999999E-5</v>
      </c>
    </row>
    <row r="5444" spans="1:33" x14ac:dyDescent="0.25">
      <c r="A5444" t="s">
        <v>6565</v>
      </c>
      <c r="B5444" t="s">
        <v>9270</v>
      </c>
      <c r="C5444" t="s">
        <v>9270</v>
      </c>
      <c r="G5444" s="1">
        <v>-0.56615053081299993</v>
      </c>
      <c r="H5444" s="1">
        <v>1.175</v>
      </c>
      <c r="K5444" s="4">
        <v>92609326.469999999</v>
      </c>
      <c r="L5444" s="5">
        <v>4425001</v>
      </c>
      <c r="M5444" s="6">
        <v>20.928657000000001</v>
      </c>
      <c r="AB5444" s="8" t="s">
        <v>7545</v>
      </c>
      <c r="AG5444">
        <v>-2.6999999999999999E-5</v>
      </c>
    </row>
    <row r="5445" spans="1:33" x14ac:dyDescent="0.25">
      <c r="A5445" t="s">
        <v>6565</v>
      </c>
      <c r="B5445" t="s">
        <v>9270</v>
      </c>
      <c r="C5445" t="s">
        <v>9270</v>
      </c>
      <c r="G5445" s="1">
        <v>-0.56615053081299993</v>
      </c>
      <c r="H5445" s="1">
        <v>1.175</v>
      </c>
      <c r="K5445" s="4">
        <v>92609326.469999999</v>
      </c>
      <c r="L5445" s="5">
        <v>4425001</v>
      </c>
      <c r="M5445" s="6">
        <v>20.928657000000001</v>
      </c>
      <c r="AB5445" s="8" t="s">
        <v>7545</v>
      </c>
      <c r="AG5445">
        <v>-2.6999999999999999E-5</v>
      </c>
    </row>
    <row r="5446" spans="1:33" x14ac:dyDescent="0.25">
      <c r="A5446" t="s">
        <v>6565</v>
      </c>
      <c r="B5446" t="s">
        <v>9271</v>
      </c>
      <c r="C5446" t="s">
        <v>9271</v>
      </c>
      <c r="G5446" s="1">
        <v>-0.56615053081299993</v>
      </c>
      <c r="H5446" s="1">
        <v>1.075</v>
      </c>
      <c r="K5446" s="4">
        <v>92609326.469999999</v>
      </c>
      <c r="L5446" s="5">
        <v>4425001</v>
      </c>
      <c r="M5446" s="6">
        <v>20.928657000000001</v>
      </c>
      <c r="AB5446" s="8" t="s">
        <v>7545</v>
      </c>
      <c r="AG5446">
        <v>-2.6999999999999999E-5</v>
      </c>
    </row>
    <row r="5447" spans="1:33" x14ac:dyDescent="0.25">
      <c r="A5447" t="s">
        <v>6565</v>
      </c>
      <c r="B5447" t="s">
        <v>9271</v>
      </c>
      <c r="C5447" t="s">
        <v>9271</v>
      </c>
      <c r="G5447" s="1">
        <v>-0.56615053081299993</v>
      </c>
      <c r="H5447" s="1">
        <v>1.075</v>
      </c>
      <c r="K5447" s="4">
        <v>92609326.469999999</v>
      </c>
      <c r="L5447" s="5">
        <v>4425001</v>
      </c>
      <c r="M5447" s="6">
        <v>20.928657000000001</v>
      </c>
      <c r="AB5447" s="8" t="s">
        <v>7545</v>
      </c>
      <c r="AG5447">
        <v>-2.6999999999999999E-5</v>
      </c>
    </row>
    <row r="5448" spans="1:33" x14ac:dyDescent="0.25">
      <c r="A5448" t="s">
        <v>6565</v>
      </c>
      <c r="B5448" t="s">
        <v>9272</v>
      </c>
      <c r="C5448" t="s">
        <v>9272</v>
      </c>
      <c r="G5448" s="1">
        <v>-0.56615053081299993</v>
      </c>
      <c r="H5448" s="1">
        <v>1</v>
      </c>
      <c r="K5448" s="4">
        <v>92609326.469999999</v>
      </c>
      <c r="L5448" s="5">
        <v>4425001</v>
      </c>
      <c r="M5448" s="6">
        <v>20.928657000000001</v>
      </c>
      <c r="AB5448" s="8" t="s">
        <v>7545</v>
      </c>
      <c r="AG5448">
        <v>-2.6999999999999999E-5</v>
      </c>
    </row>
    <row r="5449" spans="1:33" x14ac:dyDescent="0.25">
      <c r="A5449" t="s">
        <v>6565</v>
      </c>
      <c r="B5449" t="s">
        <v>9272</v>
      </c>
      <c r="C5449" t="s">
        <v>9272</v>
      </c>
      <c r="G5449" s="1">
        <v>-0.56615053081299993</v>
      </c>
      <c r="H5449" s="1">
        <v>1</v>
      </c>
      <c r="K5449" s="4">
        <v>92609326.469999999</v>
      </c>
      <c r="L5449" s="5">
        <v>4425001</v>
      </c>
      <c r="M5449" s="6">
        <v>20.928657000000001</v>
      </c>
      <c r="AB5449" s="8" t="s">
        <v>7545</v>
      </c>
      <c r="AG5449">
        <v>-2.6999999999999999E-5</v>
      </c>
    </row>
    <row r="5450" spans="1:33" x14ac:dyDescent="0.25">
      <c r="A5450" t="s">
        <v>6565</v>
      </c>
      <c r="B5450" t="s">
        <v>9273</v>
      </c>
      <c r="C5450" t="s">
        <v>9273</v>
      </c>
      <c r="G5450" s="1">
        <v>-0.56615053081299993</v>
      </c>
      <c r="H5450" s="1">
        <v>0.92500000000000004</v>
      </c>
      <c r="K5450" s="4">
        <v>92609326.469999999</v>
      </c>
      <c r="L5450" s="5">
        <v>4425001</v>
      </c>
      <c r="M5450" s="6">
        <v>20.928657000000001</v>
      </c>
      <c r="AB5450" s="8" t="s">
        <v>7545</v>
      </c>
      <c r="AG5450">
        <v>-2.6999999999999999E-5</v>
      </c>
    </row>
    <row r="5451" spans="1:33" x14ac:dyDescent="0.25">
      <c r="A5451" t="s">
        <v>6565</v>
      </c>
      <c r="B5451" t="s">
        <v>9273</v>
      </c>
      <c r="C5451" t="s">
        <v>9273</v>
      </c>
      <c r="G5451" s="1">
        <v>-0.56615053081299993</v>
      </c>
      <c r="H5451" s="1">
        <v>0.92500000000000004</v>
      </c>
      <c r="K5451" s="4">
        <v>92609326.469999999</v>
      </c>
      <c r="L5451" s="5">
        <v>4425001</v>
      </c>
      <c r="M5451" s="6">
        <v>20.928657000000001</v>
      </c>
      <c r="AB5451" s="8" t="s">
        <v>7545</v>
      </c>
      <c r="AG5451">
        <v>-2.6999999999999999E-5</v>
      </c>
    </row>
    <row r="5452" spans="1:33" x14ac:dyDescent="0.25">
      <c r="A5452" t="s">
        <v>6565</v>
      </c>
      <c r="B5452" t="s">
        <v>9274</v>
      </c>
      <c r="C5452" t="s">
        <v>9274</v>
      </c>
      <c r="G5452" s="1">
        <v>-0.56615053081299993</v>
      </c>
      <c r="H5452" s="1">
        <v>0.82499999999999996</v>
      </c>
      <c r="K5452" s="4">
        <v>92609326.469999999</v>
      </c>
      <c r="L5452" s="5">
        <v>4425001</v>
      </c>
      <c r="M5452" s="6">
        <v>20.928657000000001</v>
      </c>
      <c r="AB5452" s="8" t="s">
        <v>7545</v>
      </c>
      <c r="AG5452">
        <v>-2.6999999999999999E-5</v>
      </c>
    </row>
    <row r="5453" spans="1:33" x14ac:dyDescent="0.25">
      <c r="A5453" t="s">
        <v>6565</v>
      </c>
      <c r="B5453" t="s">
        <v>9274</v>
      </c>
      <c r="C5453" t="s">
        <v>9274</v>
      </c>
      <c r="G5453" s="1">
        <v>-0.56615053081299993</v>
      </c>
      <c r="H5453" s="1">
        <v>0.82499999999999996</v>
      </c>
      <c r="K5453" s="4">
        <v>92609326.469999999</v>
      </c>
      <c r="L5453" s="5">
        <v>4425001</v>
      </c>
      <c r="M5453" s="6">
        <v>20.928657000000001</v>
      </c>
      <c r="AB5453" s="8" t="s">
        <v>7545</v>
      </c>
      <c r="AG5453">
        <v>-2.6999999999999999E-5</v>
      </c>
    </row>
    <row r="5454" spans="1:33" x14ac:dyDescent="0.25">
      <c r="A5454" t="s">
        <v>6565</v>
      </c>
      <c r="B5454" t="s">
        <v>9275</v>
      </c>
      <c r="C5454" t="s">
        <v>9275</v>
      </c>
      <c r="G5454" s="1">
        <v>-0.56615053081299993</v>
      </c>
      <c r="H5454" s="1">
        <v>0.77500000000000002</v>
      </c>
      <c r="K5454" s="4">
        <v>92609326.469999999</v>
      </c>
      <c r="L5454" s="5">
        <v>4425001</v>
      </c>
      <c r="M5454" s="6">
        <v>20.928657000000001</v>
      </c>
      <c r="AB5454" s="8" t="s">
        <v>7545</v>
      </c>
      <c r="AG5454">
        <v>-2.6999999999999999E-5</v>
      </c>
    </row>
    <row r="5455" spans="1:33" x14ac:dyDescent="0.25">
      <c r="A5455" t="s">
        <v>6565</v>
      </c>
      <c r="B5455" t="s">
        <v>9275</v>
      </c>
      <c r="C5455" t="s">
        <v>9275</v>
      </c>
      <c r="G5455" s="1">
        <v>-0.56615053081299993</v>
      </c>
      <c r="H5455" s="1">
        <v>0.77500000000000002</v>
      </c>
      <c r="K5455" s="4">
        <v>92609326.469999999</v>
      </c>
      <c r="L5455" s="5">
        <v>4425001</v>
      </c>
      <c r="M5455" s="6">
        <v>20.928657000000001</v>
      </c>
      <c r="AB5455" s="8" t="s">
        <v>7545</v>
      </c>
      <c r="AG5455">
        <v>-2.6999999999999999E-5</v>
      </c>
    </row>
    <row r="5456" spans="1:33" x14ac:dyDescent="0.25">
      <c r="A5456" t="s">
        <v>6565</v>
      </c>
      <c r="B5456" t="s">
        <v>9276</v>
      </c>
      <c r="C5456" t="s">
        <v>9276</v>
      </c>
      <c r="G5456" s="1">
        <v>-0.56615053081299993</v>
      </c>
      <c r="H5456" s="1">
        <v>0.72499999999999998</v>
      </c>
      <c r="K5456" s="4">
        <v>92609326.469999999</v>
      </c>
      <c r="L5456" s="5">
        <v>4425001</v>
      </c>
      <c r="M5456" s="6">
        <v>20.928657000000001</v>
      </c>
      <c r="AB5456" s="8" t="s">
        <v>7545</v>
      </c>
      <c r="AG5456">
        <v>-2.6999999999999999E-5</v>
      </c>
    </row>
    <row r="5457" spans="1:33" x14ac:dyDescent="0.25">
      <c r="A5457" t="s">
        <v>6565</v>
      </c>
      <c r="B5457" t="s">
        <v>9276</v>
      </c>
      <c r="C5457" t="s">
        <v>9276</v>
      </c>
      <c r="G5457" s="1">
        <v>-0.56615053081299993</v>
      </c>
      <c r="H5457" s="1">
        <v>0.72499999999999998</v>
      </c>
      <c r="K5457" s="4">
        <v>92609326.469999999</v>
      </c>
      <c r="L5457" s="5">
        <v>4425001</v>
      </c>
      <c r="M5457" s="6">
        <v>20.928657000000001</v>
      </c>
      <c r="AB5457" s="8" t="s">
        <v>7545</v>
      </c>
      <c r="AG5457">
        <v>-2.6999999999999999E-5</v>
      </c>
    </row>
    <row r="5458" spans="1:33" x14ac:dyDescent="0.25">
      <c r="A5458" t="s">
        <v>6565</v>
      </c>
      <c r="B5458" t="s">
        <v>9277</v>
      </c>
      <c r="C5458" t="s">
        <v>9277</v>
      </c>
      <c r="G5458" s="1">
        <v>-0.56615053081299993</v>
      </c>
      <c r="H5458" s="1">
        <v>0.67500000000000004</v>
      </c>
      <c r="K5458" s="4">
        <v>92609326.469999999</v>
      </c>
      <c r="L5458" s="5">
        <v>4425001</v>
      </c>
      <c r="M5458" s="6">
        <v>20.928657000000001</v>
      </c>
      <c r="AB5458" s="8" t="s">
        <v>7545</v>
      </c>
      <c r="AG5458">
        <v>-2.6999999999999999E-5</v>
      </c>
    </row>
    <row r="5459" spans="1:33" x14ac:dyDescent="0.25">
      <c r="A5459" t="s">
        <v>6565</v>
      </c>
      <c r="B5459" t="s">
        <v>9277</v>
      </c>
      <c r="C5459" t="s">
        <v>9277</v>
      </c>
      <c r="G5459" s="1">
        <v>-0.56615053081299993</v>
      </c>
      <c r="H5459" s="1">
        <v>0.67500000000000004</v>
      </c>
      <c r="K5459" s="4">
        <v>92609326.469999999</v>
      </c>
      <c r="L5459" s="5">
        <v>4425001</v>
      </c>
      <c r="M5459" s="6">
        <v>20.928657000000001</v>
      </c>
      <c r="AB5459" s="8" t="s">
        <v>7545</v>
      </c>
      <c r="AG5459">
        <v>-2.6999999999999999E-5</v>
      </c>
    </row>
    <row r="5460" spans="1:33" x14ac:dyDescent="0.25">
      <c r="A5460" t="s">
        <v>6565</v>
      </c>
      <c r="B5460" t="s">
        <v>9278</v>
      </c>
      <c r="C5460" t="s">
        <v>9278</v>
      </c>
      <c r="G5460" s="1">
        <v>-0.56615053081299993</v>
      </c>
      <c r="H5460" s="1">
        <v>0.57499999999999996</v>
      </c>
      <c r="K5460" s="4">
        <v>92609326.469999999</v>
      </c>
      <c r="L5460" s="5">
        <v>4425001</v>
      </c>
      <c r="M5460" s="6">
        <v>20.928657000000001</v>
      </c>
      <c r="AB5460" s="8" t="s">
        <v>7545</v>
      </c>
      <c r="AG5460">
        <v>-2.6999999999999999E-5</v>
      </c>
    </row>
    <row r="5461" spans="1:33" x14ac:dyDescent="0.25">
      <c r="A5461" t="s">
        <v>6565</v>
      </c>
      <c r="B5461" t="s">
        <v>9278</v>
      </c>
      <c r="C5461" t="s">
        <v>9278</v>
      </c>
      <c r="G5461" s="1">
        <v>-0.56615053081299993</v>
      </c>
      <c r="H5461" s="1">
        <v>0.57499999999999996</v>
      </c>
      <c r="K5461" s="4">
        <v>92609326.469999999</v>
      </c>
      <c r="L5461" s="5">
        <v>4425001</v>
      </c>
      <c r="M5461" s="6">
        <v>20.928657000000001</v>
      </c>
      <c r="AB5461" s="8" t="s">
        <v>7545</v>
      </c>
      <c r="AG5461">
        <v>-2.6999999999999999E-5</v>
      </c>
    </row>
    <row r="5462" spans="1:33" x14ac:dyDescent="0.25">
      <c r="A5462" t="s">
        <v>6565</v>
      </c>
      <c r="B5462" t="s">
        <v>9279</v>
      </c>
      <c r="C5462" t="s">
        <v>9279</v>
      </c>
      <c r="G5462" s="1">
        <v>-0.56615053081299993</v>
      </c>
      <c r="H5462" s="1">
        <v>0.55000000000000004</v>
      </c>
      <c r="K5462" s="4">
        <v>92609326.469999999</v>
      </c>
      <c r="L5462" s="5">
        <v>4425001</v>
      </c>
      <c r="M5462" s="6">
        <v>20.928657000000001</v>
      </c>
      <c r="AB5462" s="8" t="s">
        <v>7545</v>
      </c>
      <c r="AG5462">
        <v>-2.6999999999999999E-5</v>
      </c>
    </row>
    <row r="5463" spans="1:33" x14ac:dyDescent="0.25">
      <c r="A5463" t="s">
        <v>6565</v>
      </c>
      <c r="B5463" t="s">
        <v>9279</v>
      </c>
      <c r="C5463" t="s">
        <v>9279</v>
      </c>
      <c r="G5463" s="1">
        <v>-0.56615053081299993</v>
      </c>
      <c r="H5463" s="1">
        <v>0.55000000000000004</v>
      </c>
      <c r="K5463" s="4">
        <v>92609326.469999999</v>
      </c>
      <c r="L5463" s="5">
        <v>4425001</v>
      </c>
      <c r="M5463" s="6">
        <v>20.928657000000001</v>
      </c>
      <c r="AB5463" s="8" t="s">
        <v>7545</v>
      </c>
      <c r="AG5463">
        <v>-2.6999999999999999E-5</v>
      </c>
    </row>
    <row r="5464" spans="1:33" x14ac:dyDescent="0.25">
      <c r="A5464" t="s">
        <v>6565</v>
      </c>
      <c r="B5464" t="s">
        <v>9280</v>
      </c>
      <c r="C5464" t="s">
        <v>9280</v>
      </c>
      <c r="G5464" s="1">
        <v>-0.56615053081299993</v>
      </c>
      <c r="H5464" s="1">
        <v>0.52500000000000002</v>
      </c>
      <c r="K5464" s="4">
        <v>92609326.469999999</v>
      </c>
      <c r="L5464" s="5">
        <v>4425001</v>
      </c>
      <c r="M5464" s="6">
        <v>20.928657000000001</v>
      </c>
      <c r="AB5464" s="8" t="s">
        <v>7545</v>
      </c>
      <c r="AG5464">
        <v>-2.6999999999999999E-5</v>
      </c>
    </row>
    <row r="5465" spans="1:33" x14ac:dyDescent="0.25">
      <c r="A5465" t="s">
        <v>6565</v>
      </c>
      <c r="B5465" t="s">
        <v>9280</v>
      </c>
      <c r="C5465" t="s">
        <v>9280</v>
      </c>
      <c r="G5465" s="1">
        <v>-0.56615053081299993</v>
      </c>
      <c r="H5465" s="1">
        <v>0.52500000000000002</v>
      </c>
      <c r="K5465" s="4">
        <v>92609326.469999999</v>
      </c>
      <c r="L5465" s="5">
        <v>4425001</v>
      </c>
      <c r="M5465" s="6">
        <v>20.928657000000001</v>
      </c>
      <c r="AB5465" s="8" t="s">
        <v>7545</v>
      </c>
      <c r="AG5465">
        <v>-2.6999999999999999E-5</v>
      </c>
    </row>
    <row r="5466" spans="1:33" x14ac:dyDescent="0.25">
      <c r="A5466" t="s">
        <v>6565</v>
      </c>
      <c r="B5466" t="s">
        <v>9281</v>
      </c>
      <c r="C5466" t="s">
        <v>9281</v>
      </c>
      <c r="G5466" s="1">
        <v>-0.56615053081299993</v>
      </c>
      <c r="H5466" s="1">
        <v>0.47499999999999998</v>
      </c>
      <c r="K5466" s="4">
        <v>92609326.469999999</v>
      </c>
      <c r="L5466" s="5">
        <v>4425001</v>
      </c>
      <c r="M5466" s="6">
        <v>20.928657000000001</v>
      </c>
      <c r="AB5466" s="8" t="s">
        <v>7545</v>
      </c>
      <c r="AG5466">
        <v>-2.6999999999999999E-5</v>
      </c>
    </row>
    <row r="5467" spans="1:33" x14ac:dyDescent="0.25">
      <c r="A5467" t="s">
        <v>6565</v>
      </c>
      <c r="B5467" t="s">
        <v>9281</v>
      </c>
      <c r="C5467" t="s">
        <v>9281</v>
      </c>
      <c r="G5467" s="1">
        <v>-0.56615053081299993</v>
      </c>
      <c r="H5467" s="1">
        <v>0.47499999999999998</v>
      </c>
      <c r="K5467" s="4">
        <v>92609326.469999999</v>
      </c>
      <c r="L5467" s="5">
        <v>4425001</v>
      </c>
      <c r="M5467" s="6">
        <v>20.928657000000001</v>
      </c>
      <c r="AB5467" s="8" t="s">
        <v>7545</v>
      </c>
      <c r="AG5467">
        <v>-2.6999999999999999E-5</v>
      </c>
    </row>
    <row r="5468" spans="1:33" x14ac:dyDescent="0.25">
      <c r="A5468" t="s">
        <v>6565</v>
      </c>
      <c r="B5468" t="s">
        <v>9282</v>
      </c>
      <c r="C5468" t="s">
        <v>9282</v>
      </c>
      <c r="G5468" s="1">
        <v>-0.56615053081299993</v>
      </c>
      <c r="H5468" s="1">
        <v>0.42499999999999999</v>
      </c>
      <c r="K5468" s="4">
        <v>92609326.469999999</v>
      </c>
      <c r="L5468" s="5">
        <v>4425001</v>
      </c>
      <c r="M5468" s="6">
        <v>20.928657000000001</v>
      </c>
      <c r="AB5468" s="8" t="s">
        <v>7545</v>
      </c>
      <c r="AG5468">
        <v>-2.6999999999999999E-5</v>
      </c>
    </row>
    <row r="5469" spans="1:33" x14ac:dyDescent="0.25">
      <c r="A5469" t="s">
        <v>6565</v>
      </c>
      <c r="B5469" t="s">
        <v>9282</v>
      </c>
      <c r="C5469" t="s">
        <v>9282</v>
      </c>
      <c r="G5469" s="1">
        <v>-0.56615053081299993</v>
      </c>
      <c r="H5469" s="1">
        <v>0.42499999999999999</v>
      </c>
      <c r="K5469" s="4">
        <v>92609326.469999999</v>
      </c>
      <c r="L5469" s="5">
        <v>4425001</v>
      </c>
      <c r="M5469" s="6">
        <v>20.928657000000001</v>
      </c>
      <c r="AB5469" s="8" t="s">
        <v>7545</v>
      </c>
      <c r="AG5469">
        <v>-2.6999999999999999E-5</v>
      </c>
    </row>
    <row r="5470" spans="1:33" x14ac:dyDescent="0.25">
      <c r="A5470" t="s">
        <v>6565</v>
      </c>
      <c r="B5470" t="s">
        <v>9283</v>
      </c>
      <c r="C5470" t="s">
        <v>9283</v>
      </c>
      <c r="G5470" s="1">
        <v>-0.56615053081299993</v>
      </c>
      <c r="H5470" s="1">
        <v>0.4</v>
      </c>
      <c r="K5470" s="4">
        <v>92609326.469999999</v>
      </c>
      <c r="L5470" s="5">
        <v>4425001</v>
      </c>
      <c r="M5470" s="6">
        <v>20.928657000000001</v>
      </c>
      <c r="AB5470" s="8" t="s">
        <v>7545</v>
      </c>
      <c r="AG5470">
        <v>-2.6999999999999999E-5</v>
      </c>
    </row>
    <row r="5471" spans="1:33" x14ac:dyDescent="0.25">
      <c r="A5471" t="s">
        <v>6565</v>
      </c>
      <c r="B5471" t="s">
        <v>9283</v>
      </c>
      <c r="C5471" t="s">
        <v>9283</v>
      </c>
      <c r="G5471" s="1">
        <v>-0.56615053081299993</v>
      </c>
      <c r="H5471" s="1">
        <v>0.4</v>
      </c>
      <c r="K5471" s="4">
        <v>92609326.469999999</v>
      </c>
      <c r="L5471" s="5">
        <v>4425001</v>
      </c>
      <c r="M5471" s="6">
        <v>20.928657000000001</v>
      </c>
      <c r="AB5471" s="8" t="s">
        <v>7545</v>
      </c>
      <c r="AG5471">
        <v>-2.6999999999999999E-5</v>
      </c>
    </row>
    <row r="5472" spans="1:33" x14ac:dyDescent="0.25">
      <c r="A5472" t="s">
        <v>6565</v>
      </c>
      <c r="B5472" t="s">
        <v>9284</v>
      </c>
      <c r="C5472" t="s">
        <v>9284</v>
      </c>
      <c r="G5472" s="1">
        <v>-0.56615053081299993</v>
      </c>
      <c r="H5472" s="1">
        <v>0.375</v>
      </c>
      <c r="K5472" s="4">
        <v>92609326.469999999</v>
      </c>
      <c r="L5472" s="5">
        <v>4425001</v>
      </c>
      <c r="M5472" s="6">
        <v>20.928657000000001</v>
      </c>
      <c r="AB5472" s="8" t="s">
        <v>7545</v>
      </c>
      <c r="AG5472">
        <v>-2.6999999999999999E-5</v>
      </c>
    </row>
    <row r="5473" spans="1:33" x14ac:dyDescent="0.25">
      <c r="A5473" t="s">
        <v>6565</v>
      </c>
      <c r="B5473" t="s">
        <v>9284</v>
      </c>
      <c r="C5473" t="s">
        <v>9284</v>
      </c>
      <c r="G5473" s="1">
        <v>-0.56615053081299993</v>
      </c>
      <c r="H5473" s="1">
        <v>0.375</v>
      </c>
      <c r="K5473" s="4">
        <v>92609326.469999999</v>
      </c>
      <c r="L5473" s="5">
        <v>4425001</v>
      </c>
      <c r="M5473" s="6">
        <v>20.928657000000001</v>
      </c>
      <c r="AB5473" s="8" t="s">
        <v>7545</v>
      </c>
      <c r="AG5473">
        <v>-2.6999999999999999E-5</v>
      </c>
    </row>
    <row r="5474" spans="1:33" x14ac:dyDescent="0.25">
      <c r="A5474" t="s">
        <v>6565</v>
      </c>
      <c r="B5474" t="s">
        <v>9285</v>
      </c>
      <c r="C5474" t="s">
        <v>9285</v>
      </c>
      <c r="G5474" s="1">
        <v>-0.56615053081299993</v>
      </c>
      <c r="H5474" s="1">
        <v>0.35</v>
      </c>
      <c r="K5474" s="4">
        <v>92609326.469999999</v>
      </c>
      <c r="L5474" s="5">
        <v>4425001</v>
      </c>
      <c r="M5474" s="6">
        <v>20.928657000000001</v>
      </c>
      <c r="AB5474" s="8" t="s">
        <v>7545</v>
      </c>
      <c r="AG5474">
        <v>-2.6999999999999999E-5</v>
      </c>
    </row>
    <row r="5475" spans="1:33" x14ac:dyDescent="0.25">
      <c r="A5475" t="s">
        <v>6565</v>
      </c>
      <c r="B5475" t="s">
        <v>9285</v>
      </c>
      <c r="C5475" t="s">
        <v>9285</v>
      </c>
      <c r="G5475" s="1">
        <v>-0.56615053081299993</v>
      </c>
      <c r="H5475" s="1">
        <v>0.35</v>
      </c>
      <c r="K5475" s="4">
        <v>92609326.469999999</v>
      </c>
      <c r="L5475" s="5">
        <v>4425001</v>
      </c>
      <c r="M5475" s="6">
        <v>20.928657000000001</v>
      </c>
      <c r="AB5475" s="8" t="s">
        <v>7545</v>
      </c>
      <c r="AG5475">
        <v>-2.6999999999999999E-5</v>
      </c>
    </row>
    <row r="5476" spans="1:33" x14ac:dyDescent="0.25">
      <c r="A5476" t="s">
        <v>6565</v>
      </c>
      <c r="B5476" t="s">
        <v>9286</v>
      </c>
      <c r="C5476" t="s">
        <v>9286</v>
      </c>
      <c r="G5476" s="1">
        <v>-0.56615053081299993</v>
      </c>
      <c r="H5476" s="1">
        <v>0.32500000000000001</v>
      </c>
      <c r="K5476" s="4">
        <v>92609326.469999999</v>
      </c>
      <c r="L5476" s="5">
        <v>4425001</v>
      </c>
      <c r="M5476" s="6">
        <v>20.928657000000001</v>
      </c>
      <c r="AB5476" s="8" t="s">
        <v>7545</v>
      </c>
      <c r="AG5476">
        <v>-2.6999999999999999E-5</v>
      </c>
    </row>
    <row r="5477" spans="1:33" x14ac:dyDescent="0.25">
      <c r="A5477" t="s">
        <v>6565</v>
      </c>
      <c r="B5477" t="s">
        <v>9286</v>
      </c>
      <c r="C5477" t="s">
        <v>9286</v>
      </c>
      <c r="G5477" s="1">
        <v>-0.56615053081299993</v>
      </c>
      <c r="H5477" s="1">
        <v>0.32500000000000001</v>
      </c>
      <c r="K5477" s="4">
        <v>92609326.469999999</v>
      </c>
      <c r="L5477" s="5">
        <v>4425001</v>
      </c>
      <c r="M5477" s="6">
        <v>20.928657000000001</v>
      </c>
      <c r="AB5477" s="8" t="s">
        <v>7545</v>
      </c>
      <c r="AG5477">
        <v>-2.6999999999999999E-5</v>
      </c>
    </row>
    <row r="5478" spans="1:33" x14ac:dyDescent="0.25">
      <c r="A5478" t="s">
        <v>6565</v>
      </c>
      <c r="B5478" t="s">
        <v>9287</v>
      </c>
      <c r="C5478" t="s">
        <v>9287</v>
      </c>
      <c r="G5478" s="1">
        <v>-0.56615053081299993</v>
      </c>
      <c r="H5478" s="1">
        <v>0.35</v>
      </c>
      <c r="K5478" s="4">
        <v>92609326.469999999</v>
      </c>
      <c r="L5478" s="5">
        <v>4425001</v>
      </c>
      <c r="M5478" s="6">
        <v>20.928657000000001</v>
      </c>
      <c r="AB5478" s="8" t="s">
        <v>7545</v>
      </c>
      <c r="AG5478">
        <v>-2.6999999999999999E-5</v>
      </c>
    </row>
    <row r="5479" spans="1:33" x14ac:dyDescent="0.25">
      <c r="A5479" t="s">
        <v>6565</v>
      </c>
      <c r="B5479" t="s">
        <v>9287</v>
      </c>
      <c r="C5479" t="s">
        <v>9287</v>
      </c>
      <c r="G5479" s="1">
        <v>-0.56615053081299993</v>
      </c>
      <c r="H5479" s="1">
        <v>0.35</v>
      </c>
      <c r="K5479" s="4">
        <v>92609326.469999999</v>
      </c>
      <c r="L5479" s="5">
        <v>4425001</v>
      </c>
      <c r="M5479" s="6">
        <v>20.928657000000001</v>
      </c>
      <c r="AB5479" s="8" t="s">
        <v>7545</v>
      </c>
      <c r="AG5479">
        <v>-2.6999999999999999E-5</v>
      </c>
    </row>
    <row r="5480" spans="1:33" x14ac:dyDescent="0.25">
      <c r="A5480" t="s">
        <v>6565</v>
      </c>
      <c r="B5480" t="s">
        <v>9288</v>
      </c>
      <c r="C5480" t="s">
        <v>9288</v>
      </c>
      <c r="G5480" s="1">
        <v>-0.56615053081299993</v>
      </c>
      <c r="H5480" s="1">
        <v>0.27500000000000002</v>
      </c>
      <c r="K5480" s="4">
        <v>92609326.469999999</v>
      </c>
      <c r="L5480" s="5">
        <v>4425001</v>
      </c>
      <c r="M5480" s="6">
        <v>20.928657000000001</v>
      </c>
      <c r="AB5480" s="8" t="s">
        <v>7545</v>
      </c>
      <c r="AG5480">
        <v>-2.6999999999999999E-5</v>
      </c>
    </row>
    <row r="5481" spans="1:33" x14ac:dyDescent="0.25">
      <c r="A5481" t="s">
        <v>6565</v>
      </c>
      <c r="B5481" t="s">
        <v>9288</v>
      </c>
      <c r="C5481" t="s">
        <v>9288</v>
      </c>
      <c r="G5481" s="1">
        <v>-0.56615053081299993</v>
      </c>
      <c r="H5481" s="1">
        <v>0.27500000000000002</v>
      </c>
      <c r="K5481" s="4">
        <v>92609326.469999999</v>
      </c>
      <c r="L5481" s="5">
        <v>4425001</v>
      </c>
      <c r="M5481" s="6">
        <v>20.928657000000001</v>
      </c>
      <c r="AB5481" s="8" t="s">
        <v>7545</v>
      </c>
      <c r="AG5481">
        <v>-2.6999999999999999E-5</v>
      </c>
    </row>
    <row r="5482" spans="1:33" x14ac:dyDescent="0.25">
      <c r="A5482" t="s">
        <v>6565</v>
      </c>
      <c r="B5482" t="s">
        <v>9289</v>
      </c>
      <c r="C5482" t="s">
        <v>9289</v>
      </c>
      <c r="G5482" s="1">
        <v>-0.56615053081299993</v>
      </c>
      <c r="H5482" s="1">
        <v>0.25</v>
      </c>
      <c r="K5482" s="4">
        <v>92609326.469999999</v>
      </c>
      <c r="L5482" s="5">
        <v>4425001</v>
      </c>
      <c r="M5482" s="6">
        <v>20.928657000000001</v>
      </c>
      <c r="AB5482" s="8" t="s">
        <v>7545</v>
      </c>
      <c r="AG5482">
        <v>-2.6999999999999999E-5</v>
      </c>
    </row>
    <row r="5483" spans="1:33" x14ac:dyDescent="0.25">
      <c r="A5483" t="s">
        <v>6565</v>
      </c>
      <c r="B5483" t="s">
        <v>9289</v>
      </c>
      <c r="C5483" t="s">
        <v>9289</v>
      </c>
      <c r="G5483" s="1">
        <v>-0.56615053081299993</v>
      </c>
      <c r="H5483" s="1">
        <v>0.25</v>
      </c>
      <c r="K5483" s="4">
        <v>92609326.469999999</v>
      </c>
      <c r="L5483" s="5">
        <v>4425001</v>
      </c>
      <c r="M5483" s="6">
        <v>20.928657000000001</v>
      </c>
      <c r="AB5483" s="8" t="s">
        <v>7545</v>
      </c>
      <c r="AG5483">
        <v>-2.6999999999999999E-5</v>
      </c>
    </row>
    <row r="5484" spans="1:33" x14ac:dyDescent="0.25">
      <c r="A5484" t="s">
        <v>6565</v>
      </c>
      <c r="B5484" t="s">
        <v>9290</v>
      </c>
      <c r="C5484" t="s">
        <v>9290</v>
      </c>
      <c r="G5484" s="1">
        <v>-0.56615053081299993</v>
      </c>
      <c r="H5484" s="1">
        <v>0.22500000000000001</v>
      </c>
      <c r="K5484" s="4">
        <v>92609326.469999999</v>
      </c>
      <c r="L5484" s="5">
        <v>4425001</v>
      </c>
      <c r="M5484" s="6">
        <v>20.928657000000001</v>
      </c>
      <c r="AB5484" s="8" t="s">
        <v>7545</v>
      </c>
      <c r="AG5484">
        <v>-2.6999999999999999E-5</v>
      </c>
    </row>
    <row r="5485" spans="1:33" x14ac:dyDescent="0.25">
      <c r="A5485" t="s">
        <v>6565</v>
      </c>
      <c r="B5485" t="s">
        <v>9290</v>
      </c>
      <c r="C5485" t="s">
        <v>9290</v>
      </c>
      <c r="G5485" s="1">
        <v>-0.56615053081299993</v>
      </c>
      <c r="H5485" s="1">
        <v>0.22500000000000001</v>
      </c>
      <c r="K5485" s="4">
        <v>92609326.469999999</v>
      </c>
      <c r="L5485" s="5">
        <v>4425001</v>
      </c>
      <c r="M5485" s="6">
        <v>20.928657000000001</v>
      </c>
      <c r="AB5485" s="8" t="s">
        <v>7545</v>
      </c>
      <c r="AG5485">
        <v>-2.6999999999999999E-5</v>
      </c>
    </row>
    <row r="5486" spans="1:33" x14ac:dyDescent="0.25">
      <c r="A5486" t="s">
        <v>6565</v>
      </c>
      <c r="B5486" t="s">
        <v>9291</v>
      </c>
      <c r="C5486" t="s">
        <v>9291</v>
      </c>
      <c r="G5486" s="1">
        <v>-0.56615053081299993</v>
      </c>
      <c r="H5486" s="1">
        <v>0.22500000000000001</v>
      </c>
      <c r="K5486" s="4">
        <v>92609326.469999999</v>
      </c>
      <c r="L5486" s="5">
        <v>4425001</v>
      </c>
      <c r="M5486" s="6">
        <v>20.928657000000001</v>
      </c>
      <c r="AB5486" s="8" t="s">
        <v>7545</v>
      </c>
      <c r="AG5486">
        <v>-2.6999999999999999E-5</v>
      </c>
    </row>
    <row r="5487" spans="1:33" x14ac:dyDescent="0.25">
      <c r="A5487" t="s">
        <v>6565</v>
      </c>
      <c r="B5487" t="s">
        <v>9291</v>
      </c>
      <c r="C5487" t="s">
        <v>9291</v>
      </c>
      <c r="G5487" s="1">
        <v>-0.56615053081299993</v>
      </c>
      <c r="H5487" s="1">
        <v>0.22500000000000001</v>
      </c>
      <c r="K5487" s="4">
        <v>92609326.469999999</v>
      </c>
      <c r="L5487" s="5">
        <v>4425001</v>
      </c>
      <c r="M5487" s="6">
        <v>20.928657000000001</v>
      </c>
      <c r="AB5487" s="8" t="s">
        <v>7545</v>
      </c>
      <c r="AG5487">
        <v>-2.6999999999999999E-5</v>
      </c>
    </row>
    <row r="5488" spans="1:33" x14ac:dyDescent="0.25">
      <c r="A5488" t="s">
        <v>6565</v>
      </c>
      <c r="B5488" t="s">
        <v>9292</v>
      </c>
      <c r="C5488" t="s">
        <v>9292</v>
      </c>
      <c r="G5488" s="1">
        <v>-0.56615053081299993</v>
      </c>
      <c r="H5488" s="1">
        <v>0.22500000000000001</v>
      </c>
      <c r="K5488" s="4">
        <v>92609326.469999999</v>
      </c>
      <c r="L5488" s="5">
        <v>4425001</v>
      </c>
      <c r="M5488" s="6">
        <v>20.928657000000001</v>
      </c>
      <c r="AB5488" s="8" t="s">
        <v>7545</v>
      </c>
      <c r="AG5488">
        <v>-2.6999999999999999E-5</v>
      </c>
    </row>
    <row r="5489" spans="1:33" x14ac:dyDescent="0.25">
      <c r="A5489" t="s">
        <v>6565</v>
      </c>
      <c r="B5489" t="s">
        <v>9292</v>
      </c>
      <c r="C5489" t="s">
        <v>9292</v>
      </c>
      <c r="G5489" s="1">
        <v>-0.56615053081299993</v>
      </c>
      <c r="H5489" s="1">
        <v>0.22500000000000001</v>
      </c>
      <c r="K5489" s="4">
        <v>92609326.469999999</v>
      </c>
      <c r="L5489" s="5">
        <v>4425001</v>
      </c>
      <c r="M5489" s="6">
        <v>20.928657000000001</v>
      </c>
      <c r="AB5489" s="8" t="s">
        <v>7545</v>
      </c>
      <c r="AG5489">
        <v>-2.6999999999999999E-5</v>
      </c>
    </row>
    <row r="5490" spans="1:33" x14ac:dyDescent="0.25">
      <c r="A5490" t="s">
        <v>6565</v>
      </c>
      <c r="B5490" t="s">
        <v>9293</v>
      </c>
      <c r="C5490" t="s">
        <v>9293</v>
      </c>
      <c r="G5490" s="1">
        <v>-0.56615053081299993</v>
      </c>
      <c r="H5490" s="1">
        <v>0.17499999999999999</v>
      </c>
      <c r="K5490" s="4">
        <v>92609326.469999999</v>
      </c>
      <c r="L5490" s="5">
        <v>4425001</v>
      </c>
      <c r="M5490" s="6">
        <v>20.928657000000001</v>
      </c>
      <c r="AB5490" s="8" t="s">
        <v>7545</v>
      </c>
      <c r="AG5490">
        <v>-2.6999999999999999E-5</v>
      </c>
    </row>
    <row r="5491" spans="1:33" x14ac:dyDescent="0.25">
      <c r="A5491" t="s">
        <v>6565</v>
      </c>
      <c r="B5491" t="s">
        <v>9293</v>
      </c>
      <c r="C5491" t="s">
        <v>9293</v>
      </c>
      <c r="G5491" s="1">
        <v>-0.56615053081299993</v>
      </c>
      <c r="H5491" s="1">
        <v>0.17499999999999999</v>
      </c>
      <c r="K5491" s="4">
        <v>92609326.469999999</v>
      </c>
      <c r="L5491" s="5">
        <v>4425001</v>
      </c>
      <c r="M5491" s="6">
        <v>20.928657000000001</v>
      </c>
      <c r="AB5491" s="8" t="s">
        <v>7545</v>
      </c>
      <c r="AG5491">
        <v>-2.6999999999999999E-5</v>
      </c>
    </row>
    <row r="5492" spans="1:33" x14ac:dyDescent="0.25">
      <c r="A5492" t="s">
        <v>6565</v>
      </c>
      <c r="B5492" t="s">
        <v>9294</v>
      </c>
      <c r="C5492" t="s">
        <v>9294</v>
      </c>
      <c r="G5492" s="1">
        <v>-0.56615053081299993</v>
      </c>
      <c r="H5492" s="1">
        <v>0.17499999999999999</v>
      </c>
      <c r="K5492" s="4">
        <v>92609326.469999999</v>
      </c>
      <c r="L5492" s="5">
        <v>4425001</v>
      </c>
      <c r="M5492" s="6">
        <v>20.928657000000001</v>
      </c>
      <c r="AB5492" s="8" t="s">
        <v>7545</v>
      </c>
      <c r="AG5492">
        <v>-2.6999999999999999E-5</v>
      </c>
    </row>
    <row r="5493" spans="1:33" x14ac:dyDescent="0.25">
      <c r="A5493" t="s">
        <v>6565</v>
      </c>
      <c r="B5493" t="s">
        <v>9294</v>
      </c>
      <c r="C5493" t="s">
        <v>9294</v>
      </c>
      <c r="G5493" s="1">
        <v>-0.56615053081299993</v>
      </c>
      <c r="H5493" s="1">
        <v>0.17499999999999999</v>
      </c>
      <c r="K5493" s="4">
        <v>92609326.469999999</v>
      </c>
      <c r="L5493" s="5">
        <v>4425001</v>
      </c>
      <c r="M5493" s="6">
        <v>20.928657000000001</v>
      </c>
      <c r="AB5493" s="8" t="s">
        <v>7545</v>
      </c>
      <c r="AG5493">
        <v>-2.6999999999999999E-5</v>
      </c>
    </row>
    <row r="5494" spans="1:33" x14ac:dyDescent="0.25">
      <c r="A5494" t="s">
        <v>6565</v>
      </c>
      <c r="B5494" t="s">
        <v>9295</v>
      </c>
      <c r="C5494" t="s">
        <v>9295</v>
      </c>
      <c r="G5494" s="1">
        <v>-0.56615053081299993</v>
      </c>
      <c r="H5494" s="1">
        <v>0.2</v>
      </c>
      <c r="K5494" s="4">
        <v>92609326.469999999</v>
      </c>
      <c r="L5494" s="5">
        <v>4425001</v>
      </c>
      <c r="M5494" s="6">
        <v>20.928657000000001</v>
      </c>
      <c r="AB5494" s="8" t="s">
        <v>7545</v>
      </c>
      <c r="AG5494">
        <v>-2.6999999999999999E-5</v>
      </c>
    </row>
    <row r="5495" spans="1:33" x14ac:dyDescent="0.25">
      <c r="A5495" t="s">
        <v>6565</v>
      </c>
      <c r="B5495" t="s">
        <v>9295</v>
      </c>
      <c r="C5495" t="s">
        <v>9295</v>
      </c>
      <c r="G5495" s="1">
        <v>-0.56615053081299993</v>
      </c>
      <c r="H5495" s="1">
        <v>0.2</v>
      </c>
      <c r="K5495" s="4">
        <v>92609326.469999999</v>
      </c>
      <c r="L5495" s="5">
        <v>4425001</v>
      </c>
      <c r="M5495" s="6">
        <v>20.928657000000001</v>
      </c>
      <c r="AB5495" s="8" t="s">
        <v>7545</v>
      </c>
      <c r="AG5495">
        <v>-2.6999999999999999E-5</v>
      </c>
    </row>
    <row r="5496" spans="1:33" x14ac:dyDescent="0.25">
      <c r="A5496" t="s">
        <v>6565</v>
      </c>
      <c r="B5496" t="s">
        <v>9296</v>
      </c>
      <c r="C5496" t="s">
        <v>9296</v>
      </c>
      <c r="G5496" s="1">
        <v>-0.56615053081299993</v>
      </c>
      <c r="H5496" s="1">
        <v>0.125</v>
      </c>
      <c r="K5496" s="4">
        <v>92609326.469999999</v>
      </c>
      <c r="L5496" s="5">
        <v>4425001</v>
      </c>
      <c r="M5496" s="6">
        <v>20.928657000000001</v>
      </c>
      <c r="AB5496" s="8" t="s">
        <v>7545</v>
      </c>
      <c r="AG5496">
        <v>-2.6999999999999999E-5</v>
      </c>
    </row>
    <row r="5497" spans="1:33" x14ac:dyDescent="0.25">
      <c r="A5497" t="s">
        <v>6565</v>
      </c>
      <c r="B5497" t="s">
        <v>9296</v>
      </c>
      <c r="C5497" t="s">
        <v>9296</v>
      </c>
      <c r="G5497" s="1">
        <v>-0.56615053081299993</v>
      </c>
      <c r="H5497" s="1">
        <v>0.125</v>
      </c>
      <c r="K5497" s="4">
        <v>92609326.469999999</v>
      </c>
      <c r="L5497" s="5">
        <v>4425001</v>
      </c>
      <c r="M5497" s="6">
        <v>20.928657000000001</v>
      </c>
      <c r="AB5497" s="8" t="s">
        <v>7545</v>
      </c>
      <c r="AG5497">
        <v>-2.6999999999999999E-5</v>
      </c>
    </row>
    <row r="5498" spans="1:33" x14ac:dyDescent="0.25">
      <c r="A5498" t="s">
        <v>6565</v>
      </c>
      <c r="B5498" t="s">
        <v>9297</v>
      </c>
      <c r="C5498" t="s">
        <v>9297</v>
      </c>
      <c r="G5498" s="1">
        <v>-0.56615053081299993</v>
      </c>
      <c r="H5498" s="1">
        <v>0.15</v>
      </c>
      <c r="K5498" s="4">
        <v>92609326.469999999</v>
      </c>
      <c r="L5498" s="5">
        <v>4425001</v>
      </c>
      <c r="M5498" s="6">
        <v>20.928657000000001</v>
      </c>
      <c r="AB5498" s="8" t="s">
        <v>7545</v>
      </c>
      <c r="AG5498">
        <v>-2.6999999999999999E-5</v>
      </c>
    </row>
    <row r="5499" spans="1:33" x14ac:dyDescent="0.25">
      <c r="A5499" t="s">
        <v>6565</v>
      </c>
      <c r="B5499" t="s">
        <v>9297</v>
      </c>
      <c r="C5499" t="s">
        <v>9297</v>
      </c>
      <c r="G5499" s="1">
        <v>-0.56615053081299993</v>
      </c>
      <c r="H5499" s="1">
        <v>0.15</v>
      </c>
      <c r="K5499" s="4">
        <v>92609326.469999999</v>
      </c>
      <c r="L5499" s="5">
        <v>4425001</v>
      </c>
      <c r="M5499" s="6">
        <v>20.928657000000001</v>
      </c>
      <c r="AB5499" s="8" t="s">
        <v>7545</v>
      </c>
      <c r="AG5499">
        <v>-2.6999999999999999E-5</v>
      </c>
    </row>
    <row r="5500" spans="1:33" x14ac:dyDescent="0.25">
      <c r="A5500" t="s">
        <v>6565</v>
      </c>
      <c r="B5500" t="s">
        <v>9298</v>
      </c>
      <c r="C5500" t="s">
        <v>9298</v>
      </c>
      <c r="G5500" s="1">
        <v>-0.56615053081299993</v>
      </c>
      <c r="H5500" s="1">
        <v>0.125</v>
      </c>
      <c r="K5500" s="4">
        <v>92609326.469999999</v>
      </c>
      <c r="L5500" s="5">
        <v>4425001</v>
      </c>
      <c r="M5500" s="6">
        <v>20.928657000000001</v>
      </c>
      <c r="AB5500" s="8" t="s">
        <v>7545</v>
      </c>
      <c r="AG5500">
        <v>-2.6999999999999999E-5</v>
      </c>
    </row>
    <row r="5501" spans="1:33" x14ac:dyDescent="0.25">
      <c r="A5501" t="s">
        <v>6565</v>
      </c>
      <c r="B5501" t="s">
        <v>9298</v>
      </c>
      <c r="C5501" t="s">
        <v>9298</v>
      </c>
      <c r="G5501" s="1">
        <v>-0.56615053081299993</v>
      </c>
      <c r="H5501" s="1">
        <v>0.125</v>
      </c>
      <c r="K5501" s="4">
        <v>92609326.469999999</v>
      </c>
      <c r="L5501" s="5">
        <v>4425001</v>
      </c>
      <c r="M5501" s="6">
        <v>20.928657000000001</v>
      </c>
      <c r="AB5501" s="8" t="s">
        <v>7545</v>
      </c>
      <c r="AG5501">
        <v>-2.6999999999999999E-5</v>
      </c>
    </row>
    <row r="5502" spans="1:33" x14ac:dyDescent="0.25">
      <c r="A5502" t="s">
        <v>6565</v>
      </c>
      <c r="B5502" t="s">
        <v>9299</v>
      </c>
      <c r="C5502" t="s">
        <v>9299</v>
      </c>
      <c r="G5502" s="1">
        <v>-0.56615053081299993</v>
      </c>
      <c r="H5502" s="1">
        <v>0.125</v>
      </c>
      <c r="K5502" s="4">
        <v>92609326.469999999</v>
      </c>
      <c r="L5502" s="5">
        <v>4425001</v>
      </c>
      <c r="M5502" s="6">
        <v>20.928657000000001</v>
      </c>
      <c r="AB5502" s="8" t="s">
        <v>7545</v>
      </c>
      <c r="AG5502">
        <v>-2.6999999999999999E-5</v>
      </c>
    </row>
    <row r="5503" spans="1:33" x14ac:dyDescent="0.25">
      <c r="A5503" t="s">
        <v>6565</v>
      </c>
      <c r="B5503" t="s">
        <v>9299</v>
      </c>
      <c r="C5503" t="s">
        <v>9299</v>
      </c>
      <c r="G5503" s="1">
        <v>-0.56615053081299993</v>
      </c>
      <c r="H5503" s="1">
        <v>0.125</v>
      </c>
      <c r="K5503" s="4">
        <v>92609326.469999999</v>
      </c>
      <c r="L5503" s="5">
        <v>4425001</v>
      </c>
      <c r="M5503" s="6">
        <v>20.928657000000001</v>
      </c>
      <c r="AB5503" s="8" t="s">
        <v>7545</v>
      </c>
      <c r="AG5503">
        <v>-2.6999999999999999E-5</v>
      </c>
    </row>
    <row r="5504" spans="1:33" x14ac:dyDescent="0.25">
      <c r="A5504" t="s">
        <v>6565</v>
      </c>
      <c r="B5504" t="s">
        <v>9300</v>
      </c>
      <c r="C5504" t="s">
        <v>9300</v>
      </c>
      <c r="G5504" s="1">
        <v>-0.56615053081299993</v>
      </c>
      <c r="H5504" s="1">
        <v>0.1</v>
      </c>
      <c r="K5504" s="4">
        <v>92609326.469999999</v>
      </c>
      <c r="L5504" s="5">
        <v>4425001</v>
      </c>
      <c r="M5504" s="6">
        <v>20.928657000000001</v>
      </c>
      <c r="AB5504" s="8" t="s">
        <v>7545</v>
      </c>
      <c r="AG5504">
        <v>-2.6999999999999999E-5</v>
      </c>
    </row>
    <row r="5505" spans="1:33" x14ac:dyDescent="0.25">
      <c r="A5505" t="s">
        <v>6565</v>
      </c>
      <c r="B5505" t="s">
        <v>9300</v>
      </c>
      <c r="C5505" t="s">
        <v>9300</v>
      </c>
      <c r="G5505" s="1">
        <v>-0.56615053081299993</v>
      </c>
      <c r="H5505" s="1">
        <v>0.1</v>
      </c>
      <c r="K5505" s="4">
        <v>92609326.469999999</v>
      </c>
      <c r="L5505" s="5">
        <v>4425001</v>
      </c>
      <c r="M5505" s="6">
        <v>20.928657000000001</v>
      </c>
      <c r="AB5505" s="8" t="s">
        <v>7545</v>
      </c>
      <c r="AG5505">
        <v>-2.6999999999999999E-5</v>
      </c>
    </row>
    <row r="5506" spans="1:33" x14ac:dyDescent="0.25">
      <c r="A5506" t="s">
        <v>6565</v>
      </c>
      <c r="B5506" t="s">
        <v>9301</v>
      </c>
      <c r="C5506" t="s">
        <v>9301</v>
      </c>
      <c r="G5506" s="1">
        <v>-0.56615053081299993</v>
      </c>
      <c r="H5506" s="1">
        <v>0.125</v>
      </c>
      <c r="K5506" s="4">
        <v>92609326.469999999</v>
      </c>
      <c r="L5506" s="5">
        <v>4425001</v>
      </c>
      <c r="M5506" s="6">
        <v>20.928657000000001</v>
      </c>
      <c r="AB5506" s="8" t="s">
        <v>7545</v>
      </c>
      <c r="AG5506">
        <v>-2.6999999999999999E-5</v>
      </c>
    </row>
    <row r="5507" spans="1:33" x14ac:dyDescent="0.25">
      <c r="A5507" t="s">
        <v>6565</v>
      </c>
      <c r="B5507" t="s">
        <v>9301</v>
      </c>
      <c r="C5507" t="s">
        <v>9301</v>
      </c>
      <c r="G5507" s="1">
        <v>-0.56615053081299993</v>
      </c>
      <c r="H5507" s="1">
        <v>0.125</v>
      </c>
      <c r="K5507" s="4">
        <v>92609326.469999999</v>
      </c>
      <c r="L5507" s="5">
        <v>4425001</v>
      </c>
      <c r="M5507" s="6">
        <v>20.928657000000001</v>
      </c>
      <c r="AB5507" s="8" t="s">
        <v>7545</v>
      </c>
      <c r="AG5507">
        <v>-2.6999999999999999E-5</v>
      </c>
    </row>
    <row r="5508" spans="1:33" x14ac:dyDescent="0.25">
      <c r="A5508" t="s">
        <v>6565</v>
      </c>
      <c r="B5508" t="s">
        <v>9302</v>
      </c>
      <c r="C5508" t="s">
        <v>9302</v>
      </c>
      <c r="G5508" s="1">
        <v>-0.56615053081299993</v>
      </c>
      <c r="H5508" s="1">
        <v>0.125</v>
      </c>
      <c r="K5508" s="4">
        <v>92609326.469999999</v>
      </c>
      <c r="L5508" s="5">
        <v>4425001</v>
      </c>
      <c r="M5508" s="6">
        <v>20.928657000000001</v>
      </c>
      <c r="AB5508" s="8" t="s">
        <v>7545</v>
      </c>
      <c r="AG5508">
        <v>-2.6999999999999999E-5</v>
      </c>
    </row>
    <row r="5509" spans="1:33" x14ac:dyDescent="0.25">
      <c r="A5509" t="s">
        <v>6565</v>
      </c>
      <c r="B5509" t="s">
        <v>9302</v>
      </c>
      <c r="C5509" t="s">
        <v>9302</v>
      </c>
      <c r="G5509" s="1">
        <v>-0.56615053081299993</v>
      </c>
      <c r="H5509" s="1">
        <v>0.125</v>
      </c>
      <c r="K5509" s="4">
        <v>92609326.469999999</v>
      </c>
      <c r="L5509" s="5">
        <v>4425001</v>
      </c>
      <c r="M5509" s="6">
        <v>20.928657000000001</v>
      </c>
      <c r="AB5509" s="8" t="s">
        <v>7545</v>
      </c>
      <c r="AG5509">
        <v>-2.6999999999999999E-5</v>
      </c>
    </row>
    <row r="5510" spans="1:33" x14ac:dyDescent="0.25">
      <c r="A5510" t="s">
        <v>6565</v>
      </c>
      <c r="B5510" t="s">
        <v>9303</v>
      </c>
      <c r="C5510" t="s">
        <v>9303</v>
      </c>
      <c r="G5510" s="1">
        <v>-0.56615053081299993</v>
      </c>
      <c r="H5510" s="1">
        <v>7.4999999999999997E-2</v>
      </c>
      <c r="K5510" s="4">
        <v>92609326.469999999</v>
      </c>
      <c r="L5510" s="5">
        <v>4425001</v>
      </c>
      <c r="M5510" s="6">
        <v>20.928657000000001</v>
      </c>
      <c r="AB5510" s="8" t="s">
        <v>7545</v>
      </c>
      <c r="AG5510">
        <v>-2.6999999999999999E-5</v>
      </c>
    </row>
    <row r="5511" spans="1:33" x14ac:dyDescent="0.25">
      <c r="A5511" t="s">
        <v>6565</v>
      </c>
      <c r="B5511" t="s">
        <v>9303</v>
      </c>
      <c r="C5511" t="s">
        <v>9303</v>
      </c>
      <c r="G5511" s="1">
        <v>-0.56615053081299993</v>
      </c>
      <c r="H5511" s="1">
        <v>7.4999999999999997E-2</v>
      </c>
      <c r="K5511" s="4">
        <v>92609326.469999999</v>
      </c>
      <c r="L5511" s="5">
        <v>4425001</v>
      </c>
      <c r="M5511" s="6">
        <v>20.928657000000001</v>
      </c>
      <c r="AB5511" s="8" t="s">
        <v>7545</v>
      </c>
      <c r="AG5511">
        <v>-2.6999999999999999E-5</v>
      </c>
    </row>
    <row r="5512" spans="1:33" x14ac:dyDescent="0.25">
      <c r="A5512" t="s">
        <v>6565</v>
      </c>
      <c r="B5512" t="s">
        <v>9304</v>
      </c>
      <c r="C5512" t="s">
        <v>9304</v>
      </c>
      <c r="G5512" s="1">
        <v>-486.27877880126999</v>
      </c>
      <c r="H5512" s="1">
        <v>18.23</v>
      </c>
      <c r="K5512" s="4">
        <v>92609326.469999999</v>
      </c>
      <c r="L5512" s="5">
        <v>4425001</v>
      </c>
      <c r="M5512" s="6">
        <v>20.928657000000001</v>
      </c>
      <c r="AB5512" s="8" t="s">
        <v>7545</v>
      </c>
      <c r="AG5512">
        <v>-2.6999999999999999E-5</v>
      </c>
    </row>
    <row r="5513" spans="1:33" x14ac:dyDescent="0.25">
      <c r="A5513" t="s">
        <v>6565</v>
      </c>
      <c r="B5513" t="s">
        <v>9305</v>
      </c>
      <c r="C5513" t="s">
        <v>9305</v>
      </c>
      <c r="G5513" s="1">
        <v>-23555.418315520001</v>
      </c>
      <c r="H5513" s="1">
        <v>526.41</v>
      </c>
      <c r="K5513" s="4">
        <v>92609326.469999999</v>
      </c>
      <c r="L5513" s="5">
        <v>4425001</v>
      </c>
      <c r="M5513" s="6">
        <v>20.928657000000001</v>
      </c>
      <c r="AB5513" s="8" t="s">
        <v>7545</v>
      </c>
      <c r="AG5513">
        <v>-2.6999999999999999E-5</v>
      </c>
    </row>
    <row r="5514" spans="1:33" x14ac:dyDescent="0.25">
      <c r="A5514" t="s">
        <v>6565</v>
      </c>
      <c r="B5514" t="s">
        <v>9306</v>
      </c>
      <c r="C5514" t="s">
        <v>9306</v>
      </c>
      <c r="G5514" s="1">
        <v>-77130470.81471777</v>
      </c>
      <c r="H5514" s="1">
        <v>1.36303858350311E-2</v>
      </c>
      <c r="K5514" s="4">
        <v>92609326.469999999</v>
      </c>
      <c r="L5514" s="5">
        <v>4425001</v>
      </c>
      <c r="M5514" s="6">
        <v>20.928657000000001</v>
      </c>
      <c r="AB5514" s="8" t="s">
        <v>7545</v>
      </c>
      <c r="AG5514">
        <v>-2.6999999999999999E-5</v>
      </c>
    </row>
    <row r="5515" spans="1:33" x14ac:dyDescent="0.25">
      <c r="A5515" t="s">
        <v>6565</v>
      </c>
      <c r="B5515" t="s">
        <v>9307</v>
      </c>
      <c r="C5515" t="s">
        <v>9307</v>
      </c>
      <c r="G5515" s="1">
        <v>-29231500.16688434</v>
      </c>
      <c r="H5515" s="1">
        <v>3.74198954525157E-2</v>
      </c>
      <c r="K5515" s="4">
        <v>92609326.469999999</v>
      </c>
      <c r="L5515" s="5">
        <v>4425001</v>
      </c>
      <c r="M5515" s="6">
        <v>20.928657000000001</v>
      </c>
      <c r="AB5515" s="8" t="s">
        <v>7545</v>
      </c>
      <c r="AG5515">
        <v>-2.6999999999999999E-5</v>
      </c>
    </row>
    <row r="5516" spans="1:33" x14ac:dyDescent="0.25">
      <c r="A5516" t="s">
        <v>6565</v>
      </c>
      <c r="B5516" t="s">
        <v>9308</v>
      </c>
      <c r="C5516" t="s">
        <v>9308</v>
      </c>
      <c r="G5516" s="1">
        <v>-46555454.105310701</v>
      </c>
      <c r="H5516" s="1">
        <v>2.8119871636176099E-2</v>
      </c>
      <c r="K5516" s="4">
        <v>92609326.469999999</v>
      </c>
      <c r="L5516" s="5">
        <v>4425001</v>
      </c>
      <c r="M5516" s="6">
        <v>20.928657000000001</v>
      </c>
      <c r="AB5516" s="8" t="s">
        <v>7545</v>
      </c>
      <c r="AG5516">
        <v>-2.6999999999999999E-5</v>
      </c>
    </row>
    <row r="5517" spans="1:33" x14ac:dyDescent="0.25">
      <c r="A5517" t="s">
        <v>6565</v>
      </c>
      <c r="B5517" t="s">
        <v>9309</v>
      </c>
      <c r="C5517" t="s">
        <v>9309</v>
      </c>
      <c r="G5517" s="1">
        <v>-66374714.579846367</v>
      </c>
      <c r="H5517" s="1">
        <v>3.4289724289763797E-2</v>
      </c>
      <c r="K5517" s="4">
        <v>92609326.469999999</v>
      </c>
      <c r="L5517" s="5">
        <v>4425001</v>
      </c>
      <c r="M5517" s="6">
        <v>20.928657000000001</v>
      </c>
      <c r="AB5517" s="8" t="s">
        <v>7545</v>
      </c>
      <c r="AG5517">
        <v>-2.6999999999999999E-5</v>
      </c>
    </row>
    <row r="5518" spans="1:33" x14ac:dyDescent="0.25">
      <c r="A5518" t="s">
        <v>6565</v>
      </c>
      <c r="B5518" t="s">
        <v>9310</v>
      </c>
      <c r="C5518" t="s">
        <v>9310</v>
      </c>
      <c r="G5518" s="1">
        <v>-1326350.1547629731</v>
      </c>
      <c r="H5518" s="1">
        <v>7.1564979015007704E-2</v>
      </c>
      <c r="K5518" s="4">
        <v>92609326.469999999</v>
      </c>
      <c r="L5518" s="5">
        <v>4425001</v>
      </c>
      <c r="M5518" s="6">
        <v>20.928657000000001</v>
      </c>
      <c r="AB5518" s="8" t="s">
        <v>7545</v>
      </c>
      <c r="AG5518">
        <v>-2.6999999999999999E-5</v>
      </c>
    </row>
    <row r="5519" spans="1:33" x14ac:dyDescent="0.25">
      <c r="A5519" t="s">
        <v>6565</v>
      </c>
      <c r="B5519" t="s">
        <v>9311</v>
      </c>
      <c r="C5519" t="s">
        <v>9311</v>
      </c>
      <c r="G5519" s="1">
        <v>-38867063.679600537</v>
      </c>
      <c r="H5519" s="1">
        <v>5.8456596388474599E-2</v>
      </c>
      <c r="K5519" s="4">
        <v>92609326.469999999</v>
      </c>
      <c r="L5519" s="5">
        <v>4425001</v>
      </c>
      <c r="M5519" s="6">
        <v>20.928657000000001</v>
      </c>
      <c r="AB5519" s="8" t="s">
        <v>7545</v>
      </c>
      <c r="AG5519">
        <v>-2.6999999999999999E-5</v>
      </c>
    </row>
    <row r="5520" spans="1:33" x14ac:dyDescent="0.25">
      <c r="A5520" t="s">
        <v>6565</v>
      </c>
      <c r="B5520" t="s">
        <v>9312</v>
      </c>
      <c r="C5520" t="s">
        <v>9312</v>
      </c>
      <c r="G5520" s="1">
        <v>46536981.20747181</v>
      </c>
      <c r="H5520" s="1">
        <v>1.08857851690435E-2</v>
      </c>
      <c r="K5520" s="4">
        <v>92609326.469999999</v>
      </c>
      <c r="L5520" s="5">
        <v>4425001</v>
      </c>
      <c r="M5520" s="6">
        <v>20.928657000000001</v>
      </c>
      <c r="AB5520" s="8" t="s">
        <v>7545</v>
      </c>
      <c r="AG5520">
        <v>-2.6999999999999999E-5</v>
      </c>
    </row>
    <row r="5521" spans="1:33" x14ac:dyDescent="0.25">
      <c r="A5521" t="s">
        <v>6565</v>
      </c>
      <c r="B5521" t="s">
        <v>9313</v>
      </c>
      <c r="C5521" t="s">
        <v>9313</v>
      </c>
      <c r="G5521" s="1">
        <v>8289151.1749982741</v>
      </c>
      <c r="H5521" s="1">
        <v>2.01027876077975E-2</v>
      </c>
      <c r="K5521" s="4">
        <v>92609326.469999999</v>
      </c>
      <c r="L5521" s="5">
        <v>4425001</v>
      </c>
      <c r="M5521" s="6">
        <v>20.928657000000001</v>
      </c>
      <c r="AB5521" s="8" t="s">
        <v>7545</v>
      </c>
      <c r="AG5521">
        <v>-2.6999999999999999E-5</v>
      </c>
    </row>
    <row r="5522" spans="1:33" x14ac:dyDescent="0.25">
      <c r="A5522" t="s">
        <v>6565</v>
      </c>
      <c r="B5522" t="s">
        <v>9314</v>
      </c>
      <c r="C5522" t="s">
        <v>9314</v>
      </c>
      <c r="G5522" s="1">
        <v>24500055.027611502</v>
      </c>
      <c r="H5522" s="1">
        <v>1.5872098364282598E-2</v>
      </c>
      <c r="K5522" s="4">
        <v>92609326.469999999</v>
      </c>
      <c r="L5522" s="5">
        <v>4425001</v>
      </c>
      <c r="M5522" s="6">
        <v>20.928657000000001</v>
      </c>
      <c r="AB5522" s="8" t="s">
        <v>7545</v>
      </c>
      <c r="AG5522">
        <v>-2.6999999999999999E-5</v>
      </c>
    </row>
    <row r="5523" spans="1:33" x14ac:dyDescent="0.25">
      <c r="A5523" t="s">
        <v>6565</v>
      </c>
      <c r="B5523" t="s">
        <v>9315</v>
      </c>
      <c r="C5523" t="s">
        <v>9315</v>
      </c>
      <c r="G5523" s="1">
        <v>83866765.649060816</v>
      </c>
      <c r="H5523" s="1">
        <v>-1.9118488751829999E-3</v>
      </c>
      <c r="K5523" s="4">
        <v>92609326.469999999</v>
      </c>
      <c r="L5523" s="5">
        <v>4425001</v>
      </c>
      <c r="M5523" s="6">
        <v>20.928657000000001</v>
      </c>
      <c r="AB5523" s="8" t="s">
        <v>7545</v>
      </c>
      <c r="AG5523">
        <v>-2.6999999999999999E-5</v>
      </c>
    </row>
    <row r="5524" spans="1:33" x14ac:dyDescent="0.25">
      <c r="A5524" t="s">
        <v>6565</v>
      </c>
      <c r="B5524" t="s">
        <v>9316</v>
      </c>
      <c r="C5524" t="s">
        <v>9316</v>
      </c>
      <c r="G5524" s="1">
        <v>57873869.568379283</v>
      </c>
      <c r="H5524" s="1">
        <v>-5.0573097044830997E-3</v>
      </c>
      <c r="K5524" s="4">
        <v>92609326.469999999</v>
      </c>
      <c r="L5524" s="5">
        <v>4425001</v>
      </c>
      <c r="M5524" s="6">
        <v>20.928657000000001</v>
      </c>
      <c r="AB5524" s="8" t="s">
        <v>7545</v>
      </c>
      <c r="AG5524">
        <v>-2.6999999999999999E-5</v>
      </c>
    </row>
    <row r="5525" spans="1:33" x14ac:dyDescent="0.25">
      <c r="A5525" t="s">
        <v>6565</v>
      </c>
      <c r="B5525" t="s">
        <v>9317</v>
      </c>
      <c r="C5525" t="s">
        <v>9317</v>
      </c>
      <c r="G5525" s="1">
        <v>19424496.898523811</v>
      </c>
      <c r="H5525" s="1">
        <v>-5.5948495252040997E-3</v>
      </c>
      <c r="K5525" s="4">
        <v>92609326.469999999</v>
      </c>
      <c r="L5525" s="5">
        <v>4425001</v>
      </c>
      <c r="M5525" s="6">
        <v>20.928657000000001</v>
      </c>
      <c r="AB5525" s="8" t="s">
        <v>7545</v>
      </c>
      <c r="AG5525">
        <v>-2.6999999999999999E-5</v>
      </c>
    </row>
    <row r="5526" spans="1:33" x14ac:dyDescent="0.25">
      <c r="A5526" t="s">
        <v>6565</v>
      </c>
      <c r="B5526" t="s">
        <v>9318</v>
      </c>
      <c r="C5526" t="s">
        <v>9318</v>
      </c>
      <c r="G5526" s="1">
        <v>1.67088198438</v>
      </c>
      <c r="H5526" s="1">
        <v>13.29705</v>
      </c>
      <c r="K5526" s="4">
        <v>92609326.469999999</v>
      </c>
      <c r="L5526" s="5">
        <v>4425001</v>
      </c>
      <c r="M5526" s="6">
        <v>20.928657000000001</v>
      </c>
      <c r="AB5526" s="8" t="s">
        <v>7545</v>
      </c>
      <c r="AG5526">
        <v>-2.6999999999999999E-5</v>
      </c>
    </row>
    <row r="5527" spans="1:33" x14ac:dyDescent="0.25">
      <c r="A5527" t="s">
        <v>6565</v>
      </c>
      <c r="B5527" t="s">
        <v>9318</v>
      </c>
      <c r="C5527" t="s">
        <v>9318</v>
      </c>
      <c r="G5527" s="1">
        <v>0.83511304470000014</v>
      </c>
      <c r="H5527" s="1">
        <v>13.29705</v>
      </c>
      <c r="K5527" s="4">
        <v>92609326.469999999</v>
      </c>
      <c r="L5527" s="5">
        <v>4425001</v>
      </c>
      <c r="M5527" s="6">
        <v>20.928657000000001</v>
      </c>
      <c r="AB5527" s="8" t="s">
        <v>7545</v>
      </c>
      <c r="AG5527">
        <v>-2.6999999999999999E-5</v>
      </c>
    </row>
    <row r="5528" spans="1:33" x14ac:dyDescent="0.25">
      <c r="A5528" t="s">
        <v>6565</v>
      </c>
      <c r="B5528" t="s">
        <v>9319</v>
      </c>
      <c r="C5528" t="s">
        <v>9319</v>
      </c>
      <c r="G5528" s="1">
        <v>1.67088198438</v>
      </c>
      <c r="H5528" s="1">
        <v>14.206250000000001</v>
      </c>
      <c r="K5528" s="4">
        <v>92609326.469999999</v>
      </c>
      <c r="L5528" s="5">
        <v>4425001</v>
      </c>
      <c r="M5528" s="6">
        <v>20.928657000000001</v>
      </c>
      <c r="AB5528" s="8" t="s">
        <v>7545</v>
      </c>
      <c r="AG5528">
        <v>-2.6999999999999999E-5</v>
      </c>
    </row>
    <row r="5529" spans="1:33" x14ac:dyDescent="0.25">
      <c r="A5529" t="s">
        <v>6565</v>
      </c>
      <c r="B5529" t="s">
        <v>9319</v>
      </c>
      <c r="C5529" t="s">
        <v>9319</v>
      </c>
      <c r="G5529" s="1">
        <v>0.83511304470000014</v>
      </c>
      <c r="H5529" s="1">
        <v>14.206250000000001</v>
      </c>
      <c r="K5529" s="4">
        <v>92609326.469999999</v>
      </c>
      <c r="L5529" s="5">
        <v>4425001</v>
      </c>
      <c r="M5529" s="6">
        <v>20.928657000000001</v>
      </c>
      <c r="AB5529" s="8" t="s">
        <v>7545</v>
      </c>
      <c r="AG5529">
        <v>-2.6999999999999999E-5</v>
      </c>
    </row>
    <row r="5530" spans="1:33" x14ac:dyDescent="0.25">
      <c r="A5530" t="s">
        <v>6565</v>
      </c>
      <c r="B5530" t="s">
        <v>9320</v>
      </c>
      <c r="C5530" t="s">
        <v>9320</v>
      </c>
      <c r="G5530" s="1">
        <v>1.67088198438</v>
      </c>
      <c r="H5530" s="1">
        <v>15.115449999999999</v>
      </c>
      <c r="K5530" s="4">
        <v>92609326.469999999</v>
      </c>
      <c r="L5530" s="5">
        <v>4425001</v>
      </c>
      <c r="M5530" s="6">
        <v>20.928657000000001</v>
      </c>
      <c r="AB5530" s="8" t="s">
        <v>7545</v>
      </c>
      <c r="AG5530">
        <v>-2.6999999999999999E-5</v>
      </c>
    </row>
    <row r="5531" spans="1:33" x14ac:dyDescent="0.25">
      <c r="A5531" t="s">
        <v>6565</v>
      </c>
      <c r="B5531" t="s">
        <v>9320</v>
      </c>
      <c r="C5531" t="s">
        <v>9320</v>
      </c>
      <c r="G5531" s="1">
        <v>0.83511304470000014</v>
      </c>
      <c r="H5531" s="1">
        <v>15.115449999999999</v>
      </c>
      <c r="K5531" s="4">
        <v>92609326.469999999</v>
      </c>
      <c r="L5531" s="5">
        <v>4425001</v>
      </c>
      <c r="M5531" s="6">
        <v>20.928657000000001</v>
      </c>
      <c r="AB5531" s="8" t="s">
        <v>7545</v>
      </c>
      <c r="AG5531">
        <v>-2.6999999999999999E-5</v>
      </c>
    </row>
    <row r="5532" spans="1:33" x14ac:dyDescent="0.25">
      <c r="A5532" t="s">
        <v>6565</v>
      </c>
      <c r="B5532" t="s">
        <v>9321</v>
      </c>
      <c r="C5532" t="s">
        <v>9321</v>
      </c>
      <c r="G5532" s="1">
        <v>3.0348351577799999</v>
      </c>
      <c r="H5532" s="1">
        <v>17.274799999999999</v>
      </c>
      <c r="K5532" s="4">
        <v>92609326.469999999</v>
      </c>
      <c r="L5532" s="5">
        <v>4425001</v>
      </c>
      <c r="M5532" s="6">
        <v>20.928657000000001</v>
      </c>
      <c r="AB5532" s="8" t="s">
        <v>7545</v>
      </c>
      <c r="AG5532">
        <v>-2.6999999999999999E-5</v>
      </c>
    </row>
    <row r="5533" spans="1:33" x14ac:dyDescent="0.25">
      <c r="A5533" t="s">
        <v>6565</v>
      </c>
      <c r="B5533" t="s">
        <v>9321</v>
      </c>
      <c r="C5533" t="s">
        <v>9321</v>
      </c>
      <c r="G5533" s="1">
        <v>1.5167869893000001</v>
      </c>
      <c r="H5533" s="1">
        <v>17.274799999999999</v>
      </c>
      <c r="K5533" s="4">
        <v>92609326.469999999</v>
      </c>
      <c r="L5533" s="5">
        <v>4425001</v>
      </c>
      <c r="M5533" s="6">
        <v>20.928657000000001</v>
      </c>
      <c r="AB5533" s="8" t="s">
        <v>7545</v>
      </c>
      <c r="AG5533">
        <v>-2.6999999999999999E-5</v>
      </c>
    </row>
    <row r="5534" spans="1:33" x14ac:dyDescent="0.25">
      <c r="A5534" t="s">
        <v>6565</v>
      </c>
      <c r="B5534" t="s">
        <v>9322</v>
      </c>
      <c r="C5534" t="s">
        <v>9322</v>
      </c>
      <c r="G5534" s="1">
        <v>5.8287169965599999</v>
      </c>
      <c r="H5534" s="1">
        <v>18.52495</v>
      </c>
      <c r="K5534" s="4">
        <v>92609326.469999999</v>
      </c>
      <c r="L5534" s="5">
        <v>4425001</v>
      </c>
      <c r="M5534" s="6">
        <v>20.928657000000001</v>
      </c>
      <c r="AB5534" s="8" t="s">
        <v>7545</v>
      </c>
      <c r="AG5534">
        <v>-2.6999999999999999E-5</v>
      </c>
    </row>
    <row r="5535" spans="1:33" x14ac:dyDescent="0.25">
      <c r="A5535" t="s">
        <v>6565</v>
      </c>
      <c r="B5535" t="s">
        <v>9322</v>
      </c>
      <c r="C5535" t="s">
        <v>9322</v>
      </c>
      <c r="G5535" s="1">
        <v>2.9139354799500001</v>
      </c>
      <c r="H5535" s="1">
        <v>18.52495</v>
      </c>
      <c r="K5535" s="4">
        <v>92609326.469999999</v>
      </c>
      <c r="L5535" s="5">
        <v>4425001</v>
      </c>
      <c r="M5535" s="6">
        <v>20.928657000000001</v>
      </c>
      <c r="AB5535" s="8" t="s">
        <v>7545</v>
      </c>
      <c r="AG5535">
        <v>-2.6999999999999999E-5</v>
      </c>
    </row>
    <row r="5536" spans="1:33" x14ac:dyDescent="0.25">
      <c r="A5536" t="s">
        <v>6565</v>
      </c>
      <c r="B5536" t="s">
        <v>9323</v>
      </c>
      <c r="C5536" t="s">
        <v>9323</v>
      </c>
      <c r="G5536" s="1">
        <v>4.6632659766</v>
      </c>
      <c r="H5536" s="1">
        <v>19.888750000000002</v>
      </c>
      <c r="K5536" s="4">
        <v>92609326.469999999</v>
      </c>
      <c r="L5536" s="5">
        <v>4425001</v>
      </c>
      <c r="M5536" s="6">
        <v>20.928657000000001</v>
      </c>
      <c r="AB5536" s="8" t="s">
        <v>7545</v>
      </c>
      <c r="AG5536">
        <v>-2.6999999999999999E-5</v>
      </c>
    </row>
    <row r="5537" spans="1:33" x14ac:dyDescent="0.25">
      <c r="A5537" t="s">
        <v>6565</v>
      </c>
      <c r="B5537" t="s">
        <v>9323</v>
      </c>
      <c r="C5537" t="s">
        <v>9323</v>
      </c>
      <c r="G5537" s="1">
        <v>9.3287785937700001</v>
      </c>
      <c r="H5537" s="1">
        <v>19.888750000000002</v>
      </c>
      <c r="K5537" s="4">
        <v>92609326.469999999</v>
      </c>
      <c r="L5537" s="5">
        <v>4425001</v>
      </c>
      <c r="M5537" s="6">
        <v>20.928657000000001</v>
      </c>
      <c r="AB5537" s="8" t="s">
        <v>7545</v>
      </c>
      <c r="AG5537">
        <v>-2.6999999999999999E-5</v>
      </c>
    </row>
    <row r="5538" spans="1:33" x14ac:dyDescent="0.25">
      <c r="A5538" t="s">
        <v>6565</v>
      </c>
      <c r="B5538" t="s">
        <v>9324</v>
      </c>
      <c r="C5538" t="s">
        <v>9324</v>
      </c>
      <c r="G5538" s="1">
        <v>3.1464789873000001</v>
      </c>
      <c r="H5538" s="1">
        <v>21.252549999999999</v>
      </c>
      <c r="K5538" s="4">
        <v>92609326.469999999</v>
      </c>
      <c r="L5538" s="5">
        <v>4425001</v>
      </c>
      <c r="M5538" s="6">
        <v>20.928657000000001</v>
      </c>
      <c r="AB5538" s="8" t="s">
        <v>7545</v>
      </c>
      <c r="AG5538">
        <v>-2.6999999999999999E-5</v>
      </c>
    </row>
    <row r="5539" spans="1:33" x14ac:dyDescent="0.25">
      <c r="A5539" t="s">
        <v>6565</v>
      </c>
      <c r="B5539" t="s">
        <v>9324</v>
      </c>
      <c r="C5539" t="s">
        <v>9324</v>
      </c>
      <c r="G5539" s="1">
        <v>6.2939434359900002</v>
      </c>
      <c r="H5539" s="1">
        <v>21.252549999999999</v>
      </c>
      <c r="K5539" s="4">
        <v>92609326.469999999</v>
      </c>
      <c r="L5539" s="5">
        <v>4425001</v>
      </c>
      <c r="M5539" s="6">
        <v>20.928657000000001</v>
      </c>
      <c r="AB5539" s="8" t="s">
        <v>7545</v>
      </c>
      <c r="AG5539">
        <v>-2.6999999999999999E-5</v>
      </c>
    </row>
    <row r="5540" spans="1:33" x14ac:dyDescent="0.25">
      <c r="A5540" t="s">
        <v>6565</v>
      </c>
      <c r="B5540" t="s">
        <v>9325</v>
      </c>
      <c r="C5540" t="s">
        <v>9325</v>
      </c>
      <c r="G5540" s="1">
        <v>3.5000615972100002</v>
      </c>
      <c r="H5540" s="1">
        <v>22.73</v>
      </c>
      <c r="K5540" s="4">
        <v>92609326.469999999</v>
      </c>
      <c r="L5540" s="5">
        <v>4425001</v>
      </c>
      <c r="M5540" s="6">
        <v>20.928657000000001</v>
      </c>
      <c r="AB5540" s="8" t="s">
        <v>7545</v>
      </c>
      <c r="AG5540">
        <v>-2.6999999999999999E-5</v>
      </c>
    </row>
    <row r="5541" spans="1:33" x14ac:dyDescent="0.25">
      <c r="A5541" t="s">
        <v>6565</v>
      </c>
      <c r="B5541" t="s">
        <v>9325</v>
      </c>
      <c r="C5541" t="s">
        <v>9325</v>
      </c>
      <c r="G5541" s="1">
        <v>1.7493304966500001</v>
      </c>
      <c r="H5541" s="1">
        <v>22.73</v>
      </c>
      <c r="K5541" s="4">
        <v>92609326.469999999</v>
      </c>
      <c r="L5541" s="5">
        <v>4425001</v>
      </c>
      <c r="M5541" s="6">
        <v>20.928657000000001</v>
      </c>
      <c r="AB5541" s="8" t="s">
        <v>7545</v>
      </c>
      <c r="AG5541">
        <v>-2.6999999999999999E-5</v>
      </c>
    </row>
    <row r="5542" spans="1:33" x14ac:dyDescent="0.25">
      <c r="A5542" t="s">
        <v>6565</v>
      </c>
      <c r="B5542" t="s">
        <v>9326</v>
      </c>
      <c r="C5542" t="s">
        <v>9326</v>
      </c>
      <c r="G5542" s="1">
        <v>6.4998088387199999</v>
      </c>
      <c r="H5542" s="1">
        <v>26.253150000000002</v>
      </c>
      <c r="K5542" s="4">
        <v>92609326.469999999</v>
      </c>
      <c r="L5542" s="5">
        <v>4425001</v>
      </c>
      <c r="M5542" s="6">
        <v>20.928657000000001</v>
      </c>
      <c r="AB5542" s="8" t="s">
        <v>7545</v>
      </c>
      <c r="AG5542">
        <v>-2.6999999999999999E-5</v>
      </c>
    </row>
    <row r="5543" spans="1:33" x14ac:dyDescent="0.25">
      <c r="A5543" t="s">
        <v>6565</v>
      </c>
      <c r="B5543" t="s">
        <v>9326</v>
      </c>
      <c r="C5543" t="s">
        <v>9326</v>
      </c>
      <c r="G5543" s="1">
        <v>3.25006125675</v>
      </c>
      <c r="H5543" s="1">
        <v>26.253150000000002</v>
      </c>
      <c r="K5543" s="4">
        <v>92609326.469999999</v>
      </c>
      <c r="L5543" s="5">
        <v>4425001</v>
      </c>
      <c r="M5543" s="6">
        <v>20.928657000000001</v>
      </c>
      <c r="AB5543" s="8" t="s">
        <v>7545</v>
      </c>
      <c r="AG5543">
        <v>-2.6999999999999999E-5</v>
      </c>
    </row>
    <row r="5544" spans="1:33" x14ac:dyDescent="0.25">
      <c r="A5544" t="s">
        <v>6565</v>
      </c>
      <c r="B5544" t="s">
        <v>9327</v>
      </c>
      <c r="C5544" t="s">
        <v>9327</v>
      </c>
      <c r="G5544" s="1">
        <v>5.0560520422500002</v>
      </c>
      <c r="H5544" s="1">
        <v>28.185199999999998</v>
      </c>
      <c r="K5544" s="4">
        <v>92609326.469999999</v>
      </c>
      <c r="L5544" s="5">
        <v>4425001</v>
      </c>
      <c r="M5544" s="6">
        <v>20.928657000000001</v>
      </c>
      <c r="AB5544" s="8" t="s">
        <v>7545</v>
      </c>
      <c r="AG5544">
        <v>-2.6999999999999999E-5</v>
      </c>
    </row>
    <row r="5545" spans="1:33" x14ac:dyDescent="0.25">
      <c r="A5545" t="s">
        <v>6565</v>
      </c>
      <c r="B5545" t="s">
        <v>9327</v>
      </c>
      <c r="C5545" t="s">
        <v>9327</v>
      </c>
      <c r="G5545" s="1">
        <v>10.1130485457</v>
      </c>
      <c r="H5545" s="1">
        <v>28.185199999999998</v>
      </c>
      <c r="K5545" s="4">
        <v>92609326.469999999</v>
      </c>
      <c r="L5545" s="5">
        <v>4425001</v>
      </c>
      <c r="M5545" s="6">
        <v>20.928657000000001</v>
      </c>
      <c r="AB5545" s="8" t="s">
        <v>7545</v>
      </c>
      <c r="AG5545">
        <v>-2.6999999999999999E-5</v>
      </c>
    </row>
    <row r="5546" spans="1:33" x14ac:dyDescent="0.25">
      <c r="A5546" t="s">
        <v>6565</v>
      </c>
      <c r="B5546" t="s">
        <v>9328</v>
      </c>
      <c r="C5546" t="s">
        <v>9328</v>
      </c>
      <c r="G5546" s="1">
        <v>5.9066072917500003</v>
      </c>
      <c r="H5546" s="1">
        <v>30.344550000000002</v>
      </c>
      <c r="K5546" s="4">
        <v>92609326.469999999</v>
      </c>
      <c r="L5546" s="5">
        <v>4425001</v>
      </c>
      <c r="M5546" s="6">
        <v>20.928657000000001</v>
      </c>
      <c r="AB5546" s="8" t="s">
        <v>7545</v>
      </c>
      <c r="AG5546">
        <v>-2.6999999999999999E-5</v>
      </c>
    </row>
    <row r="5547" spans="1:33" x14ac:dyDescent="0.25">
      <c r="A5547" t="s">
        <v>6565</v>
      </c>
      <c r="B5547" t="s">
        <v>9328</v>
      </c>
      <c r="C5547" t="s">
        <v>9328</v>
      </c>
      <c r="G5547" s="1">
        <v>11.814296810549999</v>
      </c>
      <c r="H5547" s="1">
        <v>30.344550000000002</v>
      </c>
      <c r="K5547" s="4">
        <v>92609326.469999999</v>
      </c>
      <c r="L5547" s="5">
        <v>4425001</v>
      </c>
      <c r="M5547" s="6">
        <v>20.928657000000001</v>
      </c>
      <c r="AB5547" s="8" t="s">
        <v>7545</v>
      </c>
      <c r="AG5547">
        <v>-2.6999999999999999E-5</v>
      </c>
    </row>
    <row r="5548" spans="1:33" x14ac:dyDescent="0.25">
      <c r="A5548" t="s">
        <v>6565</v>
      </c>
      <c r="B5548" t="s">
        <v>9329</v>
      </c>
      <c r="C5548" t="s">
        <v>9329</v>
      </c>
      <c r="G5548" s="1">
        <v>5.3144875554600004</v>
      </c>
      <c r="H5548" s="1">
        <v>32.731200000000001</v>
      </c>
      <c r="K5548" s="4">
        <v>92609326.469999999</v>
      </c>
      <c r="L5548" s="5">
        <v>4425001</v>
      </c>
      <c r="M5548" s="6">
        <v>20.928657000000001</v>
      </c>
      <c r="AB5548" s="8" t="s">
        <v>7545</v>
      </c>
      <c r="AG5548">
        <v>-2.6999999999999999E-5</v>
      </c>
    </row>
    <row r="5549" spans="1:33" x14ac:dyDescent="0.25">
      <c r="A5549" t="s">
        <v>6565</v>
      </c>
      <c r="B5549" t="s">
        <v>9329</v>
      </c>
      <c r="C5549" t="s">
        <v>9329</v>
      </c>
      <c r="G5549" s="1">
        <v>2.6565460349999999</v>
      </c>
      <c r="H5549" s="1">
        <v>32.731200000000001</v>
      </c>
      <c r="K5549" s="4">
        <v>92609326.469999999</v>
      </c>
      <c r="L5549" s="5">
        <v>4425001</v>
      </c>
      <c r="M5549" s="6">
        <v>20.928657000000001</v>
      </c>
      <c r="AB5549" s="8" t="s">
        <v>7545</v>
      </c>
      <c r="AG5549">
        <v>-2.6999999999999999E-5</v>
      </c>
    </row>
    <row r="5550" spans="1:33" x14ac:dyDescent="0.25">
      <c r="A5550" t="s">
        <v>6565</v>
      </c>
      <c r="B5550" t="s">
        <v>9330</v>
      </c>
      <c r="C5550" t="s">
        <v>9330</v>
      </c>
      <c r="G5550" s="1">
        <v>0.85055567355000006</v>
      </c>
      <c r="H5550" s="1">
        <v>35.686100000000003</v>
      </c>
      <c r="K5550" s="4">
        <v>92609326.469999999</v>
      </c>
      <c r="L5550" s="5">
        <v>4425001</v>
      </c>
      <c r="M5550" s="6">
        <v>20.928657000000001</v>
      </c>
      <c r="AB5550" s="8" t="s">
        <v>7545</v>
      </c>
      <c r="AG5550">
        <v>-2.6999999999999999E-5</v>
      </c>
    </row>
    <row r="5551" spans="1:33" x14ac:dyDescent="0.25">
      <c r="A5551" t="s">
        <v>6565</v>
      </c>
      <c r="B5551" t="s">
        <v>9330</v>
      </c>
      <c r="C5551" t="s">
        <v>9330</v>
      </c>
      <c r="G5551" s="1">
        <v>1.70124826485</v>
      </c>
      <c r="H5551" s="1">
        <v>35.686100000000003</v>
      </c>
      <c r="K5551" s="4">
        <v>92609326.469999999</v>
      </c>
      <c r="L5551" s="5">
        <v>4425001</v>
      </c>
      <c r="M5551" s="6">
        <v>20.928657000000001</v>
      </c>
      <c r="AB5551" s="8" t="s">
        <v>7545</v>
      </c>
      <c r="AG5551">
        <v>-2.6999999999999999E-5</v>
      </c>
    </row>
    <row r="5552" spans="1:33" x14ac:dyDescent="0.25">
      <c r="A5552" t="s">
        <v>6565</v>
      </c>
      <c r="B5552" t="s">
        <v>9331</v>
      </c>
      <c r="C5552" t="s">
        <v>9331</v>
      </c>
      <c r="G5552" s="1">
        <v>7.1537849592900002</v>
      </c>
      <c r="H5552" s="1">
        <v>38.981949999999998</v>
      </c>
      <c r="K5552" s="4">
        <v>92609326.469999999</v>
      </c>
      <c r="L5552" s="5">
        <v>4425001</v>
      </c>
      <c r="M5552" s="6">
        <v>20.928657000000001</v>
      </c>
      <c r="AB5552" s="8" t="s">
        <v>7545</v>
      </c>
      <c r="AG5552">
        <v>-2.6999999999999999E-5</v>
      </c>
    </row>
    <row r="5553" spans="1:33" x14ac:dyDescent="0.25">
      <c r="A5553" t="s">
        <v>6565</v>
      </c>
      <c r="B5553" t="s">
        <v>9331</v>
      </c>
      <c r="C5553" t="s">
        <v>9331</v>
      </c>
      <c r="G5553" s="1">
        <v>3.5778209511000001</v>
      </c>
      <c r="H5553" s="1">
        <v>38.981949999999998</v>
      </c>
      <c r="K5553" s="4">
        <v>92609326.469999999</v>
      </c>
      <c r="L5553" s="5">
        <v>4425001</v>
      </c>
      <c r="M5553" s="6">
        <v>20.928657000000001</v>
      </c>
      <c r="AB5553" s="8" t="s">
        <v>7545</v>
      </c>
      <c r="AG5553">
        <v>-2.6999999999999999E-5</v>
      </c>
    </row>
    <row r="5554" spans="1:33" x14ac:dyDescent="0.25">
      <c r="A5554" t="s">
        <v>6565</v>
      </c>
      <c r="B5554" t="s">
        <v>9332</v>
      </c>
      <c r="C5554" t="s">
        <v>9332</v>
      </c>
      <c r="G5554" s="1">
        <v>4.8443234532000004</v>
      </c>
      <c r="H5554" s="1">
        <v>42.618750000000013</v>
      </c>
      <c r="K5554" s="4">
        <v>92609326.469999999</v>
      </c>
      <c r="L5554" s="5">
        <v>4425001</v>
      </c>
      <c r="M5554" s="6">
        <v>20.928657000000001</v>
      </c>
      <c r="AB5554" s="8" t="s">
        <v>7545</v>
      </c>
      <c r="AG5554">
        <v>-2.6999999999999999E-5</v>
      </c>
    </row>
    <row r="5555" spans="1:33" x14ac:dyDescent="0.25">
      <c r="A5555" t="s">
        <v>6565</v>
      </c>
      <c r="B5555" t="s">
        <v>9332</v>
      </c>
      <c r="C5555" t="s">
        <v>9332</v>
      </c>
      <c r="G5555" s="1">
        <v>9.68573675847</v>
      </c>
      <c r="H5555" s="1">
        <v>42.618750000000013</v>
      </c>
      <c r="K5555" s="4">
        <v>92609326.469999999</v>
      </c>
      <c r="L5555" s="5">
        <v>4425001</v>
      </c>
      <c r="M5555" s="6">
        <v>20.928657000000001</v>
      </c>
      <c r="AB5555" s="8" t="s">
        <v>7545</v>
      </c>
      <c r="AG5555">
        <v>-2.6999999999999999E-5</v>
      </c>
    </row>
    <row r="5556" spans="1:33" x14ac:dyDescent="0.25">
      <c r="A5556" t="s">
        <v>6565</v>
      </c>
      <c r="B5556" t="s">
        <v>9333</v>
      </c>
      <c r="C5556" t="s">
        <v>9333</v>
      </c>
      <c r="G5556" s="1">
        <v>11.48471205876</v>
      </c>
      <c r="H5556" s="1">
        <v>46.482849999999999</v>
      </c>
      <c r="K5556" s="4">
        <v>92609326.469999999</v>
      </c>
      <c r="L5556" s="5">
        <v>4425001</v>
      </c>
      <c r="M5556" s="6">
        <v>20.928657000000001</v>
      </c>
      <c r="AB5556" s="8" t="s">
        <v>7545</v>
      </c>
      <c r="AG5556">
        <v>-2.6999999999999999E-5</v>
      </c>
    </row>
    <row r="5557" spans="1:33" x14ac:dyDescent="0.25">
      <c r="A5557" t="s">
        <v>6565</v>
      </c>
      <c r="B5557" t="s">
        <v>9333</v>
      </c>
      <c r="C5557" t="s">
        <v>9333</v>
      </c>
      <c r="G5557" s="1">
        <v>5.7442521163499993</v>
      </c>
      <c r="H5557" s="1">
        <v>46.482849999999999</v>
      </c>
      <c r="K5557" s="4">
        <v>92609326.469999999</v>
      </c>
      <c r="L5557" s="5">
        <v>4425001</v>
      </c>
      <c r="M5557" s="6">
        <v>20.928657000000001</v>
      </c>
      <c r="AB5557" s="8" t="s">
        <v>7545</v>
      </c>
      <c r="AG5557">
        <v>-2.6999999999999999E-5</v>
      </c>
    </row>
    <row r="5558" spans="1:33" x14ac:dyDescent="0.25">
      <c r="A5558" t="s">
        <v>6565</v>
      </c>
      <c r="B5558" t="s">
        <v>9334</v>
      </c>
      <c r="C5558" t="s">
        <v>9334</v>
      </c>
      <c r="G5558" s="1">
        <v>5.9927326342200002</v>
      </c>
      <c r="H5558" s="1">
        <v>50.34695</v>
      </c>
      <c r="K5558" s="4">
        <v>92609326.469999999</v>
      </c>
      <c r="L5558" s="5">
        <v>4425001</v>
      </c>
      <c r="M5558" s="6">
        <v>20.928657000000001</v>
      </c>
      <c r="AB5558" s="8" t="s">
        <v>7545</v>
      </c>
      <c r="AG5558">
        <v>-2.6999999999999999E-5</v>
      </c>
    </row>
    <row r="5559" spans="1:33" x14ac:dyDescent="0.25">
      <c r="A5559" t="s">
        <v>6565</v>
      </c>
      <c r="B5559" t="s">
        <v>9334</v>
      </c>
      <c r="C5559" t="s">
        <v>9334</v>
      </c>
      <c r="G5559" s="1">
        <v>2.99766160815</v>
      </c>
      <c r="H5559" s="1">
        <v>50.34695</v>
      </c>
      <c r="K5559" s="4">
        <v>92609326.469999999</v>
      </c>
      <c r="L5559" s="5">
        <v>4425001</v>
      </c>
      <c r="M5559" s="6">
        <v>20.928657000000001</v>
      </c>
      <c r="AB5559" s="8" t="s">
        <v>7545</v>
      </c>
      <c r="AG5559">
        <v>-2.6999999999999999E-5</v>
      </c>
    </row>
    <row r="5560" spans="1:33" x14ac:dyDescent="0.25">
      <c r="A5560" t="s">
        <v>6565</v>
      </c>
      <c r="B5560" t="s">
        <v>9335</v>
      </c>
      <c r="C5560" t="s">
        <v>9335</v>
      </c>
      <c r="G5560" s="1">
        <v>1.7311595301</v>
      </c>
      <c r="H5560" s="1">
        <v>54.3247</v>
      </c>
      <c r="K5560" s="4">
        <v>92609326.469999999</v>
      </c>
      <c r="L5560" s="5">
        <v>4425001</v>
      </c>
      <c r="M5560" s="6">
        <v>20.928657000000001</v>
      </c>
      <c r="AB5560" s="8" t="s">
        <v>7545</v>
      </c>
      <c r="AG5560">
        <v>-2.6999999999999999E-5</v>
      </c>
    </row>
    <row r="5561" spans="1:33" x14ac:dyDescent="0.25">
      <c r="A5561" t="s">
        <v>6565</v>
      </c>
      <c r="B5561" t="s">
        <v>9335</v>
      </c>
      <c r="C5561" t="s">
        <v>9335</v>
      </c>
      <c r="G5561" s="1">
        <v>3.46078083504</v>
      </c>
      <c r="H5561" s="1">
        <v>54.3247</v>
      </c>
      <c r="K5561" s="4">
        <v>92609326.469999999</v>
      </c>
      <c r="L5561" s="5">
        <v>4425001</v>
      </c>
      <c r="M5561" s="6">
        <v>20.928657000000001</v>
      </c>
      <c r="AB5561" s="8" t="s">
        <v>7545</v>
      </c>
      <c r="AG5561">
        <v>-2.6999999999999999E-5</v>
      </c>
    </row>
    <row r="5562" spans="1:33" x14ac:dyDescent="0.25">
      <c r="A5562" t="s">
        <v>6565</v>
      </c>
      <c r="B5562" t="s">
        <v>9336</v>
      </c>
      <c r="C5562" t="s">
        <v>9336</v>
      </c>
      <c r="G5562" s="1">
        <v>0.83123086695000004</v>
      </c>
      <c r="H5562" s="1">
        <v>58.757050000000007</v>
      </c>
      <c r="K5562" s="4">
        <v>92609326.469999999</v>
      </c>
      <c r="L5562" s="5">
        <v>4425001</v>
      </c>
      <c r="M5562" s="6">
        <v>20.928657000000001</v>
      </c>
      <c r="AB5562" s="8" t="s">
        <v>7545</v>
      </c>
      <c r="AG5562">
        <v>-2.6999999999999999E-5</v>
      </c>
    </row>
    <row r="5563" spans="1:33" x14ac:dyDescent="0.25">
      <c r="A5563" t="s">
        <v>6565</v>
      </c>
      <c r="B5563" t="s">
        <v>9336</v>
      </c>
      <c r="C5563" t="s">
        <v>9336</v>
      </c>
      <c r="G5563" s="1">
        <v>1.66180553475</v>
      </c>
      <c r="H5563" s="1">
        <v>58.757050000000007</v>
      </c>
      <c r="K5563" s="4">
        <v>92609326.469999999</v>
      </c>
      <c r="L5563" s="5">
        <v>4425001</v>
      </c>
      <c r="M5563" s="6">
        <v>20.928657000000001</v>
      </c>
      <c r="AB5563" s="8" t="s">
        <v>7545</v>
      </c>
      <c r="AG5563">
        <v>-2.6999999999999999E-5</v>
      </c>
    </row>
    <row r="5564" spans="1:33" x14ac:dyDescent="0.25">
      <c r="A5564" t="s">
        <v>6565</v>
      </c>
      <c r="B5564" t="s">
        <v>9337</v>
      </c>
      <c r="C5564" t="s">
        <v>9337</v>
      </c>
      <c r="G5564" s="1">
        <v>20404.782538527601</v>
      </c>
      <c r="K5564" s="4">
        <v>92609326.469999999</v>
      </c>
      <c r="L5564" s="5">
        <v>4425001</v>
      </c>
      <c r="M5564" s="6">
        <v>20.928657000000001</v>
      </c>
      <c r="AB5564" s="8" t="s">
        <v>7545</v>
      </c>
      <c r="AG5564">
        <v>-2.6999999999999999E-5</v>
      </c>
    </row>
    <row r="5565" spans="1:33" x14ac:dyDescent="0.25">
      <c r="A5565" t="s">
        <v>6565</v>
      </c>
      <c r="B5565" t="s">
        <v>9338</v>
      </c>
      <c r="C5565" t="s">
        <v>9338</v>
      </c>
      <c r="G5565" s="1">
        <v>2.8499319172500002</v>
      </c>
      <c r="H5565" s="1">
        <v>6.0234500000000004</v>
      </c>
      <c r="K5565" s="4">
        <v>92609326.469999999</v>
      </c>
      <c r="L5565" s="5">
        <v>4425001</v>
      </c>
      <c r="M5565" s="6">
        <v>20.928657000000001</v>
      </c>
      <c r="AB5565" s="8" t="s">
        <v>7545</v>
      </c>
      <c r="AG5565">
        <v>-2.6999999999999999E-5</v>
      </c>
    </row>
    <row r="5566" spans="1:33" x14ac:dyDescent="0.25">
      <c r="A5566" t="s">
        <v>6565</v>
      </c>
      <c r="B5566" t="s">
        <v>9338</v>
      </c>
      <c r="C5566" t="s">
        <v>9338</v>
      </c>
      <c r="G5566" s="1">
        <v>5.7189552026400001</v>
      </c>
      <c r="H5566" s="1">
        <v>6.0234500000000004</v>
      </c>
      <c r="K5566" s="4">
        <v>92609326.469999999</v>
      </c>
      <c r="L5566" s="5">
        <v>4425001</v>
      </c>
      <c r="M5566" s="6">
        <v>20.928657000000001</v>
      </c>
      <c r="AB5566" s="8" t="s">
        <v>7545</v>
      </c>
      <c r="AG5566">
        <v>-2.6999999999999999E-5</v>
      </c>
    </row>
    <row r="5567" spans="1:33" x14ac:dyDescent="0.25">
      <c r="A5567" t="s">
        <v>6565</v>
      </c>
      <c r="B5567" t="s">
        <v>9339</v>
      </c>
      <c r="C5567" t="s">
        <v>9339</v>
      </c>
      <c r="G5567" s="1">
        <v>5.7189552026400001</v>
      </c>
      <c r="H5567" s="1">
        <v>6.3643999999999998</v>
      </c>
      <c r="K5567" s="4">
        <v>92609326.469999999</v>
      </c>
      <c r="L5567" s="5">
        <v>4425001</v>
      </c>
      <c r="M5567" s="6">
        <v>20.928657000000001</v>
      </c>
      <c r="AB5567" s="8" t="s">
        <v>7545</v>
      </c>
      <c r="AG5567">
        <v>-2.6999999999999999E-5</v>
      </c>
    </row>
    <row r="5568" spans="1:33" x14ac:dyDescent="0.25">
      <c r="A5568" t="s">
        <v>6565</v>
      </c>
      <c r="B5568" t="s">
        <v>9339</v>
      </c>
      <c r="C5568" t="s">
        <v>9339</v>
      </c>
      <c r="G5568" s="1">
        <v>2.8499319172500002</v>
      </c>
      <c r="H5568" s="1">
        <v>6.3643999999999998</v>
      </c>
      <c r="K5568" s="4">
        <v>92609326.469999999</v>
      </c>
      <c r="L5568" s="5">
        <v>4425001</v>
      </c>
      <c r="M5568" s="6">
        <v>20.928657000000001</v>
      </c>
      <c r="AB5568" s="8" t="s">
        <v>7545</v>
      </c>
      <c r="AG5568">
        <v>-2.6999999999999999E-5</v>
      </c>
    </row>
    <row r="5569" spans="1:33" x14ac:dyDescent="0.25">
      <c r="A5569" t="s">
        <v>6565</v>
      </c>
      <c r="B5569" t="s">
        <v>9340</v>
      </c>
      <c r="C5569" t="s">
        <v>9340</v>
      </c>
      <c r="G5569" s="1">
        <v>2.8499319172500002</v>
      </c>
      <c r="H5569" s="1">
        <v>6.5917000000000003</v>
      </c>
      <c r="K5569" s="4">
        <v>92609326.469999999</v>
      </c>
      <c r="L5569" s="5">
        <v>4425001</v>
      </c>
      <c r="M5569" s="6">
        <v>20.928657000000001</v>
      </c>
      <c r="AB5569" s="8" t="s">
        <v>7545</v>
      </c>
      <c r="AG5569">
        <v>-2.6999999999999999E-5</v>
      </c>
    </row>
    <row r="5570" spans="1:33" x14ac:dyDescent="0.25">
      <c r="A5570" t="s">
        <v>6565</v>
      </c>
      <c r="B5570" t="s">
        <v>9340</v>
      </c>
      <c r="C5570" t="s">
        <v>9340</v>
      </c>
      <c r="G5570" s="1">
        <v>5.7189552026400001</v>
      </c>
      <c r="H5570" s="1">
        <v>6.5917000000000003</v>
      </c>
      <c r="K5570" s="4">
        <v>92609326.469999999</v>
      </c>
      <c r="L5570" s="5">
        <v>4425001</v>
      </c>
      <c r="M5570" s="6">
        <v>20.928657000000001</v>
      </c>
      <c r="AB5570" s="8" t="s">
        <v>7545</v>
      </c>
      <c r="AG5570">
        <v>-2.6999999999999999E-5</v>
      </c>
    </row>
    <row r="5571" spans="1:33" x14ac:dyDescent="0.25">
      <c r="A5571" t="s">
        <v>6565</v>
      </c>
      <c r="B5571" t="s">
        <v>9341</v>
      </c>
      <c r="C5571" t="s">
        <v>9341</v>
      </c>
      <c r="G5571" s="1">
        <v>1.70629959885</v>
      </c>
      <c r="H5571" s="1">
        <v>8.5237499999999997</v>
      </c>
      <c r="K5571" s="4">
        <v>92609326.469999999</v>
      </c>
      <c r="L5571" s="5">
        <v>4425001</v>
      </c>
      <c r="M5571" s="6">
        <v>20.928657000000001</v>
      </c>
      <c r="AB5571" s="8" t="s">
        <v>7545</v>
      </c>
      <c r="AG5571">
        <v>-2.6999999999999999E-5</v>
      </c>
    </row>
    <row r="5572" spans="1:33" x14ac:dyDescent="0.25">
      <c r="A5572" t="s">
        <v>6565</v>
      </c>
      <c r="B5572" t="s">
        <v>9341</v>
      </c>
      <c r="C5572" t="s">
        <v>9341</v>
      </c>
      <c r="G5572" s="1">
        <v>3.4393885771799999</v>
      </c>
      <c r="H5572" s="1">
        <v>8.5237499999999997</v>
      </c>
      <c r="K5572" s="4">
        <v>92609326.469999999</v>
      </c>
      <c r="L5572" s="5">
        <v>4425001</v>
      </c>
      <c r="M5572" s="6">
        <v>20.928657000000001</v>
      </c>
      <c r="AB5572" s="8" t="s">
        <v>7545</v>
      </c>
      <c r="AG5572">
        <v>-2.6999999999999999E-5</v>
      </c>
    </row>
    <row r="5573" spans="1:33" x14ac:dyDescent="0.25">
      <c r="A5573" t="s">
        <v>6565</v>
      </c>
      <c r="B5573" t="s">
        <v>9342</v>
      </c>
      <c r="C5573" t="s">
        <v>9342</v>
      </c>
      <c r="G5573" s="1">
        <v>1.70629959885</v>
      </c>
      <c r="H5573" s="1">
        <v>8.8647000000000009</v>
      </c>
      <c r="K5573" s="4">
        <v>92609326.469999999</v>
      </c>
      <c r="L5573" s="5">
        <v>4425001</v>
      </c>
      <c r="M5573" s="6">
        <v>20.928657000000001</v>
      </c>
      <c r="AB5573" s="8" t="s">
        <v>7545</v>
      </c>
      <c r="AG5573">
        <v>-2.6999999999999999E-5</v>
      </c>
    </row>
    <row r="5574" spans="1:33" x14ac:dyDescent="0.25">
      <c r="A5574" t="s">
        <v>6565</v>
      </c>
      <c r="B5574" t="s">
        <v>9342</v>
      </c>
      <c r="C5574" t="s">
        <v>9342</v>
      </c>
      <c r="G5574" s="1">
        <v>3.4393885771799999</v>
      </c>
      <c r="H5574" s="1">
        <v>8.8647000000000009</v>
      </c>
      <c r="K5574" s="4">
        <v>92609326.469999999</v>
      </c>
      <c r="L5574" s="5">
        <v>4425001</v>
      </c>
      <c r="M5574" s="6">
        <v>20.928657000000001</v>
      </c>
      <c r="AB5574" s="8" t="s">
        <v>7545</v>
      </c>
      <c r="AG5574">
        <v>-2.6999999999999999E-5</v>
      </c>
    </row>
    <row r="5575" spans="1:33" x14ac:dyDescent="0.25">
      <c r="A5575" t="s">
        <v>6565</v>
      </c>
      <c r="B5575" t="s">
        <v>9343</v>
      </c>
      <c r="C5575" t="s">
        <v>9343</v>
      </c>
      <c r="G5575" s="1">
        <v>1.70629959885</v>
      </c>
      <c r="H5575" s="1">
        <v>9.2056500000000003</v>
      </c>
      <c r="K5575" s="4">
        <v>92609326.469999999</v>
      </c>
      <c r="L5575" s="5">
        <v>4425001</v>
      </c>
      <c r="M5575" s="6">
        <v>20.928657000000001</v>
      </c>
      <c r="AB5575" s="8" t="s">
        <v>7545</v>
      </c>
      <c r="AG5575">
        <v>-2.6999999999999999E-5</v>
      </c>
    </row>
    <row r="5576" spans="1:33" x14ac:dyDescent="0.25">
      <c r="A5576" t="s">
        <v>6565</v>
      </c>
      <c r="B5576" t="s">
        <v>9343</v>
      </c>
      <c r="C5576" t="s">
        <v>9343</v>
      </c>
      <c r="G5576" s="1">
        <v>3.4393885771799999</v>
      </c>
      <c r="H5576" s="1">
        <v>9.2056500000000003</v>
      </c>
      <c r="K5576" s="4">
        <v>92609326.469999999</v>
      </c>
      <c r="L5576" s="5">
        <v>4425001</v>
      </c>
      <c r="M5576" s="6">
        <v>20.928657000000001</v>
      </c>
      <c r="AB5576" s="8" t="s">
        <v>7545</v>
      </c>
      <c r="AG5576">
        <v>-2.6999999999999999E-5</v>
      </c>
    </row>
    <row r="5577" spans="1:33" x14ac:dyDescent="0.25">
      <c r="A5577" t="s">
        <v>6565</v>
      </c>
      <c r="B5577" t="s">
        <v>9344</v>
      </c>
      <c r="C5577" t="s">
        <v>9344</v>
      </c>
      <c r="G5577" s="1">
        <v>10.81026385803</v>
      </c>
      <c r="H5577" s="1">
        <v>9.8875499999999992</v>
      </c>
      <c r="K5577" s="4">
        <v>92609326.469999999</v>
      </c>
      <c r="L5577" s="5">
        <v>4425001</v>
      </c>
      <c r="M5577" s="6">
        <v>20.928657000000001</v>
      </c>
      <c r="AB5577" s="8" t="s">
        <v>7545</v>
      </c>
      <c r="AG5577">
        <v>-2.6999999999999999E-5</v>
      </c>
    </row>
    <row r="5578" spans="1:33" x14ac:dyDescent="0.25">
      <c r="A5578" t="s">
        <v>6565</v>
      </c>
      <c r="B5578" t="s">
        <v>9344</v>
      </c>
      <c r="C5578" t="s">
        <v>9344</v>
      </c>
      <c r="G5578" s="1">
        <v>5.3514715633499996</v>
      </c>
      <c r="H5578" s="1">
        <v>9.8875499999999992</v>
      </c>
      <c r="K5578" s="4">
        <v>92609326.469999999</v>
      </c>
      <c r="L5578" s="5">
        <v>4425001</v>
      </c>
      <c r="M5578" s="6">
        <v>20.928657000000001</v>
      </c>
      <c r="AB5578" s="8" t="s">
        <v>7545</v>
      </c>
      <c r="AG5578">
        <v>-2.6999999999999999E-5</v>
      </c>
    </row>
    <row r="5579" spans="1:33" x14ac:dyDescent="0.25">
      <c r="A5579" t="s">
        <v>6565</v>
      </c>
      <c r="B5579" t="s">
        <v>9345</v>
      </c>
      <c r="C5579" t="s">
        <v>9345</v>
      </c>
      <c r="G5579" s="1">
        <v>5.3514715633499996</v>
      </c>
      <c r="H5579" s="1">
        <v>10.34215</v>
      </c>
      <c r="K5579" s="4">
        <v>92609326.469999999</v>
      </c>
      <c r="L5579" s="5">
        <v>4425001</v>
      </c>
      <c r="M5579" s="6">
        <v>20.928657000000001</v>
      </c>
      <c r="AB5579" s="8" t="s">
        <v>7545</v>
      </c>
      <c r="AG5579">
        <v>-2.6999999999999999E-5</v>
      </c>
    </row>
    <row r="5580" spans="1:33" x14ac:dyDescent="0.25">
      <c r="A5580" t="s">
        <v>6565</v>
      </c>
      <c r="B5580" t="s">
        <v>9345</v>
      </c>
      <c r="C5580" t="s">
        <v>9345</v>
      </c>
      <c r="G5580" s="1">
        <v>10.81026385803</v>
      </c>
      <c r="H5580" s="1">
        <v>10.34215</v>
      </c>
      <c r="K5580" s="4">
        <v>92609326.469999999</v>
      </c>
      <c r="L5580" s="5">
        <v>4425001</v>
      </c>
      <c r="M5580" s="6">
        <v>20.928657000000001</v>
      </c>
      <c r="AB5580" s="8" t="s">
        <v>7545</v>
      </c>
      <c r="AG5580">
        <v>-2.6999999999999999E-5</v>
      </c>
    </row>
    <row r="5581" spans="1:33" x14ac:dyDescent="0.25">
      <c r="A5581" t="s">
        <v>6565</v>
      </c>
      <c r="B5581" t="s">
        <v>9346</v>
      </c>
      <c r="C5581" t="s">
        <v>9346</v>
      </c>
      <c r="G5581" s="1">
        <v>10.81026385803</v>
      </c>
      <c r="H5581" s="1">
        <v>10.6831</v>
      </c>
      <c r="K5581" s="4">
        <v>92609326.469999999</v>
      </c>
      <c r="L5581" s="5">
        <v>4425001</v>
      </c>
      <c r="M5581" s="6">
        <v>20.928657000000001</v>
      </c>
      <c r="AB5581" s="8" t="s">
        <v>7545</v>
      </c>
      <c r="AG5581">
        <v>-2.6999999999999999E-5</v>
      </c>
    </row>
    <row r="5582" spans="1:33" x14ac:dyDescent="0.25">
      <c r="A5582" t="s">
        <v>6565</v>
      </c>
      <c r="B5582" t="s">
        <v>9346</v>
      </c>
      <c r="C5582" t="s">
        <v>9346</v>
      </c>
      <c r="G5582" s="1">
        <v>5.3514715633499996</v>
      </c>
      <c r="H5582" s="1">
        <v>10.6831</v>
      </c>
      <c r="K5582" s="4">
        <v>92609326.469999999</v>
      </c>
      <c r="L5582" s="5">
        <v>4425001</v>
      </c>
      <c r="M5582" s="6">
        <v>20.928657000000001</v>
      </c>
      <c r="AB5582" s="8" t="s">
        <v>7545</v>
      </c>
      <c r="AG5582">
        <v>-2.6999999999999999E-5</v>
      </c>
    </row>
    <row r="5583" spans="1:33" x14ac:dyDescent="0.25">
      <c r="A5583" t="s">
        <v>6565</v>
      </c>
      <c r="B5583" t="s">
        <v>9347</v>
      </c>
      <c r="C5583" t="s">
        <v>9347</v>
      </c>
      <c r="G5583" s="1">
        <v>1.1358378553499999</v>
      </c>
      <c r="H5583" s="1">
        <v>11.137700000000001</v>
      </c>
      <c r="K5583" s="4">
        <v>92609326.469999999</v>
      </c>
      <c r="L5583" s="5">
        <v>4425001</v>
      </c>
      <c r="M5583" s="6">
        <v>20.928657000000001</v>
      </c>
      <c r="AB5583" s="8" t="s">
        <v>7545</v>
      </c>
      <c r="AG5583">
        <v>-2.6999999999999999E-5</v>
      </c>
    </row>
    <row r="5584" spans="1:33" x14ac:dyDescent="0.25">
      <c r="A5584" t="s">
        <v>6565</v>
      </c>
      <c r="B5584" t="s">
        <v>9347</v>
      </c>
      <c r="C5584" t="s">
        <v>9347</v>
      </c>
      <c r="G5584" s="1">
        <v>2.2709148732300002</v>
      </c>
      <c r="H5584" s="1">
        <v>11.137700000000001</v>
      </c>
      <c r="K5584" s="4">
        <v>92609326.469999999</v>
      </c>
      <c r="L5584" s="5">
        <v>4425001</v>
      </c>
      <c r="M5584" s="6">
        <v>20.928657000000001</v>
      </c>
      <c r="AB5584" s="8" t="s">
        <v>7545</v>
      </c>
      <c r="AG5584">
        <v>-2.6999999999999999E-5</v>
      </c>
    </row>
    <row r="5585" spans="1:33" x14ac:dyDescent="0.25">
      <c r="A5585" t="s">
        <v>6565</v>
      </c>
      <c r="B5585" t="s">
        <v>9348</v>
      </c>
      <c r="C5585" t="s">
        <v>9348</v>
      </c>
      <c r="G5585" s="1">
        <v>1.1358378553499999</v>
      </c>
      <c r="H5585" s="1">
        <v>11.5923</v>
      </c>
      <c r="K5585" s="4">
        <v>92609326.469999999</v>
      </c>
      <c r="L5585" s="5">
        <v>4425001</v>
      </c>
      <c r="M5585" s="6">
        <v>20.928657000000001</v>
      </c>
      <c r="AB5585" s="8" t="s">
        <v>7545</v>
      </c>
      <c r="AG5585">
        <v>-2.6999999999999999E-5</v>
      </c>
    </row>
    <row r="5586" spans="1:33" x14ac:dyDescent="0.25">
      <c r="A5586" t="s">
        <v>6565</v>
      </c>
      <c r="B5586" t="s">
        <v>9348</v>
      </c>
      <c r="C5586" t="s">
        <v>9348</v>
      </c>
      <c r="G5586" s="1">
        <v>2.2709148732300002</v>
      </c>
      <c r="H5586" s="1">
        <v>11.5923</v>
      </c>
      <c r="K5586" s="4">
        <v>92609326.469999999</v>
      </c>
      <c r="L5586" s="5">
        <v>4425001</v>
      </c>
      <c r="M5586" s="6">
        <v>20.928657000000001</v>
      </c>
      <c r="AB5586" s="8" t="s">
        <v>7545</v>
      </c>
      <c r="AG5586">
        <v>-2.6999999999999999E-5</v>
      </c>
    </row>
    <row r="5587" spans="1:33" x14ac:dyDescent="0.25">
      <c r="A5587" t="s">
        <v>6565</v>
      </c>
      <c r="B5587" t="s">
        <v>9349</v>
      </c>
      <c r="C5587" t="s">
        <v>9349</v>
      </c>
      <c r="G5587" s="1">
        <v>1.1358378553499999</v>
      </c>
      <c r="H5587" s="1">
        <v>12.046900000000001</v>
      </c>
      <c r="K5587" s="4">
        <v>92609326.469999999</v>
      </c>
      <c r="L5587" s="5">
        <v>4425001</v>
      </c>
      <c r="M5587" s="6">
        <v>20.928657000000001</v>
      </c>
      <c r="AB5587" s="8" t="s">
        <v>7545</v>
      </c>
      <c r="AG5587">
        <v>-2.6999999999999999E-5</v>
      </c>
    </row>
    <row r="5588" spans="1:33" x14ac:dyDescent="0.25">
      <c r="A5588" t="s">
        <v>6565</v>
      </c>
      <c r="B5588" t="s">
        <v>9349</v>
      </c>
      <c r="C5588" t="s">
        <v>9349</v>
      </c>
      <c r="G5588" s="1">
        <v>2.2709148732300002</v>
      </c>
      <c r="H5588" s="1">
        <v>12.046900000000001</v>
      </c>
      <c r="K5588" s="4">
        <v>92609326.469999999</v>
      </c>
      <c r="L5588" s="5">
        <v>4425001</v>
      </c>
      <c r="M5588" s="6">
        <v>20.928657000000001</v>
      </c>
      <c r="AB5588" s="8" t="s">
        <v>7545</v>
      </c>
      <c r="AG5588">
        <v>-2.6999999999999999E-5</v>
      </c>
    </row>
    <row r="5589" spans="1:33" x14ac:dyDescent="0.25">
      <c r="A5589" t="s">
        <v>6565</v>
      </c>
      <c r="B5589" t="s">
        <v>9350</v>
      </c>
      <c r="C5589" t="s">
        <v>9350</v>
      </c>
      <c r="G5589" s="1">
        <v>2.4077559000000002</v>
      </c>
      <c r="H5589" s="1">
        <v>15.57005</v>
      </c>
      <c r="K5589" s="4">
        <v>92609326.469999999</v>
      </c>
      <c r="L5589" s="5">
        <v>4425001</v>
      </c>
      <c r="M5589" s="6">
        <v>20.928657000000001</v>
      </c>
      <c r="AB5589" s="8" t="s">
        <v>7545</v>
      </c>
      <c r="AG5589">
        <v>-2.6999999999999999E-5</v>
      </c>
    </row>
    <row r="5590" spans="1:33" x14ac:dyDescent="0.25">
      <c r="A5590" t="s">
        <v>6565</v>
      </c>
      <c r="B5590" t="s">
        <v>9350</v>
      </c>
      <c r="C5590" t="s">
        <v>9350</v>
      </c>
      <c r="G5590" s="1">
        <v>4.8572008755600002</v>
      </c>
      <c r="H5590" s="1">
        <v>15.57005</v>
      </c>
      <c r="K5590" s="4">
        <v>92609326.469999999</v>
      </c>
      <c r="L5590" s="5">
        <v>4425001</v>
      </c>
      <c r="M5590" s="6">
        <v>20.928657000000001</v>
      </c>
      <c r="AB5590" s="8" t="s">
        <v>7545</v>
      </c>
      <c r="AG5590">
        <v>-2.6999999999999999E-5</v>
      </c>
    </row>
    <row r="5591" spans="1:33" x14ac:dyDescent="0.25">
      <c r="A5591" t="s">
        <v>6565</v>
      </c>
      <c r="B5591" t="s">
        <v>9351</v>
      </c>
      <c r="C5591" t="s">
        <v>9351</v>
      </c>
      <c r="G5591" s="1">
        <v>2.4077559000000002</v>
      </c>
      <c r="H5591" s="1">
        <v>16.251950000000001</v>
      </c>
      <c r="K5591" s="4">
        <v>92609326.469999999</v>
      </c>
      <c r="L5591" s="5">
        <v>4425001</v>
      </c>
      <c r="M5591" s="6">
        <v>20.928657000000001</v>
      </c>
      <c r="AB5591" s="8" t="s">
        <v>7545</v>
      </c>
      <c r="AG5591">
        <v>-2.6999999999999999E-5</v>
      </c>
    </row>
    <row r="5592" spans="1:33" x14ac:dyDescent="0.25">
      <c r="A5592" t="s">
        <v>6565</v>
      </c>
      <c r="B5592" t="s">
        <v>9351</v>
      </c>
      <c r="C5592" t="s">
        <v>9351</v>
      </c>
      <c r="G5592" s="1">
        <v>4.8572008755600002</v>
      </c>
      <c r="H5592" s="1">
        <v>16.251950000000001</v>
      </c>
      <c r="K5592" s="4">
        <v>92609326.469999999</v>
      </c>
      <c r="L5592" s="5">
        <v>4425001</v>
      </c>
      <c r="M5592" s="6">
        <v>20.928657000000001</v>
      </c>
      <c r="AB5592" s="8" t="s">
        <v>7545</v>
      </c>
      <c r="AG5592">
        <v>-2.6999999999999999E-5</v>
      </c>
    </row>
    <row r="5593" spans="1:33" x14ac:dyDescent="0.25">
      <c r="A5593" t="s">
        <v>6565</v>
      </c>
      <c r="B5593" t="s">
        <v>9352</v>
      </c>
      <c r="C5593" t="s">
        <v>9352</v>
      </c>
      <c r="G5593" s="1">
        <v>2.4077559000000002</v>
      </c>
      <c r="H5593" s="1">
        <v>17.047499999999999</v>
      </c>
      <c r="K5593" s="4">
        <v>92609326.469999999</v>
      </c>
      <c r="L5593" s="5">
        <v>4425001</v>
      </c>
      <c r="M5593" s="6">
        <v>20.928657000000001</v>
      </c>
      <c r="AB5593" s="8" t="s">
        <v>7545</v>
      </c>
      <c r="AG5593">
        <v>-2.6999999999999999E-5</v>
      </c>
    </row>
    <row r="5594" spans="1:33" x14ac:dyDescent="0.25">
      <c r="A5594" t="s">
        <v>6565</v>
      </c>
      <c r="B5594" t="s">
        <v>9352</v>
      </c>
      <c r="C5594" t="s">
        <v>9352</v>
      </c>
      <c r="G5594" s="1">
        <v>4.8572008755600002</v>
      </c>
      <c r="H5594" s="1">
        <v>17.047499999999999</v>
      </c>
      <c r="K5594" s="4">
        <v>92609326.469999999</v>
      </c>
      <c r="L5594" s="5">
        <v>4425001</v>
      </c>
      <c r="M5594" s="6">
        <v>20.928657000000001</v>
      </c>
      <c r="AB5594" s="8" t="s">
        <v>7545</v>
      </c>
      <c r="AG5594">
        <v>-2.6999999999999999E-5</v>
      </c>
    </row>
    <row r="5595" spans="1:33" x14ac:dyDescent="0.25">
      <c r="A5595" t="s">
        <v>6565</v>
      </c>
      <c r="B5595" t="s">
        <v>9353</v>
      </c>
      <c r="C5595" t="s">
        <v>9353</v>
      </c>
      <c r="G5595" s="1">
        <v>2.909451577830001</v>
      </c>
      <c r="H5595" s="1">
        <v>18.6386</v>
      </c>
      <c r="K5595" s="4">
        <v>92609326.469999999</v>
      </c>
      <c r="L5595" s="5">
        <v>4425001</v>
      </c>
      <c r="M5595" s="6">
        <v>20.928657000000001</v>
      </c>
      <c r="AB5595" s="8" t="s">
        <v>7545</v>
      </c>
      <c r="AG5595">
        <v>-2.6999999999999999E-5</v>
      </c>
    </row>
    <row r="5596" spans="1:33" x14ac:dyDescent="0.25">
      <c r="A5596" t="s">
        <v>6565</v>
      </c>
      <c r="B5596" t="s">
        <v>9353</v>
      </c>
      <c r="C5596" t="s">
        <v>9353</v>
      </c>
      <c r="G5596" s="1">
        <v>1.44790303515</v>
      </c>
      <c r="H5596" s="1">
        <v>18.6386</v>
      </c>
      <c r="K5596" s="4">
        <v>92609326.469999999</v>
      </c>
      <c r="L5596" s="5">
        <v>4425001</v>
      </c>
      <c r="M5596" s="6">
        <v>20.928657000000001</v>
      </c>
      <c r="AB5596" s="8" t="s">
        <v>7545</v>
      </c>
      <c r="AG5596">
        <v>-2.6999999999999999E-5</v>
      </c>
    </row>
    <row r="5597" spans="1:33" x14ac:dyDescent="0.25">
      <c r="A5597" t="s">
        <v>6565</v>
      </c>
      <c r="B5597" t="s">
        <v>9354</v>
      </c>
      <c r="C5597" t="s">
        <v>9354</v>
      </c>
      <c r="G5597" s="1">
        <v>2.8599797819999999</v>
      </c>
      <c r="H5597" s="1">
        <v>19.434149999999999</v>
      </c>
      <c r="K5597" s="4">
        <v>92609326.469999999</v>
      </c>
      <c r="L5597" s="5">
        <v>4425001</v>
      </c>
      <c r="M5597" s="6">
        <v>20.928657000000001</v>
      </c>
      <c r="AB5597" s="8" t="s">
        <v>7545</v>
      </c>
      <c r="AG5597">
        <v>-2.6999999999999999E-5</v>
      </c>
    </row>
    <row r="5598" spans="1:33" x14ac:dyDescent="0.25">
      <c r="A5598" t="s">
        <v>6565</v>
      </c>
      <c r="B5598" t="s">
        <v>9354</v>
      </c>
      <c r="C5598" t="s">
        <v>9354</v>
      </c>
      <c r="G5598" s="1">
        <v>5.74682034852</v>
      </c>
      <c r="H5598" s="1">
        <v>19.434149999999999</v>
      </c>
      <c r="K5598" s="4">
        <v>92609326.469999999</v>
      </c>
      <c r="L5598" s="5">
        <v>4425001</v>
      </c>
      <c r="M5598" s="6">
        <v>20.928657000000001</v>
      </c>
      <c r="AB5598" s="8" t="s">
        <v>7545</v>
      </c>
      <c r="AG5598">
        <v>-2.6999999999999999E-5</v>
      </c>
    </row>
    <row r="5599" spans="1:33" x14ac:dyDescent="0.25">
      <c r="A5599" t="s">
        <v>6565</v>
      </c>
      <c r="B5599" t="s">
        <v>9355</v>
      </c>
      <c r="C5599" t="s">
        <v>9355</v>
      </c>
      <c r="G5599" s="1">
        <v>7.9427494829700009</v>
      </c>
      <c r="H5599" s="1">
        <v>20.343350000000001</v>
      </c>
      <c r="K5599" s="4">
        <v>92609326.469999999</v>
      </c>
      <c r="L5599" s="5">
        <v>4425001</v>
      </c>
      <c r="M5599" s="6">
        <v>20.928657000000001</v>
      </c>
      <c r="AB5599" s="8" t="s">
        <v>7545</v>
      </c>
      <c r="AG5599">
        <v>-2.6999999999999999E-5</v>
      </c>
    </row>
    <row r="5600" spans="1:33" x14ac:dyDescent="0.25">
      <c r="A5600" t="s">
        <v>6565</v>
      </c>
      <c r="B5600" t="s">
        <v>9355</v>
      </c>
      <c r="C5600" t="s">
        <v>9355</v>
      </c>
      <c r="G5600" s="1">
        <v>3.9526769106000001</v>
      </c>
      <c r="H5600" s="1">
        <v>20.343350000000001</v>
      </c>
      <c r="K5600" s="4">
        <v>92609326.469999999</v>
      </c>
      <c r="L5600" s="5">
        <v>4425001</v>
      </c>
      <c r="M5600" s="6">
        <v>20.928657000000001</v>
      </c>
      <c r="AB5600" s="8" t="s">
        <v>7545</v>
      </c>
      <c r="AG5600">
        <v>-2.6999999999999999E-5</v>
      </c>
    </row>
    <row r="5601" spans="1:33" x14ac:dyDescent="0.25">
      <c r="A5601" t="s">
        <v>6565</v>
      </c>
      <c r="B5601" t="s">
        <v>9356</v>
      </c>
      <c r="C5601" t="s">
        <v>9356</v>
      </c>
      <c r="G5601" s="1">
        <v>2.5047738754500002</v>
      </c>
      <c r="H5601" s="1">
        <v>21.252549999999999</v>
      </c>
      <c r="K5601" s="4">
        <v>92609326.469999999</v>
      </c>
      <c r="L5601" s="5">
        <v>4425001</v>
      </c>
      <c r="M5601" s="6">
        <v>20.928657000000001</v>
      </c>
      <c r="AB5601" s="8" t="s">
        <v>7545</v>
      </c>
      <c r="AG5601">
        <v>-2.6999999999999999E-5</v>
      </c>
    </row>
    <row r="5602" spans="1:33" x14ac:dyDescent="0.25">
      <c r="A5602" t="s">
        <v>6565</v>
      </c>
      <c r="B5602" t="s">
        <v>9356</v>
      </c>
      <c r="C5602" t="s">
        <v>9356</v>
      </c>
      <c r="G5602" s="1">
        <v>5.0332979051400004</v>
      </c>
      <c r="H5602" s="1">
        <v>21.252549999999999</v>
      </c>
      <c r="K5602" s="4">
        <v>92609326.469999999</v>
      </c>
      <c r="L5602" s="5">
        <v>4425001</v>
      </c>
      <c r="M5602" s="6">
        <v>20.928657000000001</v>
      </c>
      <c r="AB5602" s="8" t="s">
        <v>7545</v>
      </c>
      <c r="AG5602">
        <v>-2.6999999999999999E-5</v>
      </c>
    </row>
    <row r="5603" spans="1:33" x14ac:dyDescent="0.25">
      <c r="A5603" t="s">
        <v>6565</v>
      </c>
      <c r="B5603" t="s">
        <v>9357</v>
      </c>
      <c r="C5603" t="s">
        <v>9357</v>
      </c>
      <c r="G5603" s="1">
        <v>4.3785531655500014</v>
      </c>
      <c r="H5603" s="1">
        <v>22.275400000000001</v>
      </c>
      <c r="K5603" s="4">
        <v>92609326.469999999</v>
      </c>
      <c r="L5603" s="5">
        <v>4425001</v>
      </c>
      <c r="M5603" s="6">
        <v>20.928657000000001</v>
      </c>
      <c r="AB5603" s="8" t="s">
        <v>7545</v>
      </c>
      <c r="AG5603">
        <v>-2.6999999999999999E-5</v>
      </c>
    </row>
    <row r="5604" spans="1:33" x14ac:dyDescent="0.25">
      <c r="A5604" t="s">
        <v>6565</v>
      </c>
      <c r="B5604" t="s">
        <v>9357</v>
      </c>
      <c r="C5604" t="s">
        <v>9357</v>
      </c>
      <c r="G5604" s="1">
        <v>2.184998194499999</v>
      </c>
      <c r="H5604" s="1">
        <v>22.275400000000001</v>
      </c>
      <c r="K5604" s="4">
        <v>92609326.469999999</v>
      </c>
      <c r="L5604" s="5">
        <v>4425001</v>
      </c>
      <c r="M5604" s="6">
        <v>20.928657000000001</v>
      </c>
      <c r="AB5604" s="8" t="s">
        <v>7545</v>
      </c>
      <c r="AG5604">
        <v>-2.6999999999999999E-5</v>
      </c>
    </row>
    <row r="5605" spans="1:33" x14ac:dyDescent="0.25">
      <c r="A5605" t="s">
        <v>6565</v>
      </c>
      <c r="B5605" t="s">
        <v>9358</v>
      </c>
      <c r="C5605" t="s">
        <v>9358</v>
      </c>
      <c r="G5605" s="1">
        <v>1.0923010659000001</v>
      </c>
      <c r="H5605" s="1">
        <v>23.411899999999999</v>
      </c>
      <c r="K5605" s="4">
        <v>92609326.469999999</v>
      </c>
      <c r="L5605" s="5">
        <v>4425001</v>
      </c>
      <c r="M5605" s="6">
        <v>20.928657000000001</v>
      </c>
      <c r="AB5605" s="8" t="s">
        <v>7545</v>
      </c>
      <c r="AG5605">
        <v>-2.6999999999999999E-5</v>
      </c>
    </row>
    <row r="5606" spans="1:33" x14ac:dyDescent="0.25">
      <c r="A5606" t="s">
        <v>6565</v>
      </c>
      <c r="B5606" t="s">
        <v>9358</v>
      </c>
      <c r="C5606" t="s">
        <v>9358</v>
      </c>
      <c r="G5606" s="1">
        <v>2.1826240311</v>
      </c>
      <c r="H5606" s="1">
        <v>23.411899999999999</v>
      </c>
      <c r="K5606" s="4">
        <v>92609326.469999999</v>
      </c>
      <c r="L5606" s="5">
        <v>4425001</v>
      </c>
      <c r="M5606" s="6">
        <v>20.928657000000001</v>
      </c>
      <c r="AB5606" s="8" t="s">
        <v>7545</v>
      </c>
      <c r="AG5606">
        <v>-2.6999999999999999E-5</v>
      </c>
    </row>
    <row r="5607" spans="1:33" x14ac:dyDescent="0.25">
      <c r="A5607" t="s">
        <v>6565</v>
      </c>
      <c r="B5607" t="s">
        <v>9359</v>
      </c>
      <c r="C5607" t="s">
        <v>9359</v>
      </c>
      <c r="G5607" s="1">
        <v>1.0923010659000001</v>
      </c>
      <c r="H5607" s="1">
        <v>24.548400000000001</v>
      </c>
      <c r="K5607" s="4">
        <v>92609326.469999999</v>
      </c>
      <c r="L5607" s="5">
        <v>4425001</v>
      </c>
      <c r="M5607" s="6">
        <v>20.928657000000001</v>
      </c>
      <c r="AB5607" s="8" t="s">
        <v>7545</v>
      </c>
      <c r="AG5607">
        <v>-2.6999999999999999E-5</v>
      </c>
    </row>
    <row r="5608" spans="1:33" x14ac:dyDescent="0.25">
      <c r="A5608" t="s">
        <v>6565</v>
      </c>
      <c r="B5608" t="s">
        <v>9359</v>
      </c>
      <c r="C5608" t="s">
        <v>9359</v>
      </c>
      <c r="G5608" s="1">
        <v>2.1826240311</v>
      </c>
      <c r="H5608" s="1">
        <v>24.548400000000001</v>
      </c>
      <c r="K5608" s="4">
        <v>92609326.469999999</v>
      </c>
      <c r="L5608" s="5">
        <v>4425001</v>
      </c>
      <c r="M5608" s="6">
        <v>20.928657000000001</v>
      </c>
      <c r="AB5608" s="8" t="s">
        <v>7545</v>
      </c>
      <c r="AG5608">
        <v>-2.6999999999999999E-5</v>
      </c>
    </row>
    <row r="5609" spans="1:33" x14ac:dyDescent="0.25">
      <c r="A5609" t="s">
        <v>6565</v>
      </c>
      <c r="B5609" t="s">
        <v>9360</v>
      </c>
      <c r="C5609" t="s">
        <v>9360</v>
      </c>
      <c r="G5609" s="1">
        <v>0.98244328049999985</v>
      </c>
      <c r="H5609" s="1">
        <v>34.776899999999998</v>
      </c>
      <c r="K5609" s="4">
        <v>92609326.469999999</v>
      </c>
      <c r="L5609" s="5">
        <v>4425001</v>
      </c>
      <c r="M5609" s="6">
        <v>20.928657000000001</v>
      </c>
      <c r="AB5609" s="8" t="s">
        <v>7545</v>
      </c>
      <c r="AG5609">
        <v>-2.6999999999999999E-5</v>
      </c>
    </row>
    <row r="5610" spans="1:33" x14ac:dyDescent="0.25">
      <c r="A5610" t="s">
        <v>6565</v>
      </c>
      <c r="B5610" t="s">
        <v>9360</v>
      </c>
      <c r="C5610" t="s">
        <v>9360</v>
      </c>
      <c r="G5610" s="1">
        <v>1.96317039342</v>
      </c>
      <c r="H5610" s="1">
        <v>34.776899999999998</v>
      </c>
      <c r="K5610" s="4">
        <v>92609326.469999999</v>
      </c>
      <c r="L5610" s="5">
        <v>4425001</v>
      </c>
      <c r="M5610" s="6">
        <v>20.928657000000001</v>
      </c>
      <c r="AB5610" s="8" t="s">
        <v>7545</v>
      </c>
      <c r="AG5610">
        <v>-2.6999999999999999E-5</v>
      </c>
    </row>
    <row r="5611" spans="1:33" x14ac:dyDescent="0.25">
      <c r="A5611" t="s">
        <v>6565</v>
      </c>
      <c r="B5611" t="s">
        <v>9361</v>
      </c>
      <c r="C5611" t="s">
        <v>9361</v>
      </c>
      <c r="G5611" s="1">
        <v>0.98244328049999985</v>
      </c>
      <c r="H5611" s="1">
        <v>36.708950000000002</v>
      </c>
      <c r="K5611" s="4">
        <v>92609326.469999999</v>
      </c>
      <c r="L5611" s="5">
        <v>4425001</v>
      </c>
      <c r="M5611" s="6">
        <v>20.928657000000001</v>
      </c>
      <c r="AB5611" s="8" t="s">
        <v>7545</v>
      </c>
      <c r="AG5611">
        <v>-2.6999999999999999E-5</v>
      </c>
    </row>
    <row r="5612" spans="1:33" x14ac:dyDescent="0.25">
      <c r="A5612" t="s">
        <v>6565</v>
      </c>
      <c r="B5612" t="s">
        <v>9361</v>
      </c>
      <c r="C5612" t="s">
        <v>9361</v>
      </c>
      <c r="G5612" s="1">
        <v>1.96317039342</v>
      </c>
      <c r="H5612" s="1">
        <v>36.708950000000002</v>
      </c>
      <c r="K5612" s="4">
        <v>92609326.469999999</v>
      </c>
      <c r="L5612" s="5">
        <v>4425001</v>
      </c>
      <c r="M5612" s="6">
        <v>20.928657000000001</v>
      </c>
      <c r="AB5612" s="8" t="s">
        <v>7545</v>
      </c>
      <c r="AG5612">
        <v>-2.6999999999999999E-5</v>
      </c>
    </row>
    <row r="5613" spans="1:33" x14ac:dyDescent="0.25">
      <c r="A5613" t="s">
        <v>6565</v>
      </c>
      <c r="B5613" t="s">
        <v>9362</v>
      </c>
      <c r="C5613" t="s">
        <v>9362</v>
      </c>
      <c r="G5613" s="1">
        <v>0.98244328049999985</v>
      </c>
      <c r="H5613" s="1">
        <v>38.641000000000012</v>
      </c>
      <c r="K5613" s="4">
        <v>92609326.469999999</v>
      </c>
      <c r="L5613" s="5">
        <v>4425001</v>
      </c>
      <c r="M5613" s="6">
        <v>20.928657000000001</v>
      </c>
      <c r="AB5613" s="8" t="s">
        <v>7545</v>
      </c>
      <c r="AG5613">
        <v>-2.6999999999999999E-5</v>
      </c>
    </row>
    <row r="5614" spans="1:33" x14ac:dyDescent="0.25">
      <c r="A5614" t="s">
        <v>6565</v>
      </c>
      <c r="B5614" t="s">
        <v>9362</v>
      </c>
      <c r="C5614" t="s">
        <v>9362</v>
      </c>
      <c r="G5614" s="1">
        <v>1.96317039342</v>
      </c>
      <c r="H5614" s="1">
        <v>38.641000000000012</v>
      </c>
      <c r="K5614" s="4">
        <v>92609326.469999999</v>
      </c>
      <c r="L5614" s="5">
        <v>4425001</v>
      </c>
      <c r="M5614" s="6">
        <v>20.928657000000001</v>
      </c>
      <c r="AB5614" s="8" t="s">
        <v>7545</v>
      </c>
      <c r="AG5614">
        <v>-2.6999999999999999E-5</v>
      </c>
    </row>
    <row r="5615" spans="1:33" x14ac:dyDescent="0.25">
      <c r="A5615" t="s">
        <v>6565</v>
      </c>
      <c r="B5615" t="s">
        <v>9363</v>
      </c>
      <c r="C5615" t="s">
        <v>9363</v>
      </c>
      <c r="G5615" s="1">
        <v>0.7280879133</v>
      </c>
      <c r="H5615" s="1">
        <v>40.800350000000002</v>
      </c>
      <c r="K5615" s="4">
        <v>92609326.469999999</v>
      </c>
      <c r="L5615" s="5">
        <v>4425001</v>
      </c>
      <c r="M5615" s="6">
        <v>20.928657000000001</v>
      </c>
      <c r="AB5615" s="8" t="s">
        <v>7545</v>
      </c>
      <c r="AG5615">
        <v>-2.6999999999999999E-5</v>
      </c>
    </row>
    <row r="5616" spans="1:33" x14ac:dyDescent="0.25">
      <c r="A5616" t="s">
        <v>6565</v>
      </c>
      <c r="B5616" t="s">
        <v>9363</v>
      </c>
      <c r="C5616" t="s">
        <v>9363</v>
      </c>
      <c r="G5616" s="1">
        <v>1.4550299471999999</v>
      </c>
      <c r="H5616" s="1">
        <v>40.800350000000002</v>
      </c>
      <c r="K5616" s="4">
        <v>92609326.469999999</v>
      </c>
      <c r="L5616" s="5">
        <v>4425001</v>
      </c>
      <c r="M5616" s="6">
        <v>20.928657000000001</v>
      </c>
      <c r="AB5616" s="8" t="s">
        <v>7545</v>
      </c>
      <c r="AG5616">
        <v>-2.6999999999999999E-5</v>
      </c>
    </row>
    <row r="5617" spans="1:33" x14ac:dyDescent="0.25">
      <c r="A5617" t="s">
        <v>6565</v>
      </c>
      <c r="B5617" t="s">
        <v>9364</v>
      </c>
      <c r="C5617" t="s">
        <v>9364</v>
      </c>
      <c r="G5617" s="1">
        <v>2.7635944891499999</v>
      </c>
      <c r="H5617" s="1">
        <v>42.959699999999998</v>
      </c>
      <c r="K5617" s="4">
        <v>92609326.469999999</v>
      </c>
      <c r="L5617" s="5">
        <v>4425001</v>
      </c>
      <c r="M5617" s="6">
        <v>20.928657000000001</v>
      </c>
      <c r="AB5617" s="8" t="s">
        <v>7545</v>
      </c>
      <c r="AG5617">
        <v>-2.6999999999999999E-5</v>
      </c>
    </row>
    <row r="5618" spans="1:33" x14ac:dyDescent="0.25">
      <c r="A5618" t="s">
        <v>6565</v>
      </c>
      <c r="B5618" t="s">
        <v>9364</v>
      </c>
      <c r="C5618" t="s">
        <v>9364</v>
      </c>
      <c r="G5618" s="1">
        <v>5.5223948366700011</v>
      </c>
      <c r="H5618" s="1">
        <v>42.959699999999998</v>
      </c>
      <c r="K5618" s="4">
        <v>92609326.469999999</v>
      </c>
      <c r="L5618" s="5">
        <v>4425001</v>
      </c>
      <c r="M5618" s="6">
        <v>20.928657000000001</v>
      </c>
      <c r="AB5618" s="8" t="s">
        <v>7545</v>
      </c>
      <c r="AG5618">
        <v>-2.6999999999999999E-5</v>
      </c>
    </row>
    <row r="5619" spans="1:33" x14ac:dyDescent="0.25">
      <c r="A5619" t="s">
        <v>6565</v>
      </c>
      <c r="B5619" t="s">
        <v>9365</v>
      </c>
      <c r="C5619" t="s">
        <v>9365</v>
      </c>
      <c r="G5619" s="1">
        <v>5.5223948366700011</v>
      </c>
      <c r="H5619" s="1">
        <v>45.346350000000001</v>
      </c>
      <c r="K5619" s="4">
        <v>92609326.469999999</v>
      </c>
      <c r="L5619" s="5">
        <v>4425001</v>
      </c>
      <c r="M5619" s="6">
        <v>20.928657000000001</v>
      </c>
      <c r="AB5619" s="8" t="s">
        <v>7545</v>
      </c>
      <c r="AG5619">
        <v>-2.6999999999999999E-5</v>
      </c>
    </row>
    <row r="5620" spans="1:33" x14ac:dyDescent="0.25">
      <c r="A5620" t="s">
        <v>6565</v>
      </c>
      <c r="B5620" t="s">
        <v>9365</v>
      </c>
      <c r="C5620" t="s">
        <v>9365</v>
      </c>
      <c r="G5620" s="1">
        <v>2.7635944891499999</v>
      </c>
      <c r="H5620" s="1">
        <v>45.346350000000001</v>
      </c>
      <c r="K5620" s="4">
        <v>92609326.469999999</v>
      </c>
      <c r="L5620" s="5">
        <v>4425001</v>
      </c>
      <c r="M5620" s="6">
        <v>20.928657000000001</v>
      </c>
      <c r="AB5620" s="8" t="s">
        <v>7545</v>
      </c>
      <c r="AG5620">
        <v>-2.6999999999999999E-5</v>
      </c>
    </row>
    <row r="5621" spans="1:33" x14ac:dyDescent="0.25">
      <c r="A5621" t="s">
        <v>6565</v>
      </c>
      <c r="B5621" t="s">
        <v>9366</v>
      </c>
      <c r="C5621" t="s">
        <v>9366</v>
      </c>
      <c r="G5621" s="1">
        <v>2.0355065758499999</v>
      </c>
      <c r="H5621" s="1">
        <v>47.960299999999997</v>
      </c>
      <c r="K5621" s="4">
        <v>92609326.469999999</v>
      </c>
      <c r="L5621" s="5">
        <v>4425001</v>
      </c>
      <c r="M5621" s="6">
        <v>20.928657000000001</v>
      </c>
      <c r="AB5621" s="8" t="s">
        <v>7545</v>
      </c>
      <c r="AG5621">
        <v>-2.6999999999999999E-5</v>
      </c>
    </row>
    <row r="5622" spans="1:33" x14ac:dyDescent="0.25">
      <c r="A5622" t="s">
        <v>6565</v>
      </c>
      <c r="B5622" t="s">
        <v>9366</v>
      </c>
      <c r="C5622" t="s">
        <v>9366</v>
      </c>
      <c r="G5622" s="1">
        <v>4.0673648894699994</v>
      </c>
      <c r="H5622" s="1">
        <v>47.960299999999997</v>
      </c>
      <c r="K5622" s="4">
        <v>92609326.469999999</v>
      </c>
      <c r="L5622" s="5">
        <v>4425001</v>
      </c>
      <c r="M5622" s="6">
        <v>20.928657000000001</v>
      </c>
      <c r="AB5622" s="8" t="s">
        <v>7545</v>
      </c>
      <c r="AG5622">
        <v>-2.6999999999999999E-5</v>
      </c>
    </row>
    <row r="5623" spans="1:33" x14ac:dyDescent="0.25">
      <c r="A5623" t="s">
        <v>6565</v>
      </c>
      <c r="B5623" t="s">
        <v>9367</v>
      </c>
      <c r="C5623" t="s">
        <v>9367</v>
      </c>
      <c r="G5623" s="1">
        <v>2.16331195776</v>
      </c>
      <c r="H5623" s="1">
        <v>50.574250000000013</v>
      </c>
      <c r="K5623" s="4">
        <v>92609326.469999999</v>
      </c>
      <c r="L5623" s="5">
        <v>4425001</v>
      </c>
      <c r="M5623" s="6">
        <v>20.928657000000001</v>
      </c>
      <c r="AB5623" s="8" t="s">
        <v>7545</v>
      </c>
      <c r="AG5623">
        <v>-2.6999999999999999E-5</v>
      </c>
    </row>
    <row r="5624" spans="1:33" x14ac:dyDescent="0.25">
      <c r="A5624" t="s">
        <v>6565</v>
      </c>
      <c r="B5624" t="s">
        <v>9367</v>
      </c>
      <c r="C5624" t="s">
        <v>9367</v>
      </c>
      <c r="G5624" s="1">
        <v>1.08261279555</v>
      </c>
      <c r="H5624" s="1">
        <v>50.574250000000013</v>
      </c>
      <c r="K5624" s="4">
        <v>92609326.469999999</v>
      </c>
      <c r="L5624" s="5">
        <v>4425001</v>
      </c>
      <c r="M5624" s="6">
        <v>20.928657000000001</v>
      </c>
      <c r="AB5624" s="8" t="s">
        <v>7545</v>
      </c>
      <c r="AG5624">
        <v>-2.6999999999999999E-5</v>
      </c>
    </row>
    <row r="5625" spans="1:33" x14ac:dyDescent="0.25">
      <c r="A5625" t="s">
        <v>6565</v>
      </c>
      <c r="B5625" t="s">
        <v>9368</v>
      </c>
      <c r="C5625" t="s">
        <v>9368</v>
      </c>
      <c r="G5625" s="1">
        <v>2.16331195776</v>
      </c>
      <c r="H5625" s="1">
        <v>53.415500000000002</v>
      </c>
      <c r="K5625" s="4">
        <v>92609326.469999999</v>
      </c>
      <c r="L5625" s="5">
        <v>4425001</v>
      </c>
      <c r="M5625" s="6">
        <v>20.928657000000001</v>
      </c>
      <c r="AB5625" s="8" t="s">
        <v>7545</v>
      </c>
      <c r="AG5625">
        <v>-2.6999999999999999E-5</v>
      </c>
    </row>
    <row r="5626" spans="1:33" x14ac:dyDescent="0.25">
      <c r="A5626" t="s">
        <v>6565</v>
      </c>
      <c r="B5626" t="s">
        <v>9368</v>
      </c>
      <c r="C5626" t="s">
        <v>9368</v>
      </c>
      <c r="G5626" s="1">
        <v>1.08261279555</v>
      </c>
      <c r="H5626" s="1">
        <v>53.415500000000002</v>
      </c>
      <c r="K5626" s="4">
        <v>92609326.469999999</v>
      </c>
      <c r="L5626" s="5">
        <v>4425001</v>
      </c>
      <c r="M5626" s="6">
        <v>20.928657000000001</v>
      </c>
      <c r="AB5626" s="8" t="s">
        <v>7545</v>
      </c>
      <c r="AG5626">
        <v>-2.6999999999999999E-5</v>
      </c>
    </row>
    <row r="5627" spans="1:33" x14ac:dyDescent="0.25">
      <c r="A5627" t="s">
        <v>6565</v>
      </c>
      <c r="B5627" t="s">
        <v>9369</v>
      </c>
      <c r="C5627" t="s">
        <v>9369</v>
      </c>
      <c r="G5627" s="1">
        <v>3.1013219521200002</v>
      </c>
      <c r="H5627" s="1">
        <v>56.484050000000003</v>
      </c>
      <c r="K5627" s="4">
        <v>92609326.469999999</v>
      </c>
      <c r="L5627" s="5">
        <v>4425001</v>
      </c>
      <c r="M5627" s="6">
        <v>20.928657000000001</v>
      </c>
      <c r="AB5627" s="8" t="s">
        <v>7545</v>
      </c>
      <c r="AG5627">
        <v>-2.6999999999999999E-5</v>
      </c>
    </row>
    <row r="5628" spans="1:33" x14ac:dyDescent="0.25">
      <c r="A5628" t="s">
        <v>6565</v>
      </c>
      <c r="B5628" t="s">
        <v>9369</v>
      </c>
      <c r="C5628" t="s">
        <v>9369</v>
      </c>
      <c r="G5628" s="1">
        <v>1.5520132468500001</v>
      </c>
      <c r="H5628" s="1">
        <v>56.484050000000003</v>
      </c>
      <c r="K5628" s="4">
        <v>92609326.469999999</v>
      </c>
      <c r="L5628" s="5">
        <v>4425001</v>
      </c>
      <c r="M5628" s="6">
        <v>20.928657000000001</v>
      </c>
      <c r="AB5628" s="8" t="s">
        <v>7545</v>
      </c>
      <c r="AG5628">
        <v>-2.6999999999999999E-5</v>
      </c>
    </row>
    <row r="5629" spans="1:33" x14ac:dyDescent="0.25">
      <c r="A5629" t="s">
        <v>6565</v>
      </c>
      <c r="B5629" t="s">
        <v>9370</v>
      </c>
      <c r="C5629" t="s">
        <v>9370</v>
      </c>
      <c r="G5629" s="1">
        <v>1.24034158545</v>
      </c>
      <c r="H5629" s="1">
        <v>59.779899999999998</v>
      </c>
      <c r="K5629" s="4">
        <v>92609326.469999999</v>
      </c>
      <c r="L5629" s="5">
        <v>4425001</v>
      </c>
      <c r="M5629" s="6">
        <v>20.928657000000001</v>
      </c>
      <c r="AB5629" s="8" t="s">
        <v>7545</v>
      </c>
      <c r="AG5629">
        <v>-2.6999999999999999E-5</v>
      </c>
    </row>
    <row r="5630" spans="1:33" x14ac:dyDescent="0.25">
      <c r="A5630" t="s">
        <v>6565</v>
      </c>
      <c r="B5630" t="s">
        <v>9370</v>
      </c>
      <c r="C5630" t="s">
        <v>9370</v>
      </c>
      <c r="G5630" s="1">
        <v>2.4789474818100001</v>
      </c>
      <c r="H5630" s="1">
        <v>59.779899999999998</v>
      </c>
      <c r="K5630" s="4">
        <v>92609326.469999999</v>
      </c>
      <c r="L5630" s="5">
        <v>4425001</v>
      </c>
      <c r="M5630" s="6">
        <v>20.928657000000001</v>
      </c>
      <c r="AB5630" s="8" t="s">
        <v>7545</v>
      </c>
      <c r="AG5630">
        <v>-2.6999999999999999E-5</v>
      </c>
    </row>
    <row r="5631" spans="1:33" x14ac:dyDescent="0.25">
      <c r="A5631" t="s">
        <v>6565</v>
      </c>
      <c r="B5631" t="s">
        <v>9371</v>
      </c>
      <c r="C5631" t="s">
        <v>9371</v>
      </c>
      <c r="G5631" s="1">
        <v>1.24034158545</v>
      </c>
      <c r="H5631" s="1">
        <v>63.189400000000013</v>
      </c>
      <c r="K5631" s="4">
        <v>92609326.469999999</v>
      </c>
      <c r="L5631" s="5">
        <v>4425001</v>
      </c>
      <c r="M5631" s="6">
        <v>20.928657000000001</v>
      </c>
      <c r="AB5631" s="8" t="s">
        <v>7545</v>
      </c>
      <c r="AG5631">
        <v>-2.6999999999999999E-5</v>
      </c>
    </row>
    <row r="5632" spans="1:33" x14ac:dyDescent="0.25">
      <c r="A5632" t="s">
        <v>6565</v>
      </c>
      <c r="B5632" t="s">
        <v>9371</v>
      </c>
      <c r="C5632" t="s">
        <v>9371</v>
      </c>
      <c r="G5632" s="1">
        <v>2.4789474818100001</v>
      </c>
      <c r="H5632" s="1">
        <v>63.189400000000013</v>
      </c>
      <c r="K5632" s="4">
        <v>92609326.469999999</v>
      </c>
      <c r="L5632" s="5">
        <v>4425001</v>
      </c>
      <c r="M5632" s="6">
        <v>20.928657000000001</v>
      </c>
      <c r="AB5632" s="8" t="s">
        <v>7545</v>
      </c>
      <c r="AG5632">
        <v>-2.6999999999999999E-5</v>
      </c>
    </row>
    <row r="5633" spans="1:33" x14ac:dyDescent="0.25">
      <c r="A5633" t="s">
        <v>6565</v>
      </c>
      <c r="B5633" t="s">
        <v>9372</v>
      </c>
      <c r="C5633" t="s">
        <v>9372</v>
      </c>
      <c r="G5633" s="1">
        <v>0.77094155819999999</v>
      </c>
      <c r="H5633" s="1">
        <v>66.8262</v>
      </c>
      <c r="K5633" s="4">
        <v>92609326.469999999</v>
      </c>
      <c r="L5633" s="5">
        <v>4425001</v>
      </c>
      <c r="M5633" s="6">
        <v>20.928657000000001</v>
      </c>
      <c r="AB5633" s="8" t="s">
        <v>7545</v>
      </c>
      <c r="AG5633">
        <v>-2.6999999999999999E-5</v>
      </c>
    </row>
    <row r="5634" spans="1:33" x14ac:dyDescent="0.25">
      <c r="A5634" t="s">
        <v>6565</v>
      </c>
      <c r="B5634" t="s">
        <v>9372</v>
      </c>
      <c r="C5634" t="s">
        <v>9372</v>
      </c>
      <c r="G5634" s="1">
        <v>1.5409374874499999</v>
      </c>
      <c r="H5634" s="1">
        <v>66.8262</v>
      </c>
      <c r="K5634" s="4">
        <v>92609326.469999999</v>
      </c>
      <c r="L5634" s="5">
        <v>4425001</v>
      </c>
      <c r="M5634" s="6">
        <v>20.928657000000001</v>
      </c>
      <c r="AB5634" s="8" t="s">
        <v>7545</v>
      </c>
      <c r="AG5634">
        <v>-2.6999999999999999E-5</v>
      </c>
    </row>
    <row r="5635" spans="1:33" x14ac:dyDescent="0.25">
      <c r="A5635" t="s">
        <v>6565</v>
      </c>
      <c r="B5635" t="s">
        <v>9373</v>
      </c>
      <c r="C5635" t="s">
        <v>9373</v>
      </c>
      <c r="G5635" s="1">
        <v>1.3604277686099999</v>
      </c>
      <c r="H5635" s="1">
        <v>70.690300000000008</v>
      </c>
      <c r="K5635" s="4">
        <v>92609326.469999999</v>
      </c>
      <c r="L5635" s="5">
        <v>4425001</v>
      </c>
      <c r="M5635" s="6">
        <v>20.928657000000001</v>
      </c>
      <c r="AB5635" s="8" t="s">
        <v>7545</v>
      </c>
      <c r="AG5635">
        <v>-2.6999999999999999E-5</v>
      </c>
    </row>
    <row r="5636" spans="1:33" x14ac:dyDescent="0.25">
      <c r="A5636" t="s">
        <v>6565</v>
      </c>
      <c r="B5636" t="s">
        <v>9373</v>
      </c>
      <c r="C5636" t="s">
        <v>9373</v>
      </c>
      <c r="G5636" s="1">
        <v>0.68080718639999993</v>
      </c>
      <c r="H5636" s="1">
        <v>70.690300000000008</v>
      </c>
      <c r="K5636" s="4">
        <v>92609326.469999999</v>
      </c>
      <c r="L5636" s="5">
        <v>4425001</v>
      </c>
      <c r="M5636" s="6">
        <v>20.928657000000001</v>
      </c>
      <c r="AB5636" s="8" t="s">
        <v>7545</v>
      </c>
      <c r="AG5636">
        <v>-2.6999999999999999E-5</v>
      </c>
    </row>
    <row r="5637" spans="1:33" x14ac:dyDescent="0.25">
      <c r="A5637" t="s">
        <v>6565</v>
      </c>
      <c r="B5637" t="s">
        <v>9374</v>
      </c>
      <c r="C5637" t="s">
        <v>9374</v>
      </c>
      <c r="G5637" s="1">
        <v>0.68080718639999993</v>
      </c>
      <c r="H5637" s="1">
        <v>74.781700000000001</v>
      </c>
      <c r="K5637" s="4">
        <v>92609326.469999999</v>
      </c>
      <c r="L5637" s="5">
        <v>4425001</v>
      </c>
      <c r="M5637" s="6">
        <v>20.928657000000001</v>
      </c>
      <c r="AB5637" s="8" t="s">
        <v>7545</v>
      </c>
      <c r="AG5637">
        <v>-2.6999999999999999E-5</v>
      </c>
    </row>
    <row r="5638" spans="1:33" x14ac:dyDescent="0.25">
      <c r="A5638" t="s">
        <v>6565</v>
      </c>
      <c r="B5638" t="s">
        <v>9374</v>
      </c>
      <c r="C5638" t="s">
        <v>9374</v>
      </c>
      <c r="G5638" s="1">
        <v>1.3604277686099999</v>
      </c>
      <c r="H5638" s="1">
        <v>74.781700000000001</v>
      </c>
      <c r="K5638" s="4">
        <v>92609326.469999999</v>
      </c>
      <c r="L5638" s="5">
        <v>4425001</v>
      </c>
      <c r="M5638" s="6">
        <v>20.928657000000001</v>
      </c>
      <c r="AB5638" s="8" t="s">
        <v>7545</v>
      </c>
      <c r="AG5638">
        <v>-2.6999999999999999E-5</v>
      </c>
    </row>
    <row r="5639" spans="1:33" x14ac:dyDescent="0.25">
      <c r="A5639" t="s">
        <v>6565</v>
      </c>
      <c r="B5639" t="s">
        <v>9375</v>
      </c>
      <c r="C5639" t="s">
        <v>9375</v>
      </c>
      <c r="G5639" s="1">
        <v>0.68080718639999993</v>
      </c>
      <c r="H5639" s="1">
        <v>79.214050000000015</v>
      </c>
      <c r="K5639" s="4">
        <v>92609326.469999999</v>
      </c>
      <c r="L5639" s="5">
        <v>4425001</v>
      </c>
      <c r="M5639" s="6">
        <v>20.928657000000001</v>
      </c>
      <c r="AB5639" s="8" t="s">
        <v>7545</v>
      </c>
      <c r="AG5639">
        <v>-2.6999999999999999E-5</v>
      </c>
    </row>
    <row r="5640" spans="1:33" x14ac:dyDescent="0.25">
      <c r="A5640" t="s">
        <v>6565</v>
      </c>
      <c r="B5640" t="s">
        <v>9375</v>
      </c>
      <c r="C5640" t="s">
        <v>9375</v>
      </c>
      <c r="G5640" s="1">
        <v>1.3604277686099999</v>
      </c>
      <c r="H5640" s="1">
        <v>79.214050000000015</v>
      </c>
      <c r="K5640" s="4">
        <v>92609326.469999999</v>
      </c>
      <c r="L5640" s="5">
        <v>4425001</v>
      </c>
      <c r="M5640" s="6">
        <v>20.928657000000001</v>
      </c>
      <c r="AB5640" s="8" t="s">
        <v>7545</v>
      </c>
      <c r="AG5640">
        <v>-2.6999999999999999E-5</v>
      </c>
    </row>
    <row r="5641" spans="1:33" x14ac:dyDescent="0.25">
      <c r="A5641" t="s">
        <v>6565</v>
      </c>
      <c r="B5641" t="s">
        <v>9376</v>
      </c>
      <c r="C5641" t="s">
        <v>9376</v>
      </c>
      <c r="G5641" s="1">
        <v>-858.59936112932633</v>
      </c>
      <c r="K5641" s="4">
        <v>92609326.469999999</v>
      </c>
      <c r="L5641" s="5">
        <v>4425001</v>
      </c>
      <c r="M5641" s="6">
        <v>20.928657000000001</v>
      </c>
      <c r="AB5641" s="8" t="s">
        <v>7545</v>
      </c>
      <c r="AG5641">
        <v>-2.6999999999999999E-5</v>
      </c>
    </row>
    <row r="5642" spans="1:33" x14ac:dyDescent="0.25">
      <c r="A5642" t="s">
        <v>6565</v>
      </c>
      <c r="B5642" t="s">
        <v>9377</v>
      </c>
      <c r="C5642" t="s">
        <v>9377</v>
      </c>
      <c r="G5642" s="1">
        <v>-4045449.471720621</v>
      </c>
      <c r="H5642" s="1">
        <v>1.00051518717398E-2</v>
      </c>
      <c r="K5642" s="4">
        <v>92609326.469999999</v>
      </c>
      <c r="L5642" s="5">
        <v>4425001</v>
      </c>
      <c r="M5642" s="6">
        <v>20.928657000000001</v>
      </c>
      <c r="AB5642" s="8" t="s">
        <v>7545</v>
      </c>
      <c r="AG5642">
        <v>-2.6999999999999999E-5</v>
      </c>
    </row>
    <row r="5643" spans="1:33" x14ac:dyDescent="0.25">
      <c r="A5643" t="s">
        <v>6565</v>
      </c>
      <c r="B5643" t="s">
        <v>9378</v>
      </c>
      <c r="C5643" t="s">
        <v>9378</v>
      </c>
      <c r="G5643" s="1">
        <v>28616205.49896225</v>
      </c>
      <c r="H5643" s="1">
        <v>1.6561864854347001E-3</v>
      </c>
      <c r="K5643" s="4">
        <v>92609326.469999999</v>
      </c>
      <c r="L5643" s="5">
        <v>4425001</v>
      </c>
      <c r="M5643" s="6">
        <v>20.928657000000001</v>
      </c>
      <c r="AB5643" s="8" t="s">
        <v>7545</v>
      </c>
      <c r="AG5643">
        <v>-2.6999999999999999E-5</v>
      </c>
    </row>
    <row r="5644" spans="1:33" x14ac:dyDescent="0.25">
      <c r="A5644" t="s">
        <v>6565</v>
      </c>
      <c r="B5644" t="s">
        <v>9379</v>
      </c>
      <c r="C5644" t="s">
        <v>9379</v>
      </c>
      <c r="G5644" s="1">
        <v>-2522.7749818271</v>
      </c>
      <c r="H5644" s="1">
        <v>27.15</v>
      </c>
      <c r="K5644" s="4">
        <v>92609326.469999999</v>
      </c>
      <c r="L5644" s="5">
        <v>4425001</v>
      </c>
      <c r="M5644" s="6">
        <v>20.928657000000001</v>
      </c>
      <c r="AB5644" s="8" t="s">
        <v>7545</v>
      </c>
      <c r="AG5644">
        <v>-2.6999999999999999E-5</v>
      </c>
    </row>
    <row r="5645" spans="1:33" x14ac:dyDescent="0.25">
      <c r="A5645" t="s">
        <v>6565</v>
      </c>
      <c r="B5645" t="s">
        <v>9380</v>
      </c>
      <c r="C5645" t="s">
        <v>9380</v>
      </c>
      <c r="G5645" s="1">
        <v>53.922747025511001</v>
      </c>
      <c r="H5645" s="1">
        <v>0.625</v>
      </c>
      <c r="K5645" s="4">
        <v>92609326.469999999</v>
      </c>
      <c r="L5645" s="5">
        <v>4425001</v>
      </c>
      <c r="M5645" s="6">
        <v>20.928657000000001</v>
      </c>
      <c r="AB5645" s="8" t="s">
        <v>7545</v>
      </c>
      <c r="AG5645">
        <v>-2.6999999999999999E-5</v>
      </c>
    </row>
    <row r="5646" spans="1:33" x14ac:dyDescent="0.25">
      <c r="A5646" t="s">
        <v>6565</v>
      </c>
      <c r="B5646" t="s">
        <v>9381</v>
      </c>
      <c r="C5646" t="s">
        <v>9381</v>
      </c>
      <c r="G5646" s="1">
        <v>225.72221476350001</v>
      </c>
      <c r="H5646" s="1">
        <v>427.5</v>
      </c>
      <c r="K5646" s="4">
        <v>92609326.469999999</v>
      </c>
      <c r="L5646" s="5">
        <v>4425001</v>
      </c>
      <c r="M5646" s="6">
        <v>20.928657000000001</v>
      </c>
      <c r="AB5646" s="8" t="s">
        <v>7545</v>
      </c>
      <c r="AG5646">
        <v>-2.6999999999999999E-5</v>
      </c>
    </row>
    <row r="5647" spans="1:33" x14ac:dyDescent="0.25">
      <c r="A5647" t="s">
        <v>6565</v>
      </c>
      <c r="B5647" t="s">
        <v>9382</v>
      </c>
      <c r="C5647" t="s">
        <v>9382</v>
      </c>
      <c r="G5647" s="1">
        <v>3.636500683361001</v>
      </c>
      <c r="H5647" s="1">
        <v>32.35</v>
      </c>
      <c r="K5647" s="4">
        <v>92609326.469999999</v>
      </c>
      <c r="L5647" s="5">
        <v>4425001</v>
      </c>
      <c r="M5647" s="6">
        <v>20.928657000000001</v>
      </c>
      <c r="AB5647" s="8" t="s">
        <v>7545</v>
      </c>
      <c r="AG5647">
        <v>-2.6999999999999999E-5</v>
      </c>
    </row>
    <row r="5648" spans="1:33" x14ac:dyDescent="0.25">
      <c r="A5648" t="s">
        <v>6565</v>
      </c>
      <c r="B5648" t="s">
        <v>9383</v>
      </c>
      <c r="C5648" t="s">
        <v>9383</v>
      </c>
      <c r="G5648" s="1">
        <v>36.146171651134999</v>
      </c>
      <c r="H5648" s="1">
        <v>26.7</v>
      </c>
      <c r="K5648" s="4">
        <v>92609326.469999999</v>
      </c>
      <c r="L5648" s="5">
        <v>4425001</v>
      </c>
      <c r="M5648" s="6">
        <v>20.928657000000001</v>
      </c>
      <c r="AB5648" s="8" t="s">
        <v>7545</v>
      </c>
      <c r="AG5648">
        <v>-2.6999999999999999E-5</v>
      </c>
    </row>
    <row r="5649" spans="1:33" x14ac:dyDescent="0.25">
      <c r="A5649" t="s">
        <v>6565</v>
      </c>
      <c r="B5649" t="s">
        <v>9384</v>
      </c>
      <c r="C5649" t="s">
        <v>9384</v>
      </c>
      <c r="G5649" s="1">
        <v>1929.9439195491</v>
      </c>
      <c r="H5649" s="1">
        <v>241.37</v>
      </c>
      <c r="K5649" s="4">
        <v>92609326.469999999</v>
      </c>
      <c r="L5649" s="5">
        <v>4425001</v>
      </c>
      <c r="M5649" s="6">
        <v>20.928657000000001</v>
      </c>
      <c r="AB5649" s="8" t="s">
        <v>7545</v>
      </c>
      <c r="AG5649">
        <v>-2.6999999999999999E-5</v>
      </c>
    </row>
    <row r="5650" spans="1:33" x14ac:dyDescent="0.25">
      <c r="A5650" t="s">
        <v>6565</v>
      </c>
      <c r="B5650" t="s">
        <v>9385</v>
      </c>
      <c r="C5650" t="s">
        <v>9385</v>
      </c>
      <c r="G5650" s="1">
        <v>0.23875181293600001</v>
      </c>
      <c r="H5650" s="1">
        <v>14.1</v>
      </c>
      <c r="K5650" s="4">
        <v>92609326.469999999</v>
      </c>
      <c r="L5650" s="5">
        <v>4425001</v>
      </c>
      <c r="M5650" s="6">
        <v>20.928657000000001</v>
      </c>
      <c r="AB5650" s="8" t="s">
        <v>7545</v>
      </c>
      <c r="AG5650">
        <v>-2.6999999999999999E-5</v>
      </c>
    </row>
    <row r="5651" spans="1:33" x14ac:dyDescent="0.25">
      <c r="A5651" t="s">
        <v>6565</v>
      </c>
      <c r="B5651" t="s">
        <v>9386</v>
      </c>
      <c r="C5651" t="s">
        <v>9386</v>
      </c>
      <c r="G5651" s="1">
        <v>13.690656252</v>
      </c>
      <c r="H5651" s="1">
        <v>148.44</v>
      </c>
      <c r="K5651" s="4">
        <v>92609326.469999999</v>
      </c>
      <c r="L5651" s="5">
        <v>4425001</v>
      </c>
      <c r="M5651" s="6">
        <v>20.928657000000001</v>
      </c>
      <c r="AB5651" s="8" t="s">
        <v>7545</v>
      </c>
      <c r="AG5651">
        <v>-2.6999999999999999E-5</v>
      </c>
    </row>
    <row r="5652" spans="1:33" x14ac:dyDescent="0.25">
      <c r="A5652" t="s">
        <v>6565</v>
      </c>
      <c r="B5652" t="s">
        <v>9387</v>
      </c>
      <c r="C5652" t="s">
        <v>9387</v>
      </c>
      <c r="G5652" s="1">
        <v>-42.481287284799997</v>
      </c>
      <c r="H5652" s="1">
        <v>75.239999999999995</v>
      </c>
      <c r="K5652" s="4">
        <v>92609326.469999999</v>
      </c>
      <c r="L5652" s="5">
        <v>4425001</v>
      </c>
      <c r="M5652" s="6">
        <v>20.928657000000001</v>
      </c>
      <c r="AB5652" s="8" t="s">
        <v>7545</v>
      </c>
      <c r="AG5652">
        <v>-2.6999999999999999E-5</v>
      </c>
    </row>
    <row r="5653" spans="1:33" x14ac:dyDescent="0.25">
      <c r="A5653" t="s">
        <v>6565</v>
      </c>
      <c r="B5653" t="s">
        <v>9388</v>
      </c>
      <c r="C5653" t="s">
        <v>9388</v>
      </c>
      <c r="G5653" s="1">
        <v>0.80694489239000011</v>
      </c>
      <c r="H5653" s="1">
        <v>4.8</v>
      </c>
      <c r="K5653" s="4">
        <v>92609326.469999999</v>
      </c>
      <c r="L5653" s="5">
        <v>4425001</v>
      </c>
      <c r="M5653" s="6">
        <v>20.928657000000001</v>
      </c>
      <c r="AB5653" s="8" t="s">
        <v>7545</v>
      </c>
      <c r="AG5653">
        <v>-2.6999999999999999E-5</v>
      </c>
    </row>
    <row r="5654" spans="1:33" x14ac:dyDescent="0.25">
      <c r="A5654" t="s">
        <v>6565</v>
      </c>
      <c r="B5654" t="s">
        <v>9389</v>
      </c>
      <c r="C5654" t="s">
        <v>9389</v>
      </c>
      <c r="G5654" s="1">
        <v>618.67715977340004</v>
      </c>
      <c r="H5654" s="1">
        <v>454.11</v>
      </c>
      <c r="K5654" s="4">
        <v>92609326.469999999</v>
      </c>
      <c r="L5654" s="5">
        <v>4425001</v>
      </c>
      <c r="M5654" s="6">
        <v>20.928657000000001</v>
      </c>
      <c r="AB5654" s="8" t="s">
        <v>7545</v>
      </c>
      <c r="AG5654">
        <v>-2.6999999999999999E-5</v>
      </c>
    </row>
    <row r="5655" spans="1:33" x14ac:dyDescent="0.25">
      <c r="A5655" t="s">
        <v>6565</v>
      </c>
      <c r="B5655" t="s">
        <v>9390</v>
      </c>
      <c r="C5655" t="s">
        <v>9390</v>
      </c>
      <c r="G5655" s="1">
        <v>11.913548985246999</v>
      </c>
      <c r="H5655" s="1">
        <v>20.675000000000001</v>
      </c>
      <c r="K5655" s="4">
        <v>92609326.469999999</v>
      </c>
      <c r="L5655" s="5">
        <v>4425001</v>
      </c>
      <c r="M5655" s="6">
        <v>20.928657000000001</v>
      </c>
      <c r="AB5655" s="8" t="s">
        <v>7545</v>
      </c>
      <c r="AG5655">
        <v>-2.6999999999999999E-5</v>
      </c>
    </row>
    <row r="5656" spans="1:33" x14ac:dyDescent="0.25">
      <c r="A5656" t="s">
        <v>6565</v>
      </c>
      <c r="B5656" t="s">
        <v>9391</v>
      </c>
      <c r="C5656" t="s">
        <v>9391</v>
      </c>
      <c r="G5656" s="1">
        <v>49050719.934311584</v>
      </c>
      <c r="H5656" s="1">
        <v>1</v>
      </c>
      <c r="K5656" s="4">
        <v>92609326.469999999</v>
      </c>
      <c r="L5656" s="5">
        <v>4425001</v>
      </c>
      <c r="M5656" s="6">
        <v>20.928657000000001</v>
      </c>
      <c r="AB5656" s="8" t="s">
        <v>7545</v>
      </c>
      <c r="AG5656">
        <v>-2.6999999999999999E-5</v>
      </c>
    </row>
    <row r="5657" spans="1:33" x14ac:dyDescent="0.25">
      <c r="A5657" t="s">
        <v>6565</v>
      </c>
      <c r="B5657" t="s">
        <v>9391</v>
      </c>
      <c r="C5657" t="s">
        <v>9391</v>
      </c>
      <c r="G5657" s="1">
        <v>49050719.934311584</v>
      </c>
      <c r="H5657" s="1">
        <v>1</v>
      </c>
      <c r="K5657" s="4">
        <v>92609326.469999999</v>
      </c>
      <c r="L5657" s="5">
        <v>4425001</v>
      </c>
      <c r="M5657" s="6">
        <v>20.928657000000001</v>
      </c>
      <c r="AB5657" s="8" t="s">
        <v>7545</v>
      </c>
      <c r="AG5657">
        <v>-2.6999999999999999E-5</v>
      </c>
    </row>
    <row r="5658" spans="1:33" x14ac:dyDescent="0.25">
      <c r="A5658" t="s">
        <v>6565</v>
      </c>
      <c r="B5658" t="s">
        <v>9392</v>
      </c>
      <c r="C5658" t="s">
        <v>9392</v>
      </c>
      <c r="G5658" s="1">
        <v>7722.6117342404987</v>
      </c>
      <c r="H5658" s="1">
        <v>1</v>
      </c>
      <c r="K5658" s="4">
        <v>92609326.469999999</v>
      </c>
      <c r="L5658" s="5">
        <v>4425001</v>
      </c>
      <c r="M5658" s="6">
        <v>20.928657000000001</v>
      </c>
      <c r="AB5658" s="8" t="s">
        <v>7545</v>
      </c>
      <c r="AG5658">
        <v>-2.6999999999999999E-5</v>
      </c>
    </row>
    <row r="5659" spans="1:33" x14ac:dyDescent="0.25">
      <c r="A5659" t="s">
        <v>6565</v>
      </c>
      <c r="B5659" t="s">
        <v>9393</v>
      </c>
      <c r="C5659" t="s">
        <v>9393</v>
      </c>
      <c r="G5659" s="1">
        <v>25333644.677110579</v>
      </c>
      <c r="H5659" s="1">
        <v>1</v>
      </c>
      <c r="K5659" s="4">
        <v>92609326.469999999</v>
      </c>
      <c r="L5659" s="5">
        <v>4425001</v>
      </c>
      <c r="M5659" s="6">
        <v>20.928657000000001</v>
      </c>
      <c r="AB5659" s="8" t="s">
        <v>7545</v>
      </c>
      <c r="AG5659">
        <v>-2.6999999999999999E-5</v>
      </c>
    </row>
    <row r="5660" spans="1:33" x14ac:dyDescent="0.25">
      <c r="A5660" t="s">
        <v>6565</v>
      </c>
      <c r="B5660" t="s">
        <v>9394</v>
      </c>
      <c r="C5660" t="s">
        <v>9394</v>
      </c>
      <c r="G5660" s="1">
        <v>-23311.713308965031</v>
      </c>
      <c r="K5660" s="4">
        <v>92609326.469999999</v>
      </c>
      <c r="L5660" s="5">
        <v>4425001</v>
      </c>
      <c r="M5660" s="6">
        <v>20.928657000000001</v>
      </c>
      <c r="AB5660" s="8" t="s">
        <v>7545</v>
      </c>
      <c r="AG5660">
        <v>-2.6999999999999999E-5</v>
      </c>
    </row>
    <row r="5661" spans="1:33" x14ac:dyDescent="0.25">
      <c r="A5661" t="s">
        <v>6565</v>
      </c>
      <c r="B5661" t="s">
        <v>9395</v>
      </c>
      <c r="C5661" t="s">
        <v>9395</v>
      </c>
      <c r="G5661" s="1">
        <v>-23247.110533148702</v>
      </c>
      <c r="H5661" s="1">
        <v>1.4172505628708899E-2</v>
      </c>
      <c r="K5661" s="4">
        <v>92609326.469999999</v>
      </c>
      <c r="L5661" s="5">
        <v>4425001</v>
      </c>
      <c r="M5661" s="6">
        <v>20.928657000000001</v>
      </c>
      <c r="AB5661" s="8" t="s">
        <v>7545</v>
      </c>
      <c r="AG5661">
        <v>-2.6999999999999999E-5</v>
      </c>
    </row>
    <row r="5662" spans="1:33" x14ac:dyDescent="0.25">
      <c r="A5662" t="s">
        <v>6565</v>
      </c>
      <c r="B5662" t="s">
        <v>9396</v>
      </c>
      <c r="C5662" t="s">
        <v>9396</v>
      </c>
      <c r="G5662" s="1">
        <v>-23745.306423380251</v>
      </c>
      <c r="H5662" s="1">
        <v>1.39827349039766E-2</v>
      </c>
      <c r="K5662" s="4">
        <v>92609326.469999999</v>
      </c>
      <c r="L5662" s="5">
        <v>4425001</v>
      </c>
      <c r="M5662" s="6">
        <v>20.928657000000001</v>
      </c>
      <c r="AB5662" s="8" t="s">
        <v>7545</v>
      </c>
      <c r="AG5662">
        <v>-2.6999999999999999E-5</v>
      </c>
    </row>
    <row r="5663" spans="1:33" x14ac:dyDescent="0.25">
      <c r="A5663" t="s">
        <v>6565</v>
      </c>
      <c r="B5663" t="s">
        <v>9397</v>
      </c>
      <c r="C5663" t="s">
        <v>9397</v>
      </c>
      <c r="G5663" s="1">
        <v>-23219.85356694246</v>
      </c>
      <c r="K5663" s="4">
        <v>92609326.469999999</v>
      </c>
      <c r="L5663" s="5">
        <v>4425001</v>
      </c>
      <c r="M5663" s="6">
        <v>20.928657000000001</v>
      </c>
      <c r="AB5663" s="8" t="s">
        <v>7545</v>
      </c>
      <c r="AG5663">
        <v>-2.6999999999999999E-5</v>
      </c>
    </row>
    <row r="5664" spans="1:33" x14ac:dyDescent="0.25">
      <c r="A5664" t="s">
        <v>6565</v>
      </c>
      <c r="B5664" t="s">
        <v>9398</v>
      </c>
      <c r="C5664" t="s">
        <v>9398</v>
      </c>
      <c r="G5664" s="1">
        <v>-23155.7083548544</v>
      </c>
      <c r="H5664" s="1">
        <v>1.2234628070288699E-2</v>
      </c>
      <c r="K5664" s="4">
        <v>92609326.469999999</v>
      </c>
      <c r="L5664" s="5">
        <v>4425001</v>
      </c>
      <c r="M5664" s="6">
        <v>20.928657000000001</v>
      </c>
      <c r="AB5664" s="8" t="s">
        <v>7545</v>
      </c>
      <c r="AG5664">
        <v>-2.6999999999999999E-5</v>
      </c>
    </row>
    <row r="5665" spans="1:33" x14ac:dyDescent="0.25">
      <c r="A5665" t="s">
        <v>6565</v>
      </c>
      <c r="B5665" t="s">
        <v>9399</v>
      </c>
      <c r="C5665" t="s">
        <v>9399</v>
      </c>
      <c r="G5665" s="1">
        <v>-23650.031820467619</v>
      </c>
      <c r="H5665" s="1">
        <v>1.20823438189375E-2</v>
      </c>
      <c r="K5665" s="4">
        <v>92609326.469999999</v>
      </c>
      <c r="L5665" s="5">
        <v>4425001</v>
      </c>
      <c r="M5665" s="6">
        <v>20.928657000000001</v>
      </c>
      <c r="AB5665" s="8" t="s">
        <v>7545</v>
      </c>
      <c r="AG5665">
        <v>-2.6999999999999999E-5</v>
      </c>
    </row>
    <row r="5666" spans="1:33" x14ac:dyDescent="0.25">
      <c r="A5666" t="s">
        <v>6565</v>
      </c>
      <c r="B5666" t="s">
        <v>9400</v>
      </c>
      <c r="C5666" t="s">
        <v>9400</v>
      </c>
      <c r="G5666" s="1">
        <v>-25153.46467280226</v>
      </c>
      <c r="H5666" s="1">
        <v>1.19486676081779E-2</v>
      </c>
      <c r="K5666" s="4">
        <v>92609326.469999999</v>
      </c>
      <c r="L5666" s="5">
        <v>4425001</v>
      </c>
      <c r="M5666" s="6">
        <v>20.928657000000001</v>
      </c>
      <c r="AB5666" s="8" t="s">
        <v>7545</v>
      </c>
      <c r="AG5666">
        <v>-2.6999999999999999E-5</v>
      </c>
    </row>
    <row r="5667" spans="1:33" x14ac:dyDescent="0.25">
      <c r="A5667" t="s">
        <v>6565</v>
      </c>
      <c r="B5667" t="s">
        <v>9401</v>
      </c>
      <c r="C5667" t="s">
        <v>9401</v>
      </c>
      <c r="G5667" s="1">
        <v>-25182.520957062439</v>
      </c>
      <c r="H5667" s="1">
        <v>1.15129076001536E-2</v>
      </c>
      <c r="K5667" s="4">
        <v>92609326.469999999</v>
      </c>
      <c r="L5667" s="5">
        <v>4425001</v>
      </c>
      <c r="M5667" s="6">
        <v>20.928657000000001</v>
      </c>
      <c r="AB5667" s="8" t="s">
        <v>7545</v>
      </c>
      <c r="AG5667">
        <v>-2.6999999999999999E-5</v>
      </c>
    </row>
    <row r="5668" spans="1:33" x14ac:dyDescent="0.25">
      <c r="A5668" t="s">
        <v>6565</v>
      </c>
      <c r="B5668" t="s">
        <v>9402</v>
      </c>
      <c r="C5668" t="s">
        <v>9402</v>
      </c>
      <c r="G5668" s="1">
        <v>-23128.53571667373</v>
      </c>
      <c r="K5668" s="4">
        <v>92609326.469999999</v>
      </c>
      <c r="L5668" s="5">
        <v>4425001</v>
      </c>
      <c r="M5668" s="6">
        <v>20.928657000000001</v>
      </c>
      <c r="AB5668" s="8" t="s">
        <v>7545</v>
      </c>
      <c r="AG5668">
        <v>-2.6999999999999999E-5</v>
      </c>
    </row>
    <row r="5669" spans="1:33" x14ac:dyDescent="0.25">
      <c r="A5669" t="s">
        <v>6565</v>
      </c>
      <c r="B5669" t="s">
        <v>9403</v>
      </c>
      <c r="C5669" t="s">
        <v>9403</v>
      </c>
      <c r="G5669" s="1">
        <v>-24910.763617371071</v>
      </c>
      <c r="H5669" s="1">
        <v>1.06744848351558E-2</v>
      </c>
      <c r="K5669" s="4">
        <v>92609326.469999999</v>
      </c>
      <c r="L5669" s="5">
        <v>4425001</v>
      </c>
      <c r="M5669" s="6">
        <v>20.928657000000001</v>
      </c>
      <c r="AB5669" s="8" t="s">
        <v>7545</v>
      </c>
      <c r="AG5669">
        <v>-2.6999999999999999E-5</v>
      </c>
    </row>
    <row r="5670" spans="1:33" x14ac:dyDescent="0.25">
      <c r="A5670" t="s">
        <v>6565</v>
      </c>
      <c r="B5670" t="s">
        <v>9404</v>
      </c>
      <c r="C5670" t="s">
        <v>9404</v>
      </c>
      <c r="G5670" s="1">
        <v>-24589.46300088182</v>
      </c>
      <c r="H5670" s="1">
        <v>1.0580786523096099E-2</v>
      </c>
      <c r="K5670" s="4">
        <v>92609326.469999999</v>
      </c>
      <c r="L5670" s="5">
        <v>4425001</v>
      </c>
      <c r="M5670" s="6">
        <v>20.928657000000001</v>
      </c>
      <c r="AB5670" s="8" t="s">
        <v>7545</v>
      </c>
      <c r="AG5670">
        <v>-2.6999999999999999E-5</v>
      </c>
    </row>
    <row r="5671" spans="1:33" x14ac:dyDescent="0.25">
      <c r="A5671" t="s">
        <v>6565</v>
      </c>
      <c r="B5671" t="s">
        <v>9405</v>
      </c>
      <c r="C5671" t="s">
        <v>9405</v>
      </c>
      <c r="G5671" s="1">
        <v>-23064.844176586841</v>
      </c>
      <c r="H5671" s="1">
        <v>1.03094163397292E-2</v>
      </c>
      <c r="K5671" s="4">
        <v>92609326.469999999</v>
      </c>
      <c r="L5671" s="5">
        <v>4425001</v>
      </c>
      <c r="M5671" s="6">
        <v>20.928657000000001</v>
      </c>
      <c r="AB5671" s="8" t="s">
        <v>7545</v>
      </c>
      <c r="AG5671">
        <v>-2.6999999999999999E-5</v>
      </c>
    </row>
    <row r="5672" spans="1:33" x14ac:dyDescent="0.25">
      <c r="A5672" t="s">
        <v>6565</v>
      </c>
      <c r="B5672" t="s">
        <v>9406</v>
      </c>
      <c r="C5672" t="s">
        <v>9406</v>
      </c>
      <c r="G5672" s="1">
        <v>-23555.329482615962</v>
      </c>
      <c r="H5672" s="1">
        <v>1.02246734527826E-2</v>
      </c>
      <c r="K5672" s="4">
        <v>92609326.469999999</v>
      </c>
      <c r="L5672" s="5">
        <v>4425001</v>
      </c>
      <c r="M5672" s="6">
        <v>20.928657000000001</v>
      </c>
      <c r="AB5672" s="8" t="s">
        <v>7545</v>
      </c>
      <c r="AG5672">
        <v>-2.6999999999999999E-5</v>
      </c>
    </row>
    <row r="5673" spans="1:33" x14ac:dyDescent="0.25">
      <c r="A5673" t="s">
        <v>6565</v>
      </c>
      <c r="B5673" t="s">
        <v>9407</v>
      </c>
      <c r="C5673" t="s">
        <v>9407</v>
      </c>
      <c r="G5673" s="1">
        <v>-24305.937715007771</v>
      </c>
      <c r="H5673" s="1">
        <v>9.8357328976948002E-3</v>
      </c>
      <c r="K5673" s="4">
        <v>92609326.469999999</v>
      </c>
      <c r="L5673" s="5">
        <v>4425001</v>
      </c>
      <c r="M5673" s="6">
        <v>20.928657000000001</v>
      </c>
      <c r="AB5673" s="8" t="s">
        <v>7545</v>
      </c>
      <c r="AG5673">
        <v>-2.6999999999999999E-5</v>
      </c>
    </row>
    <row r="5674" spans="1:33" x14ac:dyDescent="0.25">
      <c r="A5674" t="s">
        <v>6565</v>
      </c>
      <c r="B5674" t="s">
        <v>9408</v>
      </c>
      <c r="C5674" t="s">
        <v>9408</v>
      </c>
      <c r="G5674" s="1">
        <v>-23080.33152319878</v>
      </c>
      <c r="H5674" s="1">
        <v>9.8178240846674997E-3</v>
      </c>
      <c r="K5674" s="4">
        <v>92609326.469999999</v>
      </c>
      <c r="L5674" s="5">
        <v>4425001</v>
      </c>
      <c r="M5674" s="6">
        <v>20.928657000000001</v>
      </c>
      <c r="AB5674" s="8" t="s">
        <v>7545</v>
      </c>
      <c r="AG5674">
        <v>-2.6999999999999999E-5</v>
      </c>
    </row>
    <row r="5675" spans="1:33" x14ac:dyDescent="0.25">
      <c r="A5675" t="s">
        <v>6565</v>
      </c>
      <c r="B5675" t="s">
        <v>9409</v>
      </c>
      <c r="C5675" t="s">
        <v>9409</v>
      </c>
      <c r="G5675" s="1">
        <v>-25047.287254253861</v>
      </c>
      <c r="H5675" s="1">
        <v>1.03010956582253E-2</v>
      </c>
      <c r="K5675" s="4">
        <v>92609326.469999999</v>
      </c>
      <c r="L5675" s="5">
        <v>4425001</v>
      </c>
      <c r="M5675" s="6">
        <v>20.928657000000001</v>
      </c>
      <c r="AB5675" s="8" t="s">
        <v>7545</v>
      </c>
      <c r="AG5675">
        <v>-2.6999999999999999E-5</v>
      </c>
    </row>
    <row r="5676" spans="1:33" x14ac:dyDescent="0.25">
      <c r="A5676" t="s">
        <v>6565</v>
      </c>
      <c r="B5676" t="s">
        <v>9410</v>
      </c>
      <c r="C5676" t="s">
        <v>9410</v>
      </c>
      <c r="G5676" s="1">
        <v>-24112.898263682469</v>
      </c>
      <c r="H5676" s="1">
        <v>9.7335738207444001E-3</v>
      </c>
      <c r="K5676" s="4">
        <v>92609326.469999999</v>
      </c>
      <c r="L5676" s="5">
        <v>4425001</v>
      </c>
      <c r="M5676" s="6">
        <v>20.928657000000001</v>
      </c>
      <c r="AB5676" s="8" t="s">
        <v>7545</v>
      </c>
      <c r="AG5676">
        <v>-2.6999999999999999E-5</v>
      </c>
    </row>
    <row r="5677" spans="1:33" x14ac:dyDescent="0.25">
      <c r="A5677" t="s">
        <v>6565</v>
      </c>
      <c r="B5677" t="s">
        <v>9411</v>
      </c>
      <c r="C5677" t="s">
        <v>9411</v>
      </c>
      <c r="G5677" s="1">
        <v>-25075.229415244179</v>
      </c>
      <c r="H5677" s="1">
        <v>9.5859327667026997E-3</v>
      </c>
      <c r="K5677" s="4">
        <v>92609326.469999999</v>
      </c>
      <c r="L5677" s="5">
        <v>4425001</v>
      </c>
      <c r="M5677" s="6">
        <v>20.928657000000001</v>
      </c>
      <c r="AB5677" s="8" t="s">
        <v>7545</v>
      </c>
      <c r="AG5677">
        <v>-2.6999999999999999E-5</v>
      </c>
    </row>
    <row r="5678" spans="1:33" x14ac:dyDescent="0.25">
      <c r="A5678" t="s">
        <v>6565</v>
      </c>
      <c r="B5678" t="s">
        <v>9412</v>
      </c>
      <c r="C5678" t="s">
        <v>9412</v>
      </c>
      <c r="G5678" s="1">
        <v>-23037.75550427807</v>
      </c>
      <c r="K5678" s="4">
        <v>92609326.469999999</v>
      </c>
      <c r="L5678" s="5">
        <v>4425001</v>
      </c>
      <c r="M5678" s="6">
        <v>20.928657000000001</v>
      </c>
      <c r="AB5678" s="8" t="s">
        <v>7545</v>
      </c>
      <c r="AG5678">
        <v>-2.6999999999999999E-5</v>
      </c>
    </row>
    <row r="5679" spans="1:33" x14ac:dyDescent="0.25">
      <c r="A5679" t="s">
        <v>6565</v>
      </c>
      <c r="B5679" t="s">
        <v>9413</v>
      </c>
      <c r="C5679" t="s">
        <v>9413</v>
      </c>
      <c r="G5679" s="1">
        <v>-25230.39603904264</v>
      </c>
      <c r="H5679" s="1">
        <v>9.7643306986841E-3</v>
      </c>
      <c r="K5679" s="4">
        <v>92609326.469999999</v>
      </c>
      <c r="L5679" s="5">
        <v>4425001</v>
      </c>
      <c r="M5679" s="6">
        <v>20.928657000000001</v>
      </c>
      <c r="AB5679" s="8" t="s">
        <v>7545</v>
      </c>
      <c r="AG5679">
        <v>-2.6999999999999999E-5</v>
      </c>
    </row>
    <row r="5680" spans="1:33" x14ac:dyDescent="0.25">
      <c r="A5680" t="s">
        <v>6565</v>
      </c>
      <c r="B5680" t="s">
        <v>9414</v>
      </c>
      <c r="C5680" t="s">
        <v>9414</v>
      </c>
      <c r="G5680" s="1">
        <v>-24805.850673383629</v>
      </c>
      <c r="H5680" s="1">
        <v>8.8457272671476992E-3</v>
      </c>
      <c r="K5680" s="4">
        <v>92609326.469999999</v>
      </c>
      <c r="L5680" s="5">
        <v>4425001</v>
      </c>
      <c r="M5680" s="6">
        <v>20.928657000000001</v>
      </c>
      <c r="AB5680" s="8" t="s">
        <v>7545</v>
      </c>
      <c r="AG5680">
        <v>-2.6999999999999999E-5</v>
      </c>
    </row>
    <row r="5681" spans="1:33" x14ac:dyDescent="0.25">
      <c r="A5681" t="s">
        <v>6565</v>
      </c>
      <c r="B5681" t="s">
        <v>9415</v>
      </c>
      <c r="C5681" t="s">
        <v>9415</v>
      </c>
      <c r="G5681" s="1">
        <v>-22974.513784337731</v>
      </c>
      <c r="H5681" s="1">
        <v>8.4167348695176995E-3</v>
      </c>
      <c r="K5681" s="4">
        <v>92609326.469999999</v>
      </c>
      <c r="L5681" s="5">
        <v>4425001</v>
      </c>
      <c r="M5681" s="6">
        <v>20.928657000000001</v>
      </c>
      <c r="AB5681" s="8" t="s">
        <v>7545</v>
      </c>
      <c r="AG5681">
        <v>-2.6999999999999999E-5</v>
      </c>
    </row>
    <row r="5682" spans="1:33" x14ac:dyDescent="0.25">
      <c r="A5682" t="s">
        <v>6565</v>
      </c>
      <c r="B5682" t="s">
        <v>9416</v>
      </c>
      <c r="C5682" t="s">
        <v>9416</v>
      </c>
      <c r="G5682" s="1">
        <v>-25464.334550146079</v>
      </c>
      <c r="H5682" s="1">
        <v>9.5700057494088001E-3</v>
      </c>
      <c r="K5682" s="4">
        <v>92609326.469999999</v>
      </c>
      <c r="L5682" s="5">
        <v>4425001</v>
      </c>
      <c r="M5682" s="6">
        <v>20.928657000000001</v>
      </c>
      <c r="AB5682" s="8" t="s">
        <v>7545</v>
      </c>
      <c r="AG5682">
        <v>-2.6999999999999999E-5</v>
      </c>
    </row>
    <row r="5683" spans="1:33" x14ac:dyDescent="0.25">
      <c r="A5683" t="s">
        <v>6565</v>
      </c>
      <c r="B5683" t="s">
        <v>9417</v>
      </c>
      <c r="C5683" t="s">
        <v>9417</v>
      </c>
      <c r="G5683" s="1">
        <v>-24487.40274982444</v>
      </c>
      <c r="H5683" s="1">
        <v>8.8225331832590004E-3</v>
      </c>
      <c r="K5683" s="4">
        <v>92609326.469999999</v>
      </c>
      <c r="L5683" s="5">
        <v>4425001</v>
      </c>
      <c r="M5683" s="6">
        <v>20.928657000000001</v>
      </c>
      <c r="AB5683" s="8" t="s">
        <v>7545</v>
      </c>
      <c r="AG5683">
        <v>-2.6999999999999999E-5</v>
      </c>
    </row>
    <row r="5684" spans="1:33" x14ac:dyDescent="0.25">
      <c r="A5684" t="s">
        <v>6565</v>
      </c>
      <c r="B5684" t="s">
        <v>9418</v>
      </c>
      <c r="C5684" t="s">
        <v>9418</v>
      </c>
      <c r="G5684" s="1">
        <v>-23461.194835919159</v>
      </c>
      <c r="H5684" s="1">
        <v>8.4293634391391006E-3</v>
      </c>
      <c r="K5684" s="4">
        <v>92609326.469999999</v>
      </c>
      <c r="L5684" s="5">
        <v>4425001</v>
      </c>
      <c r="M5684" s="6">
        <v>20.928657000000001</v>
      </c>
      <c r="AB5684" s="8" t="s">
        <v>7545</v>
      </c>
      <c r="AG5684">
        <v>-2.6999999999999999E-5</v>
      </c>
    </row>
    <row r="5685" spans="1:33" x14ac:dyDescent="0.25">
      <c r="A5685" t="s">
        <v>6565</v>
      </c>
      <c r="B5685" t="s">
        <v>9419</v>
      </c>
      <c r="C5685" t="s">
        <v>9419</v>
      </c>
      <c r="G5685" s="1">
        <v>-24206.45188248358</v>
      </c>
      <c r="H5685" s="1">
        <v>8.2180109683334997E-3</v>
      </c>
      <c r="K5685" s="4">
        <v>92609326.469999999</v>
      </c>
      <c r="L5685" s="5">
        <v>4425001</v>
      </c>
      <c r="M5685" s="6">
        <v>20.928657000000001</v>
      </c>
      <c r="AB5685" s="8" t="s">
        <v>7545</v>
      </c>
      <c r="AG5685">
        <v>-2.6999999999999999E-5</v>
      </c>
    </row>
    <row r="5686" spans="1:33" x14ac:dyDescent="0.25">
      <c r="A5686" t="s">
        <v>6565</v>
      </c>
      <c r="B5686" t="s">
        <v>9420</v>
      </c>
      <c r="C5686" t="s">
        <v>9420</v>
      </c>
      <c r="G5686" s="1">
        <v>-22990.609020749878</v>
      </c>
      <c r="H5686" s="1">
        <v>8.3115875189978001E-3</v>
      </c>
      <c r="K5686" s="4">
        <v>92609326.469999999</v>
      </c>
      <c r="L5686" s="5">
        <v>4425001</v>
      </c>
      <c r="M5686" s="6">
        <v>20.928657000000001</v>
      </c>
      <c r="AB5686" s="8" t="s">
        <v>7545</v>
      </c>
      <c r="AG5686">
        <v>-2.6999999999999999E-5</v>
      </c>
    </row>
    <row r="5687" spans="1:33" x14ac:dyDescent="0.25">
      <c r="A5687" t="s">
        <v>6565</v>
      </c>
      <c r="B5687" t="s">
        <v>9421</v>
      </c>
      <c r="C5687" t="s">
        <v>9421</v>
      </c>
      <c r="G5687" s="1">
        <v>-24941.780711243558</v>
      </c>
      <c r="H5687" s="1">
        <v>8.7646452521073E-3</v>
      </c>
      <c r="K5687" s="4">
        <v>92609326.469999999</v>
      </c>
      <c r="L5687" s="5">
        <v>4425001</v>
      </c>
      <c r="M5687" s="6">
        <v>20.928657000000001</v>
      </c>
      <c r="AB5687" s="8" t="s">
        <v>7545</v>
      </c>
      <c r="AG5687">
        <v>-2.6999999999999999E-5</v>
      </c>
    </row>
    <row r="5688" spans="1:33" x14ac:dyDescent="0.25">
      <c r="A5688" t="s">
        <v>6565</v>
      </c>
      <c r="B5688" t="s">
        <v>9422</v>
      </c>
      <c r="C5688" t="s">
        <v>9422</v>
      </c>
      <c r="G5688" s="1">
        <v>-24014.75733105476</v>
      </c>
      <c r="H5688" s="1">
        <v>8.0928865237972006E-3</v>
      </c>
      <c r="K5688" s="4">
        <v>92609326.469999999</v>
      </c>
      <c r="L5688" s="5">
        <v>4425001</v>
      </c>
      <c r="M5688" s="6">
        <v>20.928657000000001</v>
      </c>
      <c r="AB5688" s="8" t="s">
        <v>7545</v>
      </c>
      <c r="AG5688">
        <v>-2.6999999999999999E-5</v>
      </c>
    </row>
    <row r="5689" spans="1:33" x14ac:dyDescent="0.25">
      <c r="A5689" t="s">
        <v>6565</v>
      </c>
      <c r="B5689" t="s">
        <v>9423</v>
      </c>
      <c r="C5689" t="s">
        <v>9423</v>
      </c>
      <c r="G5689" s="1">
        <v>-24968.622098019248</v>
      </c>
      <c r="H5689" s="1">
        <v>7.7404870059707004E-3</v>
      </c>
      <c r="K5689" s="4">
        <v>92609326.469999999</v>
      </c>
      <c r="L5689" s="5">
        <v>4425001</v>
      </c>
      <c r="M5689" s="6">
        <v>20.928657000000001</v>
      </c>
      <c r="AB5689" s="8" t="s">
        <v>7545</v>
      </c>
      <c r="AG5689">
        <v>-2.6999999999999999E-5</v>
      </c>
    </row>
    <row r="5690" spans="1:33" x14ac:dyDescent="0.25">
      <c r="A5690" t="s">
        <v>6565</v>
      </c>
      <c r="B5690" t="s">
        <v>9424</v>
      </c>
      <c r="C5690" t="s">
        <v>9424</v>
      </c>
      <c r="G5690" s="1">
        <v>-22947.508717534431</v>
      </c>
      <c r="K5690" s="4">
        <v>92609326.469999999</v>
      </c>
      <c r="L5690" s="5">
        <v>4425001</v>
      </c>
      <c r="M5690" s="6">
        <v>20.928657000000001</v>
      </c>
      <c r="AB5690" s="8" t="s">
        <v>7545</v>
      </c>
      <c r="AG5690">
        <v>-2.6999999999999999E-5</v>
      </c>
    </row>
    <row r="5691" spans="1:33" x14ac:dyDescent="0.25">
      <c r="A5691" t="s">
        <v>6565</v>
      </c>
      <c r="B5691" t="s">
        <v>9425</v>
      </c>
      <c r="C5691" t="s">
        <v>9425</v>
      </c>
      <c r="G5691" s="1">
        <v>-25123.045142675699</v>
      </c>
      <c r="H5691" s="1">
        <v>8.2835326763722999E-3</v>
      </c>
      <c r="K5691" s="4">
        <v>92609326.469999999</v>
      </c>
      <c r="L5691" s="5">
        <v>4425001</v>
      </c>
      <c r="M5691" s="6">
        <v>20.928657000000001</v>
      </c>
      <c r="AB5691" s="8" t="s">
        <v>7545</v>
      </c>
      <c r="AG5691">
        <v>-2.6999999999999999E-5</v>
      </c>
    </row>
    <row r="5692" spans="1:33" x14ac:dyDescent="0.25">
      <c r="A5692" t="s">
        <v>6565</v>
      </c>
      <c r="B5692" t="s">
        <v>9426</v>
      </c>
      <c r="C5692" t="s">
        <v>9426</v>
      </c>
      <c r="G5692" s="1">
        <v>-22884.713005277099</v>
      </c>
      <c r="H5692" s="1">
        <v>6.5668939822461003E-3</v>
      </c>
      <c r="K5692" s="4">
        <v>92609326.469999999</v>
      </c>
      <c r="L5692" s="5">
        <v>4425001</v>
      </c>
      <c r="M5692" s="6">
        <v>20.928657000000001</v>
      </c>
      <c r="AB5692" s="8" t="s">
        <v>7545</v>
      </c>
      <c r="AG5692">
        <v>-2.6999999999999999E-5</v>
      </c>
    </row>
    <row r="5693" spans="1:33" x14ac:dyDescent="0.25">
      <c r="A5693" t="s">
        <v>6565</v>
      </c>
      <c r="B5693" t="s">
        <v>9427</v>
      </c>
      <c r="C5693" t="s">
        <v>9427</v>
      </c>
      <c r="G5693" s="1">
        <v>-24701.599105716599</v>
      </c>
      <c r="H5693" s="1">
        <v>7.1210144121668997E-3</v>
      </c>
      <c r="K5693" s="4">
        <v>92609326.469999999</v>
      </c>
      <c r="L5693" s="5">
        <v>4425001</v>
      </c>
      <c r="M5693" s="6">
        <v>20.928657000000001</v>
      </c>
      <c r="AB5693" s="8" t="s">
        <v>7545</v>
      </c>
      <c r="AG5693">
        <v>-2.6999999999999999E-5</v>
      </c>
    </row>
    <row r="5694" spans="1:33" x14ac:dyDescent="0.25">
      <c r="A5694" t="s">
        <v>6565</v>
      </c>
      <c r="B5694" t="s">
        <v>9428</v>
      </c>
      <c r="C5694" t="s">
        <v>9428</v>
      </c>
      <c r="G5694" s="1">
        <v>-24385.976594708431</v>
      </c>
      <c r="H5694" s="1">
        <v>7.1736991986733004E-3</v>
      </c>
      <c r="K5694" s="4">
        <v>92609326.469999999</v>
      </c>
      <c r="L5694" s="5">
        <v>4425001</v>
      </c>
      <c r="M5694" s="6">
        <v>20.928657000000001</v>
      </c>
      <c r="AB5694" s="8" t="s">
        <v>7545</v>
      </c>
      <c r="AG5694">
        <v>-2.6999999999999999E-5</v>
      </c>
    </row>
    <row r="5695" spans="1:33" x14ac:dyDescent="0.25">
      <c r="A5695" t="s">
        <v>6565</v>
      </c>
      <c r="B5695" t="s">
        <v>9429</v>
      </c>
      <c r="C5695" t="s">
        <v>9429</v>
      </c>
      <c r="G5695" s="1">
        <v>-25355.26172386769</v>
      </c>
      <c r="H5695" s="1">
        <v>8.1224366770688006E-3</v>
      </c>
      <c r="K5695" s="4">
        <v>92609326.469999999</v>
      </c>
      <c r="L5695" s="5">
        <v>4425001</v>
      </c>
      <c r="M5695" s="6">
        <v>20.928657000000001</v>
      </c>
      <c r="AB5695" s="8" t="s">
        <v>7545</v>
      </c>
      <c r="AG5695">
        <v>-2.6999999999999999E-5</v>
      </c>
    </row>
    <row r="5696" spans="1:33" x14ac:dyDescent="0.25">
      <c r="A5696" t="s">
        <v>6565</v>
      </c>
      <c r="B5696" t="s">
        <v>9430</v>
      </c>
      <c r="C5696" t="s">
        <v>9430</v>
      </c>
      <c r="G5696" s="1">
        <v>-23367.623352076829</v>
      </c>
      <c r="H5696" s="1">
        <v>6.7167528195853001E-3</v>
      </c>
      <c r="K5696" s="4">
        <v>92609326.469999999</v>
      </c>
      <c r="L5696" s="5">
        <v>4425001</v>
      </c>
      <c r="M5696" s="6">
        <v>20.928657000000001</v>
      </c>
      <c r="AB5696" s="8" t="s">
        <v>7545</v>
      </c>
      <c r="AG5696">
        <v>-2.6999999999999999E-5</v>
      </c>
    </row>
    <row r="5697" spans="1:33" x14ac:dyDescent="0.25">
      <c r="A5697" t="s">
        <v>6565</v>
      </c>
      <c r="B5697" t="s">
        <v>9431</v>
      </c>
      <c r="C5697" t="s">
        <v>9431</v>
      </c>
      <c r="G5697" s="1">
        <v>-22901.408684213249</v>
      </c>
      <c r="H5697" s="1">
        <v>6.9206819152769E-3</v>
      </c>
      <c r="K5697" s="4">
        <v>92609326.469999999</v>
      </c>
      <c r="L5697" s="5">
        <v>4425001</v>
      </c>
      <c r="M5697" s="6">
        <v>20.928657000000001</v>
      </c>
      <c r="AB5697" s="8" t="s">
        <v>7545</v>
      </c>
      <c r="AG5697">
        <v>-2.6999999999999999E-5</v>
      </c>
    </row>
    <row r="5698" spans="1:33" x14ac:dyDescent="0.25">
      <c r="A5698" t="s">
        <v>6565</v>
      </c>
      <c r="B5698" t="s">
        <v>9432</v>
      </c>
      <c r="C5698" t="s">
        <v>9432</v>
      </c>
      <c r="G5698" s="1">
        <v>-24107.575605544149</v>
      </c>
      <c r="H5698" s="1">
        <v>6.7268232292982998E-3</v>
      </c>
      <c r="K5698" s="4">
        <v>92609326.469999999</v>
      </c>
      <c r="L5698" s="5">
        <v>4425001</v>
      </c>
      <c r="M5698" s="6">
        <v>20.928657000000001</v>
      </c>
      <c r="AB5698" s="8" t="s">
        <v>7545</v>
      </c>
      <c r="AG5698">
        <v>-2.6999999999999999E-5</v>
      </c>
    </row>
    <row r="5699" spans="1:33" x14ac:dyDescent="0.25">
      <c r="A5699" t="s">
        <v>6565</v>
      </c>
      <c r="B5699" t="s">
        <v>9433</v>
      </c>
      <c r="C5699" t="s">
        <v>9433</v>
      </c>
      <c r="G5699" s="1">
        <v>-23917.2143405559</v>
      </c>
      <c r="H5699" s="1">
        <v>6.580072645437E-3</v>
      </c>
      <c r="K5699" s="4">
        <v>92609326.469999999</v>
      </c>
      <c r="L5699" s="5">
        <v>4425001</v>
      </c>
      <c r="M5699" s="6">
        <v>20.928657000000001</v>
      </c>
      <c r="AB5699" s="8" t="s">
        <v>7545</v>
      </c>
      <c r="AG5699">
        <v>-2.6999999999999999E-5</v>
      </c>
    </row>
    <row r="5700" spans="1:33" x14ac:dyDescent="0.25">
      <c r="A5700" t="s">
        <v>6565</v>
      </c>
      <c r="B5700" t="s">
        <v>9434</v>
      </c>
      <c r="C5700" t="s">
        <v>9434</v>
      </c>
      <c r="G5700" s="1">
        <v>-24836.93940380383</v>
      </c>
      <c r="H5700" s="1">
        <v>7.3597696851676999E-3</v>
      </c>
      <c r="K5700" s="4">
        <v>92609326.469999999</v>
      </c>
      <c r="L5700" s="5">
        <v>4425001</v>
      </c>
      <c r="M5700" s="6">
        <v>20.928657000000001</v>
      </c>
      <c r="AB5700" s="8" t="s">
        <v>7545</v>
      </c>
      <c r="AG5700">
        <v>-2.6999999999999999E-5</v>
      </c>
    </row>
    <row r="5701" spans="1:33" x14ac:dyDescent="0.25">
      <c r="A5701" t="s">
        <v>6565</v>
      </c>
      <c r="B5701" t="s">
        <v>9435</v>
      </c>
      <c r="C5701" t="s">
        <v>9435</v>
      </c>
      <c r="G5701" s="1">
        <v>-24862.693199772701</v>
      </c>
      <c r="H5701" s="1">
        <v>6.0230277764713996E-3</v>
      </c>
      <c r="K5701" s="4">
        <v>92609326.469999999</v>
      </c>
      <c r="L5701" s="5">
        <v>4425001</v>
      </c>
      <c r="M5701" s="6">
        <v>20.928657000000001</v>
      </c>
      <c r="AB5701" s="8" t="s">
        <v>7545</v>
      </c>
      <c r="AG5701">
        <v>-2.6999999999999999E-5</v>
      </c>
    </row>
    <row r="5702" spans="1:33" x14ac:dyDescent="0.25">
      <c r="A5702" t="s">
        <v>6565</v>
      </c>
      <c r="B5702" t="s">
        <v>9436</v>
      </c>
      <c r="C5702" t="s">
        <v>9436</v>
      </c>
      <c r="G5702" s="1">
        <v>-35111.701478663701</v>
      </c>
      <c r="H5702" s="1">
        <v>8.0069747696812008E-3</v>
      </c>
      <c r="K5702" s="4">
        <v>92609326.469999999</v>
      </c>
      <c r="L5702" s="5">
        <v>4425001</v>
      </c>
      <c r="M5702" s="6">
        <v>20.928657000000001</v>
      </c>
      <c r="AB5702" s="8" t="s">
        <v>7545</v>
      </c>
      <c r="AG5702">
        <v>-2.6999999999999999E-5</v>
      </c>
    </row>
    <row r="5703" spans="1:33" x14ac:dyDescent="0.25">
      <c r="A5703" t="s">
        <v>6565</v>
      </c>
      <c r="B5703" t="s">
        <v>9437</v>
      </c>
      <c r="C5703" t="s">
        <v>9437</v>
      </c>
      <c r="G5703" s="1">
        <v>-22857.79118539286</v>
      </c>
      <c r="K5703" s="4">
        <v>92609326.469999999</v>
      </c>
      <c r="L5703" s="5">
        <v>4425001</v>
      </c>
      <c r="M5703" s="6">
        <v>20.928657000000001</v>
      </c>
      <c r="AB5703" s="8" t="s">
        <v>7545</v>
      </c>
      <c r="AG5703">
        <v>-2.6999999999999999E-5</v>
      </c>
    </row>
    <row r="5704" spans="1:33" x14ac:dyDescent="0.25">
      <c r="A5704" t="s">
        <v>6565</v>
      </c>
      <c r="B5704" t="s">
        <v>9438</v>
      </c>
      <c r="C5704" t="s">
        <v>9438</v>
      </c>
      <c r="G5704" s="1">
        <v>-22795.437707271449</v>
      </c>
      <c r="H5704" s="1">
        <v>4.7948412585281002E-3</v>
      </c>
      <c r="K5704" s="4">
        <v>92609326.469999999</v>
      </c>
      <c r="L5704" s="5">
        <v>4425001</v>
      </c>
      <c r="M5704" s="6">
        <v>20.928657000000001</v>
      </c>
      <c r="AB5704" s="8" t="s">
        <v>7545</v>
      </c>
      <c r="AG5704">
        <v>-2.6999999999999999E-5</v>
      </c>
    </row>
    <row r="5705" spans="1:33" x14ac:dyDescent="0.25">
      <c r="A5705" t="s">
        <v>6565</v>
      </c>
      <c r="B5705" t="s">
        <v>9439</v>
      </c>
      <c r="C5705" t="s">
        <v>9439</v>
      </c>
      <c r="G5705" s="1">
        <v>-30615.755943890861</v>
      </c>
      <c r="H5705" s="1">
        <v>7.8193818276957993E-3</v>
      </c>
      <c r="K5705" s="4">
        <v>92609326.469999999</v>
      </c>
      <c r="L5705" s="5">
        <v>4425001</v>
      </c>
      <c r="M5705" s="6">
        <v>20.928657000000001</v>
      </c>
      <c r="AB5705" s="8" t="s">
        <v>7545</v>
      </c>
      <c r="AG5705">
        <v>-2.6999999999999999E-5</v>
      </c>
    </row>
    <row r="5706" spans="1:33" x14ac:dyDescent="0.25">
      <c r="A5706" t="s">
        <v>6565</v>
      </c>
      <c r="B5706" t="s">
        <v>9440</v>
      </c>
      <c r="C5706" t="s">
        <v>9440</v>
      </c>
      <c r="G5706" s="1">
        <v>-25016.377930340539</v>
      </c>
      <c r="H5706" s="1">
        <v>6.9426829768745998E-3</v>
      </c>
      <c r="K5706" s="4">
        <v>92609326.469999999</v>
      </c>
      <c r="L5706" s="5">
        <v>4425001</v>
      </c>
      <c r="M5706" s="6">
        <v>20.928657000000001</v>
      </c>
      <c r="AB5706" s="8" t="s">
        <v>7545</v>
      </c>
      <c r="AG5706">
        <v>-2.6999999999999999E-5</v>
      </c>
    </row>
    <row r="5707" spans="1:33" x14ac:dyDescent="0.25">
      <c r="A5707" t="s">
        <v>6565</v>
      </c>
      <c r="B5707" t="s">
        <v>9441</v>
      </c>
      <c r="C5707" t="s">
        <v>9441</v>
      </c>
      <c r="G5707" s="1">
        <v>-24598.003366897759</v>
      </c>
      <c r="H5707" s="1">
        <v>5.5467111150298001E-3</v>
      </c>
      <c r="K5707" s="4">
        <v>92609326.469999999</v>
      </c>
      <c r="L5707" s="5">
        <v>4425001</v>
      </c>
      <c r="M5707" s="6">
        <v>20.928657000000001</v>
      </c>
      <c r="AB5707" s="8" t="s">
        <v>7545</v>
      </c>
      <c r="AG5707">
        <v>-2.6999999999999999E-5</v>
      </c>
    </row>
    <row r="5708" spans="1:33" x14ac:dyDescent="0.25">
      <c r="A5708" t="s">
        <v>6565</v>
      </c>
      <c r="B5708" t="s">
        <v>9442</v>
      </c>
      <c r="C5708" t="s">
        <v>9442</v>
      </c>
      <c r="G5708" s="1">
        <v>-24285.179293577319</v>
      </c>
      <c r="H5708" s="1">
        <v>5.674176843317E-3</v>
      </c>
      <c r="K5708" s="4">
        <v>92609326.469999999</v>
      </c>
      <c r="L5708" s="5">
        <v>4425001</v>
      </c>
      <c r="M5708" s="6">
        <v>20.928657000000001</v>
      </c>
      <c r="AB5708" s="8" t="s">
        <v>7545</v>
      </c>
      <c r="AG5708">
        <v>-2.6999999999999999E-5</v>
      </c>
    </row>
    <row r="5709" spans="1:33" x14ac:dyDescent="0.25">
      <c r="A5709" t="s">
        <v>6565</v>
      </c>
      <c r="B5709" t="s">
        <v>9443</v>
      </c>
      <c r="C5709" t="s">
        <v>9443</v>
      </c>
      <c r="G5709" s="1">
        <v>-28471.239653190602</v>
      </c>
      <c r="H5709" s="1">
        <v>6.9923707087989001E-3</v>
      </c>
      <c r="K5709" s="4">
        <v>92609326.469999999</v>
      </c>
      <c r="L5709" s="5">
        <v>4425001</v>
      </c>
      <c r="M5709" s="6">
        <v>20.928657000000001</v>
      </c>
      <c r="AB5709" s="8" t="s">
        <v>7545</v>
      </c>
      <c r="AG5709">
        <v>-2.6999999999999999E-5</v>
      </c>
    </row>
    <row r="5710" spans="1:33" x14ac:dyDescent="0.25">
      <c r="A5710" t="s">
        <v>6565</v>
      </c>
      <c r="B5710" t="s">
        <v>9444</v>
      </c>
      <c r="C5710" t="s">
        <v>9444</v>
      </c>
      <c r="G5710" s="1">
        <v>-25246.888196370299</v>
      </c>
      <c r="H5710" s="1">
        <v>6.8159880671789996E-3</v>
      </c>
      <c r="K5710" s="4">
        <v>92609326.469999999</v>
      </c>
      <c r="L5710" s="5">
        <v>4425001</v>
      </c>
      <c r="M5710" s="6">
        <v>20.928657000000001</v>
      </c>
      <c r="AB5710" s="8" t="s">
        <v>7545</v>
      </c>
      <c r="AG5710">
        <v>-2.6999999999999999E-5</v>
      </c>
    </row>
    <row r="5711" spans="1:33" x14ac:dyDescent="0.25">
      <c r="A5711" t="s">
        <v>6565</v>
      </c>
      <c r="B5711" t="s">
        <v>9445</v>
      </c>
      <c r="C5711" t="s">
        <v>9445</v>
      </c>
      <c r="G5711" s="1">
        <v>-23274.610547849901</v>
      </c>
      <c r="H5711" s="1">
        <v>5.1371754806872998E-3</v>
      </c>
      <c r="K5711" s="4">
        <v>92609326.469999999</v>
      </c>
      <c r="L5711" s="5">
        <v>4425001</v>
      </c>
      <c r="M5711" s="6">
        <v>20.928657000000001</v>
      </c>
      <c r="AB5711" s="8" t="s">
        <v>7545</v>
      </c>
      <c r="AG5711">
        <v>-2.6999999999999999E-5</v>
      </c>
    </row>
    <row r="5712" spans="1:33" x14ac:dyDescent="0.25">
      <c r="A5712" t="s">
        <v>6565</v>
      </c>
      <c r="B5712" t="s">
        <v>9446</v>
      </c>
      <c r="C5712" t="s">
        <v>9446</v>
      </c>
      <c r="G5712" s="1">
        <v>-22812.726469575638</v>
      </c>
      <c r="H5712" s="1">
        <v>5.6709959903749997E-3</v>
      </c>
      <c r="K5712" s="4">
        <v>92609326.469999999</v>
      </c>
      <c r="L5712" s="5">
        <v>4425001</v>
      </c>
      <c r="M5712" s="6">
        <v>20.928657000000001</v>
      </c>
      <c r="AB5712" s="8" t="s">
        <v>7545</v>
      </c>
      <c r="AG5712">
        <v>-2.6999999999999999E-5</v>
      </c>
    </row>
    <row r="5713" spans="1:33" x14ac:dyDescent="0.25">
      <c r="A5713" t="s">
        <v>6565</v>
      </c>
      <c r="B5713" t="s">
        <v>9447</v>
      </c>
      <c r="C5713" t="s">
        <v>9447</v>
      </c>
      <c r="G5713" s="1">
        <v>-24009.303914629902</v>
      </c>
      <c r="H5713" s="1">
        <v>5.3960906773561999E-3</v>
      </c>
      <c r="K5713" s="4">
        <v>92609326.469999999</v>
      </c>
      <c r="L5713" s="5">
        <v>4425001</v>
      </c>
      <c r="M5713" s="6">
        <v>20.928657000000001</v>
      </c>
      <c r="AB5713" s="8" t="s">
        <v>7545</v>
      </c>
      <c r="AG5713">
        <v>-2.6999999999999999E-5</v>
      </c>
    </row>
    <row r="5714" spans="1:33" x14ac:dyDescent="0.25">
      <c r="A5714" t="s">
        <v>6565</v>
      </c>
      <c r="B5714" t="s">
        <v>9448</v>
      </c>
      <c r="C5714" t="s">
        <v>9448</v>
      </c>
      <c r="G5714" s="1">
        <v>-23820.264444599019</v>
      </c>
      <c r="H5714" s="1">
        <v>5.2287688951538E-3</v>
      </c>
      <c r="K5714" s="4">
        <v>92609326.469999999</v>
      </c>
      <c r="L5714" s="5">
        <v>4425001</v>
      </c>
      <c r="M5714" s="6">
        <v>20.928657000000001</v>
      </c>
      <c r="AB5714" s="8" t="s">
        <v>7545</v>
      </c>
      <c r="AG5714">
        <v>-2.6999999999999999E-5</v>
      </c>
    </row>
    <row r="5715" spans="1:33" x14ac:dyDescent="0.25">
      <c r="A5715" t="s">
        <v>6565</v>
      </c>
      <c r="B5715" t="s">
        <v>9449</v>
      </c>
      <c r="C5715" t="s">
        <v>9449</v>
      </c>
      <c r="G5715" s="1">
        <v>-24732.75775111097</v>
      </c>
      <c r="H5715" s="1">
        <v>6.1026038451027003E-3</v>
      </c>
      <c r="K5715" s="4">
        <v>92609326.469999999</v>
      </c>
      <c r="L5715" s="5">
        <v>4425001</v>
      </c>
      <c r="M5715" s="6">
        <v>20.928657000000001</v>
      </c>
      <c r="AB5715" s="8" t="s">
        <v>7545</v>
      </c>
      <c r="AG5715">
        <v>-2.6999999999999999E-5</v>
      </c>
    </row>
    <row r="5716" spans="1:33" x14ac:dyDescent="0.25">
      <c r="A5716" t="s">
        <v>6565</v>
      </c>
      <c r="B5716" t="s">
        <v>9450</v>
      </c>
      <c r="C5716" t="s">
        <v>9450</v>
      </c>
      <c r="G5716" s="1">
        <v>-22768.5987774926</v>
      </c>
      <c r="K5716" s="4">
        <v>92609326.469999999</v>
      </c>
      <c r="L5716" s="5">
        <v>4425001</v>
      </c>
      <c r="M5716" s="6">
        <v>20.928657000000001</v>
      </c>
      <c r="AB5716" s="8" t="s">
        <v>7545</v>
      </c>
      <c r="AG5716">
        <v>-2.6999999999999999E-5</v>
      </c>
    </row>
    <row r="5717" spans="1:33" x14ac:dyDescent="0.25">
      <c r="A5717" t="s">
        <v>6565</v>
      </c>
      <c r="B5717" t="s">
        <v>9451</v>
      </c>
      <c r="C5717" t="s">
        <v>9451</v>
      </c>
      <c r="G5717" s="1">
        <v>-24757.436976334749</v>
      </c>
      <c r="H5717" s="1">
        <v>4.4906444268705999E-3</v>
      </c>
      <c r="K5717" s="4">
        <v>92609326.469999999</v>
      </c>
      <c r="L5717" s="5">
        <v>4425001</v>
      </c>
      <c r="M5717" s="6">
        <v>20.928657000000001</v>
      </c>
      <c r="AB5717" s="8" t="s">
        <v>7545</v>
      </c>
      <c r="AG5717">
        <v>-2.6999999999999999E-5</v>
      </c>
    </row>
    <row r="5718" spans="1:33" x14ac:dyDescent="0.25">
      <c r="A5718" t="s">
        <v>6565</v>
      </c>
      <c r="B5718" t="s">
        <v>9452</v>
      </c>
      <c r="C5718" t="s">
        <v>9452</v>
      </c>
      <c r="G5718" s="1">
        <v>-22706.683798408281</v>
      </c>
      <c r="H5718" s="1">
        <v>3.1806645615603001E-3</v>
      </c>
      <c r="K5718" s="4">
        <v>92609326.469999999</v>
      </c>
      <c r="L5718" s="5">
        <v>4425001</v>
      </c>
      <c r="M5718" s="6">
        <v>20.928657000000001</v>
      </c>
      <c r="AB5718" s="8" t="s">
        <v>7545</v>
      </c>
      <c r="AG5718">
        <v>-2.6999999999999999E-5</v>
      </c>
    </row>
    <row r="5719" spans="1:33" x14ac:dyDescent="0.25">
      <c r="A5719" t="s">
        <v>6565</v>
      </c>
      <c r="B5719" t="s">
        <v>9453</v>
      </c>
      <c r="C5719" t="s">
        <v>9453</v>
      </c>
      <c r="G5719" s="1">
        <v>-37319.117388311592</v>
      </c>
      <c r="H5719" s="1">
        <v>6.6021947143793001E-3</v>
      </c>
      <c r="K5719" s="4">
        <v>92609326.469999999</v>
      </c>
      <c r="L5719" s="5">
        <v>4425001</v>
      </c>
      <c r="M5719" s="6">
        <v>20.928657000000001</v>
      </c>
      <c r="AB5719" s="8" t="s">
        <v>7545</v>
      </c>
      <c r="AG5719">
        <v>-2.6999999999999999E-5</v>
      </c>
    </row>
    <row r="5720" spans="1:33" x14ac:dyDescent="0.25">
      <c r="A5720" t="s">
        <v>6565</v>
      </c>
      <c r="B5720" t="s">
        <v>9454</v>
      </c>
      <c r="C5720" t="s">
        <v>9454</v>
      </c>
      <c r="G5720" s="1">
        <v>-30915.139693616991</v>
      </c>
      <c r="H5720" s="1">
        <v>6.9273099910162001E-3</v>
      </c>
      <c r="K5720" s="4">
        <v>92609326.469999999</v>
      </c>
      <c r="L5720" s="5">
        <v>4425001</v>
      </c>
      <c r="M5720" s="6">
        <v>20.928657000000001</v>
      </c>
      <c r="AB5720" s="8" t="s">
        <v>7545</v>
      </c>
      <c r="AG5720">
        <v>-2.6999999999999999E-5</v>
      </c>
    </row>
    <row r="5721" spans="1:33" x14ac:dyDescent="0.25">
      <c r="A5721" t="s">
        <v>6565</v>
      </c>
      <c r="B5721" t="s">
        <v>9455</v>
      </c>
      <c r="C5721" t="s">
        <v>9455</v>
      </c>
      <c r="G5721" s="1">
        <v>-35424.62799084407</v>
      </c>
      <c r="H5721" s="1">
        <v>6.1057698008478E-3</v>
      </c>
      <c r="K5721" s="4">
        <v>92609326.469999999</v>
      </c>
      <c r="L5721" s="5">
        <v>4425001</v>
      </c>
      <c r="M5721" s="6">
        <v>20.928657000000001</v>
      </c>
      <c r="AB5721" s="8" t="s">
        <v>7545</v>
      </c>
      <c r="AG5721">
        <v>-2.6999999999999999E-5</v>
      </c>
    </row>
    <row r="5722" spans="1:33" x14ac:dyDescent="0.25">
      <c r="A5722" t="s">
        <v>6565</v>
      </c>
      <c r="B5722" t="s">
        <v>9456</v>
      </c>
      <c r="C5722" t="s">
        <v>9456</v>
      </c>
      <c r="G5722" s="1">
        <v>-24910.388608780271</v>
      </c>
      <c r="H5722" s="1">
        <v>5.7540047300269001E-3</v>
      </c>
      <c r="K5722" s="4">
        <v>92609326.469999999</v>
      </c>
      <c r="L5722" s="5">
        <v>4425001</v>
      </c>
      <c r="M5722" s="6">
        <v>20.928657000000001</v>
      </c>
      <c r="AB5722" s="8" t="s">
        <v>7545</v>
      </c>
      <c r="AG5722">
        <v>-2.6999999999999999E-5</v>
      </c>
    </row>
    <row r="5723" spans="1:33" x14ac:dyDescent="0.25">
      <c r="A5723" t="s">
        <v>6565</v>
      </c>
      <c r="B5723" t="s">
        <v>9457</v>
      </c>
      <c r="C5723" t="s">
        <v>9457</v>
      </c>
      <c r="G5723" s="1">
        <v>-24495.057967496748</v>
      </c>
      <c r="H5723" s="1">
        <v>4.1737126434305003E-3</v>
      </c>
      <c r="K5723" s="4">
        <v>92609326.469999999</v>
      </c>
      <c r="L5723" s="5">
        <v>4425001</v>
      </c>
      <c r="M5723" s="6">
        <v>20.928657000000001</v>
      </c>
      <c r="AB5723" s="8" t="s">
        <v>7545</v>
      </c>
      <c r="AG5723">
        <v>-2.6999999999999999E-5</v>
      </c>
    </row>
    <row r="5724" spans="1:33" x14ac:dyDescent="0.25">
      <c r="A5724" t="s">
        <v>6565</v>
      </c>
      <c r="B5724" t="s">
        <v>9458</v>
      </c>
      <c r="C5724" t="s">
        <v>9458</v>
      </c>
      <c r="G5724" s="1">
        <v>-24185.005658530801</v>
      </c>
      <c r="H5724" s="1">
        <v>4.3660393662284004E-3</v>
      </c>
      <c r="K5724" s="4">
        <v>92609326.469999999</v>
      </c>
      <c r="L5724" s="5">
        <v>4425001</v>
      </c>
      <c r="M5724" s="6">
        <v>20.928657000000001</v>
      </c>
      <c r="AB5724" s="8" t="s">
        <v>7545</v>
      </c>
      <c r="AG5724">
        <v>-2.6999999999999999E-5</v>
      </c>
    </row>
    <row r="5725" spans="1:33" x14ac:dyDescent="0.25">
      <c r="A5725" t="s">
        <v>6565</v>
      </c>
      <c r="B5725" t="s">
        <v>9459</v>
      </c>
      <c r="C5725" t="s">
        <v>9459</v>
      </c>
      <c r="G5725" s="1">
        <v>-23182.151984523451</v>
      </c>
      <c r="H5725" s="1">
        <v>3.7516593683973001E-3</v>
      </c>
      <c r="K5725" s="4">
        <v>92609326.469999999</v>
      </c>
      <c r="L5725" s="5">
        <v>4425001</v>
      </c>
      <c r="M5725" s="6">
        <v>20.928657000000001</v>
      </c>
      <c r="AB5725" s="8" t="s">
        <v>7545</v>
      </c>
      <c r="AG5725">
        <v>-2.6999999999999999E-5</v>
      </c>
    </row>
    <row r="5726" spans="1:33" x14ac:dyDescent="0.25">
      <c r="A5726" t="s">
        <v>6565</v>
      </c>
      <c r="B5726" t="s">
        <v>9460</v>
      </c>
      <c r="C5726" t="s">
        <v>9460</v>
      </c>
      <c r="G5726" s="1">
        <v>-34903.883782768731</v>
      </c>
      <c r="H5726" s="1">
        <v>6.4642619447682001E-3</v>
      </c>
      <c r="K5726" s="4">
        <v>92609326.469999999</v>
      </c>
      <c r="L5726" s="5">
        <v>4425001</v>
      </c>
      <c r="M5726" s="6">
        <v>20.928657000000001</v>
      </c>
      <c r="AB5726" s="8" t="s">
        <v>7545</v>
      </c>
      <c r="AG5726">
        <v>-2.6999999999999999E-5</v>
      </c>
    </row>
    <row r="5727" spans="1:33" x14ac:dyDescent="0.25">
      <c r="A5727" t="s">
        <v>6565</v>
      </c>
      <c r="B5727" t="s">
        <v>9461</v>
      </c>
      <c r="C5727" t="s">
        <v>9461</v>
      </c>
      <c r="G5727" s="1">
        <v>-25139.208002517091</v>
      </c>
      <c r="H5727" s="1">
        <v>5.6613856721371997E-3</v>
      </c>
      <c r="K5727" s="4">
        <v>92609326.469999999</v>
      </c>
      <c r="L5727" s="5">
        <v>4425001</v>
      </c>
      <c r="M5727" s="6">
        <v>20.928657000000001</v>
      </c>
      <c r="AB5727" s="8" t="s">
        <v>7545</v>
      </c>
      <c r="AG5727">
        <v>-2.6999999999999999E-5</v>
      </c>
    </row>
    <row r="5728" spans="1:33" x14ac:dyDescent="0.25">
      <c r="A5728" t="s">
        <v>6565</v>
      </c>
      <c r="B5728" t="s">
        <v>9462</v>
      </c>
      <c r="C5728" t="s">
        <v>9462</v>
      </c>
      <c r="G5728" s="1">
        <v>-22724.558371897601</v>
      </c>
      <c r="H5728" s="1">
        <v>4.5771274744939999E-3</v>
      </c>
      <c r="K5728" s="4">
        <v>92609326.469999999</v>
      </c>
      <c r="L5728" s="5">
        <v>4425001</v>
      </c>
      <c r="M5728" s="6">
        <v>20.928657000000001</v>
      </c>
      <c r="AB5728" s="8" t="s">
        <v>7545</v>
      </c>
      <c r="AG5728">
        <v>-2.6999999999999999E-5</v>
      </c>
    </row>
    <row r="5729" spans="1:33" x14ac:dyDescent="0.25">
      <c r="A5729" t="s">
        <v>6565</v>
      </c>
      <c r="B5729" t="s">
        <v>9463</v>
      </c>
      <c r="C5729" t="s">
        <v>9463</v>
      </c>
      <c r="G5729" s="1">
        <v>-30457.63745399511</v>
      </c>
      <c r="H5729" s="1">
        <v>6.5062749155338998E-3</v>
      </c>
      <c r="K5729" s="4">
        <v>92609326.469999999</v>
      </c>
      <c r="L5729" s="5">
        <v>4425001</v>
      </c>
      <c r="M5729" s="6">
        <v>20.928657000000001</v>
      </c>
      <c r="AB5729" s="8" t="s">
        <v>7545</v>
      </c>
      <c r="AG5729">
        <v>-2.6999999999999999E-5</v>
      </c>
    </row>
    <row r="5730" spans="1:33" x14ac:dyDescent="0.25">
      <c r="A5730" t="s">
        <v>6565</v>
      </c>
      <c r="B5730" t="s">
        <v>9464</v>
      </c>
      <c r="C5730" t="s">
        <v>9464</v>
      </c>
      <c r="G5730" s="1">
        <v>-28334.413418483611</v>
      </c>
      <c r="H5730" s="1">
        <v>5.7065906295030002E-3</v>
      </c>
      <c r="K5730" s="4">
        <v>92609326.469999999</v>
      </c>
      <c r="L5730" s="5">
        <v>4425001</v>
      </c>
      <c r="M5730" s="6">
        <v>20.928657000000001</v>
      </c>
      <c r="AB5730" s="8" t="s">
        <v>7545</v>
      </c>
      <c r="AG5730">
        <v>-2.6999999999999999E-5</v>
      </c>
    </row>
    <row r="5731" spans="1:33" x14ac:dyDescent="0.25">
      <c r="A5731" t="s">
        <v>6565</v>
      </c>
      <c r="B5731" t="s">
        <v>9465</v>
      </c>
      <c r="C5731" t="s">
        <v>9465</v>
      </c>
      <c r="G5731" s="1">
        <v>-23911.631890722791</v>
      </c>
      <c r="H5731" s="1">
        <v>4.2449263233978003E-3</v>
      </c>
      <c r="K5731" s="4">
        <v>92609326.469999999</v>
      </c>
      <c r="L5731" s="5">
        <v>4425001</v>
      </c>
      <c r="M5731" s="6">
        <v>20.928657000000001</v>
      </c>
      <c r="AB5731" s="8" t="s">
        <v>7545</v>
      </c>
      <c r="AG5731">
        <v>-2.6999999999999999E-5</v>
      </c>
    </row>
    <row r="5732" spans="1:33" x14ac:dyDescent="0.25">
      <c r="A5732" t="s">
        <v>6565</v>
      </c>
      <c r="B5732" t="s">
        <v>9466</v>
      </c>
      <c r="C5732" t="s">
        <v>9466</v>
      </c>
      <c r="G5732" s="1">
        <v>-23723.902844622779</v>
      </c>
      <c r="H5732" s="1">
        <v>4.0648945291131998E-3</v>
      </c>
      <c r="K5732" s="4">
        <v>92609326.469999999</v>
      </c>
      <c r="L5732" s="5">
        <v>4425001</v>
      </c>
      <c r="M5732" s="6">
        <v>20.928657000000001</v>
      </c>
      <c r="AB5732" s="8" t="s">
        <v>7545</v>
      </c>
      <c r="AG5732">
        <v>-2.6999999999999999E-5</v>
      </c>
    </row>
    <row r="5733" spans="1:33" x14ac:dyDescent="0.25">
      <c r="A5733" t="s">
        <v>6565</v>
      </c>
      <c r="B5733" t="s">
        <v>9467</v>
      </c>
      <c r="C5733" t="s">
        <v>9467</v>
      </c>
      <c r="G5733" s="1">
        <v>-24629.230230742422</v>
      </c>
      <c r="H5733" s="1">
        <v>5.0077002704727001E-3</v>
      </c>
      <c r="K5733" s="4">
        <v>92609326.469999999</v>
      </c>
      <c r="L5733" s="5">
        <v>4425001</v>
      </c>
      <c r="M5733" s="6">
        <v>20.928657000000001</v>
      </c>
      <c r="AB5733" s="8" t="s">
        <v>7545</v>
      </c>
      <c r="AG5733">
        <v>-2.6999999999999999E-5</v>
      </c>
    </row>
    <row r="5734" spans="1:33" x14ac:dyDescent="0.25">
      <c r="A5734" t="s">
        <v>6565</v>
      </c>
      <c r="B5734" t="s">
        <v>9468</v>
      </c>
      <c r="C5734" t="s">
        <v>9468</v>
      </c>
      <c r="G5734" s="1">
        <v>-22679.927403686601</v>
      </c>
      <c r="K5734" s="4">
        <v>92609326.469999999</v>
      </c>
      <c r="L5734" s="5">
        <v>4425001</v>
      </c>
      <c r="M5734" s="6">
        <v>20.928657000000001</v>
      </c>
      <c r="AB5734" s="8" t="s">
        <v>7545</v>
      </c>
      <c r="AG5734">
        <v>-2.6999999999999999E-5</v>
      </c>
    </row>
    <row r="5735" spans="1:33" x14ac:dyDescent="0.25">
      <c r="A5735" t="s">
        <v>6565</v>
      </c>
      <c r="B5735" t="s">
        <v>9469</v>
      </c>
      <c r="C5735" t="s">
        <v>9469</v>
      </c>
      <c r="G5735" s="1">
        <v>-24652.847744201939</v>
      </c>
      <c r="H5735" s="1">
        <v>3.2084896615047999E-3</v>
      </c>
      <c r="K5735" s="4">
        <v>92609326.469999999</v>
      </c>
      <c r="L5735" s="5">
        <v>4425001</v>
      </c>
      <c r="M5735" s="6">
        <v>20.928657000000001</v>
      </c>
      <c r="AB5735" s="8" t="s">
        <v>7545</v>
      </c>
      <c r="AG5735">
        <v>-2.6999999999999999E-5</v>
      </c>
    </row>
    <row r="5736" spans="1:33" x14ac:dyDescent="0.25">
      <c r="A5736" t="s">
        <v>6565</v>
      </c>
      <c r="B5736" t="s">
        <v>9470</v>
      </c>
      <c r="C5736" t="s">
        <v>9470</v>
      </c>
      <c r="G5736" s="1">
        <v>-22618.447226527289</v>
      </c>
      <c r="H5736" s="1">
        <v>1.8685964109222001E-3</v>
      </c>
      <c r="K5736" s="4">
        <v>92609326.469999999</v>
      </c>
      <c r="L5736" s="5">
        <v>4425001</v>
      </c>
      <c r="M5736" s="6">
        <v>20.928657000000001</v>
      </c>
      <c r="AB5736" s="8" t="s">
        <v>7545</v>
      </c>
      <c r="AG5736">
        <v>-2.6999999999999999E-5</v>
      </c>
    </row>
    <row r="5737" spans="1:33" x14ac:dyDescent="0.25">
      <c r="A5737" t="s">
        <v>6565</v>
      </c>
      <c r="B5737" t="s">
        <v>9471</v>
      </c>
      <c r="C5737" t="s">
        <v>9471</v>
      </c>
      <c r="G5737" s="1">
        <v>-24805.07144597033</v>
      </c>
      <c r="H5737" s="1">
        <v>4.7232533248706002E-3</v>
      </c>
      <c r="K5737" s="4">
        <v>92609326.469999999</v>
      </c>
      <c r="L5737" s="5">
        <v>4425001</v>
      </c>
      <c r="M5737" s="6">
        <v>20.928657000000001</v>
      </c>
      <c r="AB5737" s="8" t="s">
        <v>7545</v>
      </c>
      <c r="AG5737">
        <v>-2.6999999999999999E-5</v>
      </c>
    </row>
    <row r="5738" spans="1:33" x14ac:dyDescent="0.25">
      <c r="A5738" t="s">
        <v>6565</v>
      </c>
      <c r="B5738" t="s">
        <v>9472</v>
      </c>
      <c r="C5738" t="s">
        <v>9472</v>
      </c>
      <c r="G5738" s="1">
        <v>-24392.757475397921</v>
      </c>
      <c r="H5738" s="1">
        <v>3.0422024054273002E-3</v>
      </c>
      <c r="K5738" s="4">
        <v>92609326.469999999</v>
      </c>
      <c r="L5738" s="5">
        <v>4425001</v>
      </c>
      <c r="M5738" s="6">
        <v>20.928657000000001</v>
      </c>
      <c r="AB5738" s="8" t="s">
        <v>7545</v>
      </c>
      <c r="AG5738">
        <v>-2.6999999999999999E-5</v>
      </c>
    </row>
    <row r="5739" spans="1:33" x14ac:dyDescent="0.25">
      <c r="A5739" t="s">
        <v>6565</v>
      </c>
      <c r="B5739" t="s">
        <v>9473</v>
      </c>
      <c r="C5739" t="s">
        <v>9473</v>
      </c>
      <c r="G5739" s="1">
        <v>-24085.450555057159</v>
      </c>
      <c r="H5739" s="1">
        <v>3.2764410207349001E-3</v>
      </c>
      <c r="K5739" s="4">
        <v>92609326.469999999</v>
      </c>
      <c r="L5739" s="5">
        <v>4425001</v>
      </c>
      <c r="M5739" s="6">
        <v>20.928657000000001</v>
      </c>
      <c r="AB5739" s="8" t="s">
        <v>7545</v>
      </c>
      <c r="AG5739">
        <v>-2.6999999999999999E-5</v>
      </c>
    </row>
    <row r="5740" spans="1:33" x14ac:dyDescent="0.25">
      <c r="A5740" t="s">
        <v>6565</v>
      </c>
      <c r="B5740" t="s">
        <v>9474</v>
      </c>
      <c r="C5740" t="s">
        <v>9474</v>
      </c>
      <c r="G5740" s="1">
        <v>-23090.243267377209</v>
      </c>
      <c r="H5740" s="1">
        <v>2.6212612020502001E-3</v>
      </c>
      <c r="K5740" s="4">
        <v>92609326.469999999</v>
      </c>
      <c r="L5740" s="5">
        <v>4425001</v>
      </c>
      <c r="M5740" s="6">
        <v>20.928657000000001</v>
      </c>
      <c r="AB5740" s="8" t="s">
        <v>7545</v>
      </c>
      <c r="AG5740">
        <v>-2.6999999999999999E-5</v>
      </c>
    </row>
    <row r="5741" spans="1:33" x14ac:dyDescent="0.25">
      <c r="A5741" t="s">
        <v>6565</v>
      </c>
      <c r="B5741" t="s">
        <v>9475</v>
      </c>
      <c r="C5741" t="s">
        <v>9475</v>
      </c>
      <c r="G5741" s="1">
        <v>-22636.90042486148</v>
      </c>
      <c r="H5741" s="1">
        <v>3.645980242962E-3</v>
      </c>
      <c r="K5741" s="4">
        <v>92609326.469999999</v>
      </c>
      <c r="L5741" s="5">
        <v>4425001</v>
      </c>
      <c r="M5741" s="6">
        <v>20.928657000000001</v>
      </c>
      <c r="AB5741" s="8" t="s">
        <v>7545</v>
      </c>
      <c r="AG5741">
        <v>-2.6999999999999999E-5</v>
      </c>
    </row>
    <row r="5742" spans="1:33" x14ac:dyDescent="0.25">
      <c r="A5742" t="s">
        <v>6565</v>
      </c>
      <c r="B5742" t="s">
        <v>9476</v>
      </c>
      <c r="C5742" t="s">
        <v>9476</v>
      </c>
      <c r="G5742" s="1">
        <v>-30754.52910775171</v>
      </c>
      <c r="H5742" s="1">
        <v>5.7501525250148004E-3</v>
      </c>
      <c r="K5742" s="4">
        <v>92609326.469999999</v>
      </c>
      <c r="L5742" s="5">
        <v>4425001</v>
      </c>
      <c r="M5742" s="6">
        <v>20.928657000000001</v>
      </c>
      <c r="AB5742" s="8" t="s">
        <v>7545</v>
      </c>
      <c r="AG5742">
        <v>-2.6999999999999999E-5</v>
      </c>
    </row>
    <row r="5743" spans="1:33" x14ac:dyDescent="0.25">
      <c r="A5743" t="s">
        <v>6565</v>
      </c>
      <c r="B5743" t="s">
        <v>9477</v>
      </c>
      <c r="C5743" t="s">
        <v>9477</v>
      </c>
      <c r="G5743" s="1">
        <v>-25032.215240640449</v>
      </c>
      <c r="H5743" s="1">
        <v>4.6619064518792002E-3</v>
      </c>
      <c r="K5743" s="4">
        <v>92609326.469999999</v>
      </c>
      <c r="L5743" s="5">
        <v>4425001</v>
      </c>
      <c r="M5743" s="6">
        <v>20.928657000000001</v>
      </c>
      <c r="AB5743" s="8" t="s">
        <v>7545</v>
      </c>
      <c r="AG5743">
        <v>-2.6999999999999999E-5</v>
      </c>
    </row>
    <row r="5744" spans="1:33" x14ac:dyDescent="0.25">
      <c r="A5744" t="s">
        <v>6565</v>
      </c>
      <c r="B5744" t="s">
        <v>9478</v>
      </c>
      <c r="C5744" t="s">
        <v>9478</v>
      </c>
      <c r="G5744" s="1">
        <v>-35415.29545536697</v>
      </c>
      <c r="H5744" s="1">
        <v>4.9890031600992998E-3</v>
      </c>
      <c r="K5744" s="4">
        <v>92609326.469999999</v>
      </c>
      <c r="L5744" s="5">
        <v>4425001</v>
      </c>
      <c r="M5744" s="6">
        <v>20.928657000000001</v>
      </c>
      <c r="AB5744" s="8" t="s">
        <v>7545</v>
      </c>
      <c r="AG5744">
        <v>-2.6999999999999999E-5</v>
      </c>
    </row>
    <row r="5745" spans="1:33" x14ac:dyDescent="0.25">
      <c r="A5745" t="s">
        <v>6565</v>
      </c>
      <c r="B5745" t="s">
        <v>9479</v>
      </c>
      <c r="C5745" t="s">
        <v>9479</v>
      </c>
      <c r="G5745" s="1">
        <v>-23814.554664730709</v>
      </c>
      <c r="H5745" s="1">
        <v>3.2874370316564E-3</v>
      </c>
      <c r="K5745" s="4">
        <v>92609326.469999999</v>
      </c>
      <c r="L5745" s="5">
        <v>4425001</v>
      </c>
      <c r="M5745" s="6">
        <v>20.928657000000001</v>
      </c>
      <c r="AB5745" s="8" t="s">
        <v>7545</v>
      </c>
      <c r="AG5745">
        <v>-2.6999999999999999E-5</v>
      </c>
    </row>
    <row r="5746" spans="1:33" x14ac:dyDescent="0.25">
      <c r="A5746" t="s">
        <v>6565</v>
      </c>
      <c r="B5746" t="s">
        <v>9480</v>
      </c>
      <c r="C5746" t="s">
        <v>9480</v>
      </c>
      <c r="G5746" s="1">
        <v>-28198.57115210082</v>
      </c>
      <c r="H5746" s="1">
        <v>4.6135251250887998E-3</v>
      </c>
      <c r="K5746" s="4">
        <v>92609326.469999999</v>
      </c>
      <c r="L5746" s="5">
        <v>4425001</v>
      </c>
      <c r="M5746" s="6">
        <v>20.928657000000001</v>
      </c>
      <c r="AB5746" s="8" t="s">
        <v>7545</v>
      </c>
      <c r="AG5746">
        <v>-2.6999999999999999E-5</v>
      </c>
    </row>
    <row r="5747" spans="1:33" x14ac:dyDescent="0.25">
      <c r="A5747" t="s">
        <v>6565</v>
      </c>
      <c r="B5747" t="s">
        <v>9481</v>
      </c>
      <c r="C5747" t="s">
        <v>9481</v>
      </c>
      <c r="G5747" s="1">
        <v>-37085.298124816567</v>
      </c>
      <c r="H5747" s="1">
        <v>5.1841658672421003E-3</v>
      </c>
      <c r="K5747" s="4">
        <v>92609326.469999999</v>
      </c>
      <c r="L5747" s="5">
        <v>4425001</v>
      </c>
      <c r="M5747" s="6">
        <v>20.928657000000001</v>
      </c>
      <c r="AB5747" s="8" t="s">
        <v>7545</v>
      </c>
      <c r="AG5747">
        <v>-2.6999999999999999E-5</v>
      </c>
    </row>
    <row r="5748" spans="1:33" x14ac:dyDescent="0.25">
      <c r="A5748" t="s">
        <v>6565</v>
      </c>
      <c r="B5748" t="s">
        <v>9482</v>
      </c>
      <c r="C5748" t="s">
        <v>9482</v>
      </c>
      <c r="G5748" s="1">
        <v>-35212.950212272939</v>
      </c>
      <c r="H5748" s="1">
        <v>4.7262932953712998E-3</v>
      </c>
      <c r="K5748" s="4">
        <v>92609326.469999999</v>
      </c>
      <c r="L5748" s="5">
        <v>4425001</v>
      </c>
      <c r="M5748" s="6">
        <v>20.928657000000001</v>
      </c>
      <c r="AB5748" s="8" t="s">
        <v>7545</v>
      </c>
      <c r="AG5748">
        <v>-2.6999999999999999E-5</v>
      </c>
    </row>
    <row r="5749" spans="1:33" x14ac:dyDescent="0.25">
      <c r="A5749" t="s">
        <v>6565</v>
      </c>
      <c r="B5749" t="s">
        <v>9483</v>
      </c>
      <c r="C5749" t="s">
        <v>9483</v>
      </c>
      <c r="G5749" s="1">
        <v>-30300.740739318</v>
      </c>
      <c r="H5749" s="1">
        <v>5.3758165404750998E-3</v>
      </c>
      <c r="K5749" s="4">
        <v>92609326.469999999</v>
      </c>
      <c r="L5749" s="5">
        <v>4425001</v>
      </c>
      <c r="M5749" s="6">
        <v>20.928657000000001</v>
      </c>
      <c r="AB5749" s="8" t="s">
        <v>7545</v>
      </c>
      <c r="AG5749">
        <v>-2.6999999999999999E-5</v>
      </c>
    </row>
    <row r="5750" spans="1:33" x14ac:dyDescent="0.25">
      <c r="A5750" t="s">
        <v>6565</v>
      </c>
      <c r="B5750" t="s">
        <v>9484</v>
      </c>
      <c r="C5750" t="s">
        <v>9484</v>
      </c>
      <c r="G5750" s="1">
        <v>-23628.124790497699</v>
      </c>
      <c r="H5750" s="1">
        <v>3.1054569483945E-3</v>
      </c>
      <c r="K5750" s="4">
        <v>92609326.469999999</v>
      </c>
      <c r="L5750" s="5">
        <v>4425001</v>
      </c>
      <c r="M5750" s="6">
        <v>20.928657000000001</v>
      </c>
      <c r="AB5750" s="8" t="s">
        <v>7545</v>
      </c>
      <c r="AG5750">
        <v>-2.6999999999999999E-5</v>
      </c>
    </row>
    <row r="5751" spans="1:33" x14ac:dyDescent="0.25">
      <c r="A5751" t="s">
        <v>6565</v>
      </c>
      <c r="B5751" t="s">
        <v>9485</v>
      </c>
      <c r="C5751" t="s">
        <v>9485</v>
      </c>
      <c r="G5751" s="1">
        <v>-34697.905675751797</v>
      </c>
      <c r="H5751" s="1">
        <v>5.1676491916600002E-3</v>
      </c>
      <c r="K5751" s="4">
        <v>92609326.469999999</v>
      </c>
      <c r="L5751" s="5">
        <v>4425001</v>
      </c>
      <c r="M5751" s="6">
        <v>20.928657000000001</v>
      </c>
      <c r="AB5751" s="8" t="s">
        <v>7545</v>
      </c>
      <c r="AG5751">
        <v>-2.6999999999999999E-5</v>
      </c>
    </row>
    <row r="5752" spans="1:33" x14ac:dyDescent="0.25">
      <c r="A5752" t="s">
        <v>6565</v>
      </c>
      <c r="B5752" t="s">
        <v>9486</v>
      </c>
      <c r="C5752" t="s">
        <v>9486</v>
      </c>
      <c r="G5752" s="1">
        <v>-24526.35137794484</v>
      </c>
      <c r="H5752" s="1">
        <v>4.0725479370193997E-3</v>
      </c>
      <c r="K5752" s="4">
        <v>92609326.469999999</v>
      </c>
      <c r="L5752" s="5">
        <v>4425001</v>
      </c>
      <c r="M5752" s="6">
        <v>20.928657000000001</v>
      </c>
      <c r="AB5752" s="8" t="s">
        <v>7545</v>
      </c>
      <c r="AG5752">
        <v>-2.6999999999999999E-5</v>
      </c>
    </row>
    <row r="5753" spans="1:33" x14ac:dyDescent="0.25">
      <c r="A5753" t="s">
        <v>6565</v>
      </c>
      <c r="B5753" t="s">
        <v>9487</v>
      </c>
      <c r="C5753" t="s">
        <v>9487</v>
      </c>
      <c r="G5753" s="1">
        <v>-24548.919879770001</v>
      </c>
      <c r="H5753" s="1">
        <v>2.2128967666497999E-3</v>
      </c>
      <c r="K5753" s="4">
        <v>92609326.469999999</v>
      </c>
      <c r="L5753" s="5">
        <v>4425001</v>
      </c>
      <c r="M5753" s="6">
        <v>20.928657000000001</v>
      </c>
      <c r="AB5753" s="8" t="s">
        <v>7545</v>
      </c>
      <c r="AG5753">
        <v>-2.6999999999999999E-5</v>
      </c>
    </row>
    <row r="5754" spans="1:33" x14ac:dyDescent="0.25">
      <c r="A5754" t="s">
        <v>6565</v>
      </c>
      <c r="B5754" t="s">
        <v>9488</v>
      </c>
      <c r="C5754" t="s">
        <v>9488</v>
      </c>
      <c r="G5754" s="1">
        <v>-35488.432490187428</v>
      </c>
      <c r="H5754" s="1">
        <v>4.6349828452285002E-3</v>
      </c>
      <c r="K5754" s="4">
        <v>92609326.469999999</v>
      </c>
      <c r="L5754" s="5">
        <v>4425001</v>
      </c>
      <c r="M5754" s="6">
        <v>20.928657000000001</v>
      </c>
      <c r="AB5754" s="8" t="s">
        <v>7545</v>
      </c>
      <c r="AG5754">
        <v>-2.6999999999999999E-5</v>
      </c>
    </row>
    <row r="5755" spans="1:33" x14ac:dyDescent="0.25">
      <c r="A5755" t="s">
        <v>6565</v>
      </c>
      <c r="B5755" t="s">
        <v>9489</v>
      </c>
      <c r="C5755" t="s">
        <v>9489</v>
      </c>
      <c r="G5755" s="1">
        <v>-23986.50890137531</v>
      </c>
      <c r="H5755" s="1">
        <v>2.4149720048697999E-3</v>
      </c>
      <c r="K5755" s="4">
        <v>92609326.469999999</v>
      </c>
      <c r="L5755" s="5">
        <v>4425001</v>
      </c>
      <c r="M5755" s="6">
        <v>20.928657000000001</v>
      </c>
      <c r="AB5755" s="8" t="s">
        <v>7545</v>
      </c>
      <c r="AG5755">
        <v>-2.6999999999999999E-5</v>
      </c>
    </row>
    <row r="5756" spans="1:33" x14ac:dyDescent="0.25">
      <c r="A5756" t="s">
        <v>6565</v>
      </c>
      <c r="B5756" t="s">
        <v>9490</v>
      </c>
      <c r="C5756" t="s">
        <v>9490</v>
      </c>
      <c r="G5756" s="1">
        <v>-24291.096515083718</v>
      </c>
      <c r="H5756" s="1">
        <v>2.1667624741933999E-3</v>
      </c>
      <c r="K5756" s="4">
        <v>92609326.469999999</v>
      </c>
      <c r="L5756" s="5">
        <v>4425001</v>
      </c>
      <c r="M5756" s="6">
        <v>20.928657000000001</v>
      </c>
      <c r="AB5756" s="8" t="s">
        <v>7545</v>
      </c>
      <c r="AG5756">
        <v>-2.6999999999999999E-5</v>
      </c>
    </row>
    <row r="5757" spans="1:33" x14ac:dyDescent="0.25">
      <c r="A5757" t="s">
        <v>6565</v>
      </c>
      <c r="B5757" t="s">
        <v>9491</v>
      </c>
      <c r="C5757" t="s">
        <v>9491</v>
      </c>
      <c r="G5757" s="1">
        <v>-24700.42077034351</v>
      </c>
      <c r="H5757" s="1">
        <v>3.8500832940675999E-3</v>
      </c>
      <c r="K5757" s="4">
        <v>92609326.469999999</v>
      </c>
      <c r="L5757" s="5">
        <v>4425001</v>
      </c>
      <c r="M5757" s="6">
        <v>20.928657000000001</v>
      </c>
      <c r="AB5757" s="8" t="s">
        <v>7545</v>
      </c>
      <c r="AG5757">
        <v>-2.6999999999999999E-5</v>
      </c>
    </row>
    <row r="5758" spans="1:33" x14ac:dyDescent="0.25">
      <c r="A5758" t="s">
        <v>6565</v>
      </c>
      <c r="B5758" t="s">
        <v>9492</v>
      </c>
      <c r="C5758" t="s">
        <v>9492</v>
      </c>
      <c r="G5758" s="1">
        <v>-22549.748700325159</v>
      </c>
      <c r="H5758" s="1">
        <v>2.8785260006247999E-3</v>
      </c>
      <c r="K5758" s="4">
        <v>92609326.469999999</v>
      </c>
      <c r="L5758" s="5">
        <v>4425001</v>
      </c>
      <c r="M5758" s="6">
        <v>20.928657000000001</v>
      </c>
      <c r="AB5758" s="8" t="s">
        <v>7545</v>
      </c>
      <c r="AG5758">
        <v>-2.6999999999999999E-5</v>
      </c>
    </row>
    <row r="5759" spans="1:33" x14ac:dyDescent="0.25">
      <c r="A5759" t="s">
        <v>6565</v>
      </c>
      <c r="B5759" t="s">
        <v>9493</v>
      </c>
      <c r="C5759" t="s">
        <v>9493</v>
      </c>
      <c r="G5759" s="1">
        <v>-24925.904071733239</v>
      </c>
      <c r="H5759" s="1">
        <v>3.8176251896811001E-3</v>
      </c>
      <c r="K5759" s="4">
        <v>92609326.469999999</v>
      </c>
      <c r="L5759" s="5">
        <v>4425001</v>
      </c>
      <c r="M5759" s="6">
        <v>20.928657000000001</v>
      </c>
      <c r="AB5759" s="8" t="s">
        <v>7545</v>
      </c>
      <c r="AG5759">
        <v>-2.6999999999999999E-5</v>
      </c>
    </row>
    <row r="5760" spans="1:33" x14ac:dyDescent="0.25">
      <c r="A5760" t="s">
        <v>6565</v>
      </c>
      <c r="B5760" t="s">
        <v>9494</v>
      </c>
      <c r="C5760" t="s">
        <v>9494</v>
      </c>
      <c r="G5760" s="1">
        <v>-23718.0674168806</v>
      </c>
      <c r="H5760" s="1">
        <v>2.5170379289363E-3</v>
      </c>
      <c r="K5760" s="4">
        <v>92609326.469999999</v>
      </c>
      <c r="L5760" s="5">
        <v>4425001</v>
      </c>
      <c r="M5760" s="6">
        <v>20.928657000000001</v>
      </c>
      <c r="AB5760" s="8" t="s">
        <v>7545</v>
      </c>
      <c r="AG5760">
        <v>-2.6999999999999999E-5</v>
      </c>
    </row>
    <row r="5761" spans="1:33" x14ac:dyDescent="0.25">
      <c r="A5761" t="s">
        <v>6565</v>
      </c>
      <c r="B5761" t="s">
        <v>9495</v>
      </c>
      <c r="C5761" t="s">
        <v>9495</v>
      </c>
      <c r="G5761" s="1">
        <v>-30595.166886567429</v>
      </c>
      <c r="H5761" s="1">
        <v>4.7502739904877996E-3</v>
      </c>
      <c r="K5761" s="4">
        <v>92609326.469999999</v>
      </c>
      <c r="L5761" s="5">
        <v>4425001</v>
      </c>
      <c r="M5761" s="6">
        <v>20.928657000000001</v>
      </c>
      <c r="AB5761" s="8" t="s">
        <v>7545</v>
      </c>
      <c r="AG5761">
        <v>-2.6999999999999999E-5</v>
      </c>
    </row>
    <row r="5762" spans="1:33" x14ac:dyDescent="0.25">
      <c r="A5762" t="s">
        <v>6565</v>
      </c>
      <c r="B5762" t="s">
        <v>9496</v>
      </c>
      <c r="C5762" t="s">
        <v>9496</v>
      </c>
      <c r="G5762" s="1">
        <v>-23532.925579940591</v>
      </c>
      <c r="H5762" s="1">
        <v>2.3427413338727998E-3</v>
      </c>
      <c r="K5762" s="4">
        <v>92609326.469999999</v>
      </c>
      <c r="L5762" s="5">
        <v>4425001</v>
      </c>
      <c r="M5762" s="6">
        <v>20.928657000000001</v>
      </c>
      <c r="AB5762" s="8" t="s">
        <v>7545</v>
      </c>
      <c r="AG5762">
        <v>-2.6999999999999999E-5</v>
      </c>
    </row>
    <row r="5763" spans="1:33" x14ac:dyDescent="0.25">
      <c r="A5763" t="s">
        <v>6565</v>
      </c>
      <c r="B5763" t="s">
        <v>9497</v>
      </c>
      <c r="C5763" t="s">
        <v>9497</v>
      </c>
      <c r="G5763" s="1">
        <v>-28063.703441832859</v>
      </c>
      <c r="H5763" s="1">
        <v>3.7060901987732999E-3</v>
      </c>
      <c r="K5763" s="4">
        <v>92609326.469999999</v>
      </c>
      <c r="L5763" s="5">
        <v>4425001</v>
      </c>
      <c r="M5763" s="6">
        <v>20.928657000000001</v>
      </c>
      <c r="AB5763" s="8" t="s">
        <v>7545</v>
      </c>
      <c r="AG5763">
        <v>-2.6999999999999999E-5</v>
      </c>
    </row>
    <row r="5764" spans="1:33" x14ac:dyDescent="0.25">
      <c r="A5764" t="s">
        <v>6565</v>
      </c>
      <c r="B5764" t="s">
        <v>9498</v>
      </c>
      <c r="C5764" t="s">
        <v>9498</v>
      </c>
      <c r="G5764" s="1">
        <v>-24424.11578491301</v>
      </c>
      <c r="H5764" s="1">
        <v>3.2925700647013999E-3</v>
      </c>
      <c r="K5764" s="4">
        <v>92609326.469999999</v>
      </c>
      <c r="L5764" s="5">
        <v>4425001</v>
      </c>
      <c r="M5764" s="6">
        <v>20.928657000000001</v>
      </c>
      <c r="AB5764" s="8" t="s">
        <v>7545</v>
      </c>
      <c r="AG5764">
        <v>-2.6999999999999999E-5</v>
      </c>
    </row>
    <row r="5765" spans="1:33" x14ac:dyDescent="0.25">
      <c r="A5765" t="s">
        <v>6565</v>
      </c>
      <c r="B5765" t="s">
        <v>9499</v>
      </c>
      <c r="C5765" t="s">
        <v>9499</v>
      </c>
      <c r="G5765" s="1">
        <v>-30145.053244726729</v>
      </c>
      <c r="H5765" s="1">
        <v>4.4223905248291003E-3</v>
      </c>
      <c r="K5765" s="4">
        <v>92609326.469999999</v>
      </c>
      <c r="L5765" s="5">
        <v>4425001</v>
      </c>
      <c r="M5765" s="6">
        <v>20.928657000000001</v>
      </c>
      <c r="AB5765" s="8" t="s">
        <v>7545</v>
      </c>
      <c r="AG5765">
        <v>-2.6999999999999999E-5</v>
      </c>
    </row>
    <row r="5766" spans="1:33" x14ac:dyDescent="0.25">
      <c r="A5766" t="s">
        <v>6565</v>
      </c>
      <c r="B5766" t="s">
        <v>9500</v>
      </c>
      <c r="C5766" t="s">
        <v>9500</v>
      </c>
      <c r="G5766" s="1">
        <v>-35202.856270797573</v>
      </c>
      <c r="H5766" s="1">
        <v>3.8532330244831002E-3</v>
      </c>
      <c r="K5766" s="4">
        <v>92609326.469999999</v>
      </c>
      <c r="L5766" s="5">
        <v>4425001</v>
      </c>
      <c r="M5766" s="6">
        <v>20.928657000000001</v>
      </c>
      <c r="AB5766" s="8" t="s">
        <v>7545</v>
      </c>
      <c r="AG5766">
        <v>-2.6999999999999999E-5</v>
      </c>
    </row>
    <row r="5767" spans="1:33" x14ac:dyDescent="0.25">
      <c r="A5767" t="s">
        <v>6565</v>
      </c>
      <c r="B5767" t="s">
        <v>9501</v>
      </c>
      <c r="C5767" t="s">
        <v>9501</v>
      </c>
      <c r="G5767" s="1">
        <v>-24445.647818577789</v>
      </c>
      <c r="H5767" s="1">
        <v>1.497659935649E-3</v>
      </c>
      <c r="K5767" s="4">
        <v>92609326.469999999</v>
      </c>
      <c r="L5767" s="5">
        <v>4425001</v>
      </c>
      <c r="M5767" s="6">
        <v>20.928657000000001</v>
      </c>
      <c r="AB5767" s="8" t="s">
        <v>7545</v>
      </c>
      <c r="AG5767">
        <v>-2.6999999999999999E-5</v>
      </c>
    </row>
    <row r="5768" spans="1:33" x14ac:dyDescent="0.25">
      <c r="A5768" t="s">
        <v>6565</v>
      </c>
      <c r="B5768" t="s">
        <v>9502</v>
      </c>
      <c r="C5768" t="s">
        <v>9502</v>
      </c>
      <c r="G5768" s="1">
        <v>-35003.164082731877</v>
      </c>
      <c r="H5768" s="1">
        <v>3.6241585956616001E-3</v>
      </c>
      <c r="K5768" s="4">
        <v>92609326.469999999</v>
      </c>
      <c r="L5768" s="5">
        <v>4425001</v>
      </c>
      <c r="M5768" s="6">
        <v>20.928657000000001</v>
      </c>
      <c r="AB5768" s="8" t="s">
        <v>7545</v>
      </c>
      <c r="AG5768">
        <v>-2.6999999999999999E-5</v>
      </c>
    </row>
    <row r="5769" spans="1:33" x14ac:dyDescent="0.25">
      <c r="A5769" t="s">
        <v>6565</v>
      </c>
      <c r="B5769" t="s">
        <v>9503</v>
      </c>
      <c r="C5769" t="s">
        <v>9503</v>
      </c>
      <c r="G5769" s="1">
        <v>-36853.669454497482</v>
      </c>
      <c r="H5769" s="1">
        <v>4.0383322727144998E-3</v>
      </c>
      <c r="K5769" s="4">
        <v>92609326.469999999</v>
      </c>
      <c r="L5769" s="5">
        <v>4425001</v>
      </c>
      <c r="M5769" s="6">
        <v>20.928657000000001</v>
      </c>
      <c r="AB5769" s="8" t="s">
        <v>7545</v>
      </c>
      <c r="AG5769">
        <v>-2.6999999999999999E-5</v>
      </c>
    </row>
    <row r="5770" spans="1:33" x14ac:dyDescent="0.25">
      <c r="A5770" t="s">
        <v>6565</v>
      </c>
      <c r="B5770" t="s">
        <v>9504</v>
      </c>
      <c r="C5770" t="s">
        <v>9504</v>
      </c>
      <c r="G5770" s="1">
        <v>-34493.745509607557</v>
      </c>
      <c r="H5770" s="1">
        <v>4.1060788698229003E-3</v>
      </c>
      <c r="K5770" s="4">
        <v>92609326.469999999</v>
      </c>
      <c r="L5770" s="5">
        <v>4425001</v>
      </c>
      <c r="M5770" s="6">
        <v>20.928657000000001</v>
      </c>
      <c r="AB5770" s="8" t="s">
        <v>7545</v>
      </c>
      <c r="AG5770">
        <v>-2.6999999999999999E-5</v>
      </c>
    </row>
    <row r="5771" spans="1:33" x14ac:dyDescent="0.25">
      <c r="A5771" t="s">
        <v>6565</v>
      </c>
      <c r="B5771" t="s">
        <v>9505</v>
      </c>
      <c r="C5771" t="s">
        <v>9505</v>
      </c>
      <c r="G5771" s="1">
        <v>-22463.09930788213</v>
      </c>
      <c r="H5771" s="1">
        <v>2.2617570980598E-3</v>
      </c>
      <c r="K5771" s="4">
        <v>92609326.469999999</v>
      </c>
      <c r="L5771" s="5">
        <v>4425001</v>
      </c>
      <c r="M5771" s="6">
        <v>20.928657000000001</v>
      </c>
      <c r="AB5771" s="8" t="s">
        <v>7545</v>
      </c>
      <c r="AG5771">
        <v>-2.6999999999999999E-5</v>
      </c>
    </row>
    <row r="5772" spans="1:33" x14ac:dyDescent="0.25">
      <c r="A5772" t="s">
        <v>6565</v>
      </c>
      <c r="B5772" t="s">
        <v>9506</v>
      </c>
      <c r="C5772" t="s">
        <v>9506</v>
      </c>
      <c r="G5772" s="1">
        <v>-23888.175667786349</v>
      </c>
      <c r="H5772" s="1">
        <v>1.7648964127564E-3</v>
      </c>
      <c r="K5772" s="4">
        <v>92609326.469999999</v>
      </c>
      <c r="L5772" s="5">
        <v>4425001</v>
      </c>
      <c r="M5772" s="6">
        <v>20.928657000000001</v>
      </c>
      <c r="AB5772" s="8" t="s">
        <v>7545</v>
      </c>
      <c r="AG5772">
        <v>-2.6999999999999999E-5</v>
      </c>
    </row>
    <row r="5773" spans="1:33" x14ac:dyDescent="0.25">
      <c r="A5773" t="s">
        <v>6565</v>
      </c>
      <c r="B5773" t="s">
        <v>9507</v>
      </c>
      <c r="C5773" t="s">
        <v>9507</v>
      </c>
      <c r="G5773" s="1">
        <v>-24190.069766928551</v>
      </c>
      <c r="H5773" s="1">
        <v>1.5277493697158E-3</v>
      </c>
      <c r="K5773" s="4">
        <v>92609326.469999999</v>
      </c>
      <c r="L5773" s="5">
        <v>4425001</v>
      </c>
      <c r="M5773" s="6">
        <v>20.928657000000001</v>
      </c>
      <c r="AB5773" s="8" t="s">
        <v>7545</v>
      </c>
      <c r="AG5773">
        <v>-2.6999999999999999E-5</v>
      </c>
    </row>
    <row r="5774" spans="1:33" x14ac:dyDescent="0.25">
      <c r="A5774" t="s">
        <v>6565</v>
      </c>
      <c r="B5774" t="s">
        <v>9508</v>
      </c>
      <c r="C5774" t="s">
        <v>9508</v>
      </c>
      <c r="G5774" s="1">
        <v>-24596.43097002638</v>
      </c>
      <c r="H5774" s="1">
        <v>3.1274804422715E-3</v>
      </c>
      <c r="K5774" s="4">
        <v>92609326.469999999</v>
      </c>
      <c r="L5774" s="5">
        <v>4425001</v>
      </c>
      <c r="M5774" s="6">
        <v>20.928657000000001</v>
      </c>
      <c r="AB5774" s="8" t="s">
        <v>7545</v>
      </c>
      <c r="AG5774">
        <v>-2.6999999999999999E-5</v>
      </c>
    </row>
    <row r="5775" spans="1:33" x14ac:dyDescent="0.25">
      <c r="A5775" t="s">
        <v>6565</v>
      </c>
      <c r="B5775" t="s">
        <v>9509</v>
      </c>
      <c r="C5775" t="s">
        <v>9509</v>
      </c>
      <c r="G5775" s="1">
        <v>-24820.268718652169</v>
      </c>
      <c r="H5775" s="1">
        <v>3.1161830353563002E-3</v>
      </c>
      <c r="K5775" s="4">
        <v>92609326.469999999</v>
      </c>
      <c r="L5775" s="5">
        <v>4425001</v>
      </c>
      <c r="M5775" s="6">
        <v>20.928657000000001</v>
      </c>
      <c r="AB5775" s="8" t="s">
        <v>7545</v>
      </c>
      <c r="AG5775">
        <v>-2.6999999999999999E-5</v>
      </c>
    </row>
    <row r="5776" spans="1:33" x14ac:dyDescent="0.25">
      <c r="A5776" t="s">
        <v>6565</v>
      </c>
      <c r="B5776" t="s">
        <v>9510</v>
      </c>
      <c r="C5776" t="s">
        <v>9510</v>
      </c>
      <c r="G5776" s="1">
        <v>-23622.165376120251</v>
      </c>
      <c r="H5776" s="1">
        <v>1.9197671788189E-3</v>
      </c>
      <c r="K5776" s="4">
        <v>92609326.469999999</v>
      </c>
      <c r="L5776" s="5">
        <v>4425001</v>
      </c>
      <c r="M5776" s="6">
        <v>20.928657000000001</v>
      </c>
      <c r="AB5776" s="8" t="s">
        <v>7545</v>
      </c>
      <c r="AG5776">
        <v>-2.6999999999999999E-5</v>
      </c>
    </row>
    <row r="5777" spans="1:33" x14ac:dyDescent="0.25">
      <c r="A5777" t="s">
        <v>6565</v>
      </c>
      <c r="B5777" t="s">
        <v>9511</v>
      </c>
      <c r="C5777" t="s">
        <v>9511</v>
      </c>
      <c r="G5777" s="1">
        <v>-35275.87665405553</v>
      </c>
      <c r="H5777" s="1">
        <v>3.6222989700610002E-3</v>
      </c>
      <c r="K5777" s="4">
        <v>92609326.469999999</v>
      </c>
      <c r="L5777" s="5">
        <v>4425001</v>
      </c>
      <c r="M5777" s="6">
        <v>20.928657000000001</v>
      </c>
      <c r="AB5777" s="8" t="s">
        <v>7545</v>
      </c>
      <c r="AG5777">
        <v>-2.6999999999999999E-5</v>
      </c>
    </row>
    <row r="5778" spans="1:33" x14ac:dyDescent="0.25">
      <c r="A5778" t="s">
        <v>6565</v>
      </c>
      <c r="B5778" t="s">
        <v>9512</v>
      </c>
      <c r="C5778" t="s">
        <v>9512</v>
      </c>
      <c r="G5778" s="1">
        <v>-23438.30055793756</v>
      </c>
      <c r="H5778" s="1">
        <v>1.7630928604149001E-3</v>
      </c>
      <c r="K5778" s="4">
        <v>92609326.469999999</v>
      </c>
      <c r="L5778" s="5">
        <v>4425001</v>
      </c>
      <c r="M5778" s="6">
        <v>20.928657000000001</v>
      </c>
      <c r="AB5778" s="8" t="s">
        <v>7545</v>
      </c>
      <c r="AG5778">
        <v>-2.6999999999999999E-5</v>
      </c>
    </row>
    <row r="5779" spans="1:33" x14ac:dyDescent="0.25">
      <c r="A5779" t="s">
        <v>6565</v>
      </c>
      <c r="B5779" t="s">
        <v>9513</v>
      </c>
      <c r="C5779" t="s">
        <v>9513</v>
      </c>
      <c r="G5779" s="1">
        <v>-30437.040126088719</v>
      </c>
      <c r="H5779" s="1">
        <v>3.9155785260482001E-3</v>
      </c>
      <c r="K5779" s="4">
        <v>92609326.469999999</v>
      </c>
      <c r="L5779" s="5">
        <v>4425001</v>
      </c>
      <c r="M5779" s="6">
        <v>20.928657000000001</v>
      </c>
      <c r="AB5779" s="8" t="s">
        <v>7545</v>
      </c>
      <c r="AG5779">
        <v>-2.6999999999999999E-5</v>
      </c>
    </row>
    <row r="5780" spans="1:33" x14ac:dyDescent="0.25">
      <c r="A5780" t="s">
        <v>6565</v>
      </c>
      <c r="B5780" t="s">
        <v>9514</v>
      </c>
      <c r="C5780" t="s">
        <v>9514</v>
      </c>
      <c r="G5780" s="1">
        <v>-27929.800987743209</v>
      </c>
      <c r="H5780" s="1">
        <v>2.9690020781628999E-3</v>
      </c>
      <c r="K5780" s="4">
        <v>92609326.469999999</v>
      </c>
      <c r="L5780" s="5">
        <v>4425001</v>
      </c>
      <c r="M5780" s="6">
        <v>20.928657000000001</v>
      </c>
      <c r="AB5780" s="8" t="s">
        <v>7545</v>
      </c>
      <c r="AG5780">
        <v>-2.6999999999999999E-5</v>
      </c>
    </row>
    <row r="5781" spans="1:33" x14ac:dyDescent="0.25">
      <c r="A5781" t="s">
        <v>6565</v>
      </c>
      <c r="B5781" t="s">
        <v>9515</v>
      </c>
      <c r="C5781" t="s">
        <v>9515</v>
      </c>
      <c r="G5781" s="1">
        <v>-29990.562575948061</v>
      </c>
      <c r="H5781" s="1">
        <v>3.6319748965279001E-3</v>
      </c>
      <c r="K5781" s="4">
        <v>92609326.469999999</v>
      </c>
      <c r="L5781" s="5">
        <v>4425001</v>
      </c>
      <c r="M5781" s="6">
        <v>20.928657000000001</v>
      </c>
      <c r="AB5781" s="8" t="s">
        <v>7545</v>
      </c>
      <c r="AG5781">
        <v>-2.6999999999999999E-5</v>
      </c>
    </row>
    <row r="5782" spans="1:33" x14ac:dyDescent="0.25">
      <c r="A5782" t="s">
        <v>6565</v>
      </c>
      <c r="B5782" t="s">
        <v>9516</v>
      </c>
      <c r="C5782" t="s">
        <v>9516</v>
      </c>
      <c r="G5782" s="1">
        <v>-24493.09649208693</v>
      </c>
      <c r="H5782" s="1">
        <v>2.5380072464467E-3</v>
      </c>
      <c r="K5782" s="4">
        <v>92609326.469999999</v>
      </c>
      <c r="L5782" s="5">
        <v>4425001</v>
      </c>
      <c r="M5782" s="6">
        <v>20.928657000000001</v>
      </c>
      <c r="AB5782" s="8" t="s">
        <v>7545</v>
      </c>
      <c r="AG5782">
        <v>-2.6999999999999999E-5</v>
      </c>
    </row>
    <row r="5783" spans="1:33" x14ac:dyDescent="0.25">
      <c r="A5783" t="s">
        <v>6565</v>
      </c>
      <c r="B5783" t="s">
        <v>9517</v>
      </c>
      <c r="C5783" t="s">
        <v>9517</v>
      </c>
      <c r="G5783" s="1">
        <v>-43264.602841263732</v>
      </c>
      <c r="H5783" s="1">
        <v>3.1197156841744999E-3</v>
      </c>
      <c r="K5783" s="4">
        <v>92609326.469999999</v>
      </c>
      <c r="L5783" s="5">
        <v>4425001</v>
      </c>
      <c r="M5783" s="6">
        <v>20.928657000000001</v>
      </c>
      <c r="AB5783" s="8" t="s">
        <v>7545</v>
      </c>
      <c r="AG5783">
        <v>-2.6999999999999999E-5</v>
      </c>
    </row>
    <row r="5784" spans="1:33" x14ac:dyDescent="0.25">
      <c r="A5784" t="s">
        <v>6565</v>
      </c>
      <c r="B5784" t="s">
        <v>9518</v>
      </c>
      <c r="C5784" t="s">
        <v>9518</v>
      </c>
      <c r="G5784" s="1">
        <v>-34992.32284841701</v>
      </c>
      <c r="H5784" s="1">
        <v>2.9670399477843001E-3</v>
      </c>
      <c r="K5784" s="4">
        <v>92609326.469999999</v>
      </c>
      <c r="L5784" s="5">
        <v>4425001</v>
      </c>
      <c r="M5784" s="6">
        <v>20.928657000000001</v>
      </c>
      <c r="AB5784" s="8" t="s">
        <v>7545</v>
      </c>
      <c r="AG5784">
        <v>-2.6999999999999999E-5</v>
      </c>
    </row>
    <row r="5785" spans="1:33" x14ac:dyDescent="0.25">
      <c r="A5785" t="s">
        <v>6565</v>
      </c>
      <c r="B5785" t="s">
        <v>9519</v>
      </c>
      <c r="C5785" t="s">
        <v>9519</v>
      </c>
      <c r="G5785" s="1">
        <v>-24715.303465332941</v>
      </c>
      <c r="H5785" s="1">
        <v>2.5422025171246E-3</v>
      </c>
      <c r="K5785" s="4">
        <v>92609326.469999999</v>
      </c>
      <c r="L5785" s="5">
        <v>4425001</v>
      </c>
      <c r="M5785" s="6">
        <v>20.928657000000001</v>
      </c>
      <c r="AB5785" s="8" t="s">
        <v>7545</v>
      </c>
      <c r="AG5785">
        <v>-2.6999999999999999E-5</v>
      </c>
    </row>
    <row r="5786" spans="1:33" x14ac:dyDescent="0.25">
      <c r="A5786" t="s">
        <v>6565</v>
      </c>
      <c r="B5786" t="s">
        <v>9520</v>
      </c>
      <c r="C5786" t="s">
        <v>9520</v>
      </c>
      <c r="G5786" s="1">
        <v>-34795.247129662901</v>
      </c>
      <c r="H5786" s="1">
        <v>2.7737070961964998E-3</v>
      </c>
      <c r="K5786" s="4">
        <v>92609326.469999999</v>
      </c>
      <c r="L5786" s="5">
        <v>4425001</v>
      </c>
      <c r="M5786" s="6">
        <v>20.928657000000001</v>
      </c>
      <c r="AB5786" s="8" t="s">
        <v>7545</v>
      </c>
      <c r="AG5786">
        <v>-2.6999999999999999E-5</v>
      </c>
    </row>
    <row r="5787" spans="1:33" x14ac:dyDescent="0.25">
      <c r="A5787" t="s">
        <v>6565</v>
      </c>
      <c r="B5787" t="s">
        <v>9521</v>
      </c>
      <c r="C5787" t="s">
        <v>9521</v>
      </c>
      <c r="G5787" s="1">
        <v>-34291.381953834461</v>
      </c>
      <c r="H5787" s="1">
        <v>3.2581452973791001E-3</v>
      </c>
      <c r="K5787" s="4">
        <v>92609326.469999999</v>
      </c>
      <c r="L5787" s="5">
        <v>4425001</v>
      </c>
      <c r="M5787" s="6">
        <v>20.928657000000001</v>
      </c>
      <c r="AB5787" s="8" t="s">
        <v>7545</v>
      </c>
      <c r="AG5787">
        <v>-2.6999999999999999E-5</v>
      </c>
    </row>
    <row r="5788" spans="1:33" x14ac:dyDescent="0.25">
      <c r="A5788" t="s">
        <v>6565</v>
      </c>
      <c r="B5788" t="s">
        <v>9522</v>
      </c>
      <c r="C5788" t="s">
        <v>9522</v>
      </c>
      <c r="G5788" s="1">
        <v>-36624.204098419592</v>
      </c>
      <c r="H5788" s="1">
        <v>3.1397570015998999E-3</v>
      </c>
      <c r="K5788" s="4">
        <v>92609326.469999999</v>
      </c>
      <c r="L5788" s="5">
        <v>4425001</v>
      </c>
      <c r="M5788" s="6">
        <v>20.928657000000001</v>
      </c>
      <c r="AB5788" s="8" t="s">
        <v>7545</v>
      </c>
      <c r="AG5788">
        <v>-2.6999999999999999E-5</v>
      </c>
    </row>
    <row r="5789" spans="1:33" x14ac:dyDescent="0.25">
      <c r="A5789" t="s">
        <v>6565</v>
      </c>
      <c r="B5789" t="s">
        <v>9523</v>
      </c>
      <c r="C5789" t="s">
        <v>9523</v>
      </c>
      <c r="G5789" s="1">
        <v>-35065.224750392452</v>
      </c>
      <c r="H5789" s="1">
        <v>2.8275228054542999E-3</v>
      </c>
      <c r="K5789" s="4">
        <v>92609326.469999999</v>
      </c>
      <c r="L5789" s="5">
        <v>4425001</v>
      </c>
      <c r="M5789" s="6">
        <v>20.928657000000001</v>
      </c>
      <c r="AB5789" s="8" t="s">
        <v>7545</v>
      </c>
      <c r="AG5789">
        <v>-2.6999999999999999E-5</v>
      </c>
    </row>
    <row r="5790" spans="1:33" x14ac:dyDescent="0.25">
      <c r="A5790" t="s">
        <v>6565</v>
      </c>
      <c r="B5790" t="s">
        <v>9524</v>
      </c>
      <c r="C5790" t="s">
        <v>9524</v>
      </c>
      <c r="G5790" s="1">
        <v>-27796.85460056482</v>
      </c>
      <c r="H5790" s="1">
        <v>2.3789122477204999E-3</v>
      </c>
      <c r="K5790" s="4">
        <v>92609326.469999999</v>
      </c>
      <c r="L5790" s="5">
        <v>4425001</v>
      </c>
      <c r="M5790" s="6">
        <v>20.928657000000001</v>
      </c>
      <c r="AB5790" s="8" t="s">
        <v>7545</v>
      </c>
      <c r="AG5790">
        <v>-2.6999999999999999E-5</v>
      </c>
    </row>
    <row r="5791" spans="1:33" x14ac:dyDescent="0.25">
      <c r="A5791" t="s">
        <v>6565</v>
      </c>
      <c r="B5791" t="s">
        <v>9525</v>
      </c>
      <c r="C5791" t="s">
        <v>9525</v>
      </c>
      <c r="G5791" s="1">
        <v>-30280.136088641</v>
      </c>
      <c r="H5791" s="1">
        <v>3.2269967961980998E-3</v>
      </c>
      <c r="K5791" s="4">
        <v>92609326.469999999</v>
      </c>
      <c r="L5791" s="5">
        <v>4425001</v>
      </c>
      <c r="M5791" s="6">
        <v>20.928657000000001</v>
      </c>
      <c r="AB5791" s="8" t="s">
        <v>7545</v>
      </c>
      <c r="AG5791">
        <v>-2.6999999999999999E-5</v>
      </c>
    </row>
    <row r="5792" spans="1:33" x14ac:dyDescent="0.25">
      <c r="A5792" t="s">
        <v>6565</v>
      </c>
      <c r="B5792" t="s">
        <v>9526</v>
      </c>
      <c r="C5792" t="s">
        <v>9526</v>
      </c>
      <c r="G5792" s="1">
        <v>-29837.25649710144</v>
      </c>
      <c r="H5792" s="1">
        <v>2.9838462683639999E-3</v>
      </c>
      <c r="K5792" s="4">
        <v>92609326.469999999</v>
      </c>
      <c r="L5792" s="5">
        <v>4425001</v>
      </c>
      <c r="M5792" s="6">
        <v>20.928657000000001</v>
      </c>
      <c r="AB5792" s="8" t="s">
        <v>7545</v>
      </c>
      <c r="AG5792">
        <v>-2.6999999999999999E-5</v>
      </c>
    </row>
    <row r="5793" spans="1:33" x14ac:dyDescent="0.25">
      <c r="A5793" t="s">
        <v>6565</v>
      </c>
      <c r="B5793" t="s">
        <v>9527</v>
      </c>
      <c r="C5793" t="s">
        <v>9527</v>
      </c>
      <c r="G5793" s="1">
        <v>-34783.672461101698</v>
      </c>
      <c r="H5793" s="1">
        <v>2.2876693390143999E-3</v>
      </c>
      <c r="K5793" s="4">
        <v>92609326.469999999</v>
      </c>
      <c r="L5793" s="5">
        <v>4425001</v>
      </c>
      <c r="M5793" s="6">
        <v>20.928657000000001</v>
      </c>
      <c r="AB5793" s="8" t="s">
        <v>7545</v>
      </c>
      <c r="AG5793">
        <v>-2.6999999999999999E-5</v>
      </c>
    </row>
    <row r="5794" spans="1:33" x14ac:dyDescent="0.25">
      <c r="A5794" t="s">
        <v>6565</v>
      </c>
      <c r="B5794" t="s">
        <v>9528</v>
      </c>
      <c r="C5794" t="s">
        <v>9528</v>
      </c>
      <c r="G5794" s="1">
        <v>-34589.17721323351</v>
      </c>
      <c r="H5794" s="1">
        <v>2.1260982538694002E-3</v>
      </c>
      <c r="K5794" s="4">
        <v>92609326.469999999</v>
      </c>
      <c r="L5794" s="5">
        <v>4425001</v>
      </c>
      <c r="M5794" s="6">
        <v>20.928657000000001</v>
      </c>
      <c r="AB5794" s="8" t="s">
        <v>7545</v>
      </c>
      <c r="AG5794">
        <v>-2.6999999999999999E-5</v>
      </c>
    </row>
    <row r="5795" spans="1:33" x14ac:dyDescent="0.25">
      <c r="A5795" t="s">
        <v>6565</v>
      </c>
      <c r="B5795" t="s">
        <v>9529</v>
      </c>
      <c r="C5795" t="s">
        <v>9529</v>
      </c>
      <c r="G5795" s="1">
        <v>-34090.793989862999</v>
      </c>
      <c r="H5795" s="1">
        <v>2.5884469902458999E-3</v>
      </c>
      <c r="K5795" s="4">
        <v>92609326.469999999</v>
      </c>
      <c r="L5795" s="5">
        <v>4425001</v>
      </c>
      <c r="M5795" s="6">
        <v>20.928657000000001</v>
      </c>
      <c r="AB5795" s="8" t="s">
        <v>7545</v>
      </c>
      <c r="AG5795">
        <v>-2.6999999999999999E-5</v>
      </c>
    </row>
    <row r="5796" spans="1:33" x14ac:dyDescent="0.25">
      <c r="A5796" t="s">
        <v>6565</v>
      </c>
      <c r="B5796" t="s">
        <v>9530</v>
      </c>
      <c r="C5796" t="s">
        <v>9530</v>
      </c>
      <c r="G5796" s="1">
        <v>-42947.266278568954</v>
      </c>
      <c r="H5796" s="1">
        <v>2.2857986475219002E-3</v>
      </c>
      <c r="K5796" s="4">
        <v>92609326.469999999</v>
      </c>
      <c r="L5796" s="5">
        <v>4425001</v>
      </c>
      <c r="M5796" s="6">
        <v>20.928657000000001</v>
      </c>
      <c r="AB5796" s="8" t="s">
        <v>7545</v>
      </c>
      <c r="AG5796">
        <v>-2.6999999999999999E-5</v>
      </c>
    </row>
    <row r="5797" spans="1:33" x14ac:dyDescent="0.25">
      <c r="A5797" t="s">
        <v>6565</v>
      </c>
      <c r="B5797" t="s">
        <v>9531</v>
      </c>
      <c r="C5797" t="s">
        <v>9531</v>
      </c>
      <c r="G5797" s="1">
        <v>-36396.875200952527</v>
      </c>
      <c r="H5797" s="1">
        <v>2.4453279664823999E-3</v>
      </c>
      <c r="K5797" s="4">
        <v>92609326.469999999</v>
      </c>
      <c r="L5797" s="5">
        <v>4425001</v>
      </c>
      <c r="M5797" s="6">
        <v>20.928657000000001</v>
      </c>
      <c r="AB5797" s="8" t="s">
        <v>7545</v>
      </c>
      <c r="AG5797">
        <v>-2.6999999999999999E-5</v>
      </c>
    </row>
    <row r="5798" spans="1:33" x14ac:dyDescent="0.25">
      <c r="A5798" t="s">
        <v>6565</v>
      </c>
      <c r="B5798" t="s">
        <v>9532</v>
      </c>
      <c r="C5798" t="s">
        <v>9532</v>
      </c>
      <c r="G5798" s="1">
        <v>-27664.855200123631</v>
      </c>
      <c r="H5798" s="1">
        <v>1.9113181145206E-3</v>
      </c>
      <c r="K5798" s="4">
        <v>92609326.469999999</v>
      </c>
      <c r="L5798" s="5">
        <v>4425001</v>
      </c>
      <c r="M5798" s="6">
        <v>20.928657000000001</v>
      </c>
      <c r="AB5798" s="8" t="s">
        <v>7545</v>
      </c>
      <c r="AG5798">
        <v>-2.6999999999999999E-5</v>
      </c>
    </row>
    <row r="5799" spans="1:33" x14ac:dyDescent="0.25">
      <c r="A5799" t="s">
        <v>6565</v>
      </c>
      <c r="B5799" t="s">
        <v>9533</v>
      </c>
      <c r="C5799" t="s">
        <v>9533</v>
      </c>
      <c r="G5799" s="1">
        <v>-30124.442200285292</v>
      </c>
      <c r="H5799" s="1">
        <v>2.6632065194850001E-3</v>
      </c>
      <c r="K5799" s="4">
        <v>92609326.469999999</v>
      </c>
      <c r="L5799" s="5">
        <v>4425001</v>
      </c>
      <c r="M5799" s="6">
        <v>20.928657000000001</v>
      </c>
      <c r="AB5799" s="8" t="s">
        <v>7545</v>
      </c>
      <c r="AG5799">
        <v>-2.6999999999999999E-5</v>
      </c>
    </row>
    <row r="5800" spans="1:33" x14ac:dyDescent="0.25">
      <c r="A5800" t="s">
        <v>6565</v>
      </c>
      <c r="B5800" t="s">
        <v>9534</v>
      </c>
      <c r="C5800" t="s">
        <v>9534</v>
      </c>
      <c r="G5800" s="1">
        <v>-34856.454108040998</v>
      </c>
      <c r="H5800" s="1">
        <v>2.2124324439465998E-3</v>
      </c>
      <c r="K5800" s="4">
        <v>92609326.469999999</v>
      </c>
      <c r="L5800" s="5">
        <v>4425001</v>
      </c>
      <c r="M5800" s="6">
        <v>20.928657000000001</v>
      </c>
      <c r="AB5800" s="8" t="s">
        <v>7545</v>
      </c>
      <c r="AG5800">
        <v>-2.6999999999999999E-5</v>
      </c>
    </row>
    <row r="5801" spans="1:33" x14ac:dyDescent="0.25">
      <c r="A5801" t="s">
        <v>6565</v>
      </c>
      <c r="B5801" t="s">
        <v>9535</v>
      </c>
      <c r="C5801" t="s">
        <v>9535</v>
      </c>
      <c r="G5801" s="1">
        <v>-29685.122928276171</v>
      </c>
      <c r="H5801" s="1">
        <v>2.4562078752869E-3</v>
      </c>
      <c r="K5801" s="4">
        <v>92609326.469999999</v>
      </c>
      <c r="L5801" s="5">
        <v>4425001</v>
      </c>
      <c r="M5801" s="6">
        <v>20.928657000000001</v>
      </c>
      <c r="AB5801" s="8" t="s">
        <v>7545</v>
      </c>
      <c r="AG5801">
        <v>-2.6999999999999999E-5</v>
      </c>
    </row>
    <row r="5802" spans="1:33" x14ac:dyDescent="0.25">
      <c r="A5802" t="s">
        <v>6565</v>
      </c>
      <c r="B5802" t="s">
        <v>9536</v>
      </c>
      <c r="C5802" t="s">
        <v>9536</v>
      </c>
      <c r="G5802" s="1">
        <v>-34576.882719510373</v>
      </c>
      <c r="H5802" s="1">
        <v>1.7721209898969999E-3</v>
      </c>
      <c r="K5802" s="4">
        <v>92609326.469999999</v>
      </c>
      <c r="L5802" s="5">
        <v>4425001</v>
      </c>
      <c r="M5802" s="6">
        <v>20.928657000000001</v>
      </c>
      <c r="AB5802" s="8" t="s">
        <v>7545</v>
      </c>
      <c r="AG5802">
        <v>-2.6999999999999999E-5</v>
      </c>
    </row>
    <row r="5803" spans="1:33" x14ac:dyDescent="0.25">
      <c r="A5803" t="s">
        <v>6565</v>
      </c>
      <c r="B5803" t="s">
        <v>9537</v>
      </c>
      <c r="C5803" t="s">
        <v>9537</v>
      </c>
      <c r="G5803" s="1">
        <v>-27533.793813787968</v>
      </c>
      <c r="H5803" s="1">
        <v>1.5414089059803001E-3</v>
      </c>
      <c r="K5803" s="4">
        <v>92609326.469999999</v>
      </c>
      <c r="L5803" s="5">
        <v>4425001</v>
      </c>
      <c r="M5803" s="6">
        <v>20.928657000000001</v>
      </c>
      <c r="AB5803" s="8" t="s">
        <v>7545</v>
      </c>
      <c r="AG5803">
        <v>-2.6999999999999999E-5</v>
      </c>
    </row>
    <row r="5804" spans="1:33" x14ac:dyDescent="0.25">
      <c r="A5804" t="s">
        <v>6565</v>
      </c>
      <c r="B5804" t="s">
        <v>9538</v>
      </c>
      <c r="C5804" t="s">
        <v>9538</v>
      </c>
      <c r="G5804" s="1">
        <v>-34384.93252044281</v>
      </c>
      <c r="H5804" s="1">
        <v>1.6381709411303999E-3</v>
      </c>
      <c r="K5804" s="4">
        <v>92609326.469999999</v>
      </c>
      <c r="L5804" s="5">
        <v>4425001</v>
      </c>
      <c r="M5804" s="6">
        <v>20.928657000000001</v>
      </c>
      <c r="AB5804" s="8" t="s">
        <v>7545</v>
      </c>
      <c r="AG5804">
        <v>-2.6999999999999999E-5</v>
      </c>
    </row>
    <row r="5805" spans="1:33" x14ac:dyDescent="0.25">
      <c r="A5805" t="s">
        <v>6565</v>
      </c>
      <c r="B5805" t="s">
        <v>9539</v>
      </c>
      <c r="C5805" t="s">
        <v>9539</v>
      </c>
      <c r="G5805" s="1">
        <v>-33891.9609055978</v>
      </c>
      <c r="H5805" s="1">
        <v>2.0651883185988E-3</v>
      </c>
      <c r="K5805" s="4">
        <v>92609326.469999999</v>
      </c>
      <c r="L5805" s="5">
        <v>4425001</v>
      </c>
      <c r="M5805" s="6">
        <v>20.928657000000001</v>
      </c>
      <c r="AB5805" s="8" t="s">
        <v>7545</v>
      </c>
      <c r="AG5805">
        <v>-2.6999999999999999E-5</v>
      </c>
    </row>
    <row r="5806" spans="1:33" x14ac:dyDescent="0.25">
      <c r="A5806" t="s">
        <v>6565</v>
      </c>
      <c r="B5806" t="s">
        <v>9540</v>
      </c>
      <c r="C5806" t="s">
        <v>9540</v>
      </c>
      <c r="G5806" s="1">
        <v>-29969.946048299051</v>
      </c>
      <c r="H5806" s="1">
        <v>2.2029781078622E-3</v>
      </c>
      <c r="K5806" s="4">
        <v>92609326.469999999</v>
      </c>
      <c r="L5806" s="5">
        <v>4425001</v>
      </c>
      <c r="M5806" s="6">
        <v>20.928657000000001</v>
      </c>
      <c r="AB5806" s="8" t="s">
        <v>7545</v>
      </c>
      <c r="AG5806">
        <v>-2.6999999999999999E-5</v>
      </c>
    </row>
    <row r="5807" spans="1:33" x14ac:dyDescent="0.25">
      <c r="A5807" t="s">
        <v>6565</v>
      </c>
      <c r="B5807" t="s">
        <v>9541</v>
      </c>
      <c r="C5807" t="s">
        <v>9541</v>
      </c>
      <c r="G5807" s="1">
        <v>-36171.6563219124</v>
      </c>
      <c r="H5807" s="1">
        <v>1.9125540339182E-3</v>
      </c>
      <c r="K5807" s="4">
        <v>92609326.469999999</v>
      </c>
      <c r="L5807" s="5">
        <v>4425001</v>
      </c>
      <c r="M5807" s="6">
        <v>20.928657000000001</v>
      </c>
      <c r="AB5807" s="8" t="s">
        <v>7545</v>
      </c>
      <c r="AG5807">
        <v>-2.6999999999999999E-5</v>
      </c>
    </row>
    <row r="5808" spans="1:33" x14ac:dyDescent="0.25">
      <c r="A5808" t="s">
        <v>6565</v>
      </c>
      <c r="B5808" t="s">
        <v>9542</v>
      </c>
      <c r="C5808" t="s">
        <v>9542</v>
      </c>
      <c r="G5808" s="1">
        <v>-29534.149943151719</v>
      </c>
      <c r="H5808" s="1">
        <v>2.0266856499924998E-3</v>
      </c>
      <c r="K5808" s="4">
        <v>92609326.469999999</v>
      </c>
      <c r="L5808" s="5">
        <v>4425001</v>
      </c>
      <c r="M5808" s="6">
        <v>20.928657000000001</v>
      </c>
      <c r="AB5808" s="8" t="s">
        <v>7545</v>
      </c>
      <c r="AG5808">
        <v>-2.6999999999999999E-5</v>
      </c>
    </row>
    <row r="5809" spans="1:33" x14ac:dyDescent="0.25">
      <c r="A5809" t="s">
        <v>6565</v>
      </c>
      <c r="B5809" t="s">
        <v>9543</v>
      </c>
      <c r="C5809" t="s">
        <v>9543</v>
      </c>
      <c r="G5809" s="1">
        <v>-42633.408347701399</v>
      </c>
      <c r="H5809" s="1">
        <v>1.686048738137E-3</v>
      </c>
      <c r="K5809" s="4">
        <v>92609326.469999999</v>
      </c>
      <c r="L5809" s="5">
        <v>4425001</v>
      </c>
      <c r="M5809" s="6">
        <v>20.928657000000001</v>
      </c>
      <c r="AB5809" s="8" t="s">
        <v>7545</v>
      </c>
      <c r="AG5809">
        <v>-2.6999999999999999E-5</v>
      </c>
    </row>
    <row r="5810" spans="1:33" x14ac:dyDescent="0.25">
      <c r="A5810" t="s">
        <v>6565</v>
      </c>
      <c r="B5810" t="s">
        <v>9544</v>
      </c>
      <c r="C5810" t="s">
        <v>9544</v>
      </c>
      <c r="G5810" s="1">
        <v>-34649.542392289368</v>
      </c>
      <c r="H5810" s="1">
        <v>1.7388773143994999E-3</v>
      </c>
      <c r="K5810" s="4">
        <v>92609326.469999999</v>
      </c>
      <c r="L5810" s="5">
        <v>4425001</v>
      </c>
      <c r="M5810" s="6">
        <v>20.928657000000001</v>
      </c>
      <c r="AB5810" s="8" t="s">
        <v>7545</v>
      </c>
      <c r="AG5810">
        <v>-2.6999999999999999E-5</v>
      </c>
    </row>
    <row r="5811" spans="1:33" x14ac:dyDescent="0.25">
      <c r="A5811" t="s">
        <v>6565</v>
      </c>
      <c r="B5811" t="s">
        <v>9545</v>
      </c>
      <c r="C5811" t="s">
        <v>9545</v>
      </c>
      <c r="G5811" s="1">
        <v>-34371.931566077867</v>
      </c>
      <c r="H5811" s="1">
        <v>1.3781775798854001E-3</v>
      </c>
      <c r="K5811" s="4">
        <v>92609326.469999999</v>
      </c>
      <c r="L5811" s="5">
        <v>4425001</v>
      </c>
      <c r="M5811" s="6">
        <v>20.928657000000001</v>
      </c>
      <c r="AB5811" s="8" t="s">
        <v>7545</v>
      </c>
      <c r="AG5811">
        <v>-2.6999999999999999E-5</v>
      </c>
    </row>
    <row r="5812" spans="1:33" x14ac:dyDescent="0.25">
      <c r="A5812" t="s">
        <v>6565</v>
      </c>
      <c r="B5812" t="s">
        <v>9546</v>
      </c>
      <c r="C5812" t="s">
        <v>9546</v>
      </c>
      <c r="G5812" s="1">
        <v>-34182.49155934876</v>
      </c>
      <c r="H5812" s="1">
        <v>1.2668712246172E-3</v>
      </c>
      <c r="K5812" s="4">
        <v>92609326.469999999</v>
      </c>
      <c r="L5812" s="5">
        <v>4425001</v>
      </c>
      <c r="M5812" s="6">
        <v>20.928657000000001</v>
      </c>
      <c r="AB5812" s="8" t="s">
        <v>7545</v>
      </c>
      <c r="AG5812">
        <v>-2.6999999999999999E-5</v>
      </c>
    </row>
    <row r="5813" spans="1:33" x14ac:dyDescent="0.25">
      <c r="A5813" t="s">
        <v>6565</v>
      </c>
      <c r="B5813" t="s">
        <v>9547</v>
      </c>
      <c r="C5813" t="s">
        <v>9547</v>
      </c>
      <c r="G5813" s="1">
        <v>-29816.635378702111</v>
      </c>
      <c r="H5813" s="1">
        <v>1.8307617513086999E-3</v>
      </c>
      <c r="K5813" s="4">
        <v>92609326.469999999</v>
      </c>
      <c r="L5813" s="5">
        <v>4425001</v>
      </c>
      <c r="M5813" s="6">
        <v>20.928657000000001</v>
      </c>
      <c r="AB5813" s="8" t="s">
        <v>7545</v>
      </c>
      <c r="AG5813">
        <v>-2.6999999999999999E-5</v>
      </c>
    </row>
    <row r="5814" spans="1:33" x14ac:dyDescent="0.25">
      <c r="A5814" t="s">
        <v>6565</v>
      </c>
      <c r="B5814" t="s">
        <v>9548</v>
      </c>
      <c r="C5814" t="s">
        <v>9548</v>
      </c>
      <c r="G5814" s="1">
        <v>-33694.86229007064</v>
      </c>
      <c r="H5814" s="1">
        <v>1.6548761056589E-3</v>
      </c>
      <c r="K5814" s="4">
        <v>92609326.469999999</v>
      </c>
      <c r="L5814" s="5">
        <v>4425001</v>
      </c>
      <c r="M5814" s="6">
        <v>20.928657000000001</v>
      </c>
      <c r="AB5814" s="8" t="s">
        <v>7545</v>
      </c>
      <c r="AG5814">
        <v>-2.6999999999999999E-5</v>
      </c>
    </row>
    <row r="5815" spans="1:33" x14ac:dyDescent="0.25">
      <c r="A5815" t="s">
        <v>6565</v>
      </c>
      <c r="B5815" t="s">
        <v>9549</v>
      </c>
      <c r="C5815" t="s">
        <v>9549</v>
      </c>
      <c r="G5815" s="1">
        <v>-35948.521428873319</v>
      </c>
      <c r="H5815" s="1">
        <v>1.5040743450258E-3</v>
      </c>
      <c r="K5815" s="4">
        <v>92609326.469999999</v>
      </c>
      <c r="L5815" s="5">
        <v>4425001</v>
      </c>
      <c r="M5815" s="6">
        <v>20.928657000000001</v>
      </c>
      <c r="AB5815" s="8" t="s">
        <v>7545</v>
      </c>
      <c r="AG5815">
        <v>-2.6999999999999999E-5</v>
      </c>
    </row>
    <row r="5816" spans="1:33" x14ac:dyDescent="0.25">
      <c r="A5816" t="s">
        <v>6565</v>
      </c>
      <c r="B5816" t="s">
        <v>9550</v>
      </c>
      <c r="C5816" t="s">
        <v>9550</v>
      </c>
      <c r="G5816" s="1">
        <v>-34444.467598897427</v>
      </c>
      <c r="H5816" s="1">
        <v>1.3724184059033999E-3</v>
      </c>
      <c r="K5816" s="4">
        <v>92609326.469999999</v>
      </c>
      <c r="L5816" s="5">
        <v>4425001</v>
      </c>
      <c r="M5816" s="6">
        <v>20.928657000000001</v>
      </c>
      <c r="AB5816" s="8" t="s">
        <v>7545</v>
      </c>
      <c r="AG5816">
        <v>-2.6999999999999999E-5</v>
      </c>
    </row>
    <row r="5817" spans="1:33" x14ac:dyDescent="0.25">
      <c r="A5817" t="s">
        <v>6565</v>
      </c>
      <c r="B5817" t="s">
        <v>9551</v>
      </c>
      <c r="C5817" t="s">
        <v>9551</v>
      </c>
      <c r="G5817" s="1">
        <v>-42322.978390308621</v>
      </c>
      <c r="H5817" s="1">
        <v>1.2503492060042E-3</v>
      </c>
      <c r="K5817" s="4">
        <v>92609326.469999999</v>
      </c>
      <c r="L5817" s="5">
        <v>4425001</v>
      </c>
      <c r="M5817" s="6">
        <v>20.928657000000001</v>
      </c>
      <c r="AB5817" s="8" t="s">
        <v>7545</v>
      </c>
      <c r="AG5817">
        <v>-2.6999999999999999E-5</v>
      </c>
    </row>
    <row r="5818" spans="1:33" x14ac:dyDescent="0.25">
      <c r="A5818" t="s">
        <v>6565</v>
      </c>
      <c r="B5818" t="s">
        <v>9552</v>
      </c>
      <c r="C5818" t="s">
        <v>9552</v>
      </c>
      <c r="G5818" s="1">
        <v>-34168.797269132607</v>
      </c>
      <c r="H5818" s="1">
        <v>1.0737393654432E-3</v>
      </c>
      <c r="K5818" s="4">
        <v>92609326.469999999</v>
      </c>
      <c r="L5818" s="5">
        <v>4425001</v>
      </c>
      <c r="M5818" s="6">
        <v>20.928657000000001</v>
      </c>
      <c r="AB5818" s="8" t="s">
        <v>7545</v>
      </c>
      <c r="AG5818">
        <v>-2.6999999999999999E-5</v>
      </c>
    </row>
    <row r="5819" spans="1:33" x14ac:dyDescent="0.25">
      <c r="A5819" t="s">
        <v>6565</v>
      </c>
      <c r="B5819" t="s">
        <v>9553</v>
      </c>
      <c r="C5819" t="s">
        <v>9553</v>
      </c>
      <c r="G5819" s="1">
        <v>-33981.833153414162</v>
      </c>
      <c r="H5819" s="1">
        <v>9.812813465055999E-4</v>
      </c>
      <c r="K5819" s="4">
        <v>92609326.469999999</v>
      </c>
      <c r="L5819" s="5">
        <v>4425001</v>
      </c>
      <c r="M5819" s="6">
        <v>20.928657000000001</v>
      </c>
      <c r="AB5819" s="8" t="s">
        <v>7545</v>
      </c>
      <c r="AG5819">
        <v>-2.6999999999999999E-5</v>
      </c>
    </row>
    <row r="5820" spans="1:33" x14ac:dyDescent="0.25">
      <c r="A5820" t="s">
        <v>6565</v>
      </c>
      <c r="B5820" t="s">
        <v>9554</v>
      </c>
      <c r="C5820" t="s">
        <v>9554</v>
      </c>
      <c r="G5820" s="1">
        <v>-35727.44488964451</v>
      </c>
      <c r="H5820" s="1">
        <v>1.1830405740502999E-3</v>
      </c>
      <c r="K5820" s="4">
        <v>92609326.469999999</v>
      </c>
      <c r="L5820" s="5">
        <v>4425001</v>
      </c>
      <c r="M5820" s="6">
        <v>20.928657000000001</v>
      </c>
      <c r="AB5820" s="8" t="s">
        <v>7545</v>
      </c>
      <c r="AG5820">
        <v>-2.6999999999999999E-5</v>
      </c>
    </row>
    <row r="5821" spans="1:33" x14ac:dyDescent="0.25">
      <c r="A5821" t="s">
        <v>6565</v>
      </c>
      <c r="B5821" t="s">
        <v>9555</v>
      </c>
      <c r="C5821" t="s">
        <v>9555</v>
      </c>
      <c r="G5821" s="1">
        <v>-34241.208048246219</v>
      </c>
      <c r="H5821" s="1">
        <v>1.0829165299200999E-3</v>
      </c>
      <c r="K5821" s="4">
        <v>92609326.469999999</v>
      </c>
      <c r="L5821" s="5">
        <v>4425001</v>
      </c>
      <c r="M5821" s="6">
        <v>20.928657000000001</v>
      </c>
      <c r="AB5821" s="8" t="s">
        <v>7545</v>
      </c>
      <c r="AG5821">
        <v>-2.6999999999999999E-5</v>
      </c>
    </row>
    <row r="5822" spans="1:33" x14ac:dyDescent="0.25">
      <c r="A5822" t="s">
        <v>6565</v>
      </c>
      <c r="B5822" t="s">
        <v>9556</v>
      </c>
      <c r="C5822" t="s">
        <v>9556</v>
      </c>
      <c r="G5822" s="1">
        <v>-42015.92666684647</v>
      </c>
      <c r="H5822" s="1">
        <v>9.2572718521479998E-4</v>
      </c>
      <c r="K5822" s="4">
        <v>92609326.469999999</v>
      </c>
      <c r="L5822" s="5">
        <v>4425001</v>
      </c>
      <c r="M5822" s="6">
        <v>20.928657000000001</v>
      </c>
      <c r="AB5822" s="8" t="s">
        <v>7545</v>
      </c>
      <c r="AG5822">
        <v>-2.6999999999999999E-5</v>
      </c>
    </row>
    <row r="5823" spans="1:33" x14ac:dyDescent="0.25">
      <c r="A5823" t="s">
        <v>6565</v>
      </c>
      <c r="B5823" t="s">
        <v>9557</v>
      </c>
      <c r="C5823" t="s">
        <v>9557</v>
      </c>
      <c r="G5823" s="1">
        <v>-33967.458417135756</v>
      </c>
      <c r="H5823" s="1">
        <v>8.3399158804839998E-4</v>
      </c>
      <c r="K5823" s="4">
        <v>92609326.469999999</v>
      </c>
      <c r="L5823" s="5">
        <v>4425001</v>
      </c>
      <c r="M5823" s="6">
        <v>20.928657000000001</v>
      </c>
      <c r="AB5823" s="8" t="s">
        <v>7545</v>
      </c>
      <c r="AG5823">
        <v>-2.6999999999999999E-5</v>
      </c>
    </row>
    <row r="5824" spans="1:33" x14ac:dyDescent="0.25">
      <c r="A5824" t="s">
        <v>6565</v>
      </c>
      <c r="B5824" t="s">
        <v>9558</v>
      </c>
      <c r="C5824" t="s">
        <v>9558</v>
      </c>
      <c r="G5824" s="1">
        <v>-34039.742379608077</v>
      </c>
      <c r="H5824" s="1">
        <v>8.5380952997420002E-4</v>
      </c>
      <c r="K5824" s="4">
        <v>92609326.469999999</v>
      </c>
      <c r="L5824" s="5">
        <v>4425001</v>
      </c>
      <c r="M5824" s="6">
        <v>20.928657000000001</v>
      </c>
      <c r="AB5824" s="8" t="s">
        <v>7545</v>
      </c>
      <c r="AG5824">
        <v>-2.6999999999999999E-5</v>
      </c>
    </row>
    <row r="5825" spans="1:33" x14ac:dyDescent="0.25">
      <c r="A5825" t="s">
        <v>6565</v>
      </c>
      <c r="B5825" t="s">
        <v>9559</v>
      </c>
      <c r="C5825" t="s">
        <v>9559</v>
      </c>
      <c r="G5825" s="1">
        <v>-41712.204336653827</v>
      </c>
      <c r="H5825" s="1">
        <v>6.8427705401460004E-4</v>
      </c>
      <c r="K5825" s="4">
        <v>92609326.469999999</v>
      </c>
      <c r="L5825" s="5">
        <v>4425001</v>
      </c>
      <c r="M5825" s="6">
        <v>20.928657000000001</v>
      </c>
      <c r="AB5825" s="8" t="s">
        <v>7545</v>
      </c>
      <c r="AG5825">
        <v>-2.6999999999999999E-5</v>
      </c>
    </row>
    <row r="5826" spans="1:33" x14ac:dyDescent="0.25">
      <c r="A5826" t="s">
        <v>6565</v>
      </c>
      <c r="B5826" t="s">
        <v>9560</v>
      </c>
      <c r="C5826" t="s">
        <v>9560</v>
      </c>
      <c r="G5826" s="1">
        <v>-41411.763438529342</v>
      </c>
      <c r="H5826" s="1">
        <v>4.9212198027470005E-4</v>
      </c>
      <c r="K5826" s="4">
        <v>92609326.469999999</v>
      </c>
      <c r="L5826" s="5">
        <v>4425001</v>
      </c>
      <c r="M5826" s="6">
        <v>20.928657000000001</v>
      </c>
      <c r="AB5826" s="8" t="s">
        <v>7545</v>
      </c>
      <c r="AG5826">
        <v>-2.6999999999999999E-5</v>
      </c>
    </row>
    <row r="5827" spans="1:33" x14ac:dyDescent="0.25">
      <c r="A5827" t="s">
        <v>6565</v>
      </c>
      <c r="B5827" t="s">
        <v>9561</v>
      </c>
      <c r="C5827" t="s">
        <v>9561</v>
      </c>
      <c r="G5827" s="1">
        <v>-41114.556871796427</v>
      </c>
      <c r="H5827" s="1">
        <v>3.4391513939479999E-4</v>
      </c>
      <c r="K5827" s="4">
        <v>92609326.469999999</v>
      </c>
      <c r="L5827" s="5">
        <v>4425001</v>
      </c>
      <c r="M5827" s="6">
        <v>20.928657000000001</v>
      </c>
      <c r="AB5827" s="8" t="s">
        <v>7545</v>
      </c>
      <c r="AG5827">
        <v>-2.6999999999999999E-5</v>
      </c>
    </row>
    <row r="5828" spans="1:33" x14ac:dyDescent="0.25">
      <c r="A5828" t="s">
        <v>6565</v>
      </c>
      <c r="B5828" t="s">
        <v>9562</v>
      </c>
      <c r="C5828" t="s">
        <v>9562</v>
      </c>
      <c r="G5828" s="1">
        <v>-23970.27077885604</v>
      </c>
      <c r="K5828" s="4">
        <v>92609326.469999999</v>
      </c>
      <c r="L5828" s="5">
        <v>4425001</v>
      </c>
      <c r="M5828" s="6">
        <v>20.928657000000001</v>
      </c>
      <c r="AB5828" s="8" t="s">
        <v>7545</v>
      </c>
      <c r="AG5828">
        <v>-2.6999999999999999E-5</v>
      </c>
    </row>
    <row r="5829" spans="1:33" x14ac:dyDescent="0.25">
      <c r="A5829" t="s">
        <v>6565</v>
      </c>
      <c r="B5829" t="s">
        <v>9563</v>
      </c>
      <c r="C5829" t="s">
        <v>9563</v>
      </c>
      <c r="G5829" s="1">
        <v>-24428.646109623631</v>
      </c>
      <c r="H5829" s="1">
        <v>8.7487904939918979E-7</v>
      </c>
      <c r="K5829" s="4">
        <v>92609326.469999999</v>
      </c>
      <c r="L5829" s="5">
        <v>4425001</v>
      </c>
      <c r="M5829" s="6">
        <v>20.928657000000001</v>
      </c>
      <c r="AB5829" s="8" t="s">
        <v>7545</v>
      </c>
      <c r="AG5829">
        <v>-2.6999999999999999E-5</v>
      </c>
    </row>
    <row r="5830" spans="1:33" x14ac:dyDescent="0.25">
      <c r="A5830" t="s">
        <v>6565</v>
      </c>
      <c r="B5830" t="s">
        <v>9564</v>
      </c>
      <c r="C5830" t="s">
        <v>9564</v>
      </c>
      <c r="G5830" s="1">
        <v>-23902.35263499845</v>
      </c>
      <c r="H5830" s="1">
        <v>1.4688526553040229E-12</v>
      </c>
      <c r="K5830" s="4">
        <v>92609326.469999999</v>
      </c>
      <c r="L5830" s="5">
        <v>4425001</v>
      </c>
      <c r="M5830" s="6">
        <v>20.928657000000001</v>
      </c>
      <c r="AB5830" s="8" t="s">
        <v>7545</v>
      </c>
      <c r="AG5830">
        <v>-2.6999999999999999E-5</v>
      </c>
    </row>
    <row r="5831" spans="1:33" x14ac:dyDescent="0.25">
      <c r="A5831" t="s">
        <v>6565</v>
      </c>
      <c r="B5831" t="s">
        <v>9565</v>
      </c>
      <c r="C5831" t="s">
        <v>9565</v>
      </c>
      <c r="G5831" s="1">
        <v>-23874.495080682969</v>
      </c>
      <c r="K5831" s="4">
        <v>92609326.469999999</v>
      </c>
      <c r="L5831" s="5">
        <v>4425001</v>
      </c>
      <c r="M5831" s="6">
        <v>20.928657000000001</v>
      </c>
      <c r="AB5831" s="8" t="s">
        <v>7545</v>
      </c>
      <c r="AG5831">
        <v>-2.6999999999999999E-5</v>
      </c>
    </row>
    <row r="5832" spans="1:33" x14ac:dyDescent="0.25">
      <c r="A5832" t="s">
        <v>6565</v>
      </c>
      <c r="B5832" t="s">
        <v>9566</v>
      </c>
      <c r="C5832" t="s">
        <v>9566</v>
      </c>
      <c r="G5832" s="1">
        <v>-25915.97764865914</v>
      </c>
      <c r="H5832" s="1">
        <v>3.8494299959139998E-4</v>
      </c>
      <c r="K5832" s="4">
        <v>92609326.469999999</v>
      </c>
      <c r="L5832" s="5">
        <v>4425001</v>
      </c>
      <c r="M5832" s="6">
        <v>20.928657000000001</v>
      </c>
      <c r="AB5832" s="8" t="s">
        <v>7545</v>
      </c>
      <c r="AG5832">
        <v>-2.6999999999999999E-5</v>
      </c>
    </row>
    <row r="5833" spans="1:33" x14ac:dyDescent="0.25">
      <c r="A5833" t="s">
        <v>6565</v>
      </c>
      <c r="B5833" t="s">
        <v>9567</v>
      </c>
      <c r="C5833" t="s">
        <v>9567</v>
      </c>
      <c r="G5833" s="1">
        <v>-25953.22098426606</v>
      </c>
      <c r="H5833" s="1">
        <v>6.4357327576499506E-6</v>
      </c>
      <c r="K5833" s="4">
        <v>92609326.469999999</v>
      </c>
      <c r="L5833" s="5">
        <v>4425001</v>
      </c>
      <c r="M5833" s="6">
        <v>20.928657000000001</v>
      </c>
      <c r="AB5833" s="8" t="s">
        <v>7545</v>
      </c>
      <c r="AG5833">
        <v>-2.6999999999999999E-5</v>
      </c>
    </row>
    <row r="5834" spans="1:33" x14ac:dyDescent="0.25">
      <c r="A5834" t="s">
        <v>6565</v>
      </c>
      <c r="B5834" t="s">
        <v>9568</v>
      </c>
      <c r="C5834" t="s">
        <v>9568</v>
      </c>
      <c r="G5834" s="1">
        <v>-24329.23363304669</v>
      </c>
      <c r="H5834" s="1">
        <v>2.168397702088948E-6</v>
      </c>
      <c r="K5834" s="4">
        <v>92609326.469999999</v>
      </c>
      <c r="L5834" s="5">
        <v>4425001</v>
      </c>
      <c r="M5834" s="6">
        <v>20.928657000000001</v>
      </c>
      <c r="AB5834" s="8" t="s">
        <v>7545</v>
      </c>
      <c r="AG5834">
        <v>-2.6999999999999999E-5</v>
      </c>
    </row>
    <row r="5835" spans="1:33" x14ac:dyDescent="0.25">
      <c r="A5835" t="s">
        <v>6565</v>
      </c>
      <c r="B5835" t="s">
        <v>9569</v>
      </c>
      <c r="C5835" t="s">
        <v>9569</v>
      </c>
      <c r="G5835" s="1">
        <v>-23807.06290097049</v>
      </c>
      <c r="H5835" s="1">
        <v>1.805554812715366E-11</v>
      </c>
      <c r="K5835" s="4">
        <v>92609326.469999999</v>
      </c>
      <c r="L5835" s="5">
        <v>4425001</v>
      </c>
      <c r="M5835" s="6">
        <v>20.928657000000001</v>
      </c>
      <c r="AB5835" s="8" t="s">
        <v>7545</v>
      </c>
      <c r="AG5835">
        <v>-2.6999999999999999E-5</v>
      </c>
    </row>
    <row r="5836" spans="1:33" x14ac:dyDescent="0.25">
      <c r="A5836" t="s">
        <v>6565</v>
      </c>
      <c r="B5836" t="s">
        <v>9570</v>
      </c>
      <c r="C5836" t="s">
        <v>9570</v>
      </c>
      <c r="G5836" s="1">
        <v>-36619.821630738646</v>
      </c>
      <c r="H5836" s="1">
        <v>1.0390146579454E-3</v>
      </c>
      <c r="K5836" s="4">
        <v>92609326.469999999</v>
      </c>
      <c r="L5836" s="5">
        <v>4425001</v>
      </c>
      <c r="M5836" s="6">
        <v>20.928657000000001</v>
      </c>
      <c r="AB5836" s="8" t="s">
        <v>7545</v>
      </c>
      <c r="AG5836">
        <v>-2.6999999999999999E-5</v>
      </c>
    </row>
    <row r="5837" spans="1:33" x14ac:dyDescent="0.25">
      <c r="A5837" t="s">
        <v>6565</v>
      </c>
      <c r="B5837" t="s">
        <v>9571</v>
      </c>
      <c r="C5837" t="s">
        <v>9571</v>
      </c>
      <c r="G5837" s="1">
        <v>-25664.151284815449</v>
      </c>
      <c r="H5837" s="1">
        <v>2.5726695786080529E-5</v>
      </c>
      <c r="K5837" s="4">
        <v>92609326.469999999</v>
      </c>
      <c r="L5837" s="5">
        <v>4425001</v>
      </c>
      <c r="M5837" s="6">
        <v>20.928657000000001</v>
      </c>
      <c r="AB5837" s="8" t="s">
        <v>7545</v>
      </c>
      <c r="AG5837">
        <v>-2.6999999999999999E-5</v>
      </c>
    </row>
    <row r="5838" spans="1:33" x14ac:dyDescent="0.25">
      <c r="A5838" t="s">
        <v>6565</v>
      </c>
      <c r="B5838" t="s">
        <v>9572</v>
      </c>
      <c r="C5838" t="s">
        <v>9572</v>
      </c>
      <c r="G5838" s="1">
        <v>-25322.091438329138</v>
      </c>
      <c r="H5838" s="1">
        <v>5.7198140895872623E-5</v>
      </c>
      <c r="K5838" s="4">
        <v>92609326.469999999</v>
      </c>
      <c r="L5838" s="5">
        <v>4425001</v>
      </c>
      <c r="M5838" s="6">
        <v>20.928657000000001</v>
      </c>
      <c r="AB5838" s="8" t="s">
        <v>7545</v>
      </c>
      <c r="AG5838">
        <v>-2.6999999999999999E-5</v>
      </c>
    </row>
    <row r="5839" spans="1:33" x14ac:dyDescent="0.25">
      <c r="A5839" t="s">
        <v>6565</v>
      </c>
      <c r="B5839" t="s">
        <v>9573</v>
      </c>
      <c r="C5839" t="s">
        <v>9573</v>
      </c>
      <c r="G5839" s="1">
        <v>-39019.57296084991</v>
      </c>
      <c r="H5839" s="1">
        <v>1.0637089880586E-3</v>
      </c>
      <c r="K5839" s="4">
        <v>92609326.469999999</v>
      </c>
      <c r="L5839" s="5">
        <v>4425001</v>
      </c>
      <c r="M5839" s="6">
        <v>20.928657000000001</v>
      </c>
      <c r="AB5839" s="8" t="s">
        <v>7545</v>
      </c>
      <c r="AG5839">
        <v>-2.6999999999999999E-5</v>
      </c>
    </row>
    <row r="5840" spans="1:33" x14ac:dyDescent="0.25">
      <c r="A5840" t="s">
        <v>6565</v>
      </c>
      <c r="B5840" t="s">
        <v>9574</v>
      </c>
      <c r="C5840" t="s">
        <v>9574</v>
      </c>
      <c r="G5840" s="1">
        <v>-23779.292260397659</v>
      </c>
      <c r="K5840" s="4">
        <v>92609326.469999999</v>
      </c>
      <c r="L5840" s="5">
        <v>4425001</v>
      </c>
      <c r="M5840" s="6">
        <v>20.928657000000001</v>
      </c>
      <c r="AB5840" s="8" t="s">
        <v>7545</v>
      </c>
      <c r="AG5840">
        <v>-2.6999999999999999E-5</v>
      </c>
    </row>
    <row r="5841" spans="1:33" x14ac:dyDescent="0.25">
      <c r="A5841" t="s">
        <v>6565</v>
      </c>
      <c r="B5841" t="s">
        <v>9575</v>
      </c>
      <c r="C5841" t="s">
        <v>9575</v>
      </c>
      <c r="G5841" s="1">
        <v>-25804.941053017319</v>
      </c>
      <c r="H5841" s="1">
        <v>4.889582612227E-4</v>
      </c>
      <c r="K5841" s="4">
        <v>92609326.469999999</v>
      </c>
      <c r="L5841" s="5">
        <v>4425001</v>
      </c>
      <c r="M5841" s="6">
        <v>20.928657000000001</v>
      </c>
      <c r="AB5841" s="8" t="s">
        <v>7545</v>
      </c>
      <c r="AG5841">
        <v>-2.6999999999999999E-5</v>
      </c>
    </row>
    <row r="5842" spans="1:33" x14ac:dyDescent="0.25">
      <c r="A5842" t="s">
        <v>6565</v>
      </c>
      <c r="B5842" t="s">
        <v>9576</v>
      </c>
      <c r="C5842" t="s">
        <v>9576</v>
      </c>
      <c r="G5842" s="1">
        <v>-25840.97198265931</v>
      </c>
      <c r="H5842" s="1">
        <v>1.3833788150665289E-5</v>
      </c>
      <c r="K5842" s="4">
        <v>92609326.469999999</v>
      </c>
      <c r="L5842" s="5">
        <v>4425001</v>
      </c>
      <c r="M5842" s="6">
        <v>20.928657000000001</v>
      </c>
      <c r="AB5842" s="8" t="s">
        <v>7545</v>
      </c>
      <c r="AG5842">
        <v>-2.6999999999999999E-5</v>
      </c>
    </row>
    <row r="5843" spans="1:33" x14ac:dyDescent="0.25">
      <c r="A5843" t="s">
        <v>6565</v>
      </c>
      <c r="B5843" t="s">
        <v>9577</v>
      </c>
      <c r="C5843" t="s">
        <v>9577</v>
      </c>
      <c r="G5843" s="1">
        <v>-25019.834448474441</v>
      </c>
      <c r="H5843" s="1">
        <v>1.878913983872E-4</v>
      </c>
      <c r="K5843" s="4">
        <v>92609326.469999999</v>
      </c>
      <c r="L5843" s="5">
        <v>4425001</v>
      </c>
      <c r="M5843" s="6">
        <v>20.928657000000001</v>
      </c>
      <c r="AB5843" s="8" t="s">
        <v>7545</v>
      </c>
      <c r="AG5843">
        <v>-2.6999999999999999E-5</v>
      </c>
    </row>
    <row r="5844" spans="1:33" x14ac:dyDescent="0.25">
      <c r="A5844" t="s">
        <v>6565</v>
      </c>
      <c r="B5844" t="s">
        <v>9578</v>
      </c>
      <c r="C5844" t="s">
        <v>9578</v>
      </c>
      <c r="G5844" s="1">
        <v>-23712.341859929831</v>
      </c>
      <c r="H5844" s="1">
        <v>1.8728881960631021E-10</v>
      </c>
      <c r="K5844" s="4">
        <v>92609326.469999999</v>
      </c>
      <c r="L5844" s="5">
        <v>4425001</v>
      </c>
      <c r="M5844" s="6">
        <v>20.928657000000001</v>
      </c>
      <c r="AB5844" s="8" t="s">
        <v>7545</v>
      </c>
      <c r="AG5844">
        <v>-2.6999999999999999E-5</v>
      </c>
    </row>
    <row r="5845" spans="1:33" x14ac:dyDescent="0.25">
      <c r="A5845" t="s">
        <v>6565</v>
      </c>
      <c r="B5845" t="s">
        <v>9579</v>
      </c>
      <c r="C5845" t="s">
        <v>9579</v>
      </c>
      <c r="G5845" s="1">
        <v>-24230.426763229709</v>
      </c>
      <c r="H5845" s="1">
        <v>5.0925052997498399E-6</v>
      </c>
      <c r="K5845" s="4">
        <v>92609326.469999999</v>
      </c>
      <c r="L5845" s="5">
        <v>4425001</v>
      </c>
      <c r="M5845" s="6">
        <v>20.928657000000001</v>
      </c>
      <c r="AB5845" s="8" t="s">
        <v>7545</v>
      </c>
      <c r="AG5845">
        <v>-2.6999999999999999E-5</v>
      </c>
    </row>
    <row r="5846" spans="1:33" x14ac:dyDescent="0.25">
      <c r="A5846" t="s">
        <v>6565</v>
      </c>
      <c r="B5846" t="s">
        <v>9580</v>
      </c>
      <c r="C5846" t="s">
        <v>9580</v>
      </c>
      <c r="G5846" s="1">
        <v>-24817.044946650891</v>
      </c>
      <c r="H5846" s="1">
        <v>1.3025993527139999E-4</v>
      </c>
      <c r="K5846" s="4">
        <v>92609326.469999999</v>
      </c>
      <c r="L5846" s="5">
        <v>4425001</v>
      </c>
      <c r="M5846" s="6">
        <v>20.928657000000001</v>
      </c>
      <c r="AB5846" s="8" t="s">
        <v>7545</v>
      </c>
      <c r="AG5846">
        <v>-2.6999999999999999E-5</v>
      </c>
    </row>
    <row r="5847" spans="1:33" x14ac:dyDescent="0.25">
      <c r="A5847" t="s">
        <v>6565</v>
      </c>
      <c r="B5847" t="s">
        <v>9581</v>
      </c>
      <c r="C5847" t="s">
        <v>9581</v>
      </c>
      <c r="G5847" s="1">
        <v>-26001.495327818931</v>
      </c>
      <c r="H5847" s="1">
        <v>6.0148687163930005E-4</v>
      </c>
      <c r="K5847" s="4">
        <v>92609326.469999999</v>
      </c>
      <c r="L5847" s="5">
        <v>4425001</v>
      </c>
      <c r="M5847" s="6">
        <v>20.928657000000001</v>
      </c>
      <c r="AB5847" s="8" t="s">
        <v>7545</v>
      </c>
      <c r="AG5847">
        <v>-2.6999999999999999E-5</v>
      </c>
    </row>
    <row r="5848" spans="1:33" x14ac:dyDescent="0.25">
      <c r="A5848" t="s">
        <v>6565</v>
      </c>
      <c r="B5848" t="s">
        <v>9582</v>
      </c>
      <c r="C5848" t="s">
        <v>9582</v>
      </c>
      <c r="G5848" s="1">
        <v>-26247.939485016868</v>
      </c>
      <c r="H5848" s="1">
        <v>6.9460484255810004E-4</v>
      </c>
      <c r="K5848" s="4">
        <v>92609326.469999999</v>
      </c>
      <c r="L5848" s="5">
        <v>4425001</v>
      </c>
      <c r="M5848" s="6">
        <v>20.928657000000001</v>
      </c>
      <c r="AB5848" s="8" t="s">
        <v>7545</v>
      </c>
      <c r="AG5848">
        <v>-2.6999999999999999E-5</v>
      </c>
    </row>
    <row r="5849" spans="1:33" x14ac:dyDescent="0.25">
      <c r="A5849" t="s">
        <v>6565</v>
      </c>
      <c r="B5849" t="s">
        <v>9583</v>
      </c>
      <c r="C5849" t="s">
        <v>9583</v>
      </c>
      <c r="G5849" s="1">
        <v>-36961.299021362451</v>
      </c>
      <c r="H5849" s="1">
        <v>8.4153686941619999E-4</v>
      </c>
      <c r="K5849" s="4">
        <v>92609326.469999999</v>
      </c>
      <c r="L5849" s="5">
        <v>4425001</v>
      </c>
      <c r="M5849" s="6">
        <v>20.928657000000001</v>
      </c>
      <c r="AB5849" s="8" t="s">
        <v>7545</v>
      </c>
      <c r="AG5849">
        <v>-2.6999999999999999E-5</v>
      </c>
    </row>
    <row r="5850" spans="1:33" x14ac:dyDescent="0.25">
      <c r="A5850" t="s">
        <v>6565</v>
      </c>
      <c r="B5850" t="s">
        <v>9584</v>
      </c>
      <c r="C5850" t="s">
        <v>9584</v>
      </c>
      <c r="G5850" s="1">
        <v>-25554.448344056</v>
      </c>
      <c r="H5850" s="1">
        <v>4.7160728353429343E-5</v>
      </c>
      <c r="K5850" s="4">
        <v>92609326.469999999</v>
      </c>
      <c r="L5850" s="5">
        <v>4425001</v>
      </c>
      <c r="M5850" s="6">
        <v>20.928657000000001</v>
      </c>
      <c r="AB5850" s="8" t="s">
        <v>7545</v>
      </c>
      <c r="AG5850">
        <v>-2.6999999999999999E-5</v>
      </c>
    </row>
    <row r="5851" spans="1:33" x14ac:dyDescent="0.25">
      <c r="A5851" t="s">
        <v>6565</v>
      </c>
      <c r="B5851" t="s">
        <v>9585</v>
      </c>
      <c r="C5851" t="s">
        <v>9585</v>
      </c>
      <c r="G5851" s="1">
        <v>-23723.35780321194</v>
      </c>
      <c r="H5851" s="1">
        <v>2.9541541775100001E-4</v>
      </c>
      <c r="K5851" s="4">
        <v>92609326.469999999</v>
      </c>
      <c r="L5851" s="5">
        <v>4425001</v>
      </c>
      <c r="M5851" s="6">
        <v>20.928657000000001</v>
      </c>
      <c r="AB5851" s="8" t="s">
        <v>7545</v>
      </c>
      <c r="AG5851">
        <v>-2.6999999999999999E-5</v>
      </c>
    </row>
    <row r="5852" spans="1:33" x14ac:dyDescent="0.25">
      <c r="A5852" t="s">
        <v>6565</v>
      </c>
      <c r="B5852" t="s">
        <v>9586</v>
      </c>
      <c r="C5852" t="s">
        <v>9586</v>
      </c>
      <c r="G5852" s="1">
        <v>-25215.4410554153</v>
      </c>
      <c r="H5852" s="1">
        <v>9.3634502274782074E-5</v>
      </c>
      <c r="K5852" s="4">
        <v>92609326.469999999</v>
      </c>
      <c r="L5852" s="5">
        <v>4425001</v>
      </c>
      <c r="M5852" s="6">
        <v>20.928657000000001</v>
      </c>
      <c r="AB5852" s="8" t="s">
        <v>7545</v>
      </c>
      <c r="AG5852">
        <v>-2.6999999999999999E-5</v>
      </c>
    </row>
    <row r="5853" spans="1:33" x14ac:dyDescent="0.25">
      <c r="A5853" t="s">
        <v>6565</v>
      </c>
      <c r="B5853" t="s">
        <v>9587</v>
      </c>
      <c r="C5853" t="s">
        <v>9587</v>
      </c>
      <c r="G5853" s="1">
        <v>-36398.492773054342</v>
      </c>
      <c r="H5853" s="1">
        <v>1.3164265222353E-3</v>
      </c>
      <c r="K5853" s="4">
        <v>92609326.469999999</v>
      </c>
      <c r="L5853" s="5">
        <v>4425001</v>
      </c>
      <c r="M5853" s="6">
        <v>20.928657000000001</v>
      </c>
      <c r="AB5853" s="8" t="s">
        <v>7545</v>
      </c>
      <c r="AG5853">
        <v>-2.6999999999999999E-5</v>
      </c>
    </row>
    <row r="5854" spans="1:33" x14ac:dyDescent="0.25">
      <c r="A5854" t="s">
        <v>6565</v>
      </c>
      <c r="B5854" t="s">
        <v>9588</v>
      </c>
      <c r="C5854" t="s">
        <v>9588</v>
      </c>
      <c r="G5854" s="1">
        <v>-31757.88467289742</v>
      </c>
      <c r="H5854" s="1">
        <v>1.4241755029381999E-3</v>
      </c>
      <c r="K5854" s="4">
        <v>92609326.469999999</v>
      </c>
      <c r="L5854" s="5">
        <v>4425001</v>
      </c>
      <c r="M5854" s="6">
        <v>20.928657000000001</v>
      </c>
      <c r="AB5854" s="8" t="s">
        <v>7545</v>
      </c>
      <c r="AG5854">
        <v>-2.6999999999999999E-5</v>
      </c>
    </row>
    <row r="5855" spans="1:33" x14ac:dyDescent="0.25">
      <c r="A5855" t="s">
        <v>6565</v>
      </c>
      <c r="B5855" t="s">
        <v>9589</v>
      </c>
      <c r="C5855" t="s">
        <v>9589</v>
      </c>
      <c r="G5855" s="1">
        <v>-23684.65775823635</v>
      </c>
      <c r="K5855" s="4">
        <v>92609326.469999999</v>
      </c>
      <c r="L5855" s="5">
        <v>4425001</v>
      </c>
      <c r="M5855" s="6">
        <v>20.928657000000001</v>
      </c>
      <c r="AB5855" s="8" t="s">
        <v>7545</v>
      </c>
      <c r="AG5855">
        <v>-2.6999999999999999E-5</v>
      </c>
    </row>
    <row r="5856" spans="1:33" x14ac:dyDescent="0.25">
      <c r="A5856" t="s">
        <v>6565</v>
      </c>
      <c r="B5856" t="s">
        <v>9590</v>
      </c>
      <c r="C5856" t="s">
        <v>9590</v>
      </c>
      <c r="G5856" s="1">
        <v>-25694.616533466651</v>
      </c>
      <c r="H5856" s="1">
        <v>6.1401234776200001E-4</v>
      </c>
      <c r="K5856" s="4">
        <v>92609326.469999999</v>
      </c>
      <c r="L5856" s="5">
        <v>4425001</v>
      </c>
      <c r="M5856" s="6">
        <v>20.928657000000001</v>
      </c>
      <c r="AB5856" s="8" t="s">
        <v>7545</v>
      </c>
      <c r="AG5856">
        <v>-2.6999999999999999E-5</v>
      </c>
    </row>
    <row r="5857" spans="1:33" x14ac:dyDescent="0.25">
      <c r="A5857" t="s">
        <v>6565</v>
      </c>
      <c r="B5857" t="s">
        <v>9591</v>
      </c>
      <c r="C5857" t="s">
        <v>9591</v>
      </c>
      <c r="G5857" s="1">
        <v>-23618.184995552121</v>
      </c>
      <c r="H5857" s="1">
        <v>1.6429893403329419E-9</v>
      </c>
      <c r="K5857" s="4">
        <v>92609326.469999999</v>
      </c>
      <c r="L5857" s="5">
        <v>4425001</v>
      </c>
      <c r="M5857" s="6">
        <v>20.928657000000001</v>
      </c>
      <c r="AB5857" s="8" t="s">
        <v>7545</v>
      </c>
      <c r="AG5857">
        <v>-2.6999999999999999E-5</v>
      </c>
    </row>
    <row r="5858" spans="1:33" x14ac:dyDescent="0.25">
      <c r="A5858" t="s">
        <v>6565</v>
      </c>
      <c r="B5858" t="s">
        <v>9592</v>
      </c>
      <c r="C5858" t="s">
        <v>9592</v>
      </c>
      <c r="G5858" s="1">
        <v>-25729.449633332981</v>
      </c>
      <c r="H5858" s="1">
        <v>2.833593722271255E-5</v>
      </c>
      <c r="K5858" s="4">
        <v>92609326.469999999</v>
      </c>
      <c r="L5858" s="5">
        <v>4425001</v>
      </c>
      <c r="M5858" s="6">
        <v>20.928657000000001</v>
      </c>
      <c r="AB5858" s="8" t="s">
        <v>7545</v>
      </c>
      <c r="AG5858">
        <v>-2.6999999999999999E-5</v>
      </c>
    </row>
    <row r="5859" spans="1:33" x14ac:dyDescent="0.25">
      <c r="A5859" t="s">
        <v>6565</v>
      </c>
      <c r="B5859" t="s">
        <v>9593</v>
      </c>
      <c r="C5859" t="s">
        <v>9593</v>
      </c>
      <c r="G5859" s="1">
        <v>-24132.220591115081</v>
      </c>
      <c r="H5859" s="1">
        <v>1.1343676618478559E-5</v>
      </c>
      <c r="K5859" s="4">
        <v>92609326.469999999</v>
      </c>
      <c r="L5859" s="5">
        <v>4425001</v>
      </c>
      <c r="M5859" s="6">
        <v>20.928657000000001</v>
      </c>
      <c r="AB5859" s="8" t="s">
        <v>7545</v>
      </c>
      <c r="AG5859">
        <v>-2.6999999999999999E-5</v>
      </c>
    </row>
    <row r="5860" spans="1:33" x14ac:dyDescent="0.25">
      <c r="A5860" t="s">
        <v>6565</v>
      </c>
      <c r="B5860" t="s">
        <v>9594</v>
      </c>
      <c r="C5860" t="s">
        <v>9594</v>
      </c>
      <c r="G5860" s="1">
        <v>-24915.938200266879</v>
      </c>
      <c r="H5860" s="1">
        <v>2.5967868127410002E-4</v>
      </c>
      <c r="K5860" s="4">
        <v>92609326.469999999</v>
      </c>
      <c r="L5860" s="5">
        <v>4425001</v>
      </c>
      <c r="M5860" s="6">
        <v>20.928657000000001</v>
      </c>
      <c r="AB5860" s="8" t="s">
        <v>7545</v>
      </c>
      <c r="AG5860">
        <v>-2.6999999999999999E-5</v>
      </c>
    </row>
    <row r="5861" spans="1:33" x14ac:dyDescent="0.25">
      <c r="A5861" t="s">
        <v>6565</v>
      </c>
      <c r="B5861" t="s">
        <v>9595</v>
      </c>
      <c r="C5861" t="s">
        <v>9595</v>
      </c>
      <c r="G5861" s="1">
        <v>-24714.57843985099</v>
      </c>
      <c r="H5861" s="1">
        <v>1.843787927889E-4</v>
      </c>
      <c r="K5861" s="4">
        <v>92609326.469999999</v>
      </c>
      <c r="L5861" s="5">
        <v>4425001</v>
      </c>
      <c r="M5861" s="6">
        <v>20.928657000000001</v>
      </c>
      <c r="AB5861" s="8" t="s">
        <v>7545</v>
      </c>
      <c r="AG5861">
        <v>-2.6999999999999999E-5</v>
      </c>
    </row>
    <row r="5862" spans="1:33" x14ac:dyDescent="0.25">
      <c r="A5862" t="s">
        <v>6565</v>
      </c>
      <c r="B5862" t="s">
        <v>9596</v>
      </c>
      <c r="C5862" t="s">
        <v>9596</v>
      </c>
      <c r="G5862" s="1">
        <v>-38769.618444745778</v>
      </c>
      <c r="H5862" s="1">
        <v>1.3767187024801E-3</v>
      </c>
      <c r="K5862" s="4">
        <v>92609326.469999999</v>
      </c>
      <c r="L5862" s="5">
        <v>4425001</v>
      </c>
      <c r="M5862" s="6">
        <v>20.928657000000001</v>
      </c>
      <c r="AB5862" s="8" t="s">
        <v>7545</v>
      </c>
      <c r="AG5862">
        <v>-2.6999999999999999E-5</v>
      </c>
    </row>
    <row r="5863" spans="1:33" x14ac:dyDescent="0.25">
      <c r="A5863" t="s">
        <v>6565</v>
      </c>
      <c r="B5863" t="s">
        <v>9597</v>
      </c>
      <c r="C5863" t="s">
        <v>9597</v>
      </c>
      <c r="G5863" s="1">
        <v>-25889.191120308249</v>
      </c>
      <c r="H5863" s="1">
        <v>7.4684266118590003E-4</v>
      </c>
      <c r="K5863" s="4">
        <v>92609326.469999999</v>
      </c>
      <c r="L5863" s="5">
        <v>4425001</v>
      </c>
      <c r="M5863" s="6">
        <v>20.928657000000001</v>
      </c>
      <c r="AB5863" s="8" t="s">
        <v>7545</v>
      </c>
      <c r="AG5863">
        <v>-2.6999999999999999E-5</v>
      </c>
    </row>
    <row r="5864" spans="1:33" x14ac:dyDescent="0.25">
      <c r="A5864" t="s">
        <v>6565</v>
      </c>
      <c r="B5864" t="s">
        <v>9598</v>
      </c>
      <c r="C5864" t="s">
        <v>9598</v>
      </c>
      <c r="G5864" s="1">
        <v>-23629.863526939789</v>
      </c>
      <c r="H5864" s="1">
        <v>3.7672386974519999E-4</v>
      </c>
      <c r="K5864" s="4">
        <v>92609326.469999999</v>
      </c>
      <c r="L5864" s="5">
        <v>4425001</v>
      </c>
      <c r="M5864" s="6">
        <v>20.928657000000001</v>
      </c>
      <c r="AB5864" s="8" t="s">
        <v>7545</v>
      </c>
      <c r="AG5864">
        <v>-2.6999999999999999E-5</v>
      </c>
    </row>
    <row r="5865" spans="1:33" x14ac:dyDescent="0.25">
      <c r="A5865" t="s">
        <v>6565</v>
      </c>
      <c r="B5865" t="s">
        <v>9599</v>
      </c>
      <c r="C5865" t="s">
        <v>9599</v>
      </c>
      <c r="G5865" s="1">
        <v>-26133.799036479078</v>
      </c>
      <c r="H5865" s="1">
        <v>8.5663070171439995E-4</v>
      </c>
      <c r="K5865" s="4">
        <v>92609326.469999999</v>
      </c>
      <c r="L5865" s="5">
        <v>4425001</v>
      </c>
      <c r="M5865" s="6">
        <v>20.928657000000001</v>
      </c>
      <c r="AB5865" s="8" t="s">
        <v>7545</v>
      </c>
      <c r="AG5865">
        <v>-2.6999999999999999E-5</v>
      </c>
    </row>
    <row r="5866" spans="1:33" x14ac:dyDescent="0.25">
      <c r="A5866" t="s">
        <v>6565</v>
      </c>
      <c r="B5866" t="s">
        <v>9600</v>
      </c>
      <c r="C5866" t="s">
        <v>9600</v>
      </c>
      <c r="G5866" s="1">
        <v>-25445.447300494739</v>
      </c>
      <c r="H5866" s="1">
        <v>7.9742993299086276E-5</v>
      </c>
      <c r="K5866" s="4">
        <v>92609326.469999999</v>
      </c>
      <c r="L5866" s="5">
        <v>4425001</v>
      </c>
      <c r="M5866" s="6">
        <v>20.928657000000001</v>
      </c>
      <c r="AB5866" s="8" t="s">
        <v>7545</v>
      </c>
      <c r="AG5866">
        <v>-2.6999999999999999E-5</v>
      </c>
    </row>
    <row r="5867" spans="1:33" x14ac:dyDescent="0.25">
      <c r="A5867" t="s">
        <v>6565</v>
      </c>
      <c r="B5867" t="s">
        <v>9601</v>
      </c>
      <c r="C5867" t="s">
        <v>9601</v>
      </c>
      <c r="G5867" s="1">
        <v>-29457.389378313659</v>
      </c>
      <c r="H5867" s="1">
        <v>9.5277696150469998E-4</v>
      </c>
      <c r="K5867" s="4">
        <v>92609326.469999999</v>
      </c>
      <c r="L5867" s="5">
        <v>4425001</v>
      </c>
      <c r="M5867" s="6">
        <v>20.928657000000001</v>
      </c>
      <c r="AB5867" s="8" t="s">
        <v>7545</v>
      </c>
      <c r="AG5867">
        <v>-2.6999999999999999E-5</v>
      </c>
    </row>
    <row r="5868" spans="1:33" x14ac:dyDescent="0.25">
      <c r="A5868" t="s">
        <v>6565</v>
      </c>
      <c r="B5868" t="s">
        <v>9602</v>
      </c>
      <c r="C5868" t="s">
        <v>9602</v>
      </c>
      <c r="G5868" s="1">
        <v>-36957.713996408987</v>
      </c>
      <c r="H5868" s="1">
        <v>1.1519343330302001E-3</v>
      </c>
      <c r="K5868" s="4">
        <v>92609326.469999999</v>
      </c>
      <c r="L5868" s="5">
        <v>4425001</v>
      </c>
      <c r="M5868" s="6">
        <v>20.928657000000001</v>
      </c>
      <c r="AB5868" s="8" t="s">
        <v>7545</v>
      </c>
      <c r="AG5868">
        <v>-2.6999999999999999E-5</v>
      </c>
    </row>
    <row r="5869" spans="1:33" x14ac:dyDescent="0.25">
      <c r="A5869" t="s">
        <v>6565</v>
      </c>
      <c r="B5869" t="s">
        <v>9603</v>
      </c>
      <c r="C5869" t="s">
        <v>9603</v>
      </c>
      <c r="G5869" s="1">
        <v>-25109.46303387521</v>
      </c>
      <c r="H5869" s="1">
        <v>1.418929473893E-4</v>
      </c>
      <c r="K5869" s="4">
        <v>92609326.469999999</v>
      </c>
      <c r="L5869" s="5">
        <v>4425001</v>
      </c>
      <c r="M5869" s="6">
        <v>20.928657000000001</v>
      </c>
      <c r="AB5869" s="8" t="s">
        <v>7545</v>
      </c>
      <c r="AG5869">
        <v>-2.6999999999999999E-5</v>
      </c>
    </row>
    <row r="5870" spans="1:33" x14ac:dyDescent="0.25">
      <c r="A5870" t="s">
        <v>6565</v>
      </c>
      <c r="B5870" t="s">
        <v>9604</v>
      </c>
      <c r="C5870" t="s">
        <v>9604</v>
      </c>
      <c r="G5870" s="1">
        <v>-32075.488092235719</v>
      </c>
      <c r="H5870" s="1">
        <v>1.7345910565752E-3</v>
      </c>
      <c r="K5870" s="4">
        <v>92609326.469999999</v>
      </c>
      <c r="L5870" s="5">
        <v>4425001</v>
      </c>
      <c r="M5870" s="6">
        <v>20.928657000000001</v>
      </c>
      <c r="AB5870" s="8" t="s">
        <v>7545</v>
      </c>
      <c r="AG5870">
        <v>-2.6999999999999999E-5</v>
      </c>
    </row>
    <row r="5871" spans="1:33" x14ac:dyDescent="0.25">
      <c r="A5871" t="s">
        <v>6565</v>
      </c>
      <c r="B5871" t="s">
        <v>9605</v>
      </c>
      <c r="C5871" t="s">
        <v>9605</v>
      </c>
      <c r="G5871" s="1">
        <v>-23590.587059711361</v>
      </c>
      <c r="K5871" s="4">
        <v>92609326.469999999</v>
      </c>
      <c r="L5871" s="5">
        <v>4425001</v>
      </c>
      <c r="M5871" s="6">
        <v>20.928657000000001</v>
      </c>
      <c r="AB5871" s="8" t="s">
        <v>7545</v>
      </c>
      <c r="AG5871">
        <v>-2.6999999999999999E-5</v>
      </c>
    </row>
    <row r="5872" spans="1:33" x14ac:dyDescent="0.25">
      <c r="A5872" t="s">
        <v>6565</v>
      </c>
      <c r="B5872" t="s">
        <v>9606</v>
      </c>
      <c r="C5872" t="s">
        <v>9606</v>
      </c>
      <c r="G5872" s="1">
        <v>-36735.721222362583</v>
      </c>
      <c r="H5872" s="1">
        <v>1.1079474134825999E-3</v>
      </c>
      <c r="K5872" s="4">
        <v>92609326.469999999</v>
      </c>
      <c r="L5872" s="5">
        <v>4425001</v>
      </c>
      <c r="M5872" s="6">
        <v>20.928657000000001</v>
      </c>
      <c r="AB5872" s="8" t="s">
        <v>7545</v>
      </c>
      <c r="AG5872">
        <v>-2.6999999999999999E-5</v>
      </c>
    </row>
    <row r="5873" spans="1:33" x14ac:dyDescent="0.25">
      <c r="A5873" t="s">
        <v>6565</v>
      </c>
      <c r="B5873" t="s">
        <v>9607</v>
      </c>
      <c r="C5873" t="s">
        <v>9607</v>
      </c>
      <c r="G5873" s="1">
        <v>-23524.58783625771</v>
      </c>
      <c r="H5873" s="1">
        <v>1.2218606967573989E-8</v>
      </c>
      <c r="K5873" s="4">
        <v>92609326.469999999</v>
      </c>
      <c r="L5873" s="5">
        <v>4425001</v>
      </c>
      <c r="M5873" s="6">
        <v>20.928657000000001</v>
      </c>
      <c r="AB5873" s="8" t="s">
        <v>7545</v>
      </c>
      <c r="AG5873">
        <v>-2.6999999999999999E-5</v>
      </c>
    </row>
    <row r="5874" spans="1:33" x14ac:dyDescent="0.25">
      <c r="A5874" t="s">
        <v>6565</v>
      </c>
      <c r="B5874" t="s">
        <v>9608</v>
      </c>
      <c r="C5874" t="s">
        <v>9608</v>
      </c>
      <c r="G5874" s="1">
        <v>-24034.610257285662</v>
      </c>
      <c r="H5874" s="1">
        <v>2.3991986769924291E-5</v>
      </c>
      <c r="K5874" s="4">
        <v>92609326.469999999</v>
      </c>
      <c r="L5874" s="5">
        <v>4425001</v>
      </c>
      <c r="M5874" s="6">
        <v>20.928657000000001</v>
      </c>
      <c r="AB5874" s="8" t="s">
        <v>7545</v>
      </c>
      <c r="AG5874">
        <v>-2.6999999999999999E-5</v>
      </c>
    </row>
    <row r="5875" spans="1:33" x14ac:dyDescent="0.25">
      <c r="A5875" t="s">
        <v>6565</v>
      </c>
      <c r="B5875" t="s">
        <v>9609</v>
      </c>
      <c r="C5875" t="s">
        <v>9609</v>
      </c>
      <c r="G5875" s="1">
        <v>-25584.998014285658</v>
      </c>
      <c r="H5875" s="1">
        <v>7.6390993566830001E-4</v>
      </c>
      <c r="K5875" s="4">
        <v>92609326.469999999</v>
      </c>
      <c r="L5875" s="5">
        <v>4425001</v>
      </c>
      <c r="M5875" s="6">
        <v>20.928657000000001</v>
      </c>
      <c r="AB5875" s="8" t="s">
        <v>7545</v>
      </c>
      <c r="AG5875">
        <v>-2.6999999999999999E-5</v>
      </c>
    </row>
    <row r="5876" spans="1:33" x14ac:dyDescent="0.25">
      <c r="A5876" t="s">
        <v>6565</v>
      </c>
      <c r="B5876" t="s">
        <v>9610</v>
      </c>
      <c r="C5876" t="s">
        <v>9610</v>
      </c>
      <c r="G5876" s="1">
        <v>-31590.848161312919</v>
      </c>
      <c r="H5876" s="1">
        <v>1.7428327711991999E-3</v>
      </c>
      <c r="K5876" s="4">
        <v>92609326.469999999</v>
      </c>
      <c r="L5876" s="5">
        <v>4425001</v>
      </c>
      <c r="M5876" s="6">
        <v>20.928657000000001</v>
      </c>
      <c r="AB5876" s="8" t="s">
        <v>7545</v>
      </c>
      <c r="AG5876">
        <v>-2.6999999999999999E-5</v>
      </c>
    </row>
    <row r="5877" spans="1:33" x14ac:dyDescent="0.25">
      <c r="A5877" t="s">
        <v>6565</v>
      </c>
      <c r="B5877" t="s">
        <v>9611</v>
      </c>
      <c r="C5877" t="s">
        <v>9611</v>
      </c>
      <c r="G5877" s="1">
        <v>-24812.687763331309</v>
      </c>
      <c r="H5877" s="1">
        <v>3.476798334701E-4</v>
      </c>
      <c r="K5877" s="4">
        <v>92609326.469999999</v>
      </c>
      <c r="L5877" s="5">
        <v>4425001</v>
      </c>
      <c r="M5877" s="6">
        <v>20.928657000000001</v>
      </c>
      <c r="AB5877" s="8" t="s">
        <v>7545</v>
      </c>
      <c r="AG5877">
        <v>-2.6999999999999999E-5</v>
      </c>
    </row>
    <row r="5878" spans="1:33" x14ac:dyDescent="0.25">
      <c r="A5878" t="s">
        <v>6565</v>
      </c>
      <c r="B5878" t="s">
        <v>9612</v>
      </c>
      <c r="C5878" t="s">
        <v>9612</v>
      </c>
      <c r="G5878" s="1">
        <v>-25618.647677744269</v>
      </c>
      <c r="H5878" s="1">
        <v>5.5366816558574573E-5</v>
      </c>
      <c r="K5878" s="4">
        <v>92609326.469999999</v>
      </c>
      <c r="L5878" s="5">
        <v>4425001</v>
      </c>
      <c r="M5878" s="6">
        <v>20.928657000000001</v>
      </c>
      <c r="AB5878" s="8" t="s">
        <v>7545</v>
      </c>
      <c r="AG5878">
        <v>-2.6999999999999999E-5</v>
      </c>
    </row>
    <row r="5879" spans="1:33" x14ac:dyDescent="0.25">
      <c r="A5879" t="s">
        <v>6565</v>
      </c>
      <c r="B5879" t="s">
        <v>9613</v>
      </c>
      <c r="C5879" t="s">
        <v>9613</v>
      </c>
      <c r="G5879" s="1">
        <v>-36179.164423589929</v>
      </c>
      <c r="H5879" s="1">
        <v>1.668265803143E-3</v>
      </c>
      <c r="K5879" s="4">
        <v>92609326.469999999</v>
      </c>
      <c r="L5879" s="5">
        <v>4425001</v>
      </c>
      <c r="M5879" s="6">
        <v>20.928657000000001</v>
      </c>
      <c r="AB5879" s="8" t="s">
        <v>7545</v>
      </c>
      <c r="AG5879">
        <v>-2.6999999999999999E-5</v>
      </c>
    </row>
    <row r="5880" spans="1:33" x14ac:dyDescent="0.25">
      <c r="A5880" t="s">
        <v>6565</v>
      </c>
      <c r="B5880" t="s">
        <v>9614</v>
      </c>
      <c r="C5880" t="s">
        <v>9614</v>
      </c>
      <c r="G5880" s="1">
        <v>-45587.818418544673</v>
      </c>
      <c r="H5880" s="1">
        <v>1.3567288260982E-3</v>
      </c>
      <c r="K5880" s="4">
        <v>92609326.469999999</v>
      </c>
      <c r="L5880" s="5">
        <v>4425001</v>
      </c>
      <c r="M5880" s="6">
        <v>20.928657000000001</v>
      </c>
      <c r="AB5880" s="8" t="s">
        <v>7545</v>
      </c>
      <c r="AG5880">
        <v>-2.6999999999999999E-5</v>
      </c>
    </row>
    <row r="5881" spans="1:33" x14ac:dyDescent="0.25">
      <c r="A5881" t="s">
        <v>6565</v>
      </c>
      <c r="B5881" t="s">
        <v>9615</v>
      </c>
      <c r="C5881" t="s">
        <v>9615</v>
      </c>
      <c r="G5881" s="1">
        <v>-24612.74523270403</v>
      </c>
      <c r="H5881" s="1">
        <v>2.5857368245900002E-4</v>
      </c>
      <c r="K5881" s="4">
        <v>92609326.469999999</v>
      </c>
      <c r="L5881" s="5">
        <v>4425001</v>
      </c>
      <c r="M5881" s="6">
        <v>20.928657000000001</v>
      </c>
      <c r="AB5881" s="8" t="s">
        <v>7545</v>
      </c>
      <c r="AG5881">
        <v>-2.6999999999999999E-5</v>
      </c>
    </row>
    <row r="5882" spans="1:33" x14ac:dyDescent="0.25">
      <c r="A5882" t="s">
        <v>6565</v>
      </c>
      <c r="B5882" t="s">
        <v>9616</v>
      </c>
      <c r="C5882" t="s">
        <v>9616</v>
      </c>
      <c r="G5882" s="1">
        <v>-37031.611362093987</v>
      </c>
      <c r="H5882" s="1">
        <v>1.5182872715965E-3</v>
      </c>
      <c r="K5882" s="4">
        <v>92609326.469999999</v>
      </c>
      <c r="L5882" s="5">
        <v>4425001</v>
      </c>
      <c r="M5882" s="6">
        <v>20.928657000000001</v>
      </c>
      <c r="AB5882" s="8" t="s">
        <v>7545</v>
      </c>
      <c r="AG5882">
        <v>-2.6999999999999999E-5</v>
      </c>
    </row>
    <row r="5883" spans="1:33" x14ac:dyDescent="0.25">
      <c r="A5883" t="s">
        <v>6565</v>
      </c>
      <c r="B5883" t="s">
        <v>9617</v>
      </c>
      <c r="C5883" t="s">
        <v>9617</v>
      </c>
      <c r="G5883" s="1">
        <v>-23536.92085804799</v>
      </c>
      <c r="H5883" s="1">
        <v>4.8041651822229998E-4</v>
      </c>
      <c r="K5883" s="4">
        <v>92609326.469999999</v>
      </c>
      <c r="L5883" s="5">
        <v>4425001</v>
      </c>
      <c r="M5883" s="6">
        <v>20.928657000000001</v>
      </c>
      <c r="AB5883" s="8" t="s">
        <v>7545</v>
      </c>
      <c r="AG5883">
        <v>-2.6999999999999999E-5</v>
      </c>
    </row>
    <row r="5884" spans="1:33" x14ac:dyDescent="0.25">
      <c r="A5884" t="s">
        <v>6565</v>
      </c>
      <c r="B5884" t="s">
        <v>9618</v>
      </c>
      <c r="C5884" t="s">
        <v>9618</v>
      </c>
      <c r="G5884" s="1">
        <v>-25777.612931724081</v>
      </c>
      <c r="H5884" s="1">
        <v>9.2124985817370003E-4</v>
      </c>
      <c r="K5884" s="4">
        <v>92609326.469999999</v>
      </c>
      <c r="L5884" s="5">
        <v>4425001</v>
      </c>
      <c r="M5884" s="6">
        <v>20.928657000000001</v>
      </c>
      <c r="AB5884" s="8" t="s">
        <v>7545</v>
      </c>
      <c r="AG5884">
        <v>-2.6999999999999999E-5</v>
      </c>
    </row>
    <row r="5885" spans="1:33" x14ac:dyDescent="0.25">
      <c r="A5885" t="s">
        <v>6565</v>
      </c>
      <c r="B5885" t="s">
        <v>9619</v>
      </c>
      <c r="C5885" t="s">
        <v>9619</v>
      </c>
      <c r="G5885" s="1">
        <v>-26020.40149035948</v>
      </c>
      <c r="H5885" s="1">
        <v>1.0511899908101001E-3</v>
      </c>
      <c r="K5885" s="4">
        <v>92609326.469999999</v>
      </c>
      <c r="L5885" s="5">
        <v>4425001</v>
      </c>
      <c r="M5885" s="6">
        <v>20.928657000000001</v>
      </c>
      <c r="AB5885" s="8" t="s">
        <v>7545</v>
      </c>
      <c r="AG5885">
        <v>-2.6999999999999999E-5</v>
      </c>
    </row>
    <row r="5886" spans="1:33" x14ac:dyDescent="0.25">
      <c r="A5886" t="s">
        <v>6565</v>
      </c>
      <c r="B5886" t="s">
        <v>9620</v>
      </c>
      <c r="C5886" t="s">
        <v>9620</v>
      </c>
      <c r="G5886" s="1">
        <v>-25337.142179074359</v>
      </c>
      <c r="H5886" s="1">
        <v>1.3180846095920001E-4</v>
      </c>
      <c r="K5886" s="4">
        <v>92609326.469999999</v>
      </c>
      <c r="L5886" s="5">
        <v>4425001</v>
      </c>
      <c r="M5886" s="6">
        <v>20.928657000000001</v>
      </c>
      <c r="AB5886" s="8" t="s">
        <v>7545</v>
      </c>
      <c r="AG5886">
        <v>-2.6999999999999999E-5</v>
      </c>
    </row>
    <row r="5887" spans="1:33" x14ac:dyDescent="0.25">
      <c r="A5887" t="s">
        <v>6565</v>
      </c>
      <c r="B5887" t="s">
        <v>9621</v>
      </c>
      <c r="C5887" t="s">
        <v>9621</v>
      </c>
      <c r="G5887" s="1">
        <v>-25004.15173382737</v>
      </c>
      <c r="H5887" s="1">
        <v>2.126058223527E-4</v>
      </c>
      <c r="K5887" s="4">
        <v>92609326.469999999</v>
      </c>
      <c r="L5887" s="5">
        <v>4425001</v>
      </c>
      <c r="M5887" s="6">
        <v>20.928657000000001</v>
      </c>
      <c r="AB5887" s="8" t="s">
        <v>7545</v>
      </c>
      <c r="AG5887">
        <v>-2.6999999999999999E-5</v>
      </c>
    </row>
    <row r="5888" spans="1:33" x14ac:dyDescent="0.25">
      <c r="A5888" t="s">
        <v>6565</v>
      </c>
      <c r="B5888" t="s">
        <v>9622</v>
      </c>
      <c r="C5888" t="s">
        <v>9622</v>
      </c>
      <c r="G5888" s="1">
        <v>-29313.40204308071</v>
      </c>
      <c r="H5888" s="1">
        <v>1.1920224724655999E-3</v>
      </c>
      <c r="K5888" s="4">
        <v>92609326.469999999</v>
      </c>
      <c r="L5888" s="5">
        <v>4425001</v>
      </c>
      <c r="M5888" s="6">
        <v>20.928657000000001</v>
      </c>
      <c r="AB5888" s="8" t="s">
        <v>7545</v>
      </c>
      <c r="AG5888">
        <v>-2.6999999999999999E-5</v>
      </c>
    </row>
    <row r="5889" spans="1:33" x14ac:dyDescent="0.25">
      <c r="A5889" t="s">
        <v>6565</v>
      </c>
      <c r="B5889" t="s">
        <v>9623</v>
      </c>
      <c r="C5889" t="s">
        <v>9623</v>
      </c>
      <c r="G5889" s="1">
        <v>-23497.075695072759</v>
      </c>
      <c r="K5889" s="4">
        <v>92609326.469999999</v>
      </c>
      <c r="L5889" s="5">
        <v>4425001</v>
      </c>
      <c r="M5889" s="6">
        <v>20.928657000000001</v>
      </c>
      <c r="AB5889" s="8" t="s">
        <v>7545</v>
      </c>
      <c r="AG5889">
        <v>-2.6999999999999999E-5</v>
      </c>
    </row>
    <row r="5890" spans="1:33" x14ac:dyDescent="0.25">
      <c r="A5890" t="s">
        <v>6565</v>
      </c>
      <c r="B5890" t="s">
        <v>9624</v>
      </c>
      <c r="C5890" t="s">
        <v>9624</v>
      </c>
      <c r="G5890" s="1">
        <v>-38522.05802462819</v>
      </c>
      <c r="H5890" s="1">
        <v>1.7796386049160999E-3</v>
      </c>
      <c r="K5890" s="4">
        <v>92609326.469999999</v>
      </c>
      <c r="L5890" s="5">
        <v>4425001</v>
      </c>
      <c r="M5890" s="6">
        <v>20.928657000000001</v>
      </c>
      <c r="AB5890" s="8" t="s">
        <v>7545</v>
      </c>
      <c r="AG5890">
        <v>-2.6999999999999999E-5</v>
      </c>
    </row>
    <row r="5891" spans="1:33" x14ac:dyDescent="0.25">
      <c r="A5891" t="s">
        <v>6565</v>
      </c>
      <c r="B5891" t="s">
        <v>9625</v>
      </c>
      <c r="C5891" t="s">
        <v>9625</v>
      </c>
      <c r="G5891" s="1">
        <v>-23431.545954680569</v>
      </c>
      <c r="H5891" s="1">
        <v>7.7237160050038806E-8</v>
      </c>
      <c r="K5891" s="4">
        <v>92609326.469999999</v>
      </c>
      <c r="L5891" s="5">
        <v>4425001</v>
      </c>
      <c r="M5891" s="6">
        <v>20.928657000000001</v>
      </c>
      <c r="AB5891" s="8" t="s">
        <v>7545</v>
      </c>
      <c r="AG5891">
        <v>-2.6999999999999999E-5</v>
      </c>
    </row>
    <row r="5892" spans="1:33" x14ac:dyDescent="0.25">
      <c r="A5892" t="s">
        <v>6565</v>
      </c>
      <c r="B5892" t="s">
        <v>9626</v>
      </c>
      <c r="C5892" t="s">
        <v>9626</v>
      </c>
      <c r="G5892" s="1">
        <v>-31905.763112134151</v>
      </c>
      <c r="H5892" s="1">
        <v>2.1189605106742E-3</v>
      </c>
      <c r="K5892" s="4">
        <v>92609326.469999999</v>
      </c>
      <c r="L5892" s="5">
        <v>4425001</v>
      </c>
      <c r="M5892" s="6">
        <v>20.928657000000001</v>
      </c>
      <c r="AB5892" s="8" t="s">
        <v>7545</v>
      </c>
      <c r="AG5892">
        <v>-2.6999999999999999E-5</v>
      </c>
    </row>
    <row r="5893" spans="1:33" x14ac:dyDescent="0.25">
      <c r="A5893" t="s">
        <v>6565</v>
      </c>
      <c r="B5893" t="s">
        <v>9627</v>
      </c>
      <c r="C5893" t="s">
        <v>9627</v>
      </c>
      <c r="G5893" s="1">
        <v>-23937.590951363691</v>
      </c>
      <c r="H5893" s="1">
        <v>4.8235326964006883E-5</v>
      </c>
      <c r="K5893" s="4">
        <v>92609326.469999999</v>
      </c>
      <c r="L5893" s="5">
        <v>4425001</v>
      </c>
      <c r="M5893" s="6">
        <v>20.928657000000001</v>
      </c>
      <c r="AB5893" s="8" t="s">
        <v>7545</v>
      </c>
      <c r="AG5893">
        <v>-2.6999999999999999E-5</v>
      </c>
    </row>
    <row r="5894" spans="1:33" x14ac:dyDescent="0.25">
      <c r="A5894" t="s">
        <v>6565</v>
      </c>
      <c r="B5894" t="s">
        <v>9628</v>
      </c>
      <c r="C5894" t="s">
        <v>9628</v>
      </c>
      <c r="G5894" s="1">
        <v>-24710.077796317681</v>
      </c>
      <c r="H5894" s="1">
        <v>4.6438434845569998E-4</v>
      </c>
      <c r="K5894" s="4">
        <v>92609326.469999999</v>
      </c>
      <c r="L5894" s="5">
        <v>4425001</v>
      </c>
      <c r="M5894" s="6">
        <v>20.928657000000001</v>
      </c>
      <c r="AB5894" s="8" t="s">
        <v>7545</v>
      </c>
      <c r="AG5894">
        <v>-2.6999999999999999E-5</v>
      </c>
    </row>
    <row r="5895" spans="1:33" x14ac:dyDescent="0.25">
      <c r="A5895" t="s">
        <v>6565</v>
      </c>
      <c r="B5895" t="s">
        <v>9629</v>
      </c>
      <c r="C5895" t="s">
        <v>9629</v>
      </c>
      <c r="G5895" s="1">
        <v>-25476.079484415521</v>
      </c>
      <c r="H5895" s="1">
        <v>9.484375523694E-4</v>
      </c>
      <c r="K5895" s="4">
        <v>92609326.469999999</v>
      </c>
      <c r="L5895" s="5">
        <v>4425001</v>
      </c>
      <c r="M5895" s="6">
        <v>20.928657000000001</v>
      </c>
      <c r="AB5895" s="8" t="s">
        <v>7545</v>
      </c>
      <c r="AG5895">
        <v>-2.6999999999999999E-5</v>
      </c>
    </row>
    <row r="5896" spans="1:33" x14ac:dyDescent="0.25">
      <c r="A5896" t="s">
        <v>6565</v>
      </c>
      <c r="B5896" t="s">
        <v>9630</v>
      </c>
      <c r="C5896" t="s">
        <v>9630</v>
      </c>
      <c r="G5896" s="1">
        <v>-36731.268421720641</v>
      </c>
      <c r="H5896" s="1">
        <v>1.5028488255023E-3</v>
      </c>
      <c r="K5896" s="4">
        <v>92609326.469999999</v>
      </c>
      <c r="L5896" s="5">
        <v>4425001</v>
      </c>
      <c r="M5896" s="6">
        <v>20.928657000000001</v>
      </c>
      <c r="AB5896" s="8" t="s">
        <v>7545</v>
      </c>
      <c r="AG5896">
        <v>-2.6999999999999999E-5</v>
      </c>
    </row>
    <row r="5897" spans="1:33" x14ac:dyDescent="0.25">
      <c r="A5897" t="s">
        <v>6565</v>
      </c>
      <c r="B5897" t="s">
        <v>9631</v>
      </c>
      <c r="C5897" t="s">
        <v>9631</v>
      </c>
      <c r="G5897" s="1">
        <v>-25508.559924585359</v>
      </c>
      <c r="H5897" s="1">
        <v>1.0331763446149999E-4</v>
      </c>
      <c r="K5897" s="4">
        <v>92609326.469999999</v>
      </c>
      <c r="L5897" s="5">
        <v>4425001</v>
      </c>
      <c r="M5897" s="6">
        <v>20.928657000000001</v>
      </c>
      <c r="AB5897" s="8" t="s">
        <v>7545</v>
      </c>
      <c r="AG5897">
        <v>-2.6999999999999999E-5</v>
      </c>
    </row>
    <row r="5898" spans="1:33" x14ac:dyDescent="0.25">
      <c r="A5898" t="s">
        <v>6565</v>
      </c>
      <c r="B5898" t="s">
        <v>9632</v>
      </c>
      <c r="C5898" t="s">
        <v>9632</v>
      </c>
      <c r="G5898" s="1">
        <v>-24511.540117085631</v>
      </c>
      <c r="H5898" s="1">
        <v>3.6052111235629998E-4</v>
      </c>
      <c r="K5898" s="4">
        <v>92609326.469999999</v>
      </c>
      <c r="L5898" s="5">
        <v>4425001</v>
      </c>
      <c r="M5898" s="6">
        <v>20.928657000000001</v>
      </c>
      <c r="AB5898" s="8" t="s">
        <v>7545</v>
      </c>
      <c r="AG5898">
        <v>-2.6999999999999999E-5</v>
      </c>
    </row>
    <row r="5899" spans="1:33" x14ac:dyDescent="0.25">
      <c r="A5899" t="s">
        <v>6565</v>
      </c>
      <c r="B5899" t="s">
        <v>9633</v>
      </c>
      <c r="C5899" t="s">
        <v>9633</v>
      </c>
      <c r="G5899" s="1">
        <v>-31425.126031836611</v>
      </c>
      <c r="H5899" s="1">
        <v>2.1327368530469999E-3</v>
      </c>
      <c r="K5899" s="4">
        <v>92609326.469999999</v>
      </c>
      <c r="L5899" s="5">
        <v>4425001</v>
      </c>
      <c r="M5899" s="6">
        <v>20.928657000000001</v>
      </c>
      <c r="AB5899" s="8" t="s">
        <v>7545</v>
      </c>
      <c r="AG5899">
        <v>-2.6999999999999999E-5</v>
      </c>
    </row>
    <row r="5900" spans="1:33" x14ac:dyDescent="0.25">
      <c r="A5900" t="s">
        <v>6565</v>
      </c>
      <c r="B5900" t="s">
        <v>9634</v>
      </c>
      <c r="C5900" t="s">
        <v>9634</v>
      </c>
      <c r="G5900" s="1">
        <v>-23444.52546581312</v>
      </c>
      <c r="H5900" s="1">
        <v>6.1209192896790005E-4</v>
      </c>
      <c r="K5900" s="4">
        <v>92609326.469999999</v>
      </c>
      <c r="L5900" s="5">
        <v>4425001</v>
      </c>
      <c r="M5900" s="6">
        <v>20.928657000000001</v>
      </c>
      <c r="AB5900" s="8" t="s">
        <v>7545</v>
      </c>
      <c r="AG5900">
        <v>-2.6999999999999999E-5</v>
      </c>
    </row>
    <row r="5901" spans="1:33" x14ac:dyDescent="0.25">
      <c r="A5901" t="s">
        <v>6565</v>
      </c>
      <c r="B5901" t="s">
        <v>9635</v>
      </c>
      <c r="C5901" t="s">
        <v>9635</v>
      </c>
      <c r="G5901" s="1">
        <v>-36512.202218616039</v>
      </c>
      <c r="H5901" s="1">
        <v>1.4537911772730999E-3</v>
      </c>
      <c r="K5901" s="4">
        <v>92609326.469999999</v>
      </c>
      <c r="L5901" s="5">
        <v>4425001</v>
      </c>
      <c r="M5901" s="6">
        <v>20.928657000000001</v>
      </c>
      <c r="AB5901" s="8" t="s">
        <v>7545</v>
      </c>
      <c r="AG5901">
        <v>-2.6999999999999999E-5</v>
      </c>
    </row>
    <row r="5902" spans="1:33" x14ac:dyDescent="0.25">
      <c r="A5902" t="s">
        <v>6565</v>
      </c>
      <c r="B5902" t="s">
        <v>9636</v>
      </c>
      <c r="C5902" t="s">
        <v>9636</v>
      </c>
      <c r="G5902" s="1">
        <v>-25666.754517481691</v>
      </c>
      <c r="H5902" s="1">
        <v>1.1358978835651001E-3</v>
      </c>
      <c r="K5902" s="4">
        <v>92609326.469999999</v>
      </c>
      <c r="L5902" s="5">
        <v>4425001</v>
      </c>
      <c r="M5902" s="6">
        <v>20.928657000000001</v>
      </c>
      <c r="AB5902" s="8" t="s">
        <v>7545</v>
      </c>
      <c r="AG5902">
        <v>-2.6999999999999999E-5</v>
      </c>
    </row>
    <row r="5903" spans="1:33" x14ac:dyDescent="0.25">
      <c r="A5903" t="s">
        <v>6565</v>
      </c>
      <c r="B5903" t="s">
        <v>9637</v>
      </c>
      <c r="C5903" t="s">
        <v>9637</v>
      </c>
      <c r="G5903" s="1">
        <v>-25907.740413542841</v>
      </c>
      <c r="H5903" s="1">
        <v>1.2896191780902E-3</v>
      </c>
      <c r="K5903" s="4">
        <v>92609326.469999999</v>
      </c>
      <c r="L5903" s="5">
        <v>4425001</v>
      </c>
      <c r="M5903" s="6">
        <v>20.928657000000001</v>
      </c>
      <c r="AB5903" s="8" t="s">
        <v>7545</v>
      </c>
      <c r="AG5903">
        <v>-2.6999999999999999E-5</v>
      </c>
    </row>
    <row r="5904" spans="1:33" x14ac:dyDescent="0.25">
      <c r="A5904" t="s">
        <v>6565</v>
      </c>
      <c r="B5904" t="s">
        <v>9638</v>
      </c>
      <c r="C5904" t="s">
        <v>9638</v>
      </c>
      <c r="G5904" s="1">
        <v>-25229.52706818244</v>
      </c>
      <c r="H5904" s="1">
        <v>2.1262954229179999E-4</v>
      </c>
      <c r="K5904" s="4">
        <v>92609326.469999999</v>
      </c>
      <c r="L5904" s="5">
        <v>4425001</v>
      </c>
      <c r="M5904" s="6">
        <v>20.928657000000001</v>
      </c>
      <c r="AB5904" s="8" t="s">
        <v>7545</v>
      </c>
      <c r="AG5904">
        <v>-2.6999999999999999E-5</v>
      </c>
    </row>
    <row r="5905" spans="1:33" x14ac:dyDescent="0.25">
      <c r="A5905" t="s">
        <v>6565</v>
      </c>
      <c r="B5905" t="s">
        <v>9639</v>
      </c>
      <c r="C5905" t="s">
        <v>9639</v>
      </c>
      <c r="G5905" s="1">
        <v>-35961.812545662149</v>
      </c>
      <c r="H5905" s="1">
        <v>2.1153235064986999E-3</v>
      </c>
      <c r="K5905" s="4">
        <v>92609326.469999999</v>
      </c>
      <c r="L5905" s="5">
        <v>4425001</v>
      </c>
      <c r="M5905" s="6">
        <v>20.928657000000001</v>
      </c>
      <c r="AB5905" s="8" t="s">
        <v>7545</v>
      </c>
      <c r="AG5905">
        <v>-2.6999999999999999E-5</v>
      </c>
    </row>
    <row r="5906" spans="1:33" x14ac:dyDescent="0.25">
      <c r="A5906" t="s">
        <v>6565</v>
      </c>
      <c r="B5906" t="s">
        <v>9640</v>
      </c>
      <c r="C5906" t="s">
        <v>9640</v>
      </c>
      <c r="G5906" s="1">
        <v>-23404.119238777352</v>
      </c>
      <c r="K5906" s="4">
        <v>92609326.469999999</v>
      </c>
      <c r="L5906" s="5">
        <v>4425001</v>
      </c>
      <c r="M5906" s="6">
        <v>20.928657000000001</v>
      </c>
      <c r="AB5906" s="8" t="s">
        <v>7545</v>
      </c>
      <c r="AG5906">
        <v>-2.6999999999999999E-5</v>
      </c>
    </row>
    <row r="5907" spans="1:33" x14ac:dyDescent="0.25">
      <c r="A5907" t="s">
        <v>6565</v>
      </c>
      <c r="B5907" t="s">
        <v>9641</v>
      </c>
      <c r="C5907" t="s">
        <v>9641</v>
      </c>
      <c r="G5907" s="1">
        <v>-24899.501574401849</v>
      </c>
      <c r="H5907" s="1">
        <v>3.1402656768210002E-4</v>
      </c>
      <c r="K5907" s="4">
        <v>92609326.469999999</v>
      </c>
      <c r="L5907" s="5">
        <v>4425001</v>
      </c>
      <c r="M5907" s="6">
        <v>20.928657000000001</v>
      </c>
      <c r="AB5907" s="8" t="s">
        <v>7545</v>
      </c>
      <c r="AG5907">
        <v>-2.6999999999999999E-5</v>
      </c>
    </row>
    <row r="5908" spans="1:33" x14ac:dyDescent="0.25">
      <c r="A5908" t="s">
        <v>6565</v>
      </c>
      <c r="B5908" t="s">
        <v>9642</v>
      </c>
      <c r="C5908" t="s">
        <v>9642</v>
      </c>
      <c r="G5908" s="1">
        <v>-36805.063630546669</v>
      </c>
      <c r="H5908" s="1">
        <v>1.9568460792635002E-3</v>
      </c>
      <c r="K5908" s="4">
        <v>92609326.469999999</v>
      </c>
      <c r="L5908" s="5">
        <v>4425001</v>
      </c>
      <c r="M5908" s="6">
        <v>20.928657000000001</v>
      </c>
      <c r="AB5908" s="8" t="s">
        <v>7545</v>
      </c>
      <c r="AG5908">
        <v>-2.6999999999999999E-5</v>
      </c>
    </row>
    <row r="5909" spans="1:33" x14ac:dyDescent="0.25">
      <c r="A5909" t="s">
        <v>6565</v>
      </c>
      <c r="B5909" t="s">
        <v>9643</v>
      </c>
      <c r="C5909" t="s">
        <v>9643</v>
      </c>
      <c r="G5909" s="1">
        <v>-29170.467845788669</v>
      </c>
      <c r="H5909" s="1">
        <v>1.4920061647448E-3</v>
      </c>
      <c r="K5909" s="4">
        <v>92609326.469999999</v>
      </c>
      <c r="L5909" s="5">
        <v>4425001</v>
      </c>
      <c r="M5909" s="6">
        <v>20.928657000000001</v>
      </c>
      <c r="AB5909" s="8" t="s">
        <v>7545</v>
      </c>
      <c r="AG5909">
        <v>-2.6999999999999999E-5</v>
      </c>
    </row>
    <row r="5910" spans="1:33" x14ac:dyDescent="0.25">
      <c r="A5910" t="s">
        <v>6565</v>
      </c>
      <c r="B5910" t="s">
        <v>9644</v>
      </c>
      <c r="C5910" t="s">
        <v>9644</v>
      </c>
      <c r="G5910" s="1">
        <v>-23339.054967144919</v>
      </c>
      <c r="H5910" s="1">
        <v>4.1623740399994439E-7</v>
      </c>
      <c r="K5910" s="4">
        <v>92609326.469999999</v>
      </c>
      <c r="L5910" s="5">
        <v>4425001</v>
      </c>
      <c r="M5910" s="6">
        <v>20.928657000000001</v>
      </c>
      <c r="AB5910" s="8" t="s">
        <v>7545</v>
      </c>
      <c r="AG5910">
        <v>-2.6999999999999999E-5</v>
      </c>
    </row>
    <row r="5911" spans="1:33" x14ac:dyDescent="0.25">
      <c r="A5911" t="s">
        <v>6565</v>
      </c>
      <c r="B5911" t="s">
        <v>9645</v>
      </c>
      <c r="C5911" t="s">
        <v>9645</v>
      </c>
      <c r="G5911" s="1">
        <v>-45244.631388715097</v>
      </c>
      <c r="H5911" s="1">
        <v>1.8698878840223E-3</v>
      </c>
      <c r="K5911" s="4">
        <v>92609326.469999999</v>
      </c>
      <c r="L5911" s="5">
        <v>4425001</v>
      </c>
      <c r="M5911" s="6">
        <v>20.928657000000001</v>
      </c>
      <c r="AB5911" s="8" t="s">
        <v>7545</v>
      </c>
      <c r="AG5911">
        <v>-2.6999999999999999E-5</v>
      </c>
    </row>
    <row r="5912" spans="1:33" x14ac:dyDescent="0.25">
      <c r="A5912" t="s">
        <v>6565</v>
      </c>
      <c r="B5912" t="s">
        <v>9646</v>
      </c>
      <c r="C5912" t="s">
        <v>9646</v>
      </c>
      <c r="G5912" s="1">
        <v>-23841.15791141813</v>
      </c>
      <c r="H5912" s="1">
        <v>9.2297206137943602E-5</v>
      </c>
      <c r="K5912" s="4">
        <v>92609326.469999999</v>
      </c>
      <c r="L5912" s="5">
        <v>4425001</v>
      </c>
      <c r="M5912" s="6">
        <v>20.928657000000001</v>
      </c>
      <c r="AB5912" s="8" t="s">
        <v>7545</v>
      </c>
      <c r="AG5912">
        <v>-2.6999999999999999E-5</v>
      </c>
    </row>
    <row r="5913" spans="1:33" x14ac:dyDescent="0.25">
      <c r="A5913" t="s">
        <v>6565</v>
      </c>
      <c r="B5913" t="s">
        <v>9647</v>
      </c>
      <c r="C5913" t="s">
        <v>9647</v>
      </c>
      <c r="G5913" s="1">
        <v>-24608.103012983251</v>
      </c>
      <c r="H5913" s="1">
        <v>6.1521460352969995E-4</v>
      </c>
      <c r="K5913" s="4">
        <v>92609326.469999999</v>
      </c>
      <c r="L5913" s="5">
        <v>4425001</v>
      </c>
      <c r="M5913" s="6">
        <v>20.928657000000001</v>
      </c>
      <c r="AB5913" s="8" t="s">
        <v>7545</v>
      </c>
      <c r="AG5913">
        <v>-2.6999999999999999E-5</v>
      </c>
    </row>
    <row r="5914" spans="1:33" x14ac:dyDescent="0.25">
      <c r="A5914" t="s">
        <v>6565</v>
      </c>
      <c r="B5914" t="s">
        <v>9648</v>
      </c>
      <c r="C5914" t="s">
        <v>9648</v>
      </c>
      <c r="G5914" s="1">
        <v>-25367.854996636041</v>
      </c>
      <c r="H5914" s="1">
        <v>1.1763317758849E-3</v>
      </c>
      <c r="K5914" s="4">
        <v>92609326.469999999</v>
      </c>
      <c r="L5914" s="5">
        <v>4425001</v>
      </c>
      <c r="M5914" s="6">
        <v>20.928657000000001</v>
      </c>
      <c r="AB5914" s="8" t="s">
        <v>7545</v>
      </c>
      <c r="AG5914">
        <v>-2.6999999999999999E-5</v>
      </c>
    </row>
    <row r="5915" spans="1:33" x14ac:dyDescent="0.25">
      <c r="A5915" t="s">
        <v>6565</v>
      </c>
      <c r="B5915" t="s">
        <v>9649</v>
      </c>
      <c r="C5915" t="s">
        <v>9649</v>
      </c>
      <c r="G5915" s="1">
        <v>-25399.18024891859</v>
      </c>
      <c r="H5915" s="1">
        <v>1.843525087685E-4</v>
      </c>
      <c r="K5915" s="4">
        <v>92609326.469999999</v>
      </c>
      <c r="L5915" s="5">
        <v>4425001</v>
      </c>
      <c r="M5915" s="6">
        <v>20.928657000000001</v>
      </c>
      <c r="AB5915" s="8" t="s">
        <v>7545</v>
      </c>
      <c r="AG5915">
        <v>-2.6999999999999999E-5</v>
      </c>
    </row>
    <row r="5916" spans="1:33" x14ac:dyDescent="0.25">
      <c r="A5916" t="s">
        <v>6565</v>
      </c>
      <c r="B5916" t="s">
        <v>9650</v>
      </c>
      <c r="C5916" t="s">
        <v>9650</v>
      </c>
      <c r="G5916" s="1">
        <v>-31737.381706572389</v>
      </c>
      <c r="H5916" s="1">
        <v>2.5963904493866998E-3</v>
      </c>
      <c r="K5916" s="4">
        <v>92609326.469999999</v>
      </c>
      <c r="L5916" s="5">
        <v>4425001</v>
      </c>
      <c r="M5916" s="6">
        <v>20.928657000000001</v>
      </c>
      <c r="AB5916" s="8" t="s">
        <v>7545</v>
      </c>
      <c r="AG5916">
        <v>-2.6999999999999999E-5</v>
      </c>
    </row>
    <row r="5917" spans="1:33" x14ac:dyDescent="0.25">
      <c r="A5917" t="s">
        <v>6565</v>
      </c>
      <c r="B5917" t="s">
        <v>9651</v>
      </c>
      <c r="C5917" t="s">
        <v>9651</v>
      </c>
      <c r="G5917" s="1">
        <v>-24410.95793829974</v>
      </c>
      <c r="H5917" s="1">
        <v>4.9654735864560005E-4</v>
      </c>
      <c r="K5917" s="4">
        <v>92609326.469999999</v>
      </c>
      <c r="L5917" s="5">
        <v>4425001</v>
      </c>
      <c r="M5917" s="6">
        <v>20.928657000000001</v>
      </c>
      <c r="AB5917" s="8" t="s">
        <v>7545</v>
      </c>
      <c r="AG5917">
        <v>-2.6999999999999999E-5</v>
      </c>
    </row>
    <row r="5918" spans="1:33" x14ac:dyDescent="0.25">
      <c r="A5918" t="s">
        <v>6565</v>
      </c>
      <c r="B5918" t="s">
        <v>9652</v>
      </c>
      <c r="C5918" t="s">
        <v>9652</v>
      </c>
      <c r="G5918" s="1">
        <v>-23352.673061929629</v>
      </c>
      <c r="H5918" s="1">
        <v>7.7454440404599995E-4</v>
      </c>
      <c r="K5918" s="4">
        <v>92609326.469999999</v>
      </c>
      <c r="L5918" s="5">
        <v>4425001</v>
      </c>
      <c r="M5918" s="6">
        <v>20.928657000000001</v>
      </c>
      <c r="AB5918" s="8" t="s">
        <v>7545</v>
      </c>
      <c r="AG5918">
        <v>-2.6999999999999999E-5</v>
      </c>
    </row>
    <row r="5919" spans="1:33" x14ac:dyDescent="0.25">
      <c r="A5919" t="s">
        <v>6565</v>
      </c>
      <c r="B5919" t="s">
        <v>9653</v>
      </c>
      <c r="C5919" t="s">
        <v>9653</v>
      </c>
      <c r="G5919" s="1">
        <v>-38276.861223222309</v>
      </c>
      <c r="H5919" s="1">
        <v>2.3070210200264998E-3</v>
      </c>
      <c r="K5919" s="4">
        <v>92609326.469999999</v>
      </c>
      <c r="L5919" s="5">
        <v>4425001</v>
      </c>
      <c r="M5919" s="6">
        <v>20.928657000000001</v>
      </c>
      <c r="AB5919" s="8" t="s">
        <v>7545</v>
      </c>
      <c r="AG5919">
        <v>-2.6999999999999999E-5</v>
      </c>
    </row>
    <row r="5920" spans="1:33" x14ac:dyDescent="0.25">
      <c r="A5920" t="s">
        <v>6565</v>
      </c>
      <c r="B5920" t="s">
        <v>9654</v>
      </c>
      <c r="C5920" t="s">
        <v>9654</v>
      </c>
      <c r="G5920" s="1">
        <v>-25556.609699990349</v>
      </c>
      <c r="H5920" s="1">
        <v>1.4005444905777001E-3</v>
      </c>
      <c r="K5920" s="4">
        <v>92609326.469999999</v>
      </c>
      <c r="L5920" s="5">
        <v>4425001</v>
      </c>
      <c r="M5920" s="6">
        <v>20.928657000000001</v>
      </c>
      <c r="AB5920" s="8" t="s">
        <v>7545</v>
      </c>
      <c r="AG5920">
        <v>-2.6999999999999999E-5</v>
      </c>
    </row>
    <row r="5921" spans="1:33" x14ac:dyDescent="0.25">
      <c r="A5921" t="s">
        <v>6565</v>
      </c>
      <c r="B5921" t="s">
        <v>9655</v>
      </c>
      <c r="C5921" t="s">
        <v>9655</v>
      </c>
      <c r="G5921" s="1">
        <v>-25122.596118844889</v>
      </c>
      <c r="H5921" s="1">
        <v>3.2512781565669998E-4</v>
      </c>
      <c r="K5921" s="4">
        <v>92609326.469999999</v>
      </c>
      <c r="L5921" s="5">
        <v>4425001</v>
      </c>
      <c r="M5921" s="6">
        <v>20.928657000000001</v>
      </c>
      <c r="AB5921" s="8" t="s">
        <v>7545</v>
      </c>
      <c r="AG5921">
        <v>-2.6999999999999999E-5</v>
      </c>
    </row>
    <row r="5922" spans="1:33" x14ac:dyDescent="0.25">
      <c r="A5922" t="s">
        <v>6565</v>
      </c>
      <c r="B5922" t="s">
        <v>9656</v>
      </c>
      <c r="C5922" t="s">
        <v>9656</v>
      </c>
      <c r="G5922" s="1">
        <v>-31260.704530351421</v>
      </c>
      <c r="H5922" s="1">
        <v>2.6167740900820001E-3</v>
      </c>
      <c r="K5922" s="4">
        <v>92609326.469999999</v>
      </c>
      <c r="L5922" s="5">
        <v>4425001</v>
      </c>
      <c r="M5922" s="6">
        <v>20.928657000000001</v>
      </c>
      <c r="AB5922" s="8" t="s">
        <v>7545</v>
      </c>
      <c r="AG5922">
        <v>-2.6999999999999999E-5</v>
      </c>
    </row>
    <row r="5923" spans="1:33" x14ac:dyDescent="0.25">
      <c r="A5923" t="s">
        <v>6565</v>
      </c>
      <c r="B5923" t="s">
        <v>9657</v>
      </c>
      <c r="C5923" t="s">
        <v>9657</v>
      </c>
      <c r="G5923" s="1">
        <v>-25795.809442397389</v>
      </c>
      <c r="H5923" s="1">
        <v>1.5823559078355001E-3</v>
      </c>
      <c r="K5923" s="4">
        <v>92609326.469999999</v>
      </c>
      <c r="L5923" s="5">
        <v>4425001</v>
      </c>
      <c r="M5923" s="6">
        <v>20.928657000000001</v>
      </c>
      <c r="AB5923" s="8" t="s">
        <v>7545</v>
      </c>
      <c r="AG5923">
        <v>-2.6999999999999999E-5</v>
      </c>
    </row>
    <row r="5924" spans="1:33" x14ac:dyDescent="0.25">
      <c r="A5924" t="s">
        <v>6565</v>
      </c>
      <c r="B5924" t="s">
        <v>9658</v>
      </c>
      <c r="C5924" t="s">
        <v>9658</v>
      </c>
      <c r="G5924" s="1">
        <v>-36506.897689060213</v>
      </c>
      <c r="H5924" s="1">
        <v>1.9647996947995002E-3</v>
      </c>
      <c r="K5924" s="4">
        <v>92609326.469999999</v>
      </c>
      <c r="L5924" s="5">
        <v>4425001</v>
      </c>
      <c r="M5924" s="6">
        <v>20.928657000000001</v>
      </c>
      <c r="AB5924" s="8" t="s">
        <v>7545</v>
      </c>
      <c r="AG5924">
        <v>-2.6999999999999999E-5</v>
      </c>
    </row>
    <row r="5925" spans="1:33" x14ac:dyDescent="0.25">
      <c r="A5925" t="s">
        <v>6565</v>
      </c>
      <c r="B5925" t="s">
        <v>9659</v>
      </c>
      <c r="C5925" t="s">
        <v>9659</v>
      </c>
      <c r="G5925" s="1">
        <v>-24795.507033000929</v>
      </c>
      <c r="H5925" s="1">
        <v>4.4609136104359999E-4</v>
      </c>
      <c r="K5925" s="4">
        <v>92609326.469999999</v>
      </c>
      <c r="L5925" s="5">
        <v>4425001</v>
      </c>
      <c r="M5925" s="6">
        <v>20.928657000000001</v>
      </c>
      <c r="AB5925" s="8" t="s">
        <v>7545</v>
      </c>
      <c r="AG5925">
        <v>-2.6999999999999999E-5</v>
      </c>
    </row>
    <row r="5926" spans="1:33" x14ac:dyDescent="0.25">
      <c r="A5926" t="s">
        <v>6565</v>
      </c>
      <c r="B5926" t="s">
        <v>9660</v>
      </c>
      <c r="C5926" t="s">
        <v>9660</v>
      </c>
      <c r="G5926" s="1">
        <v>-36290.717032613109</v>
      </c>
      <c r="H5926" s="1">
        <v>1.9097668469981999E-3</v>
      </c>
      <c r="K5926" s="4">
        <v>92609326.469999999</v>
      </c>
      <c r="L5926" s="5">
        <v>4425001</v>
      </c>
      <c r="M5926" s="6">
        <v>20.928657000000001</v>
      </c>
      <c r="AB5926" s="8" t="s">
        <v>7545</v>
      </c>
      <c r="AG5926">
        <v>-2.6999999999999999E-5</v>
      </c>
    </row>
    <row r="5927" spans="1:33" x14ac:dyDescent="0.25">
      <c r="A5927" t="s">
        <v>6565</v>
      </c>
      <c r="B5927" t="s">
        <v>9661</v>
      </c>
      <c r="C5927" t="s">
        <v>9661</v>
      </c>
      <c r="G5927" s="1">
        <v>-35746.413462515957</v>
      </c>
      <c r="H5927" s="1">
        <v>2.6900997363305001E-3</v>
      </c>
      <c r="K5927" s="4">
        <v>92609326.469999999</v>
      </c>
      <c r="L5927" s="5">
        <v>4425001</v>
      </c>
      <c r="M5927" s="6">
        <v>20.928657000000001</v>
      </c>
      <c r="AB5927" s="8" t="s">
        <v>7545</v>
      </c>
      <c r="AG5927">
        <v>-2.6999999999999999E-5</v>
      </c>
    </row>
    <row r="5928" spans="1:33" x14ac:dyDescent="0.25">
      <c r="A5928" t="s">
        <v>6565</v>
      </c>
      <c r="B5928" t="s">
        <v>9662</v>
      </c>
      <c r="C5928" t="s">
        <v>9662</v>
      </c>
      <c r="G5928" s="1">
        <v>-29028.5765410778</v>
      </c>
      <c r="H5928" s="1">
        <v>1.8674881262693E-3</v>
      </c>
      <c r="K5928" s="4">
        <v>92609326.469999999</v>
      </c>
      <c r="L5928" s="5">
        <v>4425001</v>
      </c>
      <c r="M5928" s="6">
        <v>20.928657000000001</v>
      </c>
      <c r="AB5928" s="8" t="s">
        <v>7545</v>
      </c>
      <c r="AG5928">
        <v>-2.6999999999999999E-5</v>
      </c>
    </row>
    <row r="5929" spans="1:33" x14ac:dyDescent="0.25">
      <c r="A5929" t="s">
        <v>6565</v>
      </c>
      <c r="B5929" t="s">
        <v>9663</v>
      </c>
      <c r="C5929" t="s">
        <v>9663</v>
      </c>
      <c r="G5929" s="1">
        <v>-24506.758181511708</v>
      </c>
      <c r="H5929" s="1">
        <v>8.0342344573769995E-4</v>
      </c>
      <c r="K5929" s="4">
        <v>92609326.469999999</v>
      </c>
      <c r="L5929" s="5">
        <v>4425001</v>
      </c>
      <c r="M5929" s="6">
        <v>20.928657000000001</v>
      </c>
      <c r="AB5929" s="8" t="s">
        <v>7545</v>
      </c>
      <c r="AG5929">
        <v>-2.6999999999999999E-5</v>
      </c>
    </row>
    <row r="5930" spans="1:33" x14ac:dyDescent="0.25">
      <c r="A5930" t="s">
        <v>6565</v>
      </c>
      <c r="B5930" t="s">
        <v>9664</v>
      </c>
      <c r="C5930" t="s">
        <v>9664</v>
      </c>
      <c r="G5930" s="1">
        <v>-25260.318666753788</v>
      </c>
      <c r="H5930" s="1">
        <v>1.4575777224455999E-3</v>
      </c>
      <c r="K5930" s="4">
        <v>92609326.469999999</v>
      </c>
      <c r="L5930" s="5">
        <v>4425001</v>
      </c>
      <c r="M5930" s="6">
        <v>20.928657000000001</v>
      </c>
      <c r="AB5930" s="8" t="s">
        <v>7545</v>
      </c>
      <c r="AG5930">
        <v>-2.6999999999999999E-5</v>
      </c>
    </row>
    <row r="5931" spans="1:33" x14ac:dyDescent="0.25">
      <c r="A5931" t="s">
        <v>6565</v>
      </c>
      <c r="B5931" t="s">
        <v>9665</v>
      </c>
      <c r="C5931" t="s">
        <v>9665</v>
      </c>
      <c r="G5931" s="1">
        <v>-25290.502591324479</v>
      </c>
      <c r="H5931" s="1">
        <v>2.7589985602760001E-4</v>
      </c>
      <c r="K5931" s="4">
        <v>92609326.469999999</v>
      </c>
      <c r="L5931" s="5">
        <v>4425001</v>
      </c>
      <c r="M5931" s="6">
        <v>20.928657000000001</v>
      </c>
      <c r="AB5931" s="8" t="s">
        <v>7545</v>
      </c>
      <c r="AG5931">
        <v>-2.6999999999999999E-5</v>
      </c>
    </row>
    <row r="5932" spans="1:33" x14ac:dyDescent="0.25">
      <c r="A5932" t="s">
        <v>6565</v>
      </c>
      <c r="B5932" t="s">
        <v>9666</v>
      </c>
      <c r="C5932" t="s">
        <v>9666</v>
      </c>
      <c r="G5932" s="1">
        <v>-23261.35940001233</v>
      </c>
      <c r="H5932" s="1">
        <v>9.7980340025410006E-4</v>
      </c>
      <c r="K5932" s="4">
        <v>92609326.469999999</v>
      </c>
      <c r="L5932" s="5">
        <v>4425001</v>
      </c>
      <c r="M5932" s="6">
        <v>20.928657000000001</v>
      </c>
      <c r="AB5932" s="8" t="s">
        <v>7545</v>
      </c>
      <c r="AG5932">
        <v>-2.6999999999999999E-5</v>
      </c>
    </row>
    <row r="5933" spans="1:33" x14ac:dyDescent="0.25">
      <c r="A5933" t="s">
        <v>6565</v>
      </c>
      <c r="B5933" t="s">
        <v>9667</v>
      </c>
      <c r="C5933" t="s">
        <v>9667</v>
      </c>
      <c r="G5933" s="1">
        <v>-24310.993594422191</v>
      </c>
      <c r="H5933" s="1">
        <v>6.5933284084589996E-4</v>
      </c>
      <c r="K5933" s="4">
        <v>92609326.469999999</v>
      </c>
      <c r="L5933" s="5">
        <v>4425001</v>
      </c>
      <c r="M5933" s="6">
        <v>20.928657000000001</v>
      </c>
      <c r="AB5933" s="8" t="s">
        <v>7545</v>
      </c>
      <c r="AG5933">
        <v>-2.6999999999999999E-5</v>
      </c>
    </row>
    <row r="5934" spans="1:33" x14ac:dyDescent="0.25">
      <c r="A5934" t="s">
        <v>6565</v>
      </c>
      <c r="B5934" t="s">
        <v>9668</v>
      </c>
      <c r="C5934" t="s">
        <v>9668</v>
      </c>
      <c r="G5934" s="1">
        <v>-36580.588479164071</v>
      </c>
      <c r="H5934" s="1">
        <v>2.5285270730801999E-3</v>
      </c>
      <c r="K5934" s="4">
        <v>92609326.469999999</v>
      </c>
      <c r="L5934" s="5">
        <v>4425001</v>
      </c>
      <c r="M5934" s="6">
        <v>20.928657000000001</v>
      </c>
      <c r="AB5934" s="8" t="s">
        <v>7545</v>
      </c>
      <c r="AG5934">
        <v>-2.6999999999999999E-5</v>
      </c>
    </row>
    <row r="5935" spans="1:33" x14ac:dyDescent="0.25">
      <c r="A5935" t="s">
        <v>6565</v>
      </c>
      <c r="B5935" t="s">
        <v>9669</v>
      </c>
      <c r="C5935" t="s">
        <v>9669</v>
      </c>
      <c r="G5935" s="1">
        <v>-31570.329731565849</v>
      </c>
      <c r="H5935" s="1">
        <v>3.1879353256882999E-3</v>
      </c>
      <c r="K5935" s="4">
        <v>92609326.469999999</v>
      </c>
      <c r="L5935" s="5">
        <v>4425001</v>
      </c>
      <c r="M5935" s="6">
        <v>20.928657000000001</v>
      </c>
      <c r="AB5935" s="8" t="s">
        <v>7545</v>
      </c>
      <c r="AG5935">
        <v>-2.6999999999999999E-5</v>
      </c>
    </row>
    <row r="5936" spans="1:33" x14ac:dyDescent="0.25">
      <c r="A5936" t="s">
        <v>6565</v>
      </c>
      <c r="B5936" t="s">
        <v>9670</v>
      </c>
      <c r="C5936" t="s">
        <v>9670</v>
      </c>
      <c r="G5936" s="1">
        <v>-25447.172367792751</v>
      </c>
      <c r="H5936" s="1">
        <v>1.7280378425834999E-3</v>
      </c>
      <c r="K5936" s="4">
        <v>92609326.469999999</v>
      </c>
      <c r="L5936" s="5">
        <v>4425001</v>
      </c>
      <c r="M5936" s="6">
        <v>20.928657000000001</v>
      </c>
      <c r="AB5936" s="8" t="s">
        <v>7545</v>
      </c>
      <c r="AG5936">
        <v>-2.6999999999999999E-5</v>
      </c>
    </row>
    <row r="5937" spans="1:33" x14ac:dyDescent="0.25">
      <c r="A5937" t="s">
        <v>6565</v>
      </c>
      <c r="B5937" t="s">
        <v>9671</v>
      </c>
      <c r="C5937" t="s">
        <v>9671</v>
      </c>
      <c r="G5937" s="1">
        <v>-25016.343543931129</v>
      </c>
      <c r="H5937" s="1">
        <v>4.5855115868889999E-4</v>
      </c>
      <c r="K5937" s="4">
        <v>92609326.469999999</v>
      </c>
      <c r="L5937" s="5">
        <v>4425001</v>
      </c>
      <c r="M5937" s="6">
        <v>20.928657000000001</v>
      </c>
      <c r="AB5937" s="8" t="s">
        <v>7545</v>
      </c>
      <c r="AG5937">
        <v>-2.6999999999999999E-5</v>
      </c>
    </row>
    <row r="5938" spans="1:33" x14ac:dyDescent="0.25">
      <c r="A5938" t="s">
        <v>6565</v>
      </c>
      <c r="B5938" t="s">
        <v>9672</v>
      </c>
      <c r="C5938" t="s">
        <v>9672</v>
      </c>
      <c r="G5938" s="1">
        <v>-25684.60228187625</v>
      </c>
      <c r="H5938" s="1">
        <v>1.9446029259468001E-3</v>
      </c>
      <c r="K5938" s="4">
        <v>92609326.469999999</v>
      </c>
      <c r="L5938" s="5">
        <v>4425001</v>
      </c>
      <c r="M5938" s="6">
        <v>20.928657000000001</v>
      </c>
      <c r="AB5938" s="8" t="s">
        <v>7545</v>
      </c>
      <c r="AG5938">
        <v>-2.6999999999999999E-5</v>
      </c>
    </row>
    <row r="5939" spans="1:33" x14ac:dyDescent="0.25">
      <c r="A5939" t="s">
        <v>6565</v>
      </c>
      <c r="B5939" t="s">
        <v>9673</v>
      </c>
      <c r="C5939" t="s">
        <v>9673</v>
      </c>
      <c r="G5939" s="1">
        <v>-24692.16264457045</v>
      </c>
      <c r="H5939" s="1">
        <v>6.0885704734280001E-4</v>
      </c>
      <c r="K5939" s="4">
        <v>92609326.469999999</v>
      </c>
      <c r="L5939" s="5">
        <v>4425001</v>
      </c>
      <c r="M5939" s="6">
        <v>20.928657000000001</v>
      </c>
      <c r="AB5939" s="8" t="s">
        <v>7545</v>
      </c>
      <c r="AG5939">
        <v>-2.6999999999999999E-5</v>
      </c>
    </row>
    <row r="5940" spans="1:33" x14ac:dyDescent="0.25">
      <c r="A5940" t="s">
        <v>6565</v>
      </c>
      <c r="B5940" t="s">
        <v>9674</v>
      </c>
      <c r="C5940" t="s">
        <v>9674</v>
      </c>
      <c r="G5940" s="1">
        <v>-44905.305112153212</v>
      </c>
      <c r="H5940" s="1">
        <v>2.5875532218026E-3</v>
      </c>
      <c r="K5940" s="4">
        <v>92609326.469999999</v>
      </c>
      <c r="L5940" s="5">
        <v>4425001</v>
      </c>
      <c r="M5940" s="6">
        <v>20.928657000000001</v>
      </c>
      <c r="AB5940" s="8" t="s">
        <v>7545</v>
      </c>
      <c r="AG5940">
        <v>-2.6999999999999999E-5</v>
      </c>
    </row>
    <row r="5941" spans="1:33" x14ac:dyDescent="0.25">
      <c r="A5941" t="s">
        <v>6565</v>
      </c>
      <c r="B5941" t="s">
        <v>9675</v>
      </c>
      <c r="C5941" t="s">
        <v>9675</v>
      </c>
      <c r="G5941" s="1">
        <v>-31097.570082180169</v>
      </c>
      <c r="H5941" s="1">
        <v>3.2231865331961E-3</v>
      </c>
      <c r="K5941" s="4">
        <v>92609326.469999999</v>
      </c>
      <c r="L5941" s="5">
        <v>4425001</v>
      </c>
      <c r="M5941" s="6">
        <v>20.928657000000001</v>
      </c>
      <c r="AB5941" s="8" t="s">
        <v>7545</v>
      </c>
      <c r="AG5941">
        <v>-2.6999999999999999E-5</v>
      </c>
    </row>
    <row r="5942" spans="1:33" x14ac:dyDescent="0.25">
      <c r="A5942" t="s">
        <v>6565</v>
      </c>
      <c r="B5942" t="s">
        <v>9676</v>
      </c>
      <c r="C5942" t="s">
        <v>9676</v>
      </c>
      <c r="G5942" s="1">
        <v>-38033.998046690773</v>
      </c>
      <c r="H5942" s="1">
        <v>3.0016495118562999E-3</v>
      </c>
      <c r="K5942" s="4">
        <v>92609326.469999999</v>
      </c>
      <c r="L5942" s="5">
        <v>4425001</v>
      </c>
      <c r="M5942" s="6">
        <v>20.928657000000001</v>
      </c>
      <c r="AB5942" s="8" t="s">
        <v>7545</v>
      </c>
      <c r="AG5942">
        <v>-2.6999999999999999E-5</v>
      </c>
    </row>
    <row r="5943" spans="1:33" x14ac:dyDescent="0.25">
      <c r="A5943" t="s">
        <v>6565</v>
      </c>
      <c r="B5943" t="s">
        <v>9677</v>
      </c>
      <c r="C5943" t="s">
        <v>9677</v>
      </c>
      <c r="G5943" s="1">
        <v>-24406.038123842191</v>
      </c>
      <c r="H5943" s="1">
        <v>1.0453394539535E-3</v>
      </c>
      <c r="K5943" s="4">
        <v>92609326.469999999</v>
      </c>
      <c r="L5943" s="5">
        <v>4425001</v>
      </c>
      <c r="M5943" s="6">
        <v>20.928657000000001</v>
      </c>
      <c r="AB5943" s="8" t="s">
        <v>7545</v>
      </c>
      <c r="AG5943">
        <v>-2.6999999999999999E-5</v>
      </c>
    </row>
    <row r="5944" spans="1:33" x14ac:dyDescent="0.25">
      <c r="A5944" t="s">
        <v>6565</v>
      </c>
      <c r="B5944" t="s">
        <v>9678</v>
      </c>
      <c r="C5944" t="s">
        <v>9678</v>
      </c>
      <c r="G5944" s="1">
        <v>-36284.576527555728</v>
      </c>
      <c r="H5944" s="1">
        <v>2.5771817561376E-3</v>
      </c>
      <c r="K5944" s="4">
        <v>92609326.469999999</v>
      </c>
      <c r="L5944" s="5">
        <v>4425001</v>
      </c>
      <c r="M5944" s="6">
        <v>20.928657000000001</v>
      </c>
      <c r="AB5944" s="8" t="s">
        <v>7545</v>
      </c>
      <c r="AG5944">
        <v>-2.6999999999999999E-5</v>
      </c>
    </row>
    <row r="5945" spans="1:33" x14ac:dyDescent="0.25">
      <c r="A5945" t="s">
        <v>6565</v>
      </c>
      <c r="B5945" t="s">
        <v>9679</v>
      </c>
      <c r="C5945" t="s">
        <v>9679</v>
      </c>
      <c r="G5945" s="1">
        <v>-23170.580275105462</v>
      </c>
      <c r="H5945" s="1">
        <v>1.2388136695185E-3</v>
      </c>
      <c r="K5945" s="4">
        <v>92609326.469999999</v>
      </c>
      <c r="L5945" s="5">
        <v>4425001</v>
      </c>
      <c r="M5945" s="6">
        <v>20.928657000000001</v>
      </c>
      <c r="AB5945" s="8" t="s">
        <v>7545</v>
      </c>
      <c r="AG5945">
        <v>-2.6999999999999999E-5</v>
      </c>
    </row>
    <row r="5946" spans="1:33" x14ac:dyDescent="0.25">
      <c r="A5946" t="s">
        <v>6565</v>
      </c>
      <c r="B5946" t="s">
        <v>9680</v>
      </c>
      <c r="C5946" t="s">
        <v>9680</v>
      </c>
      <c r="G5946" s="1">
        <v>-28887.718007874959</v>
      </c>
      <c r="H5946" s="1">
        <v>2.3448909587469001E-3</v>
      </c>
      <c r="K5946" s="4">
        <v>92609326.469999999</v>
      </c>
      <c r="L5946" s="5">
        <v>4425001</v>
      </c>
      <c r="M5946" s="6">
        <v>20.928657000000001</v>
      </c>
      <c r="AB5946" s="8" t="s">
        <v>7545</v>
      </c>
      <c r="AG5946">
        <v>-2.6999999999999999E-5</v>
      </c>
    </row>
    <row r="5947" spans="1:33" x14ac:dyDescent="0.25">
      <c r="A5947" t="s">
        <v>6565</v>
      </c>
      <c r="B5947" t="s">
        <v>9681</v>
      </c>
      <c r="C5947" t="s">
        <v>9681</v>
      </c>
      <c r="G5947" s="1">
        <v>-24211.642035653778</v>
      </c>
      <c r="H5947" s="1">
        <v>8.7446294779959998E-4</v>
      </c>
      <c r="K5947" s="4">
        <v>92609326.469999999</v>
      </c>
      <c r="L5947" s="5">
        <v>4425001</v>
      </c>
      <c r="M5947" s="6">
        <v>20.928657000000001</v>
      </c>
      <c r="AB5947" s="8" t="s">
        <v>7545</v>
      </c>
      <c r="AG5947">
        <v>-2.6999999999999999E-5</v>
      </c>
    </row>
    <row r="5948" spans="1:33" x14ac:dyDescent="0.25">
      <c r="A5948" t="s">
        <v>6565</v>
      </c>
      <c r="B5948" t="s">
        <v>9682</v>
      </c>
      <c r="C5948" t="s">
        <v>9682</v>
      </c>
      <c r="G5948" s="1">
        <v>-36071.241064485417</v>
      </c>
      <c r="H5948" s="1">
        <v>2.5182211426688999E-3</v>
      </c>
      <c r="K5948" s="4">
        <v>92609326.469999999</v>
      </c>
      <c r="L5948" s="5">
        <v>4425001</v>
      </c>
      <c r="M5948" s="6">
        <v>20.928657000000001</v>
      </c>
      <c r="AB5948" s="8" t="s">
        <v>7545</v>
      </c>
      <c r="AG5948">
        <v>-2.6999999999999999E-5</v>
      </c>
    </row>
    <row r="5949" spans="1:33" x14ac:dyDescent="0.25">
      <c r="A5949" t="s">
        <v>6565</v>
      </c>
      <c r="B5949" t="s">
        <v>9683</v>
      </c>
      <c r="C5949" t="s">
        <v>9683</v>
      </c>
      <c r="G5949" s="1">
        <v>-35532.943850876247</v>
      </c>
      <c r="H5949" s="1">
        <v>3.4326815936478999E-3</v>
      </c>
      <c r="K5949" s="4">
        <v>92609326.469999999</v>
      </c>
      <c r="L5949" s="5">
        <v>4425001</v>
      </c>
      <c r="M5949" s="6">
        <v>20.928657000000001</v>
      </c>
      <c r="AB5949" s="8" t="s">
        <v>7545</v>
      </c>
      <c r="AG5949">
        <v>-2.6999999999999999E-5</v>
      </c>
    </row>
    <row r="5950" spans="1:33" x14ac:dyDescent="0.25">
      <c r="A5950" t="s">
        <v>6565</v>
      </c>
      <c r="B5950" t="s">
        <v>9684</v>
      </c>
      <c r="C5950" t="s">
        <v>9684</v>
      </c>
      <c r="G5950" s="1">
        <v>-25338.436474717211</v>
      </c>
      <c r="H5950" s="1">
        <v>2.1366408922441999E-3</v>
      </c>
      <c r="K5950" s="4">
        <v>92609326.469999999</v>
      </c>
      <c r="L5950" s="5">
        <v>4425001</v>
      </c>
      <c r="M5950" s="6">
        <v>20.928657000000001</v>
      </c>
      <c r="AB5950" s="8" t="s">
        <v>7545</v>
      </c>
      <c r="AG5950">
        <v>-2.6999999999999999E-5</v>
      </c>
    </row>
    <row r="5951" spans="1:33" x14ac:dyDescent="0.25">
      <c r="A5951" t="s">
        <v>6565</v>
      </c>
      <c r="B5951" t="s">
        <v>9685</v>
      </c>
      <c r="C5951" t="s">
        <v>9685</v>
      </c>
      <c r="G5951" s="1">
        <v>-25574.112704632229</v>
      </c>
      <c r="H5951" s="1">
        <v>2.3934568227084998E-3</v>
      </c>
      <c r="K5951" s="4">
        <v>92609326.469999999</v>
      </c>
      <c r="L5951" s="5">
        <v>4425001</v>
      </c>
      <c r="M5951" s="6">
        <v>20.928657000000001</v>
      </c>
      <c r="AB5951" s="8" t="s">
        <v>7545</v>
      </c>
      <c r="AG5951">
        <v>-2.6999999999999999E-5</v>
      </c>
    </row>
    <row r="5952" spans="1:33" x14ac:dyDescent="0.25">
      <c r="A5952" t="s">
        <v>6565</v>
      </c>
      <c r="B5952" t="s">
        <v>9686</v>
      </c>
      <c r="C5952" t="s">
        <v>9686</v>
      </c>
      <c r="G5952" s="1">
        <v>-36358.160703393864</v>
      </c>
      <c r="H5952" s="1">
        <v>3.2763997692360001E-3</v>
      </c>
      <c r="K5952" s="4">
        <v>92609326.469999999</v>
      </c>
      <c r="L5952" s="5">
        <v>4425001</v>
      </c>
      <c r="M5952" s="6">
        <v>20.928657000000001</v>
      </c>
      <c r="AB5952" s="8" t="s">
        <v>7545</v>
      </c>
      <c r="AG5952">
        <v>-2.6999999999999999E-5</v>
      </c>
    </row>
    <row r="5953" spans="1:33" x14ac:dyDescent="0.25">
      <c r="A5953" t="s">
        <v>6565</v>
      </c>
      <c r="B5953" t="s">
        <v>9687</v>
      </c>
      <c r="C5953" t="s">
        <v>9687</v>
      </c>
      <c r="G5953" s="1">
        <v>-31404.59322876075</v>
      </c>
      <c r="H5953" s="1">
        <v>3.9154237988784004E-3</v>
      </c>
      <c r="K5953" s="4">
        <v>92609326.469999999</v>
      </c>
      <c r="L5953" s="5">
        <v>4425001</v>
      </c>
      <c r="M5953" s="6">
        <v>20.928657000000001</v>
      </c>
      <c r="AB5953" s="8" t="s">
        <v>7545</v>
      </c>
      <c r="AG5953">
        <v>-2.6999999999999999E-5</v>
      </c>
    </row>
    <row r="5954" spans="1:33" x14ac:dyDescent="0.25">
      <c r="A5954" t="s">
        <v>6565</v>
      </c>
      <c r="B5954" t="s">
        <v>9688</v>
      </c>
      <c r="C5954" t="s">
        <v>9688</v>
      </c>
      <c r="G5954" s="1">
        <v>-30935.70928928359</v>
      </c>
      <c r="H5954" s="1">
        <v>3.9670342501500998E-3</v>
      </c>
      <c r="K5954" s="4">
        <v>92609326.469999999</v>
      </c>
      <c r="L5954" s="5">
        <v>4425001</v>
      </c>
      <c r="M5954" s="6">
        <v>20.928657000000001</v>
      </c>
      <c r="AB5954" s="8" t="s">
        <v>7545</v>
      </c>
      <c r="AG5954">
        <v>-2.6999999999999999E-5</v>
      </c>
    </row>
    <row r="5955" spans="1:33" x14ac:dyDescent="0.25">
      <c r="A5955" t="s">
        <v>6565</v>
      </c>
      <c r="B5955" t="s">
        <v>9689</v>
      </c>
      <c r="C5955" t="s">
        <v>9689</v>
      </c>
      <c r="G5955" s="1">
        <v>-28747.88224758855</v>
      </c>
      <c r="H5955" s="1">
        <v>2.9477058382030002E-3</v>
      </c>
      <c r="K5955" s="4">
        <v>92609326.469999999</v>
      </c>
      <c r="L5955" s="5">
        <v>4425001</v>
      </c>
      <c r="M5955" s="6">
        <v>20.928657000000001</v>
      </c>
      <c r="AB5955" s="8" t="s">
        <v>7545</v>
      </c>
      <c r="AG5955">
        <v>-2.6999999999999999E-5</v>
      </c>
    </row>
    <row r="5956" spans="1:33" x14ac:dyDescent="0.25">
      <c r="A5956" t="s">
        <v>6565</v>
      </c>
      <c r="B5956" t="s">
        <v>9690</v>
      </c>
      <c r="C5956" t="s">
        <v>9690</v>
      </c>
      <c r="G5956" s="1">
        <v>-37793.438975460791</v>
      </c>
      <c r="H5956" s="1">
        <v>3.9060440847813E-3</v>
      </c>
      <c r="K5956" s="4">
        <v>92609326.469999999</v>
      </c>
      <c r="L5956" s="5">
        <v>4425001</v>
      </c>
      <c r="M5956" s="6">
        <v>20.928657000000001</v>
      </c>
      <c r="AB5956" s="8" t="s">
        <v>7545</v>
      </c>
      <c r="AG5956">
        <v>-2.6999999999999999E-5</v>
      </c>
    </row>
    <row r="5957" spans="1:33" x14ac:dyDescent="0.25">
      <c r="A5957" t="s">
        <v>6565</v>
      </c>
      <c r="B5957" t="s">
        <v>9691</v>
      </c>
      <c r="C5957" t="s">
        <v>9691</v>
      </c>
      <c r="G5957" s="1">
        <v>-36064.280049905246</v>
      </c>
      <c r="H5957" s="1">
        <v>3.3839978244002001E-3</v>
      </c>
      <c r="K5957" s="4">
        <v>92609326.469999999</v>
      </c>
      <c r="L5957" s="5">
        <v>4425001</v>
      </c>
      <c r="M5957" s="6">
        <v>20.928657000000001</v>
      </c>
      <c r="AB5957" s="8" t="s">
        <v>7545</v>
      </c>
      <c r="AG5957">
        <v>-2.6999999999999999E-5</v>
      </c>
    </row>
    <row r="5958" spans="1:33" x14ac:dyDescent="0.25">
      <c r="A5958" t="s">
        <v>6565</v>
      </c>
      <c r="B5958" t="s">
        <v>9692</v>
      </c>
      <c r="C5958" t="s">
        <v>9692</v>
      </c>
      <c r="G5958" s="1">
        <v>-44569.781895484077</v>
      </c>
      <c r="H5958" s="1">
        <v>3.5881359850601E-3</v>
      </c>
      <c r="K5958" s="4">
        <v>92609326.469999999</v>
      </c>
      <c r="L5958" s="5">
        <v>4425001</v>
      </c>
      <c r="M5958" s="6">
        <v>20.928657000000001</v>
      </c>
      <c r="AB5958" s="8" t="s">
        <v>7545</v>
      </c>
      <c r="AG5958">
        <v>-2.6999999999999999E-5</v>
      </c>
    </row>
    <row r="5959" spans="1:33" x14ac:dyDescent="0.25">
      <c r="A5959" t="s">
        <v>6565</v>
      </c>
      <c r="B5959" t="s">
        <v>9693</v>
      </c>
      <c r="C5959" t="s">
        <v>9693</v>
      </c>
      <c r="G5959" s="1">
        <v>-35853.75008517511</v>
      </c>
      <c r="H5959" s="1">
        <v>3.3249118272397002E-3</v>
      </c>
      <c r="K5959" s="4">
        <v>92609326.469999999</v>
      </c>
      <c r="L5959" s="5">
        <v>4425001</v>
      </c>
      <c r="M5959" s="6">
        <v>20.928657000000001</v>
      </c>
      <c r="AB5959" s="8" t="s">
        <v>7545</v>
      </c>
      <c r="AG5959">
        <v>-2.6999999999999999E-5</v>
      </c>
    </row>
    <row r="5960" spans="1:33" x14ac:dyDescent="0.25">
      <c r="A5960" t="s">
        <v>6565</v>
      </c>
      <c r="B5960" t="s">
        <v>9694</v>
      </c>
      <c r="C5960" t="s">
        <v>9694</v>
      </c>
      <c r="G5960" s="1">
        <v>-35321.380734634011</v>
      </c>
      <c r="H5960" s="1">
        <v>4.3728897723504002E-3</v>
      </c>
      <c r="K5960" s="4">
        <v>92609326.469999999</v>
      </c>
      <c r="L5960" s="5">
        <v>4425001</v>
      </c>
      <c r="M5960" s="6">
        <v>20.928657000000001</v>
      </c>
      <c r="AB5960" s="8" t="s">
        <v>7545</v>
      </c>
      <c r="AG5960">
        <v>-2.6999999999999999E-5</v>
      </c>
    </row>
    <row r="5961" spans="1:33" x14ac:dyDescent="0.25">
      <c r="A5961" t="s">
        <v>6565</v>
      </c>
      <c r="B5961" t="s">
        <v>9695</v>
      </c>
      <c r="C5961" t="s">
        <v>9695</v>
      </c>
      <c r="G5961" s="1">
        <v>-31240.15842251826</v>
      </c>
      <c r="H5961" s="1">
        <v>4.7987195548397001E-3</v>
      </c>
      <c r="K5961" s="4">
        <v>92609326.469999999</v>
      </c>
      <c r="L5961" s="5">
        <v>4425001</v>
      </c>
      <c r="M5961" s="6">
        <v>20.928657000000001</v>
      </c>
      <c r="AB5961" s="8" t="s">
        <v>7545</v>
      </c>
      <c r="AG5961">
        <v>-2.6999999999999999E-5</v>
      </c>
    </row>
    <row r="5962" spans="1:33" x14ac:dyDescent="0.25">
      <c r="A5962" t="s">
        <v>6565</v>
      </c>
      <c r="B5962" t="s">
        <v>9696</v>
      </c>
      <c r="C5962" t="s">
        <v>9696</v>
      </c>
      <c r="G5962" s="1">
        <v>-36137.755480661348</v>
      </c>
      <c r="H5962" s="1">
        <v>4.2376690169134996E-3</v>
      </c>
      <c r="K5962" s="4">
        <v>92609326.469999999</v>
      </c>
      <c r="L5962" s="5">
        <v>4425001</v>
      </c>
      <c r="M5962" s="6">
        <v>20.928657000000001</v>
      </c>
      <c r="AB5962" s="8" t="s">
        <v>7545</v>
      </c>
      <c r="AG5962">
        <v>-2.6999999999999999E-5</v>
      </c>
    </row>
    <row r="5963" spans="1:33" x14ac:dyDescent="0.25">
      <c r="A5963" t="s">
        <v>6565</v>
      </c>
      <c r="B5963" t="s">
        <v>9697</v>
      </c>
      <c r="C5963" t="s">
        <v>9697</v>
      </c>
      <c r="G5963" s="1">
        <v>-30775.108927509329</v>
      </c>
      <c r="H5963" s="1">
        <v>4.8714687079278E-3</v>
      </c>
      <c r="K5963" s="4">
        <v>92609326.469999999</v>
      </c>
      <c r="L5963" s="5">
        <v>4425001</v>
      </c>
      <c r="M5963" s="6">
        <v>20.928657000000001</v>
      </c>
      <c r="AB5963" s="8" t="s">
        <v>7545</v>
      </c>
      <c r="AG5963">
        <v>-2.6999999999999999E-5</v>
      </c>
    </row>
    <row r="5964" spans="1:33" x14ac:dyDescent="0.25">
      <c r="A5964" t="s">
        <v>6565</v>
      </c>
      <c r="B5964" t="s">
        <v>9698</v>
      </c>
      <c r="C5964" t="s">
        <v>9698</v>
      </c>
      <c r="G5964" s="1">
        <v>-28609.059382334279</v>
      </c>
      <c r="H5964" s="1">
        <v>3.7026129480283998E-3</v>
      </c>
      <c r="K5964" s="4">
        <v>92609326.469999999</v>
      </c>
      <c r="L5964" s="5">
        <v>4425001</v>
      </c>
      <c r="M5964" s="6">
        <v>20.928657000000001</v>
      </c>
      <c r="AB5964" s="8" t="s">
        <v>7545</v>
      </c>
      <c r="AG5964">
        <v>-2.6999999999999999E-5</v>
      </c>
    </row>
    <row r="5965" spans="1:33" x14ac:dyDescent="0.25">
      <c r="A5965" t="s">
        <v>6565</v>
      </c>
      <c r="B5965" t="s">
        <v>9699</v>
      </c>
      <c r="C5965" t="s">
        <v>9699</v>
      </c>
      <c r="G5965" s="1">
        <v>-35845.983745411781</v>
      </c>
      <c r="H5965" s="1">
        <v>4.4317214066409002E-3</v>
      </c>
      <c r="K5965" s="4">
        <v>92609326.469999999</v>
      </c>
      <c r="L5965" s="5">
        <v>4425001</v>
      </c>
      <c r="M5965" s="6">
        <v>20.928657000000001</v>
      </c>
      <c r="AB5965" s="8" t="s">
        <v>7545</v>
      </c>
      <c r="AG5965">
        <v>-2.6999999999999999E-5</v>
      </c>
    </row>
    <row r="5966" spans="1:33" x14ac:dyDescent="0.25">
      <c r="A5966" t="s">
        <v>6565</v>
      </c>
      <c r="B5966" t="s">
        <v>9700</v>
      </c>
      <c r="C5966" t="s">
        <v>9700</v>
      </c>
      <c r="G5966" s="1">
        <v>-37555.154955253704</v>
      </c>
      <c r="H5966" s="1">
        <v>5.0635092079346E-3</v>
      </c>
      <c r="K5966" s="4">
        <v>92609326.469999999</v>
      </c>
      <c r="L5966" s="5">
        <v>4425001</v>
      </c>
      <c r="M5966" s="6">
        <v>20.928657000000001</v>
      </c>
      <c r="AB5966" s="8" t="s">
        <v>7545</v>
      </c>
      <c r="AG5966">
        <v>-2.6999999999999999E-5</v>
      </c>
    </row>
    <row r="5967" spans="1:33" x14ac:dyDescent="0.25">
      <c r="A5967" t="s">
        <v>6565</v>
      </c>
      <c r="B5967" t="s">
        <v>9701</v>
      </c>
      <c r="C5967" t="s">
        <v>9701</v>
      </c>
      <c r="G5967" s="1">
        <v>-35638.220229747443</v>
      </c>
      <c r="H5967" s="1">
        <v>4.3743682612794998E-3</v>
      </c>
      <c r="K5967" s="4">
        <v>92609326.469999999</v>
      </c>
      <c r="L5967" s="5">
        <v>4425001</v>
      </c>
      <c r="M5967" s="6">
        <v>20.928657000000001</v>
      </c>
      <c r="AB5967" s="8" t="s">
        <v>7545</v>
      </c>
      <c r="AG5967">
        <v>-2.6999999999999999E-5</v>
      </c>
    </row>
    <row r="5968" spans="1:33" x14ac:dyDescent="0.25">
      <c r="A5968" t="s">
        <v>6565</v>
      </c>
      <c r="B5968" t="s">
        <v>9702</v>
      </c>
      <c r="C5968" t="s">
        <v>9702</v>
      </c>
      <c r="G5968" s="1">
        <v>-31077.011717051861</v>
      </c>
      <c r="H5968" s="1">
        <v>5.8544987416618999E-3</v>
      </c>
      <c r="K5968" s="4">
        <v>92609326.469999999</v>
      </c>
      <c r="L5968" s="5">
        <v>4425001</v>
      </c>
      <c r="M5968" s="6">
        <v>20.928657000000001</v>
      </c>
      <c r="AB5968" s="8" t="s">
        <v>7545</v>
      </c>
      <c r="AG5968">
        <v>-2.6999999999999999E-5</v>
      </c>
    </row>
    <row r="5969" spans="1:33" x14ac:dyDescent="0.25">
      <c r="A5969" t="s">
        <v>6565</v>
      </c>
      <c r="B5969" t="s">
        <v>9703</v>
      </c>
      <c r="C5969" t="s">
        <v>9703</v>
      </c>
      <c r="G5969" s="1">
        <v>-44238.005119000481</v>
      </c>
      <c r="H5969" s="1">
        <v>4.9482265445297997E-3</v>
      </c>
      <c r="K5969" s="4">
        <v>92609326.469999999</v>
      </c>
      <c r="L5969" s="5">
        <v>4425001</v>
      </c>
      <c r="M5969" s="6">
        <v>20.928657000000001</v>
      </c>
      <c r="AB5969" s="8" t="s">
        <v>7545</v>
      </c>
      <c r="AG5969">
        <v>-2.6999999999999999E-5</v>
      </c>
    </row>
    <row r="5970" spans="1:33" x14ac:dyDescent="0.25">
      <c r="A5970" t="s">
        <v>6565</v>
      </c>
      <c r="B5970" t="s">
        <v>9704</v>
      </c>
      <c r="C5970" t="s">
        <v>9704</v>
      </c>
      <c r="G5970" s="1">
        <v>-35919.348363443802</v>
      </c>
      <c r="H5970" s="1">
        <v>5.4478665185122002E-3</v>
      </c>
      <c r="K5970" s="4">
        <v>92609326.469999999</v>
      </c>
      <c r="L5970" s="5">
        <v>4425001</v>
      </c>
      <c r="M5970" s="6">
        <v>20.928657000000001</v>
      </c>
      <c r="AB5970" s="8" t="s">
        <v>7545</v>
      </c>
      <c r="AG5970">
        <v>-2.6999999999999999E-5</v>
      </c>
    </row>
    <row r="5971" spans="1:33" x14ac:dyDescent="0.25">
      <c r="A5971" t="s">
        <v>6565</v>
      </c>
      <c r="B5971" t="s">
        <v>9705</v>
      </c>
      <c r="C5971" t="s">
        <v>9705</v>
      </c>
      <c r="G5971" s="1">
        <v>-35629.66347316499</v>
      </c>
      <c r="H5971" s="1">
        <v>5.7473579207946001E-3</v>
      </c>
      <c r="K5971" s="4">
        <v>92609326.469999999</v>
      </c>
      <c r="L5971" s="5">
        <v>4425001</v>
      </c>
      <c r="M5971" s="6">
        <v>20.928657000000001</v>
      </c>
      <c r="AB5971" s="8" t="s">
        <v>7545</v>
      </c>
      <c r="AG5971">
        <v>-2.6999999999999999E-5</v>
      </c>
    </row>
    <row r="5972" spans="1:33" x14ac:dyDescent="0.25">
      <c r="A5972" t="s">
        <v>6565</v>
      </c>
      <c r="B5972" t="s">
        <v>9706</v>
      </c>
      <c r="C5972" t="s">
        <v>9706</v>
      </c>
      <c r="G5972" s="1">
        <v>-35702.915272490893</v>
      </c>
      <c r="H5972" s="1">
        <v>6.9264664966558996E-3</v>
      </c>
      <c r="K5972" s="4">
        <v>92609326.469999999</v>
      </c>
      <c r="L5972" s="5">
        <v>4425001</v>
      </c>
      <c r="M5972" s="6">
        <v>20.928657000000001</v>
      </c>
      <c r="AB5972" s="8" t="s">
        <v>7545</v>
      </c>
      <c r="AG5972">
        <v>-2.6999999999999999E-5</v>
      </c>
    </row>
    <row r="5973" spans="1:33" x14ac:dyDescent="0.25">
      <c r="A5973" t="s">
        <v>6565</v>
      </c>
      <c r="B5973" t="s">
        <v>9707</v>
      </c>
      <c r="C5973" t="s">
        <v>9707</v>
      </c>
      <c r="G5973" s="1">
        <v>-43909.919212774897</v>
      </c>
      <c r="H5973" s="1">
        <v>6.7195894371530002E-3</v>
      </c>
      <c r="K5973" s="4">
        <v>92609326.469999999</v>
      </c>
      <c r="L5973" s="5">
        <v>4425001</v>
      </c>
      <c r="M5973" s="6">
        <v>20.928657000000001</v>
      </c>
      <c r="AB5973" s="8" t="s">
        <v>7545</v>
      </c>
      <c r="AG5973">
        <v>-2.6999999999999999E-5</v>
      </c>
    </row>
    <row r="5974" spans="1:33" x14ac:dyDescent="0.25">
      <c r="A5974" t="s">
        <v>6565</v>
      </c>
      <c r="B5974" t="s">
        <v>9708</v>
      </c>
      <c r="C5974" t="s">
        <v>9708</v>
      </c>
      <c r="G5974" s="1">
        <v>-43585.469633389177</v>
      </c>
      <c r="H5974" s="1">
        <v>8.9059452434315008E-3</v>
      </c>
      <c r="K5974" s="4">
        <v>92609326.469999999</v>
      </c>
      <c r="L5974" s="5">
        <v>4425001</v>
      </c>
      <c r="M5974" s="6">
        <v>20.928657000000001</v>
      </c>
      <c r="AB5974" s="8" t="s">
        <v>7545</v>
      </c>
      <c r="AG5974">
        <v>-2.6999999999999999E-5</v>
      </c>
    </row>
    <row r="5975" spans="1:33" x14ac:dyDescent="0.25">
      <c r="A5975" t="s">
        <v>6565</v>
      </c>
      <c r="B5975" t="s">
        <v>9709</v>
      </c>
      <c r="C5975" t="s">
        <v>9709</v>
      </c>
      <c r="G5975" s="1">
        <v>-4844.4339047110816</v>
      </c>
      <c r="H5975" s="1">
        <v>7.3010123152724002E-3</v>
      </c>
      <c r="K5975" s="4">
        <v>92609326.469999999</v>
      </c>
      <c r="L5975" s="5">
        <v>4425001</v>
      </c>
      <c r="M5975" s="6">
        <v>20.928657000000001</v>
      </c>
      <c r="AB5975" s="8" t="s">
        <v>7545</v>
      </c>
      <c r="AG5975">
        <v>-2.6999999999999999E-5</v>
      </c>
    </row>
    <row r="5976" spans="1:33" x14ac:dyDescent="0.25">
      <c r="A5976" t="s">
        <v>6565</v>
      </c>
      <c r="B5976" t="s">
        <v>9710</v>
      </c>
      <c r="C5976" t="s">
        <v>9710</v>
      </c>
      <c r="G5976" s="1">
        <v>-4824.4408189963942</v>
      </c>
      <c r="H5976" s="1">
        <v>6.0900607488823004E-3</v>
      </c>
      <c r="K5976" s="4">
        <v>92609326.469999999</v>
      </c>
      <c r="L5976" s="5">
        <v>4425001</v>
      </c>
      <c r="M5976" s="6">
        <v>20.928657000000001</v>
      </c>
      <c r="AB5976" s="8" t="s">
        <v>7545</v>
      </c>
      <c r="AG5976">
        <v>-2.6999999999999999E-5</v>
      </c>
    </row>
    <row r="5977" spans="1:33" x14ac:dyDescent="0.25">
      <c r="A5977" t="s">
        <v>6565</v>
      </c>
      <c r="B5977" t="s">
        <v>9711</v>
      </c>
      <c r="C5977" t="s">
        <v>9711</v>
      </c>
      <c r="G5977" s="1">
        <v>-4804.5712462270913</v>
      </c>
      <c r="H5977" s="1">
        <v>5.0327962806725E-3</v>
      </c>
      <c r="K5977" s="4">
        <v>92609326.469999999</v>
      </c>
      <c r="L5977" s="5">
        <v>4425001</v>
      </c>
      <c r="M5977" s="6">
        <v>20.928657000000001</v>
      </c>
      <c r="AB5977" s="8" t="s">
        <v>7545</v>
      </c>
      <c r="AG5977">
        <v>-2.6999999999999999E-5</v>
      </c>
    </row>
    <row r="5978" spans="1:33" x14ac:dyDescent="0.25">
      <c r="A5978" t="s">
        <v>6565</v>
      </c>
      <c r="B5978" t="s">
        <v>9712</v>
      </c>
      <c r="C5978" t="s">
        <v>9712</v>
      </c>
      <c r="G5978" s="1">
        <v>-5004.02557091165</v>
      </c>
      <c r="H5978" s="1">
        <v>5.8033341596528997E-3</v>
      </c>
      <c r="K5978" s="4">
        <v>92609326.469999999</v>
      </c>
      <c r="L5978" s="5">
        <v>4425001</v>
      </c>
      <c r="M5978" s="6">
        <v>20.928657000000001</v>
      </c>
      <c r="AB5978" s="8" t="s">
        <v>7545</v>
      </c>
      <c r="AG5978">
        <v>-2.6999999999999999E-5</v>
      </c>
    </row>
    <row r="5979" spans="1:33" x14ac:dyDescent="0.25">
      <c r="A5979" t="s">
        <v>6565</v>
      </c>
      <c r="B5979" t="s">
        <v>9713</v>
      </c>
      <c r="C5979" t="s">
        <v>9713</v>
      </c>
      <c r="G5979" s="1">
        <v>-4556.2671084470248</v>
      </c>
      <c r="H5979" s="1">
        <v>3.8223508007716E-3</v>
      </c>
      <c r="K5979" s="4">
        <v>92609326.469999999</v>
      </c>
      <c r="L5979" s="5">
        <v>4425001</v>
      </c>
      <c r="M5979" s="6">
        <v>20.928657000000001</v>
      </c>
      <c r="AB5979" s="8" t="s">
        <v>7545</v>
      </c>
      <c r="AG5979">
        <v>-2.6999999999999999E-5</v>
      </c>
    </row>
    <row r="5980" spans="1:33" x14ac:dyDescent="0.25">
      <c r="A5980" t="s">
        <v>6565</v>
      </c>
      <c r="B5980" t="s">
        <v>9714</v>
      </c>
      <c r="C5980" t="s">
        <v>9714</v>
      </c>
      <c r="G5980" s="1">
        <v>-4445.7511536679758</v>
      </c>
      <c r="H5980" s="1">
        <v>4.0496167896772999E-3</v>
      </c>
      <c r="K5980" s="4">
        <v>92609326.469999999</v>
      </c>
      <c r="L5980" s="5">
        <v>4425001</v>
      </c>
      <c r="M5980" s="6">
        <v>20.928657000000001</v>
      </c>
      <c r="AB5980" s="8" t="s">
        <v>7545</v>
      </c>
      <c r="AG5980">
        <v>-2.6999999999999999E-5</v>
      </c>
    </row>
    <row r="5981" spans="1:33" x14ac:dyDescent="0.25">
      <c r="A5981" t="s">
        <v>6565</v>
      </c>
      <c r="B5981" t="s">
        <v>9715</v>
      </c>
      <c r="C5981" t="s">
        <v>9715</v>
      </c>
      <c r="G5981" s="1">
        <v>-4518.7521159252556</v>
      </c>
      <c r="H5981" s="1">
        <v>4.0071489740116E-3</v>
      </c>
      <c r="K5981" s="4">
        <v>92609326.469999999</v>
      </c>
      <c r="L5981" s="5">
        <v>4425001</v>
      </c>
      <c r="M5981" s="6">
        <v>20.928657000000001</v>
      </c>
      <c r="AB5981" s="8" t="s">
        <v>7545</v>
      </c>
      <c r="AG5981">
        <v>-2.6999999999999999E-5</v>
      </c>
    </row>
    <row r="5982" spans="1:33" x14ac:dyDescent="0.25">
      <c r="A5982" t="s">
        <v>6565</v>
      </c>
      <c r="B5982" t="s">
        <v>9716</v>
      </c>
      <c r="C5982" t="s">
        <v>9716</v>
      </c>
      <c r="G5982" s="1">
        <v>-5081.9755247756384</v>
      </c>
      <c r="H5982" s="1">
        <v>5.1221103680438003E-3</v>
      </c>
      <c r="K5982" s="4">
        <v>92609326.469999999</v>
      </c>
      <c r="L5982" s="5">
        <v>4425001</v>
      </c>
      <c r="M5982" s="6">
        <v>20.928657000000001</v>
      </c>
      <c r="AB5982" s="8" t="s">
        <v>7545</v>
      </c>
      <c r="AG5982">
        <v>-2.6999999999999999E-5</v>
      </c>
    </row>
    <row r="5983" spans="1:33" x14ac:dyDescent="0.25">
      <c r="A5983" t="s">
        <v>6565</v>
      </c>
      <c r="B5983" t="s">
        <v>9717</v>
      </c>
      <c r="C5983" t="s">
        <v>9717</v>
      </c>
      <c r="G5983" s="1">
        <v>-4784.8241711126984</v>
      </c>
      <c r="H5983" s="1">
        <v>4.1308831721442001E-3</v>
      </c>
      <c r="K5983" s="4">
        <v>92609326.469999999</v>
      </c>
      <c r="L5983" s="5">
        <v>4425001</v>
      </c>
      <c r="M5983" s="6">
        <v>20.928657000000001</v>
      </c>
      <c r="AB5983" s="8" t="s">
        <v>7545</v>
      </c>
      <c r="AG5983">
        <v>-2.6999999999999999E-5</v>
      </c>
    </row>
    <row r="5984" spans="1:33" x14ac:dyDescent="0.25">
      <c r="A5984" t="s">
        <v>6565</v>
      </c>
      <c r="B5984" t="s">
        <v>9718</v>
      </c>
      <c r="C5984" t="s">
        <v>9718</v>
      </c>
      <c r="G5984" s="1">
        <v>-5145.7288267548774</v>
      </c>
      <c r="H5984" s="1">
        <v>4.1404249652687002E-3</v>
      </c>
      <c r="K5984" s="4">
        <v>92609326.469999999</v>
      </c>
      <c r="L5984" s="5">
        <v>4425001</v>
      </c>
      <c r="M5984" s="6">
        <v>20.928657000000001</v>
      </c>
      <c r="AB5984" s="8" t="s">
        <v>7545</v>
      </c>
      <c r="AG5984">
        <v>-2.6999999999999999E-5</v>
      </c>
    </row>
    <row r="5985" spans="1:33" x14ac:dyDescent="0.25">
      <c r="A5985" t="s">
        <v>6565</v>
      </c>
      <c r="B5985" t="s">
        <v>9719</v>
      </c>
      <c r="C5985" t="s">
        <v>9719</v>
      </c>
      <c r="G5985" s="1">
        <v>-4982.3964194235641</v>
      </c>
      <c r="H5985" s="1">
        <v>4.8437553900288E-3</v>
      </c>
      <c r="K5985" s="4">
        <v>92609326.469999999</v>
      </c>
      <c r="L5985" s="5">
        <v>4425001</v>
      </c>
      <c r="M5985" s="6">
        <v>20.928657000000001</v>
      </c>
      <c r="AB5985" s="8" t="s">
        <v>7545</v>
      </c>
      <c r="AG5985">
        <v>-2.6999999999999999E-5</v>
      </c>
    </row>
    <row r="5986" spans="1:33" x14ac:dyDescent="0.25">
      <c r="A5986" t="s">
        <v>6565</v>
      </c>
      <c r="B5986" t="s">
        <v>9720</v>
      </c>
      <c r="C5986" t="s">
        <v>9720</v>
      </c>
      <c r="G5986" s="1">
        <v>-4695.9434522131032</v>
      </c>
      <c r="H5986" s="1">
        <v>2.9374560076001E-3</v>
      </c>
      <c r="K5986" s="4">
        <v>92609326.469999999</v>
      </c>
      <c r="L5986" s="5">
        <v>4425001</v>
      </c>
      <c r="M5986" s="6">
        <v>20.928657000000001</v>
      </c>
      <c r="AB5986" s="8" t="s">
        <v>7545</v>
      </c>
      <c r="AG5986">
        <v>-2.6999999999999999E-5</v>
      </c>
    </row>
    <row r="5987" spans="1:33" x14ac:dyDescent="0.25">
      <c r="A5987" t="s">
        <v>6565</v>
      </c>
      <c r="B5987" t="s">
        <v>9721</v>
      </c>
      <c r="C5987" t="s">
        <v>9721</v>
      </c>
      <c r="G5987" s="1">
        <v>-4538.4913855752011</v>
      </c>
      <c r="H5987" s="1">
        <v>3.0803092678831001E-3</v>
      </c>
      <c r="K5987" s="4">
        <v>92609326.469999999</v>
      </c>
      <c r="L5987" s="5">
        <v>4425001</v>
      </c>
      <c r="M5987" s="6">
        <v>20.928657000000001</v>
      </c>
      <c r="AB5987" s="8" t="s">
        <v>7545</v>
      </c>
      <c r="AG5987">
        <v>-2.6999999999999999E-5</v>
      </c>
    </row>
    <row r="5988" spans="1:33" x14ac:dyDescent="0.25">
      <c r="A5988" t="s">
        <v>6565</v>
      </c>
      <c r="B5988" t="s">
        <v>9722</v>
      </c>
      <c r="C5988" t="s">
        <v>9722</v>
      </c>
      <c r="G5988" s="1">
        <v>-4428.7991607445174</v>
      </c>
      <c r="H5988" s="1">
        <v>3.3064809423718998E-3</v>
      </c>
      <c r="K5988" s="4">
        <v>92609326.469999999</v>
      </c>
      <c r="L5988" s="5">
        <v>4425001</v>
      </c>
      <c r="M5988" s="6">
        <v>20.928657000000001</v>
      </c>
      <c r="AB5988" s="8" t="s">
        <v>7545</v>
      </c>
      <c r="AG5988">
        <v>-2.6999999999999999E-5</v>
      </c>
    </row>
    <row r="5989" spans="1:33" x14ac:dyDescent="0.25">
      <c r="A5989" t="s">
        <v>6565</v>
      </c>
      <c r="B5989" t="s">
        <v>9723</v>
      </c>
      <c r="C5989" t="s">
        <v>9723</v>
      </c>
      <c r="G5989" s="1">
        <v>-4501.2450284925862</v>
      </c>
      <c r="H5989" s="1">
        <v>3.2771152055207E-3</v>
      </c>
      <c r="K5989" s="4">
        <v>92609326.469999999</v>
      </c>
      <c r="L5989" s="5">
        <v>4425001</v>
      </c>
      <c r="M5989" s="6">
        <v>20.928657000000001</v>
      </c>
      <c r="AB5989" s="8" t="s">
        <v>7545</v>
      </c>
      <c r="AG5989">
        <v>-2.6999999999999999E-5</v>
      </c>
    </row>
    <row r="5990" spans="1:33" x14ac:dyDescent="0.25">
      <c r="A5990" t="s">
        <v>6565</v>
      </c>
      <c r="B5990" t="s">
        <v>9724</v>
      </c>
      <c r="C5990" t="s">
        <v>9724</v>
      </c>
      <c r="G5990" s="1">
        <v>-4662.7522656689516</v>
      </c>
      <c r="H5990" s="1">
        <v>1.9817868135176002E-3</v>
      </c>
      <c r="K5990" s="4">
        <v>92609326.469999999</v>
      </c>
      <c r="L5990" s="5">
        <v>4425001</v>
      </c>
      <c r="M5990" s="6">
        <v>20.928657000000001</v>
      </c>
      <c r="AB5990" s="8" t="s">
        <v>7545</v>
      </c>
      <c r="AG5990">
        <v>-2.6999999999999999E-5</v>
      </c>
    </row>
    <row r="5991" spans="1:33" x14ac:dyDescent="0.25">
      <c r="A5991" t="s">
        <v>6565</v>
      </c>
      <c r="B5991" t="s">
        <v>9725</v>
      </c>
      <c r="C5991" t="s">
        <v>9725</v>
      </c>
      <c r="G5991" s="1">
        <v>-5059.7147600779599</v>
      </c>
      <c r="H5991" s="1">
        <v>4.2363805234013003E-3</v>
      </c>
      <c r="K5991" s="4">
        <v>92609326.469999999</v>
      </c>
      <c r="L5991" s="5">
        <v>4425001</v>
      </c>
      <c r="M5991" s="6">
        <v>20.928657000000001</v>
      </c>
      <c r="AB5991" s="8" t="s">
        <v>7545</v>
      </c>
      <c r="AG5991">
        <v>-2.6999999999999999E-5</v>
      </c>
    </row>
    <row r="5992" spans="1:33" x14ac:dyDescent="0.25">
      <c r="A5992" t="s">
        <v>6565</v>
      </c>
      <c r="B5992" t="s">
        <v>9726</v>
      </c>
      <c r="C5992" t="s">
        <v>9726</v>
      </c>
      <c r="G5992" s="1">
        <v>-4765.19858877362</v>
      </c>
      <c r="H5992" s="1">
        <v>3.3748344418008001E-3</v>
      </c>
      <c r="K5992" s="4">
        <v>92609326.469999999</v>
      </c>
      <c r="L5992" s="5">
        <v>4425001</v>
      </c>
      <c r="M5992" s="6">
        <v>20.928657000000001</v>
      </c>
      <c r="AB5992" s="8" t="s">
        <v>7545</v>
      </c>
      <c r="AG5992">
        <v>-2.6999999999999999E-5</v>
      </c>
    </row>
    <row r="5993" spans="1:33" x14ac:dyDescent="0.25">
      <c r="A5993" t="s">
        <v>6565</v>
      </c>
      <c r="B5993" t="s">
        <v>9727</v>
      </c>
      <c r="C5993" t="s">
        <v>9727</v>
      </c>
      <c r="G5993" s="1">
        <v>-5122.8639426436803</v>
      </c>
      <c r="H5993" s="1">
        <v>3.3423985003413E-3</v>
      </c>
      <c r="K5993" s="4">
        <v>92609326.469999999</v>
      </c>
      <c r="L5993" s="5">
        <v>4425001</v>
      </c>
      <c r="M5993" s="6">
        <v>20.928657000000001</v>
      </c>
      <c r="AB5993" s="8" t="s">
        <v>7545</v>
      </c>
      <c r="AG5993">
        <v>-2.6999999999999999E-5</v>
      </c>
    </row>
    <row r="5994" spans="1:33" x14ac:dyDescent="0.25">
      <c r="A5994" t="s">
        <v>6565</v>
      </c>
      <c r="B5994" t="s">
        <v>9728</v>
      </c>
      <c r="C5994" t="s">
        <v>9728</v>
      </c>
      <c r="G5994" s="1">
        <v>-5135.9661769356817</v>
      </c>
      <c r="H5994" s="1">
        <v>3.5381931695940001E-3</v>
      </c>
      <c r="K5994" s="4">
        <v>92609326.469999999</v>
      </c>
      <c r="L5994" s="5">
        <v>4425001</v>
      </c>
      <c r="M5994" s="6">
        <v>20.928657000000001</v>
      </c>
      <c r="AB5994" s="8" t="s">
        <v>7545</v>
      </c>
      <c r="AG5994">
        <v>-2.6999999999999999E-5</v>
      </c>
    </row>
    <row r="5995" spans="1:33" x14ac:dyDescent="0.25">
      <c r="A5995" t="s">
        <v>6565</v>
      </c>
      <c r="B5995" t="s">
        <v>9729</v>
      </c>
      <c r="C5995" t="s">
        <v>9729</v>
      </c>
      <c r="G5995" s="1">
        <v>-4627.3067417129669</v>
      </c>
      <c r="H5995" s="1">
        <v>2.0069015275414998E-3</v>
      </c>
      <c r="K5995" s="4">
        <v>92609326.469999999</v>
      </c>
      <c r="L5995" s="5">
        <v>4425001</v>
      </c>
      <c r="M5995" s="6">
        <v>20.928657000000001</v>
      </c>
      <c r="AB5995" s="8" t="s">
        <v>7545</v>
      </c>
      <c r="AG5995">
        <v>-2.6999999999999999E-5</v>
      </c>
    </row>
    <row r="5996" spans="1:33" x14ac:dyDescent="0.25">
      <c r="A5996" t="s">
        <v>6565</v>
      </c>
      <c r="B5996" t="s">
        <v>9730</v>
      </c>
      <c r="C5996" t="s">
        <v>9730</v>
      </c>
      <c r="G5996" s="1">
        <v>-4960.9071986209456</v>
      </c>
      <c r="H5996" s="1">
        <v>4.0256396237091999E-3</v>
      </c>
      <c r="K5996" s="4">
        <v>92609326.469999999</v>
      </c>
      <c r="L5996" s="5">
        <v>4425001</v>
      </c>
      <c r="M5996" s="6">
        <v>20.928657000000001</v>
      </c>
      <c r="AB5996" s="8" t="s">
        <v>7545</v>
      </c>
      <c r="AG5996">
        <v>-2.6999999999999999E-5</v>
      </c>
    </row>
    <row r="5997" spans="1:33" x14ac:dyDescent="0.25">
      <c r="A5997" t="s">
        <v>6565</v>
      </c>
      <c r="B5997" t="s">
        <v>9731</v>
      </c>
      <c r="C5997" t="s">
        <v>9731</v>
      </c>
      <c r="G5997" s="1">
        <v>-4677.036558669939</v>
      </c>
      <c r="H5997" s="1">
        <v>2.3216388037697001E-3</v>
      </c>
      <c r="K5997" s="4">
        <v>92609326.469999999</v>
      </c>
      <c r="L5997" s="5">
        <v>4425001</v>
      </c>
      <c r="M5997" s="6">
        <v>20.928657000000001</v>
      </c>
      <c r="AB5997" s="8" t="s">
        <v>7545</v>
      </c>
      <c r="AG5997">
        <v>-2.6999999999999999E-5</v>
      </c>
    </row>
    <row r="5998" spans="1:33" x14ac:dyDescent="0.25">
      <c r="A5998" t="s">
        <v>6565</v>
      </c>
      <c r="B5998" t="s">
        <v>9732</v>
      </c>
      <c r="C5998" t="s">
        <v>9732</v>
      </c>
      <c r="G5998" s="1">
        <v>-4317.0049849870366</v>
      </c>
      <c r="H5998" s="1">
        <v>1.4826242194042E-3</v>
      </c>
      <c r="K5998" s="4">
        <v>92609326.469999999</v>
      </c>
      <c r="L5998" s="5">
        <v>4425001</v>
      </c>
      <c r="M5998" s="6">
        <v>20.928657000000001</v>
      </c>
      <c r="AB5998" s="8" t="s">
        <v>7545</v>
      </c>
      <c r="AG5998">
        <v>-2.6999999999999999E-5</v>
      </c>
    </row>
    <row r="5999" spans="1:33" x14ac:dyDescent="0.25">
      <c r="A5999" t="s">
        <v>6565</v>
      </c>
      <c r="B5999" t="s">
        <v>9733</v>
      </c>
      <c r="C5999" t="s">
        <v>9733</v>
      </c>
      <c r="G5999" s="1">
        <v>-4520.8194848822304</v>
      </c>
      <c r="H5999" s="1">
        <v>2.4737248185885E-3</v>
      </c>
      <c r="K5999" s="4">
        <v>92609326.469999999</v>
      </c>
      <c r="L5999" s="5">
        <v>4425001</v>
      </c>
      <c r="M5999" s="6">
        <v>20.928657000000001</v>
      </c>
      <c r="AB5999" s="8" t="s">
        <v>7545</v>
      </c>
      <c r="AG5999">
        <v>-2.6999999999999999E-5</v>
      </c>
    </row>
    <row r="6000" spans="1:33" x14ac:dyDescent="0.25">
      <c r="A6000" t="s">
        <v>6565</v>
      </c>
      <c r="B6000" t="s">
        <v>9734</v>
      </c>
      <c r="C6000" t="s">
        <v>9734</v>
      </c>
      <c r="G6000" s="1">
        <v>-4411.9439421775414</v>
      </c>
      <c r="H6000" s="1">
        <v>2.690681081388E-3</v>
      </c>
      <c r="K6000" s="4">
        <v>92609326.469999999</v>
      </c>
      <c r="L6000" s="5">
        <v>4425001</v>
      </c>
      <c r="M6000" s="6">
        <v>20.928657000000001</v>
      </c>
      <c r="AB6000" s="8" t="s">
        <v>7545</v>
      </c>
      <c r="AG6000">
        <v>-2.6999999999999999E-5</v>
      </c>
    </row>
    <row r="6001" spans="1:33" x14ac:dyDescent="0.25">
      <c r="A6001" t="s">
        <v>6565</v>
      </c>
      <c r="B6001" t="s">
        <v>9735</v>
      </c>
      <c r="C6001" t="s">
        <v>9735</v>
      </c>
      <c r="G6001" s="1">
        <v>-4483.8394863824278</v>
      </c>
      <c r="H6001" s="1">
        <v>2.672694337303E-3</v>
      </c>
      <c r="K6001" s="4">
        <v>92609326.469999999</v>
      </c>
      <c r="L6001" s="5">
        <v>4425001</v>
      </c>
      <c r="M6001" s="6">
        <v>20.928657000000001</v>
      </c>
      <c r="AB6001" s="8" t="s">
        <v>7545</v>
      </c>
      <c r="AG6001">
        <v>-2.6999999999999999E-5</v>
      </c>
    </row>
    <row r="6002" spans="1:33" x14ac:dyDescent="0.25">
      <c r="A6002" t="s">
        <v>6565</v>
      </c>
      <c r="B6002" t="s">
        <v>9736</v>
      </c>
      <c r="C6002" t="s">
        <v>9736</v>
      </c>
      <c r="G6002" s="1">
        <v>-4644.1050474642216</v>
      </c>
      <c r="H6002" s="1">
        <v>1.4979452586523E-3</v>
      </c>
      <c r="K6002" s="4">
        <v>92609326.469999999</v>
      </c>
      <c r="L6002" s="5">
        <v>4425001</v>
      </c>
      <c r="M6002" s="6">
        <v>20.928657000000001</v>
      </c>
      <c r="AB6002" s="8" t="s">
        <v>7545</v>
      </c>
      <c r="AG6002">
        <v>-2.6999999999999999E-5</v>
      </c>
    </row>
    <row r="6003" spans="1:33" x14ac:dyDescent="0.25">
      <c r="A6003" t="s">
        <v>6565</v>
      </c>
      <c r="B6003" t="s">
        <v>9737</v>
      </c>
      <c r="C6003" t="s">
        <v>9737</v>
      </c>
      <c r="G6003" s="1">
        <v>-5382.5991814965519</v>
      </c>
      <c r="H6003" s="1">
        <v>3.3964889462152E-3</v>
      </c>
      <c r="K6003" s="4">
        <v>92609326.469999999</v>
      </c>
      <c r="L6003" s="5">
        <v>4425001</v>
      </c>
      <c r="M6003" s="6">
        <v>20.928657000000001</v>
      </c>
      <c r="AB6003" s="8" t="s">
        <v>7545</v>
      </c>
      <c r="AG6003">
        <v>-2.6999999999999999E-5</v>
      </c>
    </row>
    <row r="6004" spans="1:33" x14ac:dyDescent="0.25">
      <c r="A6004" t="s">
        <v>6565</v>
      </c>
      <c r="B6004" t="s">
        <v>9738</v>
      </c>
      <c r="C6004" t="s">
        <v>9738</v>
      </c>
      <c r="G6004" s="1">
        <v>-5037.599940150546</v>
      </c>
      <c r="H6004" s="1">
        <v>3.4923579267651002E-3</v>
      </c>
      <c r="K6004" s="4">
        <v>92609326.469999999</v>
      </c>
      <c r="L6004" s="5">
        <v>4425001</v>
      </c>
      <c r="M6004" s="6">
        <v>20.928657000000001</v>
      </c>
      <c r="AB6004" s="8" t="s">
        <v>7545</v>
      </c>
      <c r="AG6004">
        <v>-2.6999999999999999E-5</v>
      </c>
    </row>
    <row r="6005" spans="1:33" x14ac:dyDescent="0.25">
      <c r="A6005" t="s">
        <v>6565</v>
      </c>
      <c r="B6005" t="s">
        <v>9739</v>
      </c>
      <c r="C6005" t="s">
        <v>9739</v>
      </c>
      <c r="G6005" s="1">
        <v>-4745.6935046132621</v>
      </c>
      <c r="H6005" s="1">
        <v>2.7498019989140999E-3</v>
      </c>
      <c r="K6005" s="4">
        <v>92609326.469999999</v>
      </c>
      <c r="L6005" s="5">
        <v>4425001</v>
      </c>
      <c r="M6005" s="6">
        <v>20.928657000000001</v>
      </c>
      <c r="AB6005" s="8" t="s">
        <v>7545</v>
      </c>
      <c r="AG6005">
        <v>-2.6999999999999999E-5</v>
      </c>
    </row>
    <row r="6006" spans="1:33" x14ac:dyDescent="0.25">
      <c r="A6006" t="s">
        <v>6565</v>
      </c>
      <c r="B6006" t="s">
        <v>9740</v>
      </c>
      <c r="C6006" t="s">
        <v>9740</v>
      </c>
      <c r="G6006" s="1">
        <v>-4301.0846056087976</v>
      </c>
      <c r="H6006" s="1">
        <v>1.1262310342715E-3</v>
      </c>
      <c r="K6006" s="4">
        <v>92609326.469999999</v>
      </c>
      <c r="L6006" s="5">
        <v>4425001</v>
      </c>
      <c r="M6006" s="6">
        <v>20.928657000000001</v>
      </c>
      <c r="AB6006" s="8" t="s">
        <v>7545</v>
      </c>
      <c r="AG6006">
        <v>-2.6999999999999999E-5</v>
      </c>
    </row>
    <row r="6007" spans="1:33" x14ac:dyDescent="0.25">
      <c r="A6007" t="s">
        <v>6565</v>
      </c>
      <c r="B6007" t="s">
        <v>9741</v>
      </c>
      <c r="C6007" t="s">
        <v>9741</v>
      </c>
      <c r="G6007" s="1">
        <v>-4503.2505994175654</v>
      </c>
      <c r="H6007" s="1">
        <v>1.9848347822062E-3</v>
      </c>
      <c r="K6007" s="4">
        <v>92609326.469999999</v>
      </c>
      <c r="L6007" s="5">
        <v>4425001</v>
      </c>
      <c r="M6007" s="6">
        <v>20.928657000000001</v>
      </c>
      <c r="AB6007" s="8" t="s">
        <v>7545</v>
      </c>
      <c r="AG6007">
        <v>-2.6999999999999999E-5</v>
      </c>
    </row>
    <row r="6008" spans="1:33" x14ac:dyDescent="0.25">
      <c r="A6008" t="s">
        <v>6565</v>
      </c>
      <c r="B6008" t="s">
        <v>9742</v>
      </c>
      <c r="C6008" t="s">
        <v>9742</v>
      </c>
      <c r="G6008" s="1">
        <v>-4608.8778655711958</v>
      </c>
      <c r="H6008" s="1">
        <v>1.5558402179357E-3</v>
      </c>
      <c r="K6008" s="4">
        <v>92609326.469999999</v>
      </c>
      <c r="L6008" s="5">
        <v>4425001</v>
      </c>
      <c r="M6008" s="6">
        <v>20.928657000000001</v>
      </c>
      <c r="AB6008" s="8" t="s">
        <v>7545</v>
      </c>
      <c r="AG6008">
        <v>-2.6999999999999999E-5</v>
      </c>
    </row>
    <row r="6009" spans="1:33" x14ac:dyDescent="0.25">
      <c r="A6009" t="s">
        <v>6565</v>
      </c>
      <c r="B6009" t="s">
        <v>9743</v>
      </c>
      <c r="C6009" t="s">
        <v>9743</v>
      </c>
      <c r="G6009" s="1">
        <v>-4395.1847627546776</v>
      </c>
      <c r="H6009" s="1">
        <v>2.1870675906492001E-3</v>
      </c>
      <c r="K6009" s="4">
        <v>92609326.469999999</v>
      </c>
      <c r="L6009" s="5">
        <v>4425001</v>
      </c>
      <c r="M6009" s="6">
        <v>20.928657000000001</v>
      </c>
      <c r="AB6009" s="8" t="s">
        <v>7545</v>
      </c>
      <c r="AG6009">
        <v>-2.6999999999999999E-5</v>
      </c>
    </row>
    <row r="6010" spans="1:33" x14ac:dyDescent="0.25">
      <c r="A6010" t="s">
        <v>6565</v>
      </c>
      <c r="B6010" t="s">
        <v>9744</v>
      </c>
      <c r="C6010" t="s">
        <v>9744</v>
      </c>
      <c r="G6010" s="1">
        <v>-4658.2436206052062</v>
      </c>
      <c r="H6010" s="1">
        <v>1.8327536211904E-3</v>
      </c>
      <c r="K6010" s="4">
        <v>92609326.469999999</v>
      </c>
      <c r="L6010" s="5">
        <v>4425001</v>
      </c>
      <c r="M6010" s="6">
        <v>20.928657000000001</v>
      </c>
      <c r="AB6010" s="8" t="s">
        <v>7545</v>
      </c>
      <c r="AG6010">
        <v>-2.6999999999999999E-5</v>
      </c>
    </row>
    <row r="6011" spans="1:33" x14ac:dyDescent="0.25">
      <c r="A6011" t="s">
        <v>6565</v>
      </c>
      <c r="B6011" t="s">
        <v>9745</v>
      </c>
      <c r="C6011" t="s">
        <v>9745</v>
      </c>
      <c r="G6011" s="1">
        <v>-5100.1511197200434</v>
      </c>
      <c r="H6011" s="1">
        <v>2.6911637274725998E-3</v>
      </c>
      <c r="K6011" s="4">
        <v>92609326.469999999</v>
      </c>
      <c r="L6011" s="5">
        <v>4425001</v>
      </c>
      <c r="M6011" s="6">
        <v>20.928657000000001</v>
      </c>
      <c r="AB6011" s="8" t="s">
        <v>7545</v>
      </c>
      <c r="AG6011">
        <v>-2.6999999999999999E-5</v>
      </c>
    </row>
    <row r="6012" spans="1:33" x14ac:dyDescent="0.25">
      <c r="A6012" t="s">
        <v>6565</v>
      </c>
      <c r="B6012" t="s">
        <v>9746</v>
      </c>
      <c r="C6012" t="s">
        <v>9746</v>
      </c>
      <c r="G6012" s="1">
        <v>-5113.2036879011084</v>
      </c>
      <c r="H6012" s="1">
        <v>2.8666985571153998E-3</v>
      </c>
      <c r="K6012" s="4">
        <v>92609326.469999999</v>
      </c>
      <c r="L6012" s="5">
        <v>4425001</v>
      </c>
      <c r="M6012" s="6">
        <v>20.928657000000001</v>
      </c>
      <c r="AB6012" s="8" t="s">
        <v>7545</v>
      </c>
      <c r="AG6012">
        <v>-2.6999999999999999E-5</v>
      </c>
    </row>
    <row r="6013" spans="1:33" x14ac:dyDescent="0.25">
      <c r="A6013" t="s">
        <v>6565</v>
      </c>
      <c r="B6013" t="s">
        <v>9747</v>
      </c>
      <c r="C6013" t="s">
        <v>9747</v>
      </c>
      <c r="G6013" s="1">
        <v>-4939.5567040519081</v>
      </c>
      <c r="H6013" s="1">
        <v>3.3379668395399002E-3</v>
      </c>
      <c r="K6013" s="4">
        <v>92609326.469999999</v>
      </c>
      <c r="L6013" s="5">
        <v>4425001</v>
      </c>
      <c r="M6013" s="6">
        <v>20.928657000000001</v>
      </c>
      <c r="AB6013" s="8" t="s">
        <v>7545</v>
      </c>
      <c r="AG6013">
        <v>-2.6999999999999999E-5</v>
      </c>
    </row>
    <row r="6014" spans="1:33" x14ac:dyDescent="0.25">
      <c r="A6014" t="s">
        <v>6565</v>
      </c>
      <c r="B6014" t="s">
        <v>9748</v>
      </c>
      <c r="C6014" t="s">
        <v>9748</v>
      </c>
      <c r="G6014" s="1">
        <v>-4466.5347057939907</v>
      </c>
      <c r="H6014" s="1">
        <v>2.1782936920815999E-3</v>
      </c>
      <c r="K6014" s="4">
        <v>92609326.469999999</v>
      </c>
      <c r="L6014" s="5">
        <v>4425001</v>
      </c>
      <c r="M6014" s="6">
        <v>20.928657000000001</v>
      </c>
      <c r="AB6014" s="8" t="s">
        <v>7545</v>
      </c>
      <c r="AG6014">
        <v>-2.6999999999999999E-5</v>
      </c>
    </row>
    <row r="6015" spans="1:33" x14ac:dyDescent="0.25">
      <c r="A6015" t="s">
        <v>6565</v>
      </c>
      <c r="B6015" t="s">
        <v>9749</v>
      </c>
      <c r="C6015" t="s">
        <v>9749</v>
      </c>
      <c r="G6015" s="1">
        <v>-4625.5694665618448</v>
      </c>
      <c r="H6015" s="1">
        <v>1.131496803859E-3</v>
      </c>
      <c r="K6015" s="4">
        <v>92609326.469999999</v>
      </c>
      <c r="L6015" s="5">
        <v>4425001</v>
      </c>
      <c r="M6015" s="6">
        <v>20.928657000000001</v>
      </c>
      <c r="AB6015" s="8" t="s">
        <v>7545</v>
      </c>
      <c r="AG6015">
        <v>-2.6999999999999999E-5</v>
      </c>
    </row>
    <row r="6016" spans="1:33" x14ac:dyDescent="0.25">
      <c r="A6016" t="s">
        <v>6565</v>
      </c>
      <c r="B6016" t="s">
        <v>9750</v>
      </c>
      <c r="C6016" t="s">
        <v>9750</v>
      </c>
      <c r="G6016" s="1">
        <v>-4726.3079341920138</v>
      </c>
      <c r="H6016" s="1">
        <v>2.2383213557470999E-3</v>
      </c>
      <c r="K6016" s="4">
        <v>92609326.469999999</v>
      </c>
      <c r="L6016" s="5">
        <v>4425001</v>
      </c>
      <c r="M6016" s="6">
        <v>20.928657000000001</v>
      </c>
      <c r="AB6016" s="8" t="s">
        <v>7545</v>
      </c>
      <c r="AG6016">
        <v>-2.6999999999999999E-5</v>
      </c>
    </row>
    <row r="6017" spans="1:33" x14ac:dyDescent="0.25">
      <c r="A6017" t="s">
        <v>6565</v>
      </c>
      <c r="B6017" t="s">
        <v>9751</v>
      </c>
      <c r="C6017" t="s">
        <v>9751</v>
      </c>
      <c r="G6017" s="1">
        <v>-5015.6297919960662</v>
      </c>
      <c r="H6017" s="1">
        <v>2.8753628678649E-3</v>
      </c>
      <c r="K6017" s="4">
        <v>92609326.469999999</v>
      </c>
      <c r="L6017" s="5">
        <v>4425001</v>
      </c>
      <c r="M6017" s="6">
        <v>20.928657000000001</v>
      </c>
      <c r="AB6017" s="8" t="s">
        <v>7545</v>
      </c>
      <c r="AG6017">
        <v>-2.6999999999999999E-5</v>
      </c>
    </row>
    <row r="6018" spans="1:33" x14ac:dyDescent="0.25">
      <c r="A6018" t="s">
        <v>6565</v>
      </c>
      <c r="B6018" t="s">
        <v>9752</v>
      </c>
      <c r="C6018" t="s">
        <v>9752</v>
      </c>
      <c r="G6018" s="1">
        <v>-5357.7029201643163</v>
      </c>
      <c r="H6018" s="1">
        <v>2.7523391969305E-3</v>
      </c>
      <c r="K6018" s="4">
        <v>92609326.469999999</v>
      </c>
      <c r="L6018" s="5">
        <v>4425001</v>
      </c>
      <c r="M6018" s="6">
        <v>20.928657000000001</v>
      </c>
      <c r="AB6018" s="8" t="s">
        <v>7545</v>
      </c>
      <c r="AG6018">
        <v>-2.6999999999999999E-5</v>
      </c>
    </row>
    <row r="6019" spans="1:33" x14ac:dyDescent="0.25">
      <c r="A6019" t="s">
        <v>6565</v>
      </c>
      <c r="B6019" t="s">
        <v>9753</v>
      </c>
      <c r="C6019" t="s">
        <v>9753</v>
      </c>
      <c r="G6019" s="1">
        <v>-4285.2521315885606</v>
      </c>
      <c r="H6019" s="1">
        <v>8.5444031720279998E-4</v>
      </c>
      <c r="K6019" s="4">
        <v>92609326.469999999</v>
      </c>
      <c r="L6019" s="5">
        <v>4425001</v>
      </c>
      <c r="M6019" s="6">
        <v>20.928657000000001</v>
      </c>
      <c r="AB6019" s="8" t="s">
        <v>7545</v>
      </c>
      <c r="AG6019">
        <v>-2.6999999999999999E-5</v>
      </c>
    </row>
    <row r="6020" spans="1:33" x14ac:dyDescent="0.25">
      <c r="A6020" t="s">
        <v>6565</v>
      </c>
      <c r="B6020" t="s">
        <v>9754</v>
      </c>
      <c r="C6020" t="s">
        <v>9754</v>
      </c>
      <c r="G6020" s="1">
        <v>-4378.5208942323115</v>
      </c>
      <c r="H6020" s="1">
        <v>1.7765509080679999E-3</v>
      </c>
      <c r="K6020" s="4">
        <v>92609326.469999999</v>
      </c>
      <c r="L6020" s="5">
        <v>4425001</v>
      </c>
      <c r="M6020" s="6">
        <v>20.928657000000001</v>
      </c>
      <c r="AB6020" s="8" t="s">
        <v>7545</v>
      </c>
      <c r="AG6020">
        <v>-2.6999999999999999E-5</v>
      </c>
    </row>
    <row r="6021" spans="1:33" x14ac:dyDescent="0.25">
      <c r="A6021" t="s">
        <v>6565</v>
      </c>
      <c r="B6021" t="s">
        <v>9755</v>
      </c>
      <c r="C6021" t="s">
        <v>9755</v>
      </c>
      <c r="G6021" s="1">
        <v>-4485.7839300554633</v>
      </c>
      <c r="H6021" s="1">
        <v>1.5918412519054001E-3</v>
      </c>
      <c r="K6021" s="4">
        <v>92609326.469999999</v>
      </c>
      <c r="L6021" s="5">
        <v>4425001</v>
      </c>
      <c r="M6021" s="6">
        <v>20.928657000000001</v>
      </c>
      <c r="AB6021" s="8" t="s">
        <v>7545</v>
      </c>
      <c r="AG6021">
        <v>-2.6999999999999999E-5</v>
      </c>
    </row>
    <row r="6022" spans="1:33" x14ac:dyDescent="0.25">
      <c r="A6022" t="s">
        <v>6565</v>
      </c>
      <c r="B6022" t="s">
        <v>9756</v>
      </c>
      <c r="C6022" t="s">
        <v>9756</v>
      </c>
      <c r="G6022" s="1">
        <v>-4353.4566716132113</v>
      </c>
      <c r="H6022" s="1">
        <v>6.94072929615E-4</v>
      </c>
      <c r="K6022" s="4">
        <v>92609326.469999999</v>
      </c>
      <c r="L6022" s="5">
        <v>4425001</v>
      </c>
      <c r="M6022" s="6">
        <v>20.928657000000001</v>
      </c>
      <c r="AB6022" s="8" t="s">
        <v>7545</v>
      </c>
      <c r="AG6022">
        <v>-2.6999999999999999E-5</v>
      </c>
    </row>
    <row r="6023" spans="1:33" x14ac:dyDescent="0.25">
      <c r="A6023" t="s">
        <v>6565</v>
      </c>
      <c r="B6023" t="s">
        <v>9757</v>
      </c>
      <c r="C6023" t="s">
        <v>9757</v>
      </c>
      <c r="G6023" s="1">
        <v>-4590.5588638431018</v>
      </c>
      <c r="H6023" s="1">
        <v>1.2056692009826001E-3</v>
      </c>
      <c r="K6023" s="4">
        <v>92609326.469999999</v>
      </c>
      <c r="L6023" s="5">
        <v>4425001</v>
      </c>
      <c r="M6023" s="6">
        <v>20.928657000000001</v>
      </c>
      <c r="AB6023" s="8" t="s">
        <v>7545</v>
      </c>
      <c r="AG6023">
        <v>-2.6999999999999999E-5</v>
      </c>
    </row>
    <row r="6024" spans="1:33" x14ac:dyDescent="0.25">
      <c r="A6024" t="s">
        <v>6565</v>
      </c>
      <c r="B6024" t="s">
        <v>9758</v>
      </c>
      <c r="C6024" t="s">
        <v>9758</v>
      </c>
      <c r="G6024" s="1">
        <v>-4639.5637240799661</v>
      </c>
      <c r="H6024" s="1">
        <v>1.4461378249788E-3</v>
      </c>
      <c r="K6024" s="4">
        <v>92609326.469999999</v>
      </c>
      <c r="L6024" s="5">
        <v>4425001</v>
      </c>
      <c r="M6024" s="6">
        <v>20.928657000000001</v>
      </c>
      <c r="AB6024" s="8" t="s">
        <v>7545</v>
      </c>
      <c r="AG6024">
        <v>-2.6999999999999999E-5</v>
      </c>
    </row>
    <row r="6025" spans="1:33" x14ac:dyDescent="0.25">
      <c r="A6025" t="s">
        <v>6565</v>
      </c>
      <c r="B6025" t="s">
        <v>9759</v>
      </c>
      <c r="C6025" t="s">
        <v>9759</v>
      </c>
      <c r="G6025" s="1">
        <v>-5077.5890126050117</v>
      </c>
      <c r="H6025" s="1">
        <v>2.1650768053790999E-3</v>
      </c>
      <c r="K6025" s="4">
        <v>92609326.469999999</v>
      </c>
      <c r="L6025" s="5">
        <v>4425001</v>
      </c>
      <c r="M6025" s="6">
        <v>20.928657000000001</v>
      </c>
      <c r="AB6025" s="8" t="s">
        <v>7545</v>
      </c>
      <c r="AG6025">
        <v>-2.6999999999999999E-5</v>
      </c>
    </row>
    <row r="6026" spans="1:33" x14ac:dyDescent="0.25">
      <c r="A6026" t="s">
        <v>6565</v>
      </c>
      <c r="B6026" t="s">
        <v>9760</v>
      </c>
      <c r="C6026" t="s">
        <v>9760</v>
      </c>
      <c r="G6026" s="1">
        <v>-5090.5921884890076</v>
      </c>
      <c r="H6026" s="1">
        <v>2.3206705219366002E-3</v>
      </c>
      <c r="K6026" s="4">
        <v>92609326.469999999</v>
      </c>
      <c r="L6026" s="5">
        <v>4425001</v>
      </c>
      <c r="M6026" s="6">
        <v>20.928657000000001</v>
      </c>
      <c r="AB6026" s="8" t="s">
        <v>7545</v>
      </c>
      <c r="AG6026">
        <v>-2.6999999999999999E-5</v>
      </c>
    </row>
    <row r="6027" spans="1:33" x14ac:dyDescent="0.25">
      <c r="A6027" t="s">
        <v>6565</v>
      </c>
      <c r="B6027" t="s">
        <v>9761</v>
      </c>
      <c r="C6027" t="s">
        <v>9761</v>
      </c>
      <c r="G6027" s="1">
        <v>-4918.343744195854</v>
      </c>
      <c r="H6027" s="1">
        <v>2.7656837119859998E-3</v>
      </c>
      <c r="K6027" s="4">
        <v>92609326.469999999</v>
      </c>
      <c r="L6027" s="5">
        <v>4425001</v>
      </c>
      <c r="M6027" s="6">
        <v>20.928657000000001</v>
      </c>
      <c r="AB6027" s="8" t="s">
        <v>7545</v>
      </c>
      <c r="AG6027">
        <v>-2.6999999999999999E-5</v>
      </c>
    </row>
    <row r="6028" spans="1:33" x14ac:dyDescent="0.25">
      <c r="A6028" t="s">
        <v>6565</v>
      </c>
      <c r="B6028" t="s">
        <v>9762</v>
      </c>
      <c r="C6028" t="s">
        <v>9762</v>
      </c>
      <c r="G6028" s="1">
        <v>-4449.3299104743837</v>
      </c>
      <c r="H6028" s="1">
        <v>1.7742947545062E-3</v>
      </c>
      <c r="K6028" s="4">
        <v>92609326.469999999</v>
      </c>
      <c r="L6028" s="5">
        <v>4425001</v>
      </c>
      <c r="M6028" s="6">
        <v>20.928657000000001</v>
      </c>
      <c r="AB6028" s="8" t="s">
        <v>7545</v>
      </c>
      <c r="AG6028">
        <v>-2.6999999999999999E-5</v>
      </c>
    </row>
    <row r="6029" spans="1:33" x14ac:dyDescent="0.25">
      <c r="A6029" t="s">
        <v>6565</v>
      </c>
      <c r="B6029" t="s">
        <v>9763</v>
      </c>
      <c r="C6029" t="s">
        <v>9763</v>
      </c>
      <c r="G6029" s="1">
        <v>-4607.1446336022436</v>
      </c>
      <c r="H6029" s="1">
        <v>8.5525009041099997E-4</v>
      </c>
      <c r="K6029" s="4">
        <v>92609326.469999999</v>
      </c>
      <c r="L6029" s="5">
        <v>4425001</v>
      </c>
      <c r="M6029" s="6">
        <v>20.928657000000001</v>
      </c>
      <c r="AB6029" s="8" t="s">
        <v>7545</v>
      </c>
      <c r="AG6029">
        <v>-2.6999999999999999E-5</v>
      </c>
    </row>
    <row r="6030" spans="1:33" x14ac:dyDescent="0.25">
      <c r="A6030" t="s">
        <v>6565</v>
      </c>
      <c r="B6030" t="s">
        <v>9764</v>
      </c>
      <c r="C6030" t="s">
        <v>9764</v>
      </c>
      <c r="G6030" s="1">
        <v>-4268.5560555524107</v>
      </c>
      <c r="H6030" s="1">
        <v>4.7499660913860001E-4</v>
      </c>
      <c r="K6030" s="4">
        <v>92609326.469999999</v>
      </c>
      <c r="L6030" s="5">
        <v>4425001</v>
      </c>
      <c r="M6030" s="6">
        <v>20.928657000000001</v>
      </c>
      <c r="AB6030" s="8" t="s">
        <v>7545</v>
      </c>
      <c r="AG6030">
        <v>-2.6999999999999999E-5</v>
      </c>
    </row>
    <row r="6031" spans="1:33" x14ac:dyDescent="0.25">
      <c r="A6031" t="s">
        <v>6565</v>
      </c>
      <c r="B6031" t="s">
        <v>9765</v>
      </c>
      <c r="C6031" t="s">
        <v>9765</v>
      </c>
      <c r="G6031" s="1">
        <v>-4707.0409031030877</v>
      </c>
      <c r="H6031" s="1">
        <v>1.8211669033619999E-3</v>
      </c>
      <c r="K6031" s="4">
        <v>92609326.469999999</v>
      </c>
      <c r="L6031" s="5">
        <v>4425001</v>
      </c>
      <c r="M6031" s="6">
        <v>20.928657000000001</v>
      </c>
      <c r="AB6031" s="8" t="s">
        <v>7545</v>
      </c>
      <c r="AG6031">
        <v>-2.6999999999999999E-5</v>
      </c>
    </row>
    <row r="6032" spans="1:33" x14ac:dyDescent="0.25">
      <c r="A6032" t="s">
        <v>6565</v>
      </c>
      <c r="B6032" t="s">
        <v>9766</v>
      </c>
      <c r="C6032" t="s">
        <v>9766</v>
      </c>
      <c r="G6032" s="1">
        <v>-4269.5069169489498</v>
      </c>
      <c r="H6032" s="1">
        <v>6.4690811478159999E-4</v>
      </c>
      <c r="K6032" s="4">
        <v>92609326.469999999</v>
      </c>
      <c r="L6032" s="5">
        <v>4425001</v>
      </c>
      <c r="M6032" s="6">
        <v>20.928657000000001</v>
      </c>
      <c r="AB6032" s="8" t="s">
        <v>7545</v>
      </c>
      <c r="AG6032">
        <v>-2.6999999999999999E-5</v>
      </c>
    </row>
    <row r="6033" spans="1:33" x14ac:dyDescent="0.25">
      <c r="A6033" t="s">
        <v>6565</v>
      </c>
      <c r="B6033" t="s">
        <v>9767</v>
      </c>
      <c r="C6033" t="s">
        <v>9767</v>
      </c>
      <c r="G6033" s="1">
        <v>-4993.8030564665341</v>
      </c>
      <c r="H6033" s="1">
        <v>2.3659068281293E-3</v>
      </c>
      <c r="K6033" s="4">
        <v>92609326.469999999</v>
      </c>
      <c r="L6033" s="5">
        <v>4425001</v>
      </c>
      <c r="M6033" s="6">
        <v>20.928657000000001</v>
      </c>
      <c r="AB6033" s="8" t="s">
        <v>7545</v>
      </c>
      <c r="AG6033">
        <v>-2.6999999999999999E-5</v>
      </c>
    </row>
    <row r="6034" spans="1:33" x14ac:dyDescent="0.25">
      <c r="A6034" t="s">
        <v>6565</v>
      </c>
      <c r="B6034" t="s">
        <v>9768</v>
      </c>
      <c r="C6034" t="s">
        <v>9768</v>
      </c>
      <c r="G6034" s="1">
        <v>-4361.951615256331</v>
      </c>
      <c r="H6034" s="1">
        <v>1.4426278139625999E-3</v>
      </c>
      <c r="K6034" s="4">
        <v>92609326.469999999</v>
      </c>
      <c r="L6034" s="5">
        <v>4425001</v>
      </c>
      <c r="M6034" s="6">
        <v>20.928657000000001</v>
      </c>
      <c r="AB6034" s="8" t="s">
        <v>7545</v>
      </c>
      <c r="AG6034">
        <v>-2.6999999999999999E-5</v>
      </c>
    </row>
    <row r="6035" spans="1:33" x14ac:dyDescent="0.25">
      <c r="A6035" t="s">
        <v>6565</v>
      </c>
      <c r="B6035" t="s">
        <v>9769</v>
      </c>
      <c r="C6035" t="s">
        <v>9769</v>
      </c>
      <c r="G6035" s="1">
        <v>-5332.9789900974556</v>
      </c>
      <c r="H6035" s="1">
        <v>2.2290666382949998E-3</v>
      </c>
      <c r="K6035" s="4">
        <v>92609326.469999999</v>
      </c>
      <c r="L6035" s="5">
        <v>4425001</v>
      </c>
      <c r="M6035" s="6">
        <v>20.928657000000001</v>
      </c>
      <c r="AB6035" s="8" t="s">
        <v>7545</v>
      </c>
      <c r="AG6035">
        <v>-2.6999999999999999E-5</v>
      </c>
    </row>
    <row r="6036" spans="1:33" x14ac:dyDescent="0.25">
      <c r="A6036" t="s">
        <v>6565</v>
      </c>
      <c r="B6036" t="s">
        <v>9770</v>
      </c>
      <c r="C6036" t="s">
        <v>9770</v>
      </c>
      <c r="G6036" s="1">
        <v>-4337.2191892823739</v>
      </c>
      <c r="H6036" s="1">
        <v>5.1164006582369995E-4</v>
      </c>
      <c r="K6036" s="4">
        <v>92609326.469999999</v>
      </c>
      <c r="L6036" s="5">
        <v>4425001</v>
      </c>
      <c r="M6036" s="6">
        <v>20.928657000000001</v>
      </c>
      <c r="AB6036" s="8" t="s">
        <v>7545</v>
      </c>
      <c r="AG6036">
        <v>-2.6999999999999999E-5</v>
      </c>
    </row>
    <row r="6037" spans="1:33" x14ac:dyDescent="0.25">
      <c r="A6037" t="s">
        <v>6565</v>
      </c>
      <c r="B6037" t="s">
        <v>9771</v>
      </c>
      <c r="C6037" t="s">
        <v>9771</v>
      </c>
      <c r="G6037" s="1">
        <v>-4468.4186854040217</v>
      </c>
      <c r="H6037" s="1">
        <v>1.2765759952669E-3</v>
      </c>
      <c r="K6037" s="4">
        <v>92609326.469999999</v>
      </c>
      <c r="L6037" s="5">
        <v>4425001</v>
      </c>
      <c r="M6037" s="6">
        <v>20.928657000000001</v>
      </c>
      <c r="AB6037" s="8" t="s">
        <v>7545</v>
      </c>
      <c r="AG6037">
        <v>-2.6999999999999999E-5</v>
      </c>
    </row>
    <row r="6038" spans="1:33" x14ac:dyDescent="0.25">
      <c r="A6038" t="s">
        <v>6565</v>
      </c>
      <c r="B6038" t="s">
        <v>9772</v>
      </c>
      <c r="C6038" t="s">
        <v>9772</v>
      </c>
      <c r="G6038" s="1">
        <v>-4572.3488648214534</v>
      </c>
      <c r="H6038" s="1">
        <v>9.3368544287919996E-4</v>
      </c>
      <c r="K6038" s="4">
        <v>92609326.469999999</v>
      </c>
      <c r="L6038" s="5">
        <v>4425001</v>
      </c>
      <c r="M6038" s="6">
        <v>20.928657000000001</v>
      </c>
      <c r="AB6038" s="8" t="s">
        <v>7545</v>
      </c>
      <c r="AG6038">
        <v>-2.6999999999999999E-5</v>
      </c>
    </row>
    <row r="6039" spans="1:33" x14ac:dyDescent="0.25">
      <c r="A6039" t="s">
        <v>6565</v>
      </c>
      <c r="B6039" t="s">
        <v>9773</v>
      </c>
      <c r="C6039" t="s">
        <v>9773</v>
      </c>
      <c r="G6039" s="1">
        <v>-4620.9959642993481</v>
      </c>
      <c r="H6039" s="1">
        <v>1.140887891426E-3</v>
      </c>
      <c r="K6039" s="4">
        <v>92609326.469999999</v>
      </c>
      <c r="L6039" s="5">
        <v>4425001</v>
      </c>
      <c r="M6039" s="6">
        <v>20.928657000000001</v>
      </c>
      <c r="AB6039" s="8" t="s">
        <v>7545</v>
      </c>
      <c r="AG6039">
        <v>-2.6999999999999999E-5</v>
      </c>
    </row>
    <row r="6040" spans="1:33" x14ac:dyDescent="0.25">
      <c r="A6040" t="s">
        <v>6565</v>
      </c>
      <c r="B6040" t="s">
        <v>9774</v>
      </c>
      <c r="C6040" t="s">
        <v>9774</v>
      </c>
      <c r="G6040" s="1">
        <v>-4897.2671402972574</v>
      </c>
      <c r="H6040" s="1">
        <v>2.2907213467024002E-3</v>
      </c>
      <c r="K6040" s="4">
        <v>92609326.469999999</v>
      </c>
      <c r="L6040" s="5">
        <v>4425001</v>
      </c>
      <c r="M6040" s="6">
        <v>20.928657000000001</v>
      </c>
      <c r="AB6040" s="8" t="s">
        <v>7545</v>
      </c>
      <c r="AG6040">
        <v>-2.6999999999999999E-5</v>
      </c>
    </row>
    <row r="6041" spans="1:33" x14ac:dyDescent="0.25">
      <c r="A6041" t="s">
        <v>6565</v>
      </c>
      <c r="B6041" t="s">
        <v>9775</v>
      </c>
      <c r="C6041" t="s">
        <v>9775</v>
      </c>
      <c r="G6041" s="1">
        <v>-4432.2243316314934</v>
      </c>
      <c r="H6041" s="1">
        <v>1.4452498486110001E-3</v>
      </c>
      <c r="K6041" s="4">
        <v>92609326.469999999</v>
      </c>
      <c r="L6041" s="5">
        <v>4425001</v>
      </c>
      <c r="M6041" s="6">
        <v>20.928657000000001</v>
      </c>
      <c r="AB6041" s="8" t="s">
        <v>7545</v>
      </c>
      <c r="AG6041">
        <v>-2.6999999999999999E-5</v>
      </c>
    </row>
    <row r="6042" spans="1:33" x14ac:dyDescent="0.25">
      <c r="A6042" t="s">
        <v>6565</v>
      </c>
      <c r="B6042" t="s">
        <v>9776</v>
      </c>
      <c r="C6042" t="s">
        <v>9776</v>
      </c>
      <c r="G6042" s="1">
        <v>-5055.1762907660423</v>
      </c>
      <c r="H6042" s="1">
        <v>1.7416836493623E-3</v>
      </c>
      <c r="K6042" s="4">
        <v>92609326.469999999</v>
      </c>
      <c r="L6042" s="5">
        <v>4425001</v>
      </c>
      <c r="M6042" s="6">
        <v>20.928657000000001</v>
      </c>
      <c r="AB6042" s="8" t="s">
        <v>7545</v>
      </c>
      <c r="AG6042">
        <v>-2.6999999999999999E-5</v>
      </c>
    </row>
    <row r="6043" spans="1:33" x14ac:dyDescent="0.25">
      <c r="A6043" t="s">
        <v>6565</v>
      </c>
      <c r="B6043" t="s">
        <v>9777</v>
      </c>
      <c r="C6043" t="s">
        <v>9777</v>
      </c>
      <c r="G6043" s="1">
        <v>-5068.1303462405458</v>
      </c>
      <c r="H6043" s="1">
        <v>1.8783262921999999E-3</v>
      </c>
      <c r="K6043" s="4">
        <v>92609326.469999999</v>
      </c>
      <c r="L6043" s="5">
        <v>4425001</v>
      </c>
      <c r="M6043" s="6">
        <v>20.928657000000001</v>
      </c>
      <c r="AB6043" s="8" t="s">
        <v>7545</v>
      </c>
      <c r="AG6043">
        <v>-2.6999999999999999E-5</v>
      </c>
    </row>
    <row r="6044" spans="1:33" x14ac:dyDescent="0.25">
      <c r="A6044" t="s">
        <v>6565</v>
      </c>
      <c r="B6044" t="s">
        <v>9778</v>
      </c>
      <c r="C6044" t="s">
        <v>9778</v>
      </c>
      <c r="G6044" s="1">
        <v>-5373.9208697913746</v>
      </c>
      <c r="H6044" s="1">
        <v>1.9348638309292E-3</v>
      </c>
      <c r="K6044" s="4">
        <v>92609326.469999999</v>
      </c>
      <c r="L6044" s="5">
        <v>4425001</v>
      </c>
      <c r="M6044" s="6">
        <v>20.928657000000001</v>
      </c>
      <c r="AB6044" s="8" t="s">
        <v>7545</v>
      </c>
      <c r="AG6044">
        <v>-2.6999999999999999E-5</v>
      </c>
    </row>
    <row r="6045" spans="1:33" x14ac:dyDescent="0.25">
      <c r="A6045" t="s">
        <v>6565</v>
      </c>
      <c r="B6045" t="s">
        <v>9779</v>
      </c>
      <c r="C6045" t="s">
        <v>9779</v>
      </c>
      <c r="G6045" s="1">
        <v>-4588.8296680645808</v>
      </c>
      <c r="H6045" s="1">
        <v>6.443966682658E-4</v>
      </c>
      <c r="K6045" s="4">
        <v>92609326.469999999</v>
      </c>
      <c r="L6045" s="5">
        <v>4425001</v>
      </c>
      <c r="M6045" s="6">
        <v>20.928657000000001</v>
      </c>
      <c r="AB6045" s="8" t="s">
        <v>7545</v>
      </c>
      <c r="AG6045">
        <v>-2.6999999999999999E-5</v>
      </c>
    </row>
    <row r="6046" spans="1:33" x14ac:dyDescent="0.25">
      <c r="A6046" t="s">
        <v>6565</v>
      </c>
      <c r="B6046" t="s">
        <v>9780</v>
      </c>
      <c r="C6046" t="s">
        <v>9780</v>
      </c>
      <c r="G6046" s="1">
        <v>-4062.9621553507332</v>
      </c>
      <c r="H6046" s="1">
        <v>2.6368911745120003E-4</v>
      </c>
      <c r="K6046" s="4">
        <v>92609326.469999999</v>
      </c>
      <c r="L6046" s="5">
        <v>4425001</v>
      </c>
      <c r="M6046" s="6">
        <v>20.928657000000001</v>
      </c>
      <c r="AB6046" s="8" t="s">
        <v>7545</v>
      </c>
      <c r="AG6046">
        <v>-2.6999999999999999E-5</v>
      </c>
    </row>
    <row r="6047" spans="1:33" x14ac:dyDescent="0.25">
      <c r="A6047" t="s">
        <v>6565</v>
      </c>
      <c r="B6047" t="s">
        <v>9781</v>
      </c>
      <c r="C6047" t="s">
        <v>9781</v>
      </c>
      <c r="G6047" s="1">
        <v>-4252.9800431304111</v>
      </c>
      <c r="H6047" s="1">
        <v>3.4276647691630001E-4</v>
      </c>
      <c r="K6047" s="4">
        <v>92609326.469999999</v>
      </c>
      <c r="L6047" s="5">
        <v>4425001</v>
      </c>
      <c r="M6047" s="6">
        <v>20.928657000000001</v>
      </c>
      <c r="AB6047" s="8" t="s">
        <v>7545</v>
      </c>
      <c r="AG6047">
        <v>-2.6999999999999999E-5</v>
      </c>
    </row>
    <row r="6048" spans="1:33" x14ac:dyDescent="0.25">
      <c r="A6048" t="s">
        <v>6565</v>
      </c>
      <c r="B6048" t="s">
        <v>9782</v>
      </c>
      <c r="C6048" t="s">
        <v>9782</v>
      </c>
      <c r="G6048" s="1">
        <v>-4253.8483216354534</v>
      </c>
      <c r="H6048" s="1">
        <v>4.875645005973E-4</v>
      </c>
      <c r="K6048" s="4">
        <v>92609326.469999999</v>
      </c>
      <c r="L6048" s="5">
        <v>4425001</v>
      </c>
      <c r="M6048" s="6">
        <v>20.928657000000001</v>
      </c>
      <c r="AB6048" s="8" t="s">
        <v>7545</v>
      </c>
      <c r="AG6048">
        <v>-2.6999999999999999E-5</v>
      </c>
    </row>
    <row r="6049" spans="1:33" x14ac:dyDescent="0.25">
      <c r="A6049" t="s">
        <v>6565</v>
      </c>
      <c r="B6049" t="s">
        <v>9783</v>
      </c>
      <c r="C6049" t="s">
        <v>9783</v>
      </c>
      <c r="G6049" s="1">
        <v>-4345.4762112841827</v>
      </c>
      <c r="H6049" s="1">
        <v>1.1720490375081E-3</v>
      </c>
      <c r="K6049" s="4">
        <v>92609326.469999999</v>
      </c>
      <c r="L6049" s="5">
        <v>4425001</v>
      </c>
      <c r="M6049" s="6">
        <v>20.928657000000001</v>
      </c>
      <c r="AB6049" s="8" t="s">
        <v>7545</v>
      </c>
      <c r="AG6049">
        <v>-2.6999999999999999E-5</v>
      </c>
    </row>
    <row r="6050" spans="1:33" x14ac:dyDescent="0.25">
      <c r="A6050" t="s">
        <v>6565</v>
      </c>
      <c r="B6050" t="s">
        <v>9784</v>
      </c>
      <c r="C6050" t="s">
        <v>9784</v>
      </c>
      <c r="G6050" s="1">
        <v>-4321.0723814434423</v>
      </c>
      <c r="H6050" s="1">
        <v>3.7276208340499998E-4</v>
      </c>
      <c r="K6050" s="4">
        <v>92609326.469999999</v>
      </c>
      <c r="L6050" s="5">
        <v>4425001</v>
      </c>
      <c r="M6050" s="6">
        <v>20.928657000000001</v>
      </c>
      <c r="AB6050" s="8" t="s">
        <v>7545</v>
      </c>
      <c r="AG6050">
        <v>-2.6999999999999999E-5</v>
      </c>
    </row>
    <row r="6051" spans="1:33" x14ac:dyDescent="0.25">
      <c r="A6051" t="s">
        <v>6565</v>
      </c>
      <c r="B6051" t="s">
        <v>9785</v>
      </c>
      <c r="C6051" t="s">
        <v>9785</v>
      </c>
      <c r="G6051" s="1">
        <v>-4972.1184880829769</v>
      </c>
      <c r="H6051" s="1">
        <v>1.9480557575426E-3</v>
      </c>
      <c r="K6051" s="4">
        <v>92609326.469999999</v>
      </c>
      <c r="L6051" s="5">
        <v>4425001</v>
      </c>
      <c r="M6051" s="6">
        <v>20.928657000000001</v>
      </c>
      <c r="AB6051" s="8" t="s">
        <v>7545</v>
      </c>
      <c r="AG6051">
        <v>-2.6999999999999999E-5</v>
      </c>
    </row>
    <row r="6052" spans="1:33" x14ac:dyDescent="0.25">
      <c r="A6052" t="s">
        <v>6565</v>
      </c>
      <c r="B6052" t="s">
        <v>9786</v>
      </c>
      <c r="C6052" t="s">
        <v>9786</v>
      </c>
      <c r="G6052" s="1">
        <v>-4451.1540817155892</v>
      </c>
      <c r="H6052" s="1">
        <v>1.0242388381604E-3</v>
      </c>
      <c r="K6052" s="4">
        <v>92609326.469999999</v>
      </c>
      <c r="L6052" s="5">
        <v>4425001</v>
      </c>
      <c r="M6052" s="6">
        <v>20.928657000000001</v>
      </c>
      <c r="AB6052" s="8" t="s">
        <v>7545</v>
      </c>
      <c r="AG6052">
        <v>-2.6999999999999999E-5</v>
      </c>
    </row>
    <row r="6053" spans="1:33" x14ac:dyDescent="0.25">
      <c r="A6053" t="s">
        <v>6565</v>
      </c>
      <c r="B6053" t="s">
        <v>9787</v>
      </c>
      <c r="C6053" t="s">
        <v>9787</v>
      </c>
      <c r="G6053" s="1">
        <v>-4554.2470054267242</v>
      </c>
      <c r="H6053" s="1">
        <v>7.2235144521309998E-4</v>
      </c>
      <c r="K6053" s="4">
        <v>92609326.469999999</v>
      </c>
      <c r="L6053" s="5">
        <v>4425001</v>
      </c>
      <c r="M6053" s="6">
        <v>20.928657000000001</v>
      </c>
      <c r="AB6053" s="8" t="s">
        <v>7545</v>
      </c>
      <c r="AG6053">
        <v>-2.6999999999999999E-5</v>
      </c>
    </row>
    <row r="6054" spans="1:33" x14ac:dyDescent="0.25">
      <c r="A6054" t="s">
        <v>6565</v>
      </c>
      <c r="B6054" t="s">
        <v>9788</v>
      </c>
      <c r="C6054" t="s">
        <v>9788</v>
      </c>
      <c r="G6054" s="1">
        <v>-4602.5394455029573</v>
      </c>
      <c r="H6054" s="1">
        <v>8.998511721233E-4</v>
      </c>
      <c r="K6054" s="4">
        <v>92609326.469999999</v>
      </c>
      <c r="L6054" s="5">
        <v>4425001</v>
      </c>
      <c r="M6054" s="6">
        <v>20.928657000000001</v>
      </c>
      <c r="AB6054" s="8" t="s">
        <v>7545</v>
      </c>
      <c r="AG6054">
        <v>-2.6999999999999999E-5</v>
      </c>
    </row>
    <row r="6055" spans="1:33" x14ac:dyDescent="0.25">
      <c r="A6055" t="s">
        <v>6565</v>
      </c>
      <c r="B6055" t="s">
        <v>9789</v>
      </c>
      <c r="C6055" t="s">
        <v>9789</v>
      </c>
      <c r="G6055" s="1">
        <v>-5308.4258044613598</v>
      </c>
      <c r="H6055" s="1">
        <v>1.8061466304174999E-3</v>
      </c>
      <c r="K6055" s="4">
        <v>92609326.469999999</v>
      </c>
      <c r="L6055" s="5">
        <v>4425001</v>
      </c>
      <c r="M6055" s="6">
        <v>20.928657000000001</v>
      </c>
      <c r="AB6055" s="8" t="s">
        <v>7545</v>
      </c>
      <c r="AG6055">
        <v>-2.6999999999999999E-5</v>
      </c>
    </row>
    <row r="6056" spans="1:33" x14ac:dyDescent="0.25">
      <c r="A6056" t="s">
        <v>6565</v>
      </c>
      <c r="B6056" t="s">
        <v>9790</v>
      </c>
      <c r="C6056" t="s">
        <v>9790</v>
      </c>
      <c r="G6056" s="1">
        <v>-4415.2172078481681</v>
      </c>
      <c r="H6056" s="1">
        <v>1.176353609084E-3</v>
      </c>
      <c r="K6056" s="4">
        <v>92609326.469999999</v>
      </c>
      <c r="L6056" s="5">
        <v>4425001</v>
      </c>
      <c r="M6056" s="6">
        <v>20.928657000000001</v>
      </c>
      <c r="AB6056" s="8" t="s">
        <v>7545</v>
      </c>
      <c r="AG6056">
        <v>-2.6999999999999999E-5</v>
      </c>
    </row>
    <row r="6057" spans="1:33" x14ac:dyDescent="0.25">
      <c r="A6057" t="s">
        <v>6565</v>
      </c>
      <c r="B6057" t="s">
        <v>9791</v>
      </c>
      <c r="C6057" t="s">
        <v>9791</v>
      </c>
      <c r="G6057" s="1">
        <v>-4876.3257262018988</v>
      </c>
      <c r="H6057" s="1">
        <v>1.8972447577996999E-3</v>
      </c>
      <c r="K6057" s="4">
        <v>92609326.469999999</v>
      </c>
      <c r="L6057" s="5">
        <v>4425001</v>
      </c>
      <c r="M6057" s="6">
        <v>20.928657000000001</v>
      </c>
      <c r="AB6057" s="8" t="s">
        <v>7545</v>
      </c>
      <c r="AG6057">
        <v>-2.6999999999999999E-5</v>
      </c>
    </row>
    <row r="6058" spans="1:33" x14ac:dyDescent="0.25">
      <c r="A6058" t="s">
        <v>6565</v>
      </c>
      <c r="B6058" t="s">
        <v>9792</v>
      </c>
      <c r="C6058" t="s">
        <v>9792</v>
      </c>
      <c r="G6058" s="1">
        <v>-4048.8478188130948</v>
      </c>
      <c r="H6058" s="1">
        <v>1.7408787016570001E-4</v>
      </c>
      <c r="K6058" s="4">
        <v>92609326.469999999</v>
      </c>
      <c r="L6058" s="5">
        <v>4425001</v>
      </c>
      <c r="M6058" s="6">
        <v>20.928657000000001</v>
      </c>
      <c r="AB6058" s="8" t="s">
        <v>7545</v>
      </c>
      <c r="AG6058">
        <v>-2.6999999999999999E-5</v>
      </c>
    </row>
    <row r="6059" spans="1:33" x14ac:dyDescent="0.25">
      <c r="A6059" t="s">
        <v>6565</v>
      </c>
      <c r="B6059" t="s">
        <v>9793</v>
      </c>
      <c r="C6059" t="s">
        <v>9793</v>
      </c>
      <c r="G6059" s="1">
        <v>-4026.0772580854368</v>
      </c>
      <c r="H6059" s="1">
        <v>1.08982169521E-4</v>
      </c>
      <c r="K6059" s="4">
        <v>92609326.469999999</v>
      </c>
      <c r="L6059" s="5">
        <v>4425001</v>
      </c>
      <c r="M6059" s="6">
        <v>20.928657000000001</v>
      </c>
      <c r="AB6059" s="8" t="s">
        <v>7545</v>
      </c>
      <c r="AG6059">
        <v>-2.6999999999999999E-5</v>
      </c>
    </row>
    <row r="6060" spans="1:33" x14ac:dyDescent="0.25">
      <c r="A6060" t="s">
        <v>6565</v>
      </c>
      <c r="B6060" t="s">
        <v>9794</v>
      </c>
      <c r="C6060" t="s">
        <v>9794</v>
      </c>
      <c r="G6060" s="1">
        <v>-5032.9116383208138</v>
      </c>
      <c r="H6060" s="1">
        <v>1.400736339723E-3</v>
      </c>
      <c r="K6060" s="4">
        <v>92609326.469999999</v>
      </c>
      <c r="L6060" s="5">
        <v>4425001</v>
      </c>
      <c r="M6060" s="6">
        <v>20.928657000000001</v>
      </c>
      <c r="AB6060" s="8" t="s">
        <v>7545</v>
      </c>
      <c r="AG6060">
        <v>-2.6999999999999999E-5</v>
      </c>
    </row>
    <row r="6061" spans="1:33" x14ac:dyDescent="0.25">
      <c r="A6061" t="s">
        <v>6565</v>
      </c>
      <c r="B6061" t="s">
        <v>9795</v>
      </c>
      <c r="C6061" t="s">
        <v>9795</v>
      </c>
      <c r="G6061" s="1">
        <v>-5045.8168433629144</v>
      </c>
      <c r="H6061" s="1">
        <v>1.5200735942652E-3</v>
      </c>
      <c r="K6061" s="4">
        <v>92609326.469999999</v>
      </c>
      <c r="L6061" s="5">
        <v>4425001</v>
      </c>
      <c r="M6061" s="6">
        <v>20.928657000000001</v>
      </c>
      <c r="AB6061" s="8" t="s">
        <v>7545</v>
      </c>
      <c r="AG6061">
        <v>-2.6999999999999999E-5</v>
      </c>
    </row>
    <row r="6062" spans="1:33" x14ac:dyDescent="0.25">
      <c r="A6062" t="s">
        <v>6565</v>
      </c>
      <c r="B6062" t="s">
        <v>9796</v>
      </c>
      <c r="C6062" t="s">
        <v>9796</v>
      </c>
      <c r="G6062" s="1">
        <v>-4237.4891310040402</v>
      </c>
      <c r="H6062" s="1">
        <v>2.3524680860999999E-4</v>
      </c>
      <c r="K6062" s="4">
        <v>92609326.469999999</v>
      </c>
      <c r="L6062" s="5">
        <v>4425001</v>
      </c>
      <c r="M6062" s="6">
        <v>20.928657000000001</v>
      </c>
      <c r="AB6062" s="8" t="s">
        <v>7545</v>
      </c>
      <c r="AG6062">
        <v>-2.6999999999999999E-5</v>
      </c>
    </row>
    <row r="6063" spans="1:33" x14ac:dyDescent="0.25">
      <c r="A6063" t="s">
        <v>6565</v>
      </c>
      <c r="B6063" t="s">
        <v>9797</v>
      </c>
      <c r="C6063" t="s">
        <v>9797</v>
      </c>
      <c r="G6063" s="1">
        <v>-4570.6236981615721</v>
      </c>
      <c r="H6063" s="1">
        <v>4.834070775399E-4</v>
      </c>
      <c r="K6063" s="4">
        <v>92609326.469999999</v>
      </c>
      <c r="L6063" s="5">
        <v>4425001</v>
      </c>
      <c r="M6063" s="6">
        <v>20.928657000000001</v>
      </c>
      <c r="AB6063" s="8" t="s">
        <v>7545</v>
      </c>
      <c r="AG6063">
        <v>-2.6999999999999999E-5</v>
      </c>
    </row>
    <row r="6064" spans="1:33" x14ac:dyDescent="0.25">
      <c r="A6064" t="s">
        <v>6565</v>
      </c>
      <c r="B6064" t="s">
        <v>9798</v>
      </c>
      <c r="C6064" t="s">
        <v>9798</v>
      </c>
      <c r="G6064" s="1">
        <v>-5348.888261901051</v>
      </c>
      <c r="H6064" s="1">
        <v>1.5555258935519001E-3</v>
      </c>
      <c r="K6064" s="4">
        <v>92609326.469999999</v>
      </c>
      <c r="L6064" s="5">
        <v>4425001</v>
      </c>
      <c r="M6064" s="6">
        <v>20.928657000000001</v>
      </c>
      <c r="AB6064" s="8" t="s">
        <v>7545</v>
      </c>
      <c r="AG6064">
        <v>-2.6999999999999999E-5</v>
      </c>
    </row>
    <row r="6065" spans="1:33" x14ac:dyDescent="0.25">
      <c r="A6065" t="s">
        <v>6565</v>
      </c>
      <c r="B6065" t="s">
        <v>9799</v>
      </c>
      <c r="C6065" t="s">
        <v>9799</v>
      </c>
      <c r="G6065" s="1">
        <v>-4238.2757114514216</v>
      </c>
      <c r="H6065" s="1">
        <v>3.6119183641790002E-4</v>
      </c>
      <c r="K6065" s="4">
        <v>92609326.469999999</v>
      </c>
      <c r="L6065" s="5">
        <v>4425001</v>
      </c>
      <c r="M6065" s="6">
        <v>20.928657000000001</v>
      </c>
      <c r="AB6065" s="8" t="s">
        <v>7545</v>
      </c>
      <c r="AG6065">
        <v>-2.6999999999999999E-5</v>
      </c>
    </row>
    <row r="6066" spans="1:33" x14ac:dyDescent="0.25">
      <c r="A6066" t="s">
        <v>6565</v>
      </c>
      <c r="B6066" t="s">
        <v>9800</v>
      </c>
      <c r="C6066" t="s">
        <v>9800</v>
      </c>
      <c r="G6066" s="1">
        <v>-4305.0155742164916</v>
      </c>
      <c r="H6066" s="1">
        <v>2.6334727752830002E-4</v>
      </c>
      <c r="K6066" s="4">
        <v>92609326.469999999</v>
      </c>
      <c r="L6066" s="5">
        <v>4425001</v>
      </c>
      <c r="M6066" s="6">
        <v>20.928657000000001</v>
      </c>
      <c r="AB6066" s="8" t="s">
        <v>7545</v>
      </c>
      <c r="AG6066">
        <v>-2.6999999999999999E-5</v>
      </c>
    </row>
    <row r="6067" spans="1:33" x14ac:dyDescent="0.25">
      <c r="A6067" t="s">
        <v>6565</v>
      </c>
      <c r="B6067" t="s">
        <v>9801</v>
      </c>
      <c r="C6067" t="s">
        <v>9801</v>
      </c>
      <c r="G6067" s="1">
        <v>-4329.0939745077649</v>
      </c>
      <c r="H6067" s="1">
        <v>9.4978115389499995E-4</v>
      </c>
      <c r="K6067" s="4">
        <v>92609326.469999999</v>
      </c>
      <c r="L6067" s="5">
        <v>4425001</v>
      </c>
      <c r="M6067" s="6">
        <v>20.928657000000001</v>
      </c>
      <c r="AB6067" s="8" t="s">
        <v>7545</v>
      </c>
      <c r="AG6067">
        <v>-2.6999999999999999E-5</v>
      </c>
    </row>
    <row r="6068" spans="1:33" x14ac:dyDescent="0.25">
      <c r="A6068" t="s">
        <v>6565</v>
      </c>
      <c r="B6068" t="s">
        <v>9802</v>
      </c>
      <c r="C6068" t="s">
        <v>9802</v>
      </c>
      <c r="G6068" s="1">
        <v>-4433.9893427983015</v>
      </c>
      <c r="H6068" s="1">
        <v>8.1893064504080001E-4</v>
      </c>
      <c r="K6068" s="4">
        <v>92609326.469999999</v>
      </c>
      <c r="L6068" s="5">
        <v>4425001</v>
      </c>
      <c r="M6068" s="6">
        <v>20.928657000000001</v>
      </c>
      <c r="AB6068" s="8" t="s">
        <v>7545</v>
      </c>
      <c r="AG6068">
        <v>-2.6999999999999999E-5</v>
      </c>
    </row>
    <row r="6069" spans="1:33" x14ac:dyDescent="0.25">
      <c r="A6069" t="s">
        <v>6565</v>
      </c>
      <c r="B6069" t="s">
        <v>9803</v>
      </c>
      <c r="C6069" t="s">
        <v>9803</v>
      </c>
      <c r="G6069" s="1">
        <v>-4536.2524311047919</v>
      </c>
      <c r="H6069" s="1">
        <v>5.549500956028E-4</v>
      </c>
      <c r="K6069" s="4">
        <v>92609326.469999999</v>
      </c>
      <c r="L6069" s="5">
        <v>4425001</v>
      </c>
      <c r="M6069" s="6">
        <v>20.928657000000001</v>
      </c>
      <c r="AB6069" s="8" t="s">
        <v>7545</v>
      </c>
      <c r="AG6069">
        <v>-2.6999999999999999E-5</v>
      </c>
    </row>
    <row r="6070" spans="1:33" x14ac:dyDescent="0.25">
      <c r="A6070" t="s">
        <v>6565</v>
      </c>
      <c r="B6070" t="s">
        <v>9804</v>
      </c>
      <c r="C6070" t="s">
        <v>9804</v>
      </c>
      <c r="G6070" s="1">
        <v>-4950.5748548576803</v>
      </c>
      <c r="H6070" s="1">
        <v>1.6052329305004001E-3</v>
      </c>
      <c r="K6070" s="4">
        <v>92609326.469999999</v>
      </c>
      <c r="L6070" s="5">
        <v>4425001</v>
      </c>
      <c r="M6070" s="6">
        <v>20.928657000000001</v>
      </c>
      <c r="AB6070" s="8" t="s">
        <v>7545</v>
      </c>
      <c r="AG6070">
        <v>-2.6999999999999999E-5</v>
      </c>
    </row>
    <row r="6071" spans="1:33" x14ac:dyDescent="0.25">
      <c r="A6071" t="s">
        <v>6565</v>
      </c>
      <c r="B6071" t="s">
        <v>9805</v>
      </c>
      <c r="C6071" t="s">
        <v>9805</v>
      </c>
      <c r="G6071" s="1">
        <v>-4584.1932808568981</v>
      </c>
      <c r="H6071" s="1">
        <v>7.0644967659459995E-4</v>
      </c>
      <c r="K6071" s="4">
        <v>92609326.469999999</v>
      </c>
      <c r="L6071" s="5">
        <v>4425001</v>
      </c>
      <c r="M6071" s="6">
        <v>20.928657000000001</v>
      </c>
      <c r="AB6071" s="8" t="s">
        <v>7545</v>
      </c>
      <c r="AG6071">
        <v>-2.6999999999999999E-5</v>
      </c>
    </row>
    <row r="6072" spans="1:33" x14ac:dyDescent="0.25">
      <c r="A6072" t="s">
        <v>6565</v>
      </c>
      <c r="B6072" t="s">
        <v>9806</v>
      </c>
      <c r="C6072" t="s">
        <v>9806</v>
      </c>
      <c r="G6072" s="1">
        <v>-4007.8292173224031</v>
      </c>
      <c r="H6072" s="1">
        <v>4.1423140464210013E-5</v>
      </c>
      <c r="K6072" s="4">
        <v>92609326.469999999</v>
      </c>
      <c r="L6072" s="5">
        <v>4425001</v>
      </c>
      <c r="M6072" s="6">
        <v>20.928657000000001</v>
      </c>
      <c r="AB6072" s="8" t="s">
        <v>7545</v>
      </c>
      <c r="AG6072">
        <v>-2.6999999999999999E-5</v>
      </c>
    </row>
    <row r="6073" spans="1:33" x14ac:dyDescent="0.25">
      <c r="A6073" t="s">
        <v>6565</v>
      </c>
      <c r="B6073" t="s">
        <v>9807</v>
      </c>
      <c r="C6073" t="s">
        <v>9807</v>
      </c>
      <c r="G6073" s="1">
        <v>-4398.3077849974043</v>
      </c>
      <c r="H6073" s="1">
        <v>9.5629180356109999E-4</v>
      </c>
      <c r="K6073" s="4">
        <v>92609326.469999999</v>
      </c>
      <c r="L6073" s="5">
        <v>4425001</v>
      </c>
      <c r="M6073" s="6">
        <v>20.928657000000001</v>
      </c>
      <c r="AB6073" s="8" t="s">
        <v>7545</v>
      </c>
      <c r="AG6073">
        <v>-2.6999999999999999E-5</v>
      </c>
    </row>
    <row r="6074" spans="1:33" x14ac:dyDescent="0.25">
      <c r="A6074" t="s">
        <v>6565</v>
      </c>
      <c r="B6074" t="s">
        <v>9808</v>
      </c>
      <c r="C6074" t="s">
        <v>9808</v>
      </c>
      <c r="G6074" s="1">
        <v>-4034.8069024843471</v>
      </c>
      <c r="H6074" s="1">
        <v>1.113029043545E-4</v>
      </c>
      <c r="K6074" s="4">
        <v>92609326.469999999</v>
      </c>
      <c r="L6074" s="5">
        <v>4425001</v>
      </c>
      <c r="M6074" s="6">
        <v>20.928657000000001</v>
      </c>
      <c r="AB6074" s="8" t="s">
        <v>7545</v>
      </c>
      <c r="AG6074">
        <v>-2.6999999999999999E-5</v>
      </c>
    </row>
    <row r="6075" spans="1:33" x14ac:dyDescent="0.25">
      <c r="A6075" t="s">
        <v>6565</v>
      </c>
      <c r="B6075" t="s">
        <v>9809</v>
      </c>
      <c r="C6075" t="s">
        <v>9809</v>
      </c>
      <c r="G6075" s="1">
        <v>-4012.222297141358</v>
      </c>
      <c r="H6075" s="1">
        <v>6.3461356399923728E-5</v>
      </c>
      <c r="K6075" s="4">
        <v>92609326.469999999</v>
      </c>
      <c r="L6075" s="5">
        <v>4425001</v>
      </c>
      <c r="M6075" s="6">
        <v>20.928657000000001</v>
      </c>
      <c r="AB6075" s="8" t="s">
        <v>7545</v>
      </c>
      <c r="AG6075">
        <v>-2.6999999999999999E-5</v>
      </c>
    </row>
    <row r="6076" spans="1:33" x14ac:dyDescent="0.25">
      <c r="A6076" t="s">
        <v>6565</v>
      </c>
      <c r="B6076" t="s">
        <v>9810</v>
      </c>
      <c r="C6076" t="s">
        <v>9810</v>
      </c>
      <c r="G6076" s="1">
        <v>-5284.0417946440384</v>
      </c>
      <c r="H6076" s="1">
        <v>1.4655704133242999E-3</v>
      </c>
      <c r="K6076" s="4">
        <v>92609326.469999999</v>
      </c>
      <c r="L6076" s="5">
        <v>4425001</v>
      </c>
      <c r="M6076" s="6">
        <v>20.928657000000001</v>
      </c>
      <c r="AB6076" s="8" t="s">
        <v>7545</v>
      </c>
      <c r="AG6076">
        <v>-2.6999999999999999E-5</v>
      </c>
    </row>
    <row r="6077" spans="1:33" x14ac:dyDescent="0.25">
      <c r="A6077" t="s">
        <v>6565</v>
      </c>
      <c r="B6077" t="s">
        <v>9811</v>
      </c>
      <c r="C6077" t="s">
        <v>9811</v>
      </c>
      <c r="G6077" s="1">
        <v>-4222.0827003676686</v>
      </c>
      <c r="H6077" s="1">
        <v>1.576605151248E-4</v>
      </c>
      <c r="K6077" s="4">
        <v>92609326.469999999</v>
      </c>
      <c r="L6077" s="5">
        <v>4425001</v>
      </c>
      <c r="M6077" s="6">
        <v>20.928657000000001</v>
      </c>
      <c r="AB6077" s="8" t="s">
        <v>7545</v>
      </c>
      <c r="AG6077">
        <v>-2.6999999999999999E-5</v>
      </c>
    </row>
    <row r="6078" spans="1:33" x14ac:dyDescent="0.25">
      <c r="A6078" t="s">
        <v>6565</v>
      </c>
      <c r="B6078" t="s">
        <v>9812</v>
      </c>
      <c r="C6078" t="s">
        <v>9812</v>
      </c>
      <c r="G6078" s="1">
        <v>-4855.5183481955564</v>
      </c>
      <c r="H6078" s="1">
        <v>1.5744407490965999E-3</v>
      </c>
      <c r="K6078" s="4">
        <v>92609326.469999999</v>
      </c>
      <c r="L6078" s="5">
        <v>4425001</v>
      </c>
      <c r="M6078" s="6">
        <v>20.928657000000001</v>
      </c>
      <c r="AB6078" s="8" t="s">
        <v>7545</v>
      </c>
      <c r="AG6078">
        <v>-2.6999999999999999E-5</v>
      </c>
    </row>
    <row r="6079" spans="1:33" x14ac:dyDescent="0.25">
      <c r="A6079" t="s">
        <v>6565</v>
      </c>
      <c r="B6079" t="s">
        <v>9813</v>
      </c>
      <c r="C6079" t="s">
        <v>9813</v>
      </c>
      <c r="G6079" s="1">
        <v>-4552.5258607357709</v>
      </c>
      <c r="H6079" s="1">
        <v>3.589430025107E-4</v>
      </c>
      <c r="K6079" s="4">
        <v>92609326.469999999</v>
      </c>
      <c r="L6079" s="5">
        <v>4425001</v>
      </c>
      <c r="M6079" s="6">
        <v>20.928657000000001</v>
      </c>
      <c r="AB6079" s="8" t="s">
        <v>7545</v>
      </c>
      <c r="AG6079">
        <v>-2.6999999999999999E-5</v>
      </c>
    </row>
    <row r="6080" spans="1:33" x14ac:dyDescent="0.25">
      <c r="A6080" t="s">
        <v>6565</v>
      </c>
      <c r="B6080" t="s">
        <v>9814</v>
      </c>
      <c r="C6080" t="s">
        <v>9814</v>
      </c>
      <c r="G6080" s="1">
        <v>-5010.793753844112</v>
      </c>
      <c r="H6080" s="1">
        <v>1.1272271417836E-3</v>
      </c>
      <c r="K6080" s="4">
        <v>92609326.469999999</v>
      </c>
      <c r="L6080" s="5">
        <v>4425001</v>
      </c>
      <c r="M6080" s="6">
        <v>20.928657000000001</v>
      </c>
      <c r="AB6080" s="8" t="s">
        <v>7545</v>
      </c>
      <c r="AG6080">
        <v>-2.6999999999999999E-5</v>
      </c>
    </row>
    <row r="6081" spans="1:33" x14ac:dyDescent="0.25">
      <c r="A6081" t="s">
        <v>6565</v>
      </c>
      <c r="B6081" t="s">
        <v>9815</v>
      </c>
      <c r="C6081" t="s">
        <v>9815</v>
      </c>
      <c r="G6081" s="1">
        <v>-5023.6503765360867</v>
      </c>
      <c r="H6081" s="1">
        <v>1.2314338326378999E-3</v>
      </c>
      <c r="K6081" s="4">
        <v>92609326.469999999</v>
      </c>
      <c r="L6081" s="5">
        <v>4425001</v>
      </c>
      <c r="M6081" s="6">
        <v>20.928657000000001</v>
      </c>
      <c r="AB6081" s="8" t="s">
        <v>7545</v>
      </c>
      <c r="AG6081">
        <v>-2.6999999999999999E-5</v>
      </c>
    </row>
    <row r="6082" spans="1:33" x14ac:dyDescent="0.25">
      <c r="A6082" t="s">
        <v>6565</v>
      </c>
      <c r="B6082" t="s">
        <v>9816</v>
      </c>
      <c r="C6082" t="s">
        <v>9816</v>
      </c>
      <c r="G6082" s="1">
        <v>-4222.7884579937481</v>
      </c>
      <c r="H6082" s="1">
        <v>2.6517769949939998E-4</v>
      </c>
      <c r="K6082" s="4">
        <v>92609326.469999999</v>
      </c>
      <c r="L6082" s="5">
        <v>4425001</v>
      </c>
      <c r="M6082" s="6">
        <v>20.928657000000001</v>
      </c>
      <c r="AB6082" s="8" t="s">
        <v>7545</v>
      </c>
      <c r="AG6082">
        <v>-2.6999999999999999E-5</v>
      </c>
    </row>
    <row r="6083" spans="1:33" x14ac:dyDescent="0.25">
      <c r="A6083" t="s">
        <v>6565</v>
      </c>
      <c r="B6083" t="s">
        <v>9817</v>
      </c>
      <c r="C6083" t="s">
        <v>9817</v>
      </c>
      <c r="G6083" s="1">
        <v>-4289.0480999701776</v>
      </c>
      <c r="H6083" s="1">
        <v>1.8405793173599999E-4</v>
      </c>
      <c r="K6083" s="4">
        <v>92609326.469999999</v>
      </c>
      <c r="L6083" s="5">
        <v>4425001</v>
      </c>
      <c r="M6083" s="6">
        <v>20.928657000000001</v>
      </c>
      <c r="AB6083" s="8" t="s">
        <v>7545</v>
      </c>
      <c r="AG6083">
        <v>-2.6999999999999999E-5</v>
      </c>
    </row>
    <row r="6084" spans="1:33" x14ac:dyDescent="0.25">
      <c r="A6084" t="s">
        <v>6565</v>
      </c>
      <c r="B6084" t="s">
        <v>9818</v>
      </c>
      <c r="C6084" t="s">
        <v>9818</v>
      </c>
      <c r="G6084" s="1">
        <v>-5324.030156512742</v>
      </c>
      <c r="H6084" s="1">
        <v>1.2520253985681001E-3</v>
      </c>
      <c r="K6084" s="4">
        <v>92609326.469999999</v>
      </c>
      <c r="L6084" s="5">
        <v>4425001</v>
      </c>
      <c r="M6084" s="6">
        <v>20.928657000000001</v>
      </c>
      <c r="AB6084" s="8" t="s">
        <v>7545</v>
      </c>
      <c r="AG6084">
        <v>-2.6999999999999999E-5</v>
      </c>
    </row>
    <row r="6085" spans="1:33" x14ac:dyDescent="0.25">
      <c r="A6085" t="s">
        <v>6565</v>
      </c>
      <c r="B6085" t="s">
        <v>9819</v>
      </c>
      <c r="C6085" t="s">
        <v>9819</v>
      </c>
      <c r="G6085" s="1">
        <v>-4518.3642957260854</v>
      </c>
      <c r="H6085" s="1">
        <v>4.2529028848860002E-4</v>
      </c>
      <c r="K6085" s="4">
        <v>92609326.469999999</v>
      </c>
      <c r="L6085" s="5">
        <v>4425001</v>
      </c>
      <c r="M6085" s="6">
        <v>20.928657000000001</v>
      </c>
      <c r="AB6085" s="8" t="s">
        <v>7545</v>
      </c>
      <c r="AG6085">
        <v>-2.6999999999999999E-5</v>
      </c>
    </row>
    <row r="6086" spans="1:33" x14ac:dyDescent="0.25">
      <c r="A6086" t="s">
        <v>6565</v>
      </c>
      <c r="B6086" t="s">
        <v>9820</v>
      </c>
      <c r="C6086" t="s">
        <v>9820</v>
      </c>
      <c r="G6086" s="1">
        <v>-3994.113757636318</v>
      </c>
      <c r="H6086" s="1">
        <v>2.1893638701023729E-5</v>
      </c>
      <c r="K6086" s="4">
        <v>92609326.469999999</v>
      </c>
      <c r="L6086" s="5">
        <v>4425001</v>
      </c>
      <c r="M6086" s="6">
        <v>20.928657000000001</v>
      </c>
      <c r="AB6086" s="8" t="s">
        <v>7545</v>
      </c>
      <c r="AG6086">
        <v>-2.6999999999999999E-5</v>
      </c>
    </row>
    <row r="6087" spans="1:33" x14ac:dyDescent="0.25">
      <c r="A6087" t="s">
        <v>6565</v>
      </c>
      <c r="B6087" t="s">
        <v>9821</v>
      </c>
      <c r="C6087" t="s">
        <v>9821</v>
      </c>
      <c r="G6087" s="1">
        <v>-4565.95659234715</v>
      </c>
      <c r="H6087" s="1">
        <v>5.5363516769210003E-4</v>
      </c>
      <c r="K6087" s="4">
        <v>92609326.469999999</v>
      </c>
      <c r="L6087" s="5">
        <v>4425001</v>
      </c>
      <c r="M6087" s="6">
        <v>20.928657000000001</v>
      </c>
      <c r="AB6087" s="8" t="s">
        <v>7545</v>
      </c>
      <c r="AG6087">
        <v>-2.6999999999999999E-5</v>
      </c>
    </row>
    <row r="6088" spans="1:33" x14ac:dyDescent="0.25">
      <c r="A6088" t="s">
        <v>6565</v>
      </c>
      <c r="B6088" t="s">
        <v>9822</v>
      </c>
      <c r="C6088" t="s">
        <v>9822</v>
      </c>
      <c r="G6088" s="1">
        <v>-4020.838898021334</v>
      </c>
      <c r="H6088" s="1">
        <v>6.977842906769787E-5</v>
      </c>
      <c r="K6088" s="4">
        <v>92609326.469999999</v>
      </c>
      <c r="L6088" s="5">
        <v>4425001</v>
      </c>
      <c r="M6088" s="6">
        <v>20.928657000000001</v>
      </c>
      <c r="AB6088" s="8" t="s">
        <v>7545</v>
      </c>
      <c r="AG6088">
        <v>-2.6999999999999999E-5</v>
      </c>
    </row>
    <row r="6089" spans="1:33" x14ac:dyDescent="0.25">
      <c r="A6089" t="s">
        <v>6565</v>
      </c>
      <c r="B6089" t="s">
        <v>9823</v>
      </c>
      <c r="C6089" t="s">
        <v>9823</v>
      </c>
      <c r="G6089" s="1">
        <v>-3998.4387320576848</v>
      </c>
      <c r="H6089" s="1">
        <v>3.5724470367797689E-5</v>
      </c>
      <c r="K6089" s="4">
        <v>92609326.469999999</v>
      </c>
      <c r="L6089" s="5">
        <v>4425001</v>
      </c>
      <c r="M6089" s="6">
        <v>20.928657000000001</v>
      </c>
      <c r="AB6089" s="8" t="s">
        <v>7545</v>
      </c>
      <c r="AG6089">
        <v>-2.6999999999999999E-5</v>
      </c>
    </row>
    <row r="6090" spans="1:33" x14ac:dyDescent="0.25">
      <c r="A6090" t="s">
        <v>6565</v>
      </c>
      <c r="B6090" t="s">
        <v>9824</v>
      </c>
      <c r="C6090" t="s">
        <v>9824</v>
      </c>
      <c r="G6090" s="1">
        <v>-4929.1709381192186</v>
      </c>
      <c r="H6090" s="1">
        <v>1.3231088320326001E-3</v>
      </c>
      <c r="K6090" s="4">
        <v>92609326.469999999</v>
      </c>
      <c r="L6090" s="5">
        <v>4425001</v>
      </c>
      <c r="M6090" s="6">
        <v>20.928657000000001</v>
      </c>
      <c r="AB6090" s="8" t="s">
        <v>7545</v>
      </c>
      <c r="AG6090">
        <v>-2.6999999999999999E-5</v>
      </c>
    </row>
    <row r="6091" spans="1:33" x14ac:dyDescent="0.25">
      <c r="A6091" t="s">
        <v>6565</v>
      </c>
      <c r="B6091" t="s">
        <v>9825</v>
      </c>
      <c r="C6091" t="s">
        <v>9825</v>
      </c>
      <c r="G6091" s="1">
        <v>-4206.7601380299911</v>
      </c>
      <c r="H6091" s="1">
        <v>1.043640120441E-4</v>
      </c>
      <c r="K6091" s="4">
        <v>92609326.469999999</v>
      </c>
      <c r="L6091" s="5">
        <v>4425001</v>
      </c>
      <c r="M6091" s="6">
        <v>20.928657000000001</v>
      </c>
      <c r="AB6091" s="8" t="s">
        <v>7545</v>
      </c>
      <c r="AG6091">
        <v>-2.6999999999999999E-5</v>
      </c>
    </row>
    <row r="6092" spans="1:33" x14ac:dyDescent="0.25">
      <c r="A6092" t="s">
        <v>6565</v>
      </c>
      <c r="B6092" t="s">
        <v>9826</v>
      </c>
      <c r="C6092" t="s">
        <v>9826</v>
      </c>
      <c r="G6092" s="1">
        <v>-3998.5947383933899</v>
      </c>
      <c r="H6092" s="1">
        <v>6.1772618475343934E-7</v>
      </c>
      <c r="K6092" s="4">
        <v>92609326.469999999</v>
      </c>
      <c r="L6092" s="5">
        <v>4425001</v>
      </c>
      <c r="M6092" s="6">
        <v>20.928657000000001</v>
      </c>
      <c r="AB6092" s="8" t="s">
        <v>7545</v>
      </c>
      <c r="AG6092">
        <v>-2.6999999999999999E-5</v>
      </c>
    </row>
    <row r="6093" spans="1:33" x14ac:dyDescent="0.25">
      <c r="A6093" t="s">
        <v>6565</v>
      </c>
      <c r="B6093" t="s">
        <v>9827</v>
      </c>
      <c r="C6093" t="s">
        <v>9827</v>
      </c>
      <c r="G6093" s="1">
        <v>-5259.8254100055647</v>
      </c>
      <c r="H6093" s="1">
        <v>1.1877788522556001E-3</v>
      </c>
      <c r="K6093" s="4">
        <v>92609326.469999999</v>
      </c>
      <c r="L6093" s="5">
        <v>4425001</v>
      </c>
      <c r="M6093" s="6">
        <v>20.928657000000001</v>
      </c>
      <c r="AB6093" s="8" t="s">
        <v>7545</v>
      </c>
      <c r="AG6093">
        <v>-2.6999999999999999E-5</v>
      </c>
    </row>
    <row r="6094" spans="1:33" x14ac:dyDescent="0.25">
      <c r="A6094" t="s">
        <v>6565</v>
      </c>
      <c r="B6094" t="s">
        <v>9828</v>
      </c>
      <c r="C6094" t="s">
        <v>9828</v>
      </c>
      <c r="G6094" s="1">
        <v>-4534.5353011572088</v>
      </c>
      <c r="H6094" s="1">
        <v>2.6614923366499998E-4</v>
      </c>
      <c r="K6094" s="4">
        <v>92609326.469999999</v>
      </c>
      <c r="L6094" s="5">
        <v>4425001</v>
      </c>
      <c r="M6094" s="6">
        <v>20.928657000000001</v>
      </c>
      <c r="AB6094" s="8" t="s">
        <v>7545</v>
      </c>
      <c r="AG6094">
        <v>-2.6999999999999999E-5</v>
      </c>
    </row>
    <row r="6095" spans="1:33" x14ac:dyDescent="0.25">
      <c r="A6095" t="s">
        <v>6565</v>
      </c>
      <c r="B6095" t="s">
        <v>9829</v>
      </c>
      <c r="C6095" t="s">
        <v>9829</v>
      </c>
      <c r="G6095" s="1">
        <v>-4207.3859385895776</v>
      </c>
      <c r="H6095" s="1">
        <v>1.94051355478E-4</v>
      </c>
      <c r="K6095" s="4">
        <v>92609326.469999999</v>
      </c>
      <c r="L6095" s="5">
        <v>4425001</v>
      </c>
      <c r="M6095" s="6">
        <v>20.928657000000001</v>
      </c>
      <c r="AB6095" s="8" t="s">
        <v>7545</v>
      </c>
      <c r="AG6095">
        <v>-2.6999999999999999E-5</v>
      </c>
    </row>
    <row r="6096" spans="1:33" x14ac:dyDescent="0.25">
      <c r="A6096" t="s">
        <v>6565</v>
      </c>
      <c r="B6096" t="s">
        <v>9830</v>
      </c>
      <c r="C6096" t="s">
        <v>9830</v>
      </c>
      <c r="G6096" s="1">
        <v>-4988.8213501775899</v>
      </c>
      <c r="H6096" s="1">
        <v>9.0411751462410002E-4</v>
      </c>
      <c r="K6096" s="4">
        <v>92609326.469999999</v>
      </c>
      <c r="L6096" s="5">
        <v>4425001</v>
      </c>
      <c r="M6096" s="6">
        <v>20.928657000000001</v>
      </c>
      <c r="AB6096" s="8" t="s">
        <v>7545</v>
      </c>
      <c r="AG6096">
        <v>-2.6999999999999999E-5</v>
      </c>
    </row>
    <row r="6097" spans="1:33" x14ac:dyDescent="0.25">
      <c r="A6097" t="s">
        <v>6565</v>
      </c>
      <c r="B6097" t="s">
        <v>9831</v>
      </c>
      <c r="C6097" t="s">
        <v>9831</v>
      </c>
      <c r="G6097" s="1">
        <v>-5001.6296567224817</v>
      </c>
      <c r="H6097" s="1">
        <v>9.9460520928570007E-4</v>
      </c>
      <c r="K6097" s="4">
        <v>92609326.469999999</v>
      </c>
      <c r="L6097" s="5">
        <v>4425001</v>
      </c>
      <c r="M6097" s="6">
        <v>20.928657000000001</v>
      </c>
      <c r="AB6097" s="8" t="s">
        <v>7545</v>
      </c>
      <c r="AG6097">
        <v>-2.6999999999999999E-5</v>
      </c>
    </row>
    <row r="6098" spans="1:33" x14ac:dyDescent="0.25">
      <c r="A6098" t="s">
        <v>6565</v>
      </c>
      <c r="B6098" t="s">
        <v>9832</v>
      </c>
      <c r="C6098" t="s">
        <v>9832</v>
      </c>
      <c r="G6098" s="1">
        <v>-4273.1692972524033</v>
      </c>
      <c r="H6098" s="1">
        <v>1.2778427056140001E-4</v>
      </c>
      <c r="K6098" s="4">
        <v>92609326.469999999</v>
      </c>
      <c r="L6098" s="5">
        <v>4425001</v>
      </c>
      <c r="M6098" s="6">
        <v>20.928657000000001</v>
      </c>
      <c r="AB6098" s="8" t="s">
        <v>7545</v>
      </c>
      <c r="AG6098">
        <v>-2.6999999999999999E-5</v>
      </c>
    </row>
    <row r="6099" spans="1:33" x14ac:dyDescent="0.25">
      <c r="A6099" t="s">
        <v>6565</v>
      </c>
      <c r="B6099" t="s">
        <v>9833</v>
      </c>
      <c r="C6099" t="s">
        <v>9833</v>
      </c>
      <c r="G6099" s="1">
        <v>-3980.4685825544102</v>
      </c>
      <c r="H6099" s="1">
        <v>1.112403528574874E-5</v>
      </c>
      <c r="K6099" s="4">
        <v>92609326.469999999</v>
      </c>
      <c r="L6099" s="5">
        <v>4425001</v>
      </c>
      <c r="M6099" s="6">
        <v>20.928657000000001</v>
      </c>
      <c r="AB6099" s="8" t="s">
        <v>7545</v>
      </c>
      <c r="AG6099">
        <v>-2.6999999999999999E-5</v>
      </c>
    </row>
    <row r="6100" spans="1:33" x14ac:dyDescent="0.25">
      <c r="A6100" t="s">
        <v>6565</v>
      </c>
      <c r="B6100" t="s">
        <v>9834</v>
      </c>
      <c r="C6100" t="s">
        <v>9834</v>
      </c>
      <c r="G6100" s="1">
        <v>-5299.3449354429295</v>
      </c>
      <c r="H6100" s="1">
        <v>1.0037282158054999E-3</v>
      </c>
      <c r="K6100" s="4">
        <v>92609326.469999999</v>
      </c>
      <c r="L6100" s="5">
        <v>4425001</v>
      </c>
      <c r="M6100" s="6">
        <v>20.928657000000001</v>
      </c>
      <c r="AB6100" s="8" t="s">
        <v>7545</v>
      </c>
      <c r="AG6100">
        <v>-2.6999999999999999E-5</v>
      </c>
    </row>
    <row r="6101" spans="1:33" x14ac:dyDescent="0.25">
      <c r="A6101" t="s">
        <v>6565</v>
      </c>
      <c r="B6101" t="s">
        <v>9835</v>
      </c>
      <c r="C6101" t="s">
        <v>9835</v>
      </c>
      <c r="G6101" s="1">
        <v>-3984.7260731299739</v>
      </c>
      <c r="H6101" s="1">
        <v>1.9432788089307009E-5</v>
      </c>
      <c r="K6101" s="4">
        <v>92609326.469999999</v>
      </c>
      <c r="L6101" s="5">
        <v>4425001</v>
      </c>
      <c r="M6101" s="6">
        <v>20.928657000000001</v>
      </c>
      <c r="AB6101" s="8" t="s">
        <v>7545</v>
      </c>
      <c r="AG6101">
        <v>-2.6999999999999999E-5</v>
      </c>
    </row>
    <row r="6102" spans="1:33" x14ac:dyDescent="0.25">
      <c r="A6102" t="s">
        <v>6565</v>
      </c>
      <c r="B6102" t="s">
        <v>9836</v>
      </c>
      <c r="C6102" t="s">
        <v>9836</v>
      </c>
      <c r="G6102" s="1">
        <v>-4006.9433014727988</v>
      </c>
      <c r="H6102" s="1">
        <v>4.2448213184837917E-5</v>
      </c>
      <c r="K6102" s="4">
        <v>92609326.469999999</v>
      </c>
      <c r="L6102" s="5">
        <v>4425001</v>
      </c>
      <c r="M6102" s="6">
        <v>20.928657000000001</v>
      </c>
      <c r="AB6102" s="8" t="s">
        <v>7545</v>
      </c>
      <c r="AG6102">
        <v>-2.6999999999999999E-5</v>
      </c>
    </row>
    <row r="6103" spans="1:33" x14ac:dyDescent="0.25">
      <c r="A6103" t="s">
        <v>6565</v>
      </c>
      <c r="B6103" t="s">
        <v>9837</v>
      </c>
      <c r="C6103" t="s">
        <v>9837</v>
      </c>
      <c r="G6103" s="1">
        <v>-4500.5817614861262</v>
      </c>
      <c r="H6103" s="1">
        <v>3.2039933625369998E-4</v>
      </c>
      <c r="K6103" s="4">
        <v>92609326.469999999</v>
      </c>
      <c r="L6103" s="5">
        <v>4425001</v>
      </c>
      <c r="M6103" s="6">
        <v>20.928657000000001</v>
      </c>
      <c r="AB6103" s="8" t="s">
        <v>7545</v>
      </c>
      <c r="AG6103">
        <v>-2.6999999999999999E-5</v>
      </c>
    </row>
    <row r="6104" spans="1:33" x14ac:dyDescent="0.25">
      <c r="A6104" t="s">
        <v>6565</v>
      </c>
      <c r="B6104" t="s">
        <v>9838</v>
      </c>
      <c r="C6104" t="s">
        <v>9838</v>
      </c>
      <c r="G6104" s="1">
        <v>-4191.5208363530464</v>
      </c>
      <c r="H6104" s="1">
        <v>6.6193908243880706E-5</v>
      </c>
      <c r="K6104" s="4">
        <v>92609326.469999999</v>
      </c>
      <c r="L6104" s="5">
        <v>4425001</v>
      </c>
      <c r="M6104" s="6">
        <v>20.928657000000001</v>
      </c>
      <c r="AB6104" s="8" t="s">
        <v>7545</v>
      </c>
      <c r="AG6104">
        <v>-2.6999999999999999E-5</v>
      </c>
    </row>
    <row r="6105" spans="1:33" x14ac:dyDescent="0.25">
      <c r="A6105" t="s">
        <v>6565</v>
      </c>
      <c r="B6105" t="s">
        <v>9839</v>
      </c>
      <c r="C6105" t="s">
        <v>9839</v>
      </c>
      <c r="G6105" s="1">
        <v>-3984.918652787288</v>
      </c>
      <c r="H6105" s="1">
        <v>1.9385384150527229E-7</v>
      </c>
      <c r="K6105" s="4">
        <v>92609326.469999999</v>
      </c>
      <c r="L6105" s="5">
        <v>4425001</v>
      </c>
      <c r="M6105" s="6">
        <v>20.928657000000001</v>
      </c>
      <c r="AB6105" s="8" t="s">
        <v>7545</v>
      </c>
      <c r="AG6105">
        <v>-2.6999999999999999E-5</v>
      </c>
    </row>
    <row r="6106" spans="1:33" x14ac:dyDescent="0.25">
      <c r="A6106" t="s">
        <v>6565</v>
      </c>
      <c r="B6106" t="s">
        <v>9840</v>
      </c>
      <c r="C6106" t="s">
        <v>9840</v>
      </c>
      <c r="G6106" s="1">
        <v>-4186.5299121381286</v>
      </c>
      <c r="K6106" s="4">
        <v>92609326.469999999</v>
      </c>
      <c r="L6106" s="5">
        <v>4425001</v>
      </c>
      <c r="M6106" s="6">
        <v>20.928657000000001</v>
      </c>
      <c r="AB6106" s="8" t="s">
        <v>7545</v>
      </c>
      <c r="AG6106">
        <v>-2.6999999999999999E-5</v>
      </c>
    </row>
    <row r="6107" spans="1:33" x14ac:dyDescent="0.25">
      <c r="A6107" t="s">
        <v>6565</v>
      </c>
      <c r="B6107" t="s">
        <v>9841</v>
      </c>
      <c r="C6107" t="s">
        <v>9841</v>
      </c>
      <c r="G6107" s="1">
        <v>-5235.775117631566</v>
      </c>
      <c r="H6107" s="1">
        <v>9.5931671059090002E-4</v>
      </c>
      <c r="K6107" s="4">
        <v>92609326.469999999</v>
      </c>
      <c r="L6107" s="5">
        <v>4425001</v>
      </c>
      <c r="M6107" s="6">
        <v>20.928657000000001</v>
      </c>
      <c r="AB6107" s="8" t="s">
        <v>7545</v>
      </c>
      <c r="AG6107">
        <v>-2.6999999999999999E-5</v>
      </c>
    </row>
    <row r="6108" spans="1:33" x14ac:dyDescent="0.25">
      <c r="A6108" t="s">
        <v>6565</v>
      </c>
      <c r="B6108" t="s">
        <v>9842</v>
      </c>
      <c r="C6108" t="s">
        <v>9842</v>
      </c>
      <c r="G6108" s="1">
        <v>-4257.3785107217682</v>
      </c>
      <c r="H6108" s="1">
        <v>8.0824743945765665E-5</v>
      </c>
      <c r="K6108" s="4">
        <v>92609326.469999999</v>
      </c>
      <c r="L6108" s="5">
        <v>4425001</v>
      </c>
      <c r="M6108" s="6">
        <v>20.928657000000001</v>
      </c>
      <c r="AB6108" s="8" t="s">
        <v>7545</v>
      </c>
      <c r="AG6108">
        <v>-2.6999999999999999E-5</v>
      </c>
    </row>
    <row r="6109" spans="1:33" x14ac:dyDescent="0.25">
      <c r="A6109" t="s">
        <v>6565</v>
      </c>
      <c r="B6109" t="s">
        <v>9843</v>
      </c>
      <c r="C6109" t="s">
        <v>9843</v>
      </c>
      <c r="G6109" s="1">
        <v>-4979.7534089795536</v>
      </c>
      <c r="H6109" s="1">
        <v>8.0091992175509996E-4</v>
      </c>
      <c r="K6109" s="4">
        <v>92609326.469999999</v>
      </c>
      <c r="L6109" s="5">
        <v>4425001</v>
      </c>
      <c r="M6109" s="6">
        <v>20.928657000000001</v>
      </c>
      <c r="AB6109" s="8" t="s">
        <v>7545</v>
      </c>
      <c r="AG6109">
        <v>-2.6999999999999999E-5</v>
      </c>
    </row>
    <row r="6110" spans="1:33" x14ac:dyDescent="0.25">
      <c r="A6110" t="s">
        <v>6565</v>
      </c>
      <c r="B6110" t="s">
        <v>9844</v>
      </c>
      <c r="C6110" t="s">
        <v>9844</v>
      </c>
      <c r="G6110" s="1">
        <v>-3966.8932126662748</v>
      </c>
      <c r="H6110" s="1">
        <v>5.4312084015991022E-6</v>
      </c>
      <c r="K6110" s="4">
        <v>92609326.469999999</v>
      </c>
      <c r="L6110" s="5">
        <v>4425001</v>
      </c>
      <c r="M6110" s="6">
        <v>20.928657000000001</v>
      </c>
      <c r="AB6110" s="8" t="s">
        <v>7545</v>
      </c>
      <c r="AG6110">
        <v>-2.6999999999999999E-5</v>
      </c>
    </row>
    <row r="6111" spans="1:33" x14ac:dyDescent="0.25">
      <c r="A6111" t="s">
        <v>6565</v>
      </c>
      <c r="B6111" t="s">
        <v>9845</v>
      </c>
      <c r="C6111" t="s">
        <v>9845</v>
      </c>
      <c r="G6111" s="1">
        <v>-3971.0838348452198</v>
      </c>
      <c r="H6111" s="1">
        <v>1.0210708894876371E-5</v>
      </c>
      <c r="K6111" s="4">
        <v>92609326.469999999</v>
      </c>
      <c r="L6111" s="5">
        <v>4425001</v>
      </c>
      <c r="M6111" s="6">
        <v>20.928657000000001</v>
      </c>
      <c r="AB6111" s="8" t="s">
        <v>7545</v>
      </c>
      <c r="AG6111">
        <v>-2.6999999999999999E-5</v>
      </c>
    </row>
    <row r="6112" spans="1:33" x14ac:dyDescent="0.25">
      <c r="A6112" t="s">
        <v>6565</v>
      </c>
      <c r="B6112" t="s">
        <v>9846</v>
      </c>
      <c r="C6112" t="s">
        <v>9846</v>
      </c>
      <c r="G6112" s="1">
        <v>-3993.119613234011</v>
      </c>
      <c r="H6112" s="1">
        <v>2.4353314778593909E-5</v>
      </c>
      <c r="K6112" s="4">
        <v>92609326.469999999</v>
      </c>
      <c r="L6112" s="5">
        <v>4425001</v>
      </c>
      <c r="M6112" s="6">
        <v>20.928657000000001</v>
      </c>
      <c r="AB6112" s="8" t="s">
        <v>7545</v>
      </c>
      <c r="AG6112">
        <v>-2.6999999999999999E-5</v>
      </c>
    </row>
    <row r="6113" spans="1:33" x14ac:dyDescent="0.25">
      <c r="A6113" t="s">
        <v>6565</v>
      </c>
      <c r="B6113" t="s">
        <v>9847</v>
      </c>
      <c r="C6113" t="s">
        <v>9847</v>
      </c>
      <c r="G6113" s="1">
        <v>-4176.364193191931</v>
      </c>
      <c r="H6113" s="1">
        <v>3.9347280048374723E-5</v>
      </c>
      <c r="K6113" s="4">
        <v>92609326.469999999</v>
      </c>
      <c r="L6113" s="5">
        <v>4425001</v>
      </c>
      <c r="M6113" s="6">
        <v>20.928657000000001</v>
      </c>
      <c r="AB6113" s="8" t="s">
        <v>7545</v>
      </c>
      <c r="AG6113">
        <v>-2.6999999999999999E-5</v>
      </c>
    </row>
    <row r="6114" spans="1:33" x14ac:dyDescent="0.25">
      <c r="A6114" t="s">
        <v>6565</v>
      </c>
      <c r="B6114" t="s">
        <v>9848</v>
      </c>
      <c r="C6114" t="s">
        <v>9848</v>
      </c>
      <c r="G6114" s="1">
        <v>-5274.8309992216946</v>
      </c>
      <c r="H6114" s="1">
        <v>8.0331033960240003E-4</v>
      </c>
      <c r="K6114" s="4">
        <v>92609326.469999999</v>
      </c>
      <c r="L6114" s="5">
        <v>4425001</v>
      </c>
      <c r="M6114" s="6">
        <v>20.928657000000001</v>
      </c>
      <c r="AB6114" s="8" t="s">
        <v>7545</v>
      </c>
      <c r="AG6114">
        <v>-2.6999999999999999E-5</v>
      </c>
    </row>
    <row r="6115" spans="1:33" x14ac:dyDescent="0.25">
      <c r="A6115" t="s">
        <v>6565</v>
      </c>
      <c r="B6115" t="s">
        <v>9849</v>
      </c>
      <c r="C6115" t="s">
        <v>9849</v>
      </c>
      <c r="G6115" s="1">
        <v>-3971.3126102760261</v>
      </c>
      <c r="H6115" s="1">
        <v>5.6446263239102382E-8</v>
      </c>
      <c r="K6115" s="4">
        <v>92609326.469999999</v>
      </c>
      <c r="L6115" s="5">
        <v>4425001</v>
      </c>
      <c r="M6115" s="6">
        <v>20.928657000000001</v>
      </c>
      <c r="AB6115" s="8" t="s">
        <v>7545</v>
      </c>
      <c r="AG6115">
        <v>-2.6999999999999999E-5</v>
      </c>
    </row>
    <row r="6116" spans="1:33" x14ac:dyDescent="0.25">
      <c r="A6116" t="s">
        <v>6565</v>
      </c>
      <c r="B6116" t="s">
        <v>9850</v>
      </c>
      <c r="C6116" t="s">
        <v>9850</v>
      </c>
      <c r="G6116" s="1">
        <v>-4171.527277070214</v>
      </c>
      <c r="K6116" s="4">
        <v>92609326.469999999</v>
      </c>
      <c r="L6116" s="5">
        <v>4425001</v>
      </c>
      <c r="M6116" s="6">
        <v>20.928657000000001</v>
      </c>
      <c r="AB6116" s="8" t="s">
        <v>7545</v>
      </c>
      <c r="AG6116">
        <v>-2.6999999999999999E-5</v>
      </c>
    </row>
    <row r="6117" spans="1:33" x14ac:dyDescent="0.25">
      <c r="A6117" t="s">
        <v>6565</v>
      </c>
      <c r="B6117" t="s">
        <v>9851</v>
      </c>
      <c r="C6117" t="s">
        <v>9851</v>
      </c>
      <c r="G6117" s="1">
        <v>-4241.6750910799528</v>
      </c>
      <c r="H6117" s="1">
        <v>4.9531201316816371E-5</v>
      </c>
      <c r="K6117" s="4">
        <v>92609326.469999999</v>
      </c>
      <c r="L6117" s="5">
        <v>4425001</v>
      </c>
      <c r="M6117" s="6">
        <v>20.928657000000001</v>
      </c>
      <c r="AB6117" s="8" t="s">
        <v>7545</v>
      </c>
      <c r="AG6117">
        <v>-2.6999999999999999E-5</v>
      </c>
    </row>
    <row r="6118" spans="1:33" x14ac:dyDescent="0.25">
      <c r="A6118" t="s">
        <v>6565</v>
      </c>
      <c r="B6118" t="s">
        <v>9852</v>
      </c>
      <c r="C6118" t="s">
        <v>9852</v>
      </c>
      <c r="G6118" s="1">
        <v>-3953.3871726421071</v>
      </c>
      <c r="H6118" s="1">
        <v>2.547243269766116E-6</v>
      </c>
      <c r="K6118" s="4">
        <v>92609326.469999999</v>
      </c>
      <c r="L6118" s="5">
        <v>4425001</v>
      </c>
      <c r="M6118" s="6">
        <v>20.928657000000001</v>
      </c>
      <c r="AB6118" s="8" t="s">
        <v>7545</v>
      </c>
      <c r="AG6118">
        <v>-2.6999999999999999E-5</v>
      </c>
    </row>
    <row r="6119" spans="1:33" x14ac:dyDescent="0.25">
      <c r="A6119" t="s">
        <v>6565</v>
      </c>
      <c r="B6119" t="s">
        <v>9853</v>
      </c>
      <c r="C6119" t="s">
        <v>9853</v>
      </c>
      <c r="G6119" s="1">
        <v>-3957.5115358388298</v>
      </c>
      <c r="H6119" s="1">
        <v>5.1807422844862332E-6</v>
      </c>
      <c r="K6119" s="4">
        <v>92609326.469999999</v>
      </c>
      <c r="L6119" s="5">
        <v>4425001</v>
      </c>
      <c r="M6119" s="6">
        <v>20.928657000000001</v>
      </c>
      <c r="AB6119" s="8" t="s">
        <v>7545</v>
      </c>
      <c r="AG6119">
        <v>-2.6999999999999999E-5</v>
      </c>
    </row>
    <row r="6120" spans="1:33" x14ac:dyDescent="0.25">
      <c r="A6120" t="s">
        <v>6565</v>
      </c>
      <c r="B6120" t="s">
        <v>9854</v>
      </c>
      <c r="C6120" t="s">
        <v>9854</v>
      </c>
      <c r="G6120" s="1">
        <v>-5211.8894020905946</v>
      </c>
      <c r="H6120" s="1">
        <v>7.7369353747420001E-4</v>
      </c>
      <c r="K6120" s="4">
        <v>92609326.469999999</v>
      </c>
      <c r="L6120" s="5">
        <v>4425001</v>
      </c>
      <c r="M6120" s="6">
        <v>20.928657000000001</v>
      </c>
      <c r="AB6120" s="8" t="s">
        <v>7545</v>
      </c>
      <c r="AG6120">
        <v>-2.6999999999999999E-5</v>
      </c>
    </row>
    <row r="6121" spans="1:33" x14ac:dyDescent="0.25">
      <c r="A6121" t="s">
        <v>6565</v>
      </c>
      <c r="B6121" t="s">
        <v>9855</v>
      </c>
      <c r="C6121" t="s">
        <v>9855</v>
      </c>
      <c r="G6121" s="1">
        <v>-3979.3673380018099</v>
      </c>
      <c r="H6121" s="1">
        <v>1.3568278996413409E-5</v>
      </c>
      <c r="K6121" s="4">
        <v>92609326.469999999</v>
      </c>
      <c r="L6121" s="5">
        <v>4425001</v>
      </c>
      <c r="M6121" s="6">
        <v>20.928657000000001</v>
      </c>
      <c r="AB6121" s="8" t="s">
        <v>7545</v>
      </c>
      <c r="AG6121">
        <v>-2.6999999999999999E-5</v>
      </c>
    </row>
    <row r="6122" spans="1:33" x14ac:dyDescent="0.25">
      <c r="A6122" t="s">
        <v>6565</v>
      </c>
      <c r="B6122" t="s">
        <v>9856</v>
      </c>
      <c r="C6122" t="s">
        <v>9856</v>
      </c>
      <c r="G6122" s="1">
        <v>-3957.776133366945</v>
      </c>
      <c r="H6122" s="1">
        <v>1.5244327611094721E-8</v>
      </c>
      <c r="K6122" s="4">
        <v>92609326.469999999</v>
      </c>
      <c r="L6122" s="5">
        <v>4425001</v>
      </c>
      <c r="M6122" s="6">
        <v>20.928657000000001</v>
      </c>
      <c r="AB6122" s="8" t="s">
        <v>7545</v>
      </c>
      <c r="AG6122">
        <v>-2.6999999999999999E-5</v>
      </c>
    </row>
    <row r="6123" spans="1:33" x14ac:dyDescent="0.25">
      <c r="A6123" t="s">
        <v>6565</v>
      </c>
      <c r="B6123" t="s">
        <v>9857</v>
      </c>
      <c r="C6123" t="s">
        <v>9857</v>
      </c>
      <c r="G6123" s="1">
        <v>-4161.2896118353547</v>
      </c>
      <c r="H6123" s="1">
        <v>2.2755514639036659E-5</v>
      </c>
      <c r="K6123" s="4">
        <v>92609326.469999999</v>
      </c>
      <c r="L6123" s="5">
        <v>4425001</v>
      </c>
      <c r="M6123" s="6">
        <v>20.928657000000001</v>
      </c>
      <c r="AB6123" s="8" t="s">
        <v>7545</v>
      </c>
      <c r="AG6123">
        <v>-2.6999999999999999E-5</v>
      </c>
    </row>
    <row r="6124" spans="1:33" x14ac:dyDescent="0.25">
      <c r="A6124" t="s">
        <v>6565</v>
      </c>
      <c r="B6124" t="s">
        <v>9858</v>
      </c>
      <c r="C6124" t="s">
        <v>9858</v>
      </c>
      <c r="G6124" s="1">
        <v>-4156.605141760172</v>
      </c>
      <c r="K6124" s="4">
        <v>92609326.469999999</v>
      </c>
      <c r="L6124" s="5">
        <v>4425001</v>
      </c>
      <c r="M6124" s="6">
        <v>20.928657000000001</v>
      </c>
      <c r="AB6124" s="8" t="s">
        <v>7545</v>
      </c>
      <c r="AG6124">
        <v>-2.6999999999999999E-5</v>
      </c>
    </row>
    <row r="6125" spans="1:33" x14ac:dyDescent="0.25">
      <c r="A6125" t="s">
        <v>6565</v>
      </c>
      <c r="B6125" t="s">
        <v>9859</v>
      </c>
      <c r="C6125" t="s">
        <v>9859</v>
      </c>
      <c r="G6125" s="1">
        <v>-5250.486766833691</v>
      </c>
      <c r="H6125" s="1">
        <v>6.3910140225590002E-4</v>
      </c>
      <c r="K6125" s="4">
        <v>92609326.469999999</v>
      </c>
      <c r="L6125" s="5">
        <v>4425001</v>
      </c>
      <c r="M6125" s="6">
        <v>20.928657000000001</v>
      </c>
      <c r="AB6125" s="8" t="s">
        <v>7545</v>
      </c>
      <c r="AG6125">
        <v>-2.6999999999999999E-5</v>
      </c>
    </row>
    <row r="6126" spans="1:33" x14ac:dyDescent="0.25">
      <c r="A6126" t="s">
        <v>6565</v>
      </c>
      <c r="B6126" t="s">
        <v>9860</v>
      </c>
      <c r="C6126" t="s">
        <v>9860</v>
      </c>
      <c r="G6126" s="1">
        <v>-3939.9499911911121</v>
      </c>
      <c r="H6126" s="1">
        <v>1.1472571869083621E-6</v>
      </c>
      <c r="K6126" s="4">
        <v>92609326.469999999</v>
      </c>
      <c r="L6126" s="5">
        <v>4425001</v>
      </c>
      <c r="M6126" s="6">
        <v>20.928657000000001</v>
      </c>
      <c r="AB6126" s="8" t="s">
        <v>7545</v>
      </c>
      <c r="AG6126">
        <v>-2.6999999999999999E-5</v>
      </c>
    </row>
    <row r="6127" spans="1:33" x14ac:dyDescent="0.25">
      <c r="A6127" t="s">
        <v>6565</v>
      </c>
      <c r="B6127" t="s">
        <v>9861</v>
      </c>
      <c r="C6127" t="s">
        <v>9861</v>
      </c>
      <c r="G6127" s="1">
        <v>-3944.0086988522062</v>
      </c>
      <c r="H6127" s="1">
        <v>2.537638367632178E-6</v>
      </c>
      <c r="K6127" s="4">
        <v>92609326.469999999</v>
      </c>
      <c r="L6127" s="5">
        <v>4425001</v>
      </c>
      <c r="M6127" s="6">
        <v>20.928657000000001</v>
      </c>
      <c r="AB6127" s="8" t="s">
        <v>7545</v>
      </c>
      <c r="AG6127">
        <v>-2.6999999999999999E-5</v>
      </c>
    </row>
    <row r="6128" spans="1:33" x14ac:dyDescent="0.25">
      <c r="A6128" t="s">
        <v>6565</v>
      </c>
      <c r="B6128" t="s">
        <v>9862</v>
      </c>
      <c r="C6128" t="s">
        <v>9862</v>
      </c>
      <c r="G6128" s="1">
        <v>-3965.6859847302521</v>
      </c>
      <c r="H6128" s="1">
        <v>7.3392769412686241E-6</v>
      </c>
      <c r="K6128" s="4">
        <v>92609326.469999999</v>
      </c>
      <c r="L6128" s="5">
        <v>4425001</v>
      </c>
      <c r="M6128" s="6">
        <v>20.928657000000001</v>
      </c>
      <c r="AB6128" s="8" t="s">
        <v>7545</v>
      </c>
      <c r="AG6128">
        <v>-2.6999999999999999E-5</v>
      </c>
    </row>
    <row r="6129" spans="1:33" x14ac:dyDescent="0.25">
      <c r="A6129" t="s">
        <v>6565</v>
      </c>
      <c r="B6129" t="s">
        <v>9863</v>
      </c>
      <c r="C6129" t="s">
        <v>9863</v>
      </c>
      <c r="G6129" s="1">
        <v>-3944.308748629388</v>
      </c>
      <c r="H6129" s="1">
        <v>3.8174075351851758E-9</v>
      </c>
      <c r="K6129" s="4">
        <v>92609326.469999999</v>
      </c>
      <c r="L6129" s="5">
        <v>4425001</v>
      </c>
      <c r="M6129" s="6">
        <v>20.928657000000001</v>
      </c>
      <c r="AB6129" s="8" t="s">
        <v>7545</v>
      </c>
      <c r="AG6129">
        <v>-2.6999999999999999E-5</v>
      </c>
    </row>
    <row r="6130" spans="1:33" x14ac:dyDescent="0.25">
      <c r="A6130" t="s">
        <v>6565</v>
      </c>
      <c r="B6130" t="s">
        <v>9864</v>
      </c>
      <c r="C6130" t="s">
        <v>9864</v>
      </c>
      <c r="G6130" s="1">
        <v>-4141.7629313187781</v>
      </c>
      <c r="K6130" s="4">
        <v>92609326.469999999</v>
      </c>
      <c r="L6130" s="5">
        <v>4425001</v>
      </c>
      <c r="M6130" s="6">
        <v>20.928657000000001</v>
      </c>
      <c r="AB6130" s="8" t="s">
        <v>7545</v>
      </c>
      <c r="AG6130">
        <v>-2.6999999999999999E-5</v>
      </c>
    </row>
    <row r="6131" spans="1:33" x14ac:dyDescent="0.25">
      <c r="A6131" t="s">
        <v>6565</v>
      </c>
      <c r="B6131" t="s">
        <v>9865</v>
      </c>
      <c r="C6131" t="s">
        <v>9865</v>
      </c>
      <c r="G6131" s="1">
        <v>-3926.5812010203581</v>
      </c>
      <c r="H6131" s="1">
        <v>4.9609789493708831E-7</v>
      </c>
      <c r="K6131" s="4">
        <v>92609326.469999999</v>
      </c>
      <c r="L6131" s="5">
        <v>4425001</v>
      </c>
      <c r="M6131" s="6">
        <v>20.928657000000001</v>
      </c>
      <c r="AB6131" s="8" t="s">
        <v>7545</v>
      </c>
      <c r="AG6131">
        <v>-2.6999999999999999E-5</v>
      </c>
    </row>
    <row r="6132" spans="1:33" x14ac:dyDescent="0.25">
      <c r="A6132" t="s">
        <v>6565</v>
      </c>
      <c r="B6132" t="s">
        <v>9866</v>
      </c>
      <c r="C6132" t="s">
        <v>9866</v>
      </c>
      <c r="G6132" s="1">
        <v>-3930.5748506907589</v>
      </c>
      <c r="H6132" s="1">
        <v>1.199707664802781E-6</v>
      </c>
      <c r="K6132" s="4">
        <v>92609326.469999999</v>
      </c>
      <c r="L6132" s="5">
        <v>4425001</v>
      </c>
      <c r="M6132" s="6">
        <v>20.928657000000001</v>
      </c>
      <c r="AB6132" s="8" t="s">
        <v>7545</v>
      </c>
      <c r="AG6132">
        <v>-2.6999999999999999E-5</v>
      </c>
    </row>
    <row r="6133" spans="1:33" x14ac:dyDescent="0.25">
      <c r="A6133" t="s">
        <v>6565</v>
      </c>
      <c r="B6133" t="s">
        <v>9867</v>
      </c>
      <c r="C6133" t="s">
        <v>9867</v>
      </c>
      <c r="G6133" s="1">
        <v>-5226.3106754631526</v>
      </c>
      <c r="H6133" s="1">
        <v>5.03172400301E-4</v>
      </c>
      <c r="K6133" s="4">
        <v>92609326.469999999</v>
      </c>
      <c r="L6133" s="5">
        <v>4425001</v>
      </c>
      <c r="M6133" s="6">
        <v>20.928657000000001</v>
      </c>
      <c r="AB6133" s="8" t="s">
        <v>7545</v>
      </c>
      <c r="AG6133">
        <v>-2.6999999999999999E-5</v>
      </c>
    </row>
    <row r="6134" spans="1:33" x14ac:dyDescent="0.25">
      <c r="A6134" t="s">
        <v>6565</v>
      </c>
      <c r="B6134" t="s">
        <v>9868</v>
      </c>
      <c r="C6134" t="s">
        <v>9868</v>
      </c>
      <c r="G6134" s="1">
        <v>-3930.9099866533029</v>
      </c>
      <c r="H6134" s="1">
        <v>8.8619417991883241E-10</v>
      </c>
      <c r="K6134" s="4">
        <v>92609326.469999999</v>
      </c>
      <c r="L6134" s="5">
        <v>4425001</v>
      </c>
      <c r="M6134" s="6">
        <v>20.928657000000001</v>
      </c>
      <c r="AB6134" s="8" t="s">
        <v>7545</v>
      </c>
      <c r="AG6134">
        <v>-2.6999999999999999E-5</v>
      </c>
    </row>
    <row r="6135" spans="1:33" x14ac:dyDescent="0.25">
      <c r="A6135" t="s">
        <v>6565</v>
      </c>
      <c r="B6135" t="s">
        <v>9869</v>
      </c>
      <c r="C6135" t="s">
        <v>9869</v>
      </c>
      <c r="G6135" s="1">
        <v>-4127.0000759796767</v>
      </c>
      <c r="K6135" s="4">
        <v>92609326.469999999</v>
      </c>
      <c r="L6135" s="5">
        <v>4425001</v>
      </c>
      <c r="M6135" s="6">
        <v>20.928657000000001</v>
      </c>
      <c r="AB6135" s="8" t="s">
        <v>7545</v>
      </c>
      <c r="AG6135">
        <v>-2.6999999999999999E-5</v>
      </c>
    </row>
    <row r="6136" spans="1:33" x14ac:dyDescent="0.25">
      <c r="A6136" t="s">
        <v>6565</v>
      </c>
      <c r="B6136" t="s">
        <v>9870</v>
      </c>
      <c r="C6136" t="s">
        <v>9870</v>
      </c>
      <c r="G6136" s="1">
        <v>-3913.280338794174</v>
      </c>
      <c r="H6136" s="1">
        <v>2.0592568034531441E-7</v>
      </c>
      <c r="K6136" s="4">
        <v>92609326.469999999</v>
      </c>
      <c r="L6136" s="5">
        <v>4425001</v>
      </c>
      <c r="M6136" s="6">
        <v>20.928657000000001</v>
      </c>
      <c r="AB6136" s="8" t="s">
        <v>7545</v>
      </c>
      <c r="AG6136">
        <v>-2.6999999999999999E-5</v>
      </c>
    </row>
    <row r="6137" spans="1:33" x14ac:dyDescent="0.25">
      <c r="A6137" t="s">
        <v>6565</v>
      </c>
      <c r="B6137" t="s">
        <v>9871</v>
      </c>
      <c r="C6137" t="s">
        <v>9871</v>
      </c>
      <c r="G6137" s="1">
        <v>-3917.5793820083059</v>
      </c>
      <c r="H6137" s="1">
        <v>1.906929168751083E-10</v>
      </c>
      <c r="K6137" s="4">
        <v>92609326.469999999</v>
      </c>
      <c r="L6137" s="5">
        <v>4425001</v>
      </c>
      <c r="M6137" s="6">
        <v>20.928657000000001</v>
      </c>
      <c r="AB6137" s="8" t="s">
        <v>7545</v>
      </c>
      <c r="AG6137">
        <v>-2.6999999999999999E-5</v>
      </c>
    </row>
    <row r="6138" spans="1:33" x14ac:dyDescent="0.25">
      <c r="A6138" t="s">
        <v>6565</v>
      </c>
      <c r="B6138" t="s">
        <v>9872</v>
      </c>
      <c r="C6138" t="s">
        <v>9872</v>
      </c>
      <c r="G6138" s="1">
        <v>-5202.301180243111</v>
      </c>
      <c r="H6138" s="1">
        <v>3.9568528420839998E-4</v>
      </c>
      <c r="K6138" s="4">
        <v>92609326.469999999</v>
      </c>
      <c r="L6138" s="5">
        <v>4425001</v>
      </c>
      <c r="M6138" s="6">
        <v>20.928657000000001</v>
      </c>
      <c r="AB6138" s="8" t="s">
        <v>7545</v>
      </c>
      <c r="AG6138">
        <v>-2.6999999999999999E-5</v>
      </c>
    </row>
    <row r="6139" spans="1:33" x14ac:dyDescent="0.25">
      <c r="A6139" t="s">
        <v>6565</v>
      </c>
      <c r="B6139" t="s">
        <v>9873</v>
      </c>
      <c r="C6139" t="s">
        <v>9873</v>
      </c>
      <c r="G6139" s="1">
        <v>-4112.3160110446061</v>
      </c>
      <c r="K6139" s="4">
        <v>92609326.469999999</v>
      </c>
      <c r="L6139" s="5">
        <v>4425001</v>
      </c>
      <c r="M6139" s="6">
        <v>20.928657000000001</v>
      </c>
      <c r="AB6139" s="8" t="s">
        <v>7545</v>
      </c>
      <c r="AG6139">
        <v>-2.6999999999999999E-5</v>
      </c>
    </row>
    <row r="6140" spans="1:33" x14ac:dyDescent="0.25">
      <c r="A6140" t="s">
        <v>6565</v>
      </c>
      <c r="B6140" t="s">
        <v>9874</v>
      </c>
      <c r="C6140" t="s">
        <v>9874</v>
      </c>
      <c r="G6140" s="1">
        <v>-3904.3164732032792</v>
      </c>
      <c r="H6140" s="1">
        <v>3.8032782926764777E-11</v>
      </c>
      <c r="K6140" s="4">
        <v>92609326.469999999</v>
      </c>
      <c r="L6140" s="5">
        <v>4425001</v>
      </c>
      <c r="M6140" s="6">
        <v>20.928657000000001</v>
      </c>
      <c r="AB6140" s="8" t="s">
        <v>7545</v>
      </c>
      <c r="AG6140">
        <v>-2.6999999999999999E-5</v>
      </c>
    </row>
    <row r="6141" spans="1:33" x14ac:dyDescent="0.25">
      <c r="A6141" t="s">
        <v>6565</v>
      </c>
      <c r="B6141" t="s">
        <v>9875</v>
      </c>
      <c r="C6141" t="s">
        <v>9875</v>
      </c>
      <c r="G6141" s="1">
        <v>-4097.7101768294442</v>
      </c>
      <c r="K6141" s="4">
        <v>92609326.469999999</v>
      </c>
      <c r="L6141" s="5">
        <v>4425001</v>
      </c>
      <c r="M6141" s="6">
        <v>20.928657000000001</v>
      </c>
      <c r="AB6141" s="8" t="s">
        <v>7545</v>
      </c>
      <c r="AG6141">
        <v>-2.6999999999999999E-5</v>
      </c>
    </row>
    <row r="6142" spans="1:33" x14ac:dyDescent="0.25">
      <c r="A6142" t="s">
        <v>6565</v>
      </c>
      <c r="B6142" t="s">
        <v>9876</v>
      </c>
      <c r="C6142" t="s">
        <v>9876</v>
      </c>
      <c r="G6142" s="1">
        <v>-4083.1820186108871</v>
      </c>
      <c r="K6142" s="4">
        <v>92609326.469999999</v>
      </c>
      <c r="L6142" s="5">
        <v>4425001</v>
      </c>
      <c r="M6142" s="6">
        <v>20.928657000000001</v>
      </c>
      <c r="AB6142" s="8" t="s">
        <v>7545</v>
      </c>
      <c r="AG6142">
        <v>-2.6999999999999999E-5</v>
      </c>
    </row>
    <row r="6143" spans="1:33" x14ac:dyDescent="0.25">
      <c r="A6143" t="s">
        <v>6565</v>
      </c>
      <c r="B6143" t="s">
        <v>9877</v>
      </c>
      <c r="C6143" t="s">
        <v>9877</v>
      </c>
      <c r="G6143" s="1">
        <v>-4987.9313986677034</v>
      </c>
      <c r="H6143" s="1">
        <v>5.5962790979009996E-4</v>
      </c>
      <c r="K6143" s="4">
        <v>92609326.469999999</v>
      </c>
      <c r="L6143" s="5">
        <v>4425001</v>
      </c>
      <c r="M6143" s="6">
        <v>20.928657000000001</v>
      </c>
      <c r="AB6143" s="8" t="s">
        <v>7545</v>
      </c>
      <c r="AG6143">
        <v>-2.6999999999999999E-5</v>
      </c>
    </row>
    <row r="6144" spans="1:33" x14ac:dyDescent="0.25">
      <c r="A6144" t="s">
        <v>6565</v>
      </c>
      <c r="B6144" t="s">
        <v>9878</v>
      </c>
      <c r="C6144" t="s">
        <v>9878</v>
      </c>
      <c r="G6144" s="1">
        <v>-4967.0443919707777</v>
      </c>
      <c r="H6144" s="1">
        <v>7.3901150012330001E-4</v>
      </c>
      <c r="K6144" s="4">
        <v>92609326.469999999</v>
      </c>
      <c r="L6144" s="5">
        <v>4425001</v>
      </c>
      <c r="M6144" s="6">
        <v>20.928657000000001</v>
      </c>
      <c r="AB6144" s="8" t="s">
        <v>7545</v>
      </c>
      <c r="AG6144">
        <v>-2.6999999999999999E-5</v>
      </c>
    </row>
    <row r="6145" spans="1:33" x14ac:dyDescent="0.25">
      <c r="A6145" t="s">
        <v>6565</v>
      </c>
      <c r="B6145" t="s">
        <v>9879</v>
      </c>
      <c r="C6145" t="s">
        <v>9879</v>
      </c>
      <c r="G6145" s="1">
        <v>-5159.4516592317896</v>
      </c>
      <c r="H6145" s="1">
        <v>1.2514070353654E-3</v>
      </c>
      <c r="K6145" s="4">
        <v>92609326.469999999</v>
      </c>
      <c r="L6145" s="5">
        <v>4425001</v>
      </c>
      <c r="M6145" s="6">
        <v>20.928657000000001</v>
      </c>
      <c r="AB6145" s="8" t="s">
        <v>7545</v>
      </c>
      <c r="AG6145">
        <v>-2.6999999999999999E-5</v>
      </c>
    </row>
    <row r="6146" spans="1:33" x14ac:dyDescent="0.25">
      <c r="A6146" t="s">
        <v>6565</v>
      </c>
      <c r="B6146" t="s">
        <v>9880</v>
      </c>
      <c r="C6146" t="s">
        <v>9880</v>
      </c>
      <c r="G6146" s="1">
        <v>-4946.2883078932891</v>
      </c>
      <c r="H6146" s="1">
        <v>9.7041250436340004E-4</v>
      </c>
      <c r="K6146" s="4">
        <v>92609326.469999999</v>
      </c>
      <c r="L6146" s="5">
        <v>4425001</v>
      </c>
      <c r="M6146" s="6">
        <v>20.928657000000001</v>
      </c>
      <c r="AB6146" s="8" t="s">
        <v>7545</v>
      </c>
      <c r="AG6146">
        <v>-2.6999999999999999E-5</v>
      </c>
    </row>
    <row r="6147" spans="1:33" x14ac:dyDescent="0.25">
      <c r="A6147" t="s">
        <v>6565</v>
      </c>
      <c r="B6147" t="s">
        <v>9881</v>
      </c>
      <c r="C6147" t="s">
        <v>9881</v>
      </c>
      <c r="G6147" s="1">
        <v>-5241.997257336463</v>
      </c>
      <c r="H6147" s="1">
        <v>1.3428023605363E-3</v>
      </c>
      <c r="K6147" s="4">
        <v>92609326.469999999</v>
      </c>
      <c r="L6147" s="5">
        <v>4425001</v>
      </c>
      <c r="M6147" s="6">
        <v>20.928657000000001</v>
      </c>
      <c r="AB6147" s="8" t="s">
        <v>7545</v>
      </c>
      <c r="AG6147">
        <v>-2.6999999999999999E-5</v>
      </c>
    </row>
    <row r="6148" spans="1:33" x14ac:dyDescent="0.25">
      <c r="A6148" t="s">
        <v>6565</v>
      </c>
      <c r="B6148" t="s">
        <v>9882</v>
      </c>
      <c r="C6148" t="s">
        <v>9882</v>
      </c>
      <c r="G6148" s="1">
        <v>-5310.1569518711431</v>
      </c>
      <c r="H6148" s="1">
        <v>1.2030863464554001E-3</v>
      </c>
      <c r="K6148" s="4">
        <v>92609326.469999999</v>
      </c>
      <c r="L6148" s="5">
        <v>4425001</v>
      </c>
      <c r="M6148" s="6">
        <v>20.928657000000001</v>
      </c>
      <c r="AB6148" s="8" t="s">
        <v>7545</v>
      </c>
      <c r="AG6148">
        <v>-2.6999999999999999E-5</v>
      </c>
    </row>
    <row r="6149" spans="1:33" x14ac:dyDescent="0.25">
      <c r="A6149" t="s">
        <v>6565</v>
      </c>
      <c r="B6149" t="s">
        <v>9883</v>
      </c>
      <c r="C6149" t="s">
        <v>9883</v>
      </c>
      <c r="G6149" s="1">
        <v>-4683.6736597505942</v>
      </c>
      <c r="H6149" s="1">
        <v>9.5107153325769999E-4</v>
      </c>
      <c r="K6149" s="4">
        <v>92609326.469999999</v>
      </c>
      <c r="L6149" s="5">
        <v>4425001</v>
      </c>
      <c r="M6149" s="6">
        <v>20.928657000000001</v>
      </c>
      <c r="AB6149" s="8" t="s">
        <v>7545</v>
      </c>
      <c r="AG6149">
        <v>-2.6999999999999999E-5</v>
      </c>
    </row>
    <row r="6150" spans="1:33" x14ac:dyDescent="0.25">
      <c r="A6150" t="s">
        <v>6565</v>
      </c>
      <c r="B6150" t="s">
        <v>9884</v>
      </c>
      <c r="C6150" t="s">
        <v>9884</v>
      </c>
      <c r="G6150" s="1">
        <v>-5136.8081459620089</v>
      </c>
      <c r="H6150" s="1">
        <v>1.5937749226373E-3</v>
      </c>
      <c r="K6150" s="4">
        <v>92609326.469999999</v>
      </c>
      <c r="L6150" s="5">
        <v>4425001</v>
      </c>
      <c r="M6150" s="6">
        <v>20.928657000000001</v>
      </c>
      <c r="AB6150" s="8" t="s">
        <v>7545</v>
      </c>
      <c r="AG6150">
        <v>-2.6999999999999999E-5</v>
      </c>
    </row>
    <row r="6151" spans="1:33" x14ac:dyDescent="0.25">
      <c r="A6151" t="s">
        <v>6565</v>
      </c>
      <c r="B6151" t="s">
        <v>9885</v>
      </c>
      <c r="C6151" t="s">
        <v>9885</v>
      </c>
      <c r="G6151" s="1">
        <v>-4925.6620545291471</v>
      </c>
      <c r="H6151" s="1">
        <v>1.2640317807955E-3</v>
      </c>
      <c r="K6151" s="4">
        <v>92609326.469999999</v>
      </c>
      <c r="L6151" s="5">
        <v>4425001</v>
      </c>
      <c r="M6151" s="6">
        <v>20.928657000000001</v>
      </c>
      <c r="AB6151" s="8" t="s">
        <v>7545</v>
      </c>
      <c r="AG6151">
        <v>-2.6999999999999999E-5</v>
      </c>
    </row>
    <row r="6152" spans="1:33" x14ac:dyDescent="0.25">
      <c r="A6152" t="s">
        <v>6565</v>
      </c>
      <c r="B6152" t="s">
        <v>9886</v>
      </c>
      <c r="C6152" t="s">
        <v>9886</v>
      </c>
      <c r="G6152" s="1">
        <v>-4567.1880449195032</v>
      </c>
      <c r="H6152" s="1">
        <v>1.0497461434785E-3</v>
      </c>
      <c r="K6152" s="4">
        <v>92609326.469999999</v>
      </c>
      <c r="L6152" s="5">
        <v>4425001</v>
      </c>
      <c r="M6152" s="6">
        <v>20.928657000000001</v>
      </c>
      <c r="AB6152" s="8" t="s">
        <v>7545</v>
      </c>
      <c r="AG6152">
        <v>-2.6999999999999999E-5</v>
      </c>
    </row>
    <row r="6153" spans="1:33" x14ac:dyDescent="0.25">
      <c r="A6153" t="s">
        <v>6565</v>
      </c>
      <c r="B6153" t="s">
        <v>9887</v>
      </c>
      <c r="C6153" t="s">
        <v>9887</v>
      </c>
      <c r="G6153" s="1">
        <v>-4644.2124626313571</v>
      </c>
      <c r="H6153" s="1">
        <v>1.167386881477E-3</v>
      </c>
      <c r="K6153" s="4">
        <v>92609326.469999999</v>
      </c>
      <c r="L6153" s="5">
        <v>4425001</v>
      </c>
      <c r="M6153" s="6">
        <v>20.928657000000001</v>
      </c>
      <c r="AB6153" s="8" t="s">
        <v>7545</v>
      </c>
      <c r="AG6153">
        <v>-2.6999999999999999E-5</v>
      </c>
    </row>
    <row r="6154" spans="1:33" x14ac:dyDescent="0.25">
      <c r="A6154" t="s">
        <v>6565</v>
      </c>
      <c r="B6154" t="s">
        <v>9888</v>
      </c>
      <c r="C6154" t="s">
        <v>9888</v>
      </c>
      <c r="G6154" s="1">
        <v>-5218.6780327772012</v>
      </c>
      <c r="H6154" s="1">
        <v>1.7191975991025E-3</v>
      </c>
      <c r="K6154" s="4">
        <v>92609326.469999999</v>
      </c>
      <c r="L6154" s="5">
        <v>4425001</v>
      </c>
      <c r="M6154" s="6">
        <v>20.928657000000001</v>
      </c>
      <c r="AB6154" s="8" t="s">
        <v>7545</v>
      </c>
      <c r="AG6154">
        <v>-2.6999999999999999E-5</v>
      </c>
    </row>
    <row r="6155" spans="1:33" x14ac:dyDescent="0.25">
      <c r="A6155" t="s">
        <v>6565</v>
      </c>
      <c r="B6155" t="s">
        <v>9889</v>
      </c>
      <c r="C6155" t="s">
        <v>9889</v>
      </c>
      <c r="G6155" s="1">
        <v>-4831.5612036094544</v>
      </c>
      <c r="H6155" s="1">
        <v>1.0823645411479001E-3</v>
      </c>
      <c r="K6155" s="4">
        <v>92609326.469999999</v>
      </c>
      <c r="L6155" s="5">
        <v>4425001</v>
      </c>
      <c r="M6155" s="6">
        <v>20.928657000000001</v>
      </c>
      <c r="AB6155" s="8" t="s">
        <v>7545</v>
      </c>
      <c r="AG6155">
        <v>-2.6999999999999999E-5</v>
      </c>
    </row>
    <row r="6156" spans="1:33" x14ac:dyDescent="0.25">
      <c r="A6156" t="s">
        <v>6565</v>
      </c>
      <c r="B6156" t="s">
        <v>9890</v>
      </c>
      <c r="C6156" t="s">
        <v>9890</v>
      </c>
      <c r="G6156" s="1">
        <v>-5286.1886790993976</v>
      </c>
      <c r="H6156" s="1">
        <v>1.5824707574524999E-3</v>
      </c>
      <c r="K6156" s="4">
        <v>92609326.469999999</v>
      </c>
      <c r="L6156" s="5">
        <v>4425001</v>
      </c>
      <c r="M6156" s="6">
        <v>20.928657000000001</v>
      </c>
      <c r="AB6156" s="8" t="s">
        <v>7545</v>
      </c>
      <c r="AG6156">
        <v>-2.6999999999999999E-5</v>
      </c>
    </row>
    <row r="6157" spans="1:33" x14ac:dyDescent="0.25">
      <c r="A6157" t="s">
        <v>6565</v>
      </c>
      <c r="B6157" t="s">
        <v>9891</v>
      </c>
      <c r="C6157" t="s">
        <v>9891</v>
      </c>
      <c r="G6157" s="1">
        <v>-5299.6464081518043</v>
      </c>
      <c r="H6157" s="1">
        <v>1.6288560602273001E-3</v>
      </c>
      <c r="K6157" s="4">
        <v>92609326.469999999</v>
      </c>
      <c r="L6157" s="5">
        <v>4425001</v>
      </c>
      <c r="M6157" s="6">
        <v>20.928657000000001</v>
      </c>
      <c r="AB6157" s="8" t="s">
        <v>7545</v>
      </c>
      <c r="AG6157">
        <v>-2.6999999999999999E-5</v>
      </c>
    </row>
    <row r="6158" spans="1:33" x14ac:dyDescent="0.25">
      <c r="A6158" t="s">
        <v>6565</v>
      </c>
      <c r="B6158" t="s">
        <v>9892</v>
      </c>
      <c r="C6158" t="s">
        <v>9892</v>
      </c>
      <c r="G6158" s="1">
        <v>-4665.1479100642437</v>
      </c>
      <c r="H6158" s="1">
        <v>1.2553971058575E-3</v>
      </c>
      <c r="K6158" s="4">
        <v>92609326.469999999</v>
      </c>
      <c r="L6158" s="5">
        <v>4425001</v>
      </c>
      <c r="M6158" s="6">
        <v>20.928657000000001</v>
      </c>
      <c r="AB6158" s="8" t="s">
        <v>7545</v>
      </c>
      <c r="AG6158">
        <v>-2.6999999999999999E-5</v>
      </c>
    </row>
    <row r="6159" spans="1:33" x14ac:dyDescent="0.25">
      <c r="A6159" t="s">
        <v>6565</v>
      </c>
      <c r="B6159" t="s">
        <v>9893</v>
      </c>
      <c r="C6159" t="s">
        <v>9893</v>
      </c>
      <c r="G6159" s="1">
        <v>-4549.5374430732563</v>
      </c>
      <c r="H6159" s="1">
        <v>1.3645236696388E-3</v>
      </c>
      <c r="K6159" s="4">
        <v>92609326.469999999</v>
      </c>
      <c r="L6159" s="5">
        <v>4425001</v>
      </c>
      <c r="M6159" s="6">
        <v>20.928657000000001</v>
      </c>
      <c r="AB6159" s="8" t="s">
        <v>7545</v>
      </c>
      <c r="AG6159">
        <v>-2.6999999999999999E-5</v>
      </c>
    </row>
    <row r="6160" spans="1:33" x14ac:dyDescent="0.25">
      <c r="A6160" t="s">
        <v>6565</v>
      </c>
      <c r="B6160" t="s">
        <v>9894</v>
      </c>
      <c r="C6160" t="s">
        <v>9894</v>
      </c>
      <c r="G6160" s="1">
        <v>-4796.4852499038716</v>
      </c>
      <c r="H6160" s="1">
        <v>8.717575875998E-4</v>
      </c>
      <c r="K6160" s="4">
        <v>92609326.469999999</v>
      </c>
      <c r="L6160" s="5">
        <v>4425001</v>
      </c>
      <c r="M6160" s="6">
        <v>20.928657000000001</v>
      </c>
      <c r="AB6160" s="8" t="s">
        <v>7545</v>
      </c>
      <c r="AG6160">
        <v>-2.6999999999999999E-5</v>
      </c>
    </row>
    <row r="6161" spans="1:33" x14ac:dyDescent="0.25">
      <c r="A6161" t="s">
        <v>6565</v>
      </c>
      <c r="B6161" t="s">
        <v>9895</v>
      </c>
      <c r="C6161" t="s">
        <v>9895</v>
      </c>
      <c r="G6161" s="1">
        <v>-5114.3133711246801</v>
      </c>
      <c r="H6161" s="1">
        <v>2.0195626270169001E-3</v>
      </c>
      <c r="K6161" s="4">
        <v>92609326.469999999</v>
      </c>
      <c r="L6161" s="5">
        <v>4425001</v>
      </c>
      <c r="M6161" s="6">
        <v>20.928657000000001</v>
      </c>
      <c r="AB6161" s="8" t="s">
        <v>7545</v>
      </c>
      <c r="AG6161">
        <v>-2.6999999999999999E-5</v>
      </c>
    </row>
    <row r="6162" spans="1:33" x14ac:dyDescent="0.25">
      <c r="A6162" t="s">
        <v>6565</v>
      </c>
      <c r="B6162" t="s">
        <v>9896</v>
      </c>
      <c r="C6162" t="s">
        <v>9896</v>
      </c>
      <c r="G6162" s="1">
        <v>-5561.8355266892786</v>
      </c>
      <c r="H6162" s="1">
        <v>1.8982882267459E-3</v>
      </c>
      <c r="K6162" s="4">
        <v>92609326.469999999</v>
      </c>
      <c r="L6162" s="5">
        <v>4425001</v>
      </c>
      <c r="M6162" s="6">
        <v>20.928657000000001</v>
      </c>
      <c r="AB6162" s="8" t="s">
        <v>7545</v>
      </c>
      <c r="AG6162">
        <v>-2.6999999999999999E-5</v>
      </c>
    </row>
    <row r="6163" spans="1:33" x14ac:dyDescent="0.25">
      <c r="A6163" t="s">
        <v>6565</v>
      </c>
      <c r="B6163" t="s">
        <v>9897</v>
      </c>
      <c r="C6163" t="s">
        <v>9897</v>
      </c>
      <c r="G6163" s="1">
        <v>-4905.1645513318172</v>
      </c>
      <c r="H6163" s="1">
        <v>1.6358610824086001E-3</v>
      </c>
      <c r="K6163" s="4">
        <v>92609326.469999999</v>
      </c>
      <c r="L6163" s="5">
        <v>4425001</v>
      </c>
      <c r="M6163" s="6">
        <v>20.928657000000001</v>
      </c>
      <c r="AB6163" s="8" t="s">
        <v>7545</v>
      </c>
      <c r="AG6163">
        <v>-2.6999999999999999E-5</v>
      </c>
    </row>
    <row r="6164" spans="1:33" x14ac:dyDescent="0.25">
      <c r="A6164" t="s">
        <v>6565</v>
      </c>
      <c r="B6164" t="s">
        <v>9898</v>
      </c>
      <c r="C6164" t="s">
        <v>9898</v>
      </c>
      <c r="G6164" s="1">
        <v>-4625.971958660356</v>
      </c>
      <c r="H6164" s="1">
        <v>1.510840135223E-3</v>
      </c>
      <c r="K6164" s="4">
        <v>92609326.469999999</v>
      </c>
      <c r="L6164" s="5">
        <v>4425001</v>
      </c>
      <c r="M6164" s="6">
        <v>20.928657000000001</v>
      </c>
      <c r="AB6164" s="8" t="s">
        <v>7545</v>
      </c>
      <c r="AG6164">
        <v>-2.6999999999999999E-5</v>
      </c>
    </row>
    <row r="6165" spans="1:33" x14ac:dyDescent="0.25">
      <c r="A6165" t="s">
        <v>6565</v>
      </c>
      <c r="B6165" t="s">
        <v>9899</v>
      </c>
      <c r="C6165" t="s">
        <v>9899</v>
      </c>
      <c r="G6165" s="1">
        <v>-4811.8302395877408</v>
      </c>
      <c r="H6165" s="1">
        <v>1.4509373942464001E-3</v>
      </c>
      <c r="K6165" s="4">
        <v>92609326.469999999</v>
      </c>
      <c r="L6165" s="5">
        <v>4425001</v>
      </c>
      <c r="M6165" s="6">
        <v>20.928657000000001</v>
      </c>
      <c r="AB6165" s="8" t="s">
        <v>7545</v>
      </c>
      <c r="AG6165">
        <v>-2.6999999999999999E-5</v>
      </c>
    </row>
    <row r="6166" spans="1:33" x14ac:dyDescent="0.25">
      <c r="A6166" t="s">
        <v>6565</v>
      </c>
      <c r="B6166" t="s">
        <v>9900</v>
      </c>
      <c r="C6166" t="s">
        <v>9900</v>
      </c>
      <c r="G6166" s="1">
        <v>-5195.5140675043003</v>
      </c>
      <c r="H6166" s="1">
        <v>2.190714286713E-3</v>
      </c>
      <c r="K6166" s="4">
        <v>92609326.469999999</v>
      </c>
      <c r="L6166" s="5">
        <v>4425001</v>
      </c>
      <c r="M6166" s="6">
        <v>20.928657000000001</v>
      </c>
      <c r="AB6166" s="8" t="s">
        <v>7545</v>
      </c>
      <c r="AG6166">
        <v>-2.6999999999999999E-5</v>
      </c>
    </row>
    <row r="6167" spans="1:33" x14ac:dyDescent="0.25">
      <c r="A6167" t="s">
        <v>6565</v>
      </c>
      <c r="B6167" t="s">
        <v>9901</v>
      </c>
      <c r="C6167" t="s">
        <v>9901</v>
      </c>
      <c r="G6167" s="1">
        <v>-4759.4604420985916</v>
      </c>
      <c r="H6167" s="1">
        <v>1.2802309803602E-3</v>
      </c>
      <c r="K6167" s="4">
        <v>92609326.469999999</v>
      </c>
      <c r="L6167" s="5">
        <v>4425001</v>
      </c>
      <c r="M6167" s="6">
        <v>20.928657000000001</v>
      </c>
      <c r="AB6167" s="8" t="s">
        <v>7545</v>
      </c>
      <c r="AG6167">
        <v>-2.6999999999999999E-5</v>
      </c>
    </row>
    <row r="6168" spans="1:33" x14ac:dyDescent="0.25">
      <c r="A6168" t="s">
        <v>6565</v>
      </c>
      <c r="B6168" t="s">
        <v>9902</v>
      </c>
      <c r="C6168" t="s">
        <v>9902</v>
      </c>
      <c r="G6168" s="1">
        <v>-4646.7318582038224</v>
      </c>
      <c r="H6168" s="1">
        <v>1.6483715591358E-3</v>
      </c>
      <c r="K6168" s="4">
        <v>92609326.469999999</v>
      </c>
      <c r="L6168" s="5">
        <v>4425001</v>
      </c>
      <c r="M6168" s="6">
        <v>20.928657000000001</v>
      </c>
      <c r="AB6168" s="8" t="s">
        <v>7545</v>
      </c>
      <c r="AG6168">
        <v>-2.6999999999999999E-5</v>
      </c>
    </row>
    <row r="6169" spans="1:33" x14ac:dyDescent="0.25">
      <c r="A6169" t="s">
        <v>6565</v>
      </c>
      <c r="B6169" t="s">
        <v>9903</v>
      </c>
      <c r="C6169" t="s">
        <v>9903</v>
      </c>
      <c r="G6169" s="1">
        <v>-5262.3823180040154</v>
      </c>
      <c r="H6169" s="1">
        <v>2.0677090784943998E-3</v>
      </c>
      <c r="K6169" s="4">
        <v>92609326.469999999</v>
      </c>
      <c r="L6169" s="5">
        <v>4425001</v>
      </c>
      <c r="M6169" s="6">
        <v>20.928657000000001</v>
      </c>
      <c r="AB6169" s="8" t="s">
        <v>7545</v>
      </c>
      <c r="AG6169">
        <v>-2.6999999999999999E-5</v>
      </c>
    </row>
    <row r="6170" spans="1:33" x14ac:dyDescent="0.25">
      <c r="A6170" t="s">
        <v>6565</v>
      </c>
      <c r="B6170" t="s">
        <v>9904</v>
      </c>
      <c r="C6170" t="s">
        <v>9904</v>
      </c>
      <c r="G6170" s="1">
        <v>-5275.7884089538966</v>
      </c>
      <c r="H6170" s="1">
        <v>2.1155078794692001E-3</v>
      </c>
      <c r="K6170" s="4">
        <v>92609326.469999999</v>
      </c>
      <c r="L6170" s="5">
        <v>4425001</v>
      </c>
      <c r="M6170" s="6">
        <v>20.928657000000001</v>
      </c>
      <c r="AB6170" s="8" t="s">
        <v>7545</v>
      </c>
      <c r="AG6170">
        <v>-2.6999999999999999E-5</v>
      </c>
    </row>
    <row r="6171" spans="1:33" x14ac:dyDescent="0.25">
      <c r="A6171" t="s">
        <v>6565</v>
      </c>
      <c r="B6171" t="s">
        <v>9905</v>
      </c>
      <c r="C6171" t="s">
        <v>9905</v>
      </c>
      <c r="G6171" s="1">
        <v>-4531.9889640658521</v>
      </c>
      <c r="H6171" s="1">
        <v>1.7655693633138001E-3</v>
      </c>
      <c r="K6171" s="4">
        <v>92609326.469999999</v>
      </c>
      <c r="L6171" s="5">
        <v>4425001</v>
      </c>
      <c r="M6171" s="6">
        <v>20.928657000000001</v>
      </c>
      <c r="AB6171" s="8" t="s">
        <v>7545</v>
      </c>
      <c r="AG6171">
        <v>-2.6999999999999999E-5</v>
      </c>
    </row>
    <row r="6172" spans="1:33" x14ac:dyDescent="0.25">
      <c r="A6172" t="s">
        <v>6565</v>
      </c>
      <c r="B6172" t="s">
        <v>9906</v>
      </c>
      <c r="C6172" t="s">
        <v>9906</v>
      </c>
      <c r="G6172" s="1">
        <v>-4777.030903270519</v>
      </c>
      <c r="H6172" s="1">
        <v>1.2262746250284999E-3</v>
      </c>
      <c r="K6172" s="4">
        <v>92609326.469999999</v>
      </c>
      <c r="L6172" s="5">
        <v>4425001</v>
      </c>
      <c r="M6172" s="6">
        <v>20.928657000000001</v>
      </c>
      <c r="AB6172" s="8" t="s">
        <v>7545</v>
      </c>
      <c r="AG6172">
        <v>-2.6999999999999999E-5</v>
      </c>
    </row>
    <row r="6173" spans="1:33" x14ac:dyDescent="0.25">
      <c r="A6173" t="s">
        <v>6565</v>
      </c>
      <c r="B6173" t="s">
        <v>9907</v>
      </c>
      <c r="C6173" t="s">
        <v>9907</v>
      </c>
      <c r="G6173" s="1">
        <v>-4884.7947289727981</v>
      </c>
      <c r="H6173" s="1">
        <v>2.1039908500881002E-3</v>
      </c>
      <c r="K6173" s="4">
        <v>92609326.469999999</v>
      </c>
      <c r="L6173" s="5">
        <v>4425001</v>
      </c>
      <c r="M6173" s="6">
        <v>20.928657000000001</v>
      </c>
      <c r="AB6173" s="8" t="s">
        <v>7545</v>
      </c>
      <c r="AG6173">
        <v>-2.6999999999999999E-5</v>
      </c>
    </row>
    <row r="6174" spans="1:33" x14ac:dyDescent="0.25">
      <c r="A6174" t="s">
        <v>6565</v>
      </c>
      <c r="B6174" t="s">
        <v>9908</v>
      </c>
      <c r="C6174" t="s">
        <v>9908</v>
      </c>
      <c r="G6174" s="1">
        <v>-5091.9660348757097</v>
      </c>
      <c r="H6174" s="1">
        <v>2.5430096295749002E-3</v>
      </c>
      <c r="K6174" s="4">
        <v>92609326.469999999</v>
      </c>
      <c r="L6174" s="5">
        <v>4425001</v>
      </c>
      <c r="M6174" s="6">
        <v>20.928657000000001</v>
      </c>
      <c r="AB6174" s="8" t="s">
        <v>7545</v>
      </c>
      <c r="AG6174">
        <v>-2.6999999999999999E-5</v>
      </c>
    </row>
    <row r="6175" spans="1:33" x14ac:dyDescent="0.25">
      <c r="A6175" t="s">
        <v>6565</v>
      </c>
      <c r="B6175" t="s">
        <v>9909</v>
      </c>
      <c r="C6175" t="s">
        <v>9909</v>
      </c>
      <c r="G6175" s="1">
        <v>-4430.9645274018358</v>
      </c>
      <c r="H6175" s="1">
        <v>1.1959825748302001E-3</v>
      </c>
      <c r="K6175" s="4">
        <v>92609326.469999999</v>
      </c>
      <c r="L6175" s="5">
        <v>4425001</v>
      </c>
      <c r="M6175" s="6">
        <v>20.928657000000001</v>
      </c>
      <c r="AB6175" s="8" t="s">
        <v>7545</v>
      </c>
      <c r="AG6175">
        <v>-2.6999999999999999E-5</v>
      </c>
    </row>
    <row r="6176" spans="1:33" x14ac:dyDescent="0.25">
      <c r="A6176" t="s">
        <v>6565</v>
      </c>
      <c r="B6176" t="s">
        <v>9910</v>
      </c>
      <c r="C6176" t="s">
        <v>9910</v>
      </c>
      <c r="G6176" s="1">
        <v>-4607.8387055240928</v>
      </c>
      <c r="H6176" s="1">
        <v>1.9436673259136E-3</v>
      </c>
      <c r="K6176" s="4">
        <v>92609326.469999999</v>
      </c>
      <c r="L6176" s="5">
        <v>4425001</v>
      </c>
      <c r="M6176" s="6">
        <v>20.928657000000001</v>
      </c>
      <c r="AB6176" s="8" t="s">
        <v>7545</v>
      </c>
      <c r="AG6176">
        <v>-2.6999999999999999E-5</v>
      </c>
    </row>
    <row r="6177" spans="1:33" x14ac:dyDescent="0.25">
      <c r="A6177" t="s">
        <v>6565</v>
      </c>
      <c r="B6177" t="s">
        <v>9911</v>
      </c>
      <c r="C6177" t="s">
        <v>9911</v>
      </c>
      <c r="G6177" s="1">
        <v>-5535.6869298962483</v>
      </c>
      <c r="H6177" s="1">
        <v>2.4560757333297999E-3</v>
      </c>
      <c r="K6177" s="4">
        <v>92609326.469999999</v>
      </c>
      <c r="L6177" s="5">
        <v>4425001</v>
      </c>
      <c r="M6177" s="6">
        <v>20.928657000000001</v>
      </c>
      <c r="AB6177" s="8" t="s">
        <v>7545</v>
      </c>
      <c r="AG6177">
        <v>-2.6999999999999999E-5</v>
      </c>
    </row>
    <row r="6178" spans="1:33" x14ac:dyDescent="0.25">
      <c r="A6178" t="s">
        <v>6565</v>
      </c>
      <c r="B6178" t="s">
        <v>9912</v>
      </c>
      <c r="C6178" t="s">
        <v>9912</v>
      </c>
      <c r="G6178" s="1">
        <v>-4792.2198941868819</v>
      </c>
      <c r="H6178" s="1">
        <v>1.9271952963908E-3</v>
      </c>
      <c r="K6178" s="4">
        <v>92609326.469999999</v>
      </c>
      <c r="L6178" s="5">
        <v>4425001</v>
      </c>
      <c r="M6178" s="6">
        <v>20.928657000000001</v>
      </c>
      <c r="AB6178" s="8" t="s">
        <v>7545</v>
      </c>
      <c r="AG6178">
        <v>-2.6999999999999999E-5</v>
      </c>
    </row>
    <row r="6179" spans="1:33" x14ac:dyDescent="0.25">
      <c r="A6179" t="s">
        <v>6565</v>
      </c>
      <c r="B6179" t="s">
        <v>9913</v>
      </c>
      <c r="C6179" t="s">
        <v>9913</v>
      </c>
      <c r="G6179" s="1">
        <v>-4740.2372903842988</v>
      </c>
      <c r="H6179" s="1">
        <v>1.7350166585730999E-3</v>
      </c>
      <c r="K6179" s="4">
        <v>92609326.469999999</v>
      </c>
      <c r="L6179" s="5">
        <v>4425001</v>
      </c>
      <c r="M6179" s="6">
        <v>20.928657000000001</v>
      </c>
      <c r="AB6179" s="8" t="s">
        <v>7545</v>
      </c>
      <c r="AG6179">
        <v>-2.6999999999999999E-5</v>
      </c>
    </row>
    <row r="6180" spans="1:33" x14ac:dyDescent="0.25">
      <c r="A6180" t="s">
        <v>6565</v>
      </c>
      <c r="B6180" t="s">
        <v>9914</v>
      </c>
      <c r="C6180" t="s">
        <v>9914</v>
      </c>
      <c r="G6180" s="1">
        <v>-5172.503986282939</v>
      </c>
      <c r="H6180" s="1">
        <v>2.7698616962269001E-3</v>
      </c>
      <c r="K6180" s="4">
        <v>92609326.469999999</v>
      </c>
      <c r="L6180" s="5">
        <v>4425001</v>
      </c>
      <c r="M6180" s="6">
        <v>20.928657000000001</v>
      </c>
      <c r="AB6180" s="8" t="s">
        <v>7545</v>
      </c>
      <c r="AG6180">
        <v>-2.6999999999999999E-5</v>
      </c>
    </row>
    <row r="6181" spans="1:33" x14ac:dyDescent="0.25">
      <c r="A6181" t="s">
        <v>6565</v>
      </c>
      <c r="B6181" t="s">
        <v>9915</v>
      </c>
      <c r="C6181" t="s">
        <v>9915</v>
      </c>
      <c r="G6181" s="1">
        <v>-4628.4246397937532</v>
      </c>
      <c r="H6181" s="1">
        <v>2.1430431147252999E-3</v>
      </c>
      <c r="K6181" s="4">
        <v>92609326.469999999</v>
      </c>
      <c r="L6181" s="5">
        <v>4425001</v>
      </c>
      <c r="M6181" s="6">
        <v>20.928657000000001</v>
      </c>
      <c r="AB6181" s="8" t="s">
        <v>7545</v>
      </c>
      <c r="AG6181">
        <v>-2.6999999999999999E-5</v>
      </c>
    </row>
    <row r="6182" spans="1:33" x14ac:dyDescent="0.25">
      <c r="A6182" t="s">
        <v>6565</v>
      </c>
      <c r="B6182" t="s">
        <v>9916</v>
      </c>
      <c r="C6182" t="s">
        <v>9916</v>
      </c>
      <c r="G6182" s="1">
        <v>-4514.5418215976579</v>
      </c>
      <c r="H6182" s="1">
        <v>2.2636853899961002E-3</v>
      </c>
      <c r="K6182" s="4">
        <v>92609326.469999999</v>
      </c>
      <c r="L6182" s="5">
        <v>4425001</v>
      </c>
      <c r="M6182" s="6">
        <v>20.928657000000001</v>
      </c>
      <c r="AB6182" s="8" t="s">
        <v>7545</v>
      </c>
      <c r="AG6182">
        <v>-2.6999999999999999E-5</v>
      </c>
    </row>
    <row r="6183" spans="1:33" x14ac:dyDescent="0.25">
      <c r="A6183" t="s">
        <v>6565</v>
      </c>
      <c r="B6183" t="s">
        <v>9917</v>
      </c>
      <c r="C6183" t="s">
        <v>9917</v>
      </c>
      <c r="G6183" s="1">
        <v>-5238.7364135235393</v>
      </c>
      <c r="H6183" s="1">
        <v>2.6768618907634999E-3</v>
      </c>
      <c r="K6183" s="4">
        <v>92609326.469999999</v>
      </c>
      <c r="L6183" s="5">
        <v>4425001</v>
      </c>
      <c r="M6183" s="6">
        <v>20.928657000000001</v>
      </c>
      <c r="AB6183" s="8" t="s">
        <v>7545</v>
      </c>
      <c r="AG6183">
        <v>-2.6999999999999999E-5</v>
      </c>
    </row>
    <row r="6184" spans="1:33" x14ac:dyDescent="0.25">
      <c r="A6184" t="s">
        <v>6565</v>
      </c>
      <c r="B6184" t="s">
        <v>9918</v>
      </c>
      <c r="C6184" t="s">
        <v>9918</v>
      </c>
      <c r="G6184" s="1">
        <v>-5252.09115412357</v>
      </c>
      <c r="H6184" s="1">
        <v>2.723639297146E-3</v>
      </c>
      <c r="K6184" s="4">
        <v>92609326.469999999</v>
      </c>
      <c r="L6184" s="5">
        <v>4425001</v>
      </c>
      <c r="M6184" s="6">
        <v>20.928657000000001</v>
      </c>
      <c r="AB6184" s="8" t="s">
        <v>7545</v>
      </c>
      <c r="AG6184">
        <v>-2.6999999999999999E-5</v>
      </c>
    </row>
    <row r="6185" spans="1:33" x14ac:dyDescent="0.25">
      <c r="A6185" t="s">
        <v>6565</v>
      </c>
      <c r="B6185" t="s">
        <v>9919</v>
      </c>
      <c r="C6185" t="s">
        <v>9919</v>
      </c>
      <c r="G6185" s="1">
        <v>-4757.6946760960309</v>
      </c>
      <c r="H6185" s="1">
        <v>1.7050992292592E-3</v>
      </c>
      <c r="K6185" s="4">
        <v>92609326.469999999</v>
      </c>
      <c r="L6185" s="5">
        <v>4425001</v>
      </c>
      <c r="M6185" s="6">
        <v>20.928657000000001</v>
      </c>
      <c r="AB6185" s="8" t="s">
        <v>7545</v>
      </c>
      <c r="AG6185">
        <v>-2.6999999999999999E-5</v>
      </c>
    </row>
    <row r="6186" spans="1:33" x14ac:dyDescent="0.25">
      <c r="A6186" t="s">
        <v>6565</v>
      </c>
      <c r="B6186" t="s">
        <v>9920</v>
      </c>
      <c r="C6186" t="s">
        <v>9920</v>
      </c>
      <c r="G6186" s="1">
        <v>-4414.41021157452</v>
      </c>
      <c r="H6186" s="1">
        <v>1.6449398586169E-3</v>
      </c>
      <c r="K6186" s="4">
        <v>92609326.469999999</v>
      </c>
      <c r="L6186" s="5">
        <v>4425001</v>
      </c>
      <c r="M6186" s="6">
        <v>20.928657000000001</v>
      </c>
      <c r="AB6186" s="8" t="s">
        <v>7545</v>
      </c>
      <c r="AG6186">
        <v>-2.6999999999999999E-5</v>
      </c>
    </row>
    <row r="6187" spans="1:33" x14ac:dyDescent="0.25">
      <c r="A6187" t="s">
        <v>6565</v>
      </c>
      <c r="B6187" t="s">
        <v>9921</v>
      </c>
      <c r="C6187" t="s">
        <v>9921</v>
      </c>
      <c r="G6187" s="1">
        <v>-4864.5515292021582</v>
      </c>
      <c r="H6187" s="1">
        <v>2.6833632148210002E-3</v>
      </c>
      <c r="K6187" s="4">
        <v>92609326.469999999</v>
      </c>
      <c r="L6187" s="5">
        <v>4425001</v>
      </c>
      <c r="M6187" s="6">
        <v>20.928657000000001</v>
      </c>
      <c r="AB6187" s="8" t="s">
        <v>7545</v>
      </c>
      <c r="AG6187">
        <v>-2.6999999999999999E-5</v>
      </c>
    </row>
    <row r="6188" spans="1:33" x14ac:dyDescent="0.25">
      <c r="A6188" t="s">
        <v>6565</v>
      </c>
      <c r="B6188" t="s">
        <v>9922</v>
      </c>
      <c r="C6188" t="s">
        <v>9922</v>
      </c>
      <c r="G6188" s="1">
        <v>-4589.8118640471093</v>
      </c>
      <c r="H6188" s="1">
        <v>2.4795988200651E-3</v>
      </c>
      <c r="K6188" s="4">
        <v>92609326.469999999</v>
      </c>
      <c r="L6188" s="5">
        <v>4425001</v>
      </c>
      <c r="M6188" s="6">
        <v>20.928657000000001</v>
      </c>
      <c r="AB6188" s="8" t="s">
        <v>7545</v>
      </c>
      <c r="AG6188">
        <v>-2.6999999999999999E-5</v>
      </c>
    </row>
    <row r="6189" spans="1:33" x14ac:dyDescent="0.25">
      <c r="A6189" t="s">
        <v>6565</v>
      </c>
      <c r="B6189" t="s">
        <v>9923</v>
      </c>
      <c r="C6189" t="s">
        <v>9923</v>
      </c>
      <c r="G6189" s="1">
        <v>-5069.7648515393666</v>
      </c>
      <c r="H6189" s="1">
        <v>3.1802195188941999E-3</v>
      </c>
      <c r="K6189" s="4">
        <v>92609326.469999999</v>
      </c>
      <c r="L6189" s="5">
        <v>4425001</v>
      </c>
      <c r="M6189" s="6">
        <v>20.928657000000001</v>
      </c>
      <c r="AB6189" s="8" t="s">
        <v>7545</v>
      </c>
      <c r="AG6189">
        <v>-2.6999999999999999E-5</v>
      </c>
    </row>
    <row r="6190" spans="1:33" x14ac:dyDescent="0.25">
      <c r="A6190" t="s">
        <v>6565</v>
      </c>
      <c r="B6190" t="s">
        <v>9924</v>
      </c>
      <c r="C6190" t="s">
        <v>9924</v>
      </c>
      <c r="G6190" s="1">
        <v>-5509.7223043661661</v>
      </c>
      <c r="H6190" s="1">
        <v>3.1507767096814001E-3</v>
      </c>
      <c r="K6190" s="4">
        <v>92609326.469999999</v>
      </c>
      <c r="L6190" s="5">
        <v>4425001</v>
      </c>
      <c r="M6190" s="6">
        <v>20.928657000000001</v>
      </c>
      <c r="AB6190" s="8" t="s">
        <v>7545</v>
      </c>
      <c r="AG6190">
        <v>-2.6999999999999999E-5</v>
      </c>
    </row>
    <row r="6191" spans="1:33" x14ac:dyDescent="0.25">
      <c r="A6191" t="s">
        <v>6565</v>
      </c>
      <c r="B6191" t="s">
        <v>9925</v>
      </c>
      <c r="C6191" t="s">
        <v>9925</v>
      </c>
      <c r="G6191" s="1">
        <v>-4772.7291862579532</v>
      </c>
      <c r="H6191" s="1">
        <v>2.5340276704161999E-3</v>
      </c>
      <c r="K6191" s="4">
        <v>92609326.469999999</v>
      </c>
      <c r="L6191" s="5">
        <v>4425001</v>
      </c>
      <c r="M6191" s="6">
        <v>20.928657000000001</v>
      </c>
      <c r="AB6191" s="8" t="s">
        <v>7545</v>
      </c>
      <c r="AG6191">
        <v>-2.6999999999999999E-5</v>
      </c>
    </row>
    <row r="6192" spans="1:33" x14ac:dyDescent="0.25">
      <c r="A6192" t="s">
        <v>6565</v>
      </c>
      <c r="B6192" t="s">
        <v>9926</v>
      </c>
      <c r="C6192" t="s">
        <v>9926</v>
      </c>
      <c r="G6192" s="1">
        <v>-4721.1303655068014</v>
      </c>
      <c r="H6192" s="1">
        <v>2.3247344167664002E-3</v>
      </c>
      <c r="K6192" s="4">
        <v>92609326.469999999</v>
      </c>
      <c r="L6192" s="5">
        <v>4425001</v>
      </c>
      <c r="M6192" s="6">
        <v>20.928657000000001</v>
      </c>
      <c r="AB6192" s="8" t="s">
        <v>7545</v>
      </c>
      <c r="AG6192">
        <v>-2.6999999999999999E-5</v>
      </c>
    </row>
    <row r="6193" spans="1:33" x14ac:dyDescent="0.25">
      <c r="A6193" t="s">
        <v>6565</v>
      </c>
      <c r="B6193" t="s">
        <v>9927</v>
      </c>
      <c r="C6193" t="s">
        <v>9927</v>
      </c>
      <c r="G6193" s="1">
        <v>-4610.2253989553919</v>
      </c>
      <c r="H6193" s="1">
        <v>2.7638157776024002E-3</v>
      </c>
      <c r="K6193" s="4">
        <v>92609326.469999999</v>
      </c>
      <c r="L6193" s="5">
        <v>4425001</v>
      </c>
      <c r="M6193" s="6">
        <v>20.928657000000001</v>
      </c>
      <c r="AB6193" s="8" t="s">
        <v>7545</v>
      </c>
      <c r="AG6193">
        <v>-2.6999999999999999E-5</v>
      </c>
    </row>
    <row r="6194" spans="1:33" x14ac:dyDescent="0.25">
      <c r="A6194" t="s">
        <v>6565</v>
      </c>
      <c r="B6194" t="s">
        <v>9928</v>
      </c>
      <c r="C6194" t="s">
        <v>9928</v>
      </c>
      <c r="G6194" s="1">
        <v>-5149.6464290714148</v>
      </c>
      <c r="H6194" s="1">
        <v>3.4790724316069001E-3</v>
      </c>
      <c r="K6194" s="4">
        <v>92609326.469999999</v>
      </c>
      <c r="L6194" s="5">
        <v>4425001</v>
      </c>
      <c r="M6194" s="6">
        <v>20.928657000000001</v>
      </c>
      <c r="AB6194" s="8" t="s">
        <v>7545</v>
      </c>
      <c r="AG6194">
        <v>-2.6999999999999999E-5</v>
      </c>
    </row>
    <row r="6195" spans="1:33" x14ac:dyDescent="0.25">
      <c r="A6195" t="s">
        <v>6565</v>
      </c>
      <c r="B6195" t="s">
        <v>9929</v>
      </c>
      <c r="C6195" t="s">
        <v>9929</v>
      </c>
      <c r="G6195" s="1">
        <v>-5554.1751760575189</v>
      </c>
      <c r="H6195" s="1">
        <v>3.3321990808126002E-3</v>
      </c>
      <c r="K6195" s="4">
        <v>92609326.469999999</v>
      </c>
      <c r="L6195" s="5">
        <v>4425001</v>
      </c>
      <c r="M6195" s="6">
        <v>20.928657000000001</v>
      </c>
      <c r="AB6195" s="8" t="s">
        <v>7545</v>
      </c>
      <c r="AG6195">
        <v>-2.6999999999999999E-5</v>
      </c>
    </row>
    <row r="6196" spans="1:33" x14ac:dyDescent="0.25">
      <c r="A6196" t="s">
        <v>6565</v>
      </c>
      <c r="B6196" t="s">
        <v>9930</v>
      </c>
      <c r="C6196" t="s">
        <v>9930</v>
      </c>
      <c r="G6196" s="1">
        <v>-4497.1952369221999</v>
      </c>
      <c r="H6196" s="1">
        <v>2.8816737363243001E-3</v>
      </c>
      <c r="K6196" s="4">
        <v>92609326.469999999</v>
      </c>
      <c r="L6196" s="5">
        <v>4425001</v>
      </c>
      <c r="M6196" s="6">
        <v>20.928657000000001</v>
      </c>
      <c r="AB6196" s="8" t="s">
        <v>7545</v>
      </c>
      <c r="AG6196">
        <v>-2.6999999999999999E-5</v>
      </c>
    </row>
    <row r="6197" spans="1:33" x14ac:dyDescent="0.25">
      <c r="A6197" t="s">
        <v>6565</v>
      </c>
      <c r="B6197" t="s">
        <v>9931</v>
      </c>
      <c r="C6197" t="s">
        <v>9931</v>
      </c>
      <c r="G6197" s="1">
        <v>-4397.9484944315755</v>
      </c>
      <c r="H6197" s="1">
        <v>2.2327293942840999E-3</v>
      </c>
      <c r="K6197" s="4">
        <v>92609326.469999999</v>
      </c>
      <c r="L6197" s="5">
        <v>4425001</v>
      </c>
      <c r="M6197" s="6">
        <v>20.928657000000001</v>
      </c>
      <c r="AB6197" s="8" t="s">
        <v>7545</v>
      </c>
      <c r="AG6197">
        <v>-2.6999999999999999E-5</v>
      </c>
    </row>
    <row r="6198" spans="1:33" x14ac:dyDescent="0.25">
      <c r="A6198" t="s">
        <v>6565</v>
      </c>
      <c r="B6198" t="s">
        <v>9932</v>
      </c>
      <c r="C6198" t="s">
        <v>9932</v>
      </c>
      <c r="G6198" s="1">
        <v>-4469.7158847417977</v>
      </c>
      <c r="H6198" s="1">
        <v>2.1314870678445E-3</v>
      </c>
      <c r="K6198" s="4">
        <v>92609326.469999999</v>
      </c>
      <c r="L6198" s="5">
        <v>4425001</v>
      </c>
      <c r="M6198" s="6">
        <v>20.928657000000001</v>
      </c>
      <c r="AB6198" s="8" t="s">
        <v>7545</v>
      </c>
      <c r="AG6198">
        <v>-2.6999999999999999E-5</v>
      </c>
    </row>
    <row r="6199" spans="1:33" x14ac:dyDescent="0.25">
      <c r="A6199" t="s">
        <v>6565</v>
      </c>
      <c r="B6199" t="s">
        <v>9933</v>
      </c>
      <c r="C6199" t="s">
        <v>9933</v>
      </c>
      <c r="G6199" s="1">
        <v>-4738.4756140763448</v>
      </c>
      <c r="H6199" s="1">
        <v>2.3394157352441E-3</v>
      </c>
      <c r="K6199" s="4">
        <v>92609326.469999999</v>
      </c>
      <c r="L6199" s="5">
        <v>4425001</v>
      </c>
      <c r="M6199" s="6">
        <v>20.928657000000001</v>
      </c>
      <c r="AB6199" s="8" t="s">
        <v>7545</v>
      </c>
      <c r="AG6199">
        <v>-2.6999999999999999E-5</v>
      </c>
    </row>
    <row r="6200" spans="1:33" x14ac:dyDescent="0.25">
      <c r="A6200" t="s">
        <v>6565</v>
      </c>
      <c r="B6200" t="s">
        <v>9934</v>
      </c>
      <c r="C6200" t="s">
        <v>9934</v>
      </c>
      <c r="G6200" s="1">
        <v>-5215.2495269052642</v>
      </c>
      <c r="H6200" s="1">
        <v>3.4355963095316E-3</v>
      </c>
      <c r="K6200" s="4">
        <v>92609326.469999999</v>
      </c>
      <c r="L6200" s="5">
        <v>4425001</v>
      </c>
      <c r="M6200" s="6">
        <v>20.928657000000001</v>
      </c>
      <c r="AB6200" s="8" t="s">
        <v>7545</v>
      </c>
      <c r="AG6200">
        <v>-2.6999999999999999E-5</v>
      </c>
    </row>
    <row r="6201" spans="1:33" x14ac:dyDescent="0.25">
      <c r="A6201" t="s">
        <v>6565</v>
      </c>
      <c r="B6201" t="s">
        <v>9935</v>
      </c>
      <c r="C6201" t="s">
        <v>9935</v>
      </c>
      <c r="G6201" s="1">
        <v>-5228.5532028671178</v>
      </c>
      <c r="H6201" s="1">
        <v>3.4775384912618E-3</v>
      </c>
      <c r="K6201" s="4">
        <v>92609326.469999999</v>
      </c>
      <c r="L6201" s="5">
        <v>4425001</v>
      </c>
      <c r="M6201" s="6">
        <v>20.928657000000001</v>
      </c>
      <c r="AB6201" s="8" t="s">
        <v>7545</v>
      </c>
      <c r="AG6201">
        <v>-2.6999999999999999E-5</v>
      </c>
    </row>
    <row r="6202" spans="1:33" x14ac:dyDescent="0.25">
      <c r="A6202" t="s">
        <v>6565</v>
      </c>
      <c r="B6202" t="s">
        <v>9936</v>
      </c>
      <c r="C6202" t="s">
        <v>9936</v>
      </c>
      <c r="G6202" s="1">
        <v>-4571.8906032455016</v>
      </c>
      <c r="H6202" s="1">
        <v>3.1386081034327998E-3</v>
      </c>
      <c r="K6202" s="4">
        <v>92609326.469999999</v>
      </c>
      <c r="L6202" s="5">
        <v>4425001</v>
      </c>
      <c r="M6202" s="6">
        <v>20.928657000000001</v>
      </c>
      <c r="AB6202" s="8" t="s">
        <v>7545</v>
      </c>
      <c r="AG6202">
        <v>-2.6999999999999999E-5</v>
      </c>
    </row>
    <row r="6203" spans="1:33" x14ac:dyDescent="0.25">
      <c r="A6203" t="s">
        <v>6565</v>
      </c>
      <c r="B6203" t="s">
        <v>9937</v>
      </c>
      <c r="C6203" t="s">
        <v>9937</v>
      </c>
      <c r="G6203" s="1">
        <v>-5047.708549423457</v>
      </c>
      <c r="H6203" s="1">
        <v>3.9487759311765003E-3</v>
      </c>
      <c r="K6203" s="4">
        <v>92609326.469999999</v>
      </c>
      <c r="L6203" s="5">
        <v>4425001</v>
      </c>
      <c r="M6203" s="6">
        <v>20.928657000000001</v>
      </c>
      <c r="AB6203" s="8" t="s">
        <v>7545</v>
      </c>
      <c r="AG6203">
        <v>-2.6999999999999999E-5</v>
      </c>
    </row>
    <row r="6204" spans="1:33" x14ac:dyDescent="0.25">
      <c r="A6204" t="s">
        <v>6565</v>
      </c>
      <c r="B6204" t="s">
        <v>9938</v>
      </c>
      <c r="C6204" t="s">
        <v>9938</v>
      </c>
      <c r="G6204" s="1">
        <v>-5483.9399283382199</v>
      </c>
      <c r="H6204" s="1">
        <v>4.0044525706773E-3</v>
      </c>
      <c r="K6204" s="4">
        <v>92609326.469999999</v>
      </c>
      <c r="L6204" s="5">
        <v>4425001</v>
      </c>
      <c r="M6204" s="6">
        <v>20.928657000000001</v>
      </c>
      <c r="AB6204" s="8" t="s">
        <v>7545</v>
      </c>
      <c r="AG6204">
        <v>-2.6999999999999999E-5</v>
      </c>
    </row>
    <row r="6205" spans="1:33" x14ac:dyDescent="0.25">
      <c r="A6205" t="s">
        <v>6565</v>
      </c>
      <c r="B6205" t="s">
        <v>9939</v>
      </c>
      <c r="C6205" t="s">
        <v>9939</v>
      </c>
      <c r="G6205" s="1">
        <v>-4753.3571446080032</v>
      </c>
      <c r="H6205" s="1">
        <v>3.2937382496097999E-3</v>
      </c>
      <c r="K6205" s="4">
        <v>92609326.469999999</v>
      </c>
      <c r="L6205" s="5">
        <v>4425001</v>
      </c>
      <c r="M6205" s="6">
        <v>20.928657000000001</v>
      </c>
      <c r="AB6205" s="8" t="s">
        <v>7545</v>
      </c>
      <c r="AG6205">
        <v>-2.6999999999999999E-5</v>
      </c>
    </row>
    <row r="6206" spans="1:33" x14ac:dyDescent="0.25">
      <c r="A6206" t="s">
        <v>6565</v>
      </c>
      <c r="B6206" t="s">
        <v>9940</v>
      </c>
      <c r="C6206" t="s">
        <v>9940</v>
      </c>
      <c r="G6206" s="1">
        <v>-4702.1387323782119</v>
      </c>
      <c r="H6206" s="1">
        <v>3.0741942179901998E-3</v>
      </c>
      <c r="K6206" s="4">
        <v>92609326.469999999</v>
      </c>
      <c r="L6206" s="5">
        <v>4425001</v>
      </c>
      <c r="M6206" s="6">
        <v>20.928657000000001</v>
      </c>
      <c r="AB6206" s="8" t="s">
        <v>7545</v>
      </c>
      <c r="AG6206">
        <v>-2.6999999999999999E-5</v>
      </c>
    </row>
    <row r="6207" spans="1:33" x14ac:dyDescent="0.25">
      <c r="A6207" t="s">
        <v>6565</v>
      </c>
      <c r="B6207" t="s">
        <v>9941</v>
      </c>
      <c r="C6207" t="s">
        <v>9941</v>
      </c>
      <c r="G6207" s="1">
        <v>-4380.0241383905113</v>
      </c>
      <c r="H6207" s="1">
        <v>2.5314763891109999E-3</v>
      </c>
      <c r="K6207" s="4">
        <v>92609326.469999999</v>
      </c>
      <c r="L6207" s="5">
        <v>4425001</v>
      </c>
      <c r="M6207" s="6">
        <v>20.928657000000001</v>
      </c>
      <c r="AB6207" s="8" t="s">
        <v>7545</v>
      </c>
      <c r="AG6207">
        <v>-2.6999999999999999E-5</v>
      </c>
    </row>
    <row r="6208" spans="1:33" x14ac:dyDescent="0.25">
      <c r="A6208" t="s">
        <v>6565</v>
      </c>
      <c r="B6208" t="s">
        <v>9942</v>
      </c>
      <c r="C6208" t="s">
        <v>9942</v>
      </c>
      <c r="G6208" s="1">
        <v>-4592.1332882069973</v>
      </c>
      <c r="H6208" s="1">
        <v>3.5259735115338998E-3</v>
      </c>
      <c r="K6208" s="4">
        <v>92609326.469999999</v>
      </c>
      <c r="L6208" s="5">
        <v>4425001</v>
      </c>
      <c r="M6208" s="6">
        <v>20.928657000000001</v>
      </c>
      <c r="AB6208" s="8" t="s">
        <v>7545</v>
      </c>
      <c r="AG6208">
        <v>-2.6999999999999999E-5</v>
      </c>
    </row>
    <row r="6209" spans="1:33" x14ac:dyDescent="0.25">
      <c r="A6209" t="s">
        <v>6565</v>
      </c>
      <c r="B6209" t="s">
        <v>9943</v>
      </c>
      <c r="C6209" t="s">
        <v>9943</v>
      </c>
      <c r="G6209" s="1">
        <v>-4479.9484387592602</v>
      </c>
      <c r="H6209" s="1">
        <v>3.6305607409884998E-3</v>
      </c>
      <c r="K6209" s="4">
        <v>92609326.469999999</v>
      </c>
      <c r="L6209" s="5">
        <v>4425001</v>
      </c>
      <c r="M6209" s="6">
        <v>20.928657000000001</v>
      </c>
      <c r="AB6209" s="8" t="s">
        <v>7545</v>
      </c>
      <c r="AG6209">
        <v>-2.6999999999999999E-5</v>
      </c>
    </row>
    <row r="6210" spans="1:33" x14ac:dyDescent="0.25">
      <c r="A6210" t="s">
        <v>6565</v>
      </c>
      <c r="B6210" t="s">
        <v>9944</v>
      </c>
      <c r="C6210" t="s">
        <v>9944</v>
      </c>
      <c r="G6210" s="1">
        <v>-5126.940050820077</v>
      </c>
      <c r="H6210" s="1">
        <v>4.3327992864568001E-3</v>
      </c>
      <c r="K6210" s="4">
        <v>92609326.469999999</v>
      </c>
      <c r="L6210" s="5">
        <v>4425001</v>
      </c>
      <c r="M6210" s="6">
        <v>20.928657000000001</v>
      </c>
      <c r="AB6210" s="8" t="s">
        <v>7545</v>
      </c>
      <c r="AG6210">
        <v>-2.6999999999999999E-5</v>
      </c>
    </row>
    <row r="6211" spans="1:33" x14ac:dyDescent="0.25">
      <c r="A6211" t="s">
        <v>6565</v>
      </c>
      <c r="B6211" t="s">
        <v>9945</v>
      </c>
      <c r="C6211" t="s">
        <v>9945</v>
      </c>
      <c r="G6211" s="1">
        <v>-4381.5786866417047</v>
      </c>
      <c r="H6211" s="1">
        <v>2.9825040644741998E-3</v>
      </c>
      <c r="K6211" s="4">
        <v>92609326.469999999</v>
      </c>
      <c r="L6211" s="5">
        <v>4425001</v>
      </c>
      <c r="M6211" s="6">
        <v>20.928657000000001</v>
      </c>
      <c r="AB6211" s="8" t="s">
        <v>7545</v>
      </c>
      <c r="AG6211">
        <v>-2.6999999999999999E-5</v>
      </c>
    </row>
    <row r="6212" spans="1:33" x14ac:dyDescent="0.25">
      <c r="A6212" t="s">
        <v>6565</v>
      </c>
      <c r="B6212" t="s">
        <v>9946</v>
      </c>
      <c r="C6212" t="s">
        <v>9946</v>
      </c>
      <c r="G6212" s="1">
        <v>-5527.8741131556408</v>
      </c>
      <c r="H6212" s="1">
        <v>4.2566144461576002E-3</v>
      </c>
      <c r="K6212" s="4">
        <v>92609326.469999999</v>
      </c>
      <c r="L6212" s="5">
        <v>4425001</v>
      </c>
      <c r="M6212" s="6">
        <v>20.928657000000001</v>
      </c>
      <c r="AB6212" s="8" t="s">
        <v>7545</v>
      </c>
      <c r="AG6212">
        <v>-2.6999999999999999E-5</v>
      </c>
    </row>
    <row r="6213" spans="1:33" x14ac:dyDescent="0.25">
      <c r="A6213" t="s">
        <v>6565</v>
      </c>
      <c r="B6213" t="s">
        <v>9947</v>
      </c>
      <c r="C6213" t="s">
        <v>9947</v>
      </c>
      <c r="G6213" s="1">
        <v>-4452.8242724444463</v>
      </c>
      <c r="H6213" s="1">
        <v>2.9023429291154998E-3</v>
      </c>
      <c r="K6213" s="4">
        <v>92609326.469999999</v>
      </c>
      <c r="L6213" s="5">
        <v>4425001</v>
      </c>
      <c r="M6213" s="6">
        <v>20.928657000000001</v>
      </c>
      <c r="AB6213" s="8" t="s">
        <v>7545</v>
      </c>
      <c r="AG6213">
        <v>-2.6999999999999999E-5</v>
      </c>
    </row>
    <row r="6214" spans="1:33" x14ac:dyDescent="0.25">
      <c r="A6214" t="s">
        <v>6565</v>
      </c>
      <c r="B6214" t="s">
        <v>9948</v>
      </c>
      <c r="C6214" t="s">
        <v>9948</v>
      </c>
      <c r="G6214" s="1">
        <v>-4719.3727725254457</v>
      </c>
      <c r="H6214" s="1">
        <v>3.1547557233919999E-3</v>
      </c>
      <c r="K6214" s="4">
        <v>92609326.469999999</v>
      </c>
      <c r="L6214" s="5">
        <v>4425001</v>
      </c>
      <c r="M6214" s="6">
        <v>20.928657000000001</v>
      </c>
      <c r="AB6214" s="8" t="s">
        <v>7545</v>
      </c>
      <c r="AG6214">
        <v>-2.6999999999999999E-5</v>
      </c>
    </row>
    <row r="6215" spans="1:33" x14ac:dyDescent="0.25">
      <c r="A6215" t="s">
        <v>6565</v>
      </c>
      <c r="B6215" t="s">
        <v>9949</v>
      </c>
      <c r="C6215" t="s">
        <v>9949</v>
      </c>
      <c r="G6215" s="1">
        <v>-4554.0741002311725</v>
      </c>
      <c r="H6215" s="1">
        <v>3.9315728205605999E-3</v>
      </c>
      <c r="K6215" s="4">
        <v>92609326.469999999</v>
      </c>
      <c r="L6215" s="5">
        <v>4425001</v>
      </c>
      <c r="M6215" s="6">
        <v>20.928657000000001</v>
      </c>
      <c r="AB6215" s="8" t="s">
        <v>7545</v>
      </c>
      <c r="AG6215">
        <v>-2.6999999999999999E-5</v>
      </c>
    </row>
    <row r="6216" spans="1:33" x14ac:dyDescent="0.25">
      <c r="A6216" t="s">
        <v>6565</v>
      </c>
      <c r="B6216" t="s">
        <v>9950</v>
      </c>
      <c r="C6216" t="s">
        <v>9950</v>
      </c>
      <c r="G6216" s="1">
        <v>-5191.9202354863164</v>
      </c>
      <c r="H6216" s="1">
        <v>4.3582212553193002E-3</v>
      </c>
      <c r="K6216" s="4">
        <v>92609326.469999999</v>
      </c>
      <c r="L6216" s="5">
        <v>4425001</v>
      </c>
      <c r="M6216" s="6">
        <v>20.928657000000001</v>
      </c>
      <c r="AB6216" s="8" t="s">
        <v>7545</v>
      </c>
      <c r="AG6216">
        <v>-2.6999999999999999E-5</v>
      </c>
    </row>
    <row r="6217" spans="1:33" x14ac:dyDescent="0.25">
      <c r="A6217" t="s">
        <v>6565</v>
      </c>
      <c r="B6217" t="s">
        <v>9951</v>
      </c>
      <c r="C6217" t="s">
        <v>9951</v>
      </c>
      <c r="G6217" s="1">
        <v>-5205.1731304975146</v>
      </c>
      <c r="H6217" s="1">
        <v>4.3912888548715999E-3</v>
      </c>
      <c r="K6217" s="4">
        <v>92609326.469999999</v>
      </c>
      <c r="L6217" s="5">
        <v>4425001</v>
      </c>
      <c r="M6217" s="6">
        <v>20.928657000000001</v>
      </c>
      <c r="AB6217" s="8" t="s">
        <v>7545</v>
      </c>
      <c r="AG6217">
        <v>-2.6999999999999999E-5</v>
      </c>
    </row>
    <row r="6218" spans="1:33" x14ac:dyDescent="0.25">
      <c r="A6218" t="s">
        <v>6565</v>
      </c>
      <c r="B6218" t="s">
        <v>9952</v>
      </c>
      <c r="C6218" t="s">
        <v>9952</v>
      </c>
      <c r="G6218" s="1">
        <v>-5025.7958706371483</v>
      </c>
      <c r="H6218" s="1">
        <v>4.8587685884931998E-3</v>
      </c>
      <c r="K6218" s="4">
        <v>92609326.469999999</v>
      </c>
      <c r="L6218" s="5">
        <v>4425001</v>
      </c>
      <c r="M6218" s="6">
        <v>20.928657000000001</v>
      </c>
      <c r="AB6218" s="8" t="s">
        <v>7545</v>
      </c>
      <c r="AG6218">
        <v>-2.6999999999999999E-5</v>
      </c>
    </row>
    <row r="6219" spans="1:33" x14ac:dyDescent="0.25">
      <c r="A6219" t="s">
        <v>6565</v>
      </c>
      <c r="B6219" t="s">
        <v>9953</v>
      </c>
      <c r="C6219" t="s">
        <v>9953</v>
      </c>
      <c r="G6219" s="1">
        <v>-4734.1028078790487</v>
      </c>
      <c r="H6219" s="1">
        <v>4.2205631111238004E-3</v>
      </c>
      <c r="K6219" s="4">
        <v>92609326.469999999</v>
      </c>
      <c r="L6219" s="5">
        <v>4425001</v>
      </c>
      <c r="M6219" s="6">
        <v>20.928657000000001</v>
      </c>
      <c r="AB6219" s="8" t="s">
        <v>7545</v>
      </c>
      <c r="AG6219">
        <v>-2.6999999999999999E-5</v>
      </c>
    </row>
    <row r="6220" spans="1:33" x14ac:dyDescent="0.25">
      <c r="A6220" t="s">
        <v>6565</v>
      </c>
      <c r="B6220" t="s">
        <v>9954</v>
      </c>
      <c r="C6220" t="s">
        <v>9954</v>
      </c>
      <c r="G6220" s="1">
        <v>-4683.2614652956463</v>
      </c>
      <c r="H6220" s="1">
        <v>3.9998261280438999E-3</v>
      </c>
      <c r="K6220" s="4">
        <v>92609326.469999999</v>
      </c>
      <c r="L6220" s="5">
        <v>4425001</v>
      </c>
      <c r="M6220" s="6">
        <v>20.928657000000001</v>
      </c>
      <c r="AB6220" s="8" t="s">
        <v>7545</v>
      </c>
      <c r="AG6220">
        <v>-2.6999999999999999E-5</v>
      </c>
    </row>
    <row r="6221" spans="1:33" x14ac:dyDescent="0.25">
      <c r="A6221" t="s">
        <v>6565</v>
      </c>
      <c r="B6221" t="s">
        <v>9955</v>
      </c>
      <c r="C6221" t="s">
        <v>9955</v>
      </c>
      <c r="G6221" s="1">
        <v>-4363.8346125563967</v>
      </c>
      <c r="H6221" s="1">
        <v>3.4279227872886001E-3</v>
      </c>
      <c r="K6221" s="4">
        <v>92609326.469999999</v>
      </c>
      <c r="L6221" s="5">
        <v>4425001</v>
      </c>
      <c r="M6221" s="6">
        <v>20.928657000000001</v>
      </c>
      <c r="AB6221" s="8" t="s">
        <v>7545</v>
      </c>
      <c r="AG6221">
        <v>-2.6999999999999999E-5</v>
      </c>
    </row>
    <row r="6222" spans="1:33" x14ac:dyDescent="0.25">
      <c r="A6222" t="s">
        <v>6565</v>
      </c>
      <c r="B6222" t="s">
        <v>9956</v>
      </c>
      <c r="C6222" t="s">
        <v>9956</v>
      </c>
      <c r="G6222" s="1">
        <v>-4574.1474683650722</v>
      </c>
      <c r="H6222" s="1">
        <v>4.4398119994165002E-3</v>
      </c>
      <c r="K6222" s="4">
        <v>92609326.469999999</v>
      </c>
      <c r="L6222" s="5">
        <v>4425001</v>
      </c>
      <c r="M6222" s="6">
        <v>20.928657000000001</v>
      </c>
      <c r="AB6222" s="8" t="s">
        <v>7545</v>
      </c>
      <c r="AG6222">
        <v>-2.6999999999999999E-5</v>
      </c>
    </row>
    <row r="6223" spans="1:33" x14ac:dyDescent="0.25">
      <c r="A6223" t="s">
        <v>6565</v>
      </c>
      <c r="B6223" t="s">
        <v>9957</v>
      </c>
      <c r="C6223" t="s">
        <v>9957</v>
      </c>
      <c r="G6223" s="1">
        <v>-5458.338100146756</v>
      </c>
      <c r="H6223" s="1">
        <v>5.0328829182842002E-3</v>
      </c>
      <c r="K6223" s="4">
        <v>92609326.469999999</v>
      </c>
      <c r="L6223" s="5">
        <v>4425001</v>
      </c>
      <c r="M6223" s="6">
        <v>20.928657000000001</v>
      </c>
      <c r="AB6223" s="8" t="s">
        <v>7545</v>
      </c>
      <c r="AG6223">
        <v>-2.6999999999999999E-5</v>
      </c>
    </row>
    <row r="6224" spans="1:33" x14ac:dyDescent="0.25">
      <c r="A6224" t="s">
        <v>6565</v>
      </c>
      <c r="B6224" t="s">
        <v>9958</v>
      </c>
      <c r="C6224" t="s">
        <v>9958</v>
      </c>
      <c r="G6224" s="1">
        <v>-4462.8006632091156</v>
      </c>
      <c r="H6224" s="1">
        <v>4.5202704082710002E-3</v>
      </c>
      <c r="K6224" s="4">
        <v>92609326.469999999</v>
      </c>
      <c r="L6224" s="5">
        <v>4425001</v>
      </c>
      <c r="M6224" s="6">
        <v>20.928657000000001</v>
      </c>
      <c r="AB6224" s="8" t="s">
        <v>7545</v>
      </c>
      <c r="AG6224">
        <v>-2.6999999999999999E-5</v>
      </c>
    </row>
    <row r="6225" spans="1:33" x14ac:dyDescent="0.25">
      <c r="A6225" t="s">
        <v>6565</v>
      </c>
      <c r="B6225" t="s">
        <v>9959</v>
      </c>
      <c r="C6225" t="s">
        <v>9959</v>
      </c>
      <c r="G6225" s="1">
        <v>-4365.3001052761583</v>
      </c>
      <c r="H6225" s="1">
        <v>3.9073408924388004E-3</v>
      </c>
      <c r="K6225" s="4">
        <v>92609326.469999999</v>
      </c>
      <c r="L6225" s="5">
        <v>4425001</v>
      </c>
      <c r="M6225" s="6">
        <v>20.928657000000001</v>
      </c>
      <c r="AB6225" s="8" t="s">
        <v>7545</v>
      </c>
      <c r="AG6225">
        <v>-2.6999999999999999E-5</v>
      </c>
    </row>
    <row r="6226" spans="1:33" x14ac:dyDescent="0.25">
      <c r="A6226" t="s">
        <v>6565</v>
      </c>
      <c r="B6226" t="s">
        <v>9960</v>
      </c>
      <c r="C6226" t="s">
        <v>9960</v>
      </c>
      <c r="G6226" s="1">
        <v>-4436.0282327841878</v>
      </c>
      <c r="H6226" s="1">
        <v>3.8639135736181999E-3</v>
      </c>
      <c r="K6226" s="4">
        <v>92609326.469999999</v>
      </c>
      <c r="L6226" s="5">
        <v>4425001</v>
      </c>
      <c r="M6226" s="6">
        <v>20.928657000000001</v>
      </c>
      <c r="AB6226" s="8" t="s">
        <v>7545</v>
      </c>
      <c r="AG6226">
        <v>-2.6999999999999999E-5</v>
      </c>
    </row>
    <row r="6227" spans="1:33" x14ac:dyDescent="0.25">
      <c r="A6227" t="s">
        <v>6565</v>
      </c>
      <c r="B6227" t="s">
        <v>9961</v>
      </c>
      <c r="C6227" t="s">
        <v>9961</v>
      </c>
      <c r="G6227" s="1">
        <v>-4163.8619216200877</v>
      </c>
      <c r="H6227" s="1">
        <v>3.6014333532335E-3</v>
      </c>
      <c r="K6227" s="4">
        <v>92609326.469999999</v>
      </c>
      <c r="L6227" s="5">
        <v>4425001</v>
      </c>
      <c r="M6227" s="6">
        <v>20.928657000000001</v>
      </c>
      <c r="AB6227" s="8" t="s">
        <v>7545</v>
      </c>
      <c r="AG6227">
        <v>-2.6999999999999999E-5</v>
      </c>
    </row>
    <row r="6228" spans="1:33" x14ac:dyDescent="0.25">
      <c r="A6228" t="s">
        <v>6565</v>
      </c>
      <c r="B6228" t="s">
        <v>9962</v>
      </c>
      <c r="C6228" t="s">
        <v>9962</v>
      </c>
      <c r="G6228" s="1">
        <v>-5104.3835212734948</v>
      </c>
      <c r="H6228" s="1">
        <v>5.3383932846657002E-3</v>
      </c>
      <c r="K6228" s="4">
        <v>92609326.469999999</v>
      </c>
      <c r="L6228" s="5">
        <v>4425001</v>
      </c>
      <c r="M6228" s="6">
        <v>20.928657000000001</v>
      </c>
      <c r="AB6228" s="8" t="s">
        <v>7545</v>
      </c>
      <c r="AG6228">
        <v>-2.6999999999999999E-5</v>
      </c>
    </row>
    <row r="6229" spans="1:33" x14ac:dyDescent="0.25">
      <c r="A6229" t="s">
        <v>6565</v>
      </c>
      <c r="B6229" t="s">
        <v>9963</v>
      </c>
      <c r="C6229" t="s">
        <v>9963</v>
      </c>
      <c r="G6229" s="1">
        <v>-4536.3615401173056</v>
      </c>
      <c r="H6229" s="1">
        <v>4.8693719140546999E-3</v>
      </c>
      <c r="K6229" s="4">
        <v>92609326.469999999</v>
      </c>
      <c r="L6229" s="5">
        <v>4425001</v>
      </c>
      <c r="M6229" s="6">
        <v>20.928657000000001</v>
      </c>
      <c r="AB6229" s="8" t="s">
        <v>7545</v>
      </c>
      <c r="AG6229">
        <v>-2.6999999999999999E-5</v>
      </c>
    </row>
    <row r="6230" spans="1:33" x14ac:dyDescent="0.25">
      <c r="A6230" t="s">
        <v>6565</v>
      </c>
      <c r="B6230" t="s">
        <v>9964</v>
      </c>
      <c r="C6230" t="s">
        <v>9964</v>
      </c>
      <c r="G6230" s="1">
        <v>-4700.3852162592302</v>
      </c>
      <c r="H6230" s="1">
        <v>4.1683750085754999E-3</v>
      </c>
      <c r="K6230" s="4">
        <v>92609326.469999999</v>
      </c>
      <c r="L6230" s="5">
        <v>4425001</v>
      </c>
      <c r="M6230" s="6">
        <v>20.928657000000001</v>
      </c>
      <c r="AB6230" s="8" t="s">
        <v>7545</v>
      </c>
      <c r="AG6230">
        <v>-2.6999999999999999E-5</v>
      </c>
    </row>
    <row r="6231" spans="1:33" x14ac:dyDescent="0.25">
      <c r="A6231" t="s">
        <v>6565</v>
      </c>
      <c r="B6231" t="s">
        <v>9965</v>
      </c>
      <c r="C6231" t="s">
        <v>9965</v>
      </c>
      <c r="G6231" s="1">
        <v>-5501.7594267003242</v>
      </c>
      <c r="H6231" s="1">
        <v>5.3639328812521E-3</v>
      </c>
      <c r="K6231" s="4">
        <v>92609326.469999999</v>
      </c>
      <c r="L6231" s="5">
        <v>4425001</v>
      </c>
      <c r="M6231" s="6">
        <v>20.928657000000001</v>
      </c>
      <c r="AB6231" s="8" t="s">
        <v>7545</v>
      </c>
      <c r="AG6231">
        <v>-2.6999999999999999E-5</v>
      </c>
    </row>
    <row r="6232" spans="1:33" x14ac:dyDescent="0.25">
      <c r="A6232" t="s">
        <v>6565</v>
      </c>
      <c r="B6232" t="s">
        <v>9966</v>
      </c>
      <c r="C6232" t="s">
        <v>9966</v>
      </c>
      <c r="G6232" s="1">
        <v>-5168.7471324782264</v>
      </c>
      <c r="H6232" s="1">
        <v>5.4557213175289001E-3</v>
      </c>
      <c r="K6232" s="4">
        <v>92609326.469999999</v>
      </c>
      <c r="L6232" s="5">
        <v>4425001</v>
      </c>
      <c r="M6232" s="6">
        <v>20.928657000000001</v>
      </c>
      <c r="AB6232" s="8" t="s">
        <v>7545</v>
      </c>
      <c r="AG6232">
        <v>-2.6999999999999999E-5</v>
      </c>
    </row>
    <row r="6233" spans="1:33" x14ac:dyDescent="0.25">
      <c r="A6233" t="s">
        <v>6565</v>
      </c>
      <c r="B6233" t="s">
        <v>9967</v>
      </c>
      <c r="C6233" t="s">
        <v>9967</v>
      </c>
      <c r="G6233" s="1">
        <v>-5181.94952821883</v>
      </c>
      <c r="H6233" s="1">
        <v>5.4748258046123004E-3</v>
      </c>
      <c r="K6233" s="4">
        <v>92609326.469999999</v>
      </c>
      <c r="L6233" s="5">
        <v>4425001</v>
      </c>
      <c r="M6233" s="6">
        <v>20.928657000000001</v>
      </c>
      <c r="AB6233" s="8" t="s">
        <v>7545</v>
      </c>
      <c r="AG6233">
        <v>-2.6999999999999999E-5</v>
      </c>
    </row>
    <row r="6234" spans="1:33" x14ac:dyDescent="0.25">
      <c r="A6234" t="s">
        <v>6565</v>
      </c>
      <c r="B6234" t="s">
        <v>9968</v>
      </c>
      <c r="C6234" t="s">
        <v>9968</v>
      </c>
      <c r="G6234" s="1">
        <v>-4347.7346811515736</v>
      </c>
      <c r="H6234" s="1">
        <v>4.5182827504251996E-3</v>
      </c>
      <c r="K6234" s="4">
        <v>92609326.469999999</v>
      </c>
      <c r="L6234" s="5">
        <v>4425001</v>
      </c>
      <c r="M6234" s="6">
        <v>20.928657000000001</v>
      </c>
      <c r="AB6234" s="8" t="s">
        <v>7545</v>
      </c>
      <c r="AG6234">
        <v>-2.6999999999999999E-5</v>
      </c>
    </row>
    <row r="6235" spans="1:33" x14ac:dyDescent="0.25">
      <c r="A6235" t="s">
        <v>6565</v>
      </c>
      <c r="B6235" t="s">
        <v>9969</v>
      </c>
      <c r="C6235" t="s">
        <v>9969</v>
      </c>
      <c r="G6235" s="1">
        <v>-4714.9652244288081</v>
      </c>
      <c r="H6235" s="1">
        <v>5.3197684777315001E-3</v>
      </c>
      <c r="K6235" s="4">
        <v>92609326.469999999</v>
      </c>
      <c r="L6235" s="5">
        <v>4425001</v>
      </c>
      <c r="M6235" s="6">
        <v>20.928657000000001</v>
      </c>
      <c r="AB6235" s="8" t="s">
        <v>7545</v>
      </c>
      <c r="AG6235">
        <v>-2.6999999999999999E-5</v>
      </c>
    </row>
    <row r="6236" spans="1:33" x14ac:dyDescent="0.25">
      <c r="A6236" t="s">
        <v>6565</v>
      </c>
      <c r="B6236" t="s">
        <v>9970</v>
      </c>
      <c r="C6236" t="s">
        <v>9970</v>
      </c>
      <c r="G6236" s="1">
        <v>-4664.4976478284671</v>
      </c>
      <c r="H6236" s="1">
        <v>5.1077216779870996E-3</v>
      </c>
      <c r="K6236" s="4">
        <v>92609326.469999999</v>
      </c>
      <c r="L6236" s="5">
        <v>4425001</v>
      </c>
      <c r="M6236" s="6">
        <v>20.928657000000001</v>
      </c>
      <c r="AB6236" s="8" t="s">
        <v>7545</v>
      </c>
      <c r="AG6236">
        <v>-2.6999999999999999E-5</v>
      </c>
    </row>
    <row r="6237" spans="1:33" x14ac:dyDescent="0.25">
      <c r="A6237" t="s">
        <v>6565</v>
      </c>
      <c r="B6237" t="s">
        <v>9971</v>
      </c>
      <c r="C6237" t="s">
        <v>9971</v>
      </c>
      <c r="G6237" s="1">
        <v>-4349.1120737375186</v>
      </c>
      <c r="H6237" s="1">
        <v>5.0072091129456002E-3</v>
      </c>
      <c r="K6237" s="4">
        <v>92609326.469999999</v>
      </c>
      <c r="L6237" s="5">
        <v>4425001</v>
      </c>
      <c r="M6237" s="6">
        <v>20.928657000000001</v>
      </c>
      <c r="AB6237" s="8" t="s">
        <v>7545</v>
      </c>
      <c r="AG6237">
        <v>-2.6999999999999999E-5</v>
      </c>
    </row>
    <row r="6238" spans="1:33" x14ac:dyDescent="0.25">
      <c r="A6238" t="s">
        <v>6565</v>
      </c>
      <c r="B6238" t="s">
        <v>9972</v>
      </c>
      <c r="C6238" t="s">
        <v>9972</v>
      </c>
      <c r="G6238" s="1">
        <v>-4149.2190312813564</v>
      </c>
      <c r="H6238" s="1">
        <v>4.7129197494881004E-3</v>
      </c>
      <c r="K6238" s="4">
        <v>92609326.469999999</v>
      </c>
      <c r="L6238" s="5">
        <v>4425001</v>
      </c>
      <c r="M6238" s="6">
        <v>20.928657000000001</v>
      </c>
      <c r="AB6238" s="8" t="s">
        <v>7545</v>
      </c>
      <c r="AG6238">
        <v>-2.6999999999999999E-5</v>
      </c>
    </row>
    <row r="6239" spans="1:33" x14ac:dyDescent="0.25">
      <c r="A6239" t="s">
        <v>6565</v>
      </c>
      <c r="B6239" t="s">
        <v>9973</v>
      </c>
      <c r="C6239" t="s">
        <v>9973</v>
      </c>
      <c r="G6239" s="1">
        <v>-4419.3270461192997</v>
      </c>
      <c r="H6239" s="1">
        <v>5.0127767358773001E-3</v>
      </c>
      <c r="K6239" s="4">
        <v>92609326.469999999</v>
      </c>
      <c r="L6239" s="5">
        <v>4425001</v>
      </c>
      <c r="M6239" s="6">
        <v>20.928657000000001</v>
      </c>
      <c r="AB6239" s="8" t="s">
        <v>7545</v>
      </c>
      <c r="AG6239">
        <v>-2.6999999999999999E-5</v>
      </c>
    </row>
    <row r="6240" spans="1:33" x14ac:dyDescent="0.25">
      <c r="A6240" t="s">
        <v>6565</v>
      </c>
      <c r="B6240" t="s">
        <v>9974</v>
      </c>
      <c r="C6240" t="s">
        <v>9974</v>
      </c>
      <c r="G6240" s="1">
        <v>-5432.9151379404166</v>
      </c>
      <c r="H6240" s="1">
        <v>6.2423422728414002E-3</v>
      </c>
      <c r="K6240" s="4">
        <v>92609326.469999999</v>
      </c>
      <c r="L6240" s="5">
        <v>4425001</v>
      </c>
      <c r="M6240" s="6">
        <v>20.928657000000001</v>
      </c>
      <c r="AB6240" s="8" t="s">
        <v>7545</v>
      </c>
      <c r="AG6240">
        <v>-2.6999999999999999E-5</v>
      </c>
    </row>
    <row r="6241" spans="1:33" x14ac:dyDescent="0.25">
      <c r="A6241" t="s">
        <v>6565</v>
      </c>
      <c r="B6241" t="s">
        <v>9975</v>
      </c>
      <c r="C6241" t="s">
        <v>9975</v>
      </c>
      <c r="G6241" s="1">
        <v>-4125.1031044975134</v>
      </c>
      <c r="H6241" s="1">
        <v>4.7915485933981003E-3</v>
      </c>
      <c r="K6241" s="4">
        <v>92609326.469999999</v>
      </c>
      <c r="L6241" s="5">
        <v>4425001</v>
      </c>
      <c r="M6241" s="6">
        <v>20.928657000000001</v>
      </c>
      <c r="AB6241" s="8" t="s">
        <v>7545</v>
      </c>
      <c r="AG6241">
        <v>-2.6999999999999999E-5</v>
      </c>
    </row>
    <row r="6242" spans="1:33" x14ac:dyDescent="0.25">
      <c r="A6242" t="s">
        <v>6565</v>
      </c>
      <c r="B6242" t="s">
        <v>9976</v>
      </c>
      <c r="C6242" t="s">
        <v>9976</v>
      </c>
      <c r="G6242" s="1">
        <v>-4681.5120194810715</v>
      </c>
      <c r="H6242" s="1">
        <v>5.3763952265784998E-3</v>
      </c>
      <c r="K6242" s="4">
        <v>92609326.469999999</v>
      </c>
      <c r="L6242" s="5">
        <v>4425001</v>
      </c>
      <c r="M6242" s="6">
        <v>20.928657000000001</v>
      </c>
      <c r="AB6242" s="8" t="s">
        <v>7545</v>
      </c>
      <c r="AG6242">
        <v>-2.6999999999999999E-5</v>
      </c>
    </row>
    <row r="6243" spans="1:33" x14ac:dyDescent="0.25">
      <c r="A6243" t="s">
        <v>6565</v>
      </c>
      <c r="B6243" t="s">
        <v>9977</v>
      </c>
      <c r="C6243" t="s">
        <v>9977</v>
      </c>
      <c r="G6243" s="1">
        <v>-5475.8293598902064</v>
      </c>
      <c r="H6243" s="1">
        <v>6.6644940664934002E-3</v>
      </c>
      <c r="K6243" s="4">
        <v>92609326.469999999</v>
      </c>
      <c r="L6243" s="5">
        <v>4425001</v>
      </c>
      <c r="M6243" s="6">
        <v>20.928657000000001</v>
      </c>
      <c r="AB6243" s="8" t="s">
        <v>7545</v>
      </c>
      <c r="AG6243">
        <v>-2.6999999999999999E-5</v>
      </c>
    </row>
    <row r="6244" spans="1:33" x14ac:dyDescent="0.25">
      <c r="A6244" t="s">
        <v>6565</v>
      </c>
      <c r="B6244" t="s">
        <v>9978</v>
      </c>
      <c r="C6244" t="s">
        <v>9978</v>
      </c>
      <c r="G6244" s="1">
        <v>-5158.8810029139377</v>
      </c>
      <c r="H6244" s="1">
        <v>6.7364323432839001E-3</v>
      </c>
      <c r="K6244" s="4">
        <v>92609326.469999999</v>
      </c>
      <c r="L6244" s="5">
        <v>4425001</v>
      </c>
      <c r="M6244" s="6">
        <v>20.928657000000001</v>
      </c>
      <c r="AB6244" s="8" t="s">
        <v>7545</v>
      </c>
      <c r="AG6244">
        <v>-2.6999999999999999E-5</v>
      </c>
    </row>
    <row r="6245" spans="1:33" x14ac:dyDescent="0.25">
      <c r="A6245" t="s">
        <v>6565</v>
      </c>
      <c r="B6245" t="s">
        <v>9979</v>
      </c>
      <c r="C6245" t="s">
        <v>9979</v>
      </c>
      <c r="G6245" s="1">
        <v>-4331.723684294313</v>
      </c>
      <c r="H6245" s="1">
        <v>5.7831654235750004E-3</v>
      </c>
      <c r="K6245" s="4">
        <v>92609326.469999999</v>
      </c>
      <c r="L6245" s="5">
        <v>4425001</v>
      </c>
      <c r="M6245" s="6">
        <v>20.928657000000001</v>
      </c>
      <c r="AB6245" s="8" t="s">
        <v>7545</v>
      </c>
      <c r="AG6245">
        <v>-2.6999999999999999E-5</v>
      </c>
    </row>
    <row r="6246" spans="1:33" x14ac:dyDescent="0.25">
      <c r="A6246" t="s">
        <v>6565</v>
      </c>
      <c r="B6246" t="s">
        <v>9980</v>
      </c>
      <c r="C6246" t="s">
        <v>9980</v>
      </c>
      <c r="G6246" s="1">
        <v>-4645.8463727070093</v>
      </c>
      <c r="H6246" s="1">
        <v>6.3872792789388998E-3</v>
      </c>
      <c r="K6246" s="4">
        <v>92609326.469999999</v>
      </c>
      <c r="L6246" s="5">
        <v>4425001</v>
      </c>
      <c r="M6246" s="6">
        <v>20.928657000000001</v>
      </c>
      <c r="AB6246" s="8" t="s">
        <v>7545</v>
      </c>
      <c r="AG6246">
        <v>-2.6999999999999999E-5</v>
      </c>
    </row>
    <row r="6247" spans="1:33" x14ac:dyDescent="0.25">
      <c r="A6247" t="s">
        <v>6565</v>
      </c>
      <c r="B6247" t="s">
        <v>9981</v>
      </c>
      <c r="C6247" t="s">
        <v>9981</v>
      </c>
      <c r="G6247" s="1">
        <v>-4105.8465511352824</v>
      </c>
      <c r="H6247" s="1">
        <v>5.9261939110191002E-3</v>
      </c>
      <c r="K6247" s="4">
        <v>92609326.469999999</v>
      </c>
      <c r="L6247" s="5">
        <v>4425001</v>
      </c>
      <c r="M6247" s="6">
        <v>20.928657000000001</v>
      </c>
      <c r="AB6247" s="8" t="s">
        <v>7545</v>
      </c>
      <c r="AG6247">
        <v>-2.6999999999999999E-5</v>
      </c>
    </row>
    <row r="6248" spans="1:33" x14ac:dyDescent="0.25">
      <c r="A6248" t="s">
        <v>6565</v>
      </c>
      <c r="B6248" t="s">
        <v>9982</v>
      </c>
      <c r="C6248" t="s">
        <v>9982</v>
      </c>
      <c r="G6248" s="1">
        <v>-4134.6532464652919</v>
      </c>
      <c r="H6248" s="1">
        <v>5.9834744977541E-3</v>
      </c>
      <c r="K6248" s="4">
        <v>92609326.469999999</v>
      </c>
      <c r="L6248" s="5">
        <v>4425001</v>
      </c>
      <c r="M6248" s="6">
        <v>20.928657000000001</v>
      </c>
      <c r="AB6248" s="8" t="s">
        <v>7545</v>
      </c>
      <c r="AG6248">
        <v>-2.6999999999999999E-5</v>
      </c>
    </row>
    <row r="6249" spans="1:33" x14ac:dyDescent="0.25">
      <c r="A6249" t="s">
        <v>6565</v>
      </c>
      <c r="B6249" t="s">
        <v>9983</v>
      </c>
      <c r="C6249" t="s">
        <v>9983</v>
      </c>
      <c r="G6249" s="1">
        <v>-4333.0139216894013</v>
      </c>
      <c r="H6249" s="1">
        <v>6.2670099315280999E-3</v>
      </c>
      <c r="K6249" s="4">
        <v>92609326.469999999</v>
      </c>
      <c r="L6249" s="5">
        <v>4425001</v>
      </c>
      <c r="M6249" s="6">
        <v>20.928657000000001</v>
      </c>
      <c r="AB6249" s="8" t="s">
        <v>7545</v>
      </c>
      <c r="AG6249">
        <v>-2.6999999999999999E-5</v>
      </c>
    </row>
    <row r="6250" spans="1:33" x14ac:dyDescent="0.25">
      <c r="A6250" t="s">
        <v>6565</v>
      </c>
      <c r="B6250" t="s">
        <v>9984</v>
      </c>
      <c r="C6250" t="s">
        <v>9984</v>
      </c>
      <c r="G6250" s="1">
        <v>-4110.7342994584833</v>
      </c>
      <c r="H6250" s="1">
        <v>6.1082373561455999E-3</v>
      </c>
      <c r="K6250" s="4">
        <v>92609326.469999999</v>
      </c>
      <c r="L6250" s="5">
        <v>4425001</v>
      </c>
      <c r="M6250" s="6">
        <v>20.928657000000001</v>
      </c>
      <c r="AB6250" s="8" t="s">
        <v>7545</v>
      </c>
      <c r="AG6250">
        <v>-2.6999999999999999E-5</v>
      </c>
    </row>
    <row r="6251" spans="1:33" x14ac:dyDescent="0.25">
      <c r="A6251" t="s">
        <v>6565</v>
      </c>
      <c r="B6251" t="s">
        <v>9985</v>
      </c>
      <c r="C6251" t="s">
        <v>9985</v>
      </c>
      <c r="G6251" s="1">
        <v>-4402.7199995687624</v>
      </c>
      <c r="H6251" s="1">
        <v>6.3305873174348002E-3</v>
      </c>
      <c r="K6251" s="4">
        <v>92609326.469999999</v>
      </c>
      <c r="L6251" s="5">
        <v>4425001</v>
      </c>
      <c r="M6251" s="6">
        <v>20.928657000000001</v>
      </c>
      <c r="AB6251" s="8" t="s">
        <v>7545</v>
      </c>
      <c r="AG6251">
        <v>-2.6999999999999999E-5</v>
      </c>
    </row>
    <row r="6252" spans="1:33" x14ac:dyDescent="0.25">
      <c r="A6252" t="s">
        <v>6565</v>
      </c>
      <c r="B6252" t="s">
        <v>9986</v>
      </c>
      <c r="C6252" t="s">
        <v>9986</v>
      </c>
      <c r="G6252" s="1">
        <v>-5407.6693794059756</v>
      </c>
      <c r="H6252" s="1">
        <v>7.6299203102176997E-3</v>
      </c>
      <c r="K6252" s="4">
        <v>92609326.469999999</v>
      </c>
      <c r="L6252" s="5">
        <v>4425001</v>
      </c>
      <c r="M6252" s="6">
        <v>20.928657000000001</v>
      </c>
      <c r="AB6252" s="8" t="s">
        <v>7545</v>
      </c>
      <c r="AG6252">
        <v>-2.6999999999999999E-5</v>
      </c>
    </row>
    <row r="6253" spans="1:33" x14ac:dyDescent="0.25">
      <c r="A6253" t="s">
        <v>6565</v>
      </c>
      <c r="B6253" t="s">
        <v>9987</v>
      </c>
      <c r="C6253" t="s">
        <v>9987</v>
      </c>
      <c r="G6253" s="1">
        <v>-4315.8009681669664</v>
      </c>
      <c r="H6253" s="1">
        <v>7.1935547698370999E-3</v>
      </c>
      <c r="K6253" s="4">
        <v>92609326.469999999</v>
      </c>
      <c r="L6253" s="5">
        <v>4425001</v>
      </c>
      <c r="M6253" s="6">
        <v>20.928657000000001</v>
      </c>
      <c r="AB6253" s="8" t="s">
        <v>7545</v>
      </c>
      <c r="AG6253">
        <v>-2.6999999999999999E-5</v>
      </c>
    </row>
    <row r="6254" spans="1:33" x14ac:dyDescent="0.25">
      <c r="A6254" t="s">
        <v>6565</v>
      </c>
      <c r="B6254" t="s">
        <v>9988</v>
      </c>
      <c r="C6254" t="s">
        <v>9988</v>
      </c>
      <c r="G6254" s="1">
        <v>-5450.0821765749943</v>
      </c>
      <c r="H6254" s="1">
        <v>8.1456984798091003E-3</v>
      </c>
      <c r="K6254" s="4">
        <v>92609326.469999999</v>
      </c>
      <c r="L6254" s="5">
        <v>4425001</v>
      </c>
      <c r="M6254" s="6">
        <v>20.928657000000001</v>
      </c>
      <c r="AB6254" s="8" t="s">
        <v>7545</v>
      </c>
      <c r="AG6254">
        <v>-2.6999999999999999E-5</v>
      </c>
    </row>
    <row r="6255" spans="1:33" x14ac:dyDescent="0.25">
      <c r="A6255" t="s">
        <v>6565</v>
      </c>
      <c r="B6255" t="s">
        <v>9989</v>
      </c>
      <c r="C6255" t="s">
        <v>9989</v>
      </c>
      <c r="G6255" s="1">
        <v>-4091.6253239850889</v>
      </c>
      <c r="H6255" s="1">
        <v>7.3689928451091003E-3</v>
      </c>
      <c r="K6255" s="4">
        <v>92609326.469999999</v>
      </c>
      <c r="L6255" s="5">
        <v>4425001</v>
      </c>
      <c r="M6255" s="6">
        <v>20.928657000000001</v>
      </c>
      <c r="AB6255" s="8" t="s">
        <v>7545</v>
      </c>
      <c r="AG6255">
        <v>-2.6999999999999999E-5</v>
      </c>
    </row>
    <row r="6256" spans="1:33" x14ac:dyDescent="0.25">
      <c r="A6256" t="s">
        <v>6565</v>
      </c>
      <c r="B6256" t="s">
        <v>9990</v>
      </c>
      <c r="C6256" t="s">
        <v>9990</v>
      </c>
      <c r="G6256" s="1">
        <v>-4120.1640267646499</v>
      </c>
      <c r="H6256" s="1">
        <v>7.3807086394450001E-3</v>
      </c>
      <c r="K6256" s="4">
        <v>92609326.469999999</v>
      </c>
      <c r="L6256" s="5">
        <v>4425001</v>
      </c>
      <c r="M6256" s="6">
        <v>20.928657000000001</v>
      </c>
      <c r="AB6256" s="8" t="s">
        <v>7545</v>
      </c>
      <c r="AG6256">
        <v>-2.6999999999999999E-5</v>
      </c>
    </row>
    <row r="6257" spans="1:33" x14ac:dyDescent="0.25">
      <c r="A6257" t="s">
        <v>6565</v>
      </c>
      <c r="B6257" t="s">
        <v>9991</v>
      </c>
      <c r="C6257" t="s">
        <v>9991</v>
      </c>
      <c r="G6257" s="1">
        <v>-4096.440439291714</v>
      </c>
      <c r="H6257" s="1">
        <v>7.5455408474914996E-3</v>
      </c>
      <c r="K6257" s="4">
        <v>92609326.469999999</v>
      </c>
      <c r="L6257" s="5">
        <v>4425001</v>
      </c>
      <c r="M6257" s="6">
        <v>20.928657000000001</v>
      </c>
      <c r="AB6257" s="8" t="s">
        <v>7545</v>
      </c>
      <c r="AG6257">
        <v>-2.6999999999999999E-5</v>
      </c>
    </row>
    <row r="6258" spans="1:33" x14ac:dyDescent="0.25">
      <c r="A6258" t="s">
        <v>6565</v>
      </c>
      <c r="B6258" t="s">
        <v>9992</v>
      </c>
      <c r="C6258" t="s">
        <v>9992</v>
      </c>
      <c r="G6258" s="1">
        <v>-4386.2063869362173</v>
      </c>
      <c r="H6258" s="1">
        <v>7.7876666152003997E-3</v>
      </c>
      <c r="K6258" s="4">
        <v>92609326.469999999</v>
      </c>
      <c r="L6258" s="5">
        <v>4425001</v>
      </c>
      <c r="M6258" s="6">
        <v>20.928657000000001</v>
      </c>
      <c r="AB6258" s="8" t="s">
        <v>7545</v>
      </c>
      <c r="AG6258">
        <v>-2.6999999999999999E-5</v>
      </c>
    </row>
    <row r="6259" spans="1:33" x14ac:dyDescent="0.25">
      <c r="A6259" t="s">
        <v>6565</v>
      </c>
      <c r="B6259" t="s">
        <v>9993</v>
      </c>
      <c r="C6259" t="s">
        <v>9993</v>
      </c>
      <c r="G6259" s="1">
        <v>-4096.3295262805968</v>
      </c>
      <c r="H6259" s="1">
        <v>7.8922069851512996E-3</v>
      </c>
      <c r="K6259" s="4">
        <v>92609326.469999999</v>
      </c>
      <c r="L6259" s="5">
        <v>4425001</v>
      </c>
      <c r="M6259" s="6">
        <v>20.928657000000001</v>
      </c>
      <c r="AB6259" s="8" t="s">
        <v>7545</v>
      </c>
      <c r="AG6259">
        <v>-2.6999999999999999E-5</v>
      </c>
    </row>
    <row r="6260" spans="1:33" x14ac:dyDescent="0.25">
      <c r="A6260" t="s">
        <v>6565</v>
      </c>
      <c r="B6260" t="s">
        <v>9994</v>
      </c>
      <c r="C6260" t="s">
        <v>9994</v>
      </c>
      <c r="G6260" s="1">
        <v>-4299.965884949117</v>
      </c>
      <c r="H6260" s="1">
        <v>8.7181914491012008E-3</v>
      </c>
      <c r="K6260" s="4">
        <v>92609326.469999999</v>
      </c>
      <c r="L6260" s="5">
        <v>4425001</v>
      </c>
      <c r="M6260" s="6">
        <v>20.928657000000001</v>
      </c>
      <c r="AB6260" s="8" t="s">
        <v>7545</v>
      </c>
      <c r="AG6260">
        <v>-2.6999999999999999E-5</v>
      </c>
    </row>
    <row r="6261" spans="1:33" x14ac:dyDescent="0.25">
      <c r="A6261" t="s">
        <v>6565</v>
      </c>
      <c r="B6261" t="s">
        <v>9995</v>
      </c>
      <c r="C6261" t="s">
        <v>9995</v>
      </c>
      <c r="G6261" s="1">
        <v>-4077.4778551710001</v>
      </c>
      <c r="H6261" s="1">
        <v>8.9026061122208996E-3</v>
      </c>
      <c r="K6261" s="4">
        <v>92609326.469999999</v>
      </c>
      <c r="L6261" s="5">
        <v>4425001</v>
      </c>
      <c r="M6261" s="6">
        <v>20.928657000000001</v>
      </c>
      <c r="AB6261" s="8" t="s">
        <v>7545</v>
      </c>
      <c r="AG6261">
        <v>-2.6999999999999999E-5</v>
      </c>
    </row>
    <row r="6262" spans="1:33" x14ac:dyDescent="0.25">
      <c r="A6262" t="s">
        <v>6565</v>
      </c>
      <c r="B6262" t="s">
        <v>9996</v>
      </c>
      <c r="C6262" t="s">
        <v>9996</v>
      </c>
      <c r="G6262" s="1">
        <v>-4105.7508364983178</v>
      </c>
      <c r="H6262" s="1">
        <v>8.8751119427216002E-3</v>
      </c>
      <c r="K6262" s="4">
        <v>92609326.469999999</v>
      </c>
      <c r="L6262" s="5">
        <v>4425001</v>
      </c>
      <c r="M6262" s="6">
        <v>20.928657000000001</v>
      </c>
      <c r="AB6262" s="8" t="s">
        <v>7545</v>
      </c>
      <c r="AG6262">
        <v>-2.6999999999999999E-5</v>
      </c>
    </row>
    <row r="6263" spans="1:33" x14ac:dyDescent="0.25">
      <c r="A6263" t="s">
        <v>6565</v>
      </c>
      <c r="B6263" t="s">
        <v>9997</v>
      </c>
      <c r="C6263" t="s">
        <v>9997</v>
      </c>
      <c r="G6263" s="1">
        <v>-4082.2210037048949</v>
      </c>
      <c r="H6263" s="1">
        <v>9.0718499565745001E-3</v>
      </c>
      <c r="K6263" s="4">
        <v>92609326.469999999</v>
      </c>
      <c r="L6263" s="5">
        <v>4425001</v>
      </c>
      <c r="M6263" s="6">
        <v>20.928657000000001</v>
      </c>
      <c r="AB6263" s="8" t="s">
        <v>7545</v>
      </c>
      <c r="AG6263">
        <v>-2.6999999999999999E-5</v>
      </c>
    </row>
    <row r="6264" spans="1:33" x14ac:dyDescent="0.25">
      <c r="A6264" t="s">
        <v>6565</v>
      </c>
      <c r="B6264" t="s">
        <v>9998</v>
      </c>
      <c r="C6264" t="s">
        <v>9998</v>
      </c>
      <c r="G6264" s="1">
        <v>-4293.8517432266126</v>
      </c>
      <c r="K6264" s="4">
        <v>92609326.469999999</v>
      </c>
      <c r="L6264" s="5">
        <v>4425001</v>
      </c>
      <c r="M6264" s="6">
        <v>20.928657000000001</v>
      </c>
      <c r="AB6264" s="8" t="s">
        <v>7545</v>
      </c>
      <c r="AG6264">
        <v>-2.6999999999999999E-5</v>
      </c>
    </row>
    <row r="6265" spans="1:33" x14ac:dyDescent="0.25">
      <c r="A6265" t="s">
        <v>6565</v>
      </c>
      <c r="B6265" t="s">
        <v>9999</v>
      </c>
      <c r="C6265" t="s">
        <v>9999</v>
      </c>
      <c r="G6265" s="1">
        <v>-4369.7855086348172</v>
      </c>
      <c r="H6265" s="1">
        <v>9.3530683817169002E-3</v>
      </c>
      <c r="K6265" s="4">
        <v>92609326.469999999</v>
      </c>
      <c r="L6265" s="5">
        <v>4425001</v>
      </c>
      <c r="M6265" s="6">
        <v>20.928657000000001</v>
      </c>
      <c r="AB6265" s="8" t="s">
        <v>7545</v>
      </c>
      <c r="AG6265">
        <v>-2.6999999999999999E-5</v>
      </c>
    </row>
    <row r="6266" spans="1:33" x14ac:dyDescent="0.25">
      <c r="A6266" t="s">
        <v>6565</v>
      </c>
      <c r="B6266" t="s">
        <v>10000</v>
      </c>
      <c r="C6266" t="s">
        <v>10000</v>
      </c>
      <c r="G6266" s="1">
        <v>-5424.5161609647694</v>
      </c>
      <c r="H6266" s="1">
        <v>9.7883866579335996E-3</v>
      </c>
      <c r="K6266" s="4">
        <v>92609326.469999999</v>
      </c>
      <c r="L6266" s="5">
        <v>4425001</v>
      </c>
      <c r="M6266" s="6">
        <v>20.928657000000001</v>
      </c>
      <c r="AB6266" s="8" t="s">
        <v>7545</v>
      </c>
      <c r="AG6266">
        <v>-2.6999999999999999E-5</v>
      </c>
    </row>
    <row r="6267" spans="1:33" x14ac:dyDescent="0.25">
      <c r="A6267" t="s">
        <v>6565</v>
      </c>
      <c r="B6267" t="s">
        <v>10001</v>
      </c>
      <c r="C6267" t="s">
        <v>10001</v>
      </c>
      <c r="G6267" s="1">
        <v>-4082.1494190835519</v>
      </c>
      <c r="H6267" s="1">
        <v>9.5316309325305E-3</v>
      </c>
      <c r="K6267" s="4">
        <v>92609326.469999999</v>
      </c>
      <c r="L6267" s="5">
        <v>4425001</v>
      </c>
      <c r="M6267" s="6">
        <v>20.928657000000001</v>
      </c>
      <c r="AB6267" s="8" t="s">
        <v>7545</v>
      </c>
      <c r="AG6267">
        <v>-2.6999999999999999E-5</v>
      </c>
    </row>
    <row r="6268" spans="1:33" x14ac:dyDescent="0.25">
      <c r="A6268" t="s">
        <v>6565</v>
      </c>
      <c r="B6268" t="s">
        <v>10002</v>
      </c>
      <c r="C6268" t="s">
        <v>10002</v>
      </c>
      <c r="G6268" s="1">
        <v>-4284.217792751816</v>
      </c>
      <c r="H6268" s="1">
        <v>1.0327194392654801E-2</v>
      </c>
      <c r="K6268" s="4">
        <v>92609326.469999999</v>
      </c>
      <c r="L6268" s="5">
        <v>4425001</v>
      </c>
      <c r="M6268" s="6">
        <v>20.928657000000001</v>
      </c>
      <c r="AB6268" s="8" t="s">
        <v>7545</v>
      </c>
      <c r="AG6268">
        <v>-2.6999999999999999E-5</v>
      </c>
    </row>
    <row r="6269" spans="1:33" x14ac:dyDescent="0.25">
      <c r="A6269" t="s">
        <v>6565</v>
      </c>
      <c r="B6269" t="s">
        <v>10003</v>
      </c>
      <c r="C6269" t="s">
        <v>10003</v>
      </c>
      <c r="G6269" s="1">
        <v>-4063.4036355103581</v>
      </c>
      <c r="H6269" s="1">
        <v>1.04988933127347E-2</v>
      </c>
      <c r="K6269" s="4">
        <v>92609326.469999999</v>
      </c>
      <c r="L6269" s="5">
        <v>4425001</v>
      </c>
      <c r="M6269" s="6">
        <v>20.928657000000001</v>
      </c>
      <c r="AB6269" s="8" t="s">
        <v>7545</v>
      </c>
      <c r="AG6269">
        <v>-2.6999999999999999E-5</v>
      </c>
    </row>
    <row r="6270" spans="1:33" x14ac:dyDescent="0.25">
      <c r="A6270" t="s">
        <v>6565</v>
      </c>
      <c r="B6270" t="s">
        <v>10004</v>
      </c>
      <c r="C6270" t="s">
        <v>10004</v>
      </c>
      <c r="G6270" s="1">
        <v>-4091.413144661833</v>
      </c>
      <c r="H6270" s="1">
        <v>1.0440925266381801E-2</v>
      </c>
      <c r="K6270" s="4">
        <v>92609326.469999999</v>
      </c>
      <c r="L6270" s="5">
        <v>4425001</v>
      </c>
      <c r="M6270" s="6">
        <v>20.928657000000001</v>
      </c>
      <c r="AB6270" s="8" t="s">
        <v>7545</v>
      </c>
      <c r="AG6270">
        <v>-2.6999999999999999E-5</v>
      </c>
    </row>
    <row r="6271" spans="1:33" x14ac:dyDescent="0.25">
      <c r="A6271" t="s">
        <v>6565</v>
      </c>
      <c r="B6271" t="s">
        <v>10005</v>
      </c>
      <c r="C6271" t="s">
        <v>10005</v>
      </c>
      <c r="G6271" s="1">
        <v>-4068.075476912923</v>
      </c>
      <c r="H6271" s="1">
        <v>1.06617842766629E-2</v>
      </c>
      <c r="K6271" s="4">
        <v>92609326.469999999</v>
      </c>
      <c r="L6271" s="5">
        <v>4425001</v>
      </c>
      <c r="M6271" s="6">
        <v>20.928657000000001</v>
      </c>
      <c r="AB6271" s="8" t="s">
        <v>7545</v>
      </c>
      <c r="AG6271">
        <v>-2.6999999999999999E-5</v>
      </c>
    </row>
    <row r="6272" spans="1:33" x14ac:dyDescent="0.25">
      <c r="A6272" t="s">
        <v>6565</v>
      </c>
      <c r="B6272" t="s">
        <v>10006</v>
      </c>
      <c r="C6272" t="s">
        <v>10006</v>
      </c>
      <c r="G6272" s="1">
        <v>-4278.269070832871</v>
      </c>
      <c r="K6272" s="4">
        <v>92609326.469999999</v>
      </c>
      <c r="L6272" s="5">
        <v>4425001</v>
      </c>
      <c r="M6272" s="6">
        <v>20.928657000000001</v>
      </c>
      <c r="AB6272" s="8" t="s">
        <v>7545</v>
      </c>
      <c r="AG6272">
        <v>-2.6999999999999999E-5</v>
      </c>
    </row>
    <row r="6273" spans="1:33" x14ac:dyDescent="0.25">
      <c r="A6273" t="s">
        <v>6565</v>
      </c>
      <c r="B6273" t="s">
        <v>10007</v>
      </c>
      <c r="C6273" t="s">
        <v>10007</v>
      </c>
      <c r="G6273" s="1">
        <v>-4068.0428147490002</v>
      </c>
      <c r="H6273" s="1">
        <v>1.12111143426625E-2</v>
      </c>
      <c r="K6273" s="4">
        <v>92609326.469999999</v>
      </c>
      <c r="L6273" s="5">
        <v>4425001</v>
      </c>
      <c r="M6273" s="6">
        <v>20.928657000000001</v>
      </c>
      <c r="AB6273" s="8" t="s">
        <v>7545</v>
      </c>
      <c r="AG6273">
        <v>-2.6999999999999999E-5</v>
      </c>
    </row>
    <row r="6274" spans="1:33" x14ac:dyDescent="0.25">
      <c r="A6274" t="s">
        <v>6565</v>
      </c>
      <c r="B6274" t="s">
        <v>10008</v>
      </c>
      <c r="C6274" t="s">
        <v>10008</v>
      </c>
      <c r="G6274" s="1">
        <v>-5399.1296173442197</v>
      </c>
      <c r="H6274" s="1">
        <v>1.1570958523164501E-2</v>
      </c>
      <c r="K6274" s="4">
        <v>92609326.469999999</v>
      </c>
      <c r="L6274" s="5">
        <v>4425001</v>
      </c>
      <c r="M6274" s="6">
        <v>20.928657000000001</v>
      </c>
      <c r="AB6274" s="8" t="s">
        <v>7545</v>
      </c>
      <c r="AG6274">
        <v>-2.6999999999999999E-5</v>
      </c>
    </row>
    <row r="6275" spans="1:33" x14ac:dyDescent="0.25">
      <c r="A6275" t="s">
        <v>6565</v>
      </c>
      <c r="B6275" t="s">
        <v>10009</v>
      </c>
      <c r="C6275" t="s">
        <v>10009</v>
      </c>
      <c r="G6275" s="1">
        <v>-4049.4021602067892</v>
      </c>
      <c r="H6275" s="1">
        <v>1.21391179903455E-2</v>
      </c>
      <c r="K6275" s="4">
        <v>92609326.469999999</v>
      </c>
      <c r="L6275" s="5">
        <v>4425001</v>
      </c>
      <c r="M6275" s="6">
        <v>20.928657000000001</v>
      </c>
      <c r="AB6275" s="8" t="s">
        <v>7545</v>
      </c>
      <c r="AG6275">
        <v>-2.6999999999999999E-5</v>
      </c>
    </row>
    <row r="6276" spans="1:33" x14ac:dyDescent="0.25">
      <c r="A6276" t="s">
        <v>6565</v>
      </c>
      <c r="B6276" t="s">
        <v>10010</v>
      </c>
      <c r="C6276" t="s">
        <v>10010</v>
      </c>
      <c r="G6276" s="1">
        <v>-4077.150424878424</v>
      </c>
      <c r="H6276" s="1">
        <v>1.2059049079028199E-2</v>
      </c>
      <c r="K6276" s="4">
        <v>92609326.469999999</v>
      </c>
      <c r="L6276" s="5">
        <v>4425001</v>
      </c>
      <c r="M6276" s="6">
        <v>20.928657000000001</v>
      </c>
      <c r="AB6276" s="8" t="s">
        <v>7545</v>
      </c>
      <c r="AG6276">
        <v>-2.6999999999999999E-5</v>
      </c>
    </row>
    <row r="6277" spans="1:33" x14ac:dyDescent="0.25">
      <c r="A6277" t="s">
        <v>6565</v>
      </c>
      <c r="B6277" t="s">
        <v>10011</v>
      </c>
      <c r="C6277" t="s">
        <v>10011</v>
      </c>
      <c r="G6277" s="1">
        <v>-4054.0033475911841</v>
      </c>
      <c r="H6277" s="1">
        <v>1.22967915405788E-2</v>
      </c>
      <c r="K6277" s="4">
        <v>92609326.469999999</v>
      </c>
      <c r="L6277" s="5">
        <v>4425001</v>
      </c>
      <c r="M6277" s="6">
        <v>20.928657000000001</v>
      </c>
      <c r="AB6277" s="8" t="s">
        <v>7545</v>
      </c>
      <c r="AG6277">
        <v>-2.6999999999999999E-5</v>
      </c>
    </row>
    <row r="6278" spans="1:33" x14ac:dyDescent="0.25">
      <c r="A6278" t="s">
        <v>6565</v>
      </c>
      <c r="B6278" t="s">
        <v>10012</v>
      </c>
      <c r="C6278" t="s">
        <v>10012</v>
      </c>
      <c r="G6278" s="1">
        <v>-4262.7710706009366</v>
      </c>
      <c r="K6278" s="4">
        <v>92609326.469999999</v>
      </c>
      <c r="L6278" s="5">
        <v>4425001</v>
      </c>
      <c r="M6278" s="6">
        <v>20.928657000000001</v>
      </c>
      <c r="AB6278" s="8" t="s">
        <v>7545</v>
      </c>
      <c r="AG6278">
        <v>-2.6999999999999999E-5</v>
      </c>
    </row>
    <row r="6279" spans="1:33" x14ac:dyDescent="0.25">
      <c r="A6279" t="s">
        <v>6565</v>
      </c>
      <c r="B6279" t="s">
        <v>10013</v>
      </c>
      <c r="C6279" t="s">
        <v>10013</v>
      </c>
      <c r="G6279" s="1">
        <v>-4054.0092061486121</v>
      </c>
      <c r="H6279" s="1">
        <v>1.29227992369183E-2</v>
      </c>
      <c r="K6279" s="4">
        <v>92609326.469999999</v>
      </c>
      <c r="L6279" s="5">
        <v>4425001</v>
      </c>
      <c r="M6279" s="6">
        <v>20.928657000000001</v>
      </c>
      <c r="AB6279" s="8" t="s">
        <v>7545</v>
      </c>
      <c r="AG6279">
        <v>-2.6999999999999999E-5</v>
      </c>
    </row>
    <row r="6280" spans="1:33" x14ac:dyDescent="0.25">
      <c r="A6280" t="s">
        <v>6565</v>
      </c>
      <c r="B6280" t="s">
        <v>10014</v>
      </c>
      <c r="C6280" t="s">
        <v>10014</v>
      </c>
      <c r="G6280" s="1">
        <v>-4035.472928804953</v>
      </c>
      <c r="H6280" s="1">
        <v>1.3814135248745E-2</v>
      </c>
      <c r="K6280" s="4">
        <v>92609326.469999999</v>
      </c>
      <c r="L6280" s="5">
        <v>4425001</v>
      </c>
      <c r="M6280" s="6">
        <v>20.928657000000001</v>
      </c>
      <c r="AB6280" s="8" t="s">
        <v>7545</v>
      </c>
      <c r="AG6280">
        <v>-2.6999999999999999E-5</v>
      </c>
    </row>
    <row r="6281" spans="1:33" x14ac:dyDescent="0.25">
      <c r="A6281" t="s">
        <v>6565</v>
      </c>
      <c r="B6281" t="s">
        <v>10015</v>
      </c>
      <c r="C6281" t="s">
        <v>10015</v>
      </c>
      <c r="G6281" s="1">
        <v>-4040.0041088292801</v>
      </c>
      <c r="H6281" s="1">
        <v>1.3967295452333E-2</v>
      </c>
      <c r="K6281" s="4">
        <v>92609326.469999999</v>
      </c>
      <c r="L6281" s="5">
        <v>4425001</v>
      </c>
      <c r="M6281" s="6">
        <v>20.928657000000001</v>
      </c>
      <c r="AB6281" s="8" t="s">
        <v>7545</v>
      </c>
      <c r="AG6281">
        <v>-2.6999999999999999E-5</v>
      </c>
    </row>
    <row r="6282" spans="1:33" x14ac:dyDescent="0.25">
      <c r="A6282" t="s">
        <v>6565</v>
      </c>
      <c r="B6282" t="s">
        <v>10016</v>
      </c>
      <c r="C6282" t="s">
        <v>10016</v>
      </c>
      <c r="G6282" s="1">
        <v>-4247.3571301915736</v>
      </c>
      <c r="K6282" s="4">
        <v>92609326.469999999</v>
      </c>
      <c r="L6282" s="5">
        <v>4425001</v>
      </c>
      <c r="M6282" s="6">
        <v>20.928657000000001</v>
      </c>
      <c r="AB6282" s="8" t="s">
        <v>7545</v>
      </c>
      <c r="AG6282">
        <v>-2.6999999999999999E-5</v>
      </c>
    </row>
    <row r="6283" spans="1:33" x14ac:dyDescent="0.25">
      <c r="A6283" t="s">
        <v>6565</v>
      </c>
      <c r="B6283" t="s">
        <v>10017</v>
      </c>
      <c r="C6283" t="s">
        <v>10017</v>
      </c>
      <c r="G6283" s="1">
        <v>-4040.0480905201462</v>
      </c>
      <c r="H6283" s="1">
        <v>1.4653896728662699E-2</v>
      </c>
      <c r="K6283" s="4">
        <v>92609326.469999999</v>
      </c>
      <c r="L6283" s="5">
        <v>4425001</v>
      </c>
      <c r="M6283" s="6">
        <v>20.928657000000001</v>
      </c>
      <c r="AB6283" s="8" t="s">
        <v>7545</v>
      </c>
      <c r="AG6283">
        <v>-2.6999999999999999E-5</v>
      </c>
    </row>
    <row r="6284" spans="1:33" x14ac:dyDescent="0.25">
      <c r="A6284" t="s">
        <v>6565</v>
      </c>
      <c r="B6284" t="s">
        <v>10018</v>
      </c>
      <c r="C6284" t="s">
        <v>10018</v>
      </c>
      <c r="G6284" s="1">
        <v>-4021.6154451457978</v>
      </c>
      <c r="H6284" s="1">
        <v>1.5505888539948101E-2</v>
      </c>
      <c r="K6284" s="4">
        <v>92609326.469999999</v>
      </c>
      <c r="L6284" s="5">
        <v>4425001</v>
      </c>
      <c r="M6284" s="6">
        <v>20.928657000000001</v>
      </c>
      <c r="AB6284" s="8" t="s">
        <v>7545</v>
      </c>
      <c r="AG6284">
        <v>-2.6999999999999999E-5</v>
      </c>
    </row>
    <row r="6285" spans="1:33" x14ac:dyDescent="0.25">
      <c r="A6285" t="s">
        <v>6565</v>
      </c>
      <c r="B6285" t="s">
        <v>10019</v>
      </c>
      <c r="C6285" t="s">
        <v>10019</v>
      </c>
      <c r="G6285" s="1">
        <v>-4232.0266427910628</v>
      </c>
      <c r="K6285" s="4">
        <v>92609326.469999999</v>
      </c>
      <c r="L6285" s="5">
        <v>4425001</v>
      </c>
      <c r="M6285" s="6">
        <v>20.928657000000001</v>
      </c>
      <c r="AB6285" s="8" t="s">
        <v>7545</v>
      </c>
      <c r="AG6285">
        <v>-2.6999999999999999E-5</v>
      </c>
    </row>
    <row r="6286" spans="1:33" x14ac:dyDescent="0.25">
      <c r="A6286" t="s">
        <v>6565</v>
      </c>
      <c r="B6286" t="s">
        <v>10020</v>
      </c>
      <c r="C6286" t="s">
        <v>10020</v>
      </c>
      <c r="G6286" s="1">
        <v>-4026.1589694224281</v>
      </c>
      <c r="H6286" s="1">
        <v>1.6394862786967598E-2</v>
      </c>
      <c r="K6286" s="4">
        <v>92609326.469999999</v>
      </c>
      <c r="L6286" s="5">
        <v>4425001</v>
      </c>
      <c r="M6286" s="6">
        <v>20.928657000000001</v>
      </c>
      <c r="AB6286" s="8" t="s">
        <v>7545</v>
      </c>
      <c r="AG6286">
        <v>-2.6999999999999999E-5</v>
      </c>
    </row>
    <row r="6287" spans="1:33" x14ac:dyDescent="0.25">
      <c r="A6287" t="s">
        <v>6565</v>
      </c>
      <c r="B6287" t="s">
        <v>10021</v>
      </c>
      <c r="C6287" t="s">
        <v>10021</v>
      </c>
      <c r="G6287" s="1">
        <v>-4216.7790070513811</v>
      </c>
      <c r="K6287" s="4">
        <v>92609326.469999999</v>
      </c>
      <c r="L6287" s="5">
        <v>4425001</v>
      </c>
      <c r="M6287" s="6">
        <v>20.928657000000001</v>
      </c>
      <c r="AB6287" s="8" t="s">
        <v>7545</v>
      </c>
      <c r="AG6287">
        <v>-2.6999999999999999E-5</v>
      </c>
    </row>
    <row r="6288" spans="1:33" x14ac:dyDescent="0.25">
      <c r="A6288" t="s">
        <v>6565</v>
      </c>
      <c r="B6288" t="s">
        <v>10022</v>
      </c>
      <c r="C6288" t="s">
        <v>10022</v>
      </c>
      <c r="G6288" s="1">
        <v>-4012.341348690828</v>
      </c>
      <c r="H6288" s="1">
        <v>1.8140442642719402E-2</v>
      </c>
      <c r="K6288" s="4">
        <v>92609326.469999999</v>
      </c>
      <c r="L6288" s="5">
        <v>4425001</v>
      </c>
      <c r="M6288" s="6">
        <v>20.928657000000001</v>
      </c>
      <c r="AB6288" s="8" t="s">
        <v>7545</v>
      </c>
      <c r="AG6288">
        <v>-2.6999999999999999E-5</v>
      </c>
    </row>
    <row r="6289" spans="1:33" x14ac:dyDescent="0.25">
      <c r="A6289" t="s">
        <v>6565</v>
      </c>
      <c r="B6289" t="s">
        <v>10023</v>
      </c>
      <c r="C6289" t="s">
        <v>10023</v>
      </c>
      <c r="G6289" s="1">
        <v>-4201.6136270313</v>
      </c>
      <c r="K6289" s="4">
        <v>92609326.469999999</v>
      </c>
      <c r="L6289" s="5">
        <v>4425001</v>
      </c>
      <c r="M6289" s="6">
        <v>20.928657000000001</v>
      </c>
      <c r="AB6289" s="8" t="s">
        <v>7545</v>
      </c>
      <c r="AG6289">
        <v>-2.6999999999999999E-5</v>
      </c>
    </row>
    <row r="6290" spans="1:33" x14ac:dyDescent="0.25">
      <c r="A6290" t="s">
        <v>6565</v>
      </c>
      <c r="B6290" t="s">
        <v>10024</v>
      </c>
      <c r="C6290" t="s">
        <v>10024</v>
      </c>
      <c r="G6290" s="1">
        <v>-8214.906730358598</v>
      </c>
      <c r="H6290" s="1">
        <v>1.20813378771238E-2</v>
      </c>
      <c r="K6290" s="4">
        <v>92609326.469999999</v>
      </c>
      <c r="L6290" s="5">
        <v>4425001</v>
      </c>
      <c r="M6290" s="6">
        <v>20.928657000000001</v>
      </c>
      <c r="AB6290" s="8" t="s">
        <v>7545</v>
      </c>
      <c r="AG6290">
        <v>-2.6999999999999999E-5</v>
      </c>
    </row>
    <row r="6291" spans="1:33" x14ac:dyDescent="0.25">
      <c r="A6291" t="s">
        <v>6565</v>
      </c>
      <c r="B6291" t="s">
        <v>10025</v>
      </c>
      <c r="C6291" t="s">
        <v>10025</v>
      </c>
      <c r="G6291" s="1">
        <v>-8017.0198593549794</v>
      </c>
      <c r="H6291" s="1">
        <v>1.1487506903881299E-2</v>
      </c>
      <c r="K6291" s="4">
        <v>92609326.469999999</v>
      </c>
      <c r="L6291" s="5">
        <v>4425001</v>
      </c>
      <c r="M6291" s="6">
        <v>20.928657000000001</v>
      </c>
      <c r="AB6291" s="8" t="s">
        <v>7545</v>
      </c>
      <c r="AG6291">
        <v>-2.6999999999999999E-5</v>
      </c>
    </row>
    <row r="6292" spans="1:33" x14ac:dyDescent="0.25">
      <c r="A6292" t="s">
        <v>6565</v>
      </c>
      <c r="B6292" t="s">
        <v>10026</v>
      </c>
      <c r="C6292" t="s">
        <v>10026</v>
      </c>
      <c r="G6292" s="1">
        <v>-8930.1510663187491</v>
      </c>
      <c r="H6292" s="1">
        <v>1.0371230163166999E-2</v>
      </c>
      <c r="K6292" s="4">
        <v>92609326.469999999</v>
      </c>
      <c r="L6292" s="5">
        <v>4425001</v>
      </c>
      <c r="M6292" s="6">
        <v>20.928657000000001</v>
      </c>
      <c r="AB6292" s="8" t="s">
        <v>7545</v>
      </c>
      <c r="AG6292">
        <v>-2.6999999999999999E-5</v>
      </c>
    </row>
    <row r="6293" spans="1:33" x14ac:dyDescent="0.25">
      <c r="A6293" t="s">
        <v>6565</v>
      </c>
      <c r="B6293" t="s">
        <v>10027</v>
      </c>
      <c r="C6293" t="s">
        <v>10027</v>
      </c>
      <c r="G6293" s="1">
        <v>-8140.0859089068854</v>
      </c>
      <c r="H6293" s="1">
        <v>1.00587542690898E-2</v>
      </c>
      <c r="K6293" s="4">
        <v>92609326.469999999</v>
      </c>
      <c r="L6293" s="5">
        <v>4425001</v>
      </c>
      <c r="M6293" s="6">
        <v>20.928657000000001</v>
      </c>
      <c r="AB6293" s="8" t="s">
        <v>7545</v>
      </c>
      <c r="AG6293">
        <v>-2.6999999999999999E-5</v>
      </c>
    </row>
    <row r="6294" spans="1:33" x14ac:dyDescent="0.25">
      <c r="A6294" t="s">
        <v>6565</v>
      </c>
      <c r="B6294" t="s">
        <v>10028</v>
      </c>
      <c r="C6294" t="s">
        <v>10028</v>
      </c>
      <c r="G6294" s="1">
        <v>-7945.2145933272104</v>
      </c>
      <c r="H6294" s="1">
        <v>9.5452487105266003E-3</v>
      </c>
      <c r="K6294" s="4">
        <v>92609326.469999999</v>
      </c>
      <c r="L6294" s="5">
        <v>4425001</v>
      </c>
      <c r="M6294" s="6">
        <v>20.928657000000001</v>
      </c>
      <c r="AB6294" s="8" t="s">
        <v>7545</v>
      </c>
      <c r="AG6294">
        <v>-2.6999999999999999E-5</v>
      </c>
    </row>
    <row r="6295" spans="1:33" x14ac:dyDescent="0.25">
      <c r="A6295" t="s">
        <v>6565</v>
      </c>
      <c r="B6295" t="s">
        <v>10029</v>
      </c>
      <c r="C6295" t="s">
        <v>10029</v>
      </c>
      <c r="G6295" s="1">
        <v>-8886.844185244714</v>
      </c>
      <c r="H6295" s="1">
        <v>7.4490322238248002E-3</v>
      </c>
      <c r="K6295" s="4">
        <v>92609326.469999999</v>
      </c>
      <c r="L6295" s="5">
        <v>4425001</v>
      </c>
      <c r="M6295" s="6">
        <v>20.928657000000001</v>
      </c>
      <c r="AB6295" s="8" t="s">
        <v>7545</v>
      </c>
      <c r="AG6295">
        <v>-2.6999999999999999E-5</v>
      </c>
    </row>
    <row r="6296" spans="1:33" x14ac:dyDescent="0.25">
      <c r="A6296" t="s">
        <v>6565</v>
      </c>
      <c r="B6296" t="s">
        <v>10030</v>
      </c>
      <c r="C6296" t="s">
        <v>10030</v>
      </c>
      <c r="G6296" s="1">
        <v>-8843.8812680817246</v>
      </c>
      <c r="H6296" s="1">
        <v>8.4230995674421001E-3</v>
      </c>
      <c r="K6296" s="4">
        <v>92609326.469999999</v>
      </c>
      <c r="L6296" s="5">
        <v>4425001</v>
      </c>
      <c r="M6296" s="6">
        <v>20.928657000000001</v>
      </c>
      <c r="AB6296" s="8" t="s">
        <v>7545</v>
      </c>
      <c r="AG6296">
        <v>-2.6999999999999999E-5</v>
      </c>
    </row>
    <row r="6297" spans="1:33" x14ac:dyDescent="0.25">
      <c r="A6297" t="s">
        <v>6565</v>
      </c>
      <c r="B6297" t="s">
        <v>10031</v>
      </c>
      <c r="C6297" t="s">
        <v>10031</v>
      </c>
      <c r="G6297" s="1">
        <v>-8066.2826463371148</v>
      </c>
      <c r="H6297" s="1">
        <v>8.3210396934186998E-3</v>
      </c>
      <c r="K6297" s="4">
        <v>92609326.469999999</v>
      </c>
      <c r="L6297" s="5">
        <v>4425001</v>
      </c>
      <c r="M6297" s="6">
        <v>20.928657000000001</v>
      </c>
      <c r="AB6297" s="8" t="s">
        <v>7545</v>
      </c>
      <c r="AG6297">
        <v>-2.6999999999999999E-5</v>
      </c>
    </row>
    <row r="6298" spans="1:33" x14ac:dyDescent="0.25">
      <c r="A6298" t="s">
        <v>6565</v>
      </c>
      <c r="B6298" t="s">
        <v>10032</v>
      </c>
      <c r="C6298" t="s">
        <v>10032</v>
      </c>
      <c r="G6298" s="1">
        <v>-7874.3697216831024</v>
      </c>
      <c r="H6298" s="1">
        <v>7.8810866671274998E-3</v>
      </c>
      <c r="K6298" s="4">
        <v>92609326.469999999</v>
      </c>
      <c r="L6298" s="5">
        <v>4425001</v>
      </c>
      <c r="M6298" s="6">
        <v>20.928657000000001</v>
      </c>
      <c r="AB6298" s="8" t="s">
        <v>7545</v>
      </c>
      <c r="AG6298">
        <v>-2.6999999999999999E-5</v>
      </c>
    </row>
    <row r="6299" spans="1:33" x14ac:dyDescent="0.25">
      <c r="A6299" t="s">
        <v>6565</v>
      </c>
      <c r="B6299" t="s">
        <v>10033</v>
      </c>
      <c r="C6299" t="s">
        <v>10033</v>
      </c>
      <c r="G6299" s="1">
        <v>-8811.1701522880721</v>
      </c>
      <c r="H6299" s="1">
        <v>5.9775262864539998E-3</v>
      </c>
      <c r="K6299" s="4">
        <v>92609326.469999999</v>
      </c>
      <c r="L6299" s="5">
        <v>4425001</v>
      </c>
      <c r="M6299" s="6">
        <v>20.928657000000001</v>
      </c>
      <c r="AB6299" s="8" t="s">
        <v>7545</v>
      </c>
      <c r="AG6299">
        <v>-2.6999999999999999E-5</v>
      </c>
    </row>
    <row r="6300" spans="1:33" x14ac:dyDescent="0.25">
      <c r="A6300" t="s">
        <v>6565</v>
      </c>
      <c r="B6300" t="s">
        <v>10034</v>
      </c>
      <c r="C6300" t="s">
        <v>10034</v>
      </c>
      <c r="G6300" s="1">
        <v>-8758.8555732509994</v>
      </c>
      <c r="H6300" s="1">
        <v>6.7930117021833001E-3</v>
      </c>
      <c r="K6300" s="4">
        <v>92609326.469999999</v>
      </c>
      <c r="L6300" s="5">
        <v>4425001</v>
      </c>
      <c r="M6300" s="6">
        <v>20.928657000000001</v>
      </c>
      <c r="AB6300" s="8" t="s">
        <v>7545</v>
      </c>
      <c r="AG6300">
        <v>-2.6999999999999999E-5</v>
      </c>
    </row>
    <row r="6301" spans="1:33" x14ac:dyDescent="0.25">
      <c r="A6301" t="s">
        <v>6565</v>
      </c>
      <c r="B6301" t="s">
        <v>10035</v>
      </c>
      <c r="C6301" t="s">
        <v>10035</v>
      </c>
      <c r="G6301" s="1">
        <v>-7993.4785742935264</v>
      </c>
      <c r="H6301" s="1">
        <v>6.8472279155806001E-3</v>
      </c>
      <c r="K6301" s="4">
        <v>92609326.469999999</v>
      </c>
      <c r="L6301" s="5">
        <v>4425001</v>
      </c>
      <c r="M6301" s="6">
        <v>20.928657000000001</v>
      </c>
      <c r="AB6301" s="8" t="s">
        <v>7545</v>
      </c>
      <c r="AG6301">
        <v>-2.6999999999999999E-5</v>
      </c>
    </row>
    <row r="6302" spans="1:33" x14ac:dyDescent="0.25">
      <c r="A6302" t="s">
        <v>6565</v>
      </c>
      <c r="B6302" t="s">
        <v>10036</v>
      </c>
      <c r="C6302" t="s">
        <v>10036</v>
      </c>
      <c r="G6302" s="1">
        <v>-7804.468193455139</v>
      </c>
      <c r="H6302" s="1">
        <v>6.4737327139175998E-3</v>
      </c>
      <c r="K6302" s="4">
        <v>92609326.469999999</v>
      </c>
      <c r="L6302" s="5">
        <v>4425001</v>
      </c>
      <c r="M6302" s="6">
        <v>20.928657000000001</v>
      </c>
      <c r="AB6302" s="8" t="s">
        <v>7545</v>
      </c>
      <c r="AG6302">
        <v>-2.6999999999999999E-5</v>
      </c>
    </row>
    <row r="6303" spans="1:33" x14ac:dyDescent="0.25">
      <c r="A6303" t="s">
        <v>6565</v>
      </c>
      <c r="B6303" t="s">
        <v>10037</v>
      </c>
      <c r="C6303" t="s">
        <v>10037</v>
      </c>
      <c r="G6303" s="1">
        <v>-8736.4585992044649</v>
      </c>
      <c r="H6303" s="1">
        <v>4.7635490111820004E-3</v>
      </c>
      <c r="K6303" s="4">
        <v>92609326.469999999</v>
      </c>
      <c r="L6303" s="5">
        <v>4425001</v>
      </c>
      <c r="M6303" s="6">
        <v>20.928657000000001</v>
      </c>
      <c r="AB6303" s="8" t="s">
        <v>7545</v>
      </c>
      <c r="AG6303">
        <v>-2.6999999999999999E-5</v>
      </c>
    </row>
    <row r="6304" spans="1:33" x14ac:dyDescent="0.25">
      <c r="A6304" t="s">
        <v>6565</v>
      </c>
      <c r="B6304" t="s">
        <v>10038</v>
      </c>
      <c r="C6304" t="s">
        <v>10038</v>
      </c>
      <c r="G6304" s="1">
        <v>-8675.0501745662241</v>
      </c>
      <c r="H6304" s="1">
        <v>5.4484630919853002E-3</v>
      </c>
      <c r="K6304" s="4">
        <v>92609326.469999999</v>
      </c>
      <c r="L6304" s="5">
        <v>4425001</v>
      </c>
      <c r="M6304" s="6">
        <v>20.928657000000001</v>
      </c>
      <c r="AB6304" s="8" t="s">
        <v>7545</v>
      </c>
      <c r="AG6304">
        <v>-2.6999999999999999E-5</v>
      </c>
    </row>
    <row r="6305" spans="1:33" x14ac:dyDescent="0.25">
      <c r="A6305" t="s">
        <v>6565</v>
      </c>
      <c r="B6305" t="s">
        <v>10039</v>
      </c>
      <c r="C6305" t="s">
        <v>10039</v>
      </c>
      <c r="G6305" s="1">
        <v>-8485.5805534274878</v>
      </c>
      <c r="H6305" s="1">
        <v>5.1892922209597001E-3</v>
      </c>
      <c r="K6305" s="4">
        <v>92609326.469999999</v>
      </c>
      <c r="L6305" s="5">
        <v>4425001</v>
      </c>
      <c r="M6305" s="6">
        <v>20.928657000000001</v>
      </c>
      <c r="AB6305" s="8" t="s">
        <v>7545</v>
      </c>
      <c r="AG6305">
        <v>-2.6999999999999999E-5</v>
      </c>
    </row>
    <row r="6306" spans="1:33" x14ac:dyDescent="0.25">
      <c r="A6306" t="s">
        <v>6565</v>
      </c>
      <c r="B6306" t="s">
        <v>10040</v>
      </c>
      <c r="C6306" t="s">
        <v>10040</v>
      </c>
      <c r="G6306" s="1">
        <v>-7921.6557370256687</v>
      </c>
      <c r="H6306" s="1">
        <v>5.6115575656759996E-3</v>
      </c>
      <c r="K6306" s="4">
        <v>92609326.469999999</v>
      </c>
      <c r="L6306" s="5">
        <v>4425001</v>
      </c>
      <c r="M6306" s="6">
        <v>20.928657000000001</v>
      </c>
      <c r="AB6306" s="8" t="s">
        <v>7545</v>
      </c>
      <c r="AG6306">
        <v>-2.6999999999999999E-5</v>
      </c>
    </row>
    <row r="6307" spans="1:33" x14ac:dyDescent="0.25">
      <c r="A6307" t="s">
        <v>6565</v>
      </c>
      <c r="B6307" t="s">
        <v>10041</v>
      </c>
      <c r="C6307" t="s">
        <v>10041</v>
      </c>
      <c r="G6307" s="1">
        <v>-7735.493334409407</v>
      </c>
      <c r="H6307" s="1">
        <v>5.2964181412847996E-3</v>
      </c>
      <c r="K6307" s="4">
        <v>92609326.469999999</v>
      </c>
      <c r="L6307" s="5">
        <v>4425001</v>
      </c>
      <c r="M6307" s="6">
        <v>20.928657000000001</v>
      </c>
      <c r="AB6307" s="8" t="s">
        <v>7545</v>
      </c>
      <c r="AG6307">
        <v>-2.6999999999999999E-5</v>
      </c>
    </row>
    <row r="6308" spans="1:33" x14ac:dyDescent="0.25">
      <c r="A6308" t="s">
        <v>6565</v>
      </c>
      <c r="B6308" t="s">
        <v>10042</v>
      </c>
      <c r="C6308" t="s">
        <v>10042</v>
      </c>
      <c r="G6308" s="1">
        <v>-8662.693272857221</v>
      </c>
      <c r="H6308" s="1">
        <v>3.7747562324635E-3</v>
      </c>
      <c r="K6308" s="4">
        <v>92609326.469999999</v>
      </c>
      <c r="L6308" s="5">
        <v>4425001</v>
      </c>
      <c r="M6308" s="6">
        <v>20.928657000000001</v>
      </c>
      <c r="AB6308" s="8" t="s">
        <v>7545</v>
      </c>
      <c r="AG6308">
        <v>-2.6999999999999999E-5</v>
      </c>
    </row>
    <row r="6309" spans="1:33" x14ac:dyDescent="0.25">
      <c r="A6309" t="s">
        <v>6565</v>
      </c>
      <c r="B6309" t="s">
        <v>10043</v>
      </c>
      <c r="C6309" t="s">
        <v>10043</v>
      </c>
      <c r="G6309" s="1">
        <v>-6741.1334049721581</v>
      </c>
      <c r="K6309" s="4">
        <v>92609326.469999999</v>
      </c>
      <c r="L6309" s="5">
        <v>4425001</v>
      </c>
      <c r="M6309" s="6">
        <v>20.928657000000001</v>
      </c>
      <c r="AB6309" s="8" t="s">
        <v>7545</v>
      </c>
      <c r="AG6309">
        <v>-2.6999999999999999E-5</v>
      </c>
    </row>
    <row r="6310" spans="1:33" x14ac:dyDescent="0.25">
      <c r="A6310" t="s">
        <v>6565</v>
      </c>
      <c r="B6310" t="s">
        <v>10044</v>
      </c>
      <c r="C6310" t="s">
        <v>10044</v>
      </c>
      <c r="G6310" s="1">
        <v>-8592.4418315265884</v>
      </c>
      <c r="H6310" s="1">
        <v>4.3487381528498001E-3</v>
      </c>
      <c r="K6310" s="4">
        <v>92609326.469999999</v>
      </c>
      <c r="L6310" s="5">
        <v>4425001</v>
      </c>
      <c r="M6310" s="6">
        <v>20.928657000000001</v>
      </c>
      <c r="AB6310" s="8" t="s">
        <v>7545</v>
      </c>
      <c r="AG6310">
        <v>-2.6999999999999999E-5</v>
      </c>
    </row>
    <row r="6311" spans="1:33" x14ac:dyDescent="0.25">
      <c r="A6311" t="s">
        <v>6565</v>
      </c>
      <c r="B6311" t="s">
        <v>10045</v>
      </c>
      <c r="C6311" t="s">
        <v>10045</v>
      </c>
      <c r="G6311" s="1">
        <v>-8407.3811155858893</v>
      </c>
      <c r="H6311" s="1">
        <v>4.1487319703071004E-3</v>
      </c>
      <c r="K6311" s="4">
        <v>92609326.469999999</v>
      </c>
      <c r="L6311" s="5">
        <v>4425001</v>
      </c>
      <c r="M6311" s="6">
        <v>20.928657000000001</v>
      </c>
      <c r="AB6311" s="8" t="s">
        <v>7545</v>
      </c>
      <c r="AG6311">
        <v>-2.6999999999999999E-5</v>
      </c>
    </row>
    <row r="6312" spans="1:33" x14ac:dyDescent="0.25">
      <c r="A6312" t="s">
        <v>6565</v>
      </c>
      <c r="B6312" t="s">
        <v>10046</v>
      </c>
      <c r="C6312" t="s">
        <v>10046</v>
      </c>
      <c r="G6312" s="1">
        <v>-7850.796580316186</v>
      </c>
      <c r="H6312" s="1">
        <v>4.5812916704101002E-3</v>
      </c>
      <c r="K6312" s="4">
        <v>92609326.469999999</v>
      </c>
      <c r="L6312" s="5">
        <v>4425001</v>
      </c>
      <c r="M6312" s="6">
        <v>20.928657000000001</v>
      </c>
      <c r="AB6312" s="8" t="s">
        <v>7545</v>
      </c>
      <c r="AG6312">
        <v>-2.6999999999999999E-5</v>
      </c>
    </row>
    <row r="6313" spans="1:33" x14ac:dyDescent="0.25">
      <c r="A6313" t="s">
        <v>6565</v>
      </c>
      <c r="B6313" t="s">
        <v>10047</v>
      </c>
      <c r="C6313" t="s">
        <v>10047</v>
      </c>
      <c r="G6313" s="1">
        <v>-7667.4288371010798</v>
      </c>
      <c r="H6313" s="1">
        <v>4.3164100324580004E-3</v>
      </c>
      <c r="K6313" s="4">
        <v>92609326.469999999</v>
      </c>
      <c r="L6313" s="5">
        <v>4425001</v>
      </c>
      <c r="M6313" s="6">
        <v>20.928657000000001</v>
      </c>
      <c r="AB6313" s="8" t="s">
        <v>7545</v>
      </c>
      <c r="AG6313">
        <v>-2.6999999999999999E-5</v>
      </c>
    </row>
    <row r="6314" spans="1:33" x14ac:dyDescent="0.25">
      <c r="A6314" t="s">
        <v>6565</v>
      </c>
      <c r="B6314" t="s">
        <v>10048</v>
      </c>
      <c r="C6314" t="s">
        <v>10048</v>
      </c>
      <c r="G6314" s="1">
        <v>-8589.8582617447701</v>
      </c>
      <c r="H6314" s="1">
        <v>2.9747535966792998E-3</v>
      </c>
      <c r="K6314" s="4">
        <v>92609326.469999999</v>
      </c>
      <c r="L6314" s="5">
        <v>4425001</v>
      </c>
      <c r="M6314" s="6">
        <v>20.928657000000001</v>
      </c>
      <c r="AB6314" s="8" t="s">
        <v>7545</v>
      </c>
      <c r="AG6314">
        <v>-2.6999999999999999E-5</v>
      </c>
    </row>
    <row r="6315" spans="1:33" x14ac:dyDescent="0.25">
      <c r="A6315" t="s">
        <v>6565</v>
      </c>
      <c r="B6315" t="s">
        <v>10049</v>
      </c>
      <c r="C6315" t="s">
        <v>10049</v>
      </c>
      <c r="G6315" s="1">
        <v>-8701.6152744916089</v>
      </c>
      <c r="H6315" s="1">
        <v>3.5062674046637998E-3</v>
      </c>
      <c r="K6315" s="4">
        <v>92609326.469999999</v>
      </c>
      <c r="L6315" s="5">
        <v>4425001</v>
      </c>
      <c r="M6315" s="6">
        <v>20.928657000000001</v>
      </c>
      <c r="AB6315" s="8" t="s">
        <v>7545</v>
      </c>
      <c r="AG6315">
        <v>-2.6999999999999999E-5</v>
      </c>
    </row>
    <row r="6316" spans="1:33" x14ac:dyDescent="0.25">
      <c r="A6316" t="s">
        <v>6565</v>
      </c>
      <c r="B6316" t="s">
        <v>10050</v>
      </c>
      <c r="C6316" t="s">
        <v>10050</v>
      </c>
      <c r="G6316" s="1">
        <v>-6695.8406207907701</v>
      </c>
      <c r="K6316" s="4">
        <v>92609326.469999999</v>
      </c>
      <c r="L6316" s="5">
        <v>4425001</v>
      </c>
      <c r="M6316" s="6">
        <v>20.928657000000001</v>
      </c>
      <c r="AB6316" s="8" t="s">
        <v>7545</v>
      </c>
      <c r="AG6316">
        <v>-2.6999999999999999E-5</v>
      </c>
    </row>
    <row r="6317" spans="1:33" x14ac:dyDescent="0.25">
      <c r="A6317" t="s">
        <v>6565</v>
      </c>
      <c r="B6317" t="s">
        <v>10051</v>
      </c>
      <c r="C6317" t="s">
        <v>10051</v>
      </c>
      <c r="G6317" s="1">
        <v>-6839.1330196129902</v>
      </c>
      <c r="H6317" s="1">
        <v>2.2233075182606281E-6</v>
      </c>
      <c r="K6317" s="4">
        <v>92609326.469999999</v>
      </c>
      <c r="L6317" s="5">
        <v>4425001</v>
      </c>
      <c r="M6317" s="6">
        <v>20.928657000000001</v>
      </c>
      <c r="AB6317" s="8" t="s">
        <v>7545</v>
      </c>
      <c r="AG6317">
        <v>-2.6999999999999999E-5</v>
      </c>
    </row>
    <row r="6318" spans="1:33" x14ac:dyDescent="0.25">
      <c r="A6318" t="s">
        <v>6565</v>
      </c>
      <c r="B6318" t="s">
        <v>10052</v>
      </c>
      <c r="C6318" t="s">
        <v>10052</v>
      </c>
      <c r="G6318" s="1">
        <v>-8330.2576960516999</v>
      </c>
      <c r="H6318" s="1">
        <v>3.3021622167617001E-3</v>
      </c>
      <c r="K6318" s="4">
        <v>92609326.469999999</v>
      </c>
      <c r="L6318" s="5">
        <v>4425001</v>
      </c>
      <c r="M6318" s="6">
        <v>20.928657000000001</v>
      </c>
      <c r="AB6318" s="8" t="s">
        <v>7545</v>
      </c>
      <c r="AG6318">
        <v>-2.6999999999999999E-5</v>
      </c>
    </row>
    <row r="6319" spans="1:33" x14ac:dyDescent="0.25">
      <c r="A6319" t="s">
        <v>6565</v>
      </c>
      <c r="B6319" t="s">
        <v>10053</v>
      </c>
      <c r="C6319" t="s">
        <v>10053</v>
      </c>
      <c r="G6319" s="1">
        <v>-8511.0078542767224</v>
      </c>
      <c r="H6319" s="1">
        <v>3.4553414235862999E-3</v>
      </c>
      <c r="K6319" s="4">
        <v>92609326.469999999</v>
      </c>
      <c r="L6319" s="5">
        <v>4425001</v>
      </c>
      <c r="M6319" s="6">
        <v>20.928657000000001</v>
      </c>
      <c r="AB6319" s="8" t="s">
        <v>7545</v>
      </c>
      <c r="AG6319">
        <v>-2.6999999999999999E-5</v>
      </c>
    </row>
    <row r="6320" spans="1:33" x14ac:dyDescent="0.25">
      <c r="A6320" t="s">
        <v>6565</v>
      </c>
      <c r="B6320" t="s">
        <v>10054</v>
      </c>
      <c r="C6320" t="s">
        <v>10054</v>
      </c>
      <c r="G6320" s="1">
        <v>-7780.8839407537635</v>
      </c>
      <c r="H6320" s="1">
        <v>3.7267361115021999E-3</v>
      </c>
      <c r="K6320" s="4">
        <v>92609326.469999999</v>
      </c>
      <c r="L6320" s="5">
        <v>4425001</v>
      </c>
      <c r="M6320" s="6">
        <v>20.928657000000001</v>
      </c>
      <c r="AB6320" s="8" t="s">
        <v>7545</v>
      </c>
      <c r="AG6320">
        <v>-2.6999999999999999E-5</v>
      </c>
    </row>
    <row r="6321" spans="1:33" x14ac:dyDescent="0.25">
      <c r="A6321" t="s">
        <v>6565</v>
      </c>
      <c r="B6321" t="s">
        <v>10055</v>
      </c>
      <c r="C6321" t="s">
        <v>10055</v>
      </c>
      <c r="G6321" s="1">
        <v>-7600.2587512347309</v>
      </c>
      <c r="H6321" s="1">
        <v>3.5052521796343E-3</v>
      </c>
      <c r="K6321" s="4">
        <v>92609326.469999999</v>
      </c>
      <c r="L6321" s="5">
        <v>4425001</v>
      </c>
      <c r="M6321" s="6">
        <v>20.928657000000001</v>
      </c>
      <c r="AB6321" s="8" t="s">
        <v>7545</v>
      </c>
      <c r="AG6321">
        <v>-2.6999999999999999E-5</v>
      </c>
    </row>
    <row r="6322" spans="1:33" x14ac:dyDescent="0.25">
      <c r="A6322" t="s">
        <v>6565</v>
      </c>
      <c r="B6322" t="s">
        <v>10056</v>
      </c>
      <c r="C6322" t="s">
        <v>10056</v>
      </c>
      <c r="G6322" s="1">
        <v>-8517.9379874194528</v>
      </c>
      <c r="H6322" s="1">
        <v>2.3338943418553001E-3</v>
      </c>
      <c r="K6322" s="4">
        <v>92609326.469999999</v>
      </c>
      <c r="L6322" s="5">
        <v>4425001</v>
      </c>
      <c r="M6322" s="6">
        <v>20.928657000000001</v>
      </c>
      <c r="AB6322" s="8" t="s">
        <v>7545</v>
      </c>
      <c r="AG6322">
        <v>-2.6999999999999999E-5</v>
      </c>
    </row>
    <row r="6323" spans="1:33" x14ac:dyDescent="0.25">
      <c r="A6323" t="s">
        <v>6565</v>
      </c>
      <c r="B6323" t="s">
        <v>10057</v>
      </c>
      <c r="C6323" t="s">
        <v>10057</v>
      </c>
      <c r="G6323" s="1">
        <v>-6651.0027821673384</v>
      </c>
      <c r="K6323" s="4">
        <v>92609326.469999999</v>
      </c>
      <c r="L6323" s="5">
        <v>4425001</v>
      </c>
      <c r="M6323" s="6">
        <v>20.928657000000001</v>
      </c>
      <c r="AB6323" s="8" t="s">
        <v>7545</v>
      </c>
      <c r="AG6323">
        <v>-2.6999999999999999E-5</v>
      </c>
    </row>
    <row r="6324" spans="1:33" x14ac:dyDescent="0.25">
      <c r="A6324" t="s">
        <v>6565</v>
      </c>
      <c r="B6324" t="s">
        <v>10058</v>
      </c>
      <c r="C6324" t="s">
        <v>10058</v>
      </c>
      <c r="G6324" s="1">
        <v>-8870.8376198293827</v>
      </c>
      <c r="H6324" s="1">
        <v>2.3817707413000999E-3</v>
      </c>
      <c r="K6324" s="4">
        <v>92609326.469999999</v>
      </c>
      <c r="L6324" s="5">
        <v>4425001</v>
      </c>
      <c r="M6324" s="6">
        <v>20.928657000000001</v>
      </c>
      <c r="AB6324" s="8" t="s">
        <v>7545</v>
      </c>
      <c r="AG6324">
        <v>-2.6999999999999999E-5</v>
      </c>
    </row>
    <row r="6325" spans="1:33" x14ac:dyDescent="0.25">
      <c r="A6325" t="s">
        <v>6565</v>
      </c>
      <c r="B6325" t="s">
        <v>10059</v>
      </c>
      <c r="C6325" t="s">
        <v>10059</v>
      </c>
      <c r="G6325" s="1">
        <v>-8143.5051625811511</v>
      </c>
      <c r="H6325" s="1">
        <v>2.0486335854813E-3</v>
      </c>
      <c r="K6325" s="4">
        <v>92609326.469999999</v>
      </c>
      <c r="L6325" s="5">
        <v>4425001</v>
      </c>
      <c r="M6325" s="6">
        <v>20.928657000000001</v>
      </c>
      <c r="AB6325" s="8" t="s">
        <v>7545</v>
      </c>
      <c r="AG6325">
        <v>-2.6999999999999999E-5</v>
      </c>
    </row>
    <row r="6326" spans="1:33" x14ac:dyDescent="0.25">
      <c r="A6326" t="s">
        <v>6565</v>
      </c>
      <c r="B6326" t="s">
        <v>10060</v>
      </c>
      <c r="C6326" t="s">
        <v>10060</v>
      </c>
      <c r="G6326" s="1">
        <v>-7449.1452816622732</v>
      </c>
      <c r="H6326" s="1">
        <v>1.4868703380509999E-4</v>
      </c>
      <c r="K6326" s="4">
        <v>92609326.469999999</v>
      </c>
      <c r="L6326" s="5">
        <v>4425001</v>
      </c>
      <c r="M6326" s="6">
        <v>20.928657000000001</v>
      </c>
      <c r="AB6326" s="8" t="s">
        <v>7545</v>
      </c>
      <c r="AG6326">
        <v>-2.6999999999999999E-5</v>
      </c>
    </row>
    <row r="6327" spans="1:33" x14ac:dyDescent="0.25">
      <c r="A6327" t="s">
        <v>6565</v>
      </c>
      <c r="B6327" t="s">
        <v>10061</v>
      </c>
      <c r="C6327" t="s">
        <v>10061</v>
      </c>
      <c r="G6327" s="1">
        <v>-8622.1745615318032</v>
      </c>
      <c r="H6327" s="1">
        <v>2.7715650390780998E-3</v>
      </c>
      <c r="K6327" s="4">
        <v>92609326.469999999</v>
      </c>
      <c r="L6327" s="5">
        <v>4425001</v>
      </c>
      <c r="M6327" s="6">
        <v>20.928657000000001</v>
      </c>
      <c r="AB6327" s="8" t="s">
        <v>7545</v>
      </c>
      <c r="AG6327">
        <v>-2.6999999999999999E-5</v>
      </c>
    </row>
    <row r="6328" spans="1:33" x14ac:dyDescent="0.25">
      <c r="A6328" t="s">
        <v>6565</v>
      </c>
      <c r="B6328" t="s">
        <v>10062</v>
      </c>
      <c r="C6328" t="s">
        <v>10062</v>
      </c>
      <c r="G6328" s="1">
        <v>-6792.4382809770141</v>
      </c>
      <c r="H6328" s="1">
        <v>4.2234758283282162E-7</v>
      </c>
      <c r="K6328" s="4">
        <v>92609326.469999999</v>
      </c>
      <c r="L6328" s="5">
        <v>4425001</v>
      </c>
      <c r="M6328" s="6">
        <v>20.928657000000001</v>
      </c>
      <c r="AB6328" s="8" t="s">
        <v>7545</v>
      </c>
      <c r="AG6328">
        <v>-2.6999999999999999E-5</v>
      </c>
    </row>
    <row r="6329" spans="1:33" x14ac:dyDescent="0.25">
      <c r="A6329" t="s">
        <v>6565</v>
      </c>
      <c r="B6329" t="s">
        <v>10063</v>
      </c>
      <c r="C6329" t="s">
        <v>10063</v>
      </c>
      <c r="G6329" s="1">
        <v>-7423.0899420242431</v>
      </c>
      <c r="H6329" s="1">
        <v>4.8443091923780002E-4</v>
      </c>
      <c r="K6329" s="4">
        <v>92609326.469999999</v>
      </c>
      <c r="L6329" s="5">
        <v>4425001</v>
      </c>
      <c r="M6329" s="6">
        <v>20.928657000000001</v>
      </c>
      <c r="AB6329" s="8" t="s">
        <v>7545</v>
      </c>
      <c r="AG6329">
        <v>-2.6999999999999999E-5</v>
      </c>
    </row>
    <row r="6330" spans="1:33" x14ac:dyDescent="0.25">
      <c r="A6330" t="s">
        <v>6565</v>
      </c>
      <c r="B6330" t="s">
        <v>10064</v>
      </c>
      <c r="C6330" t="s">
        <v>10064</v>
      </c>
      <c r="G6330" s="1">
        <v>-8022.6810223343145</v>
      </c>
      <c r="H6330" s="1">
        <v>1.8038675253978999E-3</v>
      </c>
      <c r="K6330" s="4">
        <v>92609326.469999999</v>
      </c>
      <c r="L6330" s="5">
        <v>4425001</v>
      </c>
      <c r="M6330" s="6">
        <v>20.928657000000001</v>
      </c>
      <c r="AB6330" s="8" t="s">
        <v>7545</v>
      </c>
      <c r="AG6330">
        <v>-2.6999999999999999E-5</v>
      </c>
    </row>
    <row r="6331" spans="1:33" x14ac:dyDescent="0.25">
      <c r="A6331" t="s">
        <v>6565</v>
      </c>
      <c r="B6331" t="s">
        <v>10065</v>
      </c>
      <c r="C6331" t="s">
        <v>10065</v>
      </c>
      <c r="G6331" s="1">
        <v>-7439.387406547412</v>
      </c>
      <c r="H6331" s="1">
        <v>6.1507750625920004E-4</v>
      </c>
      <c r="K6331" s="4">
        <v>92609326.469999999</v>
      </c>
      <c r="L6331" s="5">
        <v>4425001</v>
      </c>
      <c r="M6331" s="6">
        <v>20.928657000000001</v>
      </c>
      <c r="AB6331" s="8" t="s">
        <v>7545</v>
      </c>
      <c r="AG6331">
        <v>-2.6999999999999999E-5</v>
      </c>
    </row>
    <row r="6332" spans="1:33" x14ac:dyDescent="0.25">
      <c r="A6332" t="s">
        <v>6565</v>
      </c>
      <c r="B6332" t="s">
        <v>10066</v>
      </c>
      <c r="C6332" t="s">
        <v>10066</v>
      </c>
      <c r="G6332" s="1">
        <v>-7381.3074106105287</v>
      </c>
      <c r="H6332" s="1">
        <v>7.2252201324380001E-4</v>
      </c>
      <c r="K6332" s="4">
        <v>92609326.469999999</v>
      </c>
      <c r="L6332" s="5">
        <v>4425001</v>
      </c>
      <c r="M6332" s="6">
        <v>20.928657000000001</v>
      </c>
      <c r="AB6332" s="8" t="s">
        <v>7545</v>
      </c>
      <c r="AG6332">
        <v>-2.6999999999999999E-5</v>
      </c>
    </row>
    <row r="6333" spans="1:33" x14ac:dyDescent="0.25">
      <c r="A6333" t="s">
        <v>6565</v>
      </c>
      <c r="B6333" t="s">
        <v>10067</v>
      </c>
      <c r="C6333" t="s">
        <v>10067</v>
      </c>
      <c r="G6333" s="1">
        <v>-7441.7171680194151</v>
      </c>
      <c r="H6333" s="1">
        <v>1.929546113624E-4</v>
      </c>
      <c r="K6333" s="4">
        <v>92609326.469999999</v>
      </c>
      <c r="L6333" s="5">
        <v>4425001</v>
      </c>
      <c r="M6333" s="6">
        <v>20.928657000000001</v>
      </c>
      <c r="AB6333" s="8" t="s">
        <v>7545</v>
      </c>
      <c r="AG6333">
        <v>-2.6999999999999999E-5</v>
      </c>
    </row>
    <row r="6334" spans="1:33" x14ac:dyDescent="0.25">
      <c r="A6334" t="s">
        <v>6565</v>
      </c>
      <c r="B6334" t="s">
        <v>10068</v>
      </c>
      <c r="C6334" t="s">
        <v>10068</v>
      </c>
      <c r="G6334" s="1">
        <v>-8254.1906437517137</v>
      </c>
      <c r="H6334" s="1">
        <v>2.6194379165305E-3</v>
      </c>
      <c r="K6334" s="4">
        <v>92609326.469999999</v>
      </c>
      <c r="L6334" s="5">
        <v>4425001</v>
      </c>
      <c r="M6334" s="6">
        <v>20.928657000000001</v>
      </c>
      <c r="AB6334" s="8" t="s">
        <v>7545</v>
      </c>
      <c r="AG6334">
        <v>-2.6999999999999999E-5</v>
      </c>
    </row>
    <row r="6335" spans="1:33" x14ac:dyDescent="0.25">
      <c r="A6335" t="s">
        <v>6565</v>
      </c>
      <c r="B6335" t="s">
        <v>10069</v>
      </c>
      <c r="C6335" t="s">
        <v>10069</v>
      </c>
      <c r="G6335" s="1">
        <v>-6606.6138164762888</v>
      </c>
      <c r="K6335" s="4">
        <v>92609326.469999999</v>
      </c>
      <c r="L6335" s="5">
        <v>4425001</v>
      </c>
      <c r="M6335" s="6">
        <v>20.928657000000001</v>
      </c>
      <c r="AB6335" s="8" t="s">
        <v>7545</v>
      </c>
      <c r="AG6335">
        <v>-2.6999999999999999E-5</v>
      </c>
    </row>
    <row r="6336" spans="1:33" x14ac:dyDescent="0.25">
      <c r="A6336" t="s">
        <v>6565</v>
      </c>
      <c r="B6336" t="s">
        <v>10070</v>
      </c>
      <c r="C6336" t="s">
        <v>10070</v>
      </c>
      <c r="G6336" s="1">
        <v>-7711.9010353389303</v>
      </c>
      <c r="H6336" s="1">
        <v>3.0220511604087002E-3</v>
      </c>
      <c r="K6336" s="4">
        <v>92609326.469999999</v>
      </c>
      <c r="L6336" s="5">
        <v>4425001</v>
      </c>
      <c r="M6336" s="6">
        <v>20.928657000000001</v>
      </c>
      <c r="AB6336" s="8" t="s">
        <v>7545</v>
      </c>
      <c r="AG6336">
        <v>-2.6999999999999999E-5</v>
      </c>
    </row>
    <row r="6337" spans="1:33" x14ac:dyDescent="0.25">
      <c r="A6337" t="s">
        <v>6565</v>
      </c>
      <c r="B6337" t="s">
        <v>10071</v>
      </c>
      <c r="C6337" t="s">
        <v>10071</v>
      </c>
      <c r="G6337" s="1">
        <v>-8430.7260880246085</v>
      </c>
      <c r="H6337" s="1">
        <v>2.735535782558E-3</v>
      </c>
      <c r="K6337" s="4">
        <v>92609326.469999999</v>
      </c>
      <c r="L6337" s="5">
        <v>4425001</v>
      </c>
      <c r="M6337" s="6">
        <v>20.928657000000001</v>
      </c>
      <c r="AB6337" s="8" t="s">
        <v>7545</v>
      </c>
      <c r="AG6337">
        <v>-2.6999999999999999E-5</v>
      </c>
    </row>
    <row r="6338" spans="1:33" x14ac:dyDescent="0.25">
      <c r="A6338" t="s">
        <v>6565</v>
      </c>
      <c r="B6338" t="s">
        <v>10072</v>
      </c>
      <c r="C6338" t="s">
        <v>10072</v>
      </c>
      <c r="G6338" s="1">
        <v>-7533.9674743190308</v>
      </c>
      <c r="H6338" s="1">
        <v>2.8374538605E-3</v>
      </c>
      <c r="K6338" s="4">
        <v>92609326.469999999</v>
      </c>
      <c r="L6338" s="5">
        <v>4425001</v>
      </c>
      <c r="M6338" s="6">
        <v>20.928657000000001</v>
      </c>
      <c r="AB6338" s="8" t="s">
        <v>7545</v>
      </c>
      <c r="AG6338">
        <v>-2.6999999999999999E-5</v>
      </c>
    </row>
    <row r="6339" spans="1:33" x14ac:dyDescent="0.25">
      <c r="A6339" t="s">
        <v>6565</v>
      </c>
      <c r="B6339" t="s">
        <v>10073</v>
      </c>
      <c r="C6339" t="s">
        <v>10073</v>
      </c>
      <c r="G6339" s="1">
        <v>-7414.2190006294823</v>
      </c>
      <c r="H6339" s="1">
        <v>2.6008903017649999E-4</v>
      </c>
      <c r="K6339" s="4">
        <v>92609326.469999999</v>
      </c>
      <c r="L6339" s="5">
        <v>4425001</v>
      </c>
      <c r="M6339" s="6">
        <v>20.928657000000001</v>
      </c>
      <c r="AB6339" s="8" t="s">
        <v>7545</v>
      </c>
      <c r="AG6339">
        <v>-2.6999999999999999E-5</v>
      </c>
    </row>
    <row r="6340" spans="1:33" x14ac:dyDescent="0.25">
      <c r="A6340" t="s">
        <v>6565</v>
      </c>
      <c r="B6340" t="s">
        <v>10074</v>
      </c>
      <c r="C6340" t="s">
        <v>10074</v>
      </c>
      <c r="G6340" s="1">
        <v>-8446.9171961568354</v>
      </c>
      <c r="H6340" s="1">
        <v>1.8243965648018E-3</v>
      </c>
      <c r="K6340" s="4">
        <v>92609326.469999999</v>
      </c>
      <c r="L6340" s="5">
        <v>4425001</v>
      </c>
      <c r="M6340" s="6">
        <v>20.928657000000001</v>
      </c>
      <c r="AB6340" s="8" t="s">
        <v>7545</v>
      </c>
      <c r="AG6340">
        <v>-2.6999999999999999E-5</v>
      </c>
    </row>
    <row r="6341" spans="1:33" x14ac:dyDescent="0.25">
      <c r="A6341" t="s">
        <v>6565</v>
      </c>
      <c r="B6341" t="s">
        <v>10075</v>
      </c>
      <c r="C6341" t="s">
        <v>10075</v>
      </c>
      <c r="G6341" s="1">
        <v>-6746.2201331047881</v>
      </c>
      <c r="H6341" s="1">
        <v>6.7979131780027269E-8</v>
      </c>
      <c r="K6341" s="4">
        <v>92609326.469999999</v>
      </c>
      <c r="L6341" s="5">
        <v>4425001</v>
      </c>
      <c r="M6341" s="6">
        <v>20.928657000000001</v>
      </c>
      <c r="AB6341" s="8" t="s">
        <v>7545</v>
      </c>
      <c r="AG6341">
        <v>-2.6999999999999999E-5</v>
      </c>
    </row>
    <row r="6342" spans="1:33" x14ac:dyDescent="0.25">
      <c r="A6342" t="s">
        <v>6565</v>
      </c>
      <c r="B6342" t="s">
        <v>10076</v>
      </c>
      <c r="C6342" t="s">
        <v>10076</v>
      </c>
      <c r="G6342" s="1">
        <v>-7393.8317186368404</v>
      </c>
      <c r="H6342" s="1">
        <v>7.3582030097642099E-5</v>
      </c>
      <c r="K6342" s="4">
        <v>92609326.469999999</v>
      </c>
      <c r="L6342" s="5">
        <v>4425001</v>
      </c>
      <c r="M6342" s="6">
        <v>20.928657000000001</v>
      </c>
      <c r="AB6342" s="8" t="s">
        <v>7545</v>
      </c>
      <c r="AG6342">
        <v>-2.6999999999999999E-5</v>
      </c>
    </row>
    <row r="6343" spans="1:33" x14ac:dyDescent="0.25">
      <c r="A6343" t="s">
        <v>6565</v>
      </c>
      <c r="B6343" t="s">
        <v>10077</v>
      </c>
      <c r="C6343" t="s">
        <v>10077</v>
      </c>
      <c r="G6343" s="1">
        <v>-8078.4794044604259</v>
      </c>
      <c r="H6343" s="1">
        <v>1.6028752907816001E-3</v>
      </c>
      <c r="K6343" s="4">
        <v>92609326.469999999</v>
      </c>
      <c r="L6343" s="5">
        <v>4425001</v>
      </c>
      <c r="M6343" s="6">
        <v>20.928657000000001</v>
      </c>
      <c r="AB6343" s="8" t="s">
        <v>7545</v>
      </c>
      <c r="AG6343">
        <v>-2.6999999999999999E-5</v>
      </c>
    </row>
    <row r="6344" spans="1:33" x14ac:dyDescent="0.25">
      <c r="A6344" t="s">
        <v>6565</v>
      </c>
      <c r="B6344" t="s">
        <v>10078</v>
      </c>
      <c r="C6344" t="s">
        <v>10078</v>
      </c>
      <c r="G6344" s="1">
        <v>-7251.7004363470378</v>
      </c>
      <c r="H6344" s="1">
        <v>6.9617185799239999E-4</v>
      </c>
      <c r="K6344" s="4">
        <v>92609326.469999999</v>
      </c>
      <c r="L6344" s="5">
        <v>4425001</v>
      </c>
      <c r="M6344" s="6">
        <v>20.928657000000001</v>
      </c>
      <c r="AB6344" s="8" t="s">
        <v>7545</v>
      </c>
      <c r="AG6344">
        <v>-2.6999999999999999E-5</v>
      </c>
    </row>
    <row r="6345" spans="1:33" x14ac:dyDescent="0.25">
      <c r="A6345" t="s">
        <v>6565</v>
      </c>
      <c r="B6345" t="s">
        <v>10079</v>
      </c>
      <c r="C6345" t="s">
        <v>10079</v>
      </c>
      <c r="G6345" s="1">
        <v>-7368.6212756938157</v>
      </c>
      <c r="H6345" s="1">
        <v>3.1634056308180002E-4</v>
      </c>
      <c r="K6345" s="4">
        <v>92609326.469999999</v>
      </c>
      <c r="L6345" s="5">
        <v>4425001</v>
      </c>
      <c r="M6345" s="6">
        <v>20.928657000000001</v>
      </c>
      <c r="AB6345" s="8" t="s">
        <v>7545</v>
      </c>
      <c r="AG6345">
        <v>-2.6999999999999999E-5</v>
      </c>
    </row>
    <row r="6346" spans="1:33" x14ac:dyDescent="0.25">
      <c r="A6346" t="s">
        <v>6565</v>
      </c>
      <c r="B6346" t="s">
        <v>10080</v>
      </c>
      <c r="C6346" t="s">
        <v>10080</v>
      </c>
      <c r="G6346" s="1">
        <v>-8787.6559582788013</v>
      </c>
      <c r="H6346" s="1">
        <v>1.8185593251853001E-3</v>
      </c>
      <c r="K6346" s="4">
        <v>92609326.469999999</v>
      </c>
      <c r="L6346" s="5">
        <v>4425001</v>
      </c>
      <c r="M6346" s="6">
        <v>20.928657000000001</v>
      </c>
      <c r="AB6346" s="8" t="s">
        <v>7545</v>
      </c>
      <c r="AG6346">
        <v>-2.6999999999999999E-5</v>
      </c>
    </row>
    <row r="6347" spans="1:33" x14ac:dyDescent="0.25">
      <c r="A6347" t="s">
        <v>6565</v>
      </c>
      <c r="B6347" t="s">
        <v>10081</v>
      </c>
      <c r="C6347" t="s">
        <v>10081</v>
      </c>
      <c r="G6347" s="1">
        <v>-7384.6158349496391</v>
      </c>
      <c r="H6347" s="1">
        <v>4.2252568668870003E-4</v>
      </c>
      <c r="K6347" s="4">
        <v>92609326.469999999</v>
      </c>
      <c r="L6347" s="5">
        <v>4425001</v>
      </c>
      <c r="M6347" s="6">
        <v>20.928657000000001</v>
      </c>
      <c r="AB6347" s="8" t="s">
        <v>7545</v>
      </c>
      <c r="AG6347">
        <v>-2.6999999999999999E-5</v>
      </c>
    </row>
    <row r="6348" spans="1:33" x14ac:dyDescent="0.25">
      <c r="A6348" t="s">
        <v>6565</v>
      </c>
      <c r="B6348" t="s">
        <v>10082</v>
      </c>
      <c r="C6348" t="s">
        <v>10082</v>
      </c>
      <c r="G6348" s="1">
        <v>-7959.7265538893334</v>
      </c>
      <c r="H6348" s="1">
        <v>1.403436607684E-3</v>
      </c>
      <c r="K6348" s="4">
        <v>92609326.469999999</v>
      </c>
      <c r="L6348" s="5">
        <v>4425001</v>
      </c>
      <c r="M6348" s="6">
        <v>20.928657000000001</v>
      </c>
      <c r="AB6348" s="8" t="s">
        <v>7545</v>
      </c>
      <c r="AG6348">
        <v>-2.6999999999999999E-5</v>
      </c>
    </row>
    <row r="6349" spans="1:33" x14ac:dyDescent="0.25">
      <c r="A6349" t="s">
        <v>6565</v>
      </c>
      <c r="B6349" t="s">
        <v>10083</v>
      </c>
      <c r="C6349" t="s">
        <v>10083</v>
      </c>
      <c r="G6349" s="1">
        <v>-8543.8167750749544</v>
      </c>
      <c r="H6349" s="1">
        <v>2.1809634171330999E-3</v>
      </c>
      <c r="K6349" s="4">
        <v>92609326.469999999</v>
      </c>
      <c r="L6349" s="5">
        <v>4425001</v>
      </c>
      <c r="M6349" s="6">
        <v>20.928657000000001</v>
      </c>
      <c r="AB6349" s="8" t="s">
        <v>7545</v>
      </c>
      <c r="AG6349">
        <v>-2.6999999999999999E-5</v>
      </c>
    </row>
    <row r="6350" spans="1:33" x14ac:dyDescent="0.25">
      <c r="A6350" t="s">
        <v>6565</v>
      </c>
      <c r="B6350" t="s">
        <v>10084</v>
      </c>
      <c r="C6350" t="s">
        <v>10084</v>
      </c>
      <c r="G6350" s="1">
        <v>-7583.9252313661054</v>
      </c>
      <c r="H6350" s="1">
        <v>9.3123247561490005E-4</v>
      </c>
      <c r="K6350" s="4">
        <v>92609326.469999999</v>
      </c>
      <c r="L6350" s="5">
        <v>4425001</v>
      </c>
      <c r="M6350" s="6">
        <v>20.928657000000001</v>
      </c>
      <c r="AB6350" s="8" t="s">
        <v>7545</v>
      </c>
      <c r="AG6350">
        <v>-2.6999999999999999E-5</v>
      </c>
    </row>
    <row r="6351" spans="1:33" x14ac:dyDescent="0.25">
      <c r="A6351" t="s">
        <v>6565</v>
      </c>
      <c r="B6351" t="s">
        <v>10085</v>
      </c>
      <c r="C6351" t="s">
        <v>10085</v>
      </c>
      <c r="G6351" s="1">
        <v>-7327.4719058526143</v>
      </c>
      <c r="H6351" s="1">
        <v>5.1801345647600001E-4</v>
      </c>
      <c r="K6351" s="4">
        <v>92609326.469999999</v>
      </c>
      <c r="L6351" s="5">
        <v>4425001</v>
      </c>
      <c r="M6351" s="6">
        <v>20.928657000000001</v>
      </c>
      <c r="AB6351" s="8" t="s">
        <v>7545</v>
      </c>
      <c r="AG6351">
        <v>-2.6999999999999999E-5</v>
      </c>
    </row>
    <row r="6352" spans="1:33" x14ac:dyDescent="0.25">
      <c r="A6352" t="s">
        <v>6565</v>
      </c>
      <c r="B6352" t="s">
        <v>10086</v>
      </c>
      <c r="C6352" t="s">
        <v>10086</v>
      </c>
      <c r="G6352" s="1">
        <v>-8463.606878167926</v>
      </c>
      <c r="H6352" s="1">
        <v>1.8643914393075001E-3</v>
      </c>
      <c r="K6352" s="4">
        <v>92609326.469999999</v>
      </c>
      <c r="L6352" s="5">
        <v>4425001</v>
      </c>
      <c r="M6352" s="6">
        <v>20.928657000000001</v>
      </c>
      <c r="AB6352" s="8" t="s">
        <v>7545</v>
      </c>
      <c r="AG6352">
        <v>-2.6999999999999999E-5</v>
      </c>
    </row>
    <row r="6353" spans="1:33" x14ac:dyDescent="0.25">
      <c r="A6353" t="s">
        <v>6565</v>
      </c>
      <c r="B6353" t="s">
        <v>10087</v>
      </c>
      <c r="C6353" t="s">
        <v>10087</v>
      </c>
      <c r="G6353" s="1">
        <v>-6562.6677520769126</v>
      </c>
      <c r="K6353" s="4">
        <v>92609326.469999999</v>
      </c>
      <c r="L6353" s="5">
        <v>4425001</v>
      </c>
      <c r="M6353" s="6">
        <v>20.928657000000001</v>
      </c>
      <c r="AB6353" s="8" t="s">
        <v>7545</v>
      </c>
      <c r="AG6353">
        <v>-2.6999999999999999E-5</v>
      </c>
    </row>
    <row r="6354" spans="1:33" x14ac:dyDescent="0.25">
      <c r="A6354" t="s">
        <v>6565</v>
      </c>
      <c r="B6354" t="s">
        <v>10088</v>
      </c>
      <c r="C6354" t="s">
        <v>10088</v>
      </c>
      <c r="G6354" s="1">
        <v>-7386.4988775915299</v>
      </c>
      <c r="H6354" s="1">
        <v>1.039515462475E-4</v>
      </c>
      <c r="K6354" s="4">
        <v>92609326.469999999</v>
      </c>
      <c r="L6354" s="5">
        <v>4425001</v>
      </c>
      <c r="M6354" s="6">
        <v>20.928657000000001</v>
      </c>
      <c r="AB6354" s="8" t="s">
        <v>7545</v>
      </c>
      <c r="AG6354">
        <v>-2.6999999999999999E-5</v>
      </c>
    </row>
    <row r="6355" spans="1:33" x14ac:dyDescent="0.25">
      <c r="A6355" t="s">
        <v>6565</v>
      </c>
      <c r="B6355" t="s">
        <v>10089</v>
      </c>
      <c r="C6355" t="s">
        <v>10089</v>
      </c>
      <c r="G6355" s="1">
        <v>-7359.5535454190576</v>
      </c>
      <c r="H6355" s="1">
        <v>1.55238175017E-4</v>
      </c>
      <c r="K6355" s="4">
        <v>92609326.469999999</v>
      </c>
      <c r="L6355" s="5">
        <v>4425001</v>
      </c>
      <c r="M6355" s="6">
        <v>20.928657000000001</v>
      </c>
      <c r="AB6355" s="8" t="s">
        <v>7545</v>
      </c>
      <c r="AG6355">
        <v>-2.6999999999999999E-5</v>
      </c>
    </row>
    <row r="6356" spans="1:33" x14ac:dyDescent="0.25">
      <c r="A6356" t="s">
        <v>6565</v>
      </c>
      <c r="B6356" t="s">
        <v>10090</v>
      </c>
      <c r="C6356" t="s">
        <v>10090</v>
      </c>
      <c r="G6356" s="1">
        <v>-8179.1607541768271</v>
      </c>
      <c r="H6356" s="1">
        <v>2.0685746545586999E-3</v>
      </c>
      <c r="K6356" s="4">
        <v>92609326.469999999</v>
      </c>
      <c r="L6356" s="5">
        <v>4425001</v>
      </c>
      <c r="M6356" s="6">
        <v>20.928657000000001</v>
      </c>
      <c r="AB6356" s="8" t="s">
        <v>7545</v>
      </c>
      <c r="AG6356">
        <v>-2.6999999999999999E-5</v>
      </c>
    </row>
    <row r="6357" spans="1:33" x14ac:dyDescent="0.25">
      <c r="A6357" t="s">
        <v>6565</v>
      </c>
      <c r="B6357" t="s">
        <v>10091</v>
      </c>
      <c r="C6357" t="s">
        <v>10091</v>
      </c>
      <c r="G6357" s="1">
        <v>-6700.4721122161463</v>
      </c>
      <c r="H6357" s="1">
        <v>9.2618820064535797E-9</v>
      </c>
      <c r="K6357" s="4">
        <v>92609326.469999999</v>
      </c>
      <c r="L6357" s="5">
        <v>4425001</v>
      </c>
      <c r="M6357" s="6">
        <v>20.928657000000001</v>
      </c>
      <c r="AB6357" s="8" t="s">
        <v>7545</v>
      </c>
      <c r="AG6357">
        <v>-2.6999999999999999E-5</v>
      </c>
    </row>
    <row r="6358" spans="1:33" x14ac:dyDescent="0.25">
      <c r="A6358" t="s">
        <v>6565</v>
      </c>
      <c r="B6358" t="s">
        <v>10092</v>
      </c>
      <c r="C6358" t="s">
        <v>10092</v>
      </c>
      <c r="G6358" s="1">
        <v>-8351.5748979714899</v>
      </c>
      <c r="H6358" s="1">
        <v>2.155983494453E-3</v>
      </c>
      <c r="K6358" s="4">
        <v>92609326.469999999</v>
      </c>
      <c r="L6358" s="5">
        <v>4425001</v>
      </c>
      <c r="M6358" s="6">
        <v>20.928657000000001</v>
      </c>
      <c r="AB6358" s="8" t="s">
        <v>7545</v>
      </c>
      <c r="AG6358">
        <v>-2.6999999999999999E-5</v>
      </c>
    </row>
    <row r="6359" spans="1:33" x14ac:dyDescent="0.25">
      <c r="A6359" t="s">
        <v>6565</v>
      </c>
      <c r="B6359" t="s">
        <v>10093</v>
      </c>
      <c r="C6359" t="s">
        <v>10093</v>
      </c>
      <c r="G6359" s="1">
        <v>-8376.7809508669998</v>
      </c>
      <c r="H6359" s="1">
        <v>1.4217998334687999E-3</v>
      </c>
      <c r="K6359" s="4">
        <v>92609326.469999999</v>
      </c>
      <c r="L6359" s="5">
        <v>4425001</v>
      </c>
      <c r="M6359" s="6">
        <v>20.928657000000001</v>
      </c>
      <c r="AB6359" s="8" t="s">
        <v>7545</v>
      </c>
      <c r="AG6359">
        <v>-2.6999999999999999E-5</v>
      </c>
    </row>
    <row r="6360" spans="1:33" x14ac:dyDescent="0.25">
      <c r="A6360" t="s">
        <v>6565</v>
      </c>
      <c r="B6360" t="s">
        <v>10094</v>
      </c>
      <c r="C6360" t="s">
        <v>10094</v>
      </c>
      <c r="G6360" s="1">
        <v>-7339.1319715330028</v>
      </c>
      <c r="H6360" s="1">
        <v>3.4542820395035227E-5</v>
      </c>
      <c r="K6360" s="4">
        <v>92609326.469999999</v>
      </c>
      <c r="L6360" s="5">
        <v>4425001</v>
      </c>
      <c r="M6360" s="6">
        <v>20.928657000000001</v>
      </c>
      <c r="AB6360" s="8" t="s">
        <v>7545</v>
      </c>
      <c r="AG6360">
        <v>-2.6999999999999999E-5</v>
      </c>
    </row>
    <row r="6361" spans="1:33" x14ac:dyDescent="0.25">
      <c r="A6361" t="s">
        <v>6565</v>
      </c>
      <c r="B6361" t="s">
        <v>10095</v>
      </c>
      <c r="C6361" t="s">
        <v>10095</v>
      </c>
      <c r="G6361" s="1">
        <v>-7199.7244737724732</v>
      </c>
      <c r="H6361" s="1">
        <v>5.1637949687479996E-4</v>
      </c>
      <c r="K6361" s="4">
        <v>92609326.469999999</v>
      </c>
      <c r="L6361" s="5">
        <v>4425001</v>
      </c>
      <c r="M6361" s="6">
        <v>20.928657000000001</v>
      </c>
      <c r="AB6361" s="8" t="s">
        <v>7545</v>
      </c>
      <c r="AG6361">
        <v>-2.6999999999999999E-5</v>
      </c>
    </row>
    <row r="6362" spans="1:33" x14ac:dyDescent="0.25">
      <c r="A6362" t="s">
        <v>6565</v>
      </c>
      <c r="B6362" t="s">
        <v>10096</v>
      </c>
      <c r="C6362" t="s">
        <v>10096</v>
      </c>
      <c r="G6362" s="1">
        <v>-8014.2293926062121</v>
      </c>
      <c r="H6362" s="1">
        <v>1.2528241349167E-3</v>
      </c>
      <c r="K6362" s="4">
        <v>92609326.469999999</v>
      </c>
      <c r="L6362" s="5">
        <v>4425001</v>
      </c>
      <c r="M6362" s="6">
        <v>20.928657000000001</v>
      </c>
      <c r="AB6362" s="8" t="s">
        <v>7545</v>
      </c>
      <c r="AG6362">
        <v>-2.6999999999999999E-5</v>
      </c>
    </row>
    <row r="6363" spans="1:33" x14ac:dyDescent="0.25">
      <c r="A6363" t="s">
        <v>6565</v>
      </c>
      <c r="B6363" t="s">
        <v>10097</v>
      </c>
      <c r="C6363" t="s">
        <v>10097</v>
      </c>
      <c r="G6363" s="1">
        <v>-7314.7499321506893</v>
      </c>
      <c r="H6363" s="1">
        <v>2.0333375774640001E-4</v>
      </c>
      <c r="K6363" s="4">
        <v>92609326.469999999</v>
      </c>
      <c r="L6363" s="5">
        <v>4425001</v>
      </c>
      <c r="M6363" s="6">
        <v>20.928657000000001</v>
      </c>
      <c r="AB6363" s="8" t="s">
        <v>7545</v>
      </c>
      <c r="AG6363">
        <v>-2.6999999999999999E-5</v>
      </c>
    </row>
    <row r="6364" spans="1:33" x14ac:dyDescent="0.25">
      <c r="A6364" t="s">
        <v>6565</v>
      </c>
      <c r="B6364" t="s">
        <v>10098</v>
      </c>
      <c r="C6364" t="s">
        <v>10098</v>
      </c>
      <c r="G6364" s="1">
        <v>-7330.4469175939003</v>
      </c>
      <c r="H6364" s="1">
        <v>2.8731482202129998E-4</v>
      </c>
      <c r="K6364" s="4">
        <v>92609326.469999999</v>
      </c>
      <c r="L6364" s="5">
        <v>4425001</v>
      </c>
      <c r="M6364" s="6">
        <v>20.928657000000001</v>
      </c>
      <c r="AB6364" s="8" t="s">
        <v>7545</v>
      </c>
      <c r="AG6364">
        <v>-2.6999999999999999E-5</v>
      </c>
    </row>
    <row r="6365" spans="1:33" x14ac:dyDescent="0.25">
      <c r="A6365" t="s">
        <v>6565</v>
      </c>
      <c r="B6365" t="s">
        <v>10099</v>
      </c>
      <c r="C6365" t="s">
        <v>10099</v>
      </c>
      <c r="G6365" s="1">
        <v>-7527.3633457513261</v>
      </c>
      <c r="H6365" s="1">
        <v>7.0641623633869999E-4</v>
      </c>
      <c r="K6365" s="4">
        <v>92609326.469999999</v>
      </c>
      <c r="L6365" s="5">
        <v>4425001</v>
      </c>
      <c r="M6365" s="6">
        <v>20.928657000000001</v>
      </c>
      <c r="AB6365" s="8" t="s">
        <v>7545</v>
      </c>
      <c r="AG6365">
        <v>-2.6999999999999999E-5</v>
      </c>
    </row>
    <row r="6366" spans="1:33" x14ac:dyDescent="0.25">
      <c r="A6366" t="s">
        <v>6565</v>
      </c>
      <c r="B6366" t="s">
        <v>10100</v>
      </c>
      <c r="C6366" t="s">
        <v>10100</v>
      </c>
      <c r="G6366" s="1">
        <v>-7897.5101998307118</v>
      </c>
      <c r="H6366" s="1">
        <v>1.0939756396698001E-3</v>
      </c>
      <c r="K6366" s="4">
        <v>92609326.469999999</v>
      </c>
      <c r="L6366" s="5">
        <v>4425001</v>
      </c>
      <c r="M6366" s="6">
        <v>20.928657000000001</v>
      </c>
      <c r="AB6366" s="8" t="s">
        <v>7545</v>
      </c>
      <c r="AG6366">
        <v>-2.6999999999999999E-5</v>
      </c>
    </row>
    <row r="6367" spans="1:33" x14ac:dyDescent="0.25">
      <c r="A6367" t="s">
        <v>6565</v>
      </c>
      <c r="B6367" t="s">
        <v>10101</v>
      </c>
      <c r="C6367" t="s">
        <v>10101</v>
      </c>
      <c r="G6367" s="1">
        <v>-7274.2232336329089</v>
      </c>
      <c r="H6367" s="1">
        <v>3.6849052193070001E-4</v>
      </c>
      <c r="K6367" s="4">
        <v>92609326.469999999</v>
      </c>
      <c r="L6367" s="5">
        <v>4425001</v>
      </c>
      <c r="M6367" s="6">
        <v>20.928657000000001</v>
      </c>
      <c r="AB6367" s="8" t="s">
        <v>7545</v>
      </c>
      <c r="AG6367">
        <v>-2.6999999999999999E-5</v>
      </c>
    </row>
    <row r="6368" spans="1:33" x14ac:dyDescent="0.25">
      <c r="A6368" t="s">
        <v>6565</v>
      </c>
      <c r="B6368" t="s">
        <v>10102</v>
      </c>
      <c r="C6368" t="s">
        <v>10102</v>
      </c>
      <c r="G6368" s="1">
        <v>-6519.1587163048653</v>
      </c>
      <c r="K6368" s="4">
        <v>92609326.469999999</v>
      </c>
      <c r="L6368" s="5">
        <v>4425001</v>
      </c>
      <c r="M6368" s="6">
        <v>20.928657000000001</v>
      </c>
      <c r="AB6368" s="8" t="s">
        <v>7545</v>
      </c>
      <c r="AG6368">
        <v>-2.6999999999999999E-5</v>
      </c>
    </row>
    <row r="6369" spans="1:33" x14ac:dyDescent="0.25">
      <c r="A6369" t="s">
        <v>6565</v>
      </c>
      <c r="B6369" t="s">
        <v>10103</v>
      </c>
      <c r="C6369" t="s">
        <v>10103</v>
      </c>
      <c r="G6369" s="1">
        <v>-8705.6388238209729</v>
      </c>
      <c r="H6369" s="1">
        <v>1.3853061211369999E-3</v>
      </c>
      <c r="K6369" s="4">
        <v>92609326.469999999</v>
      </c>
      <c r="L6369" s="5">
        <v>4425001</v>
      </c>
      <c r="M6369" s="6">
        <v>20.928657000000001</v>
      </c>
      <c r="AB6369" s="8" t="s">
        <v>7545</v>
      </c>
      <c r="AG6369">
        <v>-2.6999999999999999E-5</v>
      </c>
    </row>
    <row r="6370" spans="1:33" x14ac:dyDescent="0.25">
      <c r="A6370" t="s">
        <v>6565</v>
      </c>
      <c r="B6370" t="s">
        <v>10104</v>
      </c>
      <c r="C6370" t="s">
        <v>10104</v>
      </c>
      <c r="G6370" s="1">
        <v>-8466.5223210859731</v>
      </c>
      <c r="H6370" s="1">
        <v>1.7088188472467001E-3</v>
      </c>
      <c r="K6370" s="4">
        <v>92609326.469999999</v>
      </c>
      <c r="L6370" s="5">
        <v>4425001</v>
      </c>
      <c r="M6370" s="6">
        <v>20.928657000000001</v>
      </c>
      <c r="AB6370" s="8" t="s">
        <v>7545</v>
      </c>
      <c r="AG6370">
        <v>-2.6999999999999999E-5</v>
      </c>
    </row>
    <row r="6371" spans="1:33" x14ac:dyDescent="0.25">
      <c r="A6371" t="s">
        <v>6565</v>
      </c>
      <c r="B6371" t="s">
        <v>10105</v>
      </c>
      <c r="C6371" t="s">
        <v>10105</v>
      </c>
      <c r="G6371" s="1">
        <v>-7331.8929026520273</v>
      </c>
      <c r="H6371" s="1">
        <v>5.3690789297045213E-5</v>
      </c>
      <c r="K6371" s="4">
        <v>92609326.469999999</v>
      </c>
      <c r="L6371" s="5">
        <v>4425001</v>
      </c>
      <c r="M6371" s="6">
        <v>20.928657000000001</v>
      </c>
      <c r="AB6371" s="8" t="s">
        <v>7545</v>
      </c>
      <c r="AG6371">
        <v>-2.6999999999999999E-5</v>
      </c>
    </row>
    <row r="6372" spans="1:33" x14ac:dyDescent="0.25">
      <c r="A6372" t="s">
        <v>6565</v>
      </c>
      <c r="B6372" t="s">
        <v>10106</v>
      </c>
      <c r="C6372" t="s">
        <v>10106</v>
      </c>
      <c r="G6372" s="1">
        <v>-8386.5186851904891</v>
      </c>
      <c r="H6372" s="1">
        <v>1.4394351434581E-3</v>
      </c>
      <c r="K6372" s="4">
        <v>92609326.469999999</v>
      </c>
      <c r="L6372" s="5">
        <v>4425001</v>
      </c>
      <c r="M6372" s="6">
        <v>20.928657000000001</v>
      </c>
      <c r="AB6372" s="8" t="s">
        <v>7545</v>
      </c>
      <c r="AG6372">
        <v>-2.6999999999999999E-5</v>
      </c>
    </row>
    <row r="6373" spans="1:33" x14ac:dyDescent="0.25">
      <c r="A6373" t="s">
        <v>6565</v>
      </c>
      <c r="B6373" t="s">
        <v>10107</v>
      </c>
      <c r="C6373" t="s">
        <v>10107</v>
      </c>
      <c r="G6373" s="1">
        <v>-7305.4904461573024</v>
      </c>
      <c r="H6373" s="1">
        <v>8.8798569994765769E-5</v>
      </c>
      <c r="K6373" s="4">
        <v>92609326.469999999</v>
      </c>
      <c r="L6373" s="5">
        <v>4425001</v>
      </c>
      <c r="M6373" s="6">
        <v>20.928657000000001</v>
      </c>
      <c r="AB6373" s="8" t="s">
        <v>7545</v>
      </c>
      <c r="AG6373">
        <v>-2.6999999999999999E-5</v>
      </c>
    </row>
    <row r="6374" spans="1:33" x14ac:dyDescent="0.25">
      <c r="A6374" t="s">
        <v>6565</v>
      </c>
      <c r="B6374" t="s">
        <v>10108</v>
      </c>
      <c r="C6374" t="s">
        <v>10108</v>
      </c>
      <c r="G6374" s="1">
        <v>-6655.1878637420941</v>
      </c>
      <c r="H6374" s="1">
        <v>1.067697361240958E-9</v>
      </c>
      <c r="K6374" s="4">
        <v>92609326.469999999</v>
      </c>
      <c r="L6374" s="5">
        <v>4425001</v>
      </c>
      <c r="M6374" s="6">
        <v>20.928657000000001</v>
      </c>
      <c r="AB6374" s="8" t="s">
        <v>7545</v>
      </c>
      <c r="AG6374">
        <v>-2.6999999999999999E-5</v>
      </c>
    </row>
    <row r="6375" spans="1:33" x14ac:dyDescent="0.25">
      <c r="A6375" t="s">
        <v>6565</v>
      </c>
      <c r="B6375" t="s">
        <v>10109</v>
      </c>
      <c r="C6375" t="s">
        <v>10109</v>
      </c>
      <c r="G6375" s="1">
        <v>-7148.305315294193</v>
      </c>
      <c r="H6375" s="1">
        <v>3.606270116819E-4</v>
      </c>
      <c r="K6375" s="4">
        <v>92609326.469999999</v>
      </c>
      <c r="L6375" s="5">
        <v>4425001</v>
      </c>
      <c r="M6375" s="6">
        <v>20.928657000000001</v>
      </c>
      <c r="AB6375" s="8" t="s">
        <v>7545</v>
      </c>
      <c r="AG6375">
        <v>-2.6999999999999999E-5</v>
      </c>
    </row>
    <row r="6376" spans="1:33" x14ac:dyDescent="0.25">
      <c r="A6376" t="s">
        <v>6565</v>
      </c>
      <c r="B6376" t="s">
        <v>10110</v>
      </c>
      <c r="C6376" t="s">
        <v>10110</v>
      </c>
      <c r="G6376" s="1">
        <v>-7285.0369917919406</v>
      </c>
      <c r="H6376" s="1">
        <v>1.5374805983414662E-5</v>
      </c>
      <c r="K6376" s="4">
        <v>92609326.469999999</v>
      </c>
      <c r="L6376" s="5">
        <v>4425001</v>
      </c>
      <c r="M6376" s="6">
        <v>20.928657000000001</v>
      </c>
      <c r="AB6376" s="8" t="s">
        <v>7545</v>
      </c>
      <c r="AG6376">
        <v>-2.6999999999999999E-5</v>
      </c>
    </row>
    <row r="6377" spans="1:33" x14ac:dyDescent="0.25">
      <c r="A6377" t="s">
        <v>6565</v>
      </c>
      <c r="B6377" t="s">
        <v>10111</v>
      </c>
      <c r="C6377" t="s">
        <v>10111</v>
      </c>
      <c r="G6377" s="1">
        <v>-8621.690300804552</v>
      </c>
      <c r="H6377" s="1">
        <v>1.4368950261878001E-3</v>
      </c>
      <c r="K6377" s="4">
        <v>92609326.469999999</v>
      </c>
      <c r="L6377" s="5">
        <v>4425001</v>
      </c>
      <c r="M6377" s="6">
        <v>20.928657000000001</v>
      </c>
      <c r="AB6377" s="8" t="s">
        <v>7545</v>
      </c>
      <c r="AG6377">
        <v>-2.6999999999999999E-5</v>
      </c>
    </row>
    <row r="6378" spans="1:33" x14ac:dyDescent="0.25">
      <c r="A6378" t="s">
        <v>6565</v>
      </c>
      <c r="B6378" t="s">
        <v>10112</v>
      </c>
      <c r="C6378" t="s">
        <v>10112</v>
      </c>
      <c r="G6378" s="1">
        <v>-8105.1492572595407</v>
      </c>
      <c r="H6378" s="1">
        <v>1.6276253510501999E-3</v>
      </c>
      <c r="K6378" s="4">
        <v>92609326.469999999</v>
      </c>
      <c r="L6378" s="5">
        <v>4425001</v>
      </c>
      <c r="M6378" s="6">
        <v>20.928657000000001</v>
      </c>
      <c r="AB6378" s="8" t="s">
        <v>7545</v>
      </c>
      <c r="AG6378">
        <v>-2.6999999999999999E-5</v>
      </c>
    </row>
    <row r="6379" spans="1:33" x14ac:dyDescent="0.25">
      <c r="A6379" t="s">
        <v>6565</v>
      </c>
      <c r="B6379" t="s">
        <v>10113</v>
      </c>
      <c r="C6379" t="s">
        <v>10113</v>
      </c>
      <c r="G6379" s="1">
        <v>-7261.4672092755727</v>
      </c>
      <c r="H6379" s="1">
        <v>1.2235361950529999E-4</v>
      </c>
      <c r="K6379" s="4">
        <v>92609326.469999999</v>
      </c>
      <c r="L6379" s="5">
        <v>4425001</v>
      </c>
      <c r="M6379" s="6">
        <v>20.928657000000001</v>
      </c>
      <c r="AB6379" s="8" t="s">
        <v>7545</v>
      </c>
      <c r="AG6379">
        <v>-2.6999999999999999E-5</v>
      </c>
    </row>
    <row r="6380" spans="1:33" x14ac:dyDescent="0.25">
      <c r="A6380" t="s">
        <v>6565</v>
      </c>
      <c r="B6380" t="s">
        <v>10114</v>
      </c>
      <c r="C6380" t="s">
        <v>10114</v>
      </c>
      <c r="G6380" s="1">
        <v>-7950.7428365472206</v>
      </c>
      <c r="H6380" s="1">
        <v>9.8068308000910003E-4</v>
      </c>
      <c r="K6380" s="4">
        <v>92609326.469999999</v>
      </c>
      <c r="L6380" s="5">
        <v>4425001</v>
      </c>
      <c r="M6380" s="6">
        <v>20.928657000000001</v>
      </c>
      <c r="AB6380" s="8" t="s">
        <v>7545</v>
      </c>
      <c r="AG6380">
        <v>-2.6999999999999999E-5</v>
      </c>
    </row>
    <row r="6381" spans="1:33" x14ac:dyDescent="0.25">
      <c r="A6381" t="s">
        <v>6565</v>
      </c>
      <c r="B6381" t="s">
        <v>10115</v>
      </c>
      <c r="C6381" t="s">
        <v>10115</v>
      </c>
      <c r="G6381" s="1">
        <v>-7276.8718454206501</v>
      </c>
      <c r="H6381" s="1">
        <v>1.8112061036860001E-4</v>
      </c>
      <c r="K6381" s="4">
        <v>92609326.469999999</v>
      </c>
      <c r="L6381" s="5">
        <v>4425001</v>
      </c>
      <c r="M6381" s="6">
        <v>20.928657000000001</v>
      </c>
      <c r="AB6381" s="8" t="s">
        <v>7545</v>
      </c>
      <c r="AG6381">
        <v>-2.6999999999999999E-5</v>
      </c>
    </row>
    <row r="6382" spans="1:33" x14ac:dyDescent="0.25">
      <c r="A6382" t="s">
        <v>6565</v>
      </c>
      <c r="B6382" t="s">
        <v>10116</v>
      </c>
      <c r="C6382" t="s">
        <v>10116</v>
      </c>
      <c r="G6382" s="1">
        <v>-7471.431877222878</v>
      </c>
      <c r="H6382" s="1">
        <v>5.1484492290530001E-4</v>
      </c>
      <c r="K6382" s="4">
        <v>92609326.469999999</v>
      </c>
      <c r="L6382" s="5">
        <v>4425001</v>
      </c>
      <c r="M6382" s="6">
        <v>20.928657000000001</v>
      </c>
      <c r="AB6382" s="8" t="s">
        <v>7545</v>
      </c>
      <c r="AG6382">
        <v>-2.6999999999999999E-5</v>
      </c>
    </row>
    <row r="6383" spans="1:33" x14ac:dyDescent="0.25">
      <c r="A6383" t="s">
        <v>6565</v>
      </c>
      <c r="B6383" t="s">
        <v>10117</v>
      </c>
      <c r="C6383" t="s">
        <v>10117</v>
      </c>
      <c r="G6383" s="1">
        <v>-7221.5528958345021</v>
      </c>
      <c r="H6383" s="1">
        <v>2.403345195268E-4</v>
      </c>
      <c r="K6383" s="4">
        <v>92609326.469999999</v>
      </c>
      <c r="L6383" s="5">
        <v>4425001</v>
      </c>
      <c r="M6383" s="6">
        <v>20.928657000000001</v>
      </c>
      <c r="AB6383" s="8" t="s">
        <v>7545</v>
      </c>
      <c r="AG6383">
        <v>-2.6999999999999999E-5</v>
      </c>
    </row>
    <row r="6384" spans="1:33" x14ac:dyDescent="0.25">
      <c r="A6384" t="s">
        <v>6565</v>
      </c>
      <c r="B6384" t="s">
        <v>10118</v>
      </c>
      <c r="C6384" t="s">
        <v>10118</v>
      </c>
      <c r="G6384" s="1">
        <v>-6476.0809335101239</v>
      </c>
      <c r="K6384" s="4">
        <v>92609326.469999999</v>
      </c>
      <c r="L6384" s="5">
        <v>4425001</v>
      </c>
      <c r="M6384" s="6">
        <v>20.928657000000001</v>
      </c>
      <c r="AB6384" s="8" t="s">
        <v>7545</v>
      </c>
      <c r="AG6384">
        <v>-2.6999999999999999E-5</v>
      </c>
    </row>
    <row r="6385" spans="1:33" x14ac:dyDescent="0.25">
      <c r="A6385" t="s">
        <v>6565</v>
      </c>
      <c r="B6385" t="s">
        <v>10119</v>
      </c>
      <c r="C6385" t="s">
        <v>10119</v>
      </c>
      <c r="G6385" s="1">
        <v>-7836.0204663231543</v>
      </c>
      <c r="H6385" s="1">
        <v>8.5371805394739999E-4</v>
      </c>
      <c r="K6385" s="4">
        <v>92609326.469999999</v>
      </c>
      <c r="L6385" s="5">
        <v>4425001</v>
      </c>
      <c r="M6385" s="6">
        <v>20.928657000000001</v>
      </c>
      <c r="AB6385" s="8" t="s">
        <v>7545</v>
      </c>
      <c r="AG6385">
        <v>-2.6999999999999999E-5</v>
      </c>
    </row>
    <row r="6386" spans="1:33" x14ac:dyDescent="0.25">
      <c r="A6386" t="s">
        <v>6565</v>
      </c>
      <c r="B6386" t="s">
        <v>10120</v>
      </c>
      <c r="C6386" t="s">
        <v>10120</v>
      </c>
      <c r="G6386" s="1">
        <v>-7277.890223265219</v>
      </c>
      <c r="H6386" s="1">
        <v>2.6576743507889849E-5</v>
      </c>
      <c r="K6386" s="4">
        <v>92609326.469999999</v>
      </c>
      <c r="L6386" s="5">
        <v>4425001</v>
      </c>
      <c r="M6386" s="6">
        <v>20.928657000000001</v>
      </c>
      <c r="AB6386" s="8" t="s">
        <v>7545</v>
      </c>
      <c r="AG6386">
        <v>-2.6999999999999999E-5</v>
      </c>
    </row>
    <row r="6387" spans="1:33" x14ac:dyDescent="0.25">
      <c r="A6387" t="s">
        <v>6565</v>
      </c>
      <c r="B6387" t="s">
        <v>10121</v>
      </c>
      <c r="C6387" t="s">
        <v>10121</v>
      </c>
      <c r="G6387" s="1">
        <v>-6610.3611401180387</v>
      </c>
      <c r="H6387" s="1">
        <v>1.0413655832052491E-10</v>
      </c>
      <c r="K6387" s="4">
        <v>92609326.469999999</v>
      </c>
      <c r="L6387" s="5">
        <v>4425001</v>
      </c>
      <c r="M6387" s="6">
        <v>20.928657000000001</v>
      </c>
      <c r="AB6387" s="8" t="s">
        <v>7545</v>
      </c>
      <c r="AG6387">
        <v>-2.6999999999999999E-5</v>
      </c>
    </row>
    <row r="6388" spans="1:33" x14ac:dyDescent="0.25">
      <c r="A6388" t="s">
        <v>6565</v>
      </c>
      <c r="B6388" t="s">
        <v>10122</v>
      </c>
      <c r="C6388" t="s">
        <v>10122</v>
      </c>
      <c r="G6388" s="1">
        <v>-8390.2720466917308</v>
      </c>
      <c r="H6388" s="1">
        <v>1.3390358550492999E-3</v>
      </c>
      <c r="K6388" s="4">
        <v>92609326.469999999</v>
      </c>
      <c r="L6388" s="5">
        <v>4425001</v>
      </c>
      <c r="M6388" s="6">
        <v>20.928657000000001</v>
      </c>
      <c r="AB6388" s="8" t="s">
        <v>7545</v>
      </c>
      <c r="AG6388">
        <v>-2.6999999999999999E-5</v>
      </c>
    </row>
    <row r="6389" spans="1:33" x14ac:dyDescent="0.25">
      <c r="A6389" t="s">
        <v>6565</v>
      </c>
      <c r="B6389" t="s">
        <v>10123</v>
      </c>
      <c r="C6389" t="s">
        <v>10123</v>
      </c>
      <c r="G6389" s="1">
        <v>-8624.7645799268103</v>
      </c>
      <c r="H6389" s="1">
        <v>1.0555487648269001E-3</v>
      </c>
      <c r="K6389" s="4">
        <v>92609326.469999999</v>
      </c>
      <c r="L6389" s="5">
        <v>4425001</v>
      </c>
      <c r="M6389" s="6">
        <v>20.928657000000001</v>
      </c>
      <c r="AB6389" s="8" t="s">
        <v>7545</v>
      </c>
      <c r="AG6389">
        <v>-2.6999999999999999E-5</v>
      </c>
    </row>
    <row r="6390" spans="1:33" x14ac:dyDescent="0.25">
      <c r="A6390" t="s">
        <v>6565</v>
      </c>
      <c r="B6390" t="s">
        <v>10124</v>
      </c>
      <c r="C6390" t="s">
        <v>10124</v>
      </c>
      <c r="G6390" s="1">
        <v>-7252.0208854662806</v>
      </c>
      <c r="H6390" s="1">
        <v>4.8177194459897237E-5</v>
      </c>
      <c r="K6390" s="4">
        <v>92609326.469999999</v>
      </c>
      <c r="L6390" s="5">
        <v>4425001</v>
      </c>
      <c r="M6390" s="6">
        <v>20.928657000000001</v>
      </c>
      <c r="AB6390" s="8" t="s">
        <v>7545</v>
      </c>
      <c r="AG6390">
        <v>-2.6999999999999999E-5</v>
      </c>
    </row>
    <row r="6391" spans="1:33" x14ac:dyDescent="0.25">
      <c r="A6391" t="s">
        <v>6565</v>
      </c>
      <c r="B6391" t="s">
        <v>10125</v>
      </c>
      <c r="C6391" t="s">
        <v>10125</v>
      </c>
      <c r="G6391" s="1">
        <v>-8310.4789173710269</v>
      </c>
      <c r="H6391" s="1">
        <v>1.1121615024512999E-3</v>
      </c>
      <c r="K6391" s="4">
        <v>92609326.469999999</v>
      </c>
      <c r="L6391" s="5">
        <v>4425001</v>
      </c>
      <c r="M6391" s="6">
        <v>20.928657000000001</v>
      </c>
      <c r="AB6391" s="8" t="s">
        <v>7545</v>
      </c>
      <c r="AG6391">
        <v>-2.6999999999999999E-5</v>
      </c>
    </row>
    <row r="6392" spans="1:33" x14ac:dyDescent="0.25">
      <c r="A6392" t="s">
        <v>6565</v>
      </c>
      <c r="B6392" t="s">
        <v>10126</v>
      </c>
      <c r="C6392" t="s">
        <v>10126</v>
      </c>
      <c r="G6392" s="1">
        <v>-7097.4350360354456</v>
      </c>
      <c r="H6392" s="1">
        <v>2.413262526944E-4</v>
      </c>
      <c r="K6392" s="4">
        <v>92609326.469999999</v>
      </c>
      <c r="L6392" s="5">
        <v>4425001</v>
      </c>
      <c r="M6392" s="6">
        <v>20.928657000000001</v>
      </c>
      <c r="AB6392" s="8" t="s">
        <v>7545</v>
      </c>
      <c r="AG6392">
        <v>-2.6999999999999999E-5</v>
      </c>
    </row>
    <row r="6393" spans="1:33" x14ac:dyDescent="0.25">
      <c r="A6393" t="s">
        <v>6565</v>
      </c>
      <c r="B6393" t="s">
        <v>10127</v>
      </c>
      <c r="C6393" t="s">
        <v>10127</v>
      </c>
      <c r="G6393" s="1">
        <v>-7231.5378969789026</v>
      </c>
      <c r="H6393" s="1">
        <v>6.4859035671996668E-6</v>
      </c>
      <c r="K6393" s="4">
        <v>92609326.469999999</v>
      </c>
      <c r="L6393" s="5">
        <v>4425001</v>
      </c>
      <c r="M6393" s="6">
        <v>20.928657000000001</v>
      </c>
      <c r="AB6393" s="8" t="s">
        <v>7545</v>
      </c>
      <c r="AG6393">
        <v>-2.6999999999999999E-5</v>
      </c>
    </row>
    <row r="6394" spans="1:33" x14ac:dyDescent="0.25">
      <c r="A6394" t="s">
        <v>6565</v>
      </c>
      <c r="B6394" t="s">
        <v>10128</v>
      </c>
      <c r="C6394" t="s">
        <v>10128</v>
      </c>
      <c r="G6394" s="1">
        <v>-7208.764562845332</v>
      </c>
      <c r="H6394" s="1">
        <v>7.0846932681616705E-5</v>
      </c>
      <c r="K6394" s="4">
        <v>92609326.469999999</v>
      </c>
      <c r="L6394" s="5">
        <v>4425001</v>
      </c>
      <c r="M6394" s="6">
        <v>20.928657000000001</v>
      </c>
      <c r="AB6394" s="8" t="s">
        <v>7545</v>
      </c>
      <c r="AG6394">
        <v>-2.6999999999999999E-5</v>
      </c>
    </row>
    <row r="6395" spans="1:33" x14ac:dyDescent="0.25">
      <c r="A6395" t="s">
        <v>6565</v>
      </c>
      <c r="B6395" t="s">
        <v>10129</v>
      </c>
      <c r="C6395" t="s">
        <v>10129</v>
      </c>
      <c r="G6395" s="1">
        <v>-7223.881969737793</v>
      </c>
      <c r="H6395" s="1">
        <v>1.1049688728689999E-4</v>
      </c>
      <c r="K6395" s="4">
        <v>92609326.469999999</v>
      </c>
      <c r="L6395" s="5">
        <v>4425001</v>
      </c>
      <c r="M6395" s="6">
        <v>20.928657000000001</v>
      </c>
      <c r="AB6395" s="8" t="s">
        <v>7545</v>
      </c>
      <c r="AG6395">
        <v>-2.6999999999999999E-5</v>
      </c>
    </row>
    <row r="6396" spans="1:33" x14ac:dyDescent="0.25">
      <c r="A6396" t="s">
        <v>6565</v>
      </c>
      <c r="B6396" t="s">
        <v>10130</v>
      </c>
      <c r="C6396" t="s">
        <v>10130</v>
      </c>
      <c r="G6396" s="1">
        <v>-6433.4287231401086</v>
      </c>
      <c r="K6396" s="4">
        <v>92609326.469999999</v>
      </c>
      <c r="L6396" s="5">
        <v>4425001</v>
      </c>
      <c r="M6396" s="6">
        <v>20.928657000000001</v>
      </c>
      <c r="AB6396" s="8" t="s">
        <v>7545</v>
      </c>
      <c r="AG6396">
        <v>-2.6999999999999999E-5</v>
      </c>
    </row>
    <row r="6397" spans="1:33" x14ac:dyDescent="0.25">
      <c r="A6397" t="s">
        <v>6565</v>
      </c>
      <c r="B6397" t="s">
        <v>10131</v>
      </c>
      <c r="C6397" t="s">
        <v>10131</v>
      </c>
      <c r="G6397" s="1">
        <v>-7888.0076882553267</v>
      </c>
      <c r="H6397" s="1">
        <v>7.6740045770640002E-4</v>
      </c>
      <c r="K6397" s="4">
        <v>92609326.469999999</v>
      </c>
      <c r="L6397" s="5">
        <v>4425001</v>
      </c>
      <c r="M6397" s="6">
        <v>20.928657000000001</v>
      </c>
      <c r="AB6397" s="8" t="s">
        <v>7545</v>
      </c>
      <c r="AG6397">
        <v>-2.6999999999999999E-5</v>
      </c>
    </row>
    <row r="6398" spans="1:33" x14ac:dyDescent="0.25">
      <c r="A6398" t="s">
        <v>6565</v>
      </c>
      <c r="B6398" t="s">
        <v>10132</v>
      </c>
      <c r="C6398" t="s">
        <v>10132</v>
      </c>
      <c r="G6398" s="1">
        <v>-8542.111692187862</v>
      </c>
      <c r="H6398" s="1">
        <v>1.1137166608055E-3</v>
      </c>
      <c r="K6398" s="4">
        <v>92609326.469999999</v>
      </c>
      <c r="L6398" s="5">
        <v>4425001</v>
      </c>
      <c r="M6398" s="6">
        <v>20.928657000000001</v>
      </c>
      <c r="AB6398" s="8" t="s">
        <v>7545</v>
      </c>
      <c r="AG6398">
        <v>-2.6999999999999999E-5</v>
      </c>
    </row>
    <row r="6399" spans="1:33" x14ac:dyDescent="0.25">
      <c r="A6399" t="s">
        <v>6565</v>
      </c>
      <c r="B6399" t="s">
        <v>10133</v>
      </c>
      <c r="C6399" t="s">
        <v>10133</v>
      </c>
      <c r="G6399" s="1">
        <v>-8032.1378056336234</v>
      </c>
      <c r="H6399" s="1">
        <v>1.2852293535061999E-3</v>
      </c>
      <c r="K6399" s="4">
        <v>92609326.469999999</v>
      </c>
      <c r="L6399" s="5">
        <v>4425001</v>
      </c>
      <c r="M6399" s="6">
        <v>20.928657000000001</v>
      </c>
      <c r="AB6399" s="8" t="s">
        <v>7545</v>
      </c>
      <c r="AG6399">
        <v>-2.6999999999999999E-5</v>
      </c>
    </row>
    <row r="6400" spans="1:33" x14ac:dyDescent="0.25">
      <c r="A6400" t="s">
        <v>6565</v>
      </c>
      <c r="B6400" t="s">
        <v>10134</v>
      </c>
      <c r="C6400" t="s">
        <v>10134</v>
      </c>
      <c r="G6400" s="1">
        <v>-7416.1214919524027</v>
      </c>
      <c r="H6400" s="1">
        <v>3.7159741308829999E-4</v>
      </c>
      <c r="K6400" s="4">
        <v>92609326.469999999</v>
      </c>
      <c r="L6400" s="5">
        <v>4425001</v>
      </c>
      <c r="M6400" s="6">
        <v>20.928657000000001</v>
      </c>
      <c r="AB6400" s="8" t="s">
        <v>7545</v>
      </c>
      <c r="AG6400">
        <v>-2.6999999999999999E-5</v>
      </c>
    </row>
    <row r="6401" spans="1:33" x14ac:dyDescent="0.25">
      <c r="A6401" t="s">
        <v>6565</v>
      </c>
      <c r="B6401" t="s">
        <v>10135</v>
      </c>
      <c r="C6401" t="s">
        <v>10135</v>
      </c>
      <c r="G6401" s="1">
        <v>-7169.4525476155386</v>
      </c>
      <c r="H6401" s="1">
        <v>1.5338427174820001E-4</v>
      </c>
      <c r="K6401" s="4">
        <v>92609326.469999999</v>
      </c>
      <c r="L6401" s="5">
        <v>4425001</v>
      </c>
      <c r="M6401" s="6">
        <v>20.928657000000001</v>
      </c>
      <c r="AB6401" s="8" t="s">
        <v>7545</v>
      </c>
      <c r="AG6401">
        <v>-2.6999999999999999E-5</v>
      </c>
    </row>
    <row r="6402" spans="1:33" x14ac:dyDescent="0.25">
      <c r="A6402" t="s">
        <v>6565</v>
      </c>
      <c r="B6402" t="s">
        <v>10136</v>
      </c>
      <c r="C6402" t="s">
        <v>10136</v>
      </c>
      <c r="G6402" s="1">
        <v>-7775.2460823894207</v>
      </c>
      <c r="H6402" s="1">
        <v>6.6527930608040002E-4</v>
      </c>
      <c r="K6402" s="4">
        <v>92609326.469999999</v>
      </c>
      <c r="L6402" s="5">
        <v>4425001</v>
      </c>
      <c r="M6402" s="6">
        <v>20.928657000000001</v>
      </c>
      <c r="AB6402" s="8" t="s">
        <v>7545</v>
      </c>
      <c r="AG6402">
        <v>-2.6999999999999999E-5</v>
      </c>
    </row>
    <row r="6403" spans="1:33" x14ac:dyDescent="0.25">
      <c r="A6403" t="s">
        <v>6565</v>
      </c>
      <c r="B6403" t="s">
        <v>10137</v>
      </c>
      <c r="C6403" t="s">
        <v>10137</v>
      </c>
      <c r="G6403" s="1">
        <v>-7224.4819849750784</v>
      </c>
      <c r="H6403" s="1">
        <v>1.2604398506973539E-5</v>
      </c>
      <c r="K6403" s="4">
        <v>92609326.469999999</v>
      </c>
      <c r="L6403" s="5">
        <v>4425001</v>
      </c>
      <c r="M6403" s="6">
        <v>20.928657000000001</v>
      </c>
      <c r="AB6403" s="8" t="s">
        <v>7545</v>
      </c>
      <c r="AG6403">
        <v>-2.6999999999999999E-5</v>
      </c>
    </row>
    <row r="6404" spans="1:33" x14ac:dyDescent="0.25">
      <c r="A6404" t="s">
        <v>6565</v>
      </c>
      <c r="B6404" t="s">
        <v>10138</v>
      </c>
      <c r="C6404" t="s">
        <v>10138</v>
      </c>
      <c r="G6404" s="1">
        <v>-6565.9857986287889</v>
      </c>
      <c r="H6404" s="1">
        <v>8.5956737239313772E-12</v>
      </c>
      <c r="K6404" s="4">
        <v>92609326.469999999</v>
      </c>
      <c r="L6404" s="5">
        <v>4425001</v>
      </c>
      <c r="M6404" s="6">
        <v>20.928657000000001</v>
      </c>
      <c r="AB6404" s="8" t="s">
        <v>7545</v>
      </c>
      <c r="AG6404">
        <v>-2.6999999999999999E-5</v>
      </c>
    </row>
    <row r="6405" spans="1:33" x14ac:dyDescent="0.25">
      <c r="A6405" t="s">
        <v>6565</v>
      </c>
      <c r="B6405" t="s">
        <v>10139</v>
      </c>
      <c r="C6405" t="s">
        <v>10139</v>
      </c>
      <c r="G6405" s="1">
        <v>-7199.1362067172486</v>
      </c>
      <c r="H6405" s="1">
        <v>2.5244832819632031E-5</v>
      </c>
      <c r="K6405" s="4">
        <v>92609326.469999999</v>
      </c>
      <c r="L6405" s="5">
        <v>4425001</v>
      </c>
      <c r="M6405" s="6">
        <v>20.928657000000001</v>
      </c>
      <c r="AB6405" s="8" t="s">
        <v>7545</v>
      </c>
      <c r="AG6405">
        <v>-2.6999999999999999E-5</v>
      </c>
    </row>
    <row r="6406" spans="1:33" x14ac:dyDescent="0.25">
      <c r="A6406" t="s">
        <v>6565</v>
      </c>
      <c r="B6406" t="s">
        <v>10140</v>
      </c>
      <c r="C6406" t="s">
        <v>10140</v>
      </c>
      <c r="G6406" s="1">
        <v>-7047.105851610806</v>
      </c>
      <c r="H6406" s="1">
        <v>1.584780193106E-4</v>
      </c>
      <c r="K6406" s="4">
        <v>92609326.469999999</v>
      </c>
      <c r="L6406" s="5">
        <v>4425001</v>
      </c>
      <c r="M6406" s="6">
        <v>20.928657000000001</v>
      </c>
      <c r="AB6406" s="8" t="s">
        <v>7545</v>
      </c>
      <c r="AG6406">
        <v>-2.6999999999999999E-5</v>
      </c>
    </row>
    <row r="6407" spans="1:33" x14ac:dyDescent="0.25">
      <c r="A6407" t="s">
        <v>6565</v>
      </c>
      <c r="B6407" t="s">
        <v>10141</v>
      </c>
      <c r="C6407" t="s">
        <v>10141</v>
      </c>
      <c r="G6407" s="1">
        <v>-8315.0472283150175</v>
      </c>
      <c r="H6407" s="1">
        <v>1.0510581198276E-3</v>
      </c>
      <c r="K6407" s="4">
        <v>92609326.469999999</v>
      </c>
      <c r="L6407" s="5">
        <v>4425001</v>
      </c>
      <c r="M6407" s="6">
        <v>20.928657000000001</v>
      </c>
      <c r="AB6407" s="8" t="s">
        <v>7545</v>
      </c>
      <c r="AG6407">
        <v>-2.6999999999999999E-5</v>
      </c>
    </row>
    <row r="6408" spans="1:33" x14ac:dyDescent="0.25">
      <c r="A6408" t="s">
        <v>6565</v>
      </c>
      <c r="B6408" t="s">
        <v>10142</v>
      </c>
      <c r="C6408" t="s">
        <v>10142</v>
      </c>
      <c r="G6408" s="1">
        <v>-8545.0120902424933</v>
      </c>
      <c r="H6408" s="1">
        <v>8.0312641279159998E-4</v>
      </c>
      <c r="K6408" s="4">
        <v>92609326.469999999</v>
      </c>
      <c r="L6408" s="5">
        <v>4425001</v>
      </c>
      <c r="M6408" s="6">
        <v>20.928657000000001</v>
      </c>
      <c r="AB6408" s="8" t="s">
        <v>7545</v>
      </c>
      <c r="AG6408">
        <v>-2.6999999999999999E-5</v>
      </c>
    </row>
    <row r="6409" spans="1:33" x14ac:dyDescent="0.25">
      <c r="A6409" t="s">
        <v>6565</v>
      </c>
      <c r="B6409" t="s">
        <v>10143</v>
      </c>
      <c r="C6409" t="s">
        <v>10143</v>
      </c>
      <c r="G6409" s="1">
        <v>-7178.6259671367616</v>
      </c>
      <c r="H6409" s="1">
        <v>2.5926195393250258E-6</v>
      </c>
      <c r="K6409" s="4">
        <v>92609326.469999999</v>
      </c>
      <c r="L6409" s="5">
        <v>4425001</v>
      </c>
      <c r="M6409" s="6">
        <v>20.928657000000001</v>
      </c>
      <c r="AB6409" s="8" t="s">
        <v>7545</v>
      </c>
      <c r="AG6409">
        <v>-2.6999999999999999E-5</v>
      </c>
    </row>
    <row r="6410" spans="1:33" x14ac:dyDescent="0.25">
      <c r="A6410" t="s">
        <v>6565</v>
      </c>
      <c r="B6410" t="s">
        <v>10144</v>
      </c>
      <c r="C6410" t="s">
        <v>10144</v>
      </c>
      <c r="G6410" s="1">
        <v>-7156.6336031075462</v>
      </c>
      <c r="H6410" s="1">
        <v>3.9848803895491199E-5</v>
      </c>
      <c r="K6410" s="4">
        <v>92609326.469999999</v>
      </c>
      <c r="L6410" s="5">
        <v>4425001</v>
      </c>
      <c r="M6410" s="6">
        <v>20.928657000000001</v>
      </c>
      <c r="AB6410" s="8" t="s">
        <v>7545</v>
      </c>
      <c r="AG6410">
        <v>-2.6999999999999999E-5</v>
      </c>
    </row>
    <row r="6411" spans="1:33" x14ac:dyDescent="0.25">
      <c r="A6411" t="s">
        <v>6565</v>
      </c>
      <c r="B6411" t="s">
        <v>10145</v>
      </c>
      <c r="C6411" t="s">
        <v>10145</v>
      </c>
      <c r="G6411" s="1">
        <v>-8235.4686486325973</v>
      </c>
      <c r="H6411" s="1">
        <v>8.5642132594049996E-4</v>
      </c>
      <c r="K6411" s="4">
        <v>92609326.469999999</v>
      </c>
      <c r="L6411" s="5">
        <v>4425001</v>
      </c>
      <c r="M6411" s="6">
        <v>20.928657000000001</v>
      </c>
      <c r="AB6411" s="8" t="s">
        <v>7545</v>
      </c>
      <c r="AG6411">
        <v>-2.6999999999999999E-5</v>
      </c>
    </row>
    <row r="6412" spans="1:33" x14ac:dyDescent="0.25">
      <c r="A6412" t="s">
        <v>6565</v>
      </c>
      <c r="B6412" t="s">
        <v>10146</v>
      </c>
      <c r="C6412" t="s">
        <v>10146</v>
      </c>
      <c r="G6412" s="1">
        <v>-7171.4687987300704</v>
      </c>
      <c r="H6412" s="1">
        <v>6.572884464542926E-5</v>
      </c>
      <c r="K6412" s="4">
        <v>92609326.469999999</v>
      </c>
      <c r="L6412" s="5">
        <v>4425001</v>
      </c>
      <c r="M6412" s="6">
        <v>20.928657000000001</v>
      </c>
      <c r="AB6412" s="8" t="s">
        <v>7545</v>
      </c>
      <c r="AG6412">
        <v>-2.6999999999999999E-5</v>
      </c>
    </row>
    <row r="6413" spans="1:33" x14ac:dyDescent="0.25">
      <c r="A6413" t="s">
        <v>6565</v>
      </c>
      <c r="B6413" t="s">
        <v>10147</v>
      </c>
      <c r="C6413" t="s">
        <v>10147</v>
      </c>
      <c r="G6413" s="1">
        <v>-7117.9139941036028</v>
      </c>
      <c r="H6413" s="1">
        <v>9.5777688562403182E-5</v>
      </c>
      <c r="K6413" s="4">
        <v>92609326.469999999</v>
      </c>
      <c r="L6413" s="5">
        <v>4425001</v>
      </c>
      <c r="M6413" s="6">
        <v>20.928657000000001</v>
      </c>
      <c r="AB6413" s="8" t="s">
        <v>7545</v>
      </c>
      <c r="AG6413">
        <v>-2.6999999999999999E-5</v>
      </c>
    </row>
    <row r="6414" spans="1:33" x14ac:dyDescent="0.25">
      <c r="A6414" t="s">
        <v>6565</v>
      </c>
      <c r="B6414" t="s">
        <v>10148</v>
      </c>
      <c r="C6414" t="s">
        <v>10148</v>
      </c>
      <c r="G6414" s="1">
        <v>-7361.4230282178223</v>
      </c>
      <c r="H6414" s="1">
        <v>2.613880919125E-4</v>
      </c>
      <c r="K6414" s="4">
        <v>92609326.469999999</v>
      </c>
      <c r="L6414" s="5">
        <v>4425001</v>
      </c>
      <c r="M6414" s="6">
        <v>20.928657000000001</v>
      </c>
      <c r="AB6414" s="8" t="s">
        <v>7545</v>
      </c>
      <c r="AG6414">
        <v>-2.6999999999999999E-5</v>
      </c>
    </row>
    <row r="6415" spans="1:33" x14ac:dyDescent="0.25">
      <c r="A6415" t="s">
        <v>6565</v>
      </c>
      <c r="B6415" t="s">
        <v>10149</v>
      </c>
      <c r="C6415" t="s">
        <v>10149</v>
      </c>
      <c r="G6415" s="1">
        <v>-7826.0121364292754</v>
      </c>
      <c r="H6415" s="1">
        <v>5.8579866433700002E-4</v>
      </c>
      <c r="K6415" s="4">
        <v>92609326.469999999</v>
      </c>
      <c r="L6415" s="5">
        <v>4425001</v>
      </c>
      <c r="M6415" s="6">
        <v>20.928657000000001</v>
      </c>
      <c r="AB6415" s="8" t="s">
        <v>7545</v>
      </c>
      <c r="AG6415">
        <v>-2.6999999999999999E-5</v>
      </c>
    </row>
    <row r="6416" spans="1:33" x14ac:dyDescent="0.25">
      <c r="A6416" t="s">
        <v>6565</v>
      </c>
      <c r="B6416" t="s">
        <v>10150</v>
      </c>
      <c r="C6416" t="s">
        <v>10150</v>
      </c>
      <c r="G6416" s="1">
        <v>-7715.1759947450773</v>
      </c>
      <c r="H6416" s="1">
        <v>4.9647560247050005E-4</v>
      </c>
      <c r="K6416" s="4">
        <v>92609326.469999999</v>
      </c>
      <c r="L6416" s="5">
        <v>4425001</v>
      </c>
      <c r="M6416" s="6">
        <v>20.928657000000001</v>
      </c>
      <c r="AB6416" s="8" t="s">
        <v>7545</v>
      </c>
      <c r="AG6416">
        <v>-2.6999999999999999E-5</v>
      </c>
    </row>
    <row r="6417" spans="1:33" x14ac:dyDescent="0.25">
      <c r="A6417" t="s">
        <v>6565</v>
      </c>
      <c r="B6417" t="s">
        <v>10151</v>
      </c>
      <c r="C6417" t="s">
        <v>10151</v>
      </c>
      <c r="G6417" s="1">
        <v>-7960.1084632623269</v>
      </c>
      <c r="H6417" s="1">
        <v>1.0134511078882E-3</v>
      </c>
      <c r="K6417" s="4">
        <v>92609326.469999999</v>
      </c>
      <c r="L6417" s="5">
        <v>4425001</v>
      </c>
      <c r="M6417" s="6">
        <v>20.928657000000001</v>
      </c>
      <c r="AB6417" s="8" t="s">
        <v>7545</v>
      </c>
      <c r="AG6417">
        <v>-2.6999999999999999E-5</v>
      </c>
    </row>
    <row r="6418" spans="1:33" x14ac:dyDescent="0.25">
      <c r="A6418" t="s">
        <v>6565</v>
      </c>
      <c r="B6418" t="s">
        <v>10152</v>
      </c>
      <c r="C6418" t="s">
        <v>10152</v>
      </c>
      <c r="G6418" s="1">
        <v>-6522.0557993040848</v>
      </c>
      <c r="H6418" s="1">
        <v>6.0075682822337951E-13</v>
      </c>
      <c r="K6418" s="4">
        <v>92609326.469999999</v>
      </c>
      <c r="L6418" s="5">
        <v>4425001</v>
      </c>
      <c r="M6418" s="6">
        <v>20.928657000000001</v>
      </c>
      <c r="AB6418" s="8" t="s">
        <v>7545</v>
      </c>
      <c r="AG6418">
        <v>-2.6999999999999999E-5</v>
      </c>
    </row>
    <row r="6419" spans="1:33" x14ac:dyDescent="0.25">
      <c r="A6419" t="s">
        <v>6565</v>
      </c>
      <c r="B6419" t="s">
        <v>10153</v>
      </c>
      <c r="C6419" t="s">
        <v>10153</v>
      </c>
      <c r="G6419" s="1">
        <v>-8463.6297917725988</v>
      </c>
      <c r="H6419" s="1">
        <v>8.5761143311749997E-4</v>
      </c>
      <c r="K6419" s="4">
        <v>92609326.469999999</v>
      </c>
      <c r="L6419" s="5">
        <v>4425001</v>
      </c>
      <c r="M6419" s="6">
        <v>20.928657000000001</v>
      </c>
      <c r="AB6419" s="8" t="s">
        <v>7545</v>
      </c>
      <c r="AG6419">
        <v>-2.6999999999999999E-5</v>
      </c>
    </row>
    <row r="6420" spans="1:33" x14ac:dyDescent="0.25">
      <c r="A6420" t="s">
        <v>6565</v>
      </c>
      <c r="B6420" t="s">
        <v>10154</v>
      </c>
      <c r="C6420" t="s">
        <v>10154</v>
      </c>
      <c r="G6420" s="1">
        <v>-7171.6594951755487</v>
      </c>
      <c r="H6420" s="1">
        <v>5.7264472850087264E-6</v>
      </c>
      <c r="K6420" s="4">
        <v>92609326.469999999</v>
      </c>
      <c r="L6420" s="5">
        <v>4425001</v>
      </c>
      <c r="M6420" s="6">
        <v>20.928657000000001</v>
      </c>
      <c r="AB6420" s="8" t="s">
        <v>7545</v>
      </c>
      <c r="AG6420">
        <v>-2.6999999999999999E-5</v>
      </c>
    </row>
    <row r="6421" spans="1:33" x14ac:dyDescent="0.25">
      <c r="A6421" t="s">
        <v>6565</v>
      </c>
      <c r="B6421" t="s">
        <v>10155</v>
      </c>
      <c r="C6421" t="s">
        <v>10155</v>
      </c>
      <c r="G6421" s="1">
        <v>-7146.8279105267211</v>
      </c>
      <c r="H6421" s="1">
        <v>1.277424393124284E-5</v>
      </c>
      <c r="K6421" s="4">
        <v>92609326.469999999</v>
      </c>
      <c r="L6421" s="5">
        <v>4425001</v>
      </c>
      <c r="M6421" s="6">
        <v>20.928657000000001</v>
      </c>
      <c r="AB6421" s="8" t="s">
        <v>7545</v>
      </c>
      <c r="AG6421">
        <v>-2.6999999999999999E-5</v>
      </c>
    </row>
    <row r="6422" spans="1:33" x14ac:dyDescent="0.25">
      <c r="A6422" t="s">
        <v>6565</v>
      </c>
      <c r="B6422" t="s">
        <v>10156</v>
      </c>
      <c r="C6422" t="s">
        <v>10156</v>
      </c>
      <c r="G6422" s="1">
        <v>-6997.3101151480469</v>
      </c>
      <c r="H6422" s="1">
        <v>1.0212016723659999E-4</v>
      </c>
      <c r="K6422" s="4">
        <v>92609326.469999999</v>
      </c>
      <c r="L6422" s="5">
        <v>4425001</v>
      </c>
      <c r="M6422" s="6">
        <v>20.928657000000001</v>
      </c>
      <c r="AB6422" s="8" t="s">
        <v>7545</v>
      </c>
      <c r="AG6422">
        <v>-2.6999999999999999E-5</v>
      </c>
    </row>
    <row r="6423" spans="1:33" x14ac:dyDescent="0.25">
      <c r="A6423" t="s">
        <v>6565</v>
      </c>
      <c r="B6423" t="s">
        <v>10157</v>
      </c>
      <c r="C6423" t="s">
        <v>10157</v>
      </c>
      <c r="G6423" s="1">
        <v>-7126.2926412325141</v>
      </c>
      <c r="H6423" s="1">
        <v>9.8188377352322642E-7</v>
      </c>
      <c r="K6423" s="4">
        <v>92609326.469999999</v>
      </c>
      <c r="L6423" s="5">
        <v>4425001</v>
      </c>
      <c r="M6423" s="6">
        <v>20.928657000000001</v>
      </c>
      <c r="AB6423" s="8" t="s">
        <v>7545</v>
      </c>
      <c r="AG6423">
        <v>-2.6999999999999999E-5</v>
      </c>
    </row>
    <row r="6424" spans="1:33" x14ac:dyDescent="0.25">
      <c r="A6424" t="s">
        <v>6565</v>
      </c>
      <c r="B6424" t="s">
        <v>10158</v>
      </c>
      <c r="C6424" t="s">
        <v>10158</v>
      </c>
      <c r="G6424" s="1">
        <v>-7105.0660914412938</v>
      </c>
      <c r="H6424" s="1">
        <v>2.1769501589250879E-5</v>
      </c>
      <c r="K6424" s="4">
        <v>92609326.469999999</v>
      </c>
      <c r="L6424" s="5">
        <v>4425001</v>
      </c>
      <c r="M6424" s="6">
        <v>20.928657000000001</v>
      </c>
      <c r="AB6424" s="8" t="s">
        <v>7545</v>
      </c>
      <c r="AG6424">
        <v>-2.6999999999999999E-5</v>
      </c>
    </row>
    <row r="6425" spans="1:33" x14ac:dyDescent="0.25">
      <c r="A6425" t="s">
        <v>6565</v>
      </c>
      <c r="B6425" t="s">
        <v>10159</v>
      </c>
      <c r="C6425" t="s">
        <v>10159</v>
      </c>
      <c r="G6425" s="1">
        <v>-8240.8295601794234</v>
      </c>
      <c r="H6425" s="1">
        <v>8.2404876294359997E-4</v>
      </c>
      <c r="K6425" s="4">
        <v>92609326.469999999</v>
      </c>
      <c r="L6425" s="5">
        <v>4425001</v>
      </c>
      <c r="M6425" s="6">
        <v>20.928657000000001</v>
      </c>
      <c r="AB6425" s="8" t="s">
        <v>7545</v>
      </c>
      <c r="AG6425">
        <v>-2.6999999999999999E-5</v>
      </c>
    </row>
    <row r="6426" spans="1:33" x14ac:dyDescent="0.25">
      <c r="A6426" t="s">
        <v>6565</v>
      </c>
      <c r="B6426" t="s">
        <v>10160</v>
      </c>
      <c r="C6426" t="s">
        <v>10160</v>
      </c>
      <c r="G6426" s="1">
        <v>-7119.6239940567139</v>
      </c>
      <c r="H6426" s="1">
        <v>3.8118735066095608E-5</v>
      </c>
      <c r="K6426" s="4">
        <v>92609326.469999999</v>
      </c>
      <c r="L6426" s="5">
        <v>4425001</v>
      </c>
      <c r="M6426" s="6">
        <v>20.928657000000001</v>
      </c>
      <c r="AB6426" s="8" t="s">
        <v>7545</v>
      </c>
      <c r="AG6426">
        <v>-2.6999999999999999E-5</v>
      </c>
    </row>
    <row r="6427" spans="1:33" x14ac:dyDescent="0.25">
      <c r="A6427" t="s">
        <v>6565</v>
      </c>
      <c r="B6427" t="s">
        <v>10161</v>
      </c>
      <c r="C6427" t="s">
        <v>10161</v>
      </c>
      <c r="G6427" s="1">
        <v>-8466.3607047782334</v>
      </c>
      <c r="H6427" s="1">
        <v>5.8779526206369996E-4</v>
      </c>
      <c r="K6427" s="4">
        <v>92609326.469999999</v>
      </c>
      <c r="L6427" s="5">
        <v>4425001</v>
      </c>
      <c r="M6427" s="6">
        <v>20.928657000000001</v>
      </c>
      <c r="AB6427" s="8" t="s">
        <v>7545</v>
      </c>
      <c r="AG6427">
        <v>-2.6999999999999999E-5</v>
      </c>
    </row>
    <row r="6428" spans="1:33" x14ac:dyDescent="0.25">
      <c r="A6428" t="s">
        <v>6565</v>
      </c>
      <c r="B6428" t="s">
        <v>10162</v>
      </c>
      <c r="C6428" t="s">
        <v>10162</v>
      </c>
      <c r="G6428" s="1">
        <v>-7066.9291871731666</v>
      </c>
      <c r="H6428" s="1">
        <v>5.8509407504351747E-5</v>
      </c>
      <c r="K6428" s="4">
        <v>92609326.469999999</v>
      </c>
      <c r="L6428" s="5">
        <v>4425001</v>
      </c>
      <c r="M6428" s="6">
        <v>20.928657000000001</v>
      </c>
      <c r="AB6428" s="8" t="s">
        <v>7545</v>
      </c>
      <c r="AG6428">
        <v>-2.6999999999999999E-5</v>
      </c>
    </row>
    <row r="6429" spans="1:33" x14ac:dyDescent="0.25">
      <c r="A6429" t="s">
        <v>6565</v>
      </c>
      <c r="B6429" t="s">
        <v>10163</v>
      </c>
      <c r="C6429" t="s">
        <v>10163</v>
      </c>
      <c r="G6429" s="1">
        <v>-7307.3274926091271</v>
      </c>
      <c r="H6429" s="1">
        <v>1.764802500117E-4</v>
      </c>
      <c r="K6429" s="4">
        <v>92609326.469999999</v>
      </c>
      <c r="L6429" s="5">
        <v>4425001</v>
      </c>
      <c r="M6429" s="6">
        <v>20.928657000000001</v>
      </c>
      <c r="AB6429" s="8" t="s">
        <v>7545</v>
      </c>
      <c r="AG6429">
        <v>-2.6999999999999999E-5</v>
      </c>
    </row>
    <row r="6430" spans="1:33" x14ac:dyDescent="0.25">
      <c r="A6430" t="s">
        <v>6565</v>
      </c>
      <c r="B6430" t="s">
        <v>10164</v>
      </c>
      <c r="C6430" t="s">
        <v>10164</v>
      </c>
      <c r="G6430" s="1">
        <v>-8161.4693780436919</v>
      </c>
      <c r="H6430" s="1">
        <v>6.4533332895469996E-4</v>
      </c>
      <c r="K6430" s="4">
        <v>92609326.469999999</v>
      </c>
      <c r="L6430" s="5">
        <v>4425001</v>
      </c>
      <c r="M6430" s="6">
        <v>20.928657000000001</v>
      </c>
      <c r="AB6430" s="8" t="s">
        <v>7545</v>
      </c>
      <c r="AG6430">
        <v>-2.6999999999999999E-5</v>
      </c>
    </row>
    <row r="6431" spans="1:33" x14ac:dyDescent="0.25">
      <c r="A6431" t="s">
        <v>6565</v>
      </c>
      <c r="B6431" t="s">
        <v>10165</v>
      </c>
      <c r="C6431" t="s">
        <v>10165</v>
      </c>
      <c r="G6431" s="1">
        <v>-7764.7446009348632</v>
      </c>
      <c r="H6431" s="1">
        <v>4.2761967325170001E-4</v>
      </c>
      <c r="K6431" s="4">
        <v>92609326.469999999</v>
      </c>
      <c r="L6431" s="5">
        <v>4425001</v>
      </c>
      <c r="M6431" s="6">
        <v>20.928657000000001</v>
      </c>
      <c r="AB6431" s="8" t="s">
        <v>7545</v>
      </c>
      <c r="AG6431">
        <v>-2.6999999999999999E-5</v>
      </c>
    </row>
    <row r="6432" spans="1:33" x14ac:dyDescent="0.25">
      <c r="A6432" t="s">
        <v>6565</v>
      </c>
      <c r="B6432" t="s">
        <v>10166</v>
      </c>
      <c r="C6432" t="s">
        <v>10166</v>
      </c>
      <c r="G6432" s="1">
        <v>-7655.7993627723672</v>
      </c>
      <c r="H6432" s="1">
        <v>3.5346414101039997E-4</v>
      </c>
      <c r="K6432" s="4">
        <v>92609326.469999999</v>
      </c>
      <c r="L6432" s="5">
        <v>4425001</v>
      </c>
      <c r="M6432" s="6">
        <v>20.928657000000001</v>
      </c>
      <c r="AB6432" s="8" t="s">
        <v>7545</v>
      </c>
      <c r="AG6432">
        <v>-2.6999999999999999E-5</v>
      </c>
    </row>
    <row r="6433" spans="1:33" x14ac:dyDescent="0.25">
      <c r="A6433" t="s">
        <v>6565</v>
      </c>
      <c r="B6433" t="s">
        <v>10167</v>
      </c>
      <c r="C6433" t="s">
        <v>10167</v>
      </c>
      <c r="G6433" s="1">
        <v>-7119.4142195733539</v>
      </c>
      <c r="H6433" s="1">
        <v>2.4920079265197049E-6</v>
      </c>
      <c r="K6433" s="4">
        <v>92609326.469999999</v>
      </c>
      <c r="L6433" s="5">
        <v>4425001</v>
      </c>
      <c r="M6433" s="6">
        <v>20.928657000000001</v>
      </c>
      <c r="AB6433" s="8" t="s">
        <v>7545</v>
      </c>
      <c r="AG6433">
        <v>-2.6999999999999999E-5</v>
      </c>
    </row>
    <row r="6434" spans="1:33" x14ac:dyDescent="0.25">
      <c r="A6434" t="s">
        <v>6565</v>
      </c>
      <c r="B6434" t="s">
        <v>10168</v>
      </c>
      <c r="C6434" t="s">
        <v>10168</v>
      </c>
      <c r="G6434" s="1">
        <v>-7095.087651341305</v>
      </c>
      <c r="H6434" s="1">
        <v>6.2415366085303554E-6</v>
      </c>
      <c r="K6434" s="4">
        <v>92609326.469999999</v>
      </c>
      <c r="L6434" s="5">
        <v>4425001</v>
      </c>
      <c r="M6434" s="6">
        <v>20.928657000000001</v>
      </c>
      <c r="AB6434" s="8" t="s">
        <v>7545</v>
      </c>
      <c r="AG6434">
        <v>-2.6999999999999999E-5</v>
      </c>
    </row>
    <row r="6435" spans="1:33" x14ac:dyDescent="0.25">
      <c r="A6435" t="s">
        <v>6565</v>
      </c>
      <c r="B6435" t="s">
        <v>10169</v>
      </c>
      <c r="C6435" t="s">
        <v>10169</v>
      </c>
      <c r="G6435" s="1">
        <v>-8386.2245394482743</v>
      </c>
      <c r="H6435" s="1">
        <v>6.5539097764810001E-4</v>
      </c>
      <c r="K6435" s="4">
        <v>92609326.469999999</v>
      </c>
      <c r="L6435" s="5">
        <v>4425001</v>
      </c>
      <c r="M6435" s="6">
        <v>20.928657000000001</v>
      </c>
      <c r="AB6435" s="8" t="s">
        <v>7545</v>
      </c>
      <c r="AG6435">
        <v>-2.6999999999999999E-5</v>
      </c>
    </row>
    <row r="6436" spans="1:33" x14ac:dyDescent="0.25">
      <c r="A6436" t="s">
        <v>6565</v>
      </c>
      <c r="B6436" t="s">
        <v>10170</v>
      </c>
      <c r="C6436" t="s">
        <v>10170</v>
      </c>
      <c r="G6436" s="1">
        <v>-6948.0403143833537</v>
      </c>
      <c r="H6436" s="1">
        <v>6.4565898285216558E-5</v>
      </c>
      <c r="K6436" s="4">
        <v>92609326.469999999</v>
      </c>
      <c r="L6436" s="5">
        <v>4425001</v>
      </c>
      <c r="M6436" s="6">
        <v>20.928657000000001</v>
      </c>
      <c r="AB6436" s="8" t="s">
        <v>7545</v>
      </c>
      <c r="AG6436">
        <v>-2.6999999999999999E-5</v>
      </c>
    </row>
    <row r="6437" spans="1:33" x14ac:dyDescent="0.25">
      <c r="A6437" t="s">
        <v>6565</v>
      </c>
      <c r="B6437" t="s">
        <v>10171</v>
      </c>
      <c r="C6437" t="s">
        <v>10171</v>
      </c>
      <c r="G6437" s="1">
        <v>-7074.5295136942277</v>
      </c>
      <c r="H6437" s="1">
        <v>3.5230584981616959E-7</v>
      </c>
      <c r="K6437" s="4">
        <v>92609326.469999999</v>
      </c>
      <c r="L6437" s="5">
        <v>4425001</v>
      </c>
      <c r="M6437" s="6">
        <v>20.928657000000001</v>
      </c>
      <c r="AB6437" s="8" t="s">
        <v>7545</v>
      </c>
      <c r="AG6437">
        <v>-2.6999999999999999E-5</v>
      </c>
    </row>
    <row r="6438" spans="1:33" x14ac:dyDescent="0.25">
      <c r="A6438" t="s">
        <v>6565</v>
      </c>
      <c r="B6438" t="s">
        <v>10172</v>
      </c>
      <c r="C6438" t="s">
        <v>10172</v>
      </c>
      <c r="G6438" s="1">
        <v>-7054.0539371020104</v>
      </c>
      <c r="H6438" s="1">
        <v>1.1550192168412999E-5</v>
      </c>
      <c r="K6438" s="4">
        <v>92609326.469999999</v>
      </c>
      <c r="L6438" s="5">
        <v>4425001</v>
      </c>
      <c r="M6438" s="6">
        <v>20.928657000000001</v>
      </c>
      <c r="AB6438" s="8" t="s">
        <v>7545</v>
      </c>
      <c r="AG6438">
        <v>-2.6999999999999999E-5</v>
      </c>
    </row>
    <row r="6439" spans="1:33" x14ac:dyDescent="0.25">
      <c r="A6439" t="s">
        <v>6565</v>
      </c>
      <c r="B6439" t="s">
        <v>10173</v>
      </c>
      <c r="C6439" t="s">
        <v>10173</v>
      </c>
      <c r="G6439" s="1">
        <v>-7068.3393675349516</v>
      </c>
      <c r="H6439" s="1">
        <v>2.1550969444705859E-5</v>
      </c>
      <c r="K6439" s="4">
        <v>92609326.469999999</v>
      </c>
      <c r="L6439" s="5">
        <v>4425001</v>
      </c>
      <c r="M6439" s="6">
        <v>20.928657000000001</v>
      </c>
      <c r="AB6439" s="8" t="s">
        <v>7545</v>
      </c>
      <c r="AG6439">
        <v>-2.6999999999999999E-5</v>
      </c>
    </row>
    <row r="6440" spans="1:33" x14ac:dyDescent="0.25">
      <c r="A6440" t="s">
        <v>6565</v>
      </c>
      <c r="B6440" t="s">
        <v>10174</v>
      </c>
      <c r="C6440" t="s">
        <v>10174</v>
      </c>
      <c r="G6440" s="1">
        <v>-7016.4902223034514</v>
      </c>
      <c r="H6440" s="1">
        <v>3.4965304155151187E-5</v>
      </c>
      <c r="K6440" s="4">
        <v>92609326.469999999</v>
      </c>
      <c r="L6440" s="5">
        <v>4425001</v>
      </c>
      <c r="M6440" s="6">
        <v>20.928657000000001</v>
      </c>
      <c r="AB6440" s="8" t="s">
        <v>7545</v>
      </c>
      <c r="AG6440">
        <v>-2.6999999999999999E-5</v>
      </c>
    </row>
    <row r="6441" spans="1:33" x14ac:dyDescent="0.25">
      <c r="A6441" t="s">
        <v>6565</v>
      </c>
      <c r="B6441" t="s">
        <v>10175</v>
      </c>
      <c r="C6441" t="s">
        <v>10175</v>
      </c>
      <c r="G6441" s="1">
        <v>-7253.8260563314443</v>
      </c>
      <c r="H6441" s="1">
        <v>1.172234416508E-4</v>
      </c>
      <c r="K6441" s="4">
        <v>92609326.469999999</v>
      </c>
      <c r="L6441" s="5">
        <v>4425001</v>
      </c>
      <c r="M6441" s="6">
        <v>20.928657000000001</v>
      </c>
      <c r="AB6441" s="8" t="s">
        <v>7545</v>
      </c>
      <c r="AG6441">
        <v>-2.6999999999999999E-5</v>
      </c>
    </row>
    <row r="6442" spans="1:33" x14ac:dyDescent="0.25">
      <c r="A6442" t="s">
        <v>6565</v>
      </c>
      <c r="B6442" t="s">
        <v>10176</v>
      </c>
      <c r="C6442" t="s">
        <v>10176</v>
      </c>
      <c r="G6442" s="1">
        <v>-8167.6011431715688</v>
      </c>
      <c r="H6442" s="1">
        <v>6.3005819299680004E-4</v>
      </c>
      <c r="K6442" s="4">
        <v>92609326.469999999</v>
      </c>
      <c r="L6442" s="5">
        <v>4425001</v>
      </c>
      <c r="M6442" s="6">
        <v>20.928657000000001</v>
      </c>
      <c r="AB6442" s="8" t="s">
        <v>7545</v>
      </c>
      <c r="AG6442">
        <v>-2.6999999999999999E-5</v>
      </c>
    </row>
    <row r="6443" spans="1:33" x14ac:dyDescent="0.25">
      <c r="A6443" t="s">
        <v>6565</v>
      </c>
      <c r="B6443" t="s">
        <v>10177</v>
      </c>
      <c r="C6443" t="s">
        <v>10177</v>
      </c>
      <c r="G6443" s="1">
        <v>-7704.1937273969397</v>
      </c>
      <c r="H6443" s="1">
        <v>3.0657956578610001E-4</v>
      </c>
      <c r="K6443" s="4">
        <v>92609326.469999999</v>
      </c>
      <c r="L6443" s="5">
        <v>4425001</v>
      </c>
      <c r="M6443" s="6">
        <v>20.928657000000001</v>
      </c>
      <c r="AB6443" s="8" t="s">
        <v>7545</v>
      </c>
      <c r="AG6443">
        <v>-2.6999999999999999E-5</v>
      </c>
    </row>
    <row r="6444" spans="1:33" x14ac:dyDescent="0.25">
      <c r="A6444" t="s">
        <v>6565</v>
      </c>
      <c r="B6444" t="s">
        <v>10178</v>
      </c>
      <c r="C6444" t="s">
        <v>10178</v>
      </c>
      <c r="G6444" s="1">
        <v>-8388.7902465398583</v>
      </c>
      <c r="H6444" s="1">
        <v>4.1863865090319998E-4</v>
      </c>
      <c r="K6444" s="4">
        <v>92609326.469999999</v>
      </c>
      <c r="L6444" s="5">
        <v>4425001</v>
      </c>
      <c r="M6444" s="6">
        <v>20.928657000000001</v>
      </c>
      <c r="AB6444" s="8" t="s">
        <v>7545</v>
      </c>
      <c r="AG6444">
        <v>-2.6999999999999999E-5</v>
      </c>
    </row>
    <row r="6445" spans="1:33" x14ac:dyDescent="0.25">
      <c r="A6445" t="s">
        <v>6565</v>
      </c>
      <c r="B6445" t="s">
        <v>10179</v>
      </c>
      <c r="C6445" t="s">
        <v>10179</v>
      </c>
      <c r="G6445" s="1">
        <v>-7067.7377787406122</v>
      </c>
      <c r="H6445" s="1">
        <v>1.03872829507761E-6</v>
      </c>
      <c r="K6445" s="4">
        <v>92609326.469999999</v>
      </c>
      <c r="L6445" s="5">
        <v>4425001</v>
      </c>
      <c r="M6445" s="6">
        <v>20.928657000000001</v>
      </c>
      <c r="AB6445" s="8" t="s">
        <v>7545</v>
      </c>
      <c r="AG6445">
        <v>-2.6999999999999999E-5</v>
      </c>
    </row>
    <row r="6446" spans="1:33" x14ac:dyDescent="0.25">
      <c r="A6446" t="s">
        <v>6565</v>
      </c>
      <c r="B6446" t="s">
        <v>10180</v>
      </c>
      <c r="C6446" t="s">
        <v>10180</v>
      </c>
      <c r="G6446" s="1">
        <v>-8088.4630184092148</v>
      </c>
      <c r="H6446" s="1">
        <v>4.7042149408239999E-4</v>
      </c>
      <c r="K6446" s="4">
        <v>92609326.469999999</v>
      </c>
      <c r="L6446" s="5">
        <v>4425001</v>
      </c>
      <c r="M6446" s="6">
        <v>20.928657000000001</v>
      </c>
      <c r="AB6446" s="8" t="s">
        <v>7545</v>
      </c>
      <c r="AG6446">
        <v>-2.6999999999999999E-5</v>
      </c>
    </row>
    <row r="6447" spans="1:33" x14ac:dyDescent="0.25">
      <c r="A6447" t="s">
        <v>6565</v>
      </c>
      <c r="B6447" t="s">
        <v>10181</v>
      </c>
      <c r="C6447" t="s">
        <v>10181</v>
      </c>
      <c r="G6447" s="1">
        <v>-7597.1055536289377</v>
      </c>
      <c r="H6447" s="1">
        <v>2.4825706282729999E-4</v>
      </c>
      <c r="K6447" s="4">
        <v>92609326.469999999</v>
      </c>
      <c r="L6447" s="5">
        <v>4425001</v>
      </c>
      <c r="M6447" s="6">
        <v>20.928657000000001</v>
      </c>
      <c r="AB6447" s="8" t="s">
        <v>7545</v>
      </c>
      <c r="AG6447">
        <v>-2.6999999999999999E-5</v>
      </c>
    </row>
    <row r="6448" spans="1:33" x14ac:dyDescent="0.25">
      <c r="A6448" t="s">
        <v>6565</v>
      </c>
      <c r="B6448" t="s">
        <v>10182</v>
      </c>
      <c r="C6448" t="s">
        <v>10182</v>
      </c>
      <c r="G6448" s="1">
        <v>-7043.907234108714</v>
      </c>
      <c r="H6448" s="1">
        <v>2.944596129701572E-6</v>
      </c>
      <c r="K6448" s="4">
        <v>92609326.469999999</v>
      </c>
      <c r="L6448" s="5">
        <v>4425001</v>
      </c>
      <c r="M6448" s="6">
        <v>20.928657000000001</v>
      </c>
      <c r="AB6448" s="8" t="s">
        <v>7545</v>
      </c>
      <c r="AG6448">
        <v>-2.6999999999999999E-5</v>
      </c>
    </row>
    <row r="6449" spans="1:33" x14ac:dyDescent="0.25">
      <c r="A6449" t="s">
        <v>6565</v>
      </c>
      <c r="B6449" t="s">
        <v>10183</v>
      </c>
      <c r="C6449" t="s">
        <v>10183</v>
      </c>
      <c r="G6449" s="1">
        <v>-6899.2890688278394</v>
      </c>
      <c r="H6449" s="1">
        <v>4.0052117332691362E-5</v>
      </c>
      <c r="K6449" s="4">
        <v>92609326.469999999</v>
      </c>
      <c r="L6449" s="5">
        <v>4425001</v>
      </c>
      <c r="M6449" s="6">
        <v>20.928657000000001</v>
      </c>
      <c r="AB6449" s="8" t="s">
        <v>7545</v>
      </c>
      <c r="AG6449">
        <v>-2.6999999999999999E-5</v>
      </c>
    </row>
    <row r="6450" spans="1:33" x14ac:dyDescent="0.25">
      <c r="A6450" t="s">
        <v>6565</v>
      </c>
      <c r="B6450" t="s">
        <v>10184</v>
      </c>
      <c r="C6450" t="s">
        <v>10184</v>
      </c>
      <c r="G6450" s="1">
        <v>-8309.8763316701934</v>
      </c>
      <c r="H6450" s="1">
        <v>4.695915322086E-4</v>
      </c>
      <c r="K6450" s="4">
        <v>92609326.469999999</v>
      </c>
      <c r="L6450" s="5">
        <v>4425001</v>
      </c>
      <c r="M6450" s="6">
        <v>20.928657000000001</v>
      </c>
      <c r="AB6450" s="8" t="s">
        <v>7545</v>
      </c>
      <c r="AG6450">
        <v>-2.6999999999999999E-5</v>
      </c>
    </row>
    <row r="6451" spans="1:33" x14ac:dyDescent="0.25">
      <c r="A6451" t="s">
        <v>6565</v>
      </c>
      <c r="B6451" t="s">
        <v>10185</v>
      </c>
      <c r="C6451" t="s">
        <v>10185</v>
      </c>
      <c r="G6451" s="1">
        <v>-7200.9100516025164</v>
      </c>
      <c r="H6451" s="1">
        <v>7.6599304907080801E-5</v>
      </c>
      <c r="K6451" s="4">
        <v>92609326.469999999</v>
      </c>
      <c r="L6451" s="5">
        <v>4425001</v>
      </c>
      <c r="M6451" s="6">
        <v>20.928657000000001</v>
      </c>
      <c r="AB6451" s="8" t="s">
        <v>7545</v>
      </c>
      <c r="AG6451">
        <v>-2.6999999999999999E-5</v>
      </c>
    </row>
    <row r="6452" spans="1:33" x14ac:dyDescent="0.25">
      <c r="A6452" t="s">
        <v>6565</v>
      </c>
      <c r="B6452" t="s">
        <v>10186</v>
      </c>
      <c r="C6452" t="s">
        <v>10186</v>
      </c>
      <c r="G6452" s="1">
        <v>-8312.2809985871572</v>
      </c>
      <c r="H6452" s="1">
        <v>2.8558190957980002E-4</v>
      </c>
      <c r="K6452" s="4">
        <v>92609326.469999999</v>
      </c>
      <c r="L6452" s="5">
        <v>4425001</v>
      </c>
      <c r="M6452" s="6">
        <v>20.928657000000001</v>
      </c>
      <c r="AB6452" s="8" t="s">
        <v>7545</v>
      </c>
      <c r="AG6452">
        <v>-2.6999999999999999E-5</v>
      </c>
    </row>
    <row r="6453" spans="1:33" x14ac:dyDescent="0.25">
      <c r="A6453" t="s">
        <v>6565</v>
      </c>
      <c r="B6453" t="s">
        <v>10187</v>
      </c>
      <c r="C6453" t="s">
        <v>10187</v>
      </c>
      <c r="G6453" s="1">
        <v>-8016.4318852170463</v>
      </c>
      <c r="H6453" s="1">
        <v>3.2841815552900002E-4</v>
      </c>
      <c r="K6453" s="4">
        <v>92609326.469999999</v>
      </c>
      <c r="L6453" s="5">
        <v>4425001</v>
      </c>
      <c r="M6453" s="6">
        <v>20.928657000000001</v>
      </c>
      <c r="AB6453" s="8" t="s">
        <v>7545</v>
      </c>
      <c r="AG6453">
        <v>-2.6999999999999999E-5</v>
      </c>
    </row>
    <row r="6454" spans="1:33" x14ac:dyDescent="0.25">
      <c r="A6454" t="s">
        <v>6565</v>
      </c>
      <c r="B6454" t="s">
        <v>10188</v>
      </c>
      <c r="C6454" t="s">
        <v>10188</v>
      </c>
      <c r="G6454" s="1">
        <v>-8234.566009046408</v>
      </c>
      <c r="H6454" s="1">
        <v>3.2829281493530001E-4</v>
      </c>
      <c r="K6454" s="4">
        <v>92609326.469999999</v>
      </c>
      <c r="L6454" s="5">
        <v>4425001</v>
      </c>
      <c r="M6454" s="6">
        <v>20.928657000000001</v>
      </c>
      <c r="AB6454" s="8" t="s">
        <v>7545</v>
      </c>
      <c r="AG6454">
        <v>-2.6999999999999999E-5</v>
      </c>
    </row>
    <row r="6455" spans="1:33" x14ac:dyDescent="0.25">
      <c r="A6455" t="s">
        <v>6565</v>
      </c>
      <c r="B6455" t="s">
        <v>10189</v>
      </c>
      <c r="C6455" t="s">
        <v>10189</v>
      </c>
      <c r="G6455" s="1">
        <v>-7945.3586859276347</v>
      </c>
      <c r="H6455" s="1">
        <v>2.2599711796310001E-4</v>
      </c>
      <c r="K6455" s="4">
        <v>92609326.469999999</v>
      </c>
      <c r="L6455" s="5">
        <v>4425001</v>
      </c>
      <c r="M6455" s="6">
        <v>20.928657000000001</v>
      </c>
      <c r="AB6455" s="8" t="s">
        <v>7545</v>
      </c>
      <c r="AG6455">
        <v>-2.6999999999999999E-5</v>
      </c>
    </row>
    <row r="6456" spans="1:33" x14ac:dyDescent="0.25">
      <c r="A6456" t="s">
        <v>6565</v>
      </c>
      <c r="B6456" t="s">
        <v>10190</v>
      </c>
      <c r="C6456" t="s">
        <v>10190</v>
      </c>
      <c r="G6456" s="1">
        <v>-8160.2748443164064</v>
      </c>
      <c r="H6456" s="1">
        <v>2.2627593243740001E-4</v>
      </c>
      <c r="K6456" s="4">
        <v>92609326.469999999</v>
      </c>
      <c r="L6456" s="5">
        <v>4425001</v>
      </c>
      <c r="M6456" s="6">
        <v>20.928657000000001</v>
      </c>
      <c r="AB6456" s="8" t="s">
        <v>7545</v>
      </c>
      <c r="AG6456">
        <v>-2.6999999999999999E-5</v>
      </c>
    </row>
    <row r="6457" spans="1:33" x14ac:dyDescent="0.25">
      <c r="A6457" t="s">
        <v>6565</v>
      </c>
      <c r="B6457" t="s">
        <v>10191</v>
      </c>
      <c r="C6457" t="s">
        <v>10191</v>
      </c>
      <c r="G6457" s="1">
        <v>-8086.9845307079386</v>
      </c>
      <c r="H6457" s="1">
        <v>1.5376231556439999E-4</v>
      </c>
      <c r="K6457" s="4">
        <v>92609326.469999999</v>
      </c>
      <c r="L6457" s="5">
        <v>4425001</v>
      </c>
      <c r="M6457" s="6">
        <v>20.928657000000001</v>
      </c>
      <c r="AB6457" s="8" t="s">
        <v>7545</v>
      </c>
      <c r="AG6457">
        <v>-2.6999999999999999E-5</v>
      </c>
    </row>
    <row r="6458" spans="1:33" x14ac:dyDescent="0.25">
      <c r="A6458" t="s">
        <v>6565</v>
      </c>
      <c r="B6458" t="s">
        <v>10192</v>
      </c>
      <c r="C6458" t="s">
        <v>10192</v>
      </c>
      <c r="G6458" s="1">
        <v>-8768.7791750031029</v>
      </c>
      <c r="H6458" s="1">
        <v>2.5215755594447998E-3</v>
      </c>
      <c r="K6458" s="4">
        <v>92609326.469999999</v>
      </c>
      <c r="L6458" s="5">
        <v>4425001</v>
      </c>
      <c r="M6458" s="6">
        <v>20.928657000000001</v>
      </c>
      <c r="AB6458" s="8" t="s">
        <v>7545</v>
      </c>
      <c r="AG6458">
        <v>-2.6999999999999999E-5</v>
      </c>
    </row>
    <row r="6459" spans="1:33" x14ac:dyDescent="0.25">
      <c r="A6459" t="s">
        <v>6565</v>
      </c>
      <c r="B6459" t="s">
        <v>10193</v>
      </c>
      <c r="C6459" t="s">
        <v>10193</v>
      </c>
      <c r="G6459" s="1">
        <v>-9571.0013520160519</v>
      </c>
      <c r="H6459" s="1">
        <v>2.3656929732645002E-3</v>
      </c>
      <c r="K6459" s="4">
        <v>92609326.469999999</v>
      </c>
      <c r="L6459" s="5">
        <v>4425001</v>
      </c>
      <c r="M6459" s="6">
        <v>20.928657000000001</v>
      </c>
      <c r="AB6459" s="8" t="s">
        <v>7545</v>
      </c>
      <c r="AG6459">
        <v>-2.6999999999999999E-5</v>
      </c>
    </row>
    <row r="6460" spans="1:33" x14ac:dyDescent="0.25">
      <c r="A6460" t="s">
        <v>6565</v>
      </c>
      <c r="B6460" t="s">
        <v>10194</v>
      </c>
      <c r="C6460" t="s">
        <v>10194</v>
      </c>
      <c r="G6460" s="1">
        <v>-8548.0640553511712</v>
      </c>
      <c r="H6460" s="1">
        <v>2.5833350235241002E-3</v>
      </c>
      <c r="K6460" s="4">
        <v>92609326.469999999</v>
      </c>
      <c r="L6460" s="5">
        <v>4425001</v>
      </c>
      <c r="M6460" s="6">
        <v>20.928657000000001</v>
      </c>
      <c r="AB6460" s="8" t="s">
        <v>7545</v>
      </c>
      <c r="AG6460">
        <v>-2.6999999999999999E-5</v>
      </c>
    </row>
    <row r="6461" spans="1:33" x14ac:dyDescent="0.25">
      <c r="A6461" t="s">
        <v>6565</v>
      </c>
      <c r="B6461" t="s">
        <v>10195</v>
      </c>
      <c r="C6461" t="s">
        <v>10195</v>
      </c>
      <c r="G6461" s="1">
        <v>-8686.2839717676925</v>
      </c>
      <c r="H6461" s="1">
        <v>3.2669798963007E-3</v>
      </c>
      <c r="K6461" s="4">
        <v>92609326.469999999</v>
      </c>
      <c r="L6461" s="5">
        <v>4425001</v>
      </c>
      <c r="M6461" s="6">
        <v>20.928657000000001</v>
      </c>
      <c r="AB6461" s="8" t="s">
        <v>7545</v>
      </c>
      <c r="AG6461">
        <v>-2.6999999999999999E-5</v>
      </c>
    </row>
    <row r="6462" spans="1:33" x14ac:dyDescent="0.25">
      <c r="A6462" t="s">
        <v>6565</v>
      </c>
      <c r="B6462" t="s">
        <v>10196</v>
      </c>
      <c r="C6462" t="s">
        <v>10196</v>
      </c>
      <c r="G6462" s="1">
        <v>-9475.304969074683</v>
      </c>
      <c r="H6462" s="1">
        <v>3.1487017720617E-3</v>
      </c>
      <c r="K6462" s="4">
        <v>92609326.469999999</v>
      </c>
      <c r="L6462" s="5">
        <v>4425001</v>
      </c>
      <c r="M6462" s="6">
        <v>20.928657000000001</v>
      </c>
      <c r="AB6462" s="8" t="s">
        <v>7545</v>
      </c>
      <c r="AG6462">
        <v>-2.6999999999999999E-5</v>
      </c>
    </row>
    <row r="6463" spans="1:33" x14ac:dyDescent="0.25">
      <c r="A6463" t="s">
        <v>6565</v>
      </c>
      <c r="B6463" t="s">
        <v>10197</v>
      </c>
      <c r="C6463" t="s">
        <v>10197</v>
      </c>
      <c r="G6463" s="1">
        <v>-8469.0247160942108</v>
      </c>
      <c r="H6463" s="1">
        <v>3.3438346731444E-3</v>
      </c>
      <c r="K6463" s="4">
        <v>92609326.469999999</v>
      </c>
      <c r="L6463" s="5">
        <v>4425001</v>
      </c>
      <c r="M6463" s="6">
        <v>20.928657000000001</v>
      </c>
      <c r="AB6463" s="8" t="s">
        <v>7545</v>
      </c>
      <c r="AG6463">
        <v>-2.6999999999999999E-5</v>
      </c>
    </row>
    <row r="6464" spans="1:33" x14ac:dyDescent="0.25">
      <c r="A6464" t="s">
        <v>6565</v>
      </c>
      <c r="B6464" t="s">
        <v>10198</v>
      </c>
      <c r="C6464" t="s">
        <v>10198</v>
      </c>
      <c r="G6464" s="1">
        <v>-9444.9530703964174</v>
      </c>
      <c r="H6464" s="1">
        <v>2.6358961709215E-3</v>
      </c>
      <c r="K6464" s="4">
        <v>92609326.469999999</v>
      </c>
      <c r="L6464" s="5">
        <v>4425001</v>
      </c>
      <c r="M6464" s="6">
        <v>20.928657000000001</v>
      </c>
      <c r="AB6464" s="8" t="s">
        <v>7545</v>
      </c>
      <c r="AG6464">
        <v>-2.6999999999999999E-5</v>
      </c>
    </row>
    <row r="6465" spans="1:33" x14ac:dyDescent="0.25">
      <c r="A6465" t="s">
        <v>6565</v>
      </c>
      <c r="B6465" t="s">
        <v>10199</v>
      </c>
      <c r="C6465" t="s">
        <v>10199</v>
      </c>
      <c r="G6465" s="1">
        <v>-8604.9474675292022</v>
      </c>
      <c r="H6465" s="1">
        <v>4.1954039081057003E-3</v>
      </c>
      <c r="K6465" s="4">
        <v>92609326.469999999</v>
      </c>
      <c r="L6465" s="5">
        <v>4425001</v>
      </c>
      <c r="M6465" s="6">
        <v>20.928657000000001</v>
      </c>
      <c r="AB6465" s="8" t="s">
        <v>7545</v>
      </c>
      <c r="AG6465">
        <v>-2.6999999999999999E-5</v>
      </c>
    </row>
    <row r="6466" spans="1:33" x14ac:dyDescent="0.25">
      <c r="A6466" t="s">
        <v>6565</v>
      </c>
      <c r="B6466" t="s">
        <v>10200</v>
      </c>
      <c r="C6466" t="s">
        <v>10200</v>
      </c>
      <c r="G6466" s="1">
        <v>-8391.0765812421268</v>
      </c>
      <c r="H6466" s="1">
        <v>4.2892562764568999E-3</v>
      </c>
      <c r="K6466" s="4">
        <v>92609326.469999999</v>
      </c>
      <c r="L6466" s="5">
        <v>4425001</v>
      </c>
      <c r="M6466" s="6">
        <v>20.928657000000001</v>
      </c>
      <c r="AB6466" s="8" t="s">
        <v>7545</v>
      </c>
      <c r="AG6466">
        <v>-2.6999999999999999E-5</v>
      </c>
    </row>
    <row r="6467" spans="1:33" x14ac:dyDescent="0.25">
      <c r="A6467" t="s">
        <v>6565</v>
      </c>
      <c r="B6467" t="s">
        <v>10201</v>
      </c>
      <c r="C6467" t="s">
        <v>10201</v>
      </c>
      <c r="G6467" s="1">
        <v>-9381.0366850109294</v>
      </c>
      <c r="H6467" s="1">
        <v>4.1460140414107003E-3</v>
      </c>
      <c r="K6467" s="4">
        <v>92609326.469999999</v>
      </c>
      <c r="L6467" s="5">
        <v>4425001</v>
      </c>
      <c r="M6467" s="6">
        <v>20.928657000000001</v>
      </c>
      <c r="AB6467" s="8" t="s">
        <v>7545</v>
      </c>
      <c r="AG6467">
        <v>-2.6999999999999999E-5</v>
      </c>
    </row>
    <row r="6468" spans="1:33" x14ac:dyDescent="0.25">
      <c r="A6468" t="s">
        <v>6565</v>
      </c>
      <c r="B6468" t="s">
        <v>10202</v>
      </c>
      <c r="C6468" t="s">
        <v>10202</v>
      </c>
      <c r="G6468" s="1">
        <v>-9362.0559671566716</v>
      </c>
      <c r="H6468" s="1">
        <v>3.4851509615493998E-3</v>
      </c>
      <c r="K6468" s="4">
        <v>92609326.469999999</v>
      </c>
      <c r="L6468" s="5">
        <v>4425001</v>
      </c>
      <c r="M6468" s="6">
        <v>20.928657000000001</v>
      </c>
      <c r="AB6468" s="8" t="s">
        <v>7545</v>
      </c>
      <c r="AG6468">
        <v>-2.6999999999999999E-5</v>
      </c>
    </row>
    <row r="6469" spans="1:33" x14ac:dyDescent="0.25">
      <c r="A6469" t="s">
        <v>6565</v>
      </c>
      <c r="B6469" t="s">
        <v>10203</v>
      </c>
      <c r="C6469" t="s">
        <v>10203</v>
      </c>
      <c r="G6469" s="1">
        <v>-8524.7480638694942</v>
      </c>
      <c r="H6469" s="1">
        <v>5.3396198144635004E-3</v>
      </c>
      <c r="K6469" s="4">
        <v>92609326.469999999</v>
      </c>
      <c r="L6469" s="5">
        <v>4425001</v>
      </c>
      <c r="M6469" s="6">
        <v>20.928657000000001</v>
      </c>
      <c r="AB6469" s="8" t="s">
        <v>7545</v>
      </c>
      <c r="AG6469">
        <v>-2.6999999999999999E-5</v>
      </c>
    </row>
    <row r="6470" spans="1:33" x14ac:dyDescent="0.25">
      <c r="A6470" t="s">
        <v>6565</v>
      </c>
      <c r="B6470" t="s">
        <v>10204</v>
      </c>
      <c r="C6470" t="s">
        <v>10204</v>
      </c>
      <c r="G6470" s="1">
        <v>-8314.1996561874785</v>
      </c>
      <c r="H6470" s="1">
        <v>5.4509994156753004E-3</v>
      </c>
      <c r="K6470" s="4">
        <v>92609326.469999999</v>
      </c>
      <c r="L6470" s="5">
        <v>4425001</v>
      </c>
      <c r="M6470" s="6">
        <v>20.928657000000001</v>
      </c>
      <c r="AB6470" s="8" t="s">
        <v>7545</v>
      </c>
      <c r="AG6470">
        <v>-2.6999999999999999E-5</v>
      </c>
    </row>
    <row r="6471" spans="1:33" x14ac:dyDescent="0.25">
      <c r="A6471" t="s">
        <v>6565</v>
      </c>
      <c r="B6471" t="s">
        <v>10205</v>
      </c>
      <c r="C6471" t="s">
        <v>10205</v>
      </c>
      <c r="G6471" s="1">
        <v>-9288.1682247423723</v>
      </c>
      <c r="H6471" s="1">
        <v>5.3982213413796996E-3</v>
      </c>
      <c r="K6471" s="4">
        <v>92609326.469999999</v>
      </c>
      <c r="L6471" s="5">
        <v>4425001</v>
      </c>
      <c r="M6471" s="6">
        <v>20.928657000000001</v>
      </c>
      <c r="AB6471" s="8" t="s">
        <v>7545</v>
      </c>
      <c r="AG6471">
        <v>-2.6999999999999999E-5</v>
      </c>
    </row>
    <row r="6472" spans="1:33" x14ac:dyDescent="0.25">
      <c r="A6472" t="s">
        <v>6565</v>
      </c>
      <c r="B6472" t="s">
        <v>10206</v>
      </c>
      <c r="C6472" t="s">
        <v>10206</v>
      </c>
      <c r="G6472" s="1">
        <v>-9064.855578597193</v>
      </c>
      <c r="H6472" s="1">
        <v>5.5803736014012001E-3</v>
      </c>
      <c r="K6472" s="4">
        <v>92609326.469999999</v>
      </c>
      <c r="L6472" s="5">
        <v>4425001</v>
      </c>
      <c r="M6472" s="6">
        <v>20.928657000000001</v>
      </c>
      <c r="AB6472" s="8" t="s">
        <v>7545</v>
      </c>
      <c r="AG6472">
        <v>-2.6999999999999999E-5</v>
      </c>
    </row>
    <row r="6473" spans="1:33" x14ac:dyDescent="0.25">
      <c r="A6473" t="s">
        <v>6565</v>
      </c>
      <c r="B6473" t="s">
        <v>10207</v>
      </c>
      <c r="C6473" t="s">
        <v>10207</v>
      </c>
      <c r="G6473" s="1">
        <v>-9280.2454590876823</v>
      </c>
      <c r="H6473" s="1">
        <v>4.5569907883600998E-3</v>
      </c>
      <c r="K6473" s="4">
        <v>92609326.469999999</v>
      </c>
      <c r="L6473" s="5">
        <v>4425001</v>
      </c>
      <c r="M6473" s="6">
        <v>20.928657000000001</v>
      </c>
      <c r="AB6473" s="8" t="s">
        <v>7545</v>
      </c>
      <c r="AG6473">
        <v>-2.6999999999999999E-5</v>
      </c>
    </row>
    <row r="6474" spans="1:33" x14ac:dyDescent="0.25">
      <c r="A6474" t="s">
        <v>6565</v>
      </c>
      <c r="B6474" t="s">
        <v>10208</v>
      </c>
      <c r="C6474" t="s">
        <v>10208</v>
      </c>
      <c r="G6474" s="1">
        <v>-8445.6646632846678</v>
      </c>
      <c r="H6474" s="1">
        <v>6.7291693197616001E-3</v>
      </c>
      <c r="K6474" s="4">
        <v>92609326.469999999</v>
      </c>
      <c r="L6474" s="5">
        <v>4425001</v>
      </c>
      <c r="M6474" s="6">
        <v>20.928657000000001</v>
      </c>
      <c r="AB6474" s="8" t="s">
        <v>7545</v>
      </c>
      <c r="AG6474">
        <v>-2.6999999999999999E-5</v>
      </c>
    </row>
    <row r="6475" spans="1:33" x14ac:dyDescent="0.25">
      <c r="A6475" t="s">
        <v>6565</v>
      </c>
      <c r="B6475" t="s">
        <v>10209</v>
      </c>
      <c r="C6475" t="s">
        <v>10209</v>
      </c>
      <c r="G6475" s="1">
        <v>-8238.3744021959719</v>
      </c>
      <c r="H6475" s="1">
        <v>6.8595458991876001E-3</v>
      </c>
      <c r="K6475" s="4">
        <v>92609326.469999999</v>
      </c>
      <c r="L6475" s="5">
        <v>4425001</v>
      </c>
      <c r="M6475" s="6">
        <v>20.928657000000001</v>
      </c>
      <c r="AB6475" s="8" t="s">
        <v>7545</v>
      </c>
      <c r="AG6475">
        <v>-2.6999999999999999E-5</v>
      </c>
    </row>
    <row r="6476" spans="1:33" x14ac:dyDescent="0.25">
      <c r="A6476" t="s">
        <v>6565</v>
      </c>
      <c r="B6476" t="s">
        <v>10210</v>
      </c>
      <c r="C6476" t="s">
        <v>10210</v>
      </c>
      <c r="G6476" s="1">
        <v>-9196.6720095152214</v>
      </c>
      <c r="H6476" s="1">
        <v>6.9441661014433996E-3</v>
      </c>
      <c r="K6476" s="4">
        <v>92609326.469999999</v>
      </c>
      <c r="L6476" s="5">
        <v>4425001</v>
      </c>
      <c r="M6476" s="6">
        <v>20.928657000000001</v>
      </c>
      <c r="AB6476" s="8" t="s">
        <v>7545</v>
      </c>
      <c r="AG6476">
        <v>-2.6999999999999999E-5</v>
      </c>
    </row>
    <row r="6477" spans="1:33" x14ac:dyDescent="0.25">
      <c r="A6477" t="s">
        <v>6565</v>
      </c>
      <c r="B6477" t="s">
        <v>10211</v>
      </c>
      <c r="C6477" t="s">
        <v>10211</v>
      </c>
      <c r="G6477" s="1">
        <v>-8978.5335351752765</v>
      </c>
      <c r="H6477" s="1">
        <v>7.1372824091608996E-3</v>
      </c>
      <c r="K6477" s="4">
        <v>92609326.469999999</v>
      </c>
      <c r="L6477" s="5">
        <v>4425001</v>
      </c>
      <c r="M6477" s="6">
        <v>20.928657000000001</v>
      </c>
      <c r="AB6477" s="8" t="s">
        <v>7545</v>
      </c>
      <c r="AG6477">
        <v>-2.6999999999999999E-5</v>
      </c>
    </row>
    <row r="6478" spans="1:33" x14ac:dyDescent="0.25">
      <c r="A6478" t="s">
        <v>6565</v>
      </c>
      <c r="B6478" t="s">
        <v>10212</v>
      </c>
      <c r="C6478" t="s">
        <v>10212</v>
      </c>
      <c r="G6478" s="1">
        <v>-9199.5026383968689</v>
      </c>
      <c r="H6478" s="1">
        <v>5.8873010032668002E-3</v>
      </c>
      <c r="K6478" s="4">
        <v>92609326.469999999</v>
      </c>
      <c r="L6478" s="5">
        <v>4425001</v>
      </c>
      <c r="M6478" s="6">
        <v>20.928657000000001</v>
      </c>
      <c r="AB6478" s="8" t="s">
        <v>7545</v>
      </c>
      <c r="AG6478">
        <v>-2.6999999999999999E-5</v>
      </c>
    </row>
    <row r="6479" spans="1:33" x14ac:dyDescent="0.25">
      <c r="A6479" t="s">
        <v>6565</v>
      </c>
      <c r="B6479" t="s">
        <v>10213</v>
      </c>
      <c r="C6479" t="s">
        <v>10213</v>
      </c>
      <c r="G6479" s="1">
        <v>-8367.6766553086636</v>
      </c>
      <c r="H6479" s="1">
        <v>8.3907492871895008E-3</v>
      </c>
      <c r="K6479" s="4">
        <v>92609326.469999999</v>
      </c>
      <c r="L6479" s="5">
        <v>4425001</v>
      </c>
      <c r="M6479" s="6">
        <v>20.928657000000001</v>
      </c>
      <c r="AB6479" s="8" t="s">
        <v>7545</v>
      </c>
      <c r="AG6479">
        <v>-2.6999999999999999E-5</v>
      </c>
    </row>
    <row r="6480" spans="1:33" x14ac:dyDescent="0.25">
      <c r="A6480" t="s">
        <v>6565</v>
      </c>
      <c r="B6480" t="s">
        <v>10214</v>
      </c>
      <c r="C6480" t="s">
        <v>10214</v>
      </c>
      <c r="G6480" s="1">
        <v>-8163.5817239905546</v>
      </c>
      <c r="H6480" s="1">
        <v>8.5390005885634009E-3</v>
      </c>
      <c r="K6480" s="4">
        <v>92609326.469999999</v>
      </c>
      <c r="L6480" s="5">
        <v>4425001</v>
      </c>
      <c r="M6480" s="6">
        <v>20.928657000000001</v>
      </c>
      <c r="AB6480" s="8" t="s">
        <v>7545</v>
      </c>
      <c r="AG6480">
        <v>-2.6999999999999999E-5</v>
      </c>
    </row>
    <row r="6481" spans="1:33" x14ac:dyDescent="0.25">
      <c r="A6481" t="s">
        <v>6565</v>
      </c>
      <c r="B6481" t="s">
        <v>10215</v>
      </c>
      <c r="C6481" t="s">
        <v>10215</v>
      </c>
      <c r="G6481" s="1">
        <v>-9289.7665991173653</v>
      </c>
      <c r="H6481" s="1">
        <v>7.8659015924032998E-3</v>
      </c>
      <c r="K6481" s="4">
        <v>92609326.469999999</v>
      </c>
      <c r="L6481" s="5">
        <v>4425001</v>
      </c>
      <c r="M6481" s="6">
        <v>20.928657000000001</v>
      </c>
      <c r="AB6481" s="8" t="s">
        <v>7545</v>
      </c>
      <c r="AG6481">
        <v>-2.6999999999999999E-5</v>
      </c>
    </row>
    <row r="6482" spans="1:33" x14ac:dyDescent="0.25">
      <c r="A6482" t="s">
        <v>6565</v>
      </c>
      <c r="B6482" t="s">
        <v>10216</v>
      </c>
      <c r="C6482" t="s">
        <v>10216</v>
      </c>
      <c r="G6482" s="1">
        <v>-9106.5211364270981</v>
      </c>
      <c r="H6482" s="1">
        <v>8.8176763298566992E-3</v>
      </c>
      <c r="K6482" s="4">
        <v>92609326.469999999</v>
      </c>
      <c r="L6482" s="5">
        <v>4425001</v>
      </c>
      <c r="M6482" s="6">
        <v>20.928657000000001</v>
      </c>
      <c r="AB6482" s="8" t="s">
        <v>7545</v>
      </c>
      <c r="AG6482">
        <v>-2.6999999999999999E-5</v>
      </c>
    </row>
    <row r="6483" spans="1:33" x14ac:dyDescent="0.25">
      <c r="A6483" t="s">
        <v>6565</v>
      </c>
      <c r="B6483" t="s">
        <v>10217</v>
      </c>
      <c r="C6483" t="s">
        <v>10217</v>
      </c>
      <c r="G6483" s="1">
        <v>-9119.8090067767207</v>
      </c>
      <c r="H6483" s="1">
        <v>7.5038035110596996E-3</v>
      </c>
      <c r="K6483" s="4">
        <v>92609326.469999999</v>
      </c>
      <c r="L6483" s="5">
        <v>4425001</v>
      </c>
      <c r="M6483" s="6">
        <v>20.928657000000001</v>
      </c>
      <c r="AB6483" s="8" t="s">
        <v>7545</v>
      </c>
      <c r="AG6483">
        <v>-2.6999999999999999E-5</v>
      </c>
    </row>
    <row r="6484" spans="1:33" x14ac:dyDescent="0.25">
      <c r="A6484" t="s">
        <v>6565</v>
      </c>
      <c r="B6484" t="s">
        <v>10218</v>
      </c>
      <c r="C6484" t="s">
        <v>10218</v>
      </c>
      <c r="G6484" s="1">
        <v>-8893.4386768086188</v>
      </c>
      <c r="H6484" s="1">
        <v>9.0114521608041006E-3</v>
      </c>
      <c r="K6484" s="4">
        <v>92609326.469999999</v>
      </c>
      <c r="L6484" s="5">
        <v>4425001</v>
      </c>
      <c r="M6484" s="6">
        <v>20.928657000000001</v>
      </c>
      <c r="AB6484" s="8" t="s">
        <v>7545</v>
      </c>
      <c r="AG6484">
        <v>-2.6999999999999999E-5</v>
      </c>
    </row>
    <row r="6485" spans="1:33" x14ac:dyDescent="0.25">
      <c r="A6485" t="s">
        <v>6565</v>
      </c>
      <c r="B6485" t="s">
        <v>10219</v>
      </c>
      <c r="C6485" t="s">
        <v>10219</v>
      </c>
      <c r="G6485" s="1">
        <v>-9487.6453344528472</v>
      </c>
      <c r="H6485" s="1">
        <v>8.3585732323433002E-3</v>
      </c>
      <c r="K6485" s="4">
        <v>92609326.469999999</v>
      </c>
      <c r="L6485" s="5">
        <v>4425001</v>
      </c>
      <c r="M6485" s="6">
        <v>20.928657000000001</v>
      </c>
      <c r="AB6485" s="8" t="s">
        <v>7545</v>
      </c>
      <c r="AG6485">
        <v>-2.6999999999999999E-5</v>
      </c>
    </row>
    <row r="6486" spans="1:33" x14ac:dyDescent="0.25">
      <c r="A6486" t="s">
        <v>6565</v>
      </c>
      <c r="B6486" t="s">
        <v>10220</v>
      </c>
      <c r="C6486" t="s">
        <v>10220</v>
      </c>
      <c r="G6486" s="1">
        <v>-8290.7639030833434</v>
      </c>
      <c r="H6486" s="1">
        <v>1.0342590531565299E-2</v>
      </c>
      <c r="K6486" s="4">
        <v>92609326.469999999</v>
      </c>
      <c r="L6486" s="5">
        <v>4425001</v>
      </c>
      <c r="M6486" s="6">
        <v>20.928657000000001</v>
      </c>
      <c r="AB6486" s="8" t="s">
        <v>7545</v>
      </c>
      <c r="AG6486">
        <v>-2.6999999999999999E-5</v>
      </c>
    </row>
    <row r="6487" spans="1:33" x14ac:dyDescent="0.25">
      <c r="A6487" t="s">
        <v>6565</v>
      </c>
      <c r="B6487" t="s">
        <v>10221</v>
      </c>
      <c r="C6487" t="s">
        <v>10221</v>
      </c>
      <c r="G6487" s="1">
        <v>-8089.8029577281222</v>
      </c>
      <c r="H6487" s="1">
        <v>1.05080207267243E-2</v>
      </c>
      <c r="K6487" s="4">
        <v>92609326.469999999</v>
      </c>
      <c r="L6487" s="5">
        <v>4425001</v>
      </c>
      <c r="M6487" s="6">
        <v>20.928657000000001</v>
      </c>
      <c r="AB6487" s="8" t="s">
        <v>7545</v>
      </c>
      <c r="AG6487">
        <v>-2.6999999999999999E-5</v>
      </c>
    </row>
    <row r="6488" spans="1:33" x14ac:dyDescent="0.25">
      <c r="A6488" t="s">
        <v>6565</v>
      </c>
      <c r="B6488" t="s">
        <v>10222</v>
      </c>
      <c r="C6488" t="s">
        <v>10222</v>
      </c>
      <c r="G6488" s="1">
        <v>-9202.1570338047732</v>
      </c>
      <c r="H6488" s="1">
        <v>9.9016096261912E-3</v>
      </c>
      <c r="K6488" s="4">
        <v>92609326.469999999</v>
      </c>
      <c r="L6488" s="5">
        <v>4425001</v>
      </c>
      <c r="M6488" s="6">
        <v>20.928657000000001</v>
      </c>
      <c r="AB6488" s="8" t="s">
        <v>7545</v>
      </c>
      <c r="AG6488">
        <v>-2.6999999999999999E-5</v>
      </c>
    </row>
    <row r="6489" spans="1:33" x14ac:dyDescent="0.25">
      <c r="A6489" t="s">
        <v>6565</v>
      </c>
      <c r="B6489" t="s">
        <v>10223</v>
      </c>
      <c r="C6489" t="s">
        <v>10223</v>
      </c>
      <c r="G6489" s="1">
        <v>-7071.4536503097961</v>
      </c>
      <c r="K6489" s="4">
        <v>92609326.469999999</v>
      </c>
      <c r="L6489" s="5">
        <v>4425001</v>
      </c>
      <c r="M6489" s="6">
        <v>20.928657000000001</v>
      </c>
      <c r="AB6489" s="8" t="s">
        <v>7545</v>
      </c>
      <c r="AG6489">
        <v>-2.6999999999999999E-5</v>
      </c>
    </row>
    <row r="6490" spans="1:33" x14ac:dyDescent="0.25">
      <c r="A6490" t="s">
        <v>6565</v>
      </c>
      <c r="B6490" t="s">
        <v>10224</v>
      </c>
      <c r="C6490" t="s">
        <v>10224</v>
      </c>
      <c r="G6490" s="1">
        <v>-9017.6893586489168</v>
      </c>
      <c r="H6490" s="1">
        <v>1.10402564830781E-2</v>
      </c>
      <c r="K6490" s="4">
        <v>92609326.469999999</v>
      </c>
      <c r="L6490" s="5">
        <v>4425001</v>
      </c>
      <c r="M6490" s="6">
        <v>20.928657000000001</v>
      </c>
      <c r="AB6490" s="8" t="s">
        <v>7545</v>
      </c>
      <c r="AG6490">
        <v>-2.6999999999999999E-5</v>
      </c>
    </row>
    <row r="6491" spans="1:33" x14ac:dyDescent="0.25">
      <c r="A6491" t="s">
        <v>6565</v>
      </c>
      <c r="B6491" t="s">
        <v>10225</v>
      </c>
      <c r="C6491" t="s">
        <v>10225</v>
      </c>
      <c r="G6491" s="1">
        <v>-9041.1464648088095</v>
      </c>
      <c r="H6491" s="1">
        <v>9.4295995889049997E-3</v>
      </c>
      <c r="K6491" s="4">
        <v>92609326.469999999</v>
      </c>
      <c r="L6491" s="5">
        <v>4425001</v>
      </c>
      <c r="M6491" s="6">
        <v>20.928657000000001</v>
      </c>
      <c r="AB6491" s="8" t="s">
        <v>7545</v>
      </c>
      <c r="AG6491">
        <v>-2.6999999999999999E-5</v>
      </c>
    </row>
    <row r="6492" spans="1:33" x14ac:dyDescent="0.25">
      <c r="A6492" t="s">
        <v>6565</v>
      </c>
      <c r="B6492" t="s">
        <v>10226</v>
      </c>
      <c r="C6492" t="s">
        <v>10226</v>
      </c>
      <c r="G6492" s="1">
        <v>-8809.5478517822667</v>
      </c>
      <c r="H6492" s="1">
        <v>1.12180589418742E-2</v>
      </c>
      <c r="K6492" s="4">
        <v>92609326.469999999</v>
      </c>
      <c r="L6492" s="5">
        <v>4425001</v>
      </c>
      <c r="M6492" s="6">
        <v>20.928657000000001</v>
      </c>
      <c r="AB6492" s="8" t="s">
        <v>7545</v>
      </c>
      <c r="AG6492">
        <v>-2.6999999999999999E-5</v>
      </c>
    </row>
    <row r="6493" spans="1:33" x14ac:dyDescent="0.25">
      <c r="A6493" t="s">
        <v>6565</v>
      </c>
      <c r="B6493" t="s">
        <v>10227</v>
      </c>
      <c r="C6493" t="s">
        <v>10227</v>
      </c>
      <c r="G6493" s="1">
        <v>-9395.6610245678985</v>
      </c>
      <c r="H6493" s="1">
        <v>1.0670650518281101E-2</v>
      </c>
      <c r="K6493" s="4">
        <v>92609326.469999999</v>
      </c>
      <c r="L6493" s="5">
        <v>4425001</v>
      </c>
      <c r="M6493" s="6">
        <v>20.928657000000001</v>
      </c>
      <c r="AB6493" s="8" t="s">
        <v>7545</v>
      </c>
      <c r="AG6493">
        <v>-2.6999999999999999E-5</v>
      </c>
    </row>
    <row r="6494" spans="1:33" x14ac:dyDescent="0.25">
      <c r="A6494" t="s">
        <v>6565</v>
      </c>
      <c r="B6494" t="s">
        <v>10228</v>
      </c>
      <c r="C6494" t="s">
        <v>10228</v>
      </c>
      <c r="G6494" s="1">
        <v>-8621.4924721908119</v>
      </c>
      <c r="H6494" s="1">
        <v>1.02534000374631E-2</v>
      </c>
      <c r="K6494" s="4">
        <v>92609326.469999999</v>
      </c>
      <c r="L6494" s="5">
        <v>4425001</v>
      </c>
      <c r="M6494" s="6">
        <v>20.928657000000001</v>
      </c>
      <c r="AB6494" s="8" t="s">
        <v>7545</v>
      </c>
      <c r="AG6494">
        <v>-2.6999999999999999E-5</v>
      </c>
    </row>
    <row r="6495" spans="1:33" x14ac:dyDescent="0.25">
      <c r="A6495" t="s">
        <v>6565</v>
      </c>
      <c r="B6495" t="s">
        <v>10229</v>
      </c>
      <c r="C6495" t="s">
        <v>10229</v>
      </c>
      <c r="G6495" s="1">
        <v>-7022.7972865306438</v>
      </c>
      <c r="K6495" s="4">
        <v>92609326.469999999</v>
      </c>
      <c r="L6495" s="5">
        <v>4425001</v>
      </c>
      <c r="M6495" s="6">
        <v>20.928657000000001</v>
      </c>
      <c r="AB6495" s="8" t="s">
        <v>7545</v>
      </c>
      <c r="AG6495">
        <v>-2.6999999999999999E-5</v>
      </c>
    </row>
    <row r="6496" spans="1:33" x14ac:dyDescent="0.25">
      <c r="A6496" t="s">
        <v>6565</v>
      </c>
      <c r="B6496" t="s">
        <v>10230</v>
      </c>
      <c r="C6496" t="s">
        <v>10230</v>
      </c>
      <c r="G6496" s="1">
        <v>-9115.7809869706125</v>
      </c>
      <c r="H6496" s="1">
        <v>1.22812768180325E-2</v>
      </c>
      <c r="K6496" s="4">
        <v>92609326.469999999</v>
      </c>
      <c r="L6496" s="5">
        <v>4425001</v>
      </c>
      <c r="M6496" s="6">
        <v>20.928657000000001</v>
      </c>
      <c r="AB6496" s="8" t="s">
        <v>7545</v>
      </c>
      <c r="AG6496">
        <v>-2.6999999999999999E-5</v>
      </c>
    </row>
    <row r="6497" spans="1:33" x14ac:dyDescent="0.25">
      <c r="A6497" t="s">
        <v>6565</v>
      </c>
      <c r="B6497" t="s">
        <v>10231</v>
      </c>
      <c r="C6497" t="s">
        <v>10231</v>
      </c>
      <c r="G6497" s="1">
        <v>-7179.9076932958951</v>
      </c>
      <c r="H6497" s="1">
        <v>2.7469404319831001E-3</v>
      </c>
      <c r="K6497" s="4">
        <v>92609326.469999999</v>
      </c>
      <c r="L6497" s="5">
        <v>4425001</v>
      </c>
      <c r="M6497" s="6">
        <v>20.928657000000001</v>
      </c>
      <c r="AB6497" s="8" t="s">
        <v>7545</v>
      </c>
      <c r="AG6497">
        <v>-2.6999999999999999E-5</v>
      </c>
    </row>
    <row r="6498" spans="1:33" x14ac:dyDescent="0.25">
      <c r="A6498" t="s">
        <v>6565</v>
      </c>
      <c r="B6498" t="s">
        <v>10232</v>
      </c>
      <c r="C6498" t="s">
        <v>10232</v>
      </c>
      <c r="G6498" s="1">
        <v>-9034.264827238072</v>
      </c>
      <c r="H6498" s="1">
        <v>1.1846827798553601E-2</v>
      </c>
      <c r="K6498" s="4">
        <v>92609326.469999999</v>
      </c>
      <c r="L6498" s="5">
        <v>4425001</v>
      </c>
      <c r="M6498" s="6">
        <v>20.928657000000001</v>
      </c>
      <c r="AB6498" s="8" t="s">
        <v>7545</v>
      </c>
      <c r="AG6498">
        <v>-2.6999999999999999E-5</v>
      </c>
    </row>
    <row r="6499" spans="1:33" x14ac:dyDescent="0.25">
      <c r="A6499" t="s">
        <v>6565</v>
      </c>
      <c r="B6499" t="s">
        <v>10233</v>
      </c>
      <c r="C6499" t="s">
        <v>10233</v>
      </c>
      <c r="G6499" s="1">
        <v>-8485.0443093168415</v>
      </c>
      <c r="H6499" s="1">
        <v>1.06180216997742E-2</v>
      </c>
      <c r="K6499" s="4">
        <v>92609326.469999999</v>
      </c>
      <c r="L6499" s="5">
        <v>4425001</v>
      </c>
      <c r="M6499" s="6">
        <v>20.928657000000001</v>
      </c>
      <c r="AB6499" s="8" t="s">
        <v>7545</v>
      </c>
      <c r="AG6499">
        <v>-2.6999999999999999E-5</v>
      </c>
    </row>
    <row r="6500" spans="1:33" x14ac:dyDescent="0.25">
      <c r="A6500" t="s">
        <v>6565</v>
      </c>
      <c r="B6500" t="s">
        <v>10234</v>
      </c>
      <c r="C6500" t="s">
        <v>10234</v>
      </c>
      <c r="G6500" s="1">
        <v>-8963.4973016864096</v>
      </c>
      <c r="H6500" s="1">
        <v>1.1667064395725599E-2</v>
      </c>
      <c r="K6500" s="4">
        <v>92609326.469999999</v>
      </c>
      <c r="L6500" s="5">
        <v>4425001</v>
      </c>
      <c r="M6500" s="6">
        <v>20.928657000000001</v>
      </c>
      <c r="AB6500" s="8" t="s">
        <v>7545</v>
      </c>
      <c r="AG6500">
        <v>-2.6999999999999999E-5</v>
      </c>
    </row>
    <row r="6501" spans="1:33" x14ac:dyDescent="0.25">
      <c r="A6501" t="s">
        <v>6565</v>
      </c>
      <c r="B6501" t="s">
        <v>10235</v>
      </c>
      <c r="C6501" t="s">
        <v>10235</v>
      </c>
      <c r="G6501" s="1">
        <v>-7854.3238092135907</v>
      </c>
      <c r="H6501" s="1">
        <v>5.8395823193191998E-3</v>
      </c>
      <c r="K6501" s="4">
        <v>92609326.469999999</v>
      </c>
      <c r="L6501" s="5">
        <v>4425001</v>
      </c>
      <c r="M6501" s="6">
        <v>20.928657000000001</v>
      </c>
      <c r="AB6501" s="8" t="s">
        <v>7545</v>
      </c>
      <c r="AG6501">
        <v>-2.6999999999999999E-5</v>
      </c>
    </row>
    <row r="6502" spans="1:33" x14ac:dyDescent="0.25">
      <c r="A6502" t="s">
        <v>6565</v>
      </c>
      <c r="B6502" t="s">
        <v>10236</v>
      </c>
      <c r="C6502" t="s">
        <v>10236</v>
      </c>
      <c r="G6502" s="1">
        <v>-8726.8384517841696</v>
      </c>
      <c r="H6502" s="1">
        <v>1.3764142972580501E-2</v>
      </c>
      <c r="K6502" s="4">
        <v>92609326.469999999</v>
      </c>
      <c r="L6502" s="5">
        <v>4425001</v>
      </c>
      <c r="M6502" s="6">
        <v>20.928657000000001</v>
      </c>
      <c r="AB6502" s="8" t="s">
        <v>7545</v>
      </c>
      <c r="AG6502">
        <v>-2.6999999999999999E-5</v>
      </c>
    </row>
    <row r="6503" spans="1:33" x14ac:dyDescent="0.25">
      <c r="A6503" t="s">
        <v>6565</v>
      </c>
      <c r="B6503" t="s">
        <v>10237</v>
      </c>
      <c r="C6503" t="s">
        <v>10237</v>
      </c>
      <c r="G6503" s="1">
        <v>-7821.8614475248478</v>
      </c>
      <c r="H6503" s="1">
        <v>8.1001505140107007E-3</v>
      </c>
      <c r="K6503" s="4">
        <v>92609326.469999999</v>
      </c>
      <c r="L6503" s="5">
        <v>4425001</v>
      </c>
      <c r="M6503" s="6">
        <v>20.928657000000001</v>
      </c>
      <c r="AB6503" s="8" t="s">
        <v>7545</v>
      </c>
      <c r="AG6503">
        <v>-2.6999999999999999E-5</v>
      </c>
    </row>
    <row r="6504" spans="1:33" x14ac:dyDescent="0.25">
      <c r="A6504" t="s">
        <v>6565</v>
      </c>
      <c r="B6504" t="s">
        <v>10238</v>
      </c>
      <c r="C6504" t="s">
        <v>10238</v>
      </c>
      <c r="G6504" s="1">
        <v>-7840.4380635949337</v>
      </c>
      <c r="H6504" s="1">
        <v>8.6284839653492998E-3</v>
      </c>
      <c r="K6504" s="4">
        <v>92609326.469999999</v>
      </c>
      <c r="L6504" s="5">
        <v>4425001</v>
      </c>
      <c r="M6504" s="6">
        <v>20.928657000000001</v>
      </c>
      <c r="AB6504" s="8" t="s">
        <v>7545</v>
      </c>
      <c r="AG6504">
        <v>-2.6999999999999999E-5</v>
      </c>
    </row>
    <row r="6505" spans="1:33" x14ac:dyDescent="0.25">
      <c r="A6505" t="s">
        <v>6565</v>
      </c>
      <c r="B6505" t="s">
        <v>10239</v>
      </c>
      <c r="C6505" t="s">
        <v>10239</v>
      </c>
      <c r="G6505" s="1">
        <v>-6974.6413833363422</v>
      </c>
      <c r="K6505" s="4">
        <v>92609326.469999999</v>
      </c>
      <c r="L6505" s="5">
        <v>4425001</v>
      </c>
      <c r="M6505" s="6">
        <v>20.928657000000001</v>
      </c>
      <c r="AB6505" s="8" t="s">
        <v>7545</v>
      </c>
      <c r="AG6505">
        <v>-2.6999999999999999E-5</v>
      </c>
    </row>
    <row r="6506" spans="1:33" x14ac:dyDescent="0.25">
      <c r="A6506" t="s">
        <v>6565</v>
      </c>
      <c r="B6506" t="s">
        <v>10240</v>
      </c>
      <c r="C6506" t="s">
        <v>10240</v>
      </c>
      <c r="G6506" s="1">
        <v>-7775.3348925642567</v>
      </c>
      <c r="H6506" s="1">
        <v>9.5858230426131008E-3</v>
      </c>
      <c r="K6506" s="4">
        <v>92609326.469999999</v>
      </c>
      <c r="L6506" s="5">
        <v>4425001</v>
      </c>
      <c r="M6506" s="6">
        <v>20.928657000000001</v>
      </c>
      <c r="AB6506" s="8" t="s">
        <v>7545</v>
      </c>
      <c r="AG6506">
        <v>-2.6999999999999999E-5</v>
      </c>
    </row>
    <row r="6507" spans="1:33" x14ac:dyDescent="0.25">
      <c r="A6507" t="s">
        <v>6565</v>
      </c>
      <c r="B6507" t="s">
        <v>10241</v>
      </c>
      <c r="C6507" t="s">
        <v>10241</v>
      </c>
      <c r="G6507" s="1">
        <v>-8550.6707141413026</v>
      </c>
      <c r="H6507" s="1">
        <v>1.2544902148678301E-2</v>
      </c>
      <c r="K6507" s="4">
        <v>92609326.469999999</v>
      </c>
      <c r="L6507" s="5">
        <v>4425001</v>
      </c>
      <c r="M6507" s="6">
        <v>20.928657000000001</v>
      </c>
      <c r="AB6507" s="8" t="s">
        <v>7545</v>
      </c>
      <c r="AG6507">
        <v>-2.6999999999999999E-5</v>
      </c>
    </row>
    <row r="6508" spans="1:33" x14ac:dyDescent="0.25">
      <c r="A6508" t="s">
        <v>6565</v>
      </c>
      <c r="B6508" t="s">
        <v>10242</v>
      </c>
      <c r="C6508" t="s">
        <v>10242</v>
      </c>
      <c r="G6508" s="1">
        <v>-7846.1842273726088</v>
      </c>
      <c r="H6508" s="1">
        <v>7.6615251560246001E-3</v>
      </c>
      <c r="K6508" s="4">
        <v>92609326.469999999</v>
      </c>
      <c r="L6508" s="5">
        <v>4425001</v>
      </c>
      <c r="M6508" s="6">
        <v>20.928657000000001</v>
      </c>
      <c r="AB6508" s="8" t="s">
        <v>7545</v>
      </c>
      <c r="AG6508">
        <v>-2.6999999999999999E-5</v>
      </c>
    </row>
    <row r="6509" spans="1:33" x14ac:dyDescent="0.25">
      <c r="A6509" t="s">
        <v>6565</v>
      </c>
      <c r="B6509" t="s">
        <v>10243</v>
      </c>
      <c r="C6509" t="s">
        <v>10243</v>
      </c>
      <c r="G6509" s="1">
        <v>-9305.0079636734918</v>
      </c>
      <c r="H6509" s="1">
        <v>1.33698197068756E-2</v>
      </c>
      <c r="K6509" s="4">
        <v>92609326.469999999</v>
      </c>
      <c r="L6509" s="5">
        <v>4425001</v>
      </c>
      <c r="M6509" s="6">
        <v>20.928657000000001</v>
      </c>
      <c r="AB6509" s="8" t="s">
        <v>7545</v>
      </c>
      <c r="AG6509">
        <v>-2.6999999999999999E-5</v>
      </c>
    </row>
    <row r="6510" spans="1:33" x14ac:dyDescent="0.25">
      <c r="A6510" t="s">
        <v>6565</v>
      </c>
      <c r="B6510" t="s">
        <v>10244</v>
      </c>
      <c r="C6510" t="s">
        <v>10244</v>
      </c>
      <c r="G6510" s="1">
        <v>-7129.6861709892173</v>
      </c>
      <c r="H6510" s="1">
        <v>4.8722488752398997E-3</v>
      </c>
      <c r="K6510" s="4">
        <v>92609326.469999999</v>
      </c>
      <c r="L6510" s="5">
        <v>4425001</v>
      </c>
      <c r="M6510" s="6">
        <v>20.928657000000001</v>
      </c>
      <c r="AB6510" s="8" t="s">
        <v>7545</v>
      </c>
      <c r="AG6510">
        <v>-2.6999999999999999E-5</v>
      </c>
    </row>
    <row r="6511" spans="1:33" x14ac:dyDescent="0.25">
      <c r="A6511" t="s">
        <v>6565</v>
      </c>
      <c r="B6511" t="s">
        <v>10245</v>
      </c>
      <c r="C6511" t="s">
        <v>10245</v>
      </c>
      <c r="G6511" s="1">
        <v>-7814.51927626834</v>
      </c>
      <c r="H6511" s="1">
        <v>8.9244341750799004E-3</v>
      </c>
      <c r="K6511" s="4">
        <v>92609326.469999999</v>
      </c>
      <c r="L6511" s="5">
        <v>4425001</v>
      </c>
      <c r="M6511" s="6">
        <v>20.928657000000001</v>
      </c>
      <c r="AB6511" s="8" t="s">
        <v>7545</v>
      </c>
      <c r="AG6511">
        <v>-2.6999999999999999E-5</v>
      </c>
    </row>
    <row r="6512" spans="1:33" x14ac:dyDescent="0.25">
      <c r="A6512" t="s">
        <v>6565</v>
      </c>
      <c r="B6512" t="s">
        <v>10246</v>
      </c>
      <c r="C6512" t="s">
        <v>10246</v>
      </c>
      <c r="G6512" s="1">
        <v>-8416.581339509632</v>
      </c>
      <c r="H6512" s="1">
        <v>1.2956845831004401E-2</v>
      </c>
      <c r="K6512" s="4">
        <v>92609326.469999999</v>
      </c>
      <c r="L6512" s="5">
        <v>4425001</v>
      </c>
      <c r="M6512" s="6">
        <v>20.928657000000001</v>
      </c>
      <c r="AB6512" s="8" t="s">
        <v>7545</v>
      </c>
      <c r="AG6512">
        <v>-2.6999999999999999E-5</v>
      </c>
    </row>
    <row r="6513" spans="1:33" x14ac:dyDescent="0.25">
      <c r="A6513" t="s">
        <v>6565</v>
      </c>
      <c r="B6513" t="s">
        <v>10247</v>
      </c>
      <c r="C6513" t="s">
        <v>10247</v>
      </c>
      <c r="G6513" s="1">
        <v>-9030.6154100303174</v>
      </c>
      <c r="H6513" s="1">
        <v>1.4998600393446899E-2</v>
      </c>
      <c r="K6513" s="4">
        <v>92609326.469999999</v>
      </c>
      <c r="L6513" s="5">
        <v>4425001</v>
      </c>
      <c r="M6513" s="6">
        <v>20.928657000000001</v>
      </c>
      <c r="AB6513" s="8" t="s">
        <v>7545</v>
      </c>
      <c r="AG6513">
        <v>-2.6999999999999999E-5</v>
      </c>
    </row>
    <row r="6514" spans="1:33" x14ac:dyDescent="0.25">
      <c r="A6514" t="s">
        <v>6565</v>
      </c>
      <c r="B6514" t="s">
        <v>10248</v>
      </c>
      <c r="C6514" t="s">
        <v>10248</v>
      </c>
      <c r="G6514" s="1">
        <v>-7794.4454092594142</v>
      </c>
      <c r="H6514" s="1">
        <v>8.2017917794234008E-3</v>
      </c>
      <c r="K6514" s="4">
        <v>92609326.469999999</v>
      </c>
      <c r="L6514" s="5">
        <v>4425001</v>
      </c>
      <c r="M6514" s="6">
        <v>20.928657000000001</v>
      </c>
      <c r="AB6514" s="8" t="s">
        <v>7545</v>
      </c>
      <c r="AG6514">
        <v>-2.6999999999999999E-5</v>
      </c>
    </row>
    <row r="6515" spans="1:33" x14ac:dyDescent="0.25">
      <c r="A6515" t="s">
        <v>6565</v>
      </c>
      <c r="B6515" t="s">
        <v>10249</v>
      </c>
      <c r="C6515" t="s">
        <v>10249</v>
      </c>
      <c r="G6515" s="1">
        <v>-8949.2694430202428</v>
      </c>
      <c r="H6515" s="1">
        <v>1.4602532882619101E-2</v>
      </c>
      <c r="K6515" s="4">
        <v>92609326.469999999</v>
      </c>
      <c r="L6515" s="5">
        <v>4425001</v>
      </c>
      <c r="M6515" s="6">
        <v>20.928657000000001</v>
      </c>
      <c r="AB6515" s="8" t="s">
        <v>7545</v>
      </c>
      <c r="AG6515">
        <v>-2.6999999999999999E-5</v>
      </c>
    </row>
    <row r="6516" spans="1:33" x14ac:dyDescent="0.25">
      <c r="A6516" t="s">
        <v>6565</v>
      </c>
      <c r="B6516" t="s">
        <v>10250</v>
      </c>
      <c r="C6516" t="s">
        <v>10250</v>
      </c>
      <c r="G6516" s="1">
        <v>-9211.2354419082421</v>
      </c>
      <c r="H6516" s="1">
        <v>1.53827730117343E-2</v>
      </c>
      <c r="K6516" s="4">
        <v>92609326.469999999</v>
      </c>
      <c r="L6516" s="5">
        <v>4425001</v>
      </c>
      <c r="M6516" s="6">
        <v>20.928657000000001</v>
      </c>
      <c r="AB6516" s="8" t="s">
        <v>7545</v>
      </c>
      <c r="AG6516">
        <v>-2.6999999999999999E-5</v>
      </c>
    </row>
    <row r="6517" spans="1:33" x14ac:dyDescent="0.25">
      <c r="A6517" t="s">
        <v>6565</v>
      </c>
      <c r="B6517" t="s">
        <v>10251</v>
      </c>
      <c r="C6517" t="s">
        <v>10251</v>
      </c>
      <c r="G6517" s="1">
        <v>-7998.3321408804504</v>
      </c>
      <c r="H6517" s="1">
        <v>1.27217130474746E-2</v>
      </c>
      <c r="K6517" s="4">
        <v>92609326.469999999</v>
      </c>
      <c r="L6517" s="5">
        <v>4425001</v>
      </c>
      <c r="M6517" s="6">
        <v>20.928657000000001</v>
      </c>
      <c r="AB6517" s="8" t="s">
        <v>7545</v>
      </c>
      <c r="AG6517">
        <v>-2.6999999999999999E-5</v>
      </c>
    </row>
    <row r="6518" spans="1:33" x14ac:dyDescent="0.25">
      <c r="A6518" t="s">
        <v>6565</v>
      </c>
      <c r="B6518" t="s">
        <v>10252</v>
      </c>
      <c r="C6518" t="s">
        <v>10252</v>
      </c>
      <c r="G6518" s="1">
        <v>-7762.9538373550931</v>
      </c>
      <c r="H6518" s="1">
        <v>1.0474204342547099E-2</v>
      </c>
      <c r="K6518" s="4">
        <v>92609326.469999999</v>
      </c>
      <c r="L6518" s="5">
        <v>4425001</v>
      </c>
      <c r="M6518" s="6">
        <v>20.928657000000001</v>
      </c>
      <c r="AB6518" s="8" t="s">
        <v>7545</v>
      </c>
      <c r="AG6518">
        <v>-2.6999999999999999E-5</v>
      </c>
    </row>
    <row r="6519" spans="1:33" x14ac:dyDescent="0.25">
      <c r="A6519" t="s">
        <v>6565</v>
      </c>
      <c r="B6519" t="s">
        <v>10253</v>
      </c>
      <c r="C6519" t="s">
        <v>10253</v>
      </c>
      <c r="G6519" s="1">
        <v>-7631.8193293739132</v>
      </c>
      <c r="H6519" s="1">
        <v>1.20154382338167E-2</v>
      </c>
      <c r="K6519" s="4">
        <v>92609326.469999999</v>
      </c>
      <c r="L6519" s="5">
        <v>4425001</v>
      </c>
      <c r="M6519" s="6">
        <v>20.928657000000001</v>
      </c>
      <c r="AB6519" s="8" t="s">
        <v>7545</v>
      </c>
      <c r="AG6519">
        <v>-2.6999999999999999E-5</v>
      </c>
    </row>
    <row r="6520" spans="1:33" x14ac:dyDescent="0.25">
      <c r="A6520" t="s">
        <v>6565</v>
      </c>
      <c r="B6520" t="s">
        <v>10254</v>
      </c>
      <c r="C6520" t="s">
        <v>10254</v>
      </c>
      <c r="G6520" s="1">
        <v>-7781.1870114267103</v>
      </c>
      <c r="H6520" s="1">
        <v>1.1004132047995101E-2</v>
      </c>
      <c r="K6520" s="4">
        <v>92609326.469999999</v>
      </c>
      <c r="L6520" s="5">
        <v>4425001</v>
      </c>
      <c r="M6520" s="6">
        <v>20.928657000000001</v>
      </c>
      <c r="AB6520" s="8" t="s">
        <v>7545</v>
      </c>
      <c r="AG6520">
        <v>-2.6999999999999999E-5</v>
      </c>
    </row>
    <row r="6521" spans="1:33" x14ac:dyDescent="0.25">
      <c r="A6521" t="s">
        <v>6565</v>
      </c>
      <c r="B6521" t="s">
        <v>10255</v>
      </c>
      <c r="C6521" t="s">
        <v>10255</v>
      </c>
      <c r="G6521" s="1">
        <v>-6926.9791007919184</v>
      </c>
      <c r="K6521" s="4">
        <v>92609326.469999999</v>
      </c>
      <c r="L6521" s="5">
        <v>4425001</v>
      </c>
      <c r="M6521" s="6">
        <v>20.928657000000001</v>
      </c>
      <c r="AB6521" s="8" t="s">
        <v>7545</v>
      </c>
      <c r="AG6521">
        <v>-2.6999999999999999E-5</v>
      </c>
    </row>
    <row r="6522" spans="1:33" x14ac:dyDescent="0.25">
      <c r="A6522" t="s">
        <v>6565</v>
      </c>
      <c r="B6522" t="s">
        <v>10256</v>
      </c>
      <c r="C6522" t="s">
        <v>10256</v>
      </c>
      <c r="G6522" s="1">
        <v>-8645.2883966715199</v>
      </c>
      <c r="H6522" s="1">
        <v>1.66368614607167E-2</v>
      </c>
      <c r="K6522" s="4">
        <v>92609326.469999999</v>
      </c>
      <c r="L6522" s="5">
        <v>4425001</v>
      </c>
      <c r="M6522" s="6">
        <v>20.928657000000001</v>
      </c>
      <c r="AB6522" s="8" t="s">
        <v>7545</v>
      </c>
      <c r="AG6522">
        <v>-2.6999999999999999E-5</v>
      </c>
    </row>
    <row r="6523" spans="1:33" x14ac:dyDescent="0.25">
      <c r="A6523" t="s">
        <v>6565</v>
      </c>
      <c r="B6523" t="s">
        <v>10257</v>
      </c>
      <c r="C6523" t="s">
        <v>10257</v>
      </c>
      <c r="G6523" s="1">
        <v>-7717.1400029023771</v>
      </c>
      <c r="H6523" s="1">
        <v>1.1995516378843199E-2</v>
      </c>
      <c r="K6523" s="4">
        <v>92609326.469999999</v>
      </c>
      <c r="L6523" s="5">
        <v>4425001</v>
      </c>
      <c r="M6523" s="6">
        <v>20.928657000000001</v>
      </c>
      <c r="AB6523" s="8" t="s">
        <v>7545</v>
      </c>
      <c r="AG6523">
        <v>-2.6999999999999999E-5</v>
      </c>
    </row>
    <row r="6524" spans="1:33" x14ac:dyDescent="0.25">
      <c r="A6524" t="s">
        <v>6565</v>
      </c>
      <c r="B6524" t="s">
        <v>10258</v>
      </c>
      <c r="C6524" t="s">
        <v>10258</v>
      </c>
      <c r="G6524" s="1">
        <v>-7786.4124623847647</v>
      </c>
      <c r="H6524" s="1">
        <v>1.0224187992894899E-2</v>
      </c>
      <c r="K6524" s="4">
        <v>92609326.469999999</v>
      </c>
      <c r="L6524" s="5">
        <v>4425001</v>
      </c>
      <c r="M6524" s="6">
        <v>20.928657000000001</v>
      </c>
      <c r="AB6524" s="8" t="s">
        <v>7545</v>
      </c>
      <c r="AG6524">
        <v>-2.6999999999999999E-5</v>
      </c>
    </row>
    <row r="6525" spans="1:33" x14ac:dyDescent="0.25">
      <c r="A6525" t="s">
        <v>6565</v>
      </c>
      <c r="B6525" t="s">
        <v>10259</v>
      </c>
      <c r="C6525" t="s">
        <v>10259</v>
      </c>
      <c r="G6525" s="1">
        <v>-7079.9897407622784</v>
      </c>
      <c r="H6525" s="1">
        <v>7.6148409913009999E-3</v>
      </c>
      <c r="K6525" s="4">
        <v>92609326.469999999</v>
      </c>
      <c r="L6525" s="5">
        <v>4425001</v>
      </c>
      <c r="M6525" s="6">
        <v>20.928657000000001</v>
      </c>
      <c r="AB6525" s="8" t="s">
        <v>7545</v>
      </c>
      <c r="AG6525">
        <v>-2.6999999999999999E-5</v>
      </c>
    </row>
    <row r="6526" spans="1:33" x14ac:dyDescent="0.25">
      <c r="A6526" t="s">
        <v>6565</v>
      </c>
      <c r="B6526" t="s">
        <v>10260</v>
      </c>
      <c r="C6526" t="s">
        <v>10260</v>
      </c>
      <c r="G6526" s="1">
        <v>-8480.7180395647738</v>
      </c>
      <c r="H6526" s="1">
        <v>1.5119381597088999E-2</v>
      </c>
      <c r="K6526" s="4">
        <v>92609326.469999999</v>
      </c>
      <c r="L6526" s="5">
        <v>4425001</v>
      </c>
      <c r="M6526" s="6">
        <v>20.928657000000001</v>
      </c>
      <c r="AB6526" s="8" t="s">
        <v>7545</v>
      </c>
      <c r="AG6526">
        <v>-2.6999999999999999E-5</v>
      </c>
    </row>
    <row r="6527" spans="1:33" x14ac:dyDescent="0.25">
      <c r="A6527" t="s">
        <v>6565</v>
      </c>
      <c r="B6527" t="s">
        <v>10261</v>
      </c>
      <c r="C6527" t="s">
        <v>10261</v>
      </c>
      <c r="G6527" s="1">
        <v>-7755.3761605344926</v>
      </c>
      <c r="H6527" s="1">
        <v>1.15457988089955E-2</v>
      </c>
      <c r="K6527" s="4">
        <v>92609326.469999999</v>
      </c>
      <c r="L6527" s="5">
        <v>4425001</v>
      </c>
      <c r="M6527" s="6">
        <v>20.928657000000001</v>
      </c>
      <c r="AB6527" s="8" t="s">
        <v>7545</v>
      </c>
      <c r="AG6527">
        <v>-2.6999999999999999E-5</v>
      </c>
    </row>
    <row r="6528" spans="1:33" x14ac:dyDescent="0.25">
      <c r="A6528" t="s">
        <v>6565</v>
      </c>
      <c r="B6528" t="s">
        <v>10262</v>
      </c>
      <c r="C6528" t="s">
        <v>10262</v>
      </c>
      <c r="G6528" s="1">
        <v>-9215.6605863662589</v>
      </c>
      <c r="H6528" s="1">
        <v>1.6436515550855801E-2</v>
      </c>
      <c r="K6528" s="4">
        <v>92609326.469999999</v>
      </c>
      <c r="L6528" s="5">
        <v>4425001</v>
      </c>
      <c r="M6528" s="6">
        <v>20.928657000000001</v>
      </c>
      <c r="AB6528" s="8" t="s">
        <v>7545</v>
      </c>
      <c r="AG6528">
        <v>-2.6999999999999999E-5</v>
      </c>
    </row>
    <row r="6529" spans="1:33" x14ac:dyDescent="0.25">
      <c r="A6529" t="s">
        <v>6565</v>
      </c>
      <c r="B6529" t="s">
        <v>10263</v>
      </c>
      <c r="C6529" t="s">
        <v>10263</v>
      </c>
      <c r="G6529" s="1">
        <v>-8348.9436461769619</v>
      </c>
      <c r="H6529" s="1">
        <v>1.55717303113468E-2</v>
      </c>
      <c r="K6529" s="4">
        <v>92609326.469999999</v>
      </c>
      <c r="L6529" s="5">
        <v>4425001</v>
      </c>
      <c r="M6529" s="6">
        <v>20.928657000000001</v>
      </c>
      <c r="AB6529" s="8" t="s">
        <v>7545</v>
      </c>
      <c r="AG6529">
        <v>-2.6999999999999999E-5</v>
      </c>
    </row>
    <row r="6530" spans="1:33" x14ac:dyDescent="0.25">
      <c r="A6530" t="s">
        <v>6565</v>
      </c>
      <c r="B6530" t="s">
        <v>10264</v>
      </c>
      <c r="C6530" t="s">
        <v>10264</v>
      </c>
      <c r="G6530" s="1">
        <v>-7735.2491437930084</v>
      </c>
      <c r="H6530" s="1">
        <v>1.09967886027034E-2</v>
      </c>
      <c r="K6530" s="4">
        <v>92609326.469999999</v>
      </c>
      <c r="L6530" s="5">
        <v>4425001</v>
      </c>
      <c r="M6530" s="6">
        <v>20.928657000000001</v>
      </c>
      <c r="AB6530" s="8" t="s">
        <v>7545</v>
      </c>
      <c r="AG6530">
        <v>-2.6999999999999999E-5</v>
      </c>
    </row>
    <row r="6531" spans="1:33" x14ac:dyDescent="0.25">
      <c r="A6531" t="s">
        <v>6565</v>
      </c>
      <c r="B6531" t="s">
        <v>10265</v>
      </c>
      <c r="C6531" t="s">
        <v>10265</v>
      </c>
      <c r="G6531" s="1">
        <v>-8946.6377902306212</v>
      </c>
      <c r="H6531" s="1">
        <v>1.8033562334902199E-2</v>
      </c>
      <c r="K6531" s="4">
        <v>92609326.469999999</v>
      </c>
      <c r="L6531" s="5">
        <v>4425001</v>
      </c>
      <c r="M6531" s="6">
        <v>20.928657000000001</v>
      </c>
      <c r="AB6531" s="8" t="s">
        <v>7545</v>
      </c>
      <c r="AG6531">
        <v>-2.6999999999999999E-5</v>
      </c>
    </row>
    <row r="6532" spans="1:33" x14ac:dyDescent="0.25">
      <c r="A6532" t="s">
        <v>6565</v>
      </c>
      <c r="B6532" t="s">
        <v>10266</v>
      </c>
      <c r="C6532" t="s">
        <v>10266</v>
      </c>
      <c r="G6532" s="1">
        <v>-7937.0806870603947</v>
      </c>
      <c r="H6532" s="1">
        <v>1.5354702536700101E-2</v>
      </c>
      <c r="K6532" s="4">
        <v>92609326.469999999</v>
      </c>
      <c r="L6532" s="5">
        <v>4425001</v>
      </c>
      <c r="M6532" s="6">
        <v>20.928657000000001</v>
      </c>
      <c r="AB6532" s="8" t="s">
        <v>7545</v>
      </c>
      <c r="AG6532">
        <v>-2.6999999999999999E-5</v>
      </c>
    </row>
    <row r="6533" spans="1:33" x14ac:dyDescent="0.25">
      <c r="A6533" t="s">
        <v>6565</v>
      </c>
      <c r="B6533" t="s">
        <v>10267</v>
      </c>
      <c r="C6533" t="s">
        <v>10267</v>
      </c>
      <c r="G6533" s="1">
        <v>-7704.7091930110691</v>
      </c>
      <c r="H6533" s="1">
        <v>1.3175264090722101E-2</v>
      </c>
      <c r="K6533" s="4">
        <v>92609326.469999999</v>
      </c>
      <c r="L6533" s="5">
        <v>4425001</v>
      </c>
      <c r="M6533" s="6">
        <v>20.928657000000001</v>
      </c>
      <c r="AB6533" s="8" t="s">
        <v>7545</v>
      </c>
      <c r="AG6533">
        <v>-2.6999999999999999E-5</v>
      </c>
    </row>
    <row r="6534" spans="1:33" x14ac:dyDescent="0.25">
      <c r="A6534" t="s">
        <v>6565</v>
      </c>
      <c r="B6534" t="s">
        <v>10268</v>
      </c>
      <c r="C6534" t="s">
        <v>10268</v>
      </c>
      <c r="G6534" s="1">
        <v>-7575.7113789546893</v>
      </c>
      <c r="H6534" s="1">
        <v>1.46015757568223E-2</v>
      </c>
      <c r="K6534" s="4">
        <v>92609326.469999999</v>
      </c>
      <c r="L6534" s="5">
        <v>4425001</v>
      </c>
      <c r="M6534" s="6">
        <v>20.928657000000001</v>
      </c>
      <c r="AB6534" s="8" t="s">
        <v>7545</v>
      </c>
      <c r="AG6534">
        <v>-2.6999999999999999E-5</v>
      </c>
    </row>
    <row r="6535" spans="1:33" x14ac:dyDescent="0.25">
      <c r="A6535" t="s">
        <v>6565</v>
      </c>
      <c r="B6535" t="s">
        <v>10269</v>
      </c>
      <c r="C6535" t="s">
        <v>10269</v>
      </c>
      <c r="G6535" s="1">
        <v>-8865.4679099348505</v>
      </c>
      <c r="H6535" s="1">
        <v>1.7695359764552901E-2</v>
      </c>
      <c r="K6535" s="4">
        <v>92609326.469999999</v>
      </c>
      <c r="L6535" s="5">
        <v>4425001</v>
      </c>
      <c r="M6535" s="6">
        <v>20.928657000000001</v>
      </c>
      <c r="AB6535" s="8" t="s">
        <v>7545</v>
      </c>
      <c r="AG6535">
        <v>-2.6999999999999999E-5</v>
      </c>
    </row>
    <row r="6536" spans="1:33" x14ac:dyDescent="0.25">
      <c r="A6536" t="s">
        <v>6565</v>
      </c>
      <c r="B6536" t="s">
        <v>10270</v>
      </c>
      <c r="C6536" t="s">
        <v>10270</v>
      </c>
      <c r="G6536" s="1">
        <v>-6879.8037154184603</v>
      </c>
      <c r="K6536" s="4">
        <v>92609326.469999999</v>
      </c>
      <c r="L6536" s="5">
        <v>4425001</v>
      </c>
      <c r="M6536" s="6">
        <v>20.928657000000001</v>
      </c>
      <c r="AB6536" s="8" t="s">
        <v>7545</v>
      </c>
      <c r="AG6536">
        <v>-2.6999999999999999E-5</v>
      </c>
    </row>
    <row r="6537" spans="1:33" x14ac:dyDescent="0.25">
      <c r="A6537" t="s">
        <v>6565</v>
      </c>
      <c r="B6537" t="s">
        <v>10271</v>
      </c>
      <c r="C6537" t="s">
        <v>10271</v>
      </c>
      <c r="G6537" s="1">
        <v>-7722.6050802250866</v>
      </c>
      <c r="H6537" s="1">
        <v>1.3690625393131199E-2</v>
      </c>
      <c r="K6537" s="4">
        <v>92609326.469999999</v>
      </c>
      <c r="L6537" s="5">
        <v>4425001</v>
      </c>
      <c r="M6537" s="6">
        <v>20.928657000000001</v>
      </c>
      <c r="AB6537" s="8" t="s">
        <v>7545</v>
      </c>
      <c r="AG6537">
        <v>-2.6999999999999999E-5</v>
      </c>
    </row>
    <row r="6538" spans="1:33" x14ac:dyDescent="0.25">
      <c r="A6538" t="s">
        <v>6565</v>
      </c>
      <c r="B6538" t="s">
        <v>10272</v>
      </c>
      <c r="C6538" t="s">
        <v>10272</v>
      </c>
      <c r="G6538" s="1">
        <v>-7659.596020528832</v>
      </c>
      <c r="H6538" s="1">
        <v>1.46895829356385E-2</v>
      </c>
      <c r="K6538" s="4">
        <v>92609326.469999999</v>
      </c>
      <c r="L6538" s="5">
        <v>4425001</v>
      </c>
      <c r="M6538" s="6">
        <v>20.928657000000001</v>
      </c>
      <c r="AB6538" s="8" t="s">
        <v>7545</v>
      </c>
      <c r="AG6538">
        <v>-2.6999999999999999E-5</v>
      </c>
    </row>
    <row r="6539" spans="1:33" x14ac:dyDescent="0.25">
      <c r="A6539" t="s">
        <v>6565</v>
      </c>
      <c r="B6539" t="s">
        <v>10273</v>
      </c>
      <c r="C6539" t="s">
        <v>10273</v>
      </c>
      <c r="G6539" s="1">
        <v>-7030.8111078988341</v>
      </c>
      <c r="H6539" s="1">
        <v>1.0736871921498799E-2</v>
      </c>
      <c r="K6539" s="4">
        <v>92609326.469999999</v>
      </c>
      <c r="L6539" s="5">
        <v>4425001</v>
      </c>
      <c r="M6539" s="6">
        <v>20.928657000000001</v>
      </c>
      <c r="AB6539" s="8" t="s">
        <v>7545</v>
      </c>
      <c r="AG6539">
        <v>-2.6999999999999999E-5</v>
      </c>
    </row>
    <row r="6540" spans="1:33" x14ac:dyDescent="0.25">
      <c r="A6540" t="s">
        <v>6565</v>
      </c>
      <c r="B6540" t="s">
        <v>10274</v>
      </c>
      <c r="C6540" t="s">
        <v>10274</v>
      </c>
      <c r="G6540" s="1">
        <v>-9123.3770393483173</v>
      </c>
      <c r="H6540" s="1">
        <v>1.8584454166019799E-2</v>
      </c>
      <c r="K6540" s="4">
        <v>92609326.469999999</v>
      </c>
      <c r="L6540" s="5">
        <v>4425001</v>
      </c>
      <c r="M6540" s="6">
        <v>20.928657000000001</v>
      </c>
      <c r="AB6540" s="8" t="s">
        <v>7545</v>
      </c>
      <c r="AG6540">
        <v>-2.6999999999999999E-5</v>
      </c>
    </row>
    <row r="6541" spans="1:33" x14ac:dyDescent="0.25">
      <c r="A6541" t="s">
        <v>6565</v>
      </c>
      <c r="B6541" t="s">
        <v>10275</v>
      </c>
      <c r="C6541" t="s">
        <v>10275</v>
      </c>
      <c r="G6541" s="1">
        <v>-7727.3211115285894</v>
      </c>
      <c r="H6541" s="1">
        <v>1.3145985372777899E-2</v>
      </c>
      <c r="K6541" s="4">
        <v>92609326.469999999</v>
      </c>
      <c r="L6541" s="5">
        <v>4425001</v>
      </c>
      <c r="M6541" s="6">
        <v>20.928657000000001</v>
      </c>
      <c r="AB6541" s="8" t="s">
        <v>7545</v>
      </c>
      <c r="AG6541">
        <v>-2.6999999999999999E-5</v>
      </c>
    </row>
    <row r="6542" spans="1:33" x14ac:dyDescent="0.25">
      <c r="A6542" t="s">
        <v>6565</v>
      </c>
      <c r="B6542" t="s">
        <v>10276</v>
      </c>
      <c r="C6542" t="s">
        <v>10276</v>
      </c>
      <c r="G6542" s="1">
        <v>-8411.6202865597425</v>
      </c>
      <c r="H6542" s="1">
        <v>1.7951369176929299E-2</v>
      </c>
      <c r="K6542" s="4">
        <v>92609326.469999999</v>
      </c>
      <c r="L6542" s="5">
        <v>4425001</v>
      </c>
      <c r="M6542" s="6">
        <v>20.928657000000001</v>
      </c>
      <c r="AB6542" s="8" t="s">
        <v>7545</v>
      </c>
      <c r="AG6542">
        <v>-2.6999999999999999E-5</v>
      </c>
    </row>
    <row r="6543" spans="1:33" x14ac:dyDescent="0.25">
      <c r="A6543" t="s">
        <v>6565</v>
      </c>
      <c r="B6543" t="s">
        <v>10277</v>
      </c>
      <c r="C6543" t="s">
        <v>10277</v>
      </c>
      <c r="G6543" s="1">
        <v>-8564.8761197327676</v>
      </c>
      <c r="H6543" s="1">
        <v>1.9809675419011599E-2</v>
      </c>
      <c r="K6543" s="4">
        <v>92609326.469999999</v>
      </c>
      <c r="L6543" s="5">
        <v>4425001</v>
      </c>
      <c r="M6543" s="6">
        <v>20.928657000000001</v>
      </c>
      <c r="AB6543" s="8" t="s">
        <v>7545</v>
      </c>
      <c r="AG6543">
        <v>-2.6999999999999999E-5</v>
      </c>
    </row>
    <row r="6544" spans="1:33" x14ac:dyDescent="0.25">
      <c r="A6544" t="s">
        <v>6565</v>
      </c>
      <c r="B6544" t="s">
        <v>10278</v>
      </c>
      <c r="C6544" t="s">
        <v>10278</v>
      </c>
      <c r="G6544" s="1">
        <v>-7696.9019376149872</v>
      </c>
      <c r="H6544" s="1">
        <v>1.4480652981277899E-2</v>
      </c>
      <c r="K6544" s="4">
        <v>92609326.469999999</v>
      </c>
      <c r="L6544" s="5">
        <v>4425001</v>
      </c>
      <c r="M6544" s="6">
        <v>20.928657000000001</v>
      </c>
      <c r="AB6544" s="8" t="s">
        <v>7545</v>
      </c>
      <c r="AG6544">
        <v>-2.6999999999999999E-5</v>
      </c>
    </row>
    <row r="6545" spans="1:33" x14ac:dyDescent="0.25">
      <c r="A6545" t="s">
        <v>6565</v>
      </c>
      <c r="B6545" t="s">
        <v>10279</v>
      </c>
      <c r="C6545" t="s">
        <v>10279</v>
      </c>
      <c r="G6545" s="1">
        <v>-8282.1180181937289</v>
      </c>
      <c r="H6545" s="1">
        <v>1.8434022498294601E-2</v>
      </c>
      <c r="K6545" s="4">
        <v>92609326.469999999</v>
      </c>
      <c r="L6545" s="5">
        <v>4425001</v>
      </c>
      <c r="M6545" s="6">
        <v>20.928657000000001</v>
      </c>
      <c r="AB6545" s="8" t="s">
        <v>7545</v>
      </c>
      <c r="AG6545">
        <v>-2.6999999999999999E-5</v>
      </c>
    </row>
    <row r="6546" spans="1:33" x14ac:dyDescent="0.25">
      <c r="A6546" t="s">
        <v>6565</v>
      </c>
      <c r="B6546" t="s">
        <v>10280</v>
      </c>
      <c r="C6546" t="s">
        <v>10280</v>
      </c>
      <c r="G6546" s="1">
        <v>-7676.7246908582019</v>
      </c>
      <c r="H6546" s="1">
        <v>1.41202968483569E-2</v>
      </c>
      <c r="K6546" s="4">
        <v>92609326.469999999</v>
      </c>
      <c r="L6546" s="5">
        <v>4425001</v>
      </c>
      <c r="M6546" s="6">
        <v>20.928657000000001</v>
      </c>
      <c r="AB6546" s="8" t="s">
        <v>7545</v>
      </c>
      <c r="AG6546">
        <v>-2.6999999999999999E-5</v>
      </c>
    </row>
    <row r="6547" spans="1:33" x14ac:dyDescent="0.25">
      <c r="A6547" t="s">
        <v>6565</v>
      </c>
      <c r="B6547" t="s">
        <v>10281</v>
      </c>
      <c r="C6547" t="s">
        <v>10281</v>
      </c>
      <c r="G6547" s="1">
        <v>-9127.593938009155</v>
      </c>
      <c r="H6547" s="1">
        <v>1.98368679426826E-2</v>
      </c>
      <c r="K6547" s="4">
        <v>92609326.469999999</v>
      </c>
      <c r="L6547" s="5">
        <v>4425001</v>
      </c>
      <c r="M6547" s="6">
        <v>20.928657000000001</v>
      </c>
      <c r="AB6547" s="8" t="s">
        <v>7545</v>
      </c>
      <c r="AG6547">
        <v>-2.6999999999999999E-5</v>
      </c>
    </row>
    <row r="6548" spans="1:33" x14ac:dyDescent="0.25">
      <c r="A6548" t="s">
        <v>6565</v>
      </c>
      <c r="B6548" t="s">
        <v>10282</v>
      </c>
      <c r="C6548" t="s">
        <v>10282</v>
      </c>
      <c r="G6548" s="1">
        <v>-6833.1086178219848</v>
      </c>
      <c r="K6548" s="4">
        <v>92609326.469999999</v>
      </c>
      <c r="L6548" s="5">
        <v>4425001</v>
      </c>
      <c r="M6548" s="6">
        <v>20.928657000000001</v>
      </c>
      <c r="AB6548" s="8" t="s">
        <v>7545</v>
      </c>
      <c r="AG6548">
        <v>-2.6999999999999999E-5</v>
      </c>
    </row>
    <row r="6549" spans="1:33" x14ac:dyDescent="0.25">
      <c r="A6549" t="s">
        <v>6565</v>
      </c>
      <c r="B6549" t="s">
        <v>10283</v>
      </c>
      <c r="C6549" t="s">
        <v>10283</v>
      </c>
      <c r="G6549" s="1">
        <v>-7520.2199071225496</v>
      </c>
      <c r="H6549" s="1">
        <v>1.74217475384578E-2</v>
      </c>
      <c r="K6549" s="4">
        <v>92609326.469999999</v>
      </c>
      <c r="L6549" s="5">
        <v>4425001</v>
      </c>
      <c r="M6549" s="6">
        <v>20.928657000000001</v>
      </c>
      <c r="AB6549" s="8" t="s">
        <v>7545</v>
      </c>
      <c r="AG6549">
        <v>-2.6999999999999999E-5</v>
      </c>
    </row>
    <row r="6550" spans="1:33" x14ac:dyDescent="0.25">
      <c r="A6550" t="s">
        <v>6565</v>
      </c>
      <c r="B6550" t="s">
        <v>10284</v>
      </c>
      <c r="C6550" t="s">
        <v>10284</v>
      </c>
      <c r="G6550" s="1">
        <v>-7647.117603368356</v>
      </c>
      <c r="H6550" s="1">
        <v>1.6148005168798E-2</v>
      </c>
      <c r="K6550" s="4">
        <v>92609326.469999999</v>
      </c>
      <c r="L6550" s="5">
        <v>4425001</v>
      </c>
      <c r="M6550" s="6">
        <v>20.928657000000001</v>
      </c>
      <c r="AB6550" s="8" t="s">
        <v>7545</v>
      </c>
      <c r="AG6550">
        <v>-2.6999999999999999E-5</v>
      </c>
    </row>
    <row r="6551" spans="1:33" x14ac:dyDescent="0.25">
      <c r="A6551" t="s">
        <v>6565</v>
      </c>
      <c r="B6551" t="s">
        <v>10285</v>
      </c>
      <c r="C6551" t="s">
        <v>10285</v>
      </c>
      <c r="G6551" s="1">
        <v>-7876.5301466293504</v>
      </c>
      <c r="H6551" s="1">
        <v>1.8225341425318099E-2</v>
      </c>
      <c r="K6551" s="4">
        <v>92609326.469999999</v>
      </c>
      <c r="L6551" s="5">
        <v>4425001</v>
      </c>
      <c r="M6551" s="6">
        <v>20.928657000000001</v>
      </c>
      <c r="AB6551" s="8" t="s">
        <v>7545</v>
      </c>
      <c r="AG6551">
        <v>-2.6999999999999999E-5</v>
      </c>
    </row>
    <row r="6552" spans="1:33" x14ac:dyDescent="0.25">
      <c r="A6552" t="s">
        <v>6565</v>
      </c>
      <c r="B6552" t="s">
        <v>10286</v>
      </c>
      <c r="C6552" t="s">
        <v>10286</v>
      </c>
      <c r="G6552" s="1">
        <v>-7664.6822326258989</v>
      </c>
      <c r="H6552" s="1">
        <v>1.66393380905503E-2</v>
      </c>
      <c r="K6552" s="4">
        <v>92609326.469999999</v>
      </c>
      <c r="L6552" s="5">
        <v>4425001</v>
      </c>
      <c r="M6552" s="6">
        <v>20.928657000000001</v>
      </c>
      <c r="AB6552" s="8" t="s">
        <v>7545</v>
      </c>
      <c r="AG6552">
        <v>-2.6999999999999999E-5</v>
      </c>
    </row>
    <row r="6553" spans="1:33" x14ac:dyDescent="0.25">
      <c r="A6553" t="s">
        <v>6565</v>
      </c>
      <c r="B6553" t="s">
        <v>10287</v>
      </c>
      <c r="C6553" t="s">
        <v>10287</v>
      </c>
      <c r="G6553" s="1">
        <v>-8863.8261357704741</v>
      </c>
      <c r="H6553" s="1">
        <v>2.13597083281927E-2</v>
      </c>
      <c r="K6553" s="4">
        <v>92609326.469999999</v>
      </c>
      <c r="L6553" s="5">
        <v>4425001</v>
      </c>
      <c r="M6553" s="6">
        <v>20.928657000000001</v>
      </c>
      <c r="AB6553" s="8" t="s">
        <v>7545</v>
      </c>
      <c r="AG6553">
        <v>-2.6999999999999999E-5</v>
      </c>
    </row>
    <row r="6554" spans="1:33" x14ac:dyDescent="0.25">
      <c r="A6554" t="s">
        <v>6565</v>
      </c>
      <c r="B6554" t="s">
        <v>10288</v>
      </c>
      <c r="C6554" t="s">
        <v>10288</v>
      </c>
      <c r="G6554" s="1">
        <v>-6982.1431039192366</v>
      </c>
      <c r="H6554" s="1">
        <v>1.40537204913759E-2</v>
      </c>
      <c r="K6554" s="4">
        <v>92609326.469999999</v>
      </c>
      <c r="L6554" s="5">
        <v>4425001</v>
      </c>
      <c r="M6554" s="6">
        <v>20.928657000000001</v>
      </c>
      <c r="AB6554" s="8" t="s">
        <v>7545</v>
      </c>
      <c r="AG6554">
        <v>-2.6999999999999999E-5</v>
      </c>
    </row>
    <row r="6555" spans="1:33" x14ac:dyDescent="0.25">
      <c r="A6555" t="s">
        <v>6565</v>
      </c>
      <c r="B6555" t="s">
        <v>10289</v>
      </c>
      <c r="C6555" t="s">
        <v>10289</v>
      </c>
      <c r="G6555" s="1">
        <v>-7602.6932743524176</v>
      </c>
      <c r="H6555" s="1">
        <v>1.7621673685029701E-2</v>
      </c>
      <c r="K6555" s="4">
        <v>92609326.469999999</v>
      </c>
      <c r="L6555" s="5">
        <v>4425001</v>
      </c>
      <c r="M6555" s="6">
        <v>20.928657000000001</v>
      </c>
      <c r="AB6555" s="8" t="s">
        <v>7545</v>
      </c>
      <c r="AG6555">
        <v>-2.6999999999999999E-5</v>
      </c>
    </row>
    <row r="6556" spans="1:33" x14ac:dyDescent="0.25">
      <c r="A6556" t="s">
        <v>6565</v>
      </c>
      <c r="B6556" t="s">
        <v>10290</v>
      </c>
      <c r="C6556" t="s">
        <v>10290</v>
      </c>
      <c r="G6556" s="1">
        <v>-8782.8379736618626</v>
      </c>
      <c r="H6556" s="1">
        <v>2.10884790048546E-2</v>
      </c>
      <c r="K6556" s="4">
        <v>92609326.469999999</v>
      </c>
      <c r="L6556" s="5">
        <v>4425001</v>
      </c>
      <c r="M6556" s="6">
        <v>20.928657000000001</v>
      </c>
      <c r="AB6556" s="8" t="s">
        <v>7545</v>
      </c>
      <c r="AG6556">
        <v>-2.6999999999999999E-5</v>
      </c>
    </row>
    <row r="6557" spans="1:33" x14ac:dyDescent="0.25">
      <c r="A6557" t="s">
        <v>6565</v>
      </c>
      <c r="B6557" t="s">
        <v>10291</v>
      </c>
      <c r="C6557" t="s">
        <v>10291</v>
      </c>
      <c r="G6557" s="1">
        <v>-7668.8998864957302</v>
      </c>
      <c r="H6557" s="1">
        <v>1.63431714720958E-2</v>
      </c>
      <c r="K6557" s="4">
        <v>92609326.469999999</v>
      </c>
      <c r="L6557" s="5">
        <v>4425001</v>
      </c>
      <c r="M6557" s="6">
        <v>20.928657000000001</v>
      </c>
      <c r="AB6557" s="8" t="s">
        <v>7545</v>
      </c>
      <c r="AG6557">
        <v>-2.6999999999999999E-5</v>
      </c>
    </row>
    <row r="6558" spans="1:33" x14ac:dyDescent="0.25">
      <c r="A6558" t="s">
        <v>6565</v>
      </c>
      <c r="B6558" t="s">
        <v>10292</v>
      </c>
      <c r="C6558" t="s">
        <v>10292</v>
      </c>
      <c r="G6558" s="1">
        <v>-9036.7696816978914</v>
      </c>
      <c r="H6558" s="1">
        <v>2.2085615660464599E-2</v>
      </c>
      <c r="K6558" s="4">
        <v>92609326.469999999</v>
      </c>
      <c r="L6558" s="5">
        <v>4425001</v>
      </c>
      <c r="M6558" s="6">
        <v>20.928657000000001</v>
      </c>
      <c r="AB6558" s="8" t="s">
        <v>7545</v>
      </c>
      <c r="AG6558">
        <v>-2.6999999999999999E-5</v>
      </c>
    </row>
    <row r="6559" spans="1:33" x14ac:dyDescent="0.25">
      <c r="A6559" t="s">
        <v>6565</v>
      </c>
      <c r="B6559" t="s">
        <v>10293</v>
      </c>
      <c r="C6559" t="s">
        <v>10293</v>
      </c>
      <c r="G6559" s="1">
        <v>-8343.3635805180002</v>
      </c>
      <c r="H6559" s="1">
        <v>2.1014865890240202E-2</v>
      </c>
      <c r="K6559" s="4">
        <v>92609326.469999999</v>
      </c>
      <c r="L6559" s="5">
        <v>4425001</v>
      </c>
      <c r="M6559" s="6">
        <v>20.928657000000001</v>
      </c>
      <c r="AB6559" s="8" t="s">
        <v>7545</v>
      </c>
      <c r="AG6559">
        <v>-2.6999999999999999E-5</v>
      </c>
    </row>
    <row r="6560" spans="1:33" x14ac:dyDescent="0.25">
      <c r="A6560" t="s">
        <v>6565</v>
      </c>
      <c r="B6560" t="s">
        <v>10294</v>
      </c>
      <c r="C6560" t="s">
        <v>10294</v>
      </c>
      <c r="G6560" s="1">
        <v>-7639.0865587396493</v>
      </c>
      <c r="H6560" s="1">
        <v>1.76621432631088E-2</v>
      </c>
      <c r="K6560" s="4">
        <v>92609326.469999999</v>
      </c>
      <c r="L6560" s="5">
        <v>4425001</v>
      </c>
      <c r="M6560" s="6">
        <v>20.928657000000001</v>
      </c>
      <c r="AB6560" s="8" t="s">
        <v>7545</v>
      </c>
      <c r="AG6560">
        <v>-2.6999999999999999E-5</v>
      </c>
    </row>
    <row r="6561" spans="1:33" x14ac:dyDescent="0.25">
      <c r="A6561" t="s">
        <v>6565</v>
      </c>
      <c r="B6561" t="s">
        <v>10295</v>
      </c>
      <c r="C6561" t="s">
        <v>10295</v>
      </c>
      <c r="G6561" s="1">
        <v>-7618.861923000688</v>
      </c>
      <c r="H6561" s="1">
        <v>1.7481269512641801E-2</v>
      </c>
      <c r="K6561" s="4">
        <v>92609326.469999999</v>
      </c>
      <c r="L6561" s="5">
        <v>4425001</v>
      </c>
      <c r="M6561" s="6">
        <v>20.928657000000001</v>
      </c>
      <c r="AB6561" s="8" t="s">
        <v>7545</v>
      </c>
      <c r="AG6561">
        <v>-2.6999999999999999E-5</v>
      </c>
    </row>
    <row r="6562" spans="1:33" x14ac:dyDescent="0.25">
      <c r="A6562" t="s">
        <v>6565</v>
      </c>
      <c r="B6562" t="s">
        <v>10296</v>
      </c>
      <c r="C6562" t="s">
        <v>10296</v>
      </c>
      <c r="G6562" s="1">
        <v>-8216.0915077373884</v>
      </c>
      <c r="H6562" s="1">
        <v>2.1516105856204702E-2</v>
      </c>
      <c r="K6562" s="4">
        <v>92609326.469999999</v>
      </c>
      <c r="L6562" s="5">
        <v>4425001</v>
      </c>
      <c r="M6562" s="6">
        <v>20.928657000000001</v>
      </c>
      <c r="AB6562" s="8" t="s">
        <v>7545</v>
      </c>
      <c r="AG6562">
        <v>-2.6999999999999999E-5</v>
      </c>
    </row>
    <row r="6563" spans="1:33" x14ac:dyDescent="0.25">
      <c r="A6563" t="s">
        <v>6565</v>
      </c>
      <c r="B6563" t="s">
        <v>10297</v>
      </c>
      <c r="C6563" t="s">
        <v>10297</v>
      </c>
      <c r="G6563" s="1">
        <v>-6786.887310378218</v>
      </c>
      <c r="K6563" s="4">
        <v>92609326.469999999</v>
      </c>
      <c r="L6563" s="5">
        <v>4425001</v>
      </c>
      <c r="M6563" s="6">
        <v>20.928657000000001</v>
      </c>
      <c r="AB6563" s="8" t="s">
        <v>7545</v>
      </c>
      <c r="AG6563">
        <v>-2.6999999999999999E-5</v>
      </c>
    </row>
    <row r="6564" spans="1:33" x14ac:dyDescent="0.25">
      <c r="A6564" t="s">
        <v>6565</v>
      </c>
      <c r="B6564" t="s">
        <v>10298</v>
      </c>
      <c r="C6564" t="s">
        <v>10298</v>
      </c>
      <c r="G6564" s="1">
        <v>-7465.3359155423504</v>
      </c>
      <c r="H6564" s="1">
        <v>2.0434567762682099E-2</v>
      </c>
      <c r="K6564" s="4">
        <v>92609326.469999999</v>
      </c>
      <c r="L6564" s="5">
        <v>4425001</v>
      </c>
      <c r="M6564" s="6">
        <v>20.928657000000001</v>
      </c>
      <c r="AB6564" s="8" t="s">
        <v>7545</v>
      </c>
      <c r="AG6564">
        <v>-2.6999999999999999E-5</v>
      </c>
    </row>
    <row r="6565" spans="1:33" x14ac:dyDescent="0.25">
      <c r="A6565" t="s">
        <v>6565</v>
      </c>
      <c r="B6565" t="s">
        <v>10299</v>
      </c>
      <c r="C6565" t="s">
        <v>10299</v>
      </c>
      <c r="G6565" s="1">
        <v>-7590.1693418228006</v>
      </c>
      <c r="H6565" s="1">
        <v>1.9334466796252801E-2</v>
      </c>
      <c r="K6565" s="4">
        <v>92609326.469999999</v>
      </c>
      <c r="L6565" s="5">
        <v>4425001</v>
      </c>
      <c r="M6565" s="6">
        <v>20.928657000000001</v>
      </c>
      <c r="AB6565" s="8" t="s">
        <v>7545</v>
      </c>
      <c r="AG6565">
        <v>-2.6999999999999999E-5</v>
      </c>
    </row>
    <row r="6566" spans="1:33" x14ac:dyDescent="0.25">
      <c r="A6566" t="s">
        <v>6565</v>
      </c>
      <c r="B6566" t="s">
        <v>10300</v>
      </c>
      <c r="C6566" t="s">
        <v>10300</v>
      </c>
      <c r="G6566" s="1">
        <v>-7816.6698659697959</v>
      </c>
      <c r="H6566" s="1">
        <v>2.1297231160000801E-2</v>
      </c>
      <c r="K6566" s="4">
        <v>92609326.469999999</v>
      </c>
      <c r="L6566" s="5">
        <v>4425001</v>
      </c>
      <c r="M6566" s="6">
        <v>20.928657000000001</v>
      </c>
      <c r="AB6566" s="8" t="s">
        <v>7545</v>
      </c>
      <c r="AG6566">
        <v>-2.6999999999999999E-5</v>
      </c>
    </row>
    <row r="6567" spans="1:33" x14ac:dyDescent="0.25">
      <c r="A6567" t="s">
        <v>6565</v>
      </c>
      <c r="B6567" t="s">
        <v>10301</v>
      </c>
      <c r="C6567" t="s">
        <v>10301</v>
      </c>
      <c r="G6567" s="1">
        <v>-7607.408618772467</v>
      </c>
      <c r="H6567" s="1">
        <v>1.9798053259939101E-2</v>
      </c>
      <c r="K6567" s="4">
        <v>92609326.469999999</v>
      </c>
      <c r="L6567" s="5">
        <v>4425001</v>
      </c>
      <c r="M6567" s="6">
        <v>20.928657000000001</v>
      </c>
      <c r="AB6567" s="8" t="s">
        <v>7545</v>
      </c>
      <c r="AG6567">
        <v>-2.6999999999999999E-5</v>
      </c>
    </row>
    <row r="6568" spans="1:33" x14ac:dyDescent="0.25">
      <c r="A6568" t="s">
        <v>6565</v>
      </c>
      <c r="B6568" t="s">
        <v>10302</v>
      </c>
      <c r="C6568" t="s">
        <v>10302</v>
      </c>
      <c r="G6568" s="1">
        <v>-6933.9786839679682</v>
      </c>
      <c r="H6568" s="1">
        <v>1.74829555879078E-2</v>
      </c>
      <c r="K6568" s="4">
        <v>92609326.469999999</v>
      </c>
      <c r="L6568" s="5">
        <v>4425001</v>
      </c>
      <c r="M6568" s="6">
        <v>20.928657000000001</v>
      </c>
      <c r="AB6568" s="8" t="s">
        <v>7545</v>
      </c>
      <c r="AG6568">
        <v>-2.6999999999999999E-5</v>
      </c>
    </row>
    <row r="6569" spans="1:33" x14ac:dyDescent="0.25">
      <c r="A6569" t="s">
        <v>6565</v>
      </c>
      <c r="B6569" t="s">
        <v>10303</v>
      </c>
      <c r="C6569" t="s">
        <v>10303</v>
      </c>
      <c r="G6569" s="1">
        <v>-9040.7836573051591</v>
      </c>
      <c r="H6569" s="1">
        <v>2.3526995301842501E-2</v>
      </c>
      <c r="K6569" s="4">
        <v>92609326.469999999</v>
      </c>
      <c r="L6569" s="5">
        <v>4425001</v>
      </c>
      <c r="M6569" s="6">
        <v>20.928657000000001</v>
      </c>
      <c r="AB6569" s="8" t="s">
        <v>7545</v>
      </c>
      <c r="AG6569">
        <v>-2.6999999999999999E-5</v>
      </c>
    </row>
    <row r="6570" spans="1:33" x14ac:dyDescent="0.25">
      <c r="A6570" t="s">
        <v>6565</v>
      </c>
      <c r="B6570" t="s">
        <v>10304</v>
      </c>
      <c r="C6570" t="s">
        <v>10304</v>
      </c>
      <c r="G6570" s="1">
        <v>-7546.4222722316727</v>
      </c>
      <c r="H6570" s="1">
        <v>2.0748354000753502E-2</v>
      </c>
      <c r="K6570" s="4">
        <v>92609326.469999999</v>
      </c>
      <c r="L6570" s="5">
        <v>4425001</v>
      </c>
      <c r="M6570" s="6">
        <v>20.928657000000001</v>
      </c>
      <c r="AB6570" s="8" t="s">
        <v>7545</v>
      </c>
      <c r="AG6570">
        <v>-2.6999999999999999E-5</v>
      </c>
    </row>
    <row r="6571" spans="1:33" x14ac:dyDescent="0.25">
      <c r="A6571" t="s">
        <v>6565</v>
      </c>
      <c r="B6571" t="s">
        <v>10305</v>
      </c>
      <c r="C6571" t="s">
        <v>10305</v>
      </c>
      <c r="G6571" s="1">
        <v>-7611.1386927027525</v>
      </c>
      <c r="H6571" s="1">
        <v>1.9742896245307801E-2</v>
      </c>
      <c r="K6571" s="4">
        <v>92609326.469999999</v>
      </c>
      <c r="L6571" s="5">
        <v>4425001</v>
      </c>
      <c r="M6571" s="6">
        <v>20.928657000000001</v>
      </c>
      <c r="AB6571" s="8" t="s">
        <v>7545</v>
      </c>
      <c r="AG6571">
        <v>-2.6999999999999999E-5</v>
      </c>
    </row>
    <row r="6572" spans="1:33" x14ac:dyDescent="0.25">
      <c r="A6572" t="s">
        <v>6565</v>
      </c>
      <c r="B6572" t="s">
        <v>10306</v>
      </c>
      <c r="C6572" t="s">
        <v>10306</v>
      </c>
      <c r="G6572" s="1">
        <v>-8782.1589614016411</v>
      </c>
      <c r="H6572" s="1">
        <v>2.4937112996350999E-2</v>
      </c>
      <c r="K6572" s="4">
        <v>92609326.469999999</v>
      </c>
      <c r="L6572" s="5">
        <v>4425001</v>
      </c>
      <c r="M6572" s="6">
        <v>20.928657000000001</v>
      </c>
      <c r="AB6572" s="8" t="s">
        <v>7545</v>
      </c>
      <c r="AG6572">
        <v>-2.6999999999999999E-5</v>
      </c>
    </row>
    <row r="6573" spans="1:33" x14ac:dyDescent="0.25">
      <c r="A6573" t="s">
        <v>6565</v>
      </c>
      <c r="B6573" t="s">
        <v>10307</v>
      </c>
      <c r="C6573" t="s">
        <v>10307</v>
      </c>
      <c r="G6573" s="1">
        <v>-8701.3578960224495</v>
      </c>
      <c r="H6573" s="1">
        <v>2.4740042436663098E-2</v>
      </c>
      <c r="K6573" s="4">
        <v>92609326.469999999</v>
      </c>
      <c r="L6573" s="5">
        <v>4425001</v>
      </c>
      <c r="M6573" s="6">
        <v>20.928657000000001</v>
      </c>
      <c r="AB6573" s="8" t="s">
        <v>7545</v>
      </c>
      <c r="AG6573">
        <v>-2.6999999999999999E-5</v>
      </c>
    </row>
    <row r="6574" spans="1:33" x14ac:dyDescent="0.25">
      <c r="A6574" t="s">
        <v>6565</v>
      </c>
      <c r="B6574" t="s">
        <v>10308</v>
      </c>
      <c r="C6574" t="s">
        <v>10308</v>
      </c>
      <c r="G6574" s="1">
        <v>-7581.9201631352198</v>
      </c>
      <c r="H6574" s="1">
        <v>2.1028951510511099E-2</v>
      </c>
      <c r="K6574" s="4">
        <v>92609326.469999999</v>
      </c>
      <c r="L6574" s="5">
        <v>4425001</v>
      </c>
      <c r="M6574" s="6">
        <v>20.928657000000001</v>
      </c>
      <c r="AB6574" s="8" t="s">
        <v>7545</v>
      </c>
      <c r="AG6574">
        <v>-2.6999999999999999E-5</v>
      </c>
    </row>
    <row r="6575" spans="1:33" x14ac:dyDescent="0.25">
      <c r="A6575" t="s">
        <v>6565</v>
      </c>
      <c r="B6575" t="s">
        <v>10309</v>
      </c>
      <c r="C6575" t="s">
        <v>10309</v>
      </c>
      <c r="G6575" s="1">
        <v>-8275.9343271590842</v>
      </c>
      <c r="H6575" s="1">
        <v>2.4274863200703298E-2</v>
      </c>
      <c r="K6575" s="4">
        <v>92609326.469999999</v>
      </c>
      <c r="L6575" s="5">
        <v>4425001</v>
      </c>
      <c r="M6575" s="6">
        <v>20.928657000000001</v>
      </c>
      <c r="AB6575" s="8" t="s">
        <v>7545</v>
      </c>
      <c r="AG6575">
        <v>-2.6999999999999999E-5</v>
      </c>
    </row>
    <row r="6576" spans="1:33" x14ac:dyDescent="0.25">
      <c r="A6576" t="s">
        <v>6565</v>
      </c>
      <c r="B6576" t="s">
        <v>10310</v>
      </c>
      <c r="C6576" t="s">
        <v>10310</v>
      </c>
      <c r="G6576" s="1">
        <v>-8951.3897291487629</v>
      </c>
      <c r="H6576" s="1">
        <v>2.5842029839677899E-2</v>
      </c>
      <c r="K6576" s="4">
        <v>92609326.469999999</v>
      </c>
      <c r="L6576" s="5">
        <v>4425001</v>
      </c>
      <c r="M6576" s="6">
        <v>20.928657000000001</v>
      </c>
      <c r="AB6576" s="8" t="s">
        <v>7545</v>
      </c>
      <c r="AG6576">
        <v>-2.6999999999999999E-5</v>
      </c>
    </row>
    <row r="6577" spans="1:33" x14ac:dyDescent="0.25">
      <c r="A6577" t="s">
        <v>6565</v>
      </c>
      <c r="B6577" t="s">
        <v>10311</v>
      </c>
      <c r="C6577" t="s">
        <v>10311</v>
      </c>
      <c r="G6577" s="1">
        <v>-7561.6509028863893</v>
      </c>
      <c r="H6577" s="1">
        <v>2.1013939467893601E-2</v>
      </c>
      <c r="K6577" s="4">
        <v>92609326.469999999</v>
      </c>
      <c r="L6577" s="5">
        <v>4425001</v>
      </c>
      <c r="M6577" s="6">
        <v>20.928657000000001</v>
      </c>
      <c r="AB6577" s="8" t="s">
        <v>7545</v>
      </c>
      <c r="AG6577">
        <v>-2.6999999999999999E-5</v>
      </c>
    </row>
    <row r="6578" spans="1:33" x14ac:dyDescent="0.25">
      <c r="A6578" t="s">
        <v>6565</v>
      </c>
      <c r="B6578" t="s">
        <v>10312</v>
      </c>
      <c r="C6578" t="s">
        <v>10312</v>
      </c>
      <c r="G6578" s="1">
        <v>-8150.8514240156264</v>
      </c>
      <c r="H6578" s="1">
        <v>2.47819471700363E-2</v>
      </c>
      <c r="K6578" s="4">
        <v>92609326.469999999</v>
      </c>
      <c r="L6578" s="5">
        <v>4425001</v>
      </c>
      <c r="M6578" s="6">
        <v>20.928657000000001</v>
      </c>
      <c r="AB6578" s="8" t="s">
        <v>7545</v>
      </c>
      <c r="AG6578">
        <v>-2.6999999999999999E-5</v>
      </c>
    </row>
    <row r="6579" spans="1:33" x14ac:dyDescent="0.25">
      <c r="A6579" t="s">
        <v>6565</v>
      </c>
      <c r="B6579" t="s">
        <v>10313</v>
      </c>
      <c r="C6579" t="s">
        <v>10313</v>
      </c>
      <c r="G6579" s="1">
        <v>-7411.050569460388</v>
      </c>
      <c r="H6579" s="1">
        <v>2.3605467392947901E-2</v>
      </c>
      <c r="K6579" s="4">
        <v>92609326.469999999</v>
      </c>
      <c r="L6579" s="5">
        <v>4425001</v>
      </c>
      <c r="M6579" s="6">
        <v>20.928657000000001</v>
      </c>
      <c r="AB6579" s="8" t="s">
        <v>7545</v>
      </c>
      <c r="AG6579">
        <v>-2.6999999999999999E-5</v>
      </c>
    </row>
    <row r="6580" spans="1:33" x14ac:dyDescent="0.25">
      <c r="A6580" t="s">
        <v>6565</v>
      </c>
      <c r="B6580" t="s">
        <v>10314</v>
      </c>
      <c r="C6580" t="s">
        <v>10314</v>
      </c>
      <c r="G6580" s="1">
        <v>-7533.8548621834907</v>
      </c>
      <c r="H6580" s="1">
        <v>2.2687033242270799E-2</v>
      </c>
      <c r="K6580" s="4">
        <v>92609326.469999999</v>
      </c>
      <c r="L6580" s="5">
        <v>4425001</v>
      </c>
      <c r="M6580" s="6">
        <v>20.928657000000001</v>
      </c>
      <c r="AB6580" s="8" t="s">
        <v>7545</v>
      </c>
      <c r="AG6580">
        <v>-2.6999999999999999E-5</v>
      </c>
    </row>
    <row r="6581" spans="1:33" x14ac:dyDescent="0.25">
      <c r="A6581" t="s">
        <v>6565</v>
      </c>
      <c r="B6581" t="s">
        <v>10315</v>
      </c>
      <c r="C6581" t="s">
        <v>10315</v>
      </c>
      <c r="G6581" s="1">
        <v>-6886.3109242641276</v>
      </c>
      <c r="H6581" s="1">
        <v>2.0969150140105999E-2</v>
      </c>
      <c r="K6581" s="4">
        <v>92609326.469999999</v>
      </c>
      <c r="L6581" s="5">
        <v>4425001</v>
      </c>
      <c r="M6581" s="6">
        <v>20.928657000000001</v>
      </c>
      <c r="AB6581" s="8" t="s">
        <v>7545</v>
      </c>
      <c r="AG6581">
        <v>-2.6999999999999999E-5</v>
      </c>
    </row>
    <row r="6582" spans="1:33" x14ac:dyDescent="0.25">
      <c r="A6582" t="s">
        <v>6565</v>
      </c>
      <c r="B6582" t="s">
        <v>10316</v>
      </c>
      <c r="C6582" t="s">
        <v>10316</v>
      </c>
      <c r="G6582" s="1">
        <v>-7550.7745721278452</v>
      </c>
      <c r="H6582" s="1">
        <v>2.3123147896997098E-2</v>
      </c>
      <c r="K6582" s="4">
        <v>92609326.469999999</v>
      </c>
      <c r="L6582" s="5">
        <v>4425001</v>
      </c>
      <c r="M6582" s="6">
        <v>20.928657000000001</v>
      </c>
      <c r="AB6582" s="8" t="s">
        <v>7545</v>
      </c>
      <c r="AG6582">
        <v>-2.6999999999999999E-5</v>
      </c>
    </row>
    <row r="6583" spans="1:33" x14ac:dyDescent="0.25">
      <c r="A6583" t="s">
        <v>6565</v>
      </c>
      <c r="B6583" t="s">
        <v>10317</v>
      </c>
      <c r="C6583" t="s">
        <v>10317</v>
      </c>
      <c r="G6583" s="1">
        <v>-7757.4893931113793</v>
      </c>
      <c r="H6583" s="1">
        <v>2.4535801226408999E-2</v>
      </c>
      <c r="K6583" s="4">
        <v>92609326.469999999</v>
      </c>
      <c r="L6583" s="5">
        <v>4425001</v>
      </c>
      <c r="M6583" s="6">
        <v>20.928657000000001</v>
      </c>
      <c r="AB6583" s="8" t="s">
        <v>7545</v>
      </c>
      <c r="AG6583">
        <v>-2.6999999999999999E-5</v>
      </c>
    </row>
    <row r="6584" spans="1:33" x14ac:dyDescent="0.25">
      <c r="A6584" t="s">
        <v>6565</v>
      </c>
      <c r="B6584" t="s">
        <v>10318</v>
      </c>
      <c r="C6584" t="s">
        <v>10318</v>
      </c>
      <c r="G6584" s="1">
        <v>-7490.773697016145</v>
      </c>
      <c r="H6584" s="1">
        <v>2.4030902105968401E-2</v>
      </c>
      <c r="K6584" s="4">
        <v>92609326.469999999</v>
      </c>
      <c r="L6584" s="5">
        <v>4425001</v>
      </c>
      <c r="M6584" s="6">
        <v>20.928657000000001</v>
      </c>
      <c r="AB6584" s="8" t="s">
        <v>7545</v>
      </c>
      <c r="AG6584">
        <v>-2.6999999999999999E-5</v>
      </c>
    </row>
    <row r="6585" spans="1:33" x14ac:dyDescent="0.25">
      <c r="A6585" t="s">
        <v>6565</v>
      </c>
      <c r="B6585" t="s">
        <v>10319</v>
      </c>
      <c r="C6585" t="s">
        <v>10319</v>
      </c>
      <c r="G6585" s="1">
        <v>-7554.0276249302724</v>
      </c>
      <c r="H6585" s="1">
        <v>2.32909848674798E-2</v>
      </c>
      <c r="K6585" s="4">
        <v>92609326.469999999</v>
      </c>
      <c r="L6585" s="5">
        <v>4425001</v>
      </c>
      <c r="M6585" s="6">
        <v>20.928657000000001</v>
      </c>
      <c r="AB6585" s="8" t="s">
        <v>7545</v>
      </c>
      <c r="AG6585">
        <v>-2.6999999999999999E-5</v>
      </c>
    </row>
    <row r="6586" spans="1:33" x14ac:dyDescent="0.25">
      <c r="A6586" t="s">
        <v>6565</v>
      </c>
      <c r="B6586" t="s">
        <v>10320</v>
      </c>
      <c r="C6586" t="s">
        <v>10320</v>
      </c>
      <c r="G6586" s="1">
        <v>-8955.2059594481416</v>
      </c>
      <c r="H6586" s="1">
        <v>2.7455886829298299E-2</v>
      </c>
      <c r="K6586" s="4">
        <v>92609326.469999999</v>
      </c>
      <c r="L6586" s="5">
        <v>4425001</v>
      </c>
      <c r="M6586" s="6">
        <v>20.928657000000001</v>
      </c>
      <c r="AB6586" s="8" t="s">
        <v>7545</v>
      </c>
      <c r="AG6586">
        <v>-2.6999999999999999E-5</v>
      </c>
    </row>
    <row r="6587" spans="1:33" x14ac:dyDescent="0.25">
      <c r="A6587" t="s">
        <v>6565</v>
      </c>
      <c r="B6587" t="s">
        <v>10321</v>
      </c>
      <c r="C6587" t="s">
        <v>10321</v>
      </c>
      <c r="G6587" s="1">
        <v>-7525.3930738205408</v>
      </c>
      <c r="H6587" s="1">
        <v>2.4536530492199799E-2</v>
      </c>
      <c r="K6587" s="4">
        <v>92609326.469999999</v>
      </c>
      <c r="L6587" s="5">
        <v>4425001</v>
      </c>
      <c r="M6587" s="6">
        <v>20.928657000000001</v>
      </c>
      <c r="AB6587" s="8" t="s">
        <v>7545</v>
      </c>
      <c r="AG6587">
        <v>-2.6999999999999999E-5</v>
      </c>
    </row>
    <row r="6588" spans="1:33" x14ac:dyDescent="0.25">
      <c r="A6588" t="s">
        <v>6565</v>
      </c>
      <c r="B6588" t="s">
        <v>10322</v>
      </c>
      <c r="C6588" t="s">
        <v>10322</v>
      </c>
      <c r="G6588" s="1">
        <v>-8209.3192057610431</v>
      </c>
      <c r="H6588" s="1">
        <v>2.7701701727910599E-2</v>
      </c>
      <c r="K6588" s="4">
        <v>92609326.469999999</v>
      </c>
      <c r="L6588" s="5">
        <v>4425001</v>
      </c>
      <c r="M6588" s="6">
        <v>20.928657000000001</v>
      </c>
      <c r="AB6588" s="8" t="s">
        <v>7545</v>
      </c>
      <c r="AG6588">
        <v>-2.6999999999999999E-5</v>
      </c>
    </row>
    <row r="6589" spans="1:33" x14ac:dyDescent="0.25">
      <c r="A6589" t="s">
        <v>6565</v>
      </c>
      <c r="B6589" t="s">
        <v>10323</v>
      </c>
      <c r="C6589" t="s">
        <v>10323</v>
      </c>
      <c r="G6589" s="1">
        <v>-8621.0064406803685</v>
      </c>
      <c r="H6589" s="1">
        <v>2.8606220734907602E-2</v>
      </c>
      <c r="K6589" s="4">
        <v>92609326.469999999</v>
      </c>
      <c r="L6589" s="5">
        <v>4425001</v>
      </c>
      <c r="M6589" s="6">
        <v>20.928657000000001</v>
      </c>
      <c r="AB6589" s="8" t="s">
        <v>7545</v>
      </c>
      <c r="AG6589">
        <v>-2.6999999999999999E-5</v>
      </c>
    </row>
    <row r="6590" spans="1:33" x14ac:dyDescent="0.25">
      <c r="A6590" t="s">
        <v>6565</v>
      </c>
      <c r="B6590" t="s">
        <v>10324</v>
      </c>
      <c r="C6590" t="s">
        <v>10324</v>
      </c>
      <c r="G6590" s="1">
        <v>-7505.0818790345638</v>
      </c>
      <c r="H6590" s="1">
        <v>2.4664438615368701E-2</v>
      </c>
      <c r="K6590" s="4">
        <v>92609326.469999999</v>
      </c>
      <c r="L6590" s="5">
        <v>4425001</v>
      </c>
      <c r="M6590" s="6">
        <v>20.928657000000001</v>
      </c>
      <c r="AB6590" s="8" t="s">
        <v>7545</v>
      </c>
      <c r="AG6590">
        <v>-2.6999999999999999E-5</v>
      </c>
    </row>
    <row r="6591" spans="1:33" x14ac:dyDescent="0.25">
      <c r="A6591" t="s">
        <v>6565</v>
      </c>
      <c r="B6591" t="s">
        <v>10325</v>
      </c>
      <c r="C6591" t="s">
        <v>10325</v>
      </c>
      <c r="G6591" s="1">
        <v>-7357.3551941487603</v>
      </c>
      <c r="H6591" s="1">
        <v>2.6901233232383599E-2</v>
      </c>
      <c r="K6591" s="4">
        <v>92609326.469999999</v>
      </c>
      <c r="L6591" s="5">
        <v>4425001</v>
      </c>
      <c r="M6591" s="6">
        <v>20.928657000000001</v>
      </c>
      <c r="AB6591" s="8" t="s">
        <v>7545</v>
      </c>
      <c r="AG6591">
        <v>-2.6999999999999999E-5</v>
      </c>
    </row>
    <row r="6592" spans="1:33" x14ac:dyDescent="0.25">
      <c r="A6592" t="s">
        <v>6565</v>
      </c>
      <c r="B6592" t="s">
        <v>10326</v>
      </c>
      <c r="C6592" t="s">
        <v>10326</v>
      </c>
      <c r="G6592" s="1">
        <v>-8086.3853271677754</v>
      </c>
      <c r="H6592" s="1">
        <v>2.8205847024502101E-2</v>
      </c>
      <c r="K6592" s="4">
        <v>92609326.469999999</v>
      </c>
      <c r="L6592" s="5">
        <v>4425001</v>
      </c>
      <c r="M6592" s="6">
        <v>20.928657000000001</v>
      </c>
      <c r="AB6592" s="8" t="s">
        <v>7545</v>
      </c>
      <c r="AG6592">
        <v>-2.6999999999999999E-5</v>
      </c>
    </row>
    <row r="6593" spans="1:33" x14ac:dyDescent="0.25">
      <c r="A6593" t="s">
        <v>6565</v>
      </c>
      <c r="B6593" t="s">
        <v>10327</v>
      </c>
      <c r="C6593" t="s">
        <v>10327</v>
      </c>
      <c r="G6593" s="1">
        <v>-7478.1647946719049</v>
      </c>
      <c r="H6593" s="1">
        <v>2.6165362005104002E-2</v>
      </c>
      <c r="K6593" s="4">
        <v>92609326.469999999</v>
      </c>
      <c r="L6593" s="5">
        <v>4425001</v>
      </c>
      <c r="M6593" s="6">
        <v>20.928657000000001</v>
      </c>
      <c r="AB6593" s="8" t="s">
        <v>7545</v>
      </c>
      <c r="AG6593">
        <v>-2.6999999999999999E-5</v>
      </c>
    </row>
    <row r="6594" spans="1:33" x14ac:dyDescent="0.25">
      <c r="A6594" t="s">
        <v>6565</v>
      </c>
      <c r="B6594" t="s">
        <v>10328</v>
      </c>
      <c r="C6594" t="s">
        <v>10328</v>
      </c>
      <c r="G6594" s="1">
        <v>-7494.7706053958364</v>
      </c>
      <c r="H6594" s="1">
        <v>2.6576240935144602E-2</v>
      </c>
      <c r="K6594" s="4">
        <v>92609326.469999999</v>
      </c>
      <c r="L6594" s="5">
        <v>4425001</v>
      </c>
      <c r="M6594" s="6">
        <v>20.928657000000001</v>
      </c>
      <c r="AB6594" s="8" t="s">
        <v>7545</v>
      </c>
      <c r="AG6594">
        <v>-2.6999999999999999E-5</v>
      </c>
    </row>
    <row r="6595" spans="1:33" x14ac:dyDescent="0.25">
      <c r="A6595" t="s">
        <v>6565</v>
      </c>
      <c r="B6595" t="s">
        <v>10329</v>
      </c>
      <c r="C6595" t="s">
        <v>10329</v>
      </c>
      <c r="G6595" s="1">
        <v>-8867.214097640117</v>
      </c>
      <c r="H6595" s="1">
        <v>2.9811228096912199E-2</v>
      </c>
      <c r="K6595" s="4">
        <v>92609326.469999999</v>
      </c>
      <c r="L6595" s="5">
        <v>4425001</v>
      </c>
      <c r="M6595" s="6">
        <v>20.928657000000001</v>
      </c>
      <c r="AB6595" s="8" t="s">
        <v>7545</v>
      </c>
      <c r="AG6595">
        <v>-2.6999999999999999E-5</v>
      </c>
    </row>
    <row r="6596" spans="1:33" x14ac:dyDescent="0.25">
      <c r="A6596" t="s">
        <v>6565</v>
      </c>
      <c r="B6596" t="s">
        <v>10330</v>
      </c>
      <c r="C6596" t="s">
        <v>10330</v>
      </c>
      <c r="G6596" s="1">
        <v>-7698.978473168203</v>
      </c>
      <c r="H6596" s="1">
        <v>2.7911270351368801E-2</v>
      </c>
      <c r="K6596" s="4">
        <v>92609326.469999999</v>
      </c>
      <c r="L6596" s="5">
        <v>4425001</v>
      </c>
      <c r="M6596" s="6">
        <v>20.928657000000001</v>
      </c>
      <c r="AB6596" s="8" t="s">
        <v>7545</v>
      </c>
      <c r="AG6596">
        <v>-2.6999999999999999E-5</v>
      </c>
    </row>
    <row r="6597" spans="1:33" x14ac:dyDescent="0.25">
      <c r="A6597" t="s">
        <v>6565</v>
      </c>
      <c r="B6597" t="s">
        <v>10331</v>
      </c>
      <c r="C6597" t="s">
        <v>10331</v>
      </c>
      <c r="G6597" s="1">
        <v>-7435.7384026893169</v>
      </c>
      <c r="H6597" s="1">
        <v>2.7434981801731199E-2</v>
      </c>
      <c r="K6597" s="4">
        <v>92609326.469999999</v>
      </c>
      <c r="L6597" s="5">
        <v>4425001</v>
      </c>
      <c r="M6597" s="6">
        <v>20.928657000000001</v>
      </c>
      <c r="AB6597" s="8" t="s">
        <v>7545</v>
      </c>
      <c r="AG6597">
        <v>-2.6999999999999999E-5</v>
      </c>
    </row>
    <row r="6598" spans="1:33" x14ac:dyDescent="0.25">
      <c r="A6598" t="s">
        <v>6565</v>
      </c>
      <c r="B6598" t="s">
        <v>10332</v>
      </c>
      <c r="C6598" t="s">
        <v>10332</v>
      </c>
      <c r="G6598" s="1">
        <v>-7497.5569630761556</v>
      </c>
      <c r="H6598" s="1">
        <v>2.69398414218435E-2</v>
      </c>
      <c r="K6598" s="4">
        <v>92609326.469999999</v>
      </c>
      <c r="L6598" s="5">
        <v>4425001</v>
      </c>
      <c r="M6598" s="6">
        <v>20.928657000000001</v>
      </c>
      <c r="AB6598" s="8" t="s">
        <v>7545</v>
      </c>
      <c r="AG6598">
        <v>-2.6999999999999999E-5</v>
      </c>
    </row>
    <row r="6599" spans="1:33" x14ac:dyDescent="0.25">
      <c r="A6599" t="s">
        <v>6565</v>
      </c>
      <c r="B6599" t="s">
        <v>10333</v>
      </c>
      <c r="C6599" t="s">
        <v>10333</v>
      </c>
      <c r="G6599" s="1">
        <v>-7469.495793511087</v>
      </c>
      <c r="H6599" s="1">
        <v>2.8136655328016801E-2</v>
      </c>
      <c r="K6599" s="4">
        <v>92609326.469999999</v>
      </c>
      <c r="L6599" s="5">
        <v>4425001</v>
      </c>
      <c r="M6599" s="6">
        <v>20.928657000000001</v>
      </c>
      <c r="AB6599" s="8" t="s">
        <v>7545</v>
      </c>
      <c r="AG6599">
        <v>-2.6999999999999999E-5</v>
      </c>
    </row>
    <row r="6600" spans="1:33" x14ac:dyDescent="0.25">
      <c r="A6600" t="s">
        <v>6565</v>
      </c>
      <c r="B6600" t="s">
        <v>10334</v>
      </c>
      <c r="C6600" t="s">
        <v>10334</v>
      </c>
      <c r="G6600" s="1">
        <v>-7304.2412714396969</v>
      </c>
      <c r="H6600" s="1">
        <v>3.0297996132215E-2</v>
      </c>
      <c r="K6600" s="4">
        <v>92609326.469999999</v>
      </c>
      <c r="L6600" s="5">
        <v>4425001</v>
      </c>
      <c r="M6600" s="6">
        <v>20.928657000000001</v>
      </c>
      <c r="AB6600" s="8" t="s">
        <v>7545</v>
      </c>
      <c r="AG6600">
        <v>-2.6999999999999999E-5</v>
      </c>
    </row>
    <row r="6601" spans="1:33" x14ac:dyDescent="0.25">
      <c r="A6601" t="s">
        <v>6565</v>
      </c>
      <c r="B6601" t="s">
        <v>10335</v>
      </c>
      <c r="C6601" t="s">
        <v>10335</v>
      </c>
      <c r="G6601" s="1">
        <v>-8541.7628593034042</v>
      </c>
      <c r="H6601" s="1">
        <v>3.2653974110655598E-2</v>
      </c>
      <c r="K6601" s="4">
        <v>92609326.469999999</v>
      </c>
      <c r="L6601" s="5">
        <v>4425001</v>
      </c>
      <c r="M6601" s="6">
        <v>20.928657000000001</v>
      </c>
      <c r="AB6601" s="8" t="s">
        <v>7545</v>
      </c>
      <c r="AG6601">
        <v>-2.6999999999999999E-5</v>
      </c>
    </row>
    <row r="6602" spans="1:33" x14ac:dyDescent="0.25">
      <c r="A6602" t="s">
        <v>6565</v>
      </c>
      <c r="B6602" t="s">
        <v>10336</v>
      </c>
      <c r="C6602" t="s">
        <v>10336</v>
      </c>
      <c r="G6602" s="1">
        <v>-7641.1270438960746</v>
      </c>
      <c r="H6602" s="1">
        <v>3.1398303253031203E-2</v>
      </c>
      <c r="K6602" s="4">
        <v>92609326.469999999</v>
      </c>
      <c r="L6602" s="5">
        <v>4425001</v>
      </c>
      <c r="M6602" s="6">
        <v>20.928657000000001</v>
      </c>
      <c r="AB6602" s="8" t="s">
        <v>7545</v>
      </c>
      <c r="AG6602">
        <v>-2.6999999999999999E-5</v>
      </c>
    </row>
    <row r="6603" spans="1:33" x14ac:dyDescent="0.25">
      <c r="A6603" t="s">
        <v>6565</v>
      </c>
      <c r="B6603" t="s">
        <v>10337</v>
      </c>
      <c r="C6603" t="s">
        <v>10337</v>
      </c>
      <c r="G6603" s="1">
        <v>-8784.2202432538452</v>
      </c>
      <c r="H6603" s="1">
        <v>3.3958792986004703E-2</v>
      </c>
      <c r="K6603" s="4">
        <v>92609326.469999999</v>
      </c>
      <c r="L6603" s="5">
        <v>4425001</v>
      </c>
      <c r="M6603" s="6">
        <v>20.928657000000001</v>
      </c>
      <c r="AB6603" s="8" t="s">
        <v>7545</v>
      </c>
      <c r="AG6603">
        <v>-2.6999999999999999E-5</v>
      </c>
    </row>
    <row r="6604" spans="1:33" x14ac:dyDescent="0.25">
      <c r="A6604" t="s">
        <v>6565</v>
      </c>
      <c r="B6604" t="s">
        <v>10338</v>
      </c>
      <c r="C6604" t="s">
        <v>10338</v>
      </c>
      <c r="G6604" s="1">
        <v>-8702.3861471187465</v>
      </c>
      <c r="H6604" s="1">
        <v>3.8247597912415297E-2</v>
      </c>
      <c r="K6604" s="4">
        <v>92609326.469999999</v>
      </c>
      <c r="L6604" s="5">
        <v>4425001</v>
      </c>
      <c r="M6604" s="6">
        <v>20.928657000000001</v>
      </c>
      <c r="AB6604" s="8" t="s">
        <v>7545</v>
      </c>
      <c r="AG6604">
        <v>-2.6999999999999999E-5</v>
      </c>
    </row>
    <row r="6605" spans="1:33" x14ac:dyDescent="0.25">
      <c r="A6605" t="s">
        <v>6565</v>
      </c>
      <c r="B6605" t="s">
        <v>10339</v>
      </c>
      <c r="C6605" t="s">
        <v>10339</v>
      </c>
      <c r="G6605" s="1">
        <v>-17151.433324555739</v>
      </c>
      <c r="H6605" s="1">
        <v>7.3418212646728003E-3</v>
      </c>
      <c r="K6605" s="4">
        <v>92609326.469999999</v>
      </c>
      <c r="L6605" s="5">
        <v>4425001</v>
      </c>
      <c r="M6605" s="6">
        <v>20.928657000000001</v>
      </c>
      <c r="AB6605" s="8" t="s">
        <v>7545</v>
      </c>
      <c r="AG6605">
        <v>-2.6999999999999999E-5</v>
      </c>
    </row>
    <row r="6606" spans="1:33" x14ac:dyDescent="0.25">
      <c r="A6606" t="s">
        <v>6565</v>
      </c>
      <c r="B6606" t="s">
        <v>10340</v>
      </c>
      <c r="C6606" t="s">
        <v>10340</v>
      </c>
      <c r="G6606" s="1">
        <v>-17601.755176317922</v>
      </c>
      <c r="H6606" s="1">
        <v>6.7384857035466999E-3</v>
      </c>
      <c r="K6606" s="4">
        <v>92609326.469999999</v>
      </c>
      <c r="L6606" s="5">
        <v>4425001</v>
      </c>
      <c r="M6606" s="6">
        <v>20.928657000000001</v>
      </c>
      <c r="AB6606" s="8" t="s">
        <v>7545</v>
      </c>
      <c r="AG6606">
        <v>-2.6999999999999999E-5</v>
      </c>
    </row>
    <row r="6607" spans="1:33" x14ac:dyDescent="0.25">
      <c r="A6607" t="s">
        <v>6565</v>
      </c>
      <c r="B6607" t="s">
        <v>10341</v>
      </c>
      <c r="C6607" t="s">
        <v>10341</v>
      </c>
      <c r="G6607" s="1">
        <v>-18321.64172000032</v>
      </c>
      <c r="H6607" s="1">
        <v>6.5501875020481997E-3</v>
      </c>
      <c r="K6607" s="4">
        <v>92609326.469999999</v>
      </c>
      <c r="L6607" s="5">
        <v>4425001</v>
      </c>
      <c r="M6607" s="6">
        <v>20.928657000000001</v>
      </c>
      <c r="AB6607" s="8" t="s">
        <v>7545</v>
      </c>
      <c r="AG6607">
        <v>-2.6999999999999999E-5</v>
      </c>
    </row>
    <row r="6608" spans="1:33" x14ac:dyDescent="0.25">
      <c r="A6608" t="s">
        <v>6565</v>
      </c>
      <c r="B6608" t="s">
        <v>10342</v>
      </c>
      <c r="C6608" t="s">
        <v>10342</v>
      </c>
      <c r="G6608" s="1">
        <v>-17057.03745562414</v>
      </c>
      <c r="H6608" s="1">
        <v>6.0848302482967003E-3</v>
      </c>
      <c r="K6608" s="4">
        <v>92609326.469999999</v>
      </c>
      <c r="L6608" s="5">
        <v>4425001</v>
      </c>
      <c r="M6608" s="6">
        <v>20.928657000000001</v>
      </c>
      <c r="AB6608" s="8" t="s">
        <v>7545</v>
      </c>
      <c r="AG6608">
        <v>-2.6999999999999999E-5</v>
      </c>
    </row>
    <row r="6609" spans="1:33" x14ac:dyDescent="0.25">
      <c r="A6609" t="s">
        <v>6565</v>
      </c>
      <c r="B6609" t="s">
        <v>10343</v>
      </c>
      <c r="C6609" t="s">
        <v>10343</v>
      </c>
      <c r="G6609" s="1">
        <v>-17502.068790931789</v>
      </c>
      <c r="H6609" s="1">
        <v>5.5110806742945002E-3</v>
      </c>
      <c r="K6609" s="4">
        <v>92609326.469999999</v>
      </c>
      <c r="L6609" s="5">
        <v>4425001</v>
      </c>
      <c r="M6609" s="6">
        <v>20.928657000000001</v>
      </c>
      <c r="AB6609" s="8" t="s">
        <v>7545</v>
      </c>
      <c r="AG6609">
        <v>-2.6999999999999999E-5</v>
      </c>
    </row>
    <row r="6610" spans="1:33" x14ac:dyDescent="0.25">
      <c r="A6610" t="s">
        <v>6565</v>
      </c>
      <c r="B6610" t="s">
        <v>10344</v>
      </c>
      <c r="C6610" t="s">
        <v>10344</v>
      </c>
      <c r="G6610" s="1">
        <v>-18214.88817482422</v>
      </c>
      <c r="H6610" s="1">
        <v>5.2992962595313003E-3</v>
      </c>
      <c r="K6610" s="4">
        <v>92609326.469999999</v>
      </c>
      <c r="L6610" s="5">
        <v>4425001</v>
      </c>
      <c r="M6610" s="6">
        <v>20.928657000000001</v>
      </c>
      <c r="AB6610" s="8" t="s">
        <v>7545</v>
      </c>
      <c r="AG6610">
        <v>-2.6999999999999999E-5</v>
      </c>
    </row>
    <row r="6611" spans="1:33" x14ac:dyDescent="0.25">
      <c r="A6611" t="s">
        <v>6565</v>
      </c>
      <c r="B6611" t="s">
        <v>10345</v>
      </c>
      <c r="C6611" t="s">
        <v>10345</v>
      </c>
      <c r="G6611" s="1">
        <v>-16963.41873351996</v>
      </c>
      <c r="H6611" s="1">
        <v>5.0005992905046001E-3</v>
      </c>
      <c r="K6611" s="4">
        <v>92609326.469999999</v>
      </c>
      <c r="L6611" s="5">
        <v>4425001</v>
      </c>
      <c r="M6611" s="6">
        <v>20.928657000000001</v>
      </c>
      <c r="AB6611" s="8" t="s">
        <v>7545</v>
      </c>
      <c r="AG6611">
        <v>-2.6999999999999999E-5</v>
      </c>
    </row>
    <row r="6612" spans="1:33" x14ac:dyDescent="0.25">
      <c r="A6612" t="s">
        <v>6565</v>
      </c>
      <c r="B6612" t="s">
        <v>10346</v>
      </c>
      <c r="C6612" t="s">
        <v>10346</v>
      </c>
      <c r="G6612" s="1">
        <v>-17403.226864666631</v>
      </c>
      <c r="H6612" s="1">
        <v>4.4685246468967998E-3</v>
      </c>
      <c r="K6612" s="4">
        <v>92609326.469999999</v>
      </c>
      <c r="L6612" s="5">
        <v>4425001</v>
      </c>
      <c r="M6612" s="6">
        <v>20.928657000000001</v>
      </c>
      <c r="AB6612" s="8" t="s">
        <v>7545</v>
      </c>
      <c r="AG6612">
        <v>-2.6999999999999999E-5</v>
      </c>
    </row>
    <row r="6613" spans="1:33" x14ac:dyDescent="0.25">
      <c r="A6613" t="s">
        <v>6565</v>
      </c>
      <c r="B6613" t="s">
        <v>10347</v>
      </c>
      <c r="C6613" t="s">
        <v>10347</v>
      </c>
      <c r="G6613" s="1">
        <v>-18109.06493984607</v>
      </c>
      <c r="H6613" s="1">
        <v>4.2480105070105004E-3</v>
      </c>
      <c r="K6613" s="4">
        <v>92609326.469999999</v>
      </c>
      <c r="L6613" s="5">
        <v>4425001</v>
      </c>
      <c r="M6613" s="6">
        <v>20.928657000000001</v>
      </c>
      <c r="AB6613" s="8" t="s">
        <v>7545</v>
      </c>
      <c r="AG6613">
        <v>-2.6999999999999999E-5</v>
      </c>
    </row>
    <row r="6614" spans="1:33" x14ac:dyDescent="0.25">
      <c r="A6614" t="s">
        <v>6565</v>
      </c>
      <c r="B6614" t="s">
        <v>10348</v>
      </c>
      <c r="C6614" t="s">
        <v>10348</v>
      </c>
      <c r="G6614" s="1">
        <v>-16870.568650753361</v>
      </c>
      <c r="H6614" s="1">
        <v>4.0788722975962002E-3</v>
      </c>
      <c r="K6614" s="4">
        <v>92609326.469999999</v>
      </c>
      <c r="L6614" s="5">
        <v>4425001</v>
      </c>
      <c r="M6614" s="6">
        <v>20.928657000000001</v>
      </c>
      <c r="AB6614" s="8" t="s">
        <v>7545</v>
      </c>
      <c r="AG6614">
        <v>-2.6999999999999999E-5</v>
      </c>
    </row>
    <row r="6615" spans="1:33" x14ac:dyDescent="0.25">
      <c r="A6615" t="s">
        <v>6565</v>
      </c>
      <c r="B6615" t="s">
        <v>10349</v>
      </c>
      <c r="C6615" t="s">
        <v>10349</v>
      </c>
      <c r="G6615" s="1">
        <v>-17305.21988632355</v>
      </c>
      <c r="H6615" s="1">
        <v>3.5941670068422001E-3</v>
      </c>
      <c r="K6615" s="4">
        <v>92609326.469999999</v>
      </c>
      <c r="L6615" s="5">
        <v>4425001</v>
      </c>
      <c r="M6615" s="6">
        <v>20.928657000000001</v>
      </c>
      <c r="AB6615" s="8" t="s">
        <v>7545</v>
      </c>
      <c r="AG6615">
        <v>-2.6999999999999999E-5</v>
      </c>
    </row>
    <row r="6616" spans="1:33" x14ac:dyDescent="0.25">
      <c r="A6616" t="s">
        <v>6565</v>
      </c>
      <c r="B6616" t="s">
        <v>10350</v>
      </c>
      <c r="C6616" t="s">
        <v>10350</v>
      </c>
      <c r="G6616" s="1">
        <v>-18004.16123672394</v>
      </c>
      <c r="H6616" s="1">
        <v>3.3750562701337001E-3</v>
      </c>
      <c r="K6616" s="4">
        <v>92609326.469999999</v>
      </c>
      <c r="L6616" s="5">
        <v>4425001</v>
      </c>
      <c r="M6616" s="6">
        <v>20.928657000000001</v>
      </c>
      <c r="AB6616" s="8" t="s">
        <v>7545</v>
      </c>
      <c r="AG6616">
        <v>-2.6999999999999999E-5</v>
      </c>
    </row>
    <row r="6617" spans="1:33" x14ac:dyDescent="0.25">
      <c r="A6617" t="s">
        <v>6565</v>
      </c>
      <c r="B6617" t="s">
        <v>10351</v>
      </c>
      <c r="C6617" t="s">
        <v>10351</v>
      </c>
      <c r="G6617" s="1">
        <v>-18880.299797547421</v>
      </c>
      <c r="H6617" s="1">
        <v>3.1519759143911999E-3</v>
      </c>
      <c r="K6617" s="4">
        <v>92609326.469999999</v>
      </c>
      <c r="L6617" s="5">
        <v>4425001</v>
      </c>
      <c r="M6617" s="6">
        <v>20.928657000000001</v>
      </c>
      <c r="AB6617" s="8" t="s">
        <v>7545</v>
      </c>
      <c r="AG6617">
        <v>-2.6999999999999999E-5</v>
      </c>
    </row>
    <row r="6618" spans="1:33" x14ac:dyDescent="0.25">
      <c r="A6618" t="s">
        <v>6565</v>
      </c>
      <c r="B6618" t="s">
        <v>10352</v>
      </c>
      <c r="C6618" t="s">
        <v>10352</v>
      </c>
      <c r="G6618" s="1">
        <v>-16778.478815931911</v>
      </c>
      <c r="H6618" s="1">
        <v>3.3051051706061E-3</v>
      </c>
      <c r="K6618" s="4">
        <v>92609326.469999999</v>
      </c>
      <c r="L6618" s="5">
        <v>4425001</v>
      </c>
      <c r="M6618" s="6">
        <v>20.928657000000001</v>
      </c>
      <c r="AB6618" s="8" t="s">
        <v>7545</v>
      </c>
      <c r="AG6618">
        <v>-2.6999999999999999E-5</v>
      </c>
    </row>
    <row r="6619" spans="1:33" x14ac:dyDescent="0.25">
      <c r="A6619" t="s">
        <v>6565</v>
      </c>
      <c r="B6619" t="s">
        <v>10353</v>
      </c>
      <c r="C6619" t="s">
        <v>10353</v>
      </c>
      <c r="G6619" s="1">
        <v>-17208.038478234121</v>
      </c>
      <c r="H6619" s="1">
        <v>2.8717391864968001E-3</v>
      </c>
      <c r="K6619" s="4">
        <v>92609326.469999999</v>
      </c>
      <c r="L6619" s="5">
        <v>4425001</v>
      </c>
      <c r="M6619" s="6">
        <v>20.928657000000001</v>
      </c>
      <c r="AB6619" s="8" t="s">
        <v>7545</v>
      </c>
      <c r="AG6619">
        <v>-2.6999999999999999E-5</v>
      </c>
    </row>
    <row r="6620" spans="1:33" x14ac:dyDescent="0.25">
      <c r="A6620" t="s">
        <v>6565</v>
      </c>
      <c r="B6620" t="s">
        <v>10354</v>
      </c>
      <c r="C6620" t="s">
        <v>10354</v>
      </c>
      <c r="G6620" s="1">
        <v>-17900.166442758939</v>
      </c>
      <c r="H6620" s="1">
        <v>2.6619373737632001E-3</v>
      </c>
      <c r="K6620" s="4">
        <v>92609326.469999999</v>
      </c>
      <c r="L6620" s="5">
        <v>4425001</v>
      </c>
      <c r="M6620" s="6">
        <v>20.928657000000001</v>
      </c>
      <c r="AB6620" s="8" t="s">
        <v>7545</v>
      </c>
      <c r="AG6620">
        <v>-2.6999999999999999E-5</v>
      </c>
    </row>
    <row r="6621" spans="1:33" x14ac:dyDescent="0.25">
      <c r="A6621" t="s">
        <v>6565</v>
      </c>
      <c r="B6621" t="s">
        <v>10355</v>
      </c>
      <c r="C6621" t="s">
        <v>10355</v>
      </c>
      <c r="G6621" s="1">
        <v>-18767.826826665609</v>
      </c>
      <c r="H6621" s="1">
        <v>2.4483064646013998E-3</v>
      </c>
      <c r="K6621" s="4">
        <v>92609326.469999999</v>
      </c>
      <c r="L6621" s="5">
        <v>4425001</v>
      </c>
      <c r="M6621" s="6">
        <v>20.928657000000001</v>
      </c>
      <c r="AB6621" s="8" t="s">
        <v>7545</v>
      </c>
      <c r="AG6621">
        <v>-2.6999999999999999E-5</v>
      </c>
    </row>
    <row r="6622" spans="1:33" x14ac:dyDescent="0.25">
      <c r="A6622" t="s">
        <v>6565</v>
      </c>
      <c r="B6622" t="s">
        <v>10356</v>
      </c>
      <c r="C6622" t="s">
        <v>10356</v>
      </c>
      <c r="G6622" s="1">
        <v>-16687.140951864611</v>
      </c>
      <c r="H6622" s="1">
        <v>2.6626151823155998E-3</v>
      </c>
      <c r="K6622" s="4">
        <v>92609326.469999999</v>
      </c>
      <c r="L6622" s="5">
        <v>4425001</v>
      </c>
      <c r="M6622" s="6">
        <v>20.928657000000001</v>
      </c>
      <c r="AB6622" s="8" t="s">
        <v>7545</v>
      </c>
      <c r="AG6622">
        <v>-2.6999999999999999E-5</v>
      </c>
    </row>
    <row r="6623" spans="1:33" x14ac:dyDescent="0.25">
      <c r="A6623" t="s">
        <v>6565</v>
      </c>
      <c r="B6623" t="s">
        <v>10357</v>
      </c>
      <c r="C6623" t="s">
        <v>10357</v>
      </c>
      <c r="G6623" s="1">
        <v>-13708.295039206139</v>
      </c>
      <c r="H6623" s="1">
        <v>1.8266758559924861E-6</v>
      </c>
      <c r="K6623" s="4">
        <v>92609326.469999999</v>
      </c>
      <c r="L6623" s="5">
        <v>4425001</v>
      </c>
      <c r="M6623" s="6">
        <v>20.928657000000001</v>
      </c>
      <c r="AB6623" s="8" t="s">
        <v>7545</v>
      </c>
      <c r="AG6623">
        <v>-2.6999999999999999E-5</v>
      </c>
    </row>
    <row r="6624" spans="1:33" x14ac:dyDescent="0.25">
      <c r="A6624" t="s">
        <v>6565</v>
      </c>
      <c r="B6624" t="s">
        <v>10358</v>
      </c>
      <c r="C6624" t="s">
        <v>10358</v>
      </c>
      <c r="G6624" s="1">
        <v>-14273.55007902185</v>
      </c>
      <c r="H6624" s="1">
        <v>1.885396265703E-4</v>
      </c>
      <c r="K6624" s="4">
        <v>92609326.469999999</v>
      </c>
      <c r="L6624" s="5">
        <v>4425001</v>
      </c>
      <c r="M6624" s="6">
        <v>20.928657000000001</v>
      </c>
      <c r="AB6624" s="8" t="s">
        <v>7545</v>
      </c>
      <c r="AG6624">
        <v>-2.6999999999999999E-5</v>
      </c>
    </row>
    <row r="6625" spans="1:33" x14ac:dyDescent="0.25">
      <c r="A6625" t="s">
        <v>6565</v>
      </c>
      <c r="B6625" t="s">
        <v>10359</v>
      </c>
      <c r="C6625" t="s">
        <v>10359</v>
      </c>
      <c r="G6625" s="1">
        <v>-16284.534921836879</v>
      </c>
      <c r="H6625" s="1">
        <v>1.5785654481328001E-3</v>
      </c>
      <c r="K6625" s="4">
        <v>92609326.469999999</v>
      </c>
      <c r="L6625" s="5">
        <v>4425001</v>
      </c>
      <c r="M6625" s="6">
        <v>20.928657000000001</v>
      </c>
      <c r="AB6625" s="8" t="s">
        <v>7545</v>
      </c>
      <c r="AG6625">
        <v>-2.6999999999999999E-5</v>
      </c>
    </row>
    <row r="6626" spans="1:33" x14ac:dyDescent="0.25">
      <c r="A6626" t="s">
        <v>6565</v>
      </c>
      <c r="B6626" t="s">
        <v>10360</v>
      </c>
      <c r="C6626" t="s">
        <v>10360</v>
      </c>
      <c r="G6626" s="1">
        <v>-13646.045462311091</v>
      </c>
      <c r="K6626" s="4">
        <v>92609326.469999999</v>
      </c>
      <c r="L6626" s="5">
        <v>4425001</v>
      </c>
      <c r="M6626" s="6">
        <v>20.928657000000001</v>
      </c>
      <c r="AB6626" s="8" t="s">
        <v>7545</v>
      </c>
      <c r="AG6626">
        <v>-2.6999999999999999E-5</v>
      </c>
    </row>
    <row r="6627" spans="1:33" x14ac:dyDescent="0.25">
      <c r="A6627" t="s">
        <v>6565</v>
      </c>
      <c r="B6627" t="s">
        <v>10361</v>
      </c>
      <c r="C6627" t="s">
        <v>10361</v>
      </c>
      <c r="G6627" s="1">
        <v>-17111.673394017089</v>
      </c>
      <c r="H6627" s="1">
        <v>2.2795102335732998E-3</v>
      </c>
      <c r="K6627" s="4">
        <v>92609326.469999999</v>
      </c>
      <c r="L6627" s="5">
        <v>4425001</v>
      </c>
      <c r="M6627" s="6">
        <v>20.928657000000001</v>
      </c>
      <c r="AB6627" s="8" t="s">
        <v>7545</v>
      </c>
      <c r="AG6627">
        <v>-2.6999999999999999E-5</v>
      </c>
    </row>
    <row r="6628" spans="1:33" x14ac:dyDescent="0.25">
      <c r="A6628" t="s">
        <v>6565</v>
      </c>
      <c r="B6628" t="s">
        <v>10362</v>
      </c>
      <c r="C6628" t="s">
        <v>10362</v>
      </c>
      <c r="G6628" s="1">
        <v>-17797.070088206008</v>
      </c>
      <c r="H6628" s="1">
        <v>2.0842932017739999E-3</v>
      </c>
      <c r="K6628" s="4">
        <v>92609326.469999999</v>
      </c>
      <c r="L6628" s="5">
        <v>4425001</v>
      </c>
      <c r="M6628" s="6">
        <v>20.928657000000001</v>
      </c>
      <c r="AB6628" s="8" t="s">
        <v>7545</v>
      </c>
      <c r="AG6628">
        <v>-2.6999999999999999E-5</v>
      </c>
    </row>
    <row r="6629" spans="1:33" x14ac:dyDescent="0.25">
      <c r="A6629" t="s">
        <v>6565</v>
      </c>
      <c r="B6629" t="s">
        <v>10363</v>
      </c>
      <c r="C6629" t="s">
        <v>10363</v>
      </c>
      <c r="G6629" s="1">
        <v>-13649.19471571217</v>
      </c>
      <c r="H6629" s="1">
        <v>2.7268877442037471E-7</v>
      </c>
      <c r="K6629" s="4">
        <v>92609326.469999999</v>
      </c>
      <c r="L6629" s="5">
        <v>4425001</v>
      </c>
      <c r="M6629" s="6">
        <v>20.928657000000001</v>
      </c>
      <c r="AB6629" s="8" t="s">
        <v>7545</v>
      </c>
      <c r="AG6629">
        <v>-2.6999999999999999E-5</v>
      </c>
    </row>
    <row r="6630" spans="1:33" x14ac:dyDescent="0.25">
      <c r="A6630" t="s">
        <v>6565</v>
      </c>
      <c r="B6630" t="s">
        <v>10364</v>
      </c>
      <c r="C6630" t="s">
        <v>10364</v>
      </c>
      <c r="G6630" s="1">
        <v>-18656.3558996391</v>
      </c>
      <c r="H6630" s="1">
        <v>1.8869836454683999E-3</v>
      </c>
      <c r="K6630" s="4">
        <v>92609326.469999999</v>
      </c>
      <c r="L6630" s="5">
        <v>4425001</v>
      </c>
      <c r="M6630" s="6">
        <v>20.928657000000001</v>
      </c>
      <c r="AB6630" s="8" t="s">
        <v>7545</v>
      </c>
      <c r="AG6630">
        <v>-2.6999999999999999E-5</v>
      </c>
    </row>
    <row r="6631" spans="1:33" x14ac:dyDescent="0.25">
      <c r="A6631" t="s">
        <v>6565</v>
      </c>
      <c r="B6631" t="s">
        <v>10365</v>
      </c>
      <c r="C6631" t="s">
        <v>10365</v>
      </c>
      <c r="G6631" s="1">
        <v>-14209.491852025199</v>
      </c>
      <c r="H6631" s="1">
        <v>1.006469431145E-4</v>
      </c>
      <c r="K6631" s="4">
        <v>92609326.469999999</v>
      </c>
      <c r="L6631" s="5">
        <v>4425001</v>
      </c>
      <c r="M6631" s="6">
        <v>20.928657000000001</v>
      </c>
      <c r="AB6631" s="8" t="s">
        <v>7545</v>
      </c>
      <c r="AG6631">
        <v>-2.6999999999999999E-5</v>
      </c>
    </row>
    <row r="6632" spans="1:33" x14ac:dyDescent="0.25">
      <c r="A6632" t="s">
        <v>6565</v>
      </c>
      <c r="B6632" t="s">
        <v>10366</v>
      </c>
      <c r="C6632" t="s">
        <v>10366</v>
      </c>
      <c r="G6632" s="1">
        <v>-16596.54689370191</v>
      </c>
      <c r="H6632" s="1">
        <v>2.1333260045713E-3</v>
      </c>
      <c r="K6632" s="4">
        <v>92609326.469999999</v>
      </c>
      <c r="L6632" s="5">
        <v>4425001</v>
      </c>
      <c r="M6632" s="6">
        <v>20.928657000000001</v>
      </c>
      <c r="AB6632" s="8" t="s">
        <v>7545</v>
      </c>
      <c r="AG6632">
        <v>-2.6999999999999999E-5</v>
      </c>
    </row>
    <row r="6633" spans="1:33" x14ac:dyDescent="0.25">
      <c r="A6633" t="s">
        <v>6565</v>
      </c>
      <c r="B6633" t="s">
        <v>10367</v>
      </c>
      <c r="C6633" t="s">
        <v>10367</v>
      </c>
      <c r="G6633" s="1">
        <v>-13587.459541977551</v>
      </c>
      <c r="K6633" s="4">
        <v>92609326.469999999</v>
      </c>
      <c r="L6633" s="5">
        <v>4425001</v>
      </c>
      <c r="M6633" s="6">
        <v>20.928657000000001</v>
      </c>
      <c r="AB6633" s="8" t="s">
        <v>7545</v>
      </c>
      <c r="AG6633">
        <v>-2.6999999999999999E-5</v>
      </c>
    </row>
    <row r="6634" spans="1:33" x14ac:dyDescent="0.25">
      <c r="A6634" t="s">
        <v>6565</v>
      </c>
      <c r="B6634" t="s">
        <v>10368</v>
      </c>
      <c r="C6634" t="s">
        <v>10368</v>
      </c>
      <c r="G6634" s="1">
        <v>-16202.326782880889</v>
      </c>
      <c r="H6634" s="1">
        <v>1.2037728633248999E-3</v>
      </c>
      <c r="K6634" s="4">
        <v>92609326.469999999</v>
      </c>
      <c r="L6634" s="5">
        <v>4425001</v>
      </c>
      <c r="M6634" s="6">
        <v>20.928657000000001</v>
      </c>
      <c r="AB6634" s="8" t="s">
        <v>7545</v>
      </c>
      <c r="AG6634">
        <v>-2.6999999999999999E-5</v>
      </c>
    </row>
    <row r="6635" spans="1:33" x14ac:dyDescent="0.25">
      <c r="A6635" t="s">
        <v>6565</v>
      </c>
      <c r="B6635" t="s">
        <v>10369</v>
      </c>
      <c r="C6635" t="s">
        <v>10369</v>
      </c>
      <c r="G6635" s="1">
        <v>-14697.336546424831</v>
      </c>
      <c r="H6635" s="1">
        <v>1.346898075081E-4</v>
      </c>
      <c r="K6635" s="4">
        <v>92609326.469999999</v>
      </c>
      <c r="L6635" s="5">
        <v>4425001</v>
      </c>
      <c r="M6635" s="6">
        <v>20.928657000000001</v>
      </c>
      <c r="AB6635" s="8" t="s">
        <v>7545</v>
      </c>
      <c r="AG6635">
        <v>-2.6999999999999999E-5</v>
      </c>
    </row>
    <row r="6636" spans="1:33" x14ac:dyDescent="0.25">
      <c r="A6636" t="s">
        <v>6565</v>
      </c>
      <c r="B6636" t="s">
        <v>10370</v>
      </c>
      <c r="C6636" t="s">
        <v>10370</v>
      </c>
      <c r="G6636" s="1">
        <v>-17016.115516378941</v>
      </c>
      <c r="H6636" s="1">
        <v>1.8007860413475E-3</v>
      </c>
      <c r="K6636" s="4">
        <v>92609326.469999999</v>
      </c>
      <c r="L6636" s="5">
        <v>4425001</v>
      </c>
      <c r="M6636" s="6">
        <v>20.928657000000001</v>
      </c>
      <c r="AB6636" s="8" t="s">
        <v>7545</v>
      </c>
      <c r="AG6636">
        <v>-2.6999999999999999E-5</v>
      </c>
    </row>
    <row r="6637" spans="1:33" x14ac:dyDescent="0.25">
      <c r="A6637" t="s">
        <v>6565</v>
      </c>
      <c r="B6637" t="s">
        <v>10371</v>
      </c>
      <c r="C6637" t="s">
        <v>10371</v>
      </c>
      <c r="G6637" s="1">
        <v>-13590.47576719069</v>
      </c>
      <c r="H6637" s="1">
        <v>3.2364210107821019E-8</v>
      </c>
      <c r="K6637" s="4">
        <v>92609326.469999999</v>
      </c>
      <c r="L6637" s="5">
        <v>4425001</v>
      </c>
      <c r="M6637" s="6">
        <v>20.928657000000001</v>
      </c>
      <c r="AB6637" s="8" t="s">
        <v>7545</v>
      </c>
      <c r="AG6637">
        <v>-2.6999999999999999E-5</v>
      </c>
    </row>
    <row r="6638" spans="1:33" x14ac:dyDescent="0.25">
      <c r="A6638" t="s">
        <v>6565</v>
      </c>
      <c r="B6638" t="s">
        <v>10372</v>
      </c>
      <c r="C6638" t="s">
        <v>10372</v>
      </c>
      <c r="G6638" s="1">
        <v>-14145.86388947396</v>
      </c>
      <c r="H6638" s="1">
        <v>4.780596577398694E-5</v>
      </c>
      <c r="K6638" s="4">
        <v>92609326.469999999</v>
      </c>
      <c r="L6638" s="5">
        <v>4425001</v>
      </c>
      <c r="M6638" s="6">
        <v>20.928657000000001</v>
      </c>
      <c r="AB6638" s="8" t="s">
        <v>7545</v>
      </c>
      <c r="AG6638">
        <v>-2.6999999999999999E-5</v>
      </c>
    </row>
    <row r="6639" spans="1:33" x14ac:dyDescent="0.25">
      <c r="A6639" t="s">
        <v>6565</v>
      </c>
      <c r="B6639" t="s">
        <v>10373</v>
      </c>
      <c r="C6639" t="s">
        <v>10373</v>
      </c>
      <c r="G6639" s="1">
        <v>-17694.861853638591</v>
      </c>
      <c r="H6639" s="1">
        <v>1.623740711557E-3</v>
      </c>
      <c r="K6639" s="4">
        <v>92609326.469999999</v>
      </c>
      <c r="L6639" s="5">
        <v>4425001</v>
      </c>
      <c r="M6639" s="6">
        <v>20.928657000000001</v>
      </c>
      <c r="AB6639" s="8" t="s">
        <v>7545</v>
      </c>
      <c r="AG6639">
        <v>-2.6999999999999999E-5</v>
      </c>
    </row>
    <row r="6640" spans="1:33" x14ac:dyDescent="0.25">
      <c r="A6640" t="s">
        <v>6565</v>
      </c>
      <c r="B6640" t="s">
        <v>10374</v>
      </c>
      <c r="C6640" t="s">
        <v>10374</v>
      </c>
      <c r="G6640" s="1">
        <v>-14904.698715992399</v>
      </c>
      <c r="H6640" s="1">
        <v>2.0837736934370001E-4</v>
      </c>
      <c r="K6640" s="4">
        <v>92609326.469999999</v>
      </c>
      <c r="L6640" s="5">
        <v>4425001</v>
      </c>
      <c r="M6640" s="6">
        <v>20.928657000000001</v>
      </c>
      <c r="AB6640" s="8" t="s">
        <v>7545</v>
      </c>
      <c r="AG6640">
        <v>-2.6999999999999999E-5</v>
      </c>
    </row>
    <row r="6641" spans="1:33" x14ac:dyDescent="0.25">
      <c r="A6641" t="s">
        <v>6565</v>
      </c>
      <c r="B6641" t="s">
        <v>10375</v>
      </c>
      <c r="C6641" t="s">
        <v>10375</v>
      </c>
      <c r="G6641" s="1">
        <v>-13529.250099575611</v>
      </c>
      <c r="K6641" s="4">
        <v>92609326.469999999</v>
      </c>
      <c r="L6641" s="5">
        <v>4425001</v>
      </c>
      <c r="M6641" s="6">
        <v>20.928657000000001</v>
      </c>
      <c r="AB6641" s="8" t="s">
        <v>7545</v>
      </c>
      <c r="AG6641">
        <v>-2.6999999999999999E-5</v>
      </c>
    </row>
    <row r="6642" spans="1:33" x14ac:dyDescent="0.25">
      <c r="A6642" t="s">
        <v>6565</v>
      </c>
      <c r="B6642" t="s">
        <v>10376</v>
      </c>
      <c r="C6642" t="s">
        <v>10376</v>
      </c>
      <c r="G6642" s="1">
        <v>-14831.222069650261</v>
      </c>
      <c r="H6642" s="1">
        <v>2.7351843957670001E-4</v>
      </c>
      <c r="K6642" s="4">
        <v>92609326.469999999</v>
      </c>
      <c r="L6642" s="5">
        <v>4425001</v>
      </c>
      <c r="M6642" s="6">
        <v>20.928657000000001</v>
      </c>
      <c r="AB6642" s="8" t="s">
        <v>7545</v>
      </c>
      <c r="AG6642">
        <v>-2.6999999999999999E-5</v>
      </c>
    </row>
    <row r="6643" spans="1:33" x14ac:dyDescent="0.25">
      <c r="A6643" t="s">
        <v>6565</v>
      </c>
      <c r="B6643" t="s">
        <v>10377</v>
      </c>
      <c r="C6643" t="s">
        <v>10377</v>
      </c>
      <c r="G6643" s="1">
        <v>-16506.688587110919</v>
      </c>
      <c r="H6643" s="1">
        <v>1.7015106222660001E-3</v>
      </c>
      <c r="K6643" s="4">
        <v>92609326.469999999</v>
      </c>
      <c r="L6643" s="5">
        <v>4425001</v>
      </c>
      <c r="M6643" s="6">
        <v>20.928657000000001</v>
      </c>
      <c r="AB6643" s="8" t="s">
        <v>7545</v>
      </c>
      <c r="AG6643">
        <v>-2.6999999999999999E-5</v>
      </c>
    </row>
    <row r="6644" spans="1:33" x14ac:dyDescent="0.25">
      <c r="A6644" t="s">
        <v>6565</v>
      </c>
      <c r="B6644" t="s">
        <v>10378</v>
      </c>
      <c r="C6644" t="s">
        <v>10378</v>
      </c>
      <c r="G6644" s="1">
        <v>-18545.875148513082</v>
      </c>
      <c r="H6644" s="1">
        <v>1.4456968674159999E-3</v>
      </c>
      <c r="K6644" s="4">
        <v>92609326.469999999</v>
      </c>
      <c r="L6644" s="5">
        <v>4425001</v>
      </c>
      <c r="M6644" s="6">
        <v>20.928657000000001</v>
      </c>
      <c r="AB6644" s="8" t="s">
        <v>7545</v>
      </c>
      <c r="AG6644">
        <v>-2.6999999999999999E-5</v>
      </c>
    </row>
    <row r="6645" spans="1:33" x14ac:dyDescent="0.25">
      <c r="A6645" t="s">
        <v>6565</v>
      </c>
      <c r="B6645" t="s">
        <v>10379</v>
      </c>
      <c r="C6645" t="s">
        <v>10379</v>
      </c>
      <c r="G6645" s="1">
        <v>-14607.27898245186</v>
      </c>
      <c r="H6645" s="1">
        <v>1.261484887411E-4</v>
      </c>
      <c r="K6645" s="4">
        <v>92609326.469999999</v>
      </c>
      <c r="L6645" s="5">
        <v>4425001</v>
      </c>
      <c r="M6645" s="6">
        <v>20.928657000000001</v>
      </c>
      <c r="AB6645" s="8" t="s">
        <v>7545</v>
      </c>
      <c r="AG6645">
        <v>-2.6999999999999999E-5</v>
      </c>
    </row>
    <row r="6646" spans="1:33" x14ac:dyDescent="0.25">
      <c r="A6646" t="s">
        <v>6565</v>
      </c>
      <c r="B6646" t="s">
        <v>10380</v>
      </c>
      <c r="C6646" t="s">
        <v>10380</v>
      </c>
      <c r="G6646" s="1">
        <v>-16120.739585121521</v>
      </c>
      <c r="H6646" s="1">
        <v>9.1398305873400002E-4</v>
      </c>
      <c r="K6646" s="4">
        <v>92609326.469999999</v>
      </c>
      <c r="L6646" s="5">
        <v>4425001</v>
      </c>
      <c r="M6646" s="6">
        <v>20.928657000000001</v>
      </c>
      <c r="AB6646" s="8" t="s">
        <v>7545</v>
      </c>
      <c r="AG6646">
        <v>-2.6999999999999999E-5</v>
      </c>
    </row>
    <row r="6647" spans="1:33" x14ac:dyDescent="0.25">
      <c r="A6647" t="s">
        <v>6565</v>
      </c>
      <c r="B6647" t="s">
        <v>10381</v>
      </c>
      <c r="C6647" t="s">
        <v>10381</v>
      </c>
      <c r="G6647" s="1">
        <v>-14629.25517850273</v>
      </c>
      <c r="H6647" s="1">
        <v>6.8657840078284785E-5</v>
      </c>
      <c r="K6647" s="4">
        <v>92609326.469999999</v>
      </c>
      <c r="L6647" s="5">
        <v>4425001</v>
      </c>
      <c r="M6647" s="6">
        <v>20.928657000000001</v>
      </c>
      <c r="AB6647" s="8" t="s">
        <v>7545</v>
      </c>
      <c r="AG6647">
        <v>-2.6999999999999999E-5</v>
      </c>
    </row>
    <row r="6648" spans="1:33" x14ac:dyDescent="0.25">
      <c r="A6648" t="s">
        <v>6565</v>
      </c>
      <c r="B6648" t="s">
        <v>10382</v>
      </c>
      <c r="C6648" t="s">
        <v>10382</v>
      </c>
      <c r="G6648" s="1">
        <v>-18747.120346166808</v>
      </c>
      <c r="H6648" s="1">
        <v>1.3069711713357001E-3</v>
      </c>
      <c r="K6648" s="4">
        <v>92609326.469999999</v>
      </c>
      <c r="L6648" s="5">
        <v>4425001</v>
      </c>
      <c r="M6648" s="6">
        <v>20.928657000000001</v>
      </c>
      <c r="AB6648" s="8" t="s">
        <v>7545</v>
      </c>
      <c r="AG6648">
        <v>-2.6999999999999999E-5</v>
      </c>
    </row>
    <row r="6649" spans="1:33" x14ac:dyDescent="0.25">
      <c r="A6649" t="s">
        <v>6565</v>
      </c>
      <c r="B6649" t="s">
        <v>10383</v>
      </c>
      <c r="C6649" t="s">
        <v>10383</v>
      </c>
      <c r="G6649" s="1">
        <v>-14622.630961336919</v>
      </c>
      <c r="H6649" s="1">
        <v>3.0616442700310002E-4</v>
      </c>
      <c r="K6649" s="4">
        <v>92609326.469999999</v>
      </c>
      <c r="L6649" s="5">
        <v>4425001</v>
      </c>
      <c r="M6649" s="6">
        <v>20.928657000000001</v>
      </c>
      <c r="AB6649" s="8" t="s">
        <v>7545</v>
      </c>
      <c r="AG6649">
        <v>-2.6999999999999999E-5</v>
      </c>
    </row>
    <row r="6650" spans="1:33" x14ac:dyDescent="0.25">
      <c r="A6650" t="s">
        <v>6565</v>
      </c>
      <c r="B6650" t="s">
        <v>10384</v>
      </c>
      <c r="C6650" t="s">
        <v>10384</v>
      </c>
      <c r="G6650" s="1">
        <v>-13532.13491933072</v>
      </c>
      <c r="H6650" s="1">
        <v>3.04532992231053E-9</v>
      </c>
      <c r="K6650" s="4">
        <v>92609326.469999999</v>
      </c>
      <c r="L6650" s="5">
        <v>4425001</v>
      </c>
      <c r="M6650" s="6">
        <v>20.928657000000001</v>
      </c>
      <c r="AB6650" s="8" t="s">
        <v>7545</v>
      </c>
      <c r="AG6650">
        <v>-2.6999999999999999E-5</v>
      </c>
    </row>
    <row r="6651" spans="1:33" x14ac:dyDescent="0.25">
      <c r="A6651" t="s">
        <v>6565</v>
      </c>
      <c r="B6651" t="s">
        <v>10385</v>
      </c>
      <c r="C6651" t="s">
        <v>10385</v>
      </c>
      <c r="G6651" s="1">
        <v>-14703.94263422022</v>
      </c>
      <c r="H6651" s="1">
        <v>3.2129215345180003E-4</v>
      </c>
      <c r="K6651" s="4">
        <v>92609326.469999999</v>
      </c>
      <c r="L6651" s="5">
        <v>4425001</v>
      </c>
      <c r="M6651" s="6">
        <v>20.928657000000001</v>
      </c>
      <c r="AB6651" s="8" t="s">
        <v>7545</v>
      </c>
      <c r="AG6651">
        <v>-2.6999999999999999E-5</v>
      </c>
    </row>
    <row r="6652" spans="1:33" x14ac:dyDescent="0.25">
      <c r="A6652" t="s">
        <v>6565</v>
      </c>
      <c r="B6652" t="s">
        <v>10386</v>
      </c>
      <c r="C6652" t="s">
        <v>10386</v>
      </c>
      <c r="G6652" s="1">
        <v>-16921.35585495735</v>
      </c>
      <c r="H6652" s="1">
        <v>1.4149596711725001E-3</v>
      </c>
      <c r="K6652" s="4">
        <v>92609326.469999999</v>
      </c>
      <c r="L6652" s="5">
        <v>4425001</v>
      </c>
      <c r="M6652" s="6">
        <v>20.928657000000001</v>
      </c>
      <c r="AB6652" s="8" t="s">
        <v>7545</v>
      </c>
      <c r="AG6652">
        <v>-2.6999999999999999E-5</v>
      </c>
    </row>
    <row r="6653" spans="1:33" x14ac:dyDescent="0.25">
      <c r="A6653" t="s">
        <v>6565</v>
      </c>
      <c r="B6653" t="s">
        <v>10387</v>
      </c>
      <c r="C6653" t="s">
        <v>10387</v>
      </c>
      <c r="G6653" s="1">
        <v>-14082.662346660731</v>
      </c>
      <c r="H6653" s="1">
        <v>2.1329408188861291E-5</v>
      </c>
      <c r="K6653" s="4">
        <v>92609326.469999999</v>
      </c>
      <c r="L6653" s="5">
        <v>4425001</v>
      </c>
      <c r="M6653" s="6">
        <v>20.928657000000001</v>
      </c>
      <c r="AB6653" s="8" t="s">
        <v>7545</v>
      </c>
      <c r="AG6653">
        <v>-2.6999999999999999E-5</v>
      </c>
    </row>
    <row r="6654" spans="1:33" x14ac:dyDescent="0.25">
      <c r="A6654" t="s">
        <v>6565</v>
      </c>
      <c r="B6654" t="s">
        <v>10388</v>
      </c>
      <c r="C6654" t="s">
        <v>10388</v>
      </c>
      <c r="G6654" s="1">
        <v>-13471.41391629719</v>
      </c>
      <c r="K6654" s="4">
        <v>92609326.469999999</v>
      </c>
      <c r="L6654" s="5">
        <v>4425001</v>
      </c>
      <c r="M6654" s="6">
        <v>20.928657000000001</v>
      </c>
      <c r="AB6654" s="8" t="s">
        <v>7545</v>
      </c>
      <c r="AG6654">
        <v>-2.6999999999999999E-5</v>
      </c>
    </row>
    <row r="6655" spans="1:33" x14ac:dyDescent="0.25">
      <c r="A6655" t="s">
        <v>6565</v>
      </c>
      <c r="B6655" t="s">
        <v>10389</v>
      </c>
      <c r="C6655" t="s">
        <v>10389</v>
      </c>
      <c r="G6655" s="1">
        <v>-14834.912953545139</v>
      </c>
      <c r="H6655" s="1">
        <v>1.248783238892E-4</v>
      </c>
      <c r="K6655" s="4">
        <v>92609326.469999999</v>
      </c>
      <c r="L6655" s="5">
        <v>4425001</v>
      </c>
      <c r="M6655" s="6">
        <v>20.928657000000001</v>
      </c>
      <c r="AB6655" s="8" t="s">
        <v>7545</v>
      </c>
      <c r="AG6655">
        <v>-2.6999999999999999E-5</v>
      </c>
    </row>
    <row r="6656" spans="1:33" x14ac:dyDescent="0.25">
      <c r="A6656" t="s">
        <v>6565</v>
      </c>
      <c r="B6656" t="s">
        <v>10390</v>
      </c>
      <c r="C6656" t="s">
        <v>10390</v>
      </c>
      <c r="G6656" s="1">
        <v>-14762.12072619328</v>
      </c>
      <c r="H6656" s="1">
        <v>1.745498176498E-4</v>
      </c>
      <c r="K6656" s="4">
        <v>92609326.469999999</v>
      </c>
      <c r="L6656" s="5">
        <v>4425001</v>
      </c>
      <c r="M6656" s="6">
        <v>20.928657000000001</v>
      </c>
      <c r="AB6656" s="8" t="s">
        <v>7545</v>
      </c>
      <c r="AG6656">
        <v>-2.6999999999999999E-5</v>
      </c>
    </row>
    <row r="6657" spans="1:33" x14ac:dyDescent="0.25">
      <c r="A6657" t="s">
        <v>6565</v>
      </c>
      <c r="B6657" t="s">
        <v>10391</v>
      </c>
      <c r="C6657" t="s">
        <v>10391</v>
      </c>
      <c r="G6657" s="1">
        <v>-17593.531567366299</v>
      </c>
      <c r="H6657" s="1">
        <v>1.2578198625773E-3</v>
      </c>
      <c r="K6657" s="4">
        <v>92609326.469999999</v>
      </c>
      <c r="L6657" s="5">
        <v>4425001</v>
      </c>
      <c r="M6657" s="6">
        <v>20.928657000000001</v>
      </c>
      <c r="AB6657" s="8" t="s">
        <v>7545</v>
      </c>
      <c r="AG6657">
        <v>-2.6999999999999999E-5</v>
      </c>
    </row>
    <row r="6658" spans="1:33" x14ac:dyDescent="0.25">
      <c r="A6658" t="s">
        <v>6565</v>
      </c>
      <c r="B6658" t="s">
        <v>10392</v>
      </c>
      <c r="C6658" t="s">
        <v>10392</v>
      </c>
      <c r="G6658" s="1">
        <v>-14540.051129292529</v>
      </c>
      <c r="H6658" s="1">
        <v>6.9669465008140094E-5</v>
      </c>
      <c r="K6658" s="4">
        <v>92609326.469999999</v>
      </c>
      <c r="L6658" s="5">
        <v>4425001</v>
      </c>
      <c r="M6658" s="6">
        <v>20.928657000000001</v>
      </c>
      <c r="AB6658" s="8" t="s">
        <v>7545</v>
      </c>
      <c r="AG6658">
        <v>-2.6999999999999999E-5</v>
      </c>
    </row>
    <row r="6659" spans="1:33" x14ac:dyDescent="0.25">
      <c r="A6659" t="s">
        <v>6565</v>
      </c>
      <c r="B6659" t="s">
        <v>10393</v>
      </c>
      <c r="C6659" t="s">
        <v>10393</v>
      </c>
      <c r="G6659" s="1">
        <v>-16039.7670907427</v>
      </c>
      <c r="H6659" s="1">
        <v>6.8999899842939996E-4</v>
      </c>
      <c r="K6659" s="4">
        <v>92609326.469999999</v>
      </c>
      <c r="L6659" s="5">
        <v>4425001</v>
      </c>
      <c r="M6659" s="6">
        <v>20.928657000000001</v>
      </c>
      <c r="AB6659" s="8" t="s">
        <v>7545</v>
      </c>
      <c r="AG6659">
        <v>-2.6999999999999999E-5</v>
      </c>
    </row>
    <row r="6660" spans="1:33" x14ac:dyDescent="0.25">
      <c r="A6660" t="s">
        <v>6565</v>
      </c>
      <c r="B6660" t="s">
        <v>10394</v>
      </c>
      <c r="C6660" t="s">
        <v>10394</v>
      </c>
      <c r="G6660" s="1">
        <v>-14561.64576956891</v>
      </c>
      <c r="H6660" s="1">
        <v>3.3178246053390668E-5</v>
      </c>
      <c r="K6660" s="4">
        <v>92609326.469999999</v>
      </c>
      <c r="L6660" s="5">
        <v>4425001</v>
      </c>
      <c r="M6660" s="6">
        <v>20.928657000000001</v>
      </c>
      <c r="AB6660" s="8" t="s">
        <v>7545</v>
      </c>
      <c r="AG6660">
        <v>-2.6999999999999999E-5</v>
      </c>
    </row>
    <row r="6661" spans="1:33" x14ac:dyDescent="0.25">
      <c r="A6661" t="s">
        <v>6565</v>
      </c>
      <c r="B6661" t="s">
        <v>10395</v>
      </c>
      <c r="C6661" t="s">
        <v>10395</v>
      </c>
      <c r="G6661" s="1">
        <v>-14555.479903354841</v>
      </c>
      <c r="H6661" s="1">
        <v>2.0331078254249999E-4</v>
      </c>
      <c r="K6661" s="4">
        <v>92609326.469999999</v>
      </c>
      <c r="L6661" s="5">
        <v>4425001</v>
      </c>
      <c r="M6661" s="6">
        <v>20.928657000000001</v>
      </c>
      <c r="AB6661" s="8" t="s">
        <v>7545</v>
      </c>
      <c r="AG6661">
        <v>-2.6999999999999999E-5</v>
      </c>
    </row>
    <row r="6662" spans="1:33" x14ac:dyDescent="0.25">
      <c r="A6662" t="s">
        <v>6565</v>
      </c>
      <c r="B6662" t="s">
        <v>10396</v>
      </c>
      <c r="C6662" t="s">
        <v>10396</v>
      </c>
      <c r="G6662" s="1">
        <v>-18436.372880515231</v>
      </c>
      <c r="H6662" s="1">
        <v>1.1013853189355001E-3</v>
      </c>
      <c r="K6662" s="4">
        <v>92609326.469999999</v>
      </c>
      <c r="L6662" s="5">
        <v>4425001</v>
      </c>
      <c r="M6662" s="6">
        <v>20.928657000000001</v>
      </c>
      <c r="AB6662" s="8" t="s">
        <v>7545</v>
      </c>
      <c r="AG6662">
        <v>-2.6999999999999999E-5</v>
      </c>
    </row>
    <row r="6663" spans="1:33" x14ac:dyDescent="0.25">
      <c r="A6663" t="s">
        <v>6565</v>
      </c>
      <c r="B6663" t="s">
        <v>10397</v>
      </c>
      <c r="C6663" t="s">
        <v>10397</v>
      </c>
      <c r="G6663" s="1">
        <v>-16046.86140729601</v>
      </c>
      <c r="H6663" s="1">
        <v>6.0875416195639998E-4</v>
      </c>
      <c r="K6663" s="4">
        <v>92609326.469999999</v>
      </c>
      <c r="L6663" s="5">
        <v>4425001</v>
      </c>
      <c r="M6663" s="6">
        <v>20.928657000000001</v>
      </c>
      <c r="AB6663" s="8" t="s">
        <v>7545</v>
      </c>
      <c r="AG6663">
        <v>-2.6999999999999999E-5</v>
      </c>
    </row>
    <row r="6664" spans="1:33" x14ac:dyDescent="0.25">
      <c r="A6664" t="s">
        <v>6565</v>
      </c>
      <c r="B6664" t="s">
        <v>10398</v>
      </c>
      <c r="C6664" t="s">
        <v>10398</v>
      </c>
      <c r="G6664" s="1">
        <v>-14774.070822302239</v>
      </c>
      <c r="H6664" s="1">
        <v>3.6774339296999998E-4</v>
      </c>
      <c r="K6664" s="4">
        <v>92609326.469999999</v>
      </c>
      <c r="L6664" s="5">
        <v>4425001</v>
      </c>
      <c r="M6664" s="6">
        <v>20.928657000000001</v>
      </c>
      <c r="AB6664" s="8" t="s">
        <v>7545</v>
      </c>
      <c r="AG6664">
        <v>-2.6999999999999999E-5</v>
      </c>
    </row>
    <row r="6665" spans="1:33" x14ac:dyDescent="0.25">
      <c r="A6665" t="s">
        <v>6565</v>
      </c>
      <c r="B6665" t="s">
        <v>10399</v>
      </c>
      <c r="C6665" t="s">
        <v>10399</v>
      </c>
      <c r="G6665" s="1">
        <v>-18636.397400351241</v>
      </c>
      <c r="H6665" s="1">
        <v>9.8676278352999997E-4</v>
      </c>
      <c r="K6665" s="4">
        <v>92609326.469999999</v>
      </c>
      <c r="L6665" s="5">
        <v>4425001</v>
      </c>
      <c r="M6665" s="6">
        <v>20.928657000000001</v>
      </c>
      <c r="AB6665" s="8" t="s">
        <v>7545</v>
      </c>
      <c r="AG6665">
        <v>-2.6999999999999999E-5</v>
      </c>
    </row>
    <row r="6666" spans="1:33" x14ac:dyDescent="0.25">
      <c r="A6666" t="s">
        <v>6565</v>
      </c>
      <c r="B6666" t="s">
        <v>10400</v>
      </c>
      <c r="C6666" t="s">
        <v>10400</v>
      </c>
      <c r="G6666" s="1">
        <v>-13474.168932885659</v>
      </c>
      <c r="H6666" s="1">
        <v>2.2675853513971821E-10</v>
      </c>
      <c r="K6666" s="4">
        <v>92609326.469999999</v>
      </c>
      <c r="L6666" s="5">
        <v>4425001</v>
      </c>
      <c r="M6666" s="6">
        <v>20.928657000000001</v>
      </c>
      <c r="AB6666" s="8" t="s">
        <v>7545</v>
      </c>
      <c r="AG6666">
        <v>-2.6999999999999999E-5</v>
      </c>
    </row>
    <row r="6667" spans="1:33" x14ac:dyDescent="0.25">
      <c r="A6667" t="s">
        <v>6565</v>
      </c>
      <c r="B6667" t="s">
        <v>10401</v>
      </c>
      <c r="C6667" t="s">
        <v>10401</v>
      </c>
      <c r="G6667" s="1">
        <v>-15264.12165256397</v>
      </c>
      <c r="H6667" s="1">
        <v>4.9764289185949995E-4</v>
      </c>
      <c r="K6667" s="4">
        <v>92609326.469999999</v>
      </c>
      <c r="L6667" s="5">
        <v>4425001</v>
      </c>
      <c r="M6667" s="6">
        <v>20.928657000000001</v>
      </c>
      <c r="AB6667" s="8" t="s">
        <v>7545</v>
      </c>
      <c r="AG6667">
        <v>-2.6999999999999999E-5</v>
      </c>
    </row>
    <row r="6668" spans="1:33" x14ac:dyDescent="0.25">
      <c r="A6668" t="s">
        <v>6565</v>
      </c>
      <c r="B6668" t="s">
        <v>10402</v>
      </c>
      <c r="C6668" t="s">
        <v>10402</v>
      </c>
      <c r="G6668" s="1">
        <v>-14636.106792302509</v>
      </c>
      <c r="H6668" s="1">
        <v>2.1357928042329999E-4</v>
      </c>
      <c r="K6668" s="4">
        <v>92609326.469999999</v>
      </c>
      <c r="L6668" s="5">
        <v>4425001</v>
      </c>
      <c r="M6668" s="6">
        <v>20.928657000000001</v>
      </c>
      <c r="AB6668" s="8" t="s">
        <v>7545</v>
      </c>
      <c r="AG6668">
        <v>-2.6999999999999999E-5</v>
      </c>
    </row>
    <row r="6669" spans="1:33" x14ac:dyDescent="0.25">
      <c r="A6669" t="s">
        <v>6565</v>
      </c>
      <c r="B6669" t="s">
        <v>10403</v>
      </c>
      <c r="C6669" t="s">
        <v>10403</v>
      </c>
      <c r="G6669" s="1">
        <v>-14019.883421726199</v>
      </c>
      <c r="H6669" s="1">
        <v>8.9300482183513165E-6</v>
      </c>
      <c r="K6669" s="4">
        <v>92609326.469999999</v>
      </c>
      <c r="L6669" s="5">
        <v>4425001</v>
      </c>
      <c r="M6669" s="6">
        <v>20.928657000000001</v>
      </c>
      <c r="AB6669" s="8" t="s">
        <v>7545</v>
      </c>
      <c r="AG6669">
        <v>-2.6999999999999999E-5</v>
      </c>
    </row>
    <row r="6670" spans="1:33" x14ac:dyDescent="0.25">
      <c r="A6670" t="s">
        <v>6565</v>
      </c>
      <c r="B6670" t="s">
        <v>10404</v>
      </c>
      <c r="C6670" t="s">
        <v>10404</v>
      </c>
      <c r="G6670" s="1">
        <v>-13413.947807660939</v>
      </c>
      <c r="K6670" s="4">
        <v>92609326.469999999</v>
      </c>
      <c r="L6670" s="5">
        <v>4425001</v>
      </c>
      <c r="M6670" s="6">
        <v>20.928657000000001</v>
      </c>
      <c r="AB6670" s="8" t="s">
        <v>7545</v>
      </c>
      <c r="AG6670">
        <v>-2.6999999999999999E-5</v>
      </c>
    </row>
    <row r="6671" spans="1:33" x14ac:dyDescent="0.25">
      <c r="A6671" t="s">
        <v>6565</v>
      </c>
      <c r="B6671" t="s">
        <v>10405</v>
      </c>
      <c r="C6671" t="s">
        <v>10405</v>
      </c>
      <c r="G6671" s="1">
        <v>-14765.616165350781</v>
      </c>
      <c r="H6671" s="1">
        <v>7.0269392596023156E-5</v>
      </c>
      <c r="K6671" s="4">
        <v>92609326.469999999</v>
      </c>
      <c r="L6671" s="5">
        <v>4425001</v>
      </c>
      <c r="M6671" s="6">
        <v>20.928657000000001</v>
      </c>
      <c r="AB6671" s="8" t="s">
        <v>7545</v>
      </c>
      <c r="AG6671">
        <v>-2.6999999999999999E-5</v>
      </c>
    </row>
    <row r="6672" spans="1:33" x14ac:dyDescent="0.25">
      <c r="A6672" t="s">
        <v>6565</v>
      </c>
      <c r="B6672" t="s">
        <v>10406</v>
      </c>
      <c r="C6672" t="s">
        <v>10406</v>
      </c>
      <c r="G6672" s="1">
        <v>-14693.501193564551</v>
      </c>
      <c r="H6672" s="1">
        <v>1.0414671692189999E-4</v>
      </c>
      <c r="K6672" s="4">
        <v>92609326.469999999</v>
      </c>
      <c r="L6672" s="5">
        <v>4425001</v>
      </c>
      <c r="M6672" s="6">
        <v>20.928657000000001</v>
      </c>
      <c r="AB6672" s="8" t="s">
        <v>7545</v>
      </c>
      <c r="AG6672">
        <v>-2.6999999999999999E-5</v>
      </c>
    </row>
    <row r="6673" spans="1:33" x14ac:dyDescent="0.25">
      <c r="A6673" t="s">
        <v>6565</v>
      </c>
      <c r="B6673" t="s">
        <v>10407</v>
      </c>
      <c r="C6673" t="s">
        <v>10407</v>
      </c>
      <c r="G6673" s="1">
        <v>-14473.286319844039</v>
      </c>
      <c r="H6673" s="1">
        <v>3.6017250396082393E-5</v>
      </c>
      <c r="K6673" s="4">
        <v>92609326.469999999</v>
      </c>
      <c r="L6673" s="5">
        <v>4425001</v>
      </c>
      <c r="M6673" s="6">
        <v>20.928657000000001</v>
      </c>
      <c r="AB6673" s="8" t="s">
        <v>7545</v>
      </c>
      <c r="AG6673">
        <v>-2.6999999999999999E-5</v>
      </c>
    </row>
    <row r="6674" spans="1:33" x14ac:dyDescent="0.25">
      <c r="A6674" t="s">
        <v>6565</v>
      </c>
      <c r="B6674" t="s">
        <v>10408</v>
      </c>
      <c r="C6674" t="s">
        <v>10408</v>
      </c>
      <c r="G6674" s="1">
        <v>-14494.503967347629</v>
      </c>
      <c r="H6674" s="1">
        <v>1.5186719933256931E-5</v>
      </c>
      <c r="K6674" s="4">
        <v>92609326.469999999</v>
      </c>
      <c r="L6674" s="5">
        <v>4425001</v>
      </c>
      <c r="M6674" s="6">
        <v>20.928657000000001</v>
      </c>
      <c r="AB6674" s="8" t="s">
        <v>7545</v>
      </c>
      <c r="AG6674">
        <v>-2.6999999999999999E-5</v>
      </c>
    </row>
    <row r="6675" spans="1:33" x14ac:dyDescent="0.25">
      <c r="A6675" t="s">
        <v>6565</v>
      </c>
      <c r="B6675" t="s">
        <v>10409</v>
      </c>
      <c r="C6675" t="s">
        <v>10409</v>
      </c>
      <c r="G6675" s="1">
        <v>-14488.790349100091</v>
      </c>
      <c r="H6675" s="1">
        <v>1.2564840633320001E-4</v>
      </c>
      <c r="K6675" s="4">
        <v>92609326.469999999</v>
      </c>
      <c r="L6675" s="5">
        <v>4425001</v>
      </c>
      <c r="M6675" s="6">
        <v>20.928657000000001</v>
      </c>
      <c r="AB6675" s="8" t="s">
        <v>7545</v>
      </c>
      <c r="AG6675">
        <v>-2.6999999999999999E-5</v>
      </c>
    </row>
    <row r="6676" spans="1:33" x14ac:dyDescent="0.25">
      <c r="A6676" t="s">
        <v>6565</v>
      </c>
      <c r="B6676" t="s">
        <v>10410</v>
      </c>
      <c r="C6676" t="s">
        <v>10410</v>
      </c>
      <c r="G6676" s="1">
        <v>-15959.40314006148</v>
      </c>
      <c r="H6676" s="1">
        <v>5.1801529783480004E-4</v>
      </c>
      <c r="K6676" s="4">
        <v>92609326.469999999</v>
      </c>
      <c r="L6676" s="5">
        <v>4425001</v>
      </c>
      <c r="M6676" s="6">
        <v>20.928657000000001</v>
      </c>
      <c r="AB6676" s="8" t="s">
        <v>7545</v>
      </c>
      <c r="AG6676">
        <v>-2.6999999999999999E-5</v>
      </c>
    </row>
    <row r="6677" spans="1:33" x14ac:dyDescent="0.25">
      <c r="A6677" t="s">
        <v>6565</v>
      </c>
      <c r="B6677" t="s">
        <v>10411</v>
      </c>
      <c r="C6677" t="s">
        <v>10411</v>
      </c>
      <c r="G6677" s="1">
        <v>-17736.151307042801</v>
      </c>
      <c r="H6677" s="1">
        <v>5.7532466087760004E-4</v>
      </c>
      <c r="K6677" s="4">
        <v>92609326.469999999</v>
      </c>
      <c r="L6677" s="5">
        <v>4425001</v>
      </c>
      <c r="M6677" s="6">
        <v>20.928657000000001</v>
      </c>
      <c r="AB6677" s="8" t="s">
        <v>7545</v>
      </c>
      <c r="AG6677">
        <v>-2.6999999999999999E-5</v>
      </c>
    </row>
    <row r="6678" spans="1:33" x14ac:dyDescent="0.25">
      <c r="A6678" t="s">
        <v>6565</v>
      </c>
      <c r="B6678" t="s">
        <v>10412</v>
      </c>
      <c r="C6678" t="s">
        <v>10412</v>
      </c>
      <c r="G6678" s="1">
        <v>-15966.37187501124</v>
      </c>
      <c r="H6678" s="1">
        <v>4.5163685685349999E-4</v>
      </c>
      <c r="K6678" s="4">
        <v>92609326.469999999</v>
      </c>
      <c r="L6678" s="5">
        <v>4425001</v>
      </c>
      <c r="M6678" s="6">
        <v>20.928657000000001</v>
      </c>
      <c r="AB6678" s="8" t="s">
        <v>7545</v>
      </c>
      <c r="AG6678">
        <v>-2.6999999999999999E-5</v>
      </c>
    </row>
    <row r="6679" spans="1:33" x14ac:dyDescent="0.25">
      <c r="A6679" t="s">
        <v>6565</v>
      </c>
      <c r="B6679" t="s">
        <v>10413</v>
      </c>
      <c r="C6679" t="s">
        <v>10413</v>
      </c>
      <c r="G6679" s="1">
        <v>-13416.574603223689</v>
      </c>
      <c r="H6679" s="1">
        <v>1.334592750270128E-11</v>
      </c>
      <c r="K6679" s="4">
        <v>92609326.469999999</v>
      </c>
      <c r="L6679" s="5">
        <v>4425001</v>
      </c>
      <c r="M6679" s="6">
        <v>20.928657000000001</v>
      </c>
      <c r="AB6679" s="8" t="s">
        <v>7545</v>
      </c>
      <c r="AG6679">
        <v>-2.6999999999999999E-5</v>
      </c>
    </row>
    <row r="6680" spans="1:33" x14ac:dyDescent="0.25">
      <c r="A6680" t="s">
        <v>6565</v>
      </c>
      <c r="B6680" t="s">
        <v>10414</v>
      </c>
      <c r="C6680" t="s">
        <v>10414</v>
      </c>
      <c r="G6680" s="1">
        <v>-14705.55455971598</v>
      </c>
      <c r="H6680" s="1">
        <v>2.5611115713790002E-4</v>
      </c>
      <c r="K6680" s="4">
        <v>92609326.469999999</v>
      </c>
      <c r="L6680" s="5">
        <v>4425001</v>
      </c>
      <c r="M6680" s="6">
        <v>20.928657000000001</v>
      </c>
      <c r="AB6680" s="8" t="s">
        <v>7545</v>
      </c>
      <c r="AG6680">
        <v>-2.6999999999999999E-5</v>
      </c>
    </row>
    <row r="6681" spans="1:33" x14ac:dyDescent="0.25">
      <c r="A6681" t="s">
        <v>6565</v>
      </c>
      <c r="B6681" t="s">
        <v>10415</v>
      </c>
      <c r="C6681" t="s">
        <v>10415</v>
      </c>
      <c r="G6681" s="1">
        <v>-18327.83757496185</v>
      </c>
      <c r="H6681" s="1">
        <v>8.3368572778189998E-4</v>
      </c>
      <c r="K6681" s="4">
        <v>92609326.469999999</v>
      </c>
      <c r="L6681" s="5">
        <v>4425001</v>
      </c>
      <c r="M6681" s="6">
        <v>20.928657000000001</v>
      </c>
      <c r="AB6681" s="8" t="s">
        <v>7545</v>
      </c>
      <c r="AG6681">
        <v>-2.6999999999999999E-5</v>
      </c>
    </row>
    <row r="6682" spans="1:33" x14ac:dyDescent="0.25">
      <c r="A6682" t="s">
        <v>6565</v>
      </c>
      <c r="B6682" t="s">
        <v>10416</v>
      </c>
      <c r="C6682" t="s">
        <v>10416</v>
      </c>
      <c r="G6682" s="1">
        <v>-15191.203527479231</v>
      </c>
      <c r="H6682" s="1">
        <v>3.6498407344770002E-4</v>
      </c>
      <c r="K6682" s="4">
        <v>92609326.469999999</v>
      </c>
      <c r="L6682" s="5">
        <v>4425001</v>
      </c>
      <c r="M6682" s="6">
        <v>20.928657000000001</v>
      </c>
      <c r="AB6682" s="8" t="s">
        <v>7545</v>
      </c>
      <c r="AG6682">
        <v>-2.6999999999999999E-5</v>
      </c>
    </row>
    <row r="6683" spans="1:33" x14ac:dyDescent="0.25">
      <c r="A6683" t="s">
        <v>6565</v>
      </c>
      <c r="B6683" t="s">
        <v>10417</v>
      </c>
      <c r="C6683" t="s">
        <v>10417</v>
      </c>
      <c r="G6683" s="1">
        <v>-13957.52335508744</v>
      </c>
      <c r="H6683" s="1">
        <v>3.5055607417790028E-6</v>
      </c>
      <c r="K6683" s="4">
        <v>92609326.469999999</v>
      </c>
      <c r="L6683" s="5">
        <v>4425001</v>
      </c>
      <c r="M6683" s="6">
        <v>20.928657000000001</v>
      </c>
      <c r="AB6683" s="8" t="s">
        <v>7545</v>
      </c>
      <c r="AG6683">
        <v>-2.6999999999999999E-5</v>
      </c>
    </row>
    <row r="6684" spans="1:33" x14ac:dyDescent="0.25">
      <c r="A6684" t="s">
        <v>6565</v>
      </c>
      <c r="B6684" t="s">
        <v>10418</v>
      </c>
      <c r="C6684" t="s">
        <v>10418</v>
      </c>
      <c r="G6684" s="1">
        <v>-13356.848623074029</v>
      </c>
      <c r="K6684" s="4">
        <v>92609326.469999999</v>
      </c>
      <c r="L6684" s="5">
        <v>4425001</v>
      </c>
      <c r="M6684" s="6">
        <v>20.928657000000001</v>
      </c>
      <c r="AB6684" s="8" t="s">
        <v>7545</v>
      </c>
      <c r="AG6684">
        <v>-2.6999999999999999E-5</v>
      </c>
    </row>
    <row r="6685" spans="1:33" x14ac:dyDescent="0.25">
      <c r="A6685" t="s">
        <v>6565</v>
      </c>
      <c r="B6685" t="s">
        <v>10419</v>
      </c>
      <c r="C6685" t="s">
        <v>10419</v>
      </c>
      <c r="G6685" s="1">
        <v>-14568.73930527934</v>
      </c>
      <c r="H6685" s="1">
        <v>1.3511922559069999E-4</v>
      </c>
      <c r="K6685" s="4">
        <v>92609326.469999999</v>
      </c>
      <c r="L6685" s="5">
        <v>4425001</v>
      </c>
      <c r="M6685" s="6">
        <v>20.928657000000001</v>
      </c>
      <c r="AB6685" s="8" t="s">
        <v>7545</v>
      </c>
      <c r="AG6685">
        <v>-2.6999999999999999E-5</v>
      </c>
    </row>
    <row r="6686" spans="1:33" x14ac:dyDescent="0.25">
      <c r="A6686" t="s">
        <v>6565</v>
      </c>
      <c r="B6686" t="s">
        <v>10420</v>
      </c>
      <c r="C6686" t="s">
        <v>10420</v>
      </c>
      <c r="G6686" s="1">
        <v>-18526.652481957099</v>
      </c>
      <c r="H6686" s="1">
        <v>7.4008062841869995E-4</v>
      </c>
      <c r="K6686" s="4">
        <v>92609326.469999999</v>
      </c>
      <c r="L6686" s="5">
        <v>4425001</v>
      </c>
      <c r="M6686" s="6">
        <v>20.928657000000001</v>
      </c>
      <c r="AB6686" s="8" t="s">
        <v>7545</v>
      </c>
      <c r="AG6686">
        <v>-2.6999999999999999E-5</v>
      </c>
    </row>
    <row r="6687" spans="1:33" x14ac:dyDescent="0.25">
      <c r="A6687" t="s">
        <v>6565</v>
      </c>
      <c r="B6687" t="s">
        <v>10421</v>
      </c>
      <c r="C6687" t="s">
        <v>10421</v>
      </c>
      <c r="G6687" s="1">
        <v>-14696.803793868739</v>
      </c>
      <c r="H6687" s="1">
        <v>3.766489434301763E-5</v>
      </c>
      <c r="K6687" s="4">
        <v>92609326.469999999</v>
      </c>
      <c r="L6687" s="5">
        <v>4425001</v>
      </c>
      <c r="M6687" s="6">
        <v>20.928657000000001</v>
      </c>
      <c r="AB6687" s="8" t="s">
        <v>7545</v>
      </c>
      <c r="AG6687">
        <v>-2.6999999999999999E-5</v>
      </c>
    </row>
    <row r="6688" spans="1:33" x14ac:dyDescent="0.25">
      <c r="A6688" t="s">
        <v>6565</v>
      </c>
      <c r="B6688" t="s">
        <v>10422</v>
      </c>
      <c r="C6688" t="s">
        <v>10422</v>
      </c>
      <c r="G6688" s="1">
        <v>-14625.359002901931</v>
      </c>
      <c r="H6688" s="1">
        <v>5.9606683400080827E-5</v>
      </c>
      <c r="K6688" s="4">
        <v>92609326.469999999</v>
      </c>
      <c r="L6688" s="5">
        <v>4425001</v>
      </c>
      <c r="M6688" s="6">
        <v>20.928657000000001</v>
      </c>
      <c r="AB6688" s="8" t="s">
        <v>7545</v>
      </c>
      <c r="AG6688">
        <v>-2.6999999999999999E-5</v>
      </c>
    </row>
    <row r="6689" spans="1:33" x14ac:dyDescent="0.25">
      <c r="A6689" t="s">
        <v>6565</v>
      </c>
      <c r="B6689" t="s">
        <v>10423</v>
      </c>
      <c r="C6689" t="s">
        <v>10423</v>
      </c>
      <c r="G6689" s="1">
        <v>-18203.84171113963</v>
      </c>
      <c r="H6689" s="1">
        <v>6.0649869583020001E-4</v>
      </c>
      <c r="K6689" s="4">
        <v>92609326.469999999</v>
      </c>
      <c r="L6689" s="5">
        <v>4425001</v>
      </c>
      <c r="M6689" s="6">
        <v>20.928657000000001</v>
      </c>
      <c r="AB6689" s="8" t="s">
        <v>7545</v>
      </c>
      <c r="AG6689">
        <v>-2.6999999999999999E-5</v>
      </c>
    </row>
    <row r="6690" spans="1:33" x14ac:dyDescent="0.25">
      <c r="A6690" t="s">
        <v>6565</v>
      </c>
      <c r="B6690" t="s">
        <v>10424</v>
      </c>
      <c r="C6690" t="s">
        <v>10424</v>
      </c>
      <c r="G6690" s="1">
        <v>-14406.980311455151</v>
      </c>
      <c r="H6690" s="1">
        <v>1.778913300046461E-5</v>
      </c>
      <c r="K6690" s="4">
        <v>92609326.469999999</v>
      </c>
      <c r="L6690" s="5">
        <v>4425001</v>
      </c>
      <c r="M6690" s="6">
        <v>20.928657000000001</v>
      </c>
      <c r="AB6690" s="8" t="s">
        <v>7545</v>
      </c>
      <c r="AG6690">
        <v>-2.6999999999999999E-5</v>
      </c>
    </row>
    <row r="6691" spans="1:33" x14ac:dyDescent="0.25">
      <c r="A6691" t="s">
        <v>6565</v>
      </c>
      <c r="B6691" t="s">
        <v>10425</v>
      </c>
      <c r="C6691" t="s">
        <v>10425</v>
      </c>
      <c r="G6691" s="1">
        <v>-14427.825469617101</v>
      </c>
      <c r="H6691" s="1">
        <v>6.5800679771805757E-6</v>
      </c>
      <c r="K6691" s="4">
        <v>92609326.469999999</v>
      </c>
      <c r="L6691" s="5">
        <v>4425001</v>
      </c>
      <c r="M6691" s="6">
        <v>20.928657000000001</v>
      </c>
      <c r="AB6691" s="8" t="s">
        <v>7545</v>
      </c>
      <c r="AG6691">
        <v>-2.6999999999999999E-5</v>
      </c>
    </row>
    <row r="6692" spans="1:33" x14ac:dyDescent="0.25">
      <c r="A6692" t="s">
        <v>6565</v>
      </c>
      <c r="B6692" t="s">
        <v>10426</v>
      </c>
      <c r="C6692" t="s">
        <v>10426</v>
      </c>
      <c r="G6692" s="1">
        <v>-14422.558079253929</v>
      </c>
      <c r="H6692" s="1">
        <v>7.5501438575097308E-5</v>
      </c>
      <c r="K6692" s="4">
        <v>92609326.469999999</v>
      </c>
      <c r="L6692" s="5">
        <v>4425001</v>
      </c>
      <c r="M6692" s="6">
        <v>20.928657000000001</v>
      </c>
      <c r="AB6692" s="8" t="s">
        <v>7545</v>
      </c>
      <c r="AG6692">
        <v>-2.6999999999999999E-5</v>
      </c>
    </row>
    <row r="6693" spans="1:33" x14ac:dyDescent="0.25">
      <c r="A6693" t="s">
        <v>6565</v>
      </c>
      <c r="B6693" t="s">
        <v>10427</v>
      </c>
      <c r="C6693" t="s">
        <v>10427</v>
      </c>
      <c r="G6693" s="1">
        <v>-13359.34875988479</v>
      </c>
      <c r="H6693" s="1">
        <v>6.2046661700395708E-13</v>
      </c>
      <c r="K6693" s="4">
        <v>92609326.469999999</v>
      </c>
      <c r="L6693" s="5">
        <v>4425001</v>
      </c>
      <c r="M6693" s="6">
        <v>20.928657000000001</v>
      </c>
      <c r="AB6693" s="8" t="s">
        <v>7545</v>
      </c>
      <c r="AG6693">
        <v>-2.6999999999999999E-5</v>
      </c>
    </row>
    <row r="6694" spans="1:33" x14ac:dyDescent="0.25">
      <c r="A6694" t="s">
        <v>6565</v>
      </c>
      <c r="B6694" t="s">
        <v>10428</v>
      </c>
      <c r="C6694" t="s">
        <v>10428</v>
      </c>
      <c r="G6694" s="1">
        <v>-15879.6416503565</v>
      </c>
      <c r="H6694" s="1">
        <v>3.8677363519189998E-4</v>
      </c>
      <c r="K6694" s="4">
        <v>92609326.469999999</v>
      </c>
      <c r="L6694" s="5">
        <v>4425001</v>
      </c>
      <c r="M6694" s="6">
        <v>20.928657000000001</v>
      </c>
      <c r="AB6694" s="8" t="s">
        <v>7545</v>
      </c>
      <c r="AG6694">
        <v>-2.6999999999999999E-5</v>
      </c>
    </row>
    <row r="6695" spans="1:33" x14ac:dyDescent="0.25">
      <c r="A6695" t="s">
        <v>6565</v>
      </c>
      <c r="B6695" t="s">
        <v>10429</v>
      </c>
      <c r="C6695" t="s">
        <v>10429</v>
      </c>
      <c r="G6695" s="1">
        <v>-18631.668954558241</v>
      </c>
      <c r="H6695" s="1">
        <v>5.9246631574589995E-4</v>
      </c>
      <c r="K6695" s="4">
        <v>92609326.469999999</v>
      </c>
      <c r="L6695" s="5">
        <v>4425001</v>
      </c>
      <c r="M6695" s="6">
        <v>20.928657000000001</v>
      </c>
      <c r="AB6695" s="8" t="s">
        <v>7545</v>
      </c>
      <c r="AG6695">
        <v>-2.6999999999999999E-5</v>
      </c>
    </row>
    <row r="6696" spans="1:33" x14ac:dyDescent="0.25">
      <c r="A6696" t="s">
        <v>6565</v>
      </c>
      <c r="B6696" t="s">
        <v>10430</v>
      </c>
      <c r="C6696" t="s">
        <v>10430</v>
      </c>
      <c r="G6696" s="1">
        <v>-14637.513821021679</v>
      </c>
      <c r="H6696" s="1">
        <v>1.75624755402E-4</v>
      </c>
      <c r="K6696" s="4">
        <v>92609326.469999999</v>
      </c>
      <c r="L6696" s="5">
        <v>4425001</v>
      </c>
      <c r="M6696" s="6">
        <v>20.928657000000001</v>
      </c>
      <c r="AB6696" s="8" t="s">
        <v>7545</v>
      </c>
      <c r="AG6696">
        <v>-2.6999999999999999E-5</v>
      </c>
    </row>
    <row r="6697" spans="1:33" x14ac:dyDescent="0.25">
      <c r="A6697" t="s">
        <v>6565</v>
      </c>
      <c r="B6697" t="s">
        <v>10431</v>
      </c>
      <c r="C6697" t="s">
        <v>10431</v>
      </c>
      <c r="G6697" s="1">
        <v>-15886.4864191861</v>
      </c>
      <c r="H6697" s="1">
        <v>3.3085219536049999E-4</v>
      </c>
      <c r="K6697" s="4">
        <v>92609326.469999999</v>
      </c>
      <c r="L6697" s="5">
        <v>4425001</v>
      </c>
      <c r="M6697" s="6">
        <v>20.928657000000001</v>
      </c>
      <c r="AB6697" s="8" t="s">
        <v>7545</v>
      </c>
      <c r="AG6697">
        <v>-2.6999999999999999E-5</v>
      </c>
    </row>
    <row r="6698" spans="1:33" x14ac:dyDescent="0.25">
      <c r="A6698" t="s">
        <v>6565</v>
      </c>
      <c r="B6698" t="s">
        <v>10432</v>
      </c>
      <c r="C6698" t="s">
        <v>10432</v>
      </c>
      <c r="G6698" s="1">
        <v>-17636.18980451061</v>
      </c>
      <c r="H6698" s="1">
        <v>4.1654552829729999E-4</v>
      </c>
      <c r="K6698" s="4">
        <v>92609326.469999999</v>
      </c>
      <c r="L6698" s="5">
        <v>4425001</v>
      </c>
      <c r="M6698" s="6">
        <v>20.928657000000001</v>
      </c>
      <c r="AB6698" s="8" t="s">
        <v>7545</v>
      </c>
      <c r="AG6698">
        <v>-2.6999999999999999E-5</v>
      </c>
    </row>
    <row r="6699" spans="1:33" x14ac:dyDescent="0.25">
      <c r="A6699" t="s">
        <v>6565</v>
      </c>
      <c r="B6699" t="s">
        <v>10433</v>
      </c>
      <c r="C6699" t="s">
        <v>10433</v>
      </c>
      <c r="G6699" s="1">
        <v>-13300.113245400151</v>
      </c>
      <c r="K6699" s="4">
        <v>92609326.469999999</v>
      </c>
      <c r="L6699" s="5">
        <v>4425001</v>
      </c>
      <c r="M6699" s="6">
        <v>20.928657000000001</v>
      </c>
      <c r="AB6699" s="8" t="s">
        <v>7545</v>
      </c>
      <c r="AG6699">
        <v>-2.6999999999999999E-5</v>
      </c>
    </row>
    <row r="6700" spans="1:33" x14ac:dyDescent="0.25">
      <c r="A6700" t="s">
        <v>6565</v>
      </c>
      <c r="B6700" t="s">
        <v>10434</v>
      </c>
      <c r="C6700" t="s">
        <v>10434</v>
      </c>
      <c r="G6700" s="1">
        <v>-13895.57842887502</v>
      </c>
      <c r="H6700" s="1">
        <v>1.289481055148108E-6</v>
      </c>
      <c r="K6700" s="4">
        <v>92609326.469999999</v>
      </c>
      <c r="L6700" s="5">
        <v>4425001</v>
      </c>
      <c r="M6700" s="6">
        <v>20.928657000000001</v>
      </c>
      <c r="AB6700" s="8" t="s">
        <v>7545</v>
      </c>
      <c r="AG6700">
        <v>-2.6999999999999999E-5</v>
      </c>
    </row>
    <row r="6701" spans="1:33" x14ac:dyDescent="0.25">
      <c r="A6701" t="s">
        <v>6565</v>
      </c>
      <c r="B6701" t="s">
        <v>10435</v>
      </c>
      <c r="C6701" t="s">
        <v>10435</v>
      </c>
      <c r="G6701" s="1">
        <v>-15118.806662065819</v>
      </c>
      <c r="H6701" s="1">
        <v>2.6241888337399997E-4</v>
      </c>
      <c r="K6701" s="4">
        <v>92609326.469999999</v>
      </c>
      <c r="L6701" s="5">
        <v>4425001</v>
      </c>
      <c r="M6701" s="6">
        <v>20.928657000000001</v>
      </c>
      <c r="AB6701" s="8" t="s">
        <v>7545</v>
      </c>
      <c r="AG6701">
        <v>-2.6999999999999999E-5</v>
      </c>
    </row>
    <row r="6702" spans="1:33" x14ac:dyDescent="0.25">
      <c r="A6702" t="s">
        <v>6565</v>
      </c>
      <c r="B6702" t="s">
        <v>10436</v>
      </c>
      <c r="C6702" t="s">
        <v>10436</v>
      </c>
      <c r="G6702" s="1">
        <v>-14501.835871540001</v>
      </c>
      <c r="H6702" s="1">
        <v>8.3338165472159636E-5</v>
      </c>
      <c r="K6702" s="4">
        <v>92609326.469999999</v>
      </c>
      <c r="L6702" s="5">
        <v>4425001</v>
      </c>
      <c r="M6702" s="6">
        <v>20.928657000000001</v>
      </c>
      <c r="AB6702" s="8" t="s">
        <v>7545</v>
      </c>
      <c r="AG6702">
        <v>-2.6999999999999999E-5</v>
      </c>
    </row>
    <row r="6703" spans="1:33" x14ac:dyDescent="0.25">
      <c r="A6703" t="s">
        <v>6565</v>
      </c>
      <c r="B6703" t="s">
        <v>10437</v>
      </c>
      <c r="C6703" t="s">
        <v>10437</v>
      </c>
      <c r="G6703" s="1">
        <v>-18220.257880227498</v>
      </c>
      <c r="H6703" s="1">
        <v>6.263432275877E-4</v>
      </c>
      <c r="K6703" s="4">
        <v>92609326.469999999</v>
      </c>
      <c r="L6703" s="5">
        <v>4425001</v>
      </c>
      <c r="M6703" s="6">
        <v>20.928657000000001</v>
      </c>
      <c r="AB6703" s="8" t="s">
        <v>7545</v>
      </c>
      <c r="AG6703">
        <v>-2.6999999999999999E-5</v>
      </c>
    </row>
    <row r="6704" spans="1:33" x14ac:dyDescent="0.25">
      <c r="A6704" t="s">
        <v>6565</v>
      </c>
      <c r="B6704" t="s">
        <v>10438</v>
      </c>
      <c r="C6704" t="s">
        <v>10438</v>
      </c>
      <c r="G6704" s="1">
        <v>-14628.471334533881</v>
      </c>
      <c r="H6704" s="1">
        <v>1.9418722359320359E-5</v>
      </c>
      <c r="K6704" s="4">
        <v>92609326.469999999</v>
      </c>
      <c r="L6704" s="5">
        <v>4425001</v>
      </c>
      <c r="M6704" s="6">
        <v>20.928657000000001</v>
      </c>
      <c r="AB6704" s="8" t="s">
        <v>7545</v>
      </c>
      <c r="AG6704">
        <v>-2.6999999999999999E-5</v>
      </c>
    </row>
    <row r="6705" spans="1:33" x14ac:dyDescent="0.25">
      <c r="A6705" t="s">
        <v>6565</v>
      </c>
      <c r="B6705" t="s">
        <v>10439</v>
      </c>
      <c r="C6705" t="s">
        <v>10439</v>
      </c>
      <c r="G6705" s="1">
        <v>-14557.68973703504</v>
      </c>
      <c r="H6705" s="1">
        <v>3.3001190059452102E-5</v>
      </c>
      <c r="K6705" s="4">
        <v>92609326.469999999</v>
      </c>
      <c r="L6705" s="5">
        <v>4425001</v>
      </c>
      <c r="M6705" s="6">
        <v>20.928657000000001</v>
      </c>
      <c r="AB6705" s="8" t="s">
        <v>7545</v>
      </c>
      <c r="AG6705">
        <v>-2.6999999999999999E-5</v>
      </c>
    </row>
    <row r="6706" spans="1:33" x14ac:dyDescent="0.25">
      <c r="A6706" t="s">
        <v>6565</v>
      </c>
      <c r="B6706" t="s">
        <v>10440</v>
      </c>
      <c r="C6706" t="s">
        <v>10440</v>
      </c>
      <c r="G6706" s="1">
        <v>-14341.128909955311</v>
      </c>
      <c r="H6706" s="1">
        <v>8.4016419691884287E-6</v>
      </c>
      <c r="K6706" s="4">
        <v>92609326.469999999</v>
      </c>
      <c r="L6706" s="5">
        <v>4425001</v>
      </c>
      <c r="M6706" s="6">
        <v>20.928657000000001</v>
      </c>
      <c r="AB6706" s="8" t="s">
        <v>7545</v>
      </c>
      <c r="AG6706">
        <v>-2.6999999999999999E-5</v>
      </c>
    </row>
    <row r="6707" spans="1:33" x14ac:dyDescent="0.25">
      <c r="A6707" t="s">
        <v>6565</v>
      </c>
      <c r="B6707" t="s">
        <v>10441</v>
      </c>
      <c r="C6707" t="s">
        <v>10441</v>
      </c>
      <c r="G6707" s="1">
        <v>-18417.874106116291</v>
      </c>
      <c r="H6707" s="1">
        <v>5.4848370544440005E-4</v>
      </c>
      <c r="K6707" s="4">
        <v>92609326.469999999</v>
      </c>
      <c r="L6707" s="5">
        <v>4425001</v>
      </c>
      <c r="M6707" s="6">
        <v>20.928657000000001</v>
      </c>
      <c r="AB6707" s="8" t="s">
        <v>7545</v>
      </c>
      <c r="AG6707">
        <v>-2.6999999999999999E-5</v>
      </c>
    </row>
    <row r="6708" spans="1:33" x14ac:dyDescent="0.25">
      <c r="A6708" t="s">
        <v>6565</v>
      </c>
      <c r="B6708" t="s">
        <v>10442</v>
      </c>
      <c r="C6708" t="s">
        <v>10442</v>
      </c>
      <c r="G6708" s="1">
        <v>-18098.345813783311</v>
      </c>
      <c r="H6708" s="1">
        <v>4.3767587516390001E-4</v>
      </c>
      <c r="K6708" s="4">
        <v>92609326.469999999</v>
      </c>
      <c r="L6708" s="5">
        <v>4425001</v>
      </c>
      <c r="M6708" s="6">
        <v>20.928657000000001</v>
      </c>
      <c r="AB6708" s="8" t="s">
        <v>7545</v>
      </c>
      <c r="AG6708">
        <v>-2.6999999999999999E-5</v>
      </c>
    </row>
    <row r="6709" spans="1:33" x14ac:dyDescent="0.25">
      <c r="A6709" t="s">
        <v>6565</v>
      </c>
      <c r="B6709" t="s">
        <v>10443</v>
      </c>
      <c r="C6709" t="s">
        <v>10443</v>
      </c>
      <c r="G6709" s="1">
        <v>-14361.606023520289</v>
      </c>
      <c r="H6709" s="1">
        <v>2.6972489935943812E-6</v>
      </c>
      <c r="K6709" s="4">
        <v>92609326.469999999</v>
      </c>
      <c r="L6709" s="5">
        <v>4425001</v>
      </c>
      <c r="M6709" s="6">
        <v>20.928657000000001</v>
      </c>
      <c r="AB6709" s="8" t="s">
        <v>7545</v>
      </c>
      <c r="AG6709">
        <v>-2.6999999999999999E-5</v>
      </c>
    </row>
    <row r="6710" spans="1:33" x14ac:dyDescent="0.25">
      <c r="A6710" t="s">
        <v>6565</v>
      </c>
      <c r="B6710" t="s">
        <v>10444</v>
      </c>
      <c r="C6710" t="s">
        <v>10444</v>
      </c>
      <c r="G6710" s="1">
        <v>-14356.77892260672</v>
      </c>
      <c r="H6710" s="1">
        <v>4.4097968489516362E-5</v>
      </c>
      <c r="K6710" s="4">
        <v>92609326.469999999</v>
      </c>
      <c r="L6710" s="5">
        <v>4425001</v>
      </c>
      <c r="M6710" s="6">
        <v>20.928657000000001</v>
      </c>
      <c r="AB6710" s="8" t="s">
        <v>7545</v>
      </c>
      <c r="AG6710">
        <v>-2.6999999999999999E-5</v>
      </c>
    </row>
    <row r="6711" spans="1:33" x14ac:dyDescent="0.25">
      <c r="A6711" t="s">
        <v>6565</v>
      </c>
      <c r="B6711" t="s">
        <v>10445</v>
      </c>
      <c r="C6711" t="s">
        <v>10445</v>
      </c>
      <c r="G6711" s="1">
        <v>-13302.488266144461</v>
      </c>
      <c r="H6711" s="1">
        <v>2.2781328086342021E-14</v>
      </c>
      <c r="K6711" s="4">
        <v>92609326.469999999</v>
      </c>
      <c r="L6711" s="5">
        <v>4425001</v>
      </c>
      <c r="M6711" s="6">
        <v>20.928657000000001</v>
      </c>
      <c r="AB6711" s="8" t="s">
        <v>7545</v>
      </c>
      <c r="AG6711">
        <v>-2.6999999999999999E-5</v>
      </c>
    </row>
    <row r="6712" spans="1:33" x14ac:dyDescent="0.25">
      <c r="A6712" t="s">
        <v>6565</v>
      </c>
      <c r="B6712" t="s">
        <v>10446</v>
      </c>
      <c r="C6712" t="s">
        <v>10446</v>
      </c>
      <c r="G6712" s="1">
        <v>-15800.47661471707</v>
      </c>
      <c r="H6712" s="1">
        <v>2.7210967247340002E-4</v>
      </c>
      <c r="K6712" s="4">
        <v>92609326.469999999</v>
      </c>
      <c r="L6712" s="5">
        <v>4425001</v>
      </c>
      <c r="M6712" s="6">
        <v>20.928657000000001</v>
      </c>
      <c r="AB6712" s="8" t="s">
        <v>7545</v>
      </c>
      <c r="AG6712">
        <v>-2.6999999999999999E-5</v>
      </c>
    </row>
    <row r="6713" spans="1:33" x14ac:dyDescent="0.25">
      <c r="A6713" t="s">
        <v>6565</v>
      </c>
      <c r="B6713" t="s">
        <v>10447</v>
      </c>
      <c r="C6713" t="s">
        <v>10447</v>
      </c>
      <c r="G6713" s="1">
        <v>-14569.94421600211</v>
      </c>
      <c r="H6713" s="1">
        <v>1.1454220389730001E-4</v>
      </c>
      <c r="K6713" s="4">
        <v>92609326.469999999</v>
      </c>
      <c r="L6713" s="5">
        <v>4425001</v>
      </c>
      <c r="M6713" s="6">
        <v>20.928657000000001</v>
      </c>
      <c r="AB6713" s="8" t="s">
        <v>7545</v>
      </c>
      <c r="AG6713">
        <v>-2.6999999999999999E-5</v>
      </c>
    </row>
    <row r="6714" spans="1:33" x14ac:dyDescent="0.25">
      <c r="A6714" t="s">
        <v>6565</v>
      </c>
      <c r="B6714" t="s">
        <v>10448</v>
      </c>
      <c r="C6714" t="s">
        <v>10448</v>
      </c>
      <c r="G6714" s="1">
        <v>-13243.738590534171</v>
      </c>
      <c r="K6714" s="4">
        <v>92609326.469999999</v>
      </c>
      <c r="L6714" s="5">
        <v>4425001</v>
      </c>
      <c r="M6714" s="6">
        <v>20.928657000000001</v>
      </c>
      <c r="AB6714" s="8" t="s">
        <v>7545</v>
      </c>
      <c r="AG6714">
        <v>-2.6999999999999999E-5</v>
      </c>
    </row>
    <row r="6715" spans="1:33" x14ac:dyDescent="0.25">
      <c r="A6715" t="s">
        <v>6565</v>
      </c>
      <c r="B6715" t="s">
        <v>10449</v>
      </c>
      <c r="C6715" t="s">
        <v>10449</v>
      </c>
      <c r="G6715" s="1">
        <v>-13834.04496637882</v>
      </c>
      <c r="H6715" s="1">
        <v>4.4423718365512928E-7</v>
      </c>
      <c r="K6715" s="4">
        <v>92609326.469999999</v>
      </c>
      <c r="L6715" s="5">
        <v>4425001</v>
      </c>
      <c r="M6715" s="6">
        <v>20.928657000000001</v>
      </c>
      <c r="AB6715" s="8" t="s">
        <v>7545</v>
      </c>
      <c r="AG6715">
        <v>-2.6999999999999999E-5</v>
      </c>
    </row>
    <row r="6716" spans="1:33" x14ac:dyDescent="0.25">
      <c r="A6716" t="s">
        <v>6565</v>
      </c>
      <c r="B6716" t="s">
        <v>10450</v>
      </c>
      <c r="C6716" t="s">
        <v>10450</v>
      </c>
      <c r="G6716" s="1">
        <v>-15807.199010091181</v>
      </c>
      <c r="H6716" s="1">
        <v>2.2601856483489999E-4</v>
      </c>
      <c r="K6716" s="4">
        <v>92609326.469999999</v>
      </c>
      <c r="L6716" s="5">
        <v>4425001</v>
      </c>
      <c r="M6716" s="6">
        <v>20.928657000000001</v>
      </c>
      <c r="AB6716" s="8" t="s">
        <v>7545</v>
      </c>
      <c r="AG6716">
        <v>-2.6999999999999999E-5</v>
      </c>
    </row>
    <row r="6717" spans="1:33" x14ac:dyDescent="0.25">
      <c r="A6717" t="s">
        <v>6565</v>
      </c>
      <c r="B6717" t="s">
        <v>10451</v>
      </c>
      <c r="C6717" t="s">
        <v>10451</v>
      </c>
      <c r="G6717" s="1">
        <v>-14435.39223874577</v>
      </c>
      <c r="H6717" s="1">
        <v>5.0098451802361528E-5</v>
      </c>
      <c r="K6717" s="4">
        <v>92609326.469999999</v>
      </c>
      <c r="L6717" s="5">
        <v>4425001</v>
      </c>
      <c r="M6717" s="6">
        <v>20.928657000000001</v>
      </c>
      <c r="AB6717" s="8" t="s">
        <v>7545</v>
      </c>
      <c r="AG6717">
        <v>-2.6999999999999999E-5</v>
      </c>
    </row>
    <row r="6718" spans="1:33" x14ac:dyDescent="0.25">
      <c r="A6718" t="s">
        <v>6565</v>
      </c>
      <c r="B6718" t="s">
        <v>10452</v>
      </c>
      <c r="C6718" t="s">
        <v>10452</v>
      </c>
      <c r="G6718" s="1">
        <v>-15046.92609979466</v>
      </c>
      <c r="H6718" s="1">
        <v>1.782033604522E-4</v>
      </c>
      <c r="K6718" s="4">
        <v>92609326.469999999</v>
      </c>
      <c r="L6718" s="5">
        <v>4425001</v>
      </c>
      <c r="M6718" s="6">
        <v>20.928657000000001</v>
      </c>
      <c r="AB6718" s="8" t="s">
        <v>7545</v>
      </c>
      <c r="AG6718">
        <v>-2.6999999999999999E-5</v>
      </c>
    </row>
    <row r="6719" spans="1:33" x14ac:dyDescent="0.25">
      <c r="A6719" t="s">
        <v>6565</v>
      </c>
      <c r="B6719" t="s">
        <v>10453</v>
      </c>
      <c r="C6719" t="s">
        <v>10453</v>
      </c>
      <c r="G6719" s="1">
        <v>-18521.27653102019</v>
      </c>
      <c r="H6719" s="1">
        <v>4.2628591309180002E-4</v>
      </c>
      <c r="K6719" s="4">
        <v>92609326.469999999</v>
      </c>
      <c r="L6719" s="5">
        <v>4425001</v>
      </c>
      <c r="M6719" s="6">
        <v>20.928657000000001</v>
      </c>
      <c r="AB6719" s="8" t="s">
        <v>7545</v>
      </c>
      <c r="AG6719">
        <v>-2.6999999999999999E-5</v>
      </c>
    </row>
    <row r="6720" spans="1:33" x14ac:dyDescent="0.25">
      <c r="A6720" t="s">
        <v>6565</v>
      </c>
      <c r="B6720" t="s">
        <v>10454</v>
      </c>
      <c r="C6720" t="s">
        <v>10454</v>
      </c>
      <c r="G6720" s="1">
        <v>-17537.071005893518</v>
      </c>
      <c r="H6720" s="1">
        <v>2.8616986099580001E-4</v>
      </c>
      <c r="K6720" s="4">
        <v>92609326.469999999</v>
      </c>
      <c r="L6720" s="5">
        <v>4425001</v>
      </c>
      <c r="M6720" s="6">
        <v>20.928657000000001</v>
      </c>
      <c r="AB6720" s="8" t="s">
        <v>7545</v>
      </c>
      <c r="AG6720">
        <v>-2.6999999999999999E-5</v>
      </c>
    </row>
    <row r="6721" spans="1:33" x14ac:dyDescent="0.25">
      <c r="A6721" t="s">
        <v>6565</v>
      </c>
      <c r="B6721" t="s">
        <v>10455</v>
      </c>
      <c r="C6721" t="s">
        <v>10455</v>
      </c>
      <c r="G6721" s="1">
        <v>-14560.6143350192</v>
      </c>
      <c r="H6721" s="1">
        <v>9.6262684192493355E-6</v>
      </c>
      <c r="K6721" s="4">
        <v>92609326.469999999</v>
      </c>
      <c r="L6721" s="5">
        <v>4425001</v>
      </c>
      <c r="M6721" s="6">
        <v>20.928657000000001</v>
      </c>
      <c r="AB6721" s="8" t="s">
        <v>7545</v>
      </c>
      <c r="AG6721">
        <v>-2.6999999999999999E-5</v>
      </c>
    </row>
    <row r="6722" spans="1:33" x14ac:dyDescent="0.25">
      <c r="A6722" t="s">
        <v>6565</v>
      </c>
      <c r="B6722" t="s">
        <v>10456</v>
      </c>
      <c r="C6722" t="s">
        <v>10456</v>
      </c>
      <c r="G6722" s="1">
        <v>-14490.48902976936</v>
      </c>
      <c r="H6722" s="1">
        <v>1.766891130606414E-5</v>
      </c>
      <c r="K6722" s="4">
        <v>92609326.469999999</v>
      </c>
      <c r="L6722" s="5">
        <v>4425001</v>
      </c>
      <c r="M6722" s="6">
        <v>20.928657000000001</v>
      </c>
      <c r="AB6722" s="8" t="s">
        <v>7545</v>
      </c>
      <c r="AG6722">
        <v>-2.6999999999999999E-5</v>
      </c>
    </row>
    <row r="6723" spans="1:33" x14ac:dyDescent="0.25">
      <c r="A6723" t="s">
        <v>6565</v>
      </c>
      <c r="B6723" t="s">
        <v>10457</v>
      </c>
      <c r="C6723" t="s">
        <v>10457</v>
      </c>
      <c r="G6723" s="1">
        <v>-14275.727968991399</v>
      </c>
      <c r="H6723" s="1">
        <v>3.7929230494307821E-6</v>
      </c>
      <c r="K6723" s="4">
        <v>92609326.469999999</v>
      </c>
      <c r="L6723" s="5">
        <v>4425001</v>
      </c>
      <c r="M6723" s="6">
        <v>20.928657000000001</v>
      </c>
      <c r="AB6723" s="8" t="s">
        <v>7545</v>
      </c>
      <c r="AG6723">
        <v>-2.6999999999999999E-5</v>
      </c>
    </row>
    <row r="6724" spans="1:33" x14ac:dyDescent="0.25">
      <c r="A6724" t="s">
        <v>6565</v>
      </c>
      <c r="B6724" t="s">
        <v>10458</v>
      </c>
      <c r="C6724" t="s">
        <v>10458</v>
      </c>
      <c r="G6724" s="1">
        <v>-18113.622610776711</v>
      </c>
      <c r="H6724" s="1">
        <v>4.66029042276E-4</v>
      </c>
      <c r="K6724" s="4">
        <v>92609326.469999999</v>
      </c>
      <c r="L6724" s="5">
        <v>4425001</v>
      </c>
      <c r="M6724" s="6">
        <v>20.928657000000001</v>
      </c>
      <c r="AB6724" s="8" t="s">
        <v>7545</v>
      </c>
      <c r="AG6724">
        <v>-2.6999999999999999E-5</v>
      </c>
    </row>
    <row r="6725" spans="1:33" x14ac:dyDescent="0.25">
      <c r="A6725" t="s">
        <v>6565</v>
      </c>
      <c r="B6725" t="s">
        <v>10459</v>
      </c>
      <c r="C6725" t="s">
        <v>10459</v>
      </c>
      <c r="G6725" s="1">
        <v>-14291.44875540125</v>
      </c>
      <c r="H6725" s="1">
        <v>2.5028380769918181E-5</v>
      </c>
      <c r="K6725" s="4">
        <v>92609326.469999999</v>
      </c>
      <c r="L6725" s="5">
        <v>4425001</v>
      </c>
      <c r="M6725" s="6">
        <v>20.928657000000001</v>
      </c>
      <c r="AB6725" s="8" t="s">
        <v>7545</v>
      </c>
      <c r="AG6725">
        <v>-2.6999999999999999E-5</v>
      </c>
    </row>
    <row r="6726" spans="1:33" x14ac:dyDescent="0.25">
      <c r="A6726" t="s">
        <v>6565</v>
      </c>
      <c r="B6726" t="s">
        <v>10460</v>
      </c>
      <c r="C6726" t="s">
        <v>10460</v>
      </c>
      <c r="G6726" s="1">
        <v>-14295.84142488673</v>
      </c>
      <c r="H6726" s="1">
        <v>1.045576904727649E-6</v>
      </c>
      <c r="K6726" s="4">
        <v>92609326.469999999</v>
      </c>
      <c r="L6726" s="5">
        <v>4425001</v>
      </c>
      <c r="M6726" s="6">
        <v>20.928657000000001</v>
      </c>
      <c r="AB6726" s="8" t="s">
        <v>7545</v>
      </c>
      <c r="AG6726">
        <v>-2.6999999999999999E-5</v>
      </c>
    </row>
    <row r="6727" spans="1:33" x14ac:dyDescent="0.25">
      <c r="A6727" t="s">
        <v>6565</v>
      </c>
      <c r="B6727" t="s">
        <v>10461</v>
      </c>
      <c r="C6727" t="s">
        <v>10461</v>
      </c>
      <c r="G6727" s="1">
        <v>-18310.050956049068</v>
      </c>
      <c r="H6727" s="1">
        <v>4.0112927717659999E-4</v>
      </c>
      <c r="K6727" s="4">
        <v>92609326.469999999</v>
      </c>
      <c r="L6727" s="5">
        <v>4425001</v>
      </c>
      <c r="M6727" s="6">
        <v>20.928657000000001</v>
      </c>
      <c r="AB6727" s="8" t="s">
        <v>7545</v>
      </c>
      <c r="AG6727">
        <v>-2.6999999999999999E-5</v>
      </c>
    </row>
    <row r="6728" spans="1:33" x14ac:dyDescent="0.25">
      <c r="A6728" t="s">
        <v>6565</v>
      </c>
      <c r="B6728" t="s">
        <v>10462</v>
      </c>
      <c r="C6728" t="s">
        <v>10462</v>
      </c>
      <c r="G6728" s="1">
        <v>-17993.764329536789</v>
      </c>
      <c r="H6728" s="1">
        <v>3.093590277034E-4</v>
      </c>
      <c r="K6728" s="4">
        <v>92609326.469999999</v>
      </c>
      <c r="L6728" s="5">
        <v>4425001</v>
      </c>
      <c r="M6728" s="6">
        <v>20.928657000000001</v>
      </c>
      <c r="AB6728" s="8" t="s">
        <v>7545</v>
      </c>
      <c r="AG6728">
        <v>-2.6999999999999999E-5</v>
      </c>
    </row>
    <row r="6729" spans="1:33" x14ac:dyDescent="0.25">
      <c r="A6729" t="s">
        <v>6565</v>
      </c>
      <c r="B6729" t="s">
        <v>10463</v>
      </c>
      <c r="C6729" t="s">
        <v>10463</v>
      </c>
      <c r="G6729" s="1">
        <v>-14502.84140498853</v>
      </c>
      <c r="H6729" s="1">
        <v>7.3172157632463841E-5</v>
      </c>
      <c r="K6729" s="4">
        <v>92609326.469999999</v>
      </c>
      <c r="L6729" s="5">
        <v>4425001</v>
      </c>
      <c r="M6729" s="6">
        <v>20.928657000000001</v>
      </c>
      <c r="AB6729" s="8" t="s">
        <v>7545</v>
      </c>
      <c r="AG6729">
        <v>-2.6999999999999999E-5</v>
      </c>
    </row>
    <row r="6730" spans="1:33" x14ac:dyDescent="0.25">
      <c r="A6730" t="s">
        <v>6565</v>
      </c>
      <c r="B6730" t="s">
        <v>10464</v>
      </c>
      <c r="C6730" t="s">
        <v>10464</v>
      </c>
      <c r="G6730" s="1">
        <v>-15721.902100912061</v>
      </c>
      <c r="H6730" s="1">
        <v>1.8834777783260001E-4</v>
      </c>
      <c r="K6730" s="4">
        <v>92609326.469999999</v>
      </c>
      <c r="L6730" s="5">
        <v>4425001</v>
      </c>
      <c r="M6730" s="6">
        <v>20.928657000000001</v>
      </c>
      <c r="AB6730" s="8" t="s">
        <v>7545</v>
      </c>
      <c r="AG6730">
        <v>-2.6999999999999999E-5</v>
      </c>
    </row>
    <row r="6731" spans="1:33" x14ac:dyDescent="0.25">
      <c r="A6731" t="s">
        <v>6565</v>
      </c>
      <c r="B6731" t="s">
        <v>10465</v>
      </c>
      <c r="C6731" t="s">
        <v>10465</v>
      </c>
      <c r="G6731" s="1">
        <v>-14369.404203154359</v>
      </c>
      <c r="H6731" s="1">
        <v>2.9346856727785031E-5</v>
      </c>
      <c r="K6731" s="4">
        <v>92609326.469999999</v>
      </c>
      <c r="L6731" s="5">
        <v>4425001</v>
      </c>
      <c r="M6731" s="6">
        <v>20.928657000000001</v>
      </c>
      <c r="AB6731" s="8" t="s">
        <v>7545</v>
      </c>
      <c r="AG6731">
        <v>-2.6999999999999999E-5</v>
      </c>
    </row>
    <row r="6732" spans="1:33" x14ac:dyDescent="0.25">
      <c r="A6732" t="s">
        <v>6565</v>
      </c>
      <c r="B6732" t="s">
        <v>10466</v>
      </c>
      <c r="C6732" t="s">
        <v>10466</v>
      </c>
      <c r="G6732" s="1">
        <v>-15728.503693043691</v>
      </c>
      <c r="H6732" s="1">
        <v>1.5159539208819999E-4</v>
      </c>
      <c r="K6732" s="4">
        <v>92609326.469999999</v>
      </c>
      <c r="L6732" s="5">
        <v>4425001</v>
      </c>
      <c r="M6732" s="6">
        <v>20.928657000000001</v>
      </c>
      <c r="AB6732" s="8" t="s">
        <v>7545</v>
      </c>
      <c r="AG6732">
        <v>-2.6999999999999999E-5</v>
      </c>
    </row>
    <row r="6733" spans="1:33" x14ac:dyDescent="0.25">
      <c r="A6733" t="s">
        <v>6565</v>
      </c>
      <c r="B6733" t="s">
        <v>10467</v>
      </c>
      <c r="C6733" t="s">
        <v>10467</v>
      </c>
      <c r="G6733" s="1">
        <v>-14975.55694290989</v>
      </c>
      <c r="H6733" s="1">
        <v>1.188373560813E-4</v>
      </c>
      <c r="K6733" s="4">
        <v>92609326.469999999</v>
      </c>
      <c r="L6733" s="5">
        <v>4425001</v>
      </c>
      <c r="M6733" s="6">
        <v>20.928657000000001</v>
      </c>
      <c r="AB6733" s="8" t="s">
        <v>7545</v>
      </c>
      <c r="AG6733">
        <v>-2.6999999999999999E-5</v>
      </c>
    </row>
    <row r="6734" spans="1:33" x14ac:dyDescent="0.25">
      <c r="A6734" t="s">
        <v>6565</v>
      </c>
      <c r="B6734" t="s">
        <v>10468</v>
      </c>
      <c r="C6734" t="s">
        <v>10468</v>
      </c>
      <c r="G6734" s="1">
        <v>-14493.228394510599</v>
      </c>
      <c r="H6734" s="1">
        <v>4.5869128190817786E-6</v>
      </c>
      <c r="K6734" s="4">
        <v>92609326.469999999</v>
      </c>
      <c r="L6734" s="5">
        <v>4425001</v>
      </c>
      <c r="M6734" s="6">
        <v>20.928657000000001</v>
      </c>
      <c r="AB6734" s="8" t="s">
        <v>7545</v>
      </c>
      <c r="AG6734">
        <v>-2.6999999999999999E-5</v>
      </c>
    </row>
    <row r="6735" spans="1:33" x14ac:dyDescent="0.25">
      <c r="A6735" t="s">
        <v>6565</v>
      </c>
      <c r="B6735" t="s">
        <v>10469</v>
      </c>
      <c r="C6735" t="s">
        <v>10469</v>
      </c>
      <c r="G6735" s="1">
        <v>-14423.75256518204</v>
      </c>
      <c r="H6735" s="1">
        <v>9.1457973197750562E-6</v>
      </c>
      <c r="K6735" s="4">
        <v>92609326.469999999</v>
      </c>
      <c r="L6735" s="5">
        <v>4425001</v>
      </c>
      <c r="M6735" s="6">
        <v>20.928657000000001</v>
      </c>
      <c r="AB6735" s="8" t="s">
        <v>7545</v>
      </c>
      <c r="AG6735">
        <v>-2.6999999999999999E-5</v>
      </c>
    </row>
    <row r="6736" spans="1:33" x14ac:dyDescent="0.25">
      <c r="A6736" t="s">
        <v>6565</v>
      </c>
      <c r="B6736" t="s">
        <v>10470</v>
      </c>
      <c r="C6736" t="s">
        <v>10470</v>
      </c>
      <c r="G6736" s="1">
        <v>-17438.785465429421</v>
      </c>
      <c r="H6736" s="1">
        <v>1.9346650560849999E-4</v>
      </c>
      <c r="K6736" s="4">
        <v>92609326.469999999</v>
      </c>
      <c r="L6736" s="5">
        <v>4425001</v>
      </c>
      <c r="M6736" s="6">
        <v>20.928657000000001</v>
      </c>
      <c r="AB6736" s="8" t="s">
        <v>7545</v>
      </c>
      <c r="AG6736">
        <v>-2.6999999999999999E-5</v>
      </c>
    </row>
    <row r="6737" spans="1:33" x14ac:dyDescent="0.25">
      <c r="A6737" t="s">
        <v>6565</v>
      </c>
      <c r="B6737" t="s">
        <v>10471</v>
      </c>
      <c r="C6737" t="s">
        <v>10471</v>
      </c>
      <c r="G6737" s="1">
        <v>-18411.862319574389</v>
      </c>
      <c r="H6737" s="1">
        <v>3.0331465295259998E-4</v>
      </c>
      <c r="K6737" s="4">
        <v>92609326.469999999</v>
      </c>
      <c r="L6737" s="5">
        <v>4425001</v>
      </c>
      <c r="M6737" s="6">
        <v>20.928657000000001</v>
      </c>
      <c r="AB6737" s="8" t="s">
        <v>7545</v>
      </c>
      <c r="AG6737">
        <v>-2.6999999999999999E-5</v>
      </c>
    </row>
    <row r="6738" spans="1:33" x14ac:dyDescent="0.25">
      <c r="A6738" t="s">
        <v>6565</v>
      </c>
      <c r="B6738" t="s">
        <v>10472</v>
      </c>
      <c r="C6738" t="s">
        <v>10472</v>
      </c>
      <c r="G6738" s="1">
        <v>-14210.773389375019</v>
      </c>
      <c r="H6738" s="1">
        <v>1.636271098546971E-6</v>
      </c>
      <c r="K6738" s="4">
        <v>92609326.469999999</v>
      </c>
      <c r="L6738" s="5">
        <v>4425001</v>
      </c>
      <c r="M6738" s="6">
        <v>20.928657000000001</v>
      </c>
      <c r="AB6738" s="8" t="s">
        <v>7545</v>
      </c>
      <c r="AG6738">
        <v>-2.6999999999999999E-5</v>
      </c>
    </row>
    <row r="6739" spans="1:33" x14ac:dyDescent="0.25">
      <c r="A6739" t="s">
        <v>6565</v>
      </c>
      <c r="B6739" t="s">
        <v>10473</v>
      </c>
      <c r="C6739" t="s">
        <v>10473</v>
      </c>
      <c r="G6739" s="1">
        <v>-14226.56350068642</v>
      </c>
      <c r="H6739" s="1">
        <v>1.380077419712083E-5</v>
      </c>
      <c r="K6739" s="4">
        <v>92609326.469999999</v>
      </c>
      <c r="L6739" s="5">
        <v>4425001</v>
      </c>
      <c r="M6739" s="6">
        <v>20.928657000000001</v>
      </c>
      <c r="AB6739" s="8" t="s">
        <v>7545</v>
      </c>
      <c r="AG6739">
        <v>-2.6999999999999999E-5</v>
      </c>
    </row>
    <row r="6740" spans="1:33" x14ac:dyDescent="0.25">
      <c r="A6740" t="s">
        <v>6565</v>
      </c>
      <c r="B6740" t="s">
        <v>10474</v>
      </c>
      <c r="C6740" t="s">
        <v>10474</v>
      </c>
      <c r="G6740" s="1">
        <v>-14230.52751756525</v>
      </c>
      <c r="H6740" s="1">
        <v>3.8317711840605721E-7</v>
      </c>
      <c r="K6740" s="4">
        <v>92609326.469999999</v>
      </c>
      <c r="L6740" s="5">
        <v>4425001</v>
      </c>
      <c r="M6740" s="6">
        <v>20.928657000000001</v>
      </c>
      <c r="AB6740" s="8" t="s">
        <v>7545</v>
      </c>
      <c r="AG6740">
        <v>-2.6999999999999999E-5</v>
      </c>
    </row>
    <row r="6741" spans="1:33" x14ac:dyDescent="0.25">
      <c r="A6741" t="s">
        <v>6565</v>
      </c>
      <c r="B6741" t="s">
        <v>10475</v>
      </c>
      <c r="C6741" t="s">
        <v>10475</v>
      </c>
      <c r="G6741" s="1">
        <v>-14436.20109816387</v>
      </c>
      <c r="H6741" s="1">
        <v>4.5777871748110898E-5</v>
      </c>
      <c r="K6741" s="4">
        <v>92609326.469999999</v>
      </c>
      <c r="L6741" s="5">
        <v>4425001</v>
      </c>
      <c r="M6741" s="6">
        <v>20.928657000000001</v>
      </c>
      <c r="AB6741" s="8" t="s">
        <v>7545</v>
      </c>
      <c r="AG6741">
        <v>-2.6999999999999999E-5</v>
      </c>
    </row>
    <row r="6742" spans="1:33" x14ac:dyDescent="0.25">
      <c r="A6742" t="s">
        <v>6565</v>
      </c>
      <c r="B6742" t="s">
        <v>10476</v>
      </c>
      <c r="C6742" t="s">
        <v>10476</v>
      </c>
      <c r="G6742" s="1">
        <v>-18203.171880120521</v>
      </c>
      <c r="H6742" s="1">
        <v>2.8314122641599998E-4</v>
      </c>
      <c r="K6742" s="4">
        <v>92609326.469999999</v>
      </c>
      <c r="L6742" s="5">
        <v>4425001</v>
      </c>
      <c r="M6742" s="6">
        <v>20.928657000000001</v>
      </c>
      <c r="AB6742" s="8" t="s">
        <v>7545</v>
      </c>
      <c r="AG6742">
        <v>-2.6999999999999999E-5</v>
      </c>
    </row>
    <row r="6743" spans="1:33" x14ac:dyDescent="0.25">
      <c r="A6743" t="s">
        <v>6565</v>
      </c>
      <c r="B6743" t="s">
        <v>10477</v>
      </c>
      <c r="C6743" t="s">
        <v>10477</v>
      </c>
      <c r="G6743" s="1">
        <v>-14303.867608954921</v>
      </c>
      <c r="H6743" s="1">
        <v>1.674849779402723E-5</v>
      </c>
      <c r="K6743" s="4">
        <v>92609326.469999999</v>
      </c>
      <c r="L6743" s="5">
        <v>4425001</v>
      </c>
      <c r="M6743" s="6">
        <v>20.928657000000001</v>
      </c>
      <c r="AB6743" s="8" t="s">
        <v>7545</v>
      </c>
      <c r="AG6743">
        <v>-2.6999999999999999E-5</v>
      </c>
    </row>
    <row r="6744" spans="1:33" x14ac:dyDescent="0.25">
      <c r="A6744" t="s">
        <v>6565</v>
      </c>
      <c r="B6744" t="s">
        <v>10478</v>
      </c>
      <c r="C6744" t="s">
        <v>10478</v>
      </c>
      <c r="G6744" s="1">
        <v>-17890.086720968309</v>
      </c>
      <c r="H6744" s="1">
        <v>2.1077552193760001E-4</v>
      </c>
      <c r="K6744" s="4">
        <v>92609326.469999999</v>
      </c>
      <c r="L6744" s="5">
        <v>4425001</v>
      </c>
      <c r="M6744" s="6">
        <v>20.928657000000001</v>
      </c>
      <c r="AB6744" s="8" t="s">
        <v>7545</v>
      </c>
      <c r="AG6744">
        <v>-2.6999999999999999E-5</v>
      </c>
    </row>
    <row r="6745" spans="1:33" x14ac:dyDescent="0.25">
      <c r="A6745" t="s">
        <v>6565</v>
      </c>
      <c r="B6745" t="s">
        <v>10479</v>
      </c>
      <c r="C6745" t="s">
        <v>10479</v>
      </c>
      <c r="G6745" s="1">
        <v>-14904.69435159462</v>
      </c>
      <c r="H6745" s="1">
        <v>7.7811284991928932E-5</v>
      </c>
      <c r="K6745" s="4">
        <v>92609326.469999999</v>
      </c>
      <c r="L6745" s="5">
        <v>4425001</v>
      </c>
      <c r="M6745" s="6">
        <v>20.928657000000001</v>
      </c>
      <c r="AB6745" s="8" t="s">
        <v>7545</v>
      </c>
      <c r="AG6745">
        <v>-2.6999999999999999E-5</v>
      </c>
    </row>
    <row r="6746" spans="1:33" x14ac:dyDescent="0.25">
      <c r="A6746" t="s">
        <v>6565</v>
      </c>
      <c r="B6746" t="s">
        <v>10480</v>
      </c>
      <c r="C6746" t="s">
        <v>10480</v>
      </c>
      <c r="G6746" s="1">
        <v>-15650.394587289369</v>
      </c>
      <c r="H6746" s="1">
        <v>9.9813877892590479E-5</v>
      </c>
      <c r="K6746" s="4">
        <v>92609326.469999999</v>
      </c>
      <c r="L6746" s="5">
        <v>4425001</v>
      </c>
      <c r="M6746" s="6">
        <v>20.928657000000001</v>
      </c>
      <c r="AB6746" s="8" t="s">
        <v>7545</v>
      </c>
      <c r="AG6746">
        <v>-2.6999999999999999E-5</v>
      </c>
    </row>
    <row r="6747" spans="1:33" x14ac:dyDescent="0.25">
      <c r="A6747" t="s">
        <v>6565</v>
      </c>
      <c r="B6747" t="s">
        <v>10481</v>
      </c>
      <c r="C6747" t="s">
        <v>10481</v>
      </c>
      <c r="G6747" s="1">
        <v>-14426.309162993381</v>
      </c>
      <c r="H6747" s="1">
        <v>2.1004284323992711E-6</v>
      </c>
      <c r="K6747" s="4">
        <v>92609326.469999999</v>
      </c>
      <c r="L6747" s="5">
        <v>4425001</v>
      </c>
      <c r="M6747" s="6">
        <v>20.928657000000001</v>
      </c>
      <c r="AB6747" s="8" t="s">
        <v>7545</v>
      </c>
      <c r="AG6747">
        <v>-2.6999999999999999E-5</v>
      </c>
    </row>
    <row r="6748" spans="1:33" x14ac:dyDescent="0.25">
      <c r="A6748" t="s">
        <v>6565</v>
      </c>
      <c r="B6748" t="s">
        <v>10482</v>
      </c>
      <c r="C6748" t="s">
        <v>10482</v>
      </c>
      <c r="G6748" s="1">
        <v>-14357.47607692878</v>
      </c>
      <c r="H6748" s="1">
        <v>4.5758722284478756E-6</v>
      </c>
      <c r="K6748" s="4">
        <v>92609326.469999999</v>
      </c>
      <c r="L6748" s="5">
        <v>4425001</v>
      </c>
      <c r="M6748" s="6">
        <v>20.928657000000001</v>
      </c>
      <c r="AB6748" s="8" t="s">
        <v>7545</v>
      </c>
      <c r="AG6748">
        <v>-2.6999999999999999E-5</v>
      </c>
    </row>
    <row r="6749" spans="1:33" x14ac:dyDescent="0.25">
      <c r="A6749" t="s">
        <v>6565</v>
      </c>
      <c r="B6749" t="s">
        <v>10483</v>
      </c>
      <c r="C6749" t="s">
        <v>10483</v>
      </c>
      <c r="G6749" s="1">
        <v>-14146.261118440119</v>
      </c>
      <c r="H6749" s="1">
        <v>6.7438785131410431E-7</v>
      </c>
      <c r="K6749" s="4">
        <v>92609326.469999999</v>
      </c>
      <c r="L6749" s="5">
        <v>4425001</v>
      </c>
      <c r="M6749" s="6">
        <v>20.928657000000001</v>
      </c>
      <c r="AB6749" s="8" t="s">
        <v>7545</v>
      </c>
      <c r="AG6749">
        <v>-2.6999999999999999E-5</v>
      </c>
    </row>
    <row r="6750" spans="1:33" x14ac:dyDescent="0.25">
      <c r="A6750" t="s">
        <v>6565</v>
      </c>
      <c r="B6750" t="s">
        <v>10484</v>
      </c>
      <c r="C6750" t="s">
        <v>10484</v>
      </c>
      <c r="G6750" s="1">
        <v>-14162.11912768106</v>
      </c>
      <c r="H6750" s="1">
        <v>7.3918699732946893E-6</v>
      </c>
      <c r="K6750" s="4">
        <v>92609326.469999999</v>
      </c>
      <c r="L6750" s="5">
        <v>4425001</v>
      </c>
      <c r="M6750" s="6">
        <v>20.928657000000001</v>
      </c>
      <c r="AB6750" s="8" t="s">
        <v>7545</v>
      </c>
      <c r="AG6750">
        <v>-2.6999999999999999E-5</v>
      </c>
    </row>
    <row r="6751" spans="1:33" x14ac:dyDescent="0.25">
      <c r="A6751" t="s">
        <v>6565</v>
      </c>
      <c r="B6751" t="s">
        <v>10485</v>
      </c>
      <c r="C6751" t="s">
        <v>10485</v>
      </c>
      <c r="G6751" s="1">
        <v>-17341.323869331729</v>
      </c>
      <c r="H6751" s="1">
        <v>1.255455133587E-4</v>
      </c>
      <c r="K6751" s="4">
        <v>92609326.469999999</v>
      </c>
      <c r="L6751" s="5">
        <v>4425001</v>
      </c>
      <c r="M6751" s="6">
        <v>20.928657000000001</v>
      </c>
      <c r="AB6751" s="8" t="s">
        <v>7545</v>
      </c>
      <c r="AG6751">
        <v>-2.6999999999999999E-5</v>
      </c>
    </row>
    <row r="6752" spans="1:33" x14ac:dyDescent="0.25">
      <c r="A6752" t="s">
        <v>6565</v>
      </c>
      <c r="B6752" t="s">
        <v>10486</v>
      </c>
      <c r="C6752" t="s">
        <v>10486</v>
      </c>
      <c r="G6752" s="1">
        <v>-18303.414796723479</v>
      </c>
      <c r="H6752" s="1">
        <v>2.0323865391489999E-4</v>
      </c>
      <c r="K6752" s="4">
        <v>92609326.469999999</v>
      </c>
      <c r="L6752" s="5">
        <v>4425001</v>
      </c>
      <c r="M6752" s="6">
        <v>20.928657000000001</v>
      </c>
      <c r="AB6752" s="8" t="s">
        <v>7545</v>
      </c>
      <c r="AG6752">
        <v>-2.6999999999999999E-5</v>
      </c>
    </row>
    <row r="6753" spans="1:33" x14ac:dyDescent="0.25">
      <c r="A6753" t="s">
        <v>6565</v>
      </c>
      <c r="B6753" t="s">
        <v>10487</v>
      </c>
      <c r="C6753" t="s">
        <v>10487</v>
      </c>
      <c r="G6753" s="1">
        <v>-14370.019054877141</v>
      </c>
      <c r="H6753" s="1">
        <v>2.804370665363458E-5</v>
      </c>
      <c r="K6753" s="4">
        <v>92609326.469999999</v>
      </c>
      <c r="L6753" s="5">
        <v>4425001</v>
      </c>
      <c r="M6753" s="6">
        <v>20.928657000000001</v>
      </c>
      <c r="AB6753" s="8" t="s">
        <v>7545</v>
      </c>
      <c r="AG6753">
        <v>-2.6999999999999999E-5</v>
      </c>
    </row>
    <row r="6754" spans="1:33" x14ac:dyDescent="0.25">
      <c r="A6754" t="s">
        <v>6565</v>
      </c>
      <c r="B6754" t="s">
        <v>10488</v>
      </c>
      <c r="C6754" t="s">
        <v>10488</v>
      </c>
      <c r="G6754" s="1">
        <v>-14238.778347613739</v>
      </c>
      <c r="H6754" s="1">
        <v>9.3111267206375567E-6</v>
      </c>
      <c r="K6754" s="4">
        <v>92609326.469999999</v>
      </c>
      <c r="L6754" s="5">
        <v>4425001</v>
      </c>
      <c r="M6754" s="6">
        <v>20.928657000000001</v>
      </c>
      <c r="AB6754" s="8" t="s">
        <v>7545</v>
      </c>
      <c r="AG6754">
        <v>-2.6999999999999999E-5</v>
      </c>
    </row>
    <row r="6755" spans="1:33" x14ac:dyDescent="0.25">
      <c r="A6755" t="s">
        <v>6565</v>
      </c>
      <c r="B6755" t="s">
        <v>10489</v>
      </c>
      <c r="C6755" t="s">
        <v>10489</v>
      </c>
      <c r="G6755" s="1">
        <v>-14834.333543150349</v>
      </c>
      <c r="H6755" s="1">
        <v>5.0018542558106523E-5</v>
      </c>
      <c r="K6755" s="4">
        <v>92609326.469999999</v>
      </c>
      <c r="L6755" s="5">
        <v>4425001</v>
      </c>
      <c r="M6755" s="6">
        <v>20.928657000000001</v>
      </c>
      <c r="AB6755" s="8" t="s">
        <v>7545</v>
      </c>
      <c r="AG6755">
        <v>-2.6999999999999999E-5</v>
      </c>
    </row>
    <row r="6756" spans="1:33" x14ac:dyDescent="0.25">
      <c r="A6756" t="s">
        <v>6565</v>
      </c>
      <c r="B6756" t="s">
        <v>10490</v>
      </c>
      <c r="C6756" t="s">
        <v>10490</v>
      </c>
      <c r="G6756" s="1">
        <v>-15572.865884903869</v>
      </c>
      <c r="H6756" s="1">
        <v>6.4506143281039589E-5</v>
      </c>
      <c r="K6756" s="4">
        <v>92609326.469999999</v>
      </c>
      <c r="L6756" s="5">
        <v>4425001</v>
      </c>
      <c r="M6756" s="6">
        <v>20.928657000000001</v>
      </c>
      <c r="AB6756" s="8" t="s">
        <v>7545</v>
      </c>
      <c r="AG6756">
        <v>-2.6999999999999999E-5</v>
      </c>
    </row>
    <row r="6757" spans="1:33" x14ac:dyDescent="0.25">
      <c r="A6757" t="s">
        <v>6565</v>
      </c>
      <c r="B6757" t="s">
        <v>10491</v>
      </c>
      <c r="C6757" t="s">
        <v>10491</v>
      </c>
      <c r="G6757" s="1">
        <v>-18097.225888957131</v>
      </c>
      <c r="H6757" s="1">
        <v>1.9167654278279999E-4</v>
      </c>
      <c r="K6757" s="4">
        <v>92609326.469999999</v>
      </c>
      <c r="L6757" s="5">
        <v>4425001</v>
      </c>
      <c r="M6757" s="6">
        <v>20.928657000000001</v>
      </c>
      <c r="AB6757" s="8" t="s">
        <v>7545</v>
      </c>
      <c r="AG6757">
        <v>-2.6999999999999999E-5</v>
      </c>
    </row>
    <row r="6758" spans="1:33" x14ac:dyDescent="0.25">
      <c r="A6758" t="s">
        <v>6565</v>
      </c>
      <c r="B6758" t="s">
        <v>10492</v>
      </c>
      <c r="C6758" t="s">
        <v>10492</v>
      </c>
      <c r="G6758" s="1">
        <v>-17787.30260199785</v>
      </c>
      <c r="H6758" s="1">
        <v>1.387477750919E-4</v>
      </c>
      <c r="K6758" s="4">
        <v>92609326.469999999</v>
      </c>
      <c r="L6758" s="5">
        <v>4425001</v>
      </c>
      <c r="M6758" s="6">
        <v>20.928657000000001</v>
      </c>
      <c r="AB6758" s="8" t="s">
        <v>7545</v>
      </c>
      <c r="AG6758">
        <v>-2.6999999999999999E-5</v>
      </c>
    </row>
    <row r="6759" spans="1:33" x14ac:dyDescent="0.25">
      <c r="A6759" t="s">
        <v>6565</v>
      </c>
      <c r="B6759" t="s">
        <v>10493</v>
      </c>
      <c r="C6759" t="s">
        <v>10493</v>
      </c>
      <c r="G6759" s="1">
        <v>-17244.677033582881</v>
      </c>
      <c r="H6759" s="1">
        <v>7.9809831122536524E-5</v>
      </c>
      <c r="K6759" s="4">
        <v>92609326.469999999</v>
      </c>
      <c r="L6759" s="5">
        <v>4425001</v>
      </c>
      <c r="M6759" s="6">
        <v>20.928657000000001</v>
      </c>
      <c r="AB6759" s="8" t="s">
        <v>7545</v>
      </c>
      <c r="AG6759">
        <v>-2.6999999999999999E-5</v>
      </c>
    </row>
    <row r="6760" spans="1:33" x14ac:dyDescent="0.25">
      <c r="A6760" t="s">
        <v>6565</v>
      </c>
      <c r="B6760" t="s">
        <v>10494</v>
      </c>
      <c r="C6760" t="s">
        <v>10494</v>
      </c>
      <c r="G6760" s="1">
        <v>-14304.291082968781</v>
      </c>
      <c r="H6760" s="1">
        <v>1.6820414772819862E-5</v>
      </c>
      <c r="K6760" s="4">
        <v>92609326.469999999</v>
      </c>
      <c r="L6760" s="5">
        <v>4425001</v>
      </c>
      <c r="M6760" s="6">
        <v>20.928657000000001</v>
      </c>
      <c r="AB6760" s="8" t="s">
        <v>7545</v>
      </c>
      <c r="AG6760">
        <v>-2.6999999999999999E-5</v>
      </c>
    </row>
    <row r="6761" spans="1:33" x14ac:dyDescent="0.25">
      <c r="A6761" t="s">
        <v>6565</v>
      </c>
      <c r="B6761" t="s">
        <v>10495</v>
      </c>
      <c r="C6761" t="s">
        <v>10495</v>
      </c>
      <c r="G6761" s="1">
        <v>-18195.92260815758</v>
      </c>
      <c r="H6761" s="1">
        <v>1.3361520398570001E-4</v>
      </c>
      <c r="K6761" s="4">
        <v>92609326.469999999</v>
      </c>
      <c r="L6761" s="5">
        <v>4425001</v>
      </c>
      <c r="M6761" s="6">
        <v>20.928657000000001</v>
      </c>
      <c r="AB6761" s="8" t="s">
        <v>7545</v>
      </c>
      <c r="AG6761">
        <v>-2.6999999999999999E-5</v>
      </c>
    </row>
    <row r="6762" spans="1:33" x14ac:dyDescent="0.25">
      <c r="A6762" t="s">
        <v>6565</v>
      </c>
      <c r="B6762" t="s">
        <v>10496</v>
      </c>
      <c r="C6762" t="s">
        <v>10496</v>
      </c>
      <c r="G6762" s="1">
        <v>-14764.469791189969</v>
      </c>
      <c r="H6762" s="1">
        <v>3.1562680767836973E-5</v>
      </c>
      <c r="K6762" s="4">
        <v>92609326.469999999</v>
      </c>
      <c r="L6762" s="5">
        <v>4425001</v>
      </c>
      <c r="M6762" s="6">
        <v>20.928657000000001</v>
      </c>
      <c r="AB6762" s="8" t="s">
        <v>7545</v>
      </c>
      <c r="AG6762">
        <v>-2.6999999999999999E-5</v>
      </c>
    </row>
    <row r="6763" spans="1:33" x14ac:dyDescent="0.25">
      <c r="A6763" t="s">
        <v>6565</v>
      </c>
      <c r="B6763" t="s">
        <v>10497</v>
      </c>
      <c r="C6763" t="s">
        <v>10497</v>
      </c>
      <c r="G6763" s="1">
        <v>-15495.911849713029</v>
      </c>
      <c r="H6763" s="1">
        <v>4.091368838987131E-5</v>
      </c>
      <c r="K6763" s="4">
        <v>92609326.469999999</v>
      </c>
      <c r="L6763" s="5">
        <v>4425001</v>
      </c>
      <c r="M6763" s="6">
        <v>20.928657000000001</v>
      </c>
      <c r="AB6763" s="8" t="s">
        <v>7545</v>
      </c>
      <c r="AG6763">
        <v>-2.6999999999999999E-5</v>
      </c>
    </row>
    <row r="6764" spans="1:33" x14ac:dyDescent="0.25">
      <c r="A6764" t="s">
        <v>6565</v>
      </c>
      <c r="B6764" t="s">
        <v>10498</v>
      </c>
      <c r="C6764" t="s">
        <v>10498</v>
      </c>
      <c r="G6764" s="1">
        <v>-17992.202152621729</v>
      </c>
      <c r="H6764" s="1">
        <v>1.2748274734820001E-4</v>
      </c>
      <c r="K6764" s="4">
        <v>92609326.469999999</v>
      </c>
      <c r="L6764" s="5">
        <v>4425001</v>
      </c>
      <c r="M6764" s="6">
        <v>20.928657000000001</v>
      </c>
      <c r="AB6764" s="8" t="s">
        <v>7545</v>
      </c>
      <c r="AG6764">
        <v>-2.6999999999999999E-5</v>
      </c>
    </row>
    <row r="6765" spans="1:33" x14ac:dyDescent="0.25">
      <c r="A6765" t="s">
        <v>6565</v>
      </c>
      <c r="B6765" t="s">
        <v>10499</v>
      </c>
      <c r="C6765" t="s">
        <v>10499</v>
      </c>
      <c r="G6765" s="1">
        <v>-17685.401735295931</v>
      </c>
      <c r="H6765" s="1">
        <v>8.958645593789778E-5</v>
      </c>
      <c r="K6765" s="4">
        <v>92609326.469999999</v>
      </c>
      <c r="L6765" s="5">
        <v>4425001</v>
      </c>
      <c r="M6765" s="6">
        <v>20.928657000000001</v>
      </c>
      <c r="AB6765" s="8" t="s">
        <v>7545</v>
      </c>
      <c r="AG6765">
        <v>-2.6999999999999999E-5</v>
      </c>
    </row>
    <row r="6766" spans="1:33" x14ac:dyDescent="0.25">
      <c r="A6766" t="s">
        <v>6565</v>
      </c>
      <c r="B6766" t="s">
        <v>10500</v>
      </c>
      <c r="C6766" t="s">
        <v>10500</v>
      </c>
      <c r="G6766" s="1">
        <v>-17148.83590177057</v>
      </c>
      <c r="H6766" s="1">
        <v>4.9695361227001061E-5</v>
      </c>
      <c r="K6766" s="4">
        <v>92609326.469999999</v>
      </c>
      <c r="L6766" s="5">
        <v>4425001</v>
      </c>
      <c r="M6766" s="6">
        <v>20.928657000000001</v>
      </c>
      <c r="AB6766" s="8" t="s">
        <v>7545</v>
      </c>
      <c r="AG6766">
        <v>-2.6999999999999999E-5</v>
      </c>
    </row>
    <row r="6767" spans="1:33" x14ac:dyDescent="0.25">
      <c r="A6767" t="s">
        <v>6565</v>
      </c>
      <c r="B6767" t="s">
        <v>10501</v>
      </c>
      <c r="C6767" t="s">
        <v>10501</v>
      </c>
      <c r="G6767" s="1">
        <v>-18089.374565782171</v>
      </c>
      <c r="H6767" s="1">
        <v>8.6176100018951098E-5</v>
      </c>
      <c r="K6767" s="4">
        <v>92609326.469999999</v>
      </c>
      <c r="L6767" s="5">
        <v>4425001</v>
      </c>
      <c r="M6767" s="6">
        <v>20.928657000000001</v>
      </c>
      <c r="AB6767" s="8" t="s">
        <v>7545</v>
      </c>
      <c r="AG6767">
        <v>-2.6999999999999999E-5</v>
      </c>
    </row>
    <row r="6768" spans="1:33" x14ac:dyDescent="0.25">
      <c r="A6768" t="s">
        <v>6565</v>
      </c>
      <c r="B6768" t="s">
        <v>10502</v>
      </c>
      <c r="C6768" t="s">
        <v>10502</v>
      </c>
      <c r="G6768" s="1">
        <v>-17584.374029734408</v>
      </c>
      <c r="H6768" s="1">
        <v>5.6731086786544988E-5</v>
      </c>
      <c r="K6768" s="4">
        <v>92609326.469999999</v>
      </c>
      <c r="L6768" s="5">
        <v>4425001</v>
      </c>
      <c r="M6768" s="6">
        <v>20.928657000000001</v>
      </c>
      <c r="AB6768" s="8" t="s">
        <v>7545</v>
      </c>
      <c r="AG6768">
        <v>-2.6999999999999999E-5</v>
      </c>
    </row>
    <row r="6769" spans="1:33" x14ac:dyDescent="0.25">
      <c r="A6769" t="s">
        <v>6565</v>
      </c>
      <c r="B6769" t="s">
        <v>10503</v>
      </c>
      <c r="C6769" t="s">
        <v>10503</v>
      </c>
      <c r="G6769" s="1">
        <v>-17053.79154296613</v>
      </c>
      <c r="H6769" s="1">
        <v>3.0306495908106979E-5</v>
      </c>
      <c r="K6769" s="4">
        <v>92609326.469999999</v>
      </c>
      <c r="L6769" s="5">
        <v>4425001</v>
      </c>
      <c r="M6769" s="6">
        <v>20.928657000000001</v>
      </c>
      <c r="AB6769" s="8" t="s">
        <v>7545</v>
      </c>
      <c r="AG6769">
        <v>-2.6999999999999999E-5</v>
      </c>
    </row>
    <row r="6770" spans="1:33" x14ac:dyDescent="0.25">
      <c r="A6770" t="s">
        <v>6565</v>
      </c>
      <c r="B6770" t="s">
        <v>10504</v>
      </c>
      <c r="C6770" t="s">
        <v>10504</v>
      </c>
      <c r="G6770" s="1">
        <v>-17983.759644806771</v>
      </c>
      <c r="H6770" s="1">
        <v>5.4519912757027469E-5</v>
      </c>
      <c r="K6770" s="4">
        <v>92609326.469999999</v>
      </c>
      <c r="L6770" s="5">
        <v>4425001</v>
      </c>
      <c r="M6770" s="6">
        <v>20.928657000000001</v>
      </c>
      <c r="AB6770" s="8" t="s">
        <v>7545</v>
      </c>
      <c r="AG6770">
        <v>-2.6999999999999999E-5</v>
      </c>
    </row>
    <row r="6771" spans="1:33" x14ac:dyDescent="0.25">
      <c r="A6771" t="s">
        <v>6565</v>
      </c>
      <c r="B6771" t="s">
        <v>10505</v>
      </c>
      <c r="C6771" t="s">
        <v>10505</v>
      </c>
      <c r="G6771" s="1">
        <v>-17484.20953788808</v>
      </c>
      <c r="H6771" s="1">
        <v>3.5230980005478061E-5</v>
      </c>
      <c r="K6771" s="4">
        <v>92609326.469999999</v>
      </c>
      <c r="L6771" s="5">
        <v>4425001</v>
      </c>
      <c r="M6771" s="6">
        <v>20.928657000000001</v>
      </c>
      <c r="AB6771" s="8" t="s">
        <v>7545</v>
      </c>
      <c r="AG6771">
        <v>-2.6999999999999999E-5</v>
      </c>
    </row>
    <row r="6772" spans="1:33" x14ac:dyDescent="0.25">
      <c r="A6772" t="s">
        <v>6565</v>
      </c>
      <c r="B6772" t="s">
        <v>10506</v>
      </c>
      <c r="C6772" t="s">
        <v>10506</v>
      </c>
      <c r="G6772" s="1">
        <v>-17879.06698089292</v>
      </c>
      <c r="H6772" s="1">
        <v>3.3831948601701138E-5</v>
      </c>
      <c r="K6772" s="4">
        <v>92609326.469999999</v>
      </c>
      <c r="L6772" s="5">
        <v>4425001</v>
      </c>
      <c r="M6772" s="6">
        <v>20.928657000000001</v>
      </c>
      <c r="AB6772" s="8" t="s">
        <v>7545</v>
      </c>
      <c r="AG6772">
        <v>-2.6999999999999999E-5</v>
      </c>
    </row>
    <row r="6773" spans="1:33" x14ac:dyDescent="0.25">
      <c r="A6773" t="s">
        <v>6565</v>
      </c>
      <c r="B6773" t="s">
        <v>10507</v>
      </c>
      <c r="C6773" t="s">
        <v>10507</v>
      </c>
      <c r="G6773" s="1">
        <v>-17834.704438496221</v>
      </c>
      <c r="H6773" s="1">
        <v>1.5806583976721001E-3</v>
      </c>
      <c r="K6773" s="4">
        <v>92609326.469999999</v>
      </c>
      <c r="L6773" s="5">
        <v>4425001</v>
      </c>
      <c r="M6773" s="6">
        <v>20.928657000000001</v>
      </c>
      <c r="AB6773" s="8" t="s">
        <v>7545</v>
      </c>
      <c r="AG6773">
        <v>-2.6999999999999999E-5</v>
      </c>
    </row>
    <row r="6774" spans="1:33" x14ac:dyDescent="0.25">
      <c r="A6774" t="s">
        <v>6565</v>
      </c>
      <c r="B6774" t="s">
        <v>10508</v>
      </c>
      <c r="C6774" t="s">
        <v>10508</v>
      </c>
      <c r="G6774" s="1">
        <v>-19095.90458215943</v>
      </c>
      <c r="H6774" s="1">
        <v>1.4155203202145001E-3</v>
      </c>
      <c r="K6774" s="4">
        <v>92609326.469999999</v>
      </c>
      <c r="L6774" s="5">
        <v>4425001</v>
      </c>
      <c r="M6774" s="6">
        <v>20.928657000000001</v>
      </c>
      <c r="AB6774" s="8" t="s">
        <v>7545</v>
      </c>
      <c r="AG6774">
        <v>-2.6999999999999999E-5</v>
      </c>
    </row>
    <row r="6775" spans="1:33" x14ac:dyDescent="0.25">
      <c r="A6775" t="s">
        <v>6565</v>
      </c>
      <c r="B6775" t="s">
        <v>10509</v>
      </c>
      <c r="C6775" t="s">
        <v>10509</v>
      </c>
      <c r="G6775" s="1">
        <v>-18324.032790198169</v>
      </c>
      <c r="H6775" s="1">
        <v>1.5601062965778E-3</v>
      </c>
      <c r="K6775" s="4">
        <v>92609326.469999999</v>
      </c>
      <c r="L6775" s="5">
        <v>4425001</v>
      </c>
      <c r="M6775" s="6">
        <v>20.928657000000001</v>
      </c>
      <c r="AB6775" s="8" t="s">
        <v>7545</v>
      </c>
      <c r="AG6775">
        <v>-2.6999999999999999E-5</v>
      </c>
    </row>
    <row r="6776" spans="1:33" x14ac:dyDescent="0.25">
      <c r="A6776" t="s">
        <v>6565</v>
      </c>
      <c r="B6776" t="s">
        <v>10510</v>
      </c>
      <c r="C6776" t="s">
        <v>10510</v>
      </c>
      <c r="G6776" s="1">
        <v>-17734.620164311102</v>
      </c>
      <c r="H6776" s="1">
        <v>2.0277526116952E-3</v>
      </c>
      <c r="K6776" s="4">
        <v>92609326.469999999</v>
      </c>
      <c r="L6776" s="5">
        <v>4425001</v>
      </c>
      <c r="M6776" s="6">
        <v>20.928657000000001</v>
      </c>
      <c r="AB6776" s="8" t="s">
        <v>7545</v>
      </c>
      <c r="AG6776">
        <v>-2.6999999999999999E-5</v>
      </c>
    </row>
    <row r="6777" spans="1:33" x14ac:dyDescent="0.25">
      <c r="A6777" t="s">
        <v>6565</v>
      </c>
      <c r="B6777" t="s">
        <v>10511</v>
      </c>
      <c r="C6777" t="s">
        <v>10511</v>
      </c>
      <c r="G6777" s="1">
        <v>-18982.323407082811</v>
      </c>
      <c r="H6777" s="1">
        <v>1.8646915454864001E-3</v>
      </c>
      <c r="K6777" s="4">
        <v>92609326.469999999</v>
      </c>
      <c r="L6777" s="5">
        <v>4425001</v>
      </c>
      <c r="M6777" s="6">
        <v>20.928657000000001</v>
      </c>
      <c r="AB6777" s="8" t="s">
        <v>7545</v>
      </c>
      <c r="AG6777">
        <v>-2.6999999999999999E-5</v>
      </c>
    </row>
    <row r="6778" spans="1:33" x14ac:dyDescent="0.25">
      <c r="A6778" t="s">
        <v>6565</v>
      </c>
      <c r="B6778" t="s">
        <v>10512</v>
      </c>
      <c r="C6778" t="s">
        <v>10512</v>
      </c>
      <c r="G6778" s="1">
        <v>-18218.15716853521</v>
      </c>
      <c r="H6778" s="1">
        <v>2.0244924887723999E-3</v>
      </c>
      <c r="K6778" s="4">
        <v>92609326.469999999</v>
      </c>
      <c r="L6778" s="5">
        <v>4425001</v>
      </c>
      <c r="M6778" s="6">
        <v>20.928657000000001</v>
      </c>
      <c r="AB6778" s="8" t="s">
        <v>7545</v>
      </c>
      <c r="AG6778">
        <v>-2.6999999999999999E-5</v>
      </c>
    </row>
    <row r="6779" spans="1:33" x14ac:dyDescent="0.25">
      <c r="A6779" t="s">
        <v>6565</v>
      </c>
      <c r="B6779" t="s">
        <v>10513</v>
      </c>
      <c r="C6779" t="s">
        <v>10513</v>
      </c>
      <c r="G6779" s="1">
        <v>-17635.37600731985</v>
      </c>
      <c r="H6779" s="1">
        <v>2.5809502270612E-3</v>
      </c>
      <c r="K6779" s="4">
        <v>92609326.469999999</v>
      </c>
      <c r="L6779" s="5">
        <v>4425001</v>
      </c>
      <c r="M6779" s="6">
        <v>20.928657000000001</v>
      </c>
      <c r="AB6779" s="8" t="s">
        <v>7545</v>
      </c>
      <c r="AG6779">
        <v>-2.6999999999999999E-5</v>
      </c>
    </row>
    <row r="6780" spans="1:33" x14ac:dyDescent="0.25">
      <c r="A6780" t="s">
        <v>6565</v>
      </c>
      <c r="B6780" t="s">
        <v>10514</v>
      </c>
      <c r="C6780" t="s">
        <v>10514</v>
      </c>
      <c r="G6780" s="1">
        <v>-18869.752586457558</v>
      </c>
      <c r="H6780" s="1">
        <v>2.4337930562043E-3</v>
      </c>
      <c r="K6780" s="4">
        <v>92609326.469999999</v>
      </c>
      <c r="L6780" s="5">
        <v>4425001</v>
      </c>
      <c r="M6780" s="6">
        <v>20.928657000000001</v>
      </c>
      <c r="AB6780" s="8" t="s">
        <v>7545</v>
      </c>
      <c r="AG6780">
        <v>-2.6999999999999999E-5</v>
      </c>
    </row>
    <row r="6781" spans="1:33" x14ac:dyDescent="0.25">
      <c r="A6781" t="s">
        <v>6565</v>
      </c>
      <c r="B6781" t="s">
        <v>10515</v>
      </c>
      <c r="C6781" t="s">
        <v>10515</v>
      </c>
      <c r="G6781" s="1">
        <v>-18113.196521360231</v>
      </c>
      <c r="H6781" s="1">
        <v>2.6055053640511002E-3</v>
      </c>
      <c r="K6781" s="4">
        <v>92609326.469999999</v>
      </c>
      <c r="L6781" s="5">
        <v>4425001</v>
      </c>
      <c r="M6781" s="6">
        <v>20.928657000000001</v>
      </c>
      <c r="AB6781" s="8" t="s">
        <v>7545</v>
      </c>
      <c r="AG6781">
        <v>-2.6999999999999999E-5</v>
      </c>
    </row>
    <row r="6782" spans="1:33" x14ac:dyDescent="0.25">
      <c r="A6782" t="s">
        <v>6565</v>
      </c>
      <c r="B6782" t="s">
        <v>10516</v>
      </c>
      <c r="C6782" t="s">
        <v>10516</v>
      </c>
      <c r="G6782" s="1">
        <v>-17536.962591062929</v>
      </c>
      <c r="H6782" s="1">
        <v>3.2587279269776998E-3</v>
      </c>
      <c r="K6782" s="4">
        <v>92609326.469999999</v>
      </c>
      <c r="L6782" s="5">
        <v>4425001</v>
      </c>
      <c r="M6782" s="6">
        <v>20.928657000000001</v>
      </c>
      <c r="AB6782" s="8" t="s">
        <v>7545</v>
      </c>
      <c r="AG6782">
        <v>-2.6999999999999999E-5</v>
      </c>
    </row>
    <row r="6783" spans="1:33" x14ac:dyDescent="0.25">
      <c r="A6783" t="s">
        <v>6565</v>
      </c>
      <c r="B6783" t="s">
        <v>10517</v>
      </c>
      <c r="C6783" t="s">
        <v>10517</v>
      </c>
      <c r="G6783" s="1">
        <v>-19696.703008985809</v>
      </c>
      <c r="H6783" s="1">
        <v>2.9366315318098998E-3</v>
      </c>
      <c r="K6783" s="4">
        <v>92609326.469999999</v>
      </c>
      <c r="L6783" s="5">
        <v>4425001</v>
      </c>
      <c r="M6783" s="6">
        <v>20.928657000000001</v>
      </c>
      <c r="AB6783" s="8" t="s">
        <v>7545</v>
      </c>
      <c r="AG6783">
        <v>-2.6999999999999999E-5</v>
      </c>
    </row>
    <row r="6784" spans="1:33" x14ac:dyDescent="0.25">
      <c r="A6784" t="s">
        <v>6565</v>
      </c>
      <c r="B6784" t="s">
        <v>10518</v>
      </c>
      <c r="C6784" t="s">
        <v>10518</v>
      </c>
      <c r="G6784" s="1">
        <v>-18758.180172324181</v>
      </c>
      <c r="H6784" s="1">
        <v>3.1462195356135002E-3</v>
      </c>
      <c r="K6784" s="4">
        <v>92609326.469999999</v>
      </c>
      <c r="L6784" s="5">
        <v>4425001</v>
      </c>
      <c r="M6784" s="6">
        <v>20.928657000000001</v>
      </c>
      <c r="AB6784" s="8" t="s">
        <v>7545</v>
      </c>
      <c r="AG6784">
        <v>-2.6999999999999999E-5</v>
      </c>
    </row>
    <row r="6785" spans="1:33" x14ac:dyDescent="0.25">
      <c r="A6785" t="s">
        <v>6565</v>
      </c>
      <c r="B6785" t="s">
        <v>10519</v>
      </c>
      <c r="C6785" t="s">
        <v>10519</v>
      </c>
      <c r="G6785" s="1">
        <v>-18009.140336048102</v>
      </c>
      <c r="H6785" s="1">
        <v>3.323365688894E-3</v>
      </c>
      <c r="K6785" s="4">
        <v>92609326.469999999</v>
      </c>
      <c r="L6785" s="5">
        <v>4425001</v>
      </c>
      <c r="M6785" s="6">
        <v>20.928657000000001</v>
      </c>
      <c r="AB6785" s="8" t="s">
        <v>7545</v>
      </c>
      <c r="AG6785">
        <v>-2.6999999999999999E-5</v>
      </c>
    </row>
    <row r="6786" spans="1:33" x14ac:dyDescent="0.25">
      <c r="A6786" t="s">
        <v>6565</v>
      </c>
      <c r="B6786" t="s">
        <v>10520</v>
      </c>
      <c r="C6786" t="s">
        <v>10520</v>
      </c>
      <c r="G6786" s="1">
        <v>-17439.370669528838</v>
      </c>
      <c r="H6786" s="1">
        <v>4.0786527302946003E-3</v>
      </c>
      <c r="K6786" s="4">
        <v>92609326.469999999</v>
      </c>
      <c r="L6786" s="5">
        <v>4425001</v>
      </c>
      <c r="M6786" s="6">
        <v>20.928657000000001</v>
      </c>
      <c r="AB6786" s="8" t="s">
        <v>7545</v>
      </c>
      <c r="AG6786">
        <v>-2.6999999999999999E-5</v>
      </c>
    </row>
    <row r="6787" spans="1:33" x14ac:dyDescent="0.25">
      <c r="A6787" t="s">
        <v>6565</v>
      </c>
      <c r="B6787" t="s">
        <v>10521</v>
      </c>
      <c r="C6787" t="s">
        <v>10521</v>
      </c>
      <c r="G6787" s="1">
        <v>-19576.86803252266</v>
      </c>
      <c r="H6787" s="1">
        <v>3.8132165161401002E-3</v>
      </c>
      <c r="K6787" s="4">
        <v>92609326.469999999</v>
      </c>
      <c r="L6787" s="5">
        <v>4425001</v>
      </c>
      <c r="M6787" s="6">
        <v>20.928657000000001</v>
      </c>
      <c r="AB6787" s="8" t="s">
        <v>7545</v>
      </c>
      <c r="AG6787">
        <v>-2.6999999999999999E-5</v>
      </c>
    </row>
    <row r="6788" spans="1:33" x14ac:dyDescent="0.25">
      <c r="A6788" t="s">
        <v>6565</v>
      </c>
      <c r="B6788" t="s">
        <v>10522</v>
      </c>
      <c r="C6788" t="s">
        <v>10522</v>
      </c>
      <c r="G6788" s="1">
        <v>-18647.59439281595</v>
      </c>
      <c r="H6788" s="1">
        <v>4.0237949718693999E-3</v>
      </c>
      <c r="K6788" s="4">
        <v>92609326.469999999</v>
      </c>
      <c r="L6788" s="5">
        <v>4425001</v>
      </c>
      <c r="M6788" s="6">
        <v>20.928657000000001</v>
      </c>
      <c r="AB6788" s="8" t="s">
        <v>7545</v>
      </c>
      <c r="AG6788">
        <v>-2.6999999999999999E-5</v>
      </c>
    </row>
    <row r="6789" spans="1:33" x14ac:dyDescent="0.25">
      <c r="A6789" t="s">
        <v>6565</v>
      </c>
      <c r="B6789" t="s">
        <v>10523</v>
      </c>
      <c r="C6789" t="s">
        <v>10523</v>
      </c>
      <c r="G6789" s="1">
        <v>-17905.978250522501</v>
      </c>
      <c r="H6789" s="1">
        <v>4.1971072315318998E-3</v>
      </c>
      <c r="K6789" s="4">
        <v>92609326.469999999</v>
      </c>
      <c r="L6789" s="5">
        <v>4425001</v>
      </c>
      <c r="M6789" s="6">
        <v>20.928657000000001</v>
      </c>
      <c r="AB6789" s="8" t="s">
        <v>7545</v>
      </c>
      <c r="AG6789">
        <v>-2.6999999999999999E-5</v>
      </c>
    </row>
    <row r="6790" spans="1:33" x14ac:dyDescent="0.25">
      <c r="A6790" t="s">
        <v>6565</v>
      </c>
      <c r="B6790" t="s">
        <v>10524</v>
      </c>
      <c r="C6790" t="s">
        <v>10524</v>
      </c>
      <c r="G6790" s="1">
        <v>-17342.591124982358</v>
      </c>
      <c r="H6790" s="1">
        <v>5.0562977805876999E-3</v>
      </c>
      <c r="K6790" s="4">
        <v>92609326.469999999</v>
      </c>
      <c r="L6790" s="5">
        <v>4425001</v>
      </c>
      <c r="M6790" s="6">
        <v>20.928657000000001</v>
      </c>
      <c r="AB6790" s="8" t="s">
        <v>7545</v>
      </c>
      <c r="AG6790">
        <v>-2.6999999999999999E-5</v>
      </c>
    </row>
    <row r="6791" spans="1:33" x14ac:dyDescent="0.25">
      <c r="A6791" t="s">
        <v>6565</v>
      </c>
      <c r="B6791" t="s">
        <v>10525</v>
      </c>
      <c r="C6791" t="s">
        <v>10525</v>
      </c>
      <c r="G6791" s="1">
        <v>-19458.123354669478</v>
      </c>
      <c r="H6791" s="1">
        <v>4.8882111856537996E-3</v>
      </c>
      <c r="K6791" s="4">
        <v>92609326.469999999</v>
      </c>
      <c r="L6791" s="5">
        <v>4425001</v>
      </c>
      <c r="M6791" s="6">
        <v>20.928657000000001</v>
      </c>
      <c r="AB6791" s="8" t="s">
        <v>7545</v>
      </c>
      <c r="AG6791">
        <v>-2.6999999999999999E-5</v>
      </c>
    </row>
    <row r="6792" spans="1:33" x14ac:dyDescent="0.25">
      <c r="A6792" t="s">
        <v>6565</v>
      </c>
      <c r="B6792" t="s">
        <v>10526</v>
      </c>
      <c r="C6792" t="s">
        <v>10526</v>
      </c>
      <c r="G6792" s="1">
        <v>-18537.983649053629</v>
      </c>
      <c r="H6792" s="1">
        <v>5.0867274570577997E-3</v>
      </c>
      <c r="K6792" s="4">
        <v>92609326.469999999</v>
      </c>
      <c r="L6792" s="5">
        <v>4425001</v>
      </c>
      <c r="M6792" s="6">
        <v>20.928657000000001</v>
      </c>
      <c r="AB6792" s="8" t="s">
        <v>7545</v>
      </c>
      <c r="AG6792">
        <v>-2.6999999999999999E-5</v>
      </c>
    </row>
    <row r="6793" spans="1:33" x14ac:dyDescent="0.25">
      <c r="A6793" t="s">
        <v>6565</v>
      </c>
      <c r="B6793" t="s">
        <v>10527</v>
      </c>
      <c r="C6793" t="s">
        <v>10527</v>
      </c>
      <c r="G6793" s="1">
        <v>-17803.700050676201</v>
      </c>
      <c r="H6793" s="1">
        <v>5.2445002839342E-3</v>
      </c>
      <c r="K6793" s="4">
        <v>92609326.469999999</v>
      </c>
      <c r="L6793" s="5">
        <v>4425001</v>
      </c>
      <c r="M6793" s="6">
        <v>20.928657000000001</v>
      </c>
      <c r="AB6793" s="8" t="s">
        <v>7545</v>
      </c>
      <c r="AG6793">
        <v>-2.6999999999999999E-5</v>
      </c>
    </row>
    <row r="6794" spans="1:33" x14ac:dyDescent="0.25">
      <c r="A6794" t="s">
        <v>6565</v>
      </c>
      <c r="B6794" t="s">
        <v>10528</v>
      </c>
      <c r="C6794" t="s">
        <v>10528</v>
      </c>
      <c r="G6794" s="1">
        <v>-16877.91919337045</v>
      </c>
      <c r="H6794" s="1">
        <v>4.2547285516407003E-3</v>
      </c>
      <c r="K6794" s="4">
        <v>92609326.469999999</v>
      </c>
      <c r="L6794" s="5">
        <v>4425001</v>
      </c>
      <c r="M6794" s="6">
        <v>20.928657000000001</v>
      </c>
      <c r="AB6794" s="8" t="s">
        <v>7545</v>
      </c>
      <c r="AG6794">
        <v>-2.6999999999999999E-5</v>
      </c>
    </row>
    <row r="6795" spans="1:33" x14ac:dyDescent="0.25">
      <c r="A6795" t="s">
        <v>6565</v>
      </c>
      <c r="B6795" t="s">
        <v>10529</v>
      </c>
      <c r="C6795" t="s">
        <v>10529</v>
      </c>
      <c r="G6795" s="1">
        <v>-17246.614965834851</v>
      </c>
      <c r="H6795" s="1">
        <v>6.2041920585335997E-3</v>
      </c>
      <c r="K6795" s="4">
        <v>92609326.469999999</v>
      </c>
      <c r="L6795" s="5">
        <v>4425001</v>
      </c>
      <c r="M6795" s="6">
        <v>20.928657000000001</v>
      </c>
      <c r="AB6795" s="8" t="s">
        <v>7545</v>
      </c>
      <c r="AG6795">
        <v>-2.6999999999999999E-5</v>
      </c>
    </row>
    <row r="6796" spans="1:33" x14ac:dyDescent="0.25">
      <c r="A6796" t="s">
        <v>6565</v>
      </c>
      <c r="B6796" t="s">
        <v>10530</v>
      </c>
      <c r="C6796" t="s">
        <v>10530</v>
      </c>
      <c r="G6796" s="1">
        <v>-17702.295667842631</v>
      </c>
      <c r="H6796" s="1">
        <v>6.4797969914237004E-3</v>
      </c>
      <c r="K6796" s="4">
        <v>92609326.469999999</v>
      </c>
      <c r="L6796" s="5">
        <v>4425001</v>
      </c>
      <c r="M6796" s="6">
        <v>20.928657000000001</v>
      </c>
      <c r="AB6796" s="8" t="s">
        <v>7545</v>
      </c>
      <c r="AG6796">
        <v>-2.6999999999999999E-5</v>
      </c>
    </row>
    <row r="6797" spans="1:33" x14ac:dyDescent="0.25">
      <c r="A6797" t="s">
        <v>6565</v>
      </c>
      <c r="B6797" t="s">
        <v>10531</v>
      </c>
      <c r="C6797" t="s">
        <v>10531</v>
      </c>
      <c r="G6797" s="1">
        <v>-14734.337298640979</v>
      </c>
      <c r="H6797" s="1">
        <v>1.6788899196812999E-3</v>
      </c>
      <c r="K6797" s="4">
        <v>92609326.469999999</v>
      </c>
      <c r="L6797" s="5">
        <v>4425001</v>
      </c>
      <c r="M6797" s="6">
        <v>20.928657000000001</v>
      </c>
      <c r="AB6797" s="8" t="s">
        <v>7545</v>
      </c>
      <c r="AG6797">
        <v>-2.6999999999999999E-5</v>
      </c>
    </row>
    <row r="6798" spans="1:33" x14ac:dyDescent="0.25">
      <c r="A6798" t="s">
        <v>6565</v>
      </c>
      <c r="B6798" t="s">
        <v>10532</v>
      </c>
      <c r="C6798" t="s">
        <v>10532</v>
      </c>
      <c r="G6798" s="1">
        <v>-18429.336512103961</v>
      </c>
      <c r="H6798" s="1">
        <v>6.3518560535842997E-3</v>
      </c>
      <c r="K6798" s="4">
        <v>92609326.469999999</v>
      </c>
      <c r="L6798" s="5">
        <v>4425001</v>
      </c>
      <c r="M6798" s="6">
        <v>20.928657000000001</v>
      </c>
      <c r="AB6798" s="8" t="s">
        <v>7545</v>
      </c>
      <c r="AG6798">
        <v>-2.6999999999999999E-5</v>
      </c>
    </row>
    <row r="6799" spans="1:33" x14ac:dyDescent="0.25">
      <c r="A6799" t="s">
        <v>6565</v>
      </c>
      <c r="B6799" t="s">
        <v>10533</v>
      </c>
      <c r="C6799" t="s">
        <v>10533</v>
      </c>
      <c r="G6799" s="1">
        <v>-19340.455788893982</v>
      </c>
      <c r="H6799" s="1">
        <v>6.1820125139039998E-3</v>
      </c>
      <c r="K6799" s="4">
        <v>92609326.469999999</v>
      </c>
      <c r="L6799" s="5">
        <v>4425001</v>
      </c>
      <c r="M6799" s="6">
        <v>20.928657000000001</v>
      </c>
      <c r="AB6799" s="8" t="s">
        <v>7545</v>
      </c>
      <c r="AG6799">
        <v>-2.6999999999999999E-5</v>
      </c>
    </row>
    <row r="6800" spans="1:33" x14ac:dyDescent="0.25">
      <c r="A6800" t="s">
        <v>6565</v>
      </c>
      <c r="B6800" t="s">
        <v>10534</v>
      </c>
      <c r="C6800" t="s">
        <v>10534</v>
      </c>
      <c r="G6800" s="1">
        <v>-19550.56717994099</v>
      </c>
      <c r="H6800" s="1">
        <v>6.1928335180614002E-3</v>
      </c>
      <c r="K6800" s="4">
        <v>92609326.469999999</v>
      </c>
      <c r="L6800" s="5">
        <v>4425001</v>
      </c>
      <c r="M6800" s="6">
        <v>20.928657000000001</v>
      </c>
      <c r="AB6800" s="8" t="s">
        <v>7545</v>
      </c>
      <c r="AG6800">
        <v>-2.6999999999999999E-5</v>
      </c>
    </row>
    <row r="6801" spans="1:33" x14ac:dyDescent="0.25">
      <c r="A6801" t="s">
        <v>6565</v>
      </c>
      <c r="B6801" t="s">
        <v>10535</v>
      </c>
      <c r="C6801" t="s">
        <v>10535</v>
      </c>
      <c r="G6801" s="1">
        <v>-14132.958422677721</v>
      </c>
      <c r="H6801" s="1">
        <v>6.2687587360359999E-4</v>
      </c>
      <c r="K6801" s="4">
        <v>92609326.469999999</v>
      </c>
      <c r="L6801" s="5">
        <v>4425001</v>
      </c>
      <c r="M6801" s="6">
        <v>20.928657000000001</v>
      </c>
      <c r="AB6801" s="8" t="s">
        <v>7545</v>
      </c>
      <c r="AG6801">
        <v>-2.6999999999999999E-5</v>
      </c>
    </row>
    <row r="6802" spans="1:33" x14ac:dyDescent="0.25">
      <c r="A6802" t="s">
        <v>6565</v>
      </c>
      <c r="B6802" t="s">
        <v>10536</v>
      </c>
      <c r="C6802" t="s">
        <v>10536</v>
      </c>
      <c r="G6802" s="1">
        <v>-16791.18298816228</v>
      </c>
      <c r="H6802" s="1">
        <v>5.3622639442289996E-3</v>
      </c>
      <c r="K6802" s="4">
        <v>92609326.469999999</v>
      </c>
      <c r="L6802" s="5">
        <v>4425001</v>
      </c>
      <c r="M6802" s="6">
        <v>20.928657000000001</v>
      </c>
      <c r="AB6802" s="8" t="s">
        <v>7545</v>
      </c>
      <c r="AG6802">
        <v>-2.6999999999999999E-5</v>
      </c>
    </row>
    <row r="6803" spans="1:33" x14ac:dyDescent="0.25">
      <c r="A6803" t="s">
        <v>6565</v>
      </c>
      <c r="B6803" t="s">
        <v>10537</v>
      </c>
      <c r="C6803" t="s">
        <v>10537</v>
      </c>
      <c r="G6803" s="1">
        <v>-14066.966083976649</v>
      </c>
      <c r="K6803" s="4">
        <v>92609326.469999999</v>
      </c>
      <c r="L6803" s="5">
        <v>4425001</v>
      </c>
      <c r="M6803" s="6">
        <v>20.928657000000001</v>
      </c>
      <c r="AB6803" s="8" t="s">
        <v>7545</v>
      </c>
      <c r="AG6803">
        <v>-2.6999999999999999E-5</v>
      </c>
    </row>
    <row r="6804" spans="1:33" x14ac:dyDescent="0.25">
      <c r="A6804" t="s">
        <v>6565</v>
      </c>
      <c r="B6804" t="s">
        <v>10538</v>
      </c>
      <c r="C6804" t="s">
        <v>10538</v>
      </c>
      <c r="G6804" s="1">
        <v>-14667.15584515159</v>
      </c>
      <c r="H6804" s="1">
        <v>2.5653939976398002E-3</v>
      </c>
      <c r="K6804" s="4">
        <v>92609326.469999999</v>
      </c>
      <c r="L6804" s="5">
        <v>4425001</v>
      </c>
      <c r="M6804" s="6">
        <v>20.928657000000001</v>
      </c>
      <c r="AB6804" s="8" t="s">
        <v>7545</v>
      </c>
      <c r="AG6804">
        <v>-2.6999999999999999E-5</v>
      </c>
    </row>
    <row r="6805" spans="1:33" x14ac:dyDescent="0.25">
      <c r="A6805" t="s">
        <v>6565</v>
      </c>
      <c r="B6805" t="s">
        <v>10539</v>
      </c>
      <c r="C6805" t="s">
        <v>10539</v>
      </c>
      <c r="G6805" s="1">
        <v>-15187.4974050151</v>
      </c>
      <c r="H6805" s="1">
        <v>3.1331520926901999E-3</v>
      </c>
      <c r="K6805" s="4">
        <v>92609326.469999999</v>
      </c>
      <c r="L6805" s="5">
        <v>4425001</v>
      </c>
      <c r="M6805" s="6">
        <v>20.928657000000001</v>
      </c>
      <c r="AB6805" s="8" t="s">
        <v>7545</v>
      </c>
      <c r="AG6805">
        <v>-2.6999999999999999E-5</v>
      </c>
    </row>
    <row r="6806" spans="1:33" x14ac:dyDescent="0.25">
      <c r="A6806" t="s">
        <v>6565</v>
      </c>
      <c r="B6806" t="s">
        <v>10540</v>
      </c>
      <c r="C6806" t="s">
        <v>10540</v>
      </c>
      <c r="G6806" s="1">
        <v>-14071.093750624699</v>
      </c>
      <c r="H6806" s="1">
        <v>1.3880337133520999E-3</v>
      </c>
      <c r="K6806" s="4">
        <v>92609326.469999999</v>
      </c>
      <c r="L6806" s="5">
        <v>4425001</v>
      </c>
      <c r="M6806" s="6">
        <v>20.928657000000001</v>
      </c>
      <c r="AB6806" s="8" t="s">
        <v>7545</v>
      </c>
      <c r="AG6806">
        <v>-2.6999999999999999E-5</v>
      </c>
    </row>
    <row r="6807" spans="1:33" x14ac:dyDescent="0.25">
      <c r="A6807" t="s">
        <v>6565</v>
      </c>
      <c r="B6807" t="s">
        <v>10541</v>
      </c>
      <c r="C6807" t="s">
        <v>10541</v>
      </c>
      <c r="G6807" s="1">
        <v>-19223.85234741716</v>
      </c>
      <c r="H6807" s="1">
        <v>7.6990590984432998E-3</v>
      </c>
      <c r="K6807" s="4">
        <v>92609326.469999999</v>
      </c>
      <c r="L6807" s="5">
        <v>4425001</v>
      </c>
      <c r="M6807" s="6">
        <v>20.928657000000001</v>
      </c>
      <c r="AB6807" s="8" t="s">
        <v>7545</v>
      </c>
      <c r="AG6807">
        <v>-2.6999999999999999E-5</v>
      </c>
    </row>
    <row r="6808" spans="1:33" x14ac:dyDescent="0.25">
      <c r="A6808" t="s">
        <v>6565</v>
      </c>
      <c r="B6808" t="s">
        <v>10542</v>
      </c>
      <c r="C6808" t="s">
        <v>10542</v>
      </c>
      <c r="G6808" s="1">
        <v>-14005.65171287289</v>
      </c>
      <c r="K6808" s="4">
        <v>92609326.469999999</v>
      </c>
      <c r="L6808" s="5">
        <v>4425001</v>
      </c>
      <c r="M6808" s="6">
        <v>20.928657000000001</v>
      </c>
      <c r="AB6808" s="8" t="s">
        <v>7545</v>
      </c>
      <c r="AG6808">
        <v>-2.6999999999999999E-5</v>
      </c>
    </row>
    <row r="6809" spans="1:33" x14ac:dyDescent="0.25">
      <c r="A6809" t="s">
        <v>6565</v>
      </c>
      <c r="B6809" t="s">
        <v>10543</v>
      </c>
      <c r="C6809" t="s">
        <v>10543</v>
      </c>
      <c r="G6809" s="1">
        <v>-16705.113679483111</v>
      </c>
      <c r="H6809" s="1">
        <v>6.6588856116716003E-3</v>
      </c>
      <c r="K6809" s="4">
        <v>92609326.469999999</v>
      </c>
      <c r="L6809" s="5">
        <v>4425001</v>
      </c>
      <c r="M6809" s="6">
        <v>20.928657000000001</v>
      </c>
      <c r="AB6809" s="8" t="s">
        <v>7545</v>
      </c>
      <c r="AG6809">
        <v>-2.6999999999999999E-5</v>
      </c>
    </row>
    <row r="6810" spans="1:33" x14ac:dyDescent="0.25">
      <c r="A6810" t="s">
        <v>6565</v>
      </c>
      <c r="B6810" t="s">
        <v>10544</v>
      </c>
      <c r="C6810" t="s">
        <v>10544</v>
      </c>
      <c r="G6810" s="1">
        <v>-19432.661699264259</v>
      </c>
      <c r="H6810" s="1">
        <v>7.7367956589431E-3</v>
      </c>
      <c r="K6810" s="4">
        <v>92609326.469999999</v>
      </c>
      <c r="L6810" s="5">
        <v>4425001</v>
      </c>
      <c r="M6810" s="6">
        <v>20.928657000000001</v>
      </c>
      <c r="AB6810" s="8" t="s">
        <v>7545</v>
      </c>
      <c r="AG6810">
        <v>-2.6999999999999999E-5</v>
      </c>
    </row>
    <row r="6811" spans="1:33" x14ac:dyDescent="0.25">
      <c r="A6811" t="s">
        <v>6565</v>
      </c>
      <c r="B6811" t="s">
        <v>10545</v>
      </c>
      <c r="C6811" t="s">
        <v>10545</v>
      </c>
      <c r="G6811" s="1">
        <v>-15407.284642458029</v>
      </c>
      <c r="H6811" s="1">
        <v>4.4897068055861E-3</v>
      </c>
      <c r="K6811" s="4">
        <v>92609326.469999999</v>
      </c>
      <c r="L6811" s="5">
        <v>4425001</v>
      </c>
      <c r="M6811" s="6">
        <v>20.928657000000001</v>
      </c>
      <c r="AB6811" s="8" t="s">
        <v>7545</v>
      </c>
      <c r="AG6811">
        <v>-2.6999999999999999E-5</v>
      </c>
    </row>
    <row r="6812" spans="1:33" x14ac:dyDescent="0.25">
      <c r="A6812" t="s">
        <v>6565</v>
      </c>
      <c r="B6812" t="s">
        <v>10546</v>
      </c>
      <c r="C6812" t="s">
        <v>10546</v>
      </c>
      <c r="G6812" s="1">
        <v>-15328.808758493369</v>
      </c>
      <c r="H6812" s="1">
        <v>4.9234019434138002E-3</v>
      </c>
      <c r="K6812" s="4">
        <v>92609326.469999999</v>
      </c>
      <c r="L6812" s="5">
        <v>4425001</v>
      </c>
      <c r="M6812" s="6">
        <v>20.928657000000001</v>
      </c>
      <c r="AB6812" s="8" t="s">
        <v>7545</v>
      </c>
      <c r="AG6812">
        <v>-2.6999999999999999E-5</v>
      </c>
    </row>
    <row r="6813" spans="1:33" x14ac:dyDescent="0.25">
      <c r="A6813" t="s">
        <v>6565</v>
      </c>
      <c r="B6813" t="s">
        <v>10547</v>
      </c>
      <c r="C6813" t="s">
        <v>10547</v>
      </c>
      <c r="G6813" s="1">
        <v>-14600.432818775949</v>
      </c>
      <c r="H6813" s="1">
        <v>3.7385523382041999E-3</v>
      </c>
      <c r="K6813" s="4">
        <v>92609326.469999999</v>
      </c>
      <c r="L6813" s="5">
        <v>4425001</v>
      </c>
      <c r="M6813" s="6">
        <v>20.928657000000001</v>
      </c>
      <c r="AB6813" s="8" t="s">
        <v>7545</v>
      </c>
      <c r="AG6813">
        <v>-2.6999999999999999E-5</v>
      </c>
    </row>
    <row r="6814" spans="1:33" x14ac:dyDescent="0.25">
      <c r="A6814" t="s">
        <v>6565</v>
      </c>
      <c r="B6814" t="s">
        <v>10548</v>
      </c>
      <c r="C6814" t="s">
        <v>10548</v>
      </c>
      <c r="G6814" s="1">
        <v>-15091.20605865293</v>
      </c>
      <c r="H6814" s="1">
        <v>4.6156614070824E-3</v>
      </c>
      <c r="K6814" s="4">
        <v>92609326.469999999</v>
      </c>
      <c r="L6814" s="5">
        <v>4425001</v>
      </c>
      <c r="M6814" s="6">
        <v>20.928657000000001</v>
      </c>
      <c r="AB6814" s="8" t="s">
        <v>7545</v>
      </c>
      <c r="AG6814">
        <v>-2.6999999999999999E-5</v>
      </c>
    </row>
    <row r="6815" spans="1:33" x14ac:dyDescent="0.25">
      <c r="A6815" t="s">
        <v>6565</v>
      </c>
      <c r="B6815" t="s">
        <v>10549</v>
      </c>
      <c r="C6815" t="s">
        <v>10549</v>
      </c>
      <c r="G6815" s="1">
        <v>-14009.634394758339</v>
      </c>
      <c r="H6815" s="1">
        <v>2.6159522924823E-3</v>
      </c>
      <c r="K6815" s="4">
        <v>92609326.469999999</v>
      </c>
      <c r="L6815" s="5">
        <v>4425001</v>
      </c>
      <c r="M6815" s="6">
        <v>20.928657000000001</v>
      </c>
      <c r="AB6815" s="8" t="s">
        <v>7545</v>
      </c>
      <c r="AG6815">
        <v>-2.6999999999999999E-5</v>
      </c>
    </row>
    <row r="6816" spans="1:33" x14ac:dyDescent="0.25">
      <c r="A6816" t="s">
        <v>6565</v>
      </c>
      <c r="B6816" t="s">
        <v>10550</v>
      </c>
      <c r="C6816" t="s">
        <v>10550</v>
      </c>
      <c r="G6816" s="1">
        <v>-15115.98610589503</v>
      </c>
      <c r="H6816" s="1">
        <v>4.4098127063907002E-3</v>
      </c>
      <c r="K6816" s="4">
        <v>92609326.469999999</v>
      </c>
      <c r="L6816" s="5">
        <v>4425001</v>
      </c>
      <c r="M6816" s="6">
        <v>20.928657000000001</v>
      </c>
      <c r="AB6816" s="8" t="s">
        <v>7545</v>
      </c>
      <c r="AG6816">
        <v>-2.6999999999999999E-5</v>
      </c>
    </row>
    <row r="6817" spans="1:33" x14ac:dyDescent="0.25">
      <c r="A6817" t="s">
        <v>6565</v>
      </c>
      <c r="B6817" t="s">
        <v>10551</v>
      </c>
      <c r="C6817" t="s">
        <v>10551</v>
      </c>
      <c r="G6817" s="1">
        <v>-15105.975310679651</v>
      </c>
      <c r="H6817" s="1">
        <v>5.8132627626483998E-3</v>
      </c>
      <c r="K6817" s="4">
        <v>92609326.469999999</v>
      </c>
      <c r="L6817" s="5">
        <v>4425001</v>
      </c>
      <c r="M6817" s="6">
        <v>20.928657000000001</v>
      </c>
      <c r="AB6817" s="8" t="s">
        <v>7545</v>
      </c>
      <c r="AG6817">
        <v>-2.6999999999999999E-5</v>
      </c>
    </row>
    <row r="6818" spans="1:33" x14ac:dyDescent="0.25">
      <c r="A6818" t="s">
        <v>6565</v>
      </c>
      <c r="B6818" t="s">
        <v>10552</v>
      </c>
      <c r="C6818" t="s">
        <v>10552</v>
      </c>
      <c r="G6818" s="1">
        <v>-13944.737350751169</v>
      </c>
      <c r="K6818" s="4">
        <v>92609326.469999999</v>
      </c>
      <c r="L6818" s="5">
        <v>4425001</v>
      </c>
      <c r="M6818" s="6">
        <v>20.928657000000001</v>
      </c>
      <c r="AB6818" s="8" t="s">
        <v>7545</v>
      </c>
      <c r="AG6818">
        <v>-2.6999999999999999E-5</v>
      </c>
    </row>
    <row r="6819" spans="1:33" x14ac:dyDescent="0.25">
      <c r="A6819" t="s">
        <v>6565</v>
      </c>
      <c r="B6819" t="s">
        <v>10553</v>
      </c>
      <c r="C6819" t="s">
        <v>10553</v>
      </c>
      <c r="G6819" s="1">
        <v>-16619.70444797707</v>
      </c>
      <c r="H6819" s="1">
        <v>8.1420981776706997E-3</v>
      </c>
      <c r="K6819" s="4">
        <v>92609326.469999999</v>
      </c>
      <c r="L6819" s="5">
        <v>4425001</v>
      </c>
      <c r="M6819" s="6">
        <v>20.928657000000001</v>
      </c>
      <c r="AB6819" s="8" t="s">
        <v>7545</v>
      </c>
      <c r="AG6819">
        <v>-2.6999999999999999E-5</v>
      </c>
    </row>
    <row r="6820" spans="1:33" x14ac:dyDescent="0.25">
      <c r="A6820" t="s">
        <v>6565</v>
      </c>
      <c r="B6820" t="s">
        <v>10554</v>
      </c>
      <c r="C6820" t="s">
        <v>10554</v>
      </c>
      <c r="G6820" s="1">
        <v>-19108.300237629232</v>
      </c>
      <c r="H6820" s="1">
        <v>9.4376926929317009E-3</v>
      </c>
      <c r="K6820" s="4">
        <v>92609326.469999999</v>
      </c>
      <c r="L6820" s="5">
        <v>4425001</v>
      </c>
      <c r="M6820" s="6">
        <v>20.928657000000001</v>
      </c>
      <c r="AB6820" s="8" t="s">
        <v>7545</v>
      </c>
      <c r="AG6820">
        <v>-2.6999999999999999E-5</v>
      </c>
    </row>
    <row r="6821" spans="1:33" x14ac:dyDescent="0.25">
      <c r="A6821" t="s">
        <v>6565</v>
      </c>
      <c r="B6821" t="s">
        <v>10555</v>
      </c>
      <c r="C6821" t="s">
        <v>10555</v>
      </c>
      <c r="G6821" s="1">
        <v>-15192.27946962597</v>
      </c>
      <c r="H6821" s="1">
        <v>6.7149987214720997E-3</v>
      </c>
      <c r="K6821" s="4">
        <v>92609326.469999999</v>
      </c>
      <c r="L6821" s="5">
        <v>4425001</v>
      </c>
      <c r="M6821" s="6">
        <v>20.928657000000001</v>
      </c>
      <c r="AB6821" s="8" t="s">
        <v>7545</v>
      </c>
      <c r="AG6821">
        <v>-2.6999999999999999E-5</v>
      </c>
    </row>
    <row r="6822" spans="1:33" x14ac:dyDescent="0.25">
      <c r="A6822" t="s">
        <v>6565</v>
      </c>
      <c r="B6822" t="s">
        <v>10556</v>
      </c>
      <c r="C6822" t="s">
        <v>10556</v>
      </c>
      <c r="G6822" s="1">
        <v>-18460.299754074738</v>
      </c>
      <c r="H6822" s="1">
        <v>8.5449925929867998E-3</v>
      </c>
      <c r="K6822" s="4">
        <v>92609326.469999999</v>
      </c>
      <c r="L6822" s="5">
        <v>4425001</v>
      </c>
      <c r="M6822" s="6">
        <v>20.928657000000001</v>
      </c>
      <c r="AB6822" s="8" t="s">
        <v>7545</v>
      </c>
      <c r="AG6822">
        <v>-2.6999999999999999E-5</v>
      </c>
    </row>
    <row r="6823" spans="1:33" x14ac:dyDescent="0.25">
      <c r="A6823" t="s">
        <v>6565</v>
      </c>
      <c r="B6823" t="s">
        <v>10557</v>
      </c>
      <c r="C6823" t="s">
        <v>10557</v>
      </c>
      <c r="G6823" s="1">
        <v>-16627.725066360141</v>
      </c>
      <c r="H6823" s="1">
        <v>8.0207825208923004E-3</v>
      </c>
      <c r="K6823" s="4">
        <v>92609326.469999999</v>
      </c>
      <c r="L6823" s="5">
        <v>4425001</v>
      </c>
      <c r="M6823" s="6">
        <v>20.928657000000001</v>
      </c>
      <c r="AB6823" s="8" t="s">
        <v>7545</v>
      </c>
      <c r="AG6823">
        <v>-2.6999999999999999E-5</v>
      </c>
    </row>
    <row r="6824" spans="1:33" x14ac:dyDescent="0.25">
      <c r="A6824" t="s">
        <v>6565</v>
      </c>
      <c r="B6824" t="s">
        <v>10558</v>
      </c>
      <c r="C6824" t="s">
        <v>10558</v>
      </c>
      <c r="G6824" s="1">
        <v>-15333.94383863021</v>
      </c>
      <c r="H6824" s="1">
        <v>5.9238000272269003E-3</v>
      </c>
      <c r="K6824" s="4">
        <v>92609326.469999999</v>
      </c>
      <c r="L6824" s="5">
        <v>4425001</v>
      </c>
      <c r="M6824" s="6">
        <v>20.928657000000001</v>
      </c>
      <c r="AB6824" s="8" t="s">
        <v>7545</v>
      </c>
      <c r="AG6824">
        <v>-2.6999999999999999E-5</v>
      </c>
    </row>
    <row r="6825" spans="1:33" x14ac:dyDescent="0.25">
      <c r="A6825" t="s">
        <v>6565</v>
      </c>
      <c r="B6825" t="s">
        <v>10559</v>
      </c>
      <c r="C6825" t="s">
        <v>10559</v>
      </c>
      <c r="G6825" s="1">
        <v>-19315.819607081481</v>
      </c>
      <c r="H6825" s="1">
        <v>9.5087590974838997E-3</v>
      </c>
      <c r="K6825" s="4">
        <v>92609326.469999999</v>
      </c>
      <c r="L6825" s="5">
        <v>4425001</v>
      </c>
      <c r="M6825" s="6">
        <v>20.928657000000001</v>
      </c>
      <c r="AB6825" s="8" t="s">
        <v>7545</v>
      </c>
      <c r="AG6825">
        <v>-2.6999999999999999E-5</v>
      </c>
    </row>
    <row r="6826" spans="1:33" x14ac:dyDescent="0.25">
      <c r="A6826" t="s">
        <v>6565</v>
      </c>
      <c r="B6826" t="s">
        <v>10560</v>
      </c>
      <c r="C6826" t="s">
        <v>10560</v>
      </c>
      <c r="G6826" s="1">
        <v>-15256.205113126951</v>
      </c>
      <c r="H6826" s="1">
        <v>6.3662173690066E-3</v>
      </c>
      <c r="K6826" s="4">
        <v>92609326.469999999</v>
      </c>
      <c r="L6826" s="5">
        <v>4425001</v>
      </c>
      <c r="M6826" s="6">
        <v>20.928657000000001</v>
      </c>
      <c r="AB6826" s="8" t="s">
        <v>7545</v>
      </c>
      <c r="AG6826">
        <v>-2.6999999999999999E-5</v>
      </c>
    </row>
    <row r="6827" spans="1:33" x14ac:dyDescent="0.25">
      <c r="A6827" t="s">
        <v>6565</v>
      </c>
      <c r="B6827" t="s">
        <v>10561</v>
      </c>
      <c r="C6827" t="s">
        <v>10561</v>
      </c>
      <c r="G6827" s="1">
        <v>-14534.16405807981</v>
      </c>
      <c r="H6827" s="1">
        <v>5.1939470575282998E-3</v>
      </c>
      <c r="K6827" s="4">
        <v>92609326.469999999</v>
      </c>
      <c r="L6827" s="5">
        <v>4425001</v>
      </c>
      <c r="M6827" s="6">
        <v>20.928657000000001</v>
      </c>
      <c r="AB6827" s="8" t="s">
        <v>7545</v>
      </c>
      <c r="AG6827">
        <v>-2.6999999999999999E-5</v>
      </c>
    </row>
    <row r="6828" spans="1:33" x14ac:dyDescent="0.25">
      <c r="A6828" t="s">
        <v>6565</v>
      </c>
      <c r="B6828" t="s">
        <v>10562</v>
      </c>
      <c r="C6828" t="s">
        <v>10562</v>
      </c>
      <c r="G6828" s="1">
        <v>-15020.613888553809</v>
      </c>
      <c r="H6828" s="1">
        <v>6.1125952405035999E-3</v>
      </c>
      <c r="K6828" s="4">
        <v>92609326.469999999</v>
      </c>
      <c r="L6828" s="5">
        <v>4425001</v>
      </c>
      <c r="M6828" s="6">
        <v>20.928657000000001</v>
      </c>
      <c r="AB6828" s="8" t="s">
        <v>7545</v>
      </c>
      <c r="AG6828">
        <v>-2.6999999999999999E-5</v>
      </c>
    </row>
    <row r="6829" spans="1:33" x14ac:dyDescent="0.25">
      <c r="A6829" t="s">
        <v>6565</v>
      </c>
      <c r="B6829" t="s">
        <v>10563</v>
      </c>
      <c r="C6829" t="s">
        <v>10563</v>
      </c>
      <c r="G6829" s="1">
        <v>-18968.834739788192</v>
      </c>
      <c r="H6829" s="1">
        <v>9.4580399525036E-3</v>
      </c>
      <c r="K6829" s="4">
        <v>92609326.469999999</v>
      </c>
      <c r="L6829" s="5">
        <v>4425001</v>
      </c>
      <c r="M6829" s="6">
        <v>20.928657000000001</v>
      </c>
      <c r="AB6829" s="8" t="s">
        <v>7545</v>
      </c>
      <c r="AG6829">
        <v>-2.6999999999999999E-5</v>
      </c>
    </row>
    <row r="6830" spans="1:33" x14ac:dyDescent="0.25">
      <c r="A6830" t="s">
        <v>6565</v>
      </c>
      <c r="B6830" t="s">
        <v>10564</v>
      </c>
      <c r="C6830" t="s">
        <v>10564</v>
      </c>
      <c r="G6830" s="1">
        <v>-13948.576822138089</v>
      </c>
      <c r="H6830" s="1">
        <v>4.2714738543972999E-3</v>
      </c>
      <c r="K6830" s="4">
        <v>92609326.469999999</v>
      </c>
      <c r="L6830" s="5">
        <v>4425001</v>
      </c>
      <c r="M6830" s="6">
        <v>20.928657000000001</v>
      </c>
      <c r="AB6830" s="8" t="s">
        <v>7545</v>
      </c>
      <c r="AG6830">
        <v>-2.6999999999999999E-5</v>
      </c>
    </row>
    <row r="6831" spans="1:33" x14ac:dyDescent="0.25">
      <c r="A6831" t="s">
        <v>6565</v>
      </c>
      <c r="B6831" t="s">
        <v>10565</v>
      </c>
      <c r="C6831" t="s">
        <v>10565</v>
      </c>
      <c r="G6831" s="1">
        <v>-15044.97869351314</v>
      </c>
      <c r="H6831" s="1">
        <v>5.9577843082225003E-3</v>
      </c>
      <c r="K6831" s="4">
        <v>92609326.469999999</v>
      </c>
      <c r="L6831" s="5">
        <v>4425001</v>
      </c>
      <c r="M6831" s="6">
        <v>20.928657000000001</v>
      </c>
      <c r="AB6831" s="8" t="s">
        <v>7545</v>
      </c>
      <c r="AG6831">
        <v>-2.6999999999999999E-5</v>
      </c>
    </row>
    <row r="6832" spans="1:33" x14ac:dyDescent="0.25">
      <c r="A6832" t="s">
        <v>6565</v>
      </c>
      <c r="B6832" t="s">
        <v>10566</v>
      </c>
      <c r="C6832" t="s">
        <v>10566</v>
      </c>
      <c r="G6832" s="1">
        <v>-15035.47140158872</v>
      </c>
      <c r="H6832" s="1">
        <v>7.3178882189418003E-3</v>
      </c>
      <c r="K6832" s="4">
        <v>92609326.469999999</v>
      </c>
      <c r="L6832" s="5">
        <v>4425001</v>
      </c>
      <c r="M6832" s="6">
        <v>20.928657000000001</v>
      </c>
      <c r="AB6832" s="8" t="s">
        <v>7545</v>
      </c>
      <c r="AG6832">
        <v>-2.6999999999999999E-5</v>
      </c>
    </row>
    <row r="6833" spans="1:33" x14ac:dyDescent="0.25">
      <c r="A6833" t="s">
        <v>6565</v>
      </c>
      <c r="B6833" t="s">
        <v>10567</v>
      </c>
      <c r="C6833" t="s">
        <v>10567</v>
      </c>
      <c r="G6833" s="1">
        <v>-15789.572888444131</v>
      </c>
      <c r="H6833" s="1">
        <v>8.6655365575452007E-3</v>
      </c>
      <c r="K6833" s="4">
        <v>92609326.469999999</v>
      </c>
      <c r="L6833" s="5">
        <v>4425001</v>
      </c>
      <c r="M6833" s="6">
        <v>20.928657000000001</v>
      </c>
      <c r="AB6833" s="8" t="s">
        <v>7545</v>
      </c>
      <c r="AG6833">
        <v>-2.6999999999999999E-5</v>
      </c>
    </row>
    <row r="6834" spans="1:33" x14ac:dyDescent="0.25">
      <c r="A6834" t="s">
        <v>6565</v>
      </c>
      <c r="B6834" t="s">
        <v>10568</v>
      </c>
      <c r="C6834" t="s">
        <v>10568</v>
      </c>
      <c r="G6834" s="1">
        <v>-13884.219525670271</v>
      </c>
      <c r="K6834" s="4">
        <v>92609326.469999999</v>
      </c>
      <c r="L6834" s="5">
        <v>4425001</v>
      </c>
      <c r="M6834" s="6">
        <v>20.928657000000001</v>
      </c>
      <c r="AB6834" s="8" t="s">
        <v>7545</v>
      </c>
      <c r="AG6834">
        <v>-2.6999999999999999E-5</v>
      </c>
    </row>
    <row r="6835" spans="1:33" x14ac:dyDescent="0.25">
      <c r="A6835" t="s">
        <v>6565</v>
      </c>
      <c r="B6835" t="s">
        <v>10569</v>
      </c>
      <c r="C6835" t="s">
        <v>10569</v>
      </c>
      <c r="G6835" s="1">
        <v>-19432.81079280837</v>
      </c>
      <c r="H6835" s="1">
        <v>1.00766034431707E-2</v>
      </c>
      <c r="K6835" s="4">
        <v>92609326.469999999</v>
      </c>
      <c r="L6835" s="5">
        <v>4425001</v>
      </c>
      <c r="M6835" s="6">
        <v>20.928657000000001</v>
      </c>
      <c r="AB6835" s="8" t="s">
        <v>7545</v>
      </c>
      <c r="AG6835">
        <v>-2.6999999999999999E-5</v>
      </c>
    </row>
    <row r="6836" spans="1:33" x14ac:dyDescent="0.25">
      <c r="A6836" t="s">
        <v>6565</v>
      </c>
      <c r="B6836" t="s">
        <v>10570</v>
      </c>
      <c r="C6836" t="s">
        <v>10570</v>
      </c>
      <c r="G6836" s="1">
        <v>-15267.379055434651</v>
      </c>
      <c r="H6836" s="1">
        <v>8.3540379671565006E-3</v>
      </c>
      <c r="K6836" s="4">
        <v>92609326.469999999</v>
      </c>
      <c r="L6836" s="5">
        <v>4425001</v>
      </c>
      <c r="M6836" s="6">
        <v>20.928657000000001</v>
      </c>
      <c r="AB6836" s="8" t="s">
        <v>7545</v>
      </c>
      <c r="AG6836">
        <v>-2.6999999999999999E-5</v>
      </c>
    </row>
    <row r="6837" spans="1:33" x14ac:dyDescent="0.25">
      <c r="A6837" t="s">
        <v>6565</v>
      </c>
      <c r="B6837" t="s">
        <v>10571</v>
      </c>
      <c r="C6837" t="s">
        <v>10571</v>
      </c>
      <c r="G6837" s="1">
        <v>-15121.040412419759</v>
      </c>
      <c r="H6837" s="1">
        <v>8.2980353585595992E-3</v>
      </c>
      <c r="K6837" s="4">
        <v>92609326.469999999</v>
      </c>
      <c r="L6837" s="5">
        <v>4425001</v>
      </c>
      <c r="M6837" s="6">
        <v>20.928657000000001</v>
      </c>
      <c r="AB6837" s="8" t="s">
        <v>7545</v>
      </c>
      <c r="AG6837">
        <v>-2.6999999999999999E-5</v>
      </c>
    </row>
    <row r="6838" spans="1:33" x14ac:dyDescent="0.25">
      <c r="A6838" t="s">
        <v>6565</v>
      </c>
      <c r="B6838" t="s">
        <v>10572</v>
      </c>
      <c r="C6838" t="s">
        <v>10572</v>
      </c>
      <c r="G6838" s="1">
        <v>-16534.948561230241</v>
      </c>
      <c r="H6838" s="1">
        <v>9.8064743570614992E-3</v>
      </c>
      <c r="K6838" s="4">
        <v>92609326.469999999</v>
      </c>
      <c r="L6838" s="5">
        <v>4425001</v>
      </c>
      <c r="M6838" s="6">
        <v>20.928657000000001</v>
      </c>
      <c r="AB6838" s="8" t="s">
        <v>7545</v>
      </c>
      <c r="AG6838">
        <v>-2.6999999999999999E-5</v>
      </c>
    </row>
    <row r="6839" spans="1:33" x14ac:dyDescent="0.25">
      <c r="A6839" t="s">
        <v>6565</v>
      </c>
      <c r="B6839" t="s">
        <v>10573</v>
      </c>
      <c r="C6839" t="s">
        <v>10573</v>
      </c>
      <c r="G6839" s="1">
        <v>-15261.12545968938</v>
      </c>
      <c r="H6839" s="1">
        <v>7.5813434631301999E-3</v>
      </c>
      <c r="K6839" s="4">
        <v>92609326.469999999</v>
      </c>
      <c r="L6839" s="5">
        <v>4425001</v>
      </c>
      <c r="M6839" s="6">
        <v>20.928657000000001</v>
      </c>
      <c r="AB6839" s="8" t="s">
        <v>7545</v>
      </c>
      <c r="AG6839">
        <v>-2.6999999999999999E-5</v>
      </c>
    </row>
    <row r="6840" spans="1:33" x14ac:dyDescent="0.25">
      <c r="A6840" t="s">
        <v>6565</v>
      </c>
      <c r="B6840" t="s">
        <v>10574</v>
      </c>
      <c r="C6840" t="s">
        <v>10574</v>
      </c>
      <c r="G6840" s="1">
        <v>-16542.83161840028</v>
      </c>
      <c r="H6840" s="1">
        <v>9.7043620726023003E-3</v>
      </c>
      <c r="K6840" s="4">
        <v>92609326.469999999</v>
      </c>
      <c r="L6840" s="5">
        <v>4425001</v>
      </c>
      <c r="M6840" s="6">
        <v>20.928657000000001</v>
      </c>
      <c r="AB6840" s="8" t="s">
        <v>7545</v>
      </c>
      <c r="AG6840">
        <v>-2.6999999999999999E-5</v>
      </c>
    </row>
    <row r="6841" spans="1:33" x14ac:dyDescent="0.25">
      <c r="A6841" t="s">
        <v>6565</v>
      </c>
      <c r="B6841" t="s">
        <v>10575</v>
      </c>
      <c r="C6841" t="s">
        <v>10575</v>
      </c>
      <c r="G6841" s="1">
        <v>-15184.11607065006</v>
      </c>
      <c r="H6841" s="1">
        <v>8.0159633826711006E-3</v>
      </c>
      <c r="K6841" s="4">
        <v>92609326.469999999</v>
      </c>
      <c r="L6841" s="5">
        <v>4425001</v>
      </c>
      <c r="M6841" s="6">
        <v>20.928657000000001</v>
      </c>
      <c r="AB6841" s="8" t="s">
        <v>7545</v>
      </c>
      <c r="AG6841">
        <v>-2.6999999999999999E-5</v>
      </c>
    </row>
    <row r="6842" spans="1:33" x14ac:dyDescent="0.25">
      <c r="A6842" t="s">
        <v>6565</v>
      </c>
      <c r="B6842" t="s">
        <v>10576</v>
      </c>
      <c r="C6842" t="s">
        <v>10576</v>
      </c>
      <c r="G6842" s="1">
        <v>-14468.345448742029</v>
      </c>
      <c r="H6842" s="1">
        <v>6.8954108581424003E-3</v>
      </c>
      <c r="K6842" s="4">
        <v>92609326.469999999</v>
      </c>
      <c r="L6842" s="5">
        <v>4425001</v>
      </c>
      <c r="M6842" s="6">
        <v>20.928657000000001</v>
      </c>
      <c r="AB6842" s="8" t="s">
        <v>7545</v>
      </c>
      <c r="AG6842">
        <v>-2.6999999999999999E-5</v>
      </c>
    </row>
    <row r="6843" spans="1:33" x14ac:dyDescent="0.25">
      <c r="A6843" t="s">
        <v>6565</v>
      </c>
      <c r="B6843" t="s">
        <v>10577</v>
      </c>
      <c r="C6843" t="s">
        <v>10577</v>
      </c>
      <c r="G6843" s="1">
        <v>-18993.786858580821</v>
      </c>
      <c r="H6843" s="1">
        <v>1.1392114261793099E-2</v>
      </c>
      <c r="K6843" s="4">
        <v>92609326.469999999</v>
      </c>
      <c r="L6843" s="5">
        <v>4425001</v>
      </c>
      <c r="M6843" s="6">
        <v>20.928657000000001</v>
      </c>
      <c r="AB6843" s="8" t="s">
        <v>7545</v>
      </c>
      <c r="AG6843">
        <v>-2.6999999999999999E-5</v>
      </c>
    </row>
    <row r="6844" spans="1:33" x14ac:dyDescent="0.25">
      <c r="A6844" t="s">
        <v>6565</v>
      </c>
      <c r="B6844" t="s">
        <v>10578</v>
      </c>
      <c r="C6844" t="s">
        <v>10578</v>
      </c>
      <c r="G6844" s="1">
        <v>-18354.16327272023</v>
      </c>
      <c r="H6844" s="1">
        <v>1.04510142320148E-2</v>
      </c>
      <c r="K6844" s="4">
        <v>92609326.469999999</v>
      </c>
      <c r="L6844" s="5">
        <v>4425001</v>
      </c>
      <c r="M6844" s="6">
        <v>20.928657000000001</v>
      </c>
      <c r="AB6844" s="8" t="s">
        <v>7545</v>
      </c>
      <c r="AG6844">
        <v>-2.6999999999999999E-5</v>
      </c>
    </row>
    <row r="6845" spans="1:33" x14ac:dyDescent="0.25">
      <c r="A6845" t="s">
        <v>6565</v>
      </c>
      <c r="B6845" t="s">
        <v>10579</v>
      </c>
      <c r="C6845" t="s">
        <v>10579</v>
      </c>
      <c r="G6845" s="1">
        <v>-13887.9175382333</v>
      </c>
      <c r="H6845" s="1">
        <v>6.2144662658250999E-3</v>
      </c>
      <c r="K6845" s="4">
        <v>92609326.469999999</v>
      </c>
      <c r="L6845" s="5">
        <v>4425001</v>
      </c>
      <c r="M6845" s="6">
        <v>20.928657000000001</v>
      </c>
      <c r="AB6845" s="8" t="s">
        <v>7545</v>
      </c>
      <c r="AG6845">
        <v>-2.6999999999999999E-5</v>
      </c>
    </row>
    <row r="6846" spans="1:33" x14ac:dyDescent="0.25">
      <c r="A6846" t="s">
        <v>6565</v>
      </c>
      <c r="B6846" t="s">
        <v>10580</v>
      </c>
      <c r="C6846" t="s">
        <v>10580</v>
      </c>
      <c r="G6846" s="1">
        <v>-14950.51587620883</v>
      </c>
      <c r="H6846" s="1">
        <v>7.8300168018764008E-3</v>
      </c>
      <c r="K6846" s="4">
        <v>92609326.469999999</v>
      </c>
      <c r="L6846" s="5">
        <v>4425001</v>
      </c>
      <c r="M6846" s="6">
        <v>20.928657000000001</v>
      </c>
      <c r="AB6846" s="8" t="s">
        <v>7545</v>
      </c>
      <c r="AG6846">
        <v>-2.6999999999999999E-5</v>
      </c>
    </row>
    <row r="6847" spans="1:33" x14ac:dyDescent="0.25">
      <c r="A6847" t="s">
        <v>6565</v>
      </c>
      <c r="B6847" t="s">
        <v>10581</v>
      </c>
      <c r="C6847" t="s">
        <v>10581</v>
      </c>
      <c r="G6847" s="1">
        <v>-19200.028154142041</v>
      </c>
      <c r="H6847" s="1">
        <v>1.1496799773930999E-2</v>
      </c>
      <c r="K6847" s="4">
        <v>92609326.469999999</v>
      </c>
      <c r="L6847" s="5">
        <v>4425001</v>
      </c>
      <c r="M6847" s="6">
        <v>20.928657000000001</v>
      </c>
      <c r="AB6847" s="8" t="s">
        <v>7545</v>
      </c>
      <c r="AG6847">
        <v>-2.6999999999999999E-5</v>
      </c>
    </row>
    <row r="6848" spans="1:33" x14ac:dyDescent="0.25">
      <c r="A6848" t="s">
        <v>6565</v>
      </c>
      <c r="B6848" t="s">
        <v>10582</v>
      </c>
      <c r="C6848" t="s">
        <v>10582</v>
      </c>
      <c r="G6848" s="1">
        <v>-14974.470444946361</v>
      </c>
      <c r="H6848" s="1">
        <v>7.7387445702005999E-3</v>
      </c>
      <c r="K6848" s="4">
        <v>92609326.469999999</v>
      </c>
      <c r="L6848" s="5">
        <v>4425001</v>
      </c>
      <c r="M6848" s="6">
        <v>20.928657000000001</v>
      </c>
      <c r="AB6848" s="8" t="s">
        <v>7545</v>
      </c>
      <c r="AG6848">
        <v>-2.6999999999999999E-5</v>
      </c>
    </row>
    <row r="6849" spans="1:33" x14ac:dyDescent="0.25">
      <c r="A6849" t="s">
        <v>6565</v>
      </c>
      <c r="B6849" t="s">
        <v>10583</v>
      </c>
      <c r="C6849" t="s">
        <v>10583</v>
      </c>
      <c r="G6849" s="1">
        <v>-13824.09480327641</v>
      </c>
      <c r="K6849" s="4">
        <v>92609326.469999999</v>
      </c>
      <c r="L6849" s="5">
        <v>4425001</v>
      </c>
      <c r="M6849" s="6">
        <v>20.928657000000001</v>
      </c>
      <c r="AB6849" s="8" t="s">
        <v>7545</v>
      </c>
      <c r="AG6849">
        <v>-2.6999999999999999E-5</v>
      </c>
    </row>
    <row r="6850" spans="1:33" x14ac:dyDescent="0.25">
      <c r="A6850" t="s">
        <v>6565</v>
      </c>
      <c r="B6850" t="s">
        <v>10584</v>
      </c>
      <c r="C6850" t="s">
        <v>10584</v>
      </c>
      <c r="G6850" s="1">
        <v>-14965.459935963379</v>
      </c>
      <c r="H6850" s="1">
        <v>9.0039584260651999E-3</v>
      </c>
      <c r="K6850" s="4">
        <v>92609326.469999999</v>
      </c>
      <c r="L6850" s="5">
        <v>4425001</v>
      </c>
      <c r="M6850" s="6">
        <v>20.928657000000001</v>
      </c>
      <c r="AB6850" s="8" t="s">
        <v>7545</v>
      </c>
      <c r="AG6850">
        <v>-2.6999999999999999E-5</v>
      </c>
    </row>
    <row r="6851" spans="1:33" x14ac:dyDescent="0.25">
      <c r="A6851" t="s">
        <v>6565</v>
      </c>
      <c r="B6851" t="s">
        <v>10585</v>
      </c>
      <c r="C6851" t="s">
        <v>10585</v>
      </c>
      <c r="G6851" s="1">
        <v>-15712.86204406399</v>
      </c>
      <c r="H6851" s="1">
        <v>1.03631371000521E-2</v>
      </c>
      <c r="K6851" s="4">
        <v>92609326.469999999</v>
      </c>
      <c r="L6851" s="5">
        <v>4425001</v>
      </c>
      <c r="M6851" s="6">
        <v>20.928657000000001</v>
      </c>
      <c r="AB6851" s="8" t="s">
        <v>7545</v>
      </c>
      <c r="AG6851">
        <v>-2.6999999999999999E-5</v>
      </c>
    </row>
    <row r="6852" spans="1:33" x14ac:dyDescent="0.25">
      <c r="A6852" t="s">
        <v>6565</v>
      </c>
      <c r="B6852" t="s">
        <v>10586</v>
      </c>
      <c r="C6852" t="s">
        <v>10586</v>
      </c>
      <c r="G6852" s="1">
        <v>-18856.629617595288</v>
      </c>
      <c r="H6852" s="1">
        <v>1.1467115664144E-2</v>
      </c>
      <c r="K6852" s="4">
        <v>92609326.469999999</v>
      </c>
      <c r="L6852" s="5">
        <v>4425001</v>
      </c>
      <c r="M6852" s="6">
        <v>20.928657000000001</v>
      </c>
      <c r="AB6852" s="8" t="s">
        <v>7545</v>
      </c>
      <c r="AG6852">
        <v>-2.6999999999999999E-5</v>
      </c>
    </row>
    <row r="6853" spans="1:33" x14ac:dyDescent="0.25">
      <c r="A6853" t="s">
        <v>6565</v>
      </c>
      <c r="B6853" t="s">
        <v>10587</v>
      </c>
      <c r="C6853" t="s">
        <v>10587</v>
      </c>
      <c r="G6853" s="1">
        <v>-15195.40680175632</v>
      </c>
      <c r="H6853" s="1">
        <v>1.0040088135658799E-2</v>
      </c>
      <c r="K6853" s="4">
        <v>92609326.469999999</v>
      </c>
      <c r="L6853" s="5">
        <v>4425001</v>
      </c>
      <c r="M6853" s="6">
        <v>20.928657000000001</v>
      </c>
      <c r="AB6853" s="8" t="s">
        <v>7545</v>
      </c>
      <c r="AG6853">
        <v>-2.6999999999999999E-5</v>
      </c>
    </row>
    <row r="6854" spans="1:33" x14ac:dyDescent="0.25">
      <c r="A6854" t="s">
        <v>6565</v>
      </c>
      <c r="B6854" t="s">
        <v>10588</v>
      </c>
      <c r="C6854" t="s">
        <v>10588</v>
      </c>
      <c r="G6854" s="1">
        <v>-19315.233361385159</v>
      </c>
      <c r="H6854" s="1">
        <v>1.21733807510699E-2</v>
      </c>
      <c r="K6854" s="4">
        <v>92609326.469999999</v>
      </c>
      <c r="L6854" s="5">
        <v>4425001</v>
      </c>
      <c r="M6854" s="6">
        <v>20.928657000000001</v>
      </c>
      <c r="AB6854" s="8" t="s">
        <v>7545</v>
      </c>
      <c r="AG6854">
        <v>-2.6999999999999999E-5</v>
      </c>
    </row>
    <row r="6855" spans="1:33" x14ac:dyDescent="0.25">
      <c r="A6855" t="s">
        <v>6565</v>
      </c>
      <c r="B6855" t="s">
        <v>10589</v>
      </c>
      <c r="C6855" t="s">
        <v>10589</v>
      </c>
      <c r="G6855" s="1">
        <v>-15050.301260120799</v>
      </c>
      <c r="H6855" s="1">
        <v>1.0049058877432101E-2</v>
      </c>
      <c r="K6855" s="4">
        <v>92609326.469999999</v>
      </c>
      <c r="L6855" s="5">
        <v>4425001</v>
      </c>
      <c r="M6855" s="6">
        <v>20.928657000000001</v>
      </c>
      <c r="AB6855" s="8" t="s">
        <v>7545</v>
      </c>
      <c r="AG6855">
        <v>-2.6999999999999999E-5</v>
      </c>
    </row>
    <row r="6856" spans="1:33" x14ac:dyDescent="0.25">
      <c r="A6856" t="s">
        <v>6565</v>
      </c>
      <c r="B6856" t="s">
        <v>10590</v>
      </c>
      <c r="C6856" t="s">
        <v>10590</v>
      </c>
      <c r="G6856" s="1">
        <v>-16450.839372443799</v>
      </c>
      <c r="H6856" s="1">
        <v>1.1634136618497701E-2</v>
      </c>
      <c r="K6856" s="4">
        <v>92609326.469999999</v>
      </c>
      <c r="L6856" s="5">
        <v>4425001</v>
      </c>
      <c r="M6856" s="6">
        <v>20.928657000000001</v>
      </c>
      <c r="AB6856" s="8" t="s">
        <v>7545</v>
      </c>
      <c r="AG6856">
        <v>-2.6999999999999999E-5</v>
      </c>
    </row>
    <row r="6857" spans="1:33" x14ac:dyDescent="0.25">
      <c r="A6857" t="s">
        <v>6565</v>
      </c>
      <c r="B6857" t="s">
        <v>10591</v>
      </c>
      <c r="C6857" t="s">
        <v>10591</v>
      </c>
      <c r="G6857" s="1">
        <v>-15188.824555573859</v>
      </c>
      <c r="H6857" s="1">
        <v>9.4311820209467996E-3</v>
      </c>
      <c r="K6857" s="4">
        <v>92609326.469999999</v>
      </c>
      <c r="L6857" s="5">
        <v>4425001</v>
      </c>
      <c r="M6857" s="6">
        <v>20.928657000000001</v>
      </c>
      <c r="AB6857" s="8" t="s">
        <v>7545</v>
      </c>
      <c r="AG6857">
        <v>-2.6999999999999999E-5</v>
      </c>
    </row>
    <row r="6858" spans="1:33" x14ac:dyDescent="0.25">
      <c r="A6858" t="s">
        <v>6565</v>
      </c>
      <c r="B6858" t="s">
        <v>10592</v>
      </c>
      <c r="C6858" t="s">
        <v>10592</v>
      </c>
      <c r="G6858" s="1">
        <v>-15112.53677929842</v>
      </c>
      <c r="H6858" s="1">
        <v>9.8448667088953008E-3</v>
      </c>
      <c r="K6858" s="4">
        <v>92609326.469999999</v>
      </c>
      <c r="L6858" s="5">
        <v>4425001</v>
      </c>
      <c r="M6858" s="6">
        <v>20.928657000000001</v>
      </c>
      <c r="AB6858" s="8" t="s">
        <v>7545</v>
      </c>
      <c r="AG6858">
        <v>-2.6999999999999999E-5</v>
      </c>
    </row>
    <row r="6859" spans="1:33" x14ac:dyDescent="0.25">
      <c r="A6859" t="s">
        <v>6565</v>
      </c>
      <c r="B6859" t="s">
        <v>10593</v>
      </c>
      <c r="C6859" t="s">
        <v>10593</v>
      </c>
      <c r="G6859" s="1">
        <v>-14402.972922915809</v>
      </c>
      <c r="H6859" s="1">
        <v>8.7896551567073992E-3</v>
      </c>
      <c r="K6859" s="4">
        <v>92609326.469999999</v>
      </c>
      <c r="L6859" s="5">
        <v>4425001</v>
      </c>
      <c r="M6859" s="6">
        <v>20.928657000000001</v>
      </c>
      <c r="AB6859" s="8" t="s">
        <v>7545</v>
      </c>
      <c r="AG6859">
        <v>-2.6999999999999999E-5</v>
      </c>
    </row>
    <row r="6860" spans="1:33" x14ac:dyDescent="0.25">
      <c r="A6860" t="s">
        <v>6565</v>
      </c>
      <c r="B6860" t="s">
        <v>10594</v>
      </c>
      <c r="C6860" t="s">
        <v>10594</v>
      </c>
      <c r="G6860" s="1">
        <v>-16458.586654484548</v>
      </c>
      <c r="H6860" s="1">
        <v>1.15552557250147E-2</v>
      </c>
      <c r="K6860" s="4">
        <v>92609326.469999999</v>
      </c>
      <c r="L6860" s="5">
        <v>4425001</v>
      </c>
      <c r="M6860" s="6">
        <v>20.928657000000001</v>
      </c>
      <c r="AB6860" s="8" t="s">
        <v>7545</v>
      </c>
      <c r="AG6860">
        <v>-2.6999999999999999E-5</v>
      </c>
    </row>
    <row r="6861" spans="1:33" x14ac:dyDescent="0.25">
      <c r="A6861" t="s">
        <v>6565</v>
      </c>
      <c r="B6861" t="s">
        <v>10595</v>
      </c>
      <c r="C6861" t="s">
        <v>10595</v>
      </c>
      <c r="G6861" s="1">
        <v>-13827.65308642319</v>
      </c>
      <c r="H6861" s="1">
        <v>8.3042340763264007E-3</v>
      </c>
      <c r="K6861" s="4">
        <v>92609326.469999999</v>
      </c>
      <c r="L6861" s="5">
        <v>4425001</v>
      </c>
      <c r="M6861" s="6">
        <v>20.928657000000001</v>
      </c>
      <c r="AB6861" s="8" t="s">
        <v>7545</v>
      </c>
      <c r="AG6861">
        <v>-2.6999999999999999E-5</v>
      </c>
    </row>
    <row r="6862" spans="1:33" x14ac:dyDescent="0.25">
      <c r="A6862" t="s">
        <v>6565</v>
      </c>
      <c r="B6862" t="s">
        <v>10596</v>
      </c>
      <c r="C6862" t="s">
        <v>10596</v>
      </c>
      <c r="G6862" s="1">
        <v>-14880.907420100921</v>
      </c>
      <c r="H6862" s="1">
        <v>9.7283908903817995E-3</v>
      </c>
      <c r="K6862" s="4">
        <v>92609326.469999999</v>
      </c>
      <c r="L6862" s="5">
        <v>4425001</v>
      </c>
      <c r="M6862" s="6">
        <v>20.928657000000001</v>
      </c>
      <c r="AB6862" s="8" t="s">
        <v>7545</v>
      </c>
      <c r="AG6862">
        <v>-2.6999999999999999E-5</v>
      </c>
    </row>
    <row r="6863" spans="1:33" x14ac:dyDescent="0.25">
      <c r="A6863" t="s">
        <v>6565</v>
      </c>
      <c r="B6863" t="s">
        <v>10597</v>
      </c>
      <c r="C6863" t="s">
        <v>10597</v>
      </c>
      <c r="G6863" s="1">
        <v>-13764.35978631609</v>
      </c>
      <c r="K6863" s="4">
        <v>92609326.469999999</v>
      </c>
      <c r="L6863" s="5">
        <v>4425001</v>
      </c>
      <c r="M6863" s="6">
        <v>20.928657000000001</v>
      </c>
      <c r="AB6863" s="8" t="s">
        <v>7545</v>
      </c>
      <c r="AG6863">
        <v>-2.6999999999999999E-5</v>
      </c>
    </row>
    <row r="6864" spans="1:33" x14ac:dyDescent="0.25">
      <c r="A6864" t="s">
        <v>6565</v>
      </c>
      <c r="B6864" t="s">
        <v>10598</v>
      </c>
      <c r="C6864" t="s">
        <v>10598</v>
      </c>
      <c r="G6864" s="1">
        <v>-18248.939505759259</v>
      </c>
      <c r="H6864" s="1">
        <v>1.2554068827650901E-2</v>
      </c>
      <c r="K6864" s="4">
        <v>92609326.469999999</v>
      </c>
      <c r="L6864" s="5">
        <v>4425001</v>
      </c>
      <c r="M6864" s="6">
        <v>20.928657000000001</v>
      </c>
      <c r="AB6864" s="8" t="s">
        <v>7545</v>
      </c>
      <c r="AG6864">
        <v>-2.6999999999999999E-5</v>
      </c>
    </row>
    <row r="6865" spans="1:33" x14ac:dyDescent="0.25">
      <c r="A6865" t="s">
        <v>6565</v>
      </c>
      <c r="B6865" t="s">
        <v>10599</v>
      </c>
      <c r="C6865" t="s">
        <v>10599</v>
      </c>
      <c r="G6865" s="1">
        <v>-14904.45669247709</v>
      </c>
      <c r="H6865" s="1">
        <v>9.7038252755902998E-3</v>
      </c>
      <c r="K6865" s="4">
        <v>92609326.469999999</v>
      </c>
      <c r="L6865" s="5">
        <v>4425001</v>
      </c>
      <c r="M6865" s="6">
        <v>20.928657000000001</v>
      </c>
      <c r="AB6865" s="8" t="s">
        <v>7545</v>
      </c>
      <c r="AG6865">
        <v>-2.6999999999999999E-5</v>
      </c>
    </row>
    <row r="6866" spans="1:33" x14ac:dyDescent="0.25">
      <c r="A6866" t="s">
        <v>6565</v>
      </c>
      <c r="B6866" t="s">
        <v>10600</v>
      </c>
      <c r="C6866" t="s">
        <v>10600</v>
      </c>
      <c r="G6866" s="1">
        <v>-14895.936338413279</v>
      </c>
      <c r="H6866" s="1">
        <v>1.0845311207528401E-2</v>
      </c>
      <c r="K6866" s="4">
        <v>92609326.469999999</v>
      </c>
      <c r="L6866" s="5">
        <v>4425001</v>
      </c>
      <c r="M6866" s="6">
        <v>20.928657000000001</v>
      </c>
      <c r="AB6866" s="8" t="s">
        <v>7545</v>
      </c>
      <c r="AG6866">
        <v>-2.6999999999999999E-5</v>
      </c>
    </row>
    <row r="6867" spans="1:33" x14ac:dyDescent="0.25">
      <c r="A6867" t="s">
        <v>6565</v>
      </c>
      <c r="B6867" t="s">
        <v>10601</v>
      </c>
      <c r="C6867" t="s">
        <v>10601</v>
      </c>
      <c r="G6867" s="1">
        <v>-19085.274781691969</v>
      </c>
      <c r="H6867" s="1">
        <v>1.36780428235242E-2</v>
      </c>
      <c r="K6867" s="4">
        <v>92609326.469999999</v>
      </c>
      <c r="L6867" s="5">
        <v>4425001</v>
      </c>
      <c r="M6867" s="6">
        <v>20.928657000000001</v>
      </c>
      <c r="AB6867" s="8" t="s">
        <v>7545</v>
      </c>
      <c r="AG6867">
        <v>-2.6999999999999999E-5</v>
      </c>
    </row>
    <row r="6868" spans="1:33" x14ac:dyDescent="0.25">
      <c r="A6868" t="s">
        <v>6565</v>
      </c>
      <c r="B6868" t="s">
        <v>10602</v>
      </c>
      <c r="C6868" t="s">
        <v>10602</v>
      </c>
      <c r="G6868" s="1">
        <v>-15636.708873813761</v>
      </c>
      <c r="H6868" s="1">
        <v>1.22069246092886E-2</v>
      </c>
      <c r="K6868" s="4">
        <v>92609326.469999999</v>
      </c>
      <c r="L6868" s="5">
        <v>4425001</v>
      </c>
      <c r="M6868" s="6">
        <v>20.928657000000001</v>
      </c>
      <c r="AB6868" s="8" t="s">
        <v>7545</v>
      </c>
      <c r="AG6868">
        <v>-2.6999999999999999E-5</v>
      </c>
    </row>
    <row r="6869" spans="1:33" x14ac:dyDescent="0.25">
      <c r="A6869" t="s">
        <v>6565</v>
      </c>
      <c r="B6869" t="s">
        <v>10603</v>
      </c>
      <c r="C6869" t="s">
        <v>10603</v>
      </c>
      <c r="G6869" s="1">
        <v>-15123.94227982695</v>
      </c>
      <c r="H6869" s="1">
        <v>1.18683753391181E-2</v>
      </c>
      <c r="K6869" s="4">
        <v>92609326.469999999</v>
      </c>
      <c r="L6869" s="5">
        <v>4425001</v>
      </c>
      <c r="M6869" s="6">
        <v>20.928657000000001</v>
      </c>
      <c r="AB6869" s="8" t="s">
        <v>7545</v>
      </c>
      <c r="AG6869">
        <v>-2.6999999999999999E-5</v>
      </c>
    </row>
    <row r="6870" spans="1:33" x14ac:dyDescent="0.25">
      <c r="A6870" t="s">
        <v>6565</v>
      </c>
      <c r="B6870" t="s">
        <v>10604</v>
      </c>
      <c r="C6870" t="s">
        <v>10604</v>
      </c>
      <c r="G6870" s="1">
        <v>-18745.41713838384</v>
      </c>
      <c r="H6870" s="1">
        <v>1.36690058043108E-2</v>
      </c>
      <c r="K6870" s="4">
        <v>92609326.469999999</v>
      </c>
      <c r="L6870" s="5">
        <v>4425001</v>
      </c>
      <c r="M6870" s="6">
        <v>20.928657000000001</v>
      </c>
      <c r="AB6870" s="8" t="s">
        <v>7545</v>
      </c>
      <c r="AG6870">
        <v>-2.6999999999999999E-5</v>
      </c>
    </row>
    <row r="6871" spans="1:33" x14ac:dyDescent="0.25">
      <c r="A6871" t="s">
        <v>6565</v>
      </c>
      <c r="B6871" t="s">
        <v>10605</v>
      </c>
      <c r="C6871" t="s">
        <v>10605</v>
      </c>
      <c r="G6871" s="1">
        <v>-14980.05734634478</v>
      </c>
      <c r="H6871" s="1">
        <v>1.1940309845368801E-2</v>
      </c>
      <c r="K6871" s="4">
        <v>92609326.469999999</v>
      </c>
      <c r="L6871" s="5">
        <v>4425001</v>
      </c>
      <c r="M6871" s="6">
        <v>20.928657000000001</v>
      </c>
      <c r="AB6871" s="8" t="s">
        <v>7545</v>
      </c>
      <c r="AG6871">
        <v>-2.6999999999999999E-5</v>
      </c>
    </row>
    <row r="6872" spans="1:33" x14ac:dyDescent="0.25">
      <c r="A6872" t="s">
        <v>6565</v>
      </c>
      <c r="B6872" t="s">
        <v>10606</v>
      </c>
      <c r="C6872" t="s">
        <v>10606</v>
      </c>
      <c r="G6872" s="1">
        <v>-15117.036234711721</v>
      </c>
      <c r="H6872" s="1">
        <v>1.1432834199062001E-2</v>
      </c>
      <c r="K6872" s="4">
        <v>92609326.469999999</v>
      </c>
      <c r="L6872" s="5">
        <v>4425001</v>
      </c>
      <c r="M6872" s="6">
        <v>20.928657000000001</v>
      </c>
      <c r="AB6872" s="8" t="s">
        <v>7545</v>
      </c>
      <c r="AG6872">
        <v>-2.6999999999999999E-5</v>
      </c>
    </row>
    <row r="6873" spans="1:33" x14ac:dyDescent="0.25">
      <c r="A6873" t="s">
        <v>6565</v>
      </c>
      <c r="B6873" t="s">
        <v>10607</v>
      </c>
      <c r="C6873" t="s">
        <v>10607</v>
      </c>
      <c r="G6873" s="1">
        <v>-14338.04245860029</v>
      </c>
      <c r="H6873" s="1">
        <v>1.08236740258417E-2</v>
      </c>
      <c r="K6873" s="4">
        <v>92609326.469999999</v>
      </c>
      <c r="L6873" s="5">
        <v>4425001</v>
      </c>
      <c r="M6873" s="6">
        <v>20.928657000000001</v>
      </c>
      <c r="AB6873" s="8" t="s">
        <v>7545</v>
      </c>
      <c r="AG6873">
        <v>-2.6999999999999999E-5</v>
      </c>
    </row>
    <row r="6874" spans="1:33" x14ac:dyDescent="0.25">
      <c r="A6874" t="s">
        <v>6565</v>
      </c>
      <c r="B6874" t="s">
        <v>10608</v>
      </c>
      <c r="C6874" t="s">
        <v>10608</v>
      </c>
      <c r="G6874" s="1">
        <v>-16367.370319131011</v>
      </c>
      <c r="H6874" s="1">
        <v>1.3604277743020201E-2</v>
      </c>
      <c r="K6874" s="4">
        <v>92609326.469999999</v>
      </c>
      <c r="L6874" s="5">
        <v>4425001</v>
      </c>
      <c r="M6874" s="6">
        <v>20.928657000000001</v>
      </c>
      <c r="AB6874" s="8" t="s">
        <v>7545</v>
      </c>
      <c r="AG6874">
        <v>-2.6999999999999999E-5</v>
      </c>
    </row>
    <row r="6875" spans="1:33" x14ac:dyDescent="0.25">
      <c r="A6875" t="s">
        <v>6565</v>
      </c>
      <c r="B6875" t="s">
        <v>10609</v>
      </c>
      <c r="C6875" t="s">
        <v>10609</v>
      </c>
      <c r="G6875" s="1">
        <v>-13767.78004750443</v>
      </c>
      <c r="H6875" s="1">
        <v>1.0461922315041901E-2</v>
      </c>
      <c r="K6875" s="4">
        <v>92609326.469999999</v>
      </c>
      <c r="L6875" s="5">
        <v>4425001</v>
      </c>
      <c r="M6875" s="6">
        <v>20.928657000000001</v>
      </c>
      <c r="AB6875" s="8" t="s">
        <v>7545</v>
      </c>
      <c r="AG6875">
        <v>-2.6999999999999999E-5</v>
      </c>
    </row>
    <row r="6876" spans="1:33" x14ac:dyDescent="0.25">
      <c r="A6876" t="s">
        <v>6565</v>
      </c>
      <c r="B6876" t="s">
        <v>10610</v>
      </c>
      <c r="C6876" t="s">
        <v>10610</v>
      </c>
      <c r="G6876" s="1">
        <v>-15041.46244435239</v>
      </c>
      <c r="H6876" s="1">
        <v>1.1818317043283301E-2</v>
      </c>
      <c r="K6876" s="4">
        <v>92609326.469999999</v>
      </c>
      <c r="L6876" s="5">
        <v>4425001</v>
      </c>
      <c r="M6876" s="6">
        <v>20.928657000000001</v>
      </c>
      <c r="AB6876" s="8" t="s">
        <v>7545</v>
      </c>
      <c r="AG6876">
        <v>-2.6999999999999999E-5</v>
      </c>
    </row>
    <row r="6877" spans="1:33" x14ac:dyDescent="0.25">
      <c r="A6877" t="s">
        <v>6565</v>
      </c>
      <c r="B6877" t="s">
        <v>10611</v>
      </c>
      <c r="C6877" t="s">
        <v>10611</v>
      </c>
      <c r="G6877" s="1">
        <v>-19198.719806881909</v>
      </c>
      <c r="H6877" s="1">
        <v>1.44611433172266E-2</v>
      </c>
      <c r="K6877" s="4">
        <v>92609326.469999999</v>
      </c>
      <c r="L6877" s="5">
        <v>4425001</v>
      </c>
      <c r="M6877" s="6">
        <v>20.928657000000001</v>
      </c>
      <c r="AB6877" s="8" t="s">
        <v>7545</v>
      </c>
      <c r="AG6877">
        <v>-2.6999999999999999E-5</v>
      </c>
    </row>
    <row r="6878" spans="1:33" x14ac:dyDescent="0.25">
      <c r="A6878" t="s">
        <v>6565</v>
      </c>
      <c r="B6878" t="s">
        <v>10612</v>
      </c>
      <c r="C6878" t="s">
        <v>10612</v>
      </c>
      <c r="G6878" s="1">
        <v>-16374.98358653857</v>
      </c>
      <c r="H6878" s="1">
        <v>1.3549387209739701E-2</v>
      </c>
      <c r="K6878" s="4">
        <v>92609326.469999999</v>
      </c>
      <c r="L6878" s="5">
        <v>4425001</v>
      </c>
      <c r="M6878" s="6">
        <v>20.928657000000001</v>
      </c>
      <c r="AB6878" s="8" t="s">
        <v>7545</v>
      </c>
      <c r="AG6878">
        <v>-2.6999999999999999E-5</v>
      </c>
    </row>
    <row r="6879" spans="1:33" x14ac:dyDescent="0.25">
      <c r="A6879" t="s">
        <v>6565</v>
      </c>
      <c r="B6879" t="s">
        <v>10613</v>
      </c>
      <c r="C6879" t="s">
        <v>10613</v>
      </c>
      <c r="G6879" s="1">
        <v>-14811.78397214934</v>
      </c>
      <c r="H6879" s="1">
        <v>1.1765666301650201E-2</v>
      </c>
      <c r="K6879" s="4">
        <v>92609326.469999999</v>
      </c>
      <c r="L6879" s="5">
        <v>4425001</v>
      </c>
      <c r="M6879" s="6">
        <v>20.928657000000001</v>
      </c>
      <c r="AB6879" s="8" t="s">
        <v>7545</v>
      </c>
      <c r="AG6879">
        <v>-2.6999999999999999E-5</v>
      </c>
    </row>
    <row r="6880" spans="1:33" x14ac:dyDescent="0.25">
      <c r="A6880" t="s">
        <v>6565</v>
      </c>
      <c r="B6880" t="s">
        <v>10614</v>
      </c>
      <c r="C6880" t="s">
        <v>10614</v>
      </c>
      <c r="G6880" s="1">
        <v>-13705.011114156139</v>
      </c>
      <c r="K6880" s="4">
        <v>92609326.469999999</v>
      </c>
      <c r="L6880" s="5">
        <v>4425001</v>
      </c>
      <c r="M6880" s="6">
        <v>20.928657000000001</v>
      </c>
      <c r="AB6880" s="8" t="s">
        <v>7545</v>
      </c>
      <c r="AG6880">
        <v>-2.6999999999999999E-5</v>
      </c>
    </row>
    <row r="6881" spans="1:33" x14ac:dyDescent="0.25">
      <c r="A6881" t="s">
        <v>6565</v>
      </c>
      <c r="B6881" t="s">
        <v>10615</v>
      </c>
      <c r="C6881" t="s">
        <v>10615</v>
      </c>
      <c r="G6881" s="1">
        <v>-14834.93282282064</v>
      </c>
      <c r="H6881" s="1">
        <v>1.1804083745646199E-2</v>
      </c>
      <c r="K6881" s="4">
        <v>92609326.469999999</v>
      </c>
      <c r="L6881" s="5">
        <v>4425001</v>
      </c>
      <c r="M6881" s="6">
        <v>20.928657000000001</v>
      </c>
      <c r="AB6881" s="8" t="s">
        <v>7545</v>
      </c>
      <c r="AG6881">
        <v>-2.6999999999999999E-5</v>
      </c>
    </row>
    <row r="6882" spans="1:33" x14ac:dyDescent="0.25">
      <c r="A6882" t="s">
        <v>6565</v>
      </c>
      <c r="B6882" t="s">
        <v>10616</v>
      </c>
      <c r="C6882" t="s">
        <v>10616</v>
      </c>
      <c r="G6882" s="1">
        <v>-14826.89608656354</v>
      </c>
      <c r="H6882" s="1">
        <v>1.28140141979827E-2</v>
      </c>
      <c r="K6882" s="4">
        <v>92609326.469999999</v>
      </c>
      <c r="L6882" s="5">
        <v>4425001</v>
      </c>
      <c r="M6882" s="6">
        <v>20.928657000000001</v>
      </c>
      <c r="AB6882" s="8" t="s">
        <v>7545</v>
      </c>
      <c r="AG6882">
        <v>-2.6999999999999999E-5</v>
      </c>
    </row>
    <row r="6883" spans="1:33" x14ac:dyDescent="0.25">
      <c r="A6883" t="s">
        <v>6565</v>
      </c>
      <c r="B6883" t="s">
        <v>10617</v>
      </c>
      <c r="C6883" t="s">
        <v>10617</v>
      </c>
      <c r="G6883" s="1">
        <v>-18144.618017999961</v>
      </c>
      <c r="H6883" s="1">
        <v>1.48244130077503E-2</v>
      </c>
      <c r="K6883" s="4">
        <v>92609326.469999999</v>
      </c>
      <c r="L6883" s="5">
        <v>4425001</v>
      </c>
      <c r="M6883" s="6">
        <v>20.928657000000001</v>
      </c>
      <c r="AB6883" s="8" t="s">
        <v>7545</v>
      </c>
      <c r="AG6883">
        <v>-2.6999999999999999E-5</v>
      </c>
    </row>
    <row r="6884" spans="1:33" x14ac:dyDescent="0.25">
      <c r="A6884" t="s">
        <v>6565</v>
      </c>
      <c r="B6884" t="s">
        <v>10618</v>
      </c>
      <c r="C6884" t="s">
        <v>10618</v>
      </c>
      <c r="G6884" s="1">
        <v>-15561.107985175269</v>
      </c>
      <c r="H6884" s="1">
        <v>1.41725758018433E-2</v>
      </c>
      <c r="K6884" s="4">
        <v>92609326.469999999</v>
      </c>
      <c r="L6884" s="5">
        <v>4425001</v>
      </c>
      <c r="M6884" s="6">
        <v>20.928657000000001</v>
      </c>
      <c r="AB6884" s="8" t="s">
        <v>7545</v>
      </c>
      <c r="AG6884">
        <v>-2.6999999999999999E-5</v>
      </c>
    </row>
    <row r="6885" spans="1:33" x14ac:dyDescent="0.25">
      <c r="A6885" t="s">
        <v>6565</v>
      </c>
      <c r="B6885" t="s">
        <v>10619</v>
      </c>
      <c r="C6885" t="s">
        <v>10619</v>
      </c>
      <c r="G6885" s="1">
        <v>-15052.980725095031</v>
      </c>
      <c r="H6885" s="1">
        <v>1.3815762314700299E-2</v>
      </c>
      <c r="K6885" s="4">
        <v>92609326.469999999</v>
      </c>
      <c r="L6885" s="5">
        <v>4425001</v>
      </c>
      <c r="M6885" s="6">
        <v>20.928657000000001</v>
      </c>
      <c r="AB6885" s="8" t="s">
        <v>7545</v>
      </c>
      <c r="AG6885">
        <v>-2.6999999999999999E-5</v>
      </c>
    </row>
    <row r="6886" spans="1:33" x14ac:dyDescent="0.25">
      <c r="A6886" t="s">
        <v>6565</v>
      </c>
      <c r="B6886" t="s">
        <v>10620</v>
      </c>
      <c r="C6886" t="s">
        <v>10620</v>
      </c>
      <c r="G6886" s="1">
        <v>-18971.547118068422</v>
      </c>
      <c r="H6886" s="1">
        <v>1.6026436023386E-2</v>
      </c>
      <c r="K6886" s="4">
        <v>92609326.469999999</v>
      </c>
      <c r="L6886" s="5">
        <v>4425001</v>
      </c>
      <c r="M6886" s="6">
        <v>20.928657000000001</v>
      </c>
      <c r="AB6886" s="8" t="s">
        <v>7545</v>
      </c>
      <c r="AG6886">
        <v>-2.6999999999999999E-5</v>
      </c>
    </row>
    <row r="6887" spans="1:33" x14ac:dyDescent="0.25">
      <c r="A6887" t="s">
        <v>6565</v>
      </c>
      <c r="B6887" t="s">
        <v>10621</v>
      </c>
      <c r="C6887" t="s">
        <v>10621</v>
      </c>
      <c r="G6887" s="1">
        <v>-14910.304059028749</v>
      </c>
      <c r="H6887" s="1">
        <v>1.3946819294089899E-2</v>
      </c>
      <c r="K6887" s="4">
        <v>92609326.469999999</v>
      </c>
      <c r="L6887" s="5">
        <v>4425001</v>
      </c>
      <c r="M6887" s="6">
        <v>20.928657000000001</v>
      </c>
      <c r="AB6887" s="8" t="s">
        <v>7545</v>
      </c>
      <c r="AG6887">
        <v>-2.6999999999999999E-5</v>
      </c>
    </row>
    <row r="6888" spans="1:33" x14ac:dyDescent="0.25">
      <c r="A6888" t="s">
        <v>6565</v>
      </c>
      <c r="B6888" t="s">
        <v>10622</v>
      </c>
      <c r="C6888" t="s">
        <v>10622</v>
      </c>
      <c r="G6888" s="1">
        <v>-15045.75566319338</v>
      </c>
      <c r="H6888" s="1">
        <v>1.3551798452799401E-2</v>
      </c>
      <c r="K6888" s="4">
        <v>92609326.469999999</v>
      </c>
      <c r="L6888" s="5">
        <v>4425001</v>
      </c>
      <c r="M6888" s="6">
        <v>20.928657000000001</v>
      </c>
      <c r="AB6888" s="8" t="s">
        <v>7545</v>
      </c>
      <c r="AG6888">
        <v>-2.6999999999999999E-5</v>
      </c>
    </row>
    <row r="6889" spans="1:33" x14ac:dyDescent="0.25">
      <c r="A6889" t="s">
        <v>6565</v>
      </c>
      <c r="B6889" t="s">
        <v>10623</v>
      </c>
      <c r="C6889" t="s">
        <v>10623</v>
      </c>
      <c r="G6889" s="1">
        <v>-18635.185627793631</v>
      </c>
      <c r="H6889" s="1">
        <v>1.6032961414047898E-2</v>
      </c>
      <c r="K6889" s="4">
        <v>92609326.469999999</v>
      </c>
      <c r="L6889" s="5">
        <v>4425001</v>
      </c>
      <c r="M6889" s="6">
        <v>20.928657000000001</v>
      </c>
      <c r="AB6889" s="8" t="s">
        <v>7545</v>
      </c>
      <c r="AG6889">
        <v>-2.6999999999999999E-5</v>
      </c>
    </row>
    <row r="6890" spans="1:33" x14ac:dyDescent="0.25">
      <c r="A6890" t="s">
        <v>6565</v>
      </c>
      <c r="B6890" t="s">
        <v>10624</v>
      </c>
      <c r="C6890" t="s">
        <v>10624</v>
      </c>
      <c r="G6890" s="1">
        <v>-14970.88832733398</v>
      </c>
      <c r="H6890" s="1">
        <v>1.39058387131992E-2</v>
      </c>
      <c r="K6890" s="4">
        <v>92609326.469999999</v>
      </c>
      <c r="L6890" s="5">
        <v>4425001</v>
      </c>
      <c r="M6890" s="6">
        <v>20.928657000000001</v>
      </c>
      <c r="AB6890" s="8" t="s">
        <v>7545</v>
      </c>
      <c r="AG6890">
        <v>-2.6999999999999999E-5</v>
      </c>
    </row>
    <row r="6891" spans="1:33" x14ac:dyDescent="0.25">
      <c r="A6891" t="s">
        <v>6565</v>
      </c>
      <c r="B6891" t="s">
        <v>10625</v>
      </c>
      <c r="C6891" t="s">
        <v>10625</v>
      </c>
      <c r="G6891" s="1">
        <v>-14743.14103696667</v>
      </c>
      <c r="H6891" s="1">
        <v>1.3906046293283099E-2</v>
      </c>
      <c r="K6891" s="4">
        <v>92609326.469999999</v>
      </c>
      <c r="L6891" s="5">
        <v>4425001</v>
      </c>
      <c r="M6891" s="6">
        <v>20.928657000000001</v>
      </c>
      <c r="AB6891" s="8" t="s">
        <v>7545</v>
      </c>
      <c r="AG6891">
        <v>-2.6999999999999999E-5</v>
      </c>
    </row>
    <row r="6892" spans="1:33" x14ac:dyDescent="0.25">
      <c r="A6892" t="s">
        <v>6565</v>
      </c>
      <c r="B6892" t="s">
        <v>10626</v>
      </c>
      <c r="C6892" t="s">
        <v>10626</v>
      </c>
      <c r="G6892" s="1">
        <v>-16292.0159099378</v>
      </c>
      <c r="H6892" s="1">
        <v>1.5664031360088999E-2</v>
      </c>
      <c r="K6892" s="4">
        <v>92609326.469999999</v>
      </c>
      <c r="L6892" s="5">
        <v>4425001</v>
      </c>
      <c r="M6892" s="6">
        <v>20.928657000000001</v>
      </c>
      <c r="AB6892" s="8" t="s">
        <v>7545</v>
      </c>
      <c r="AG6892">
        <v>-2.6999999999999999E-5</v>
      </c>
    </row>
    <row r="6893" spans="1:33" x14ac:dyDescent="0.25">
      <c r="A6893" t="s">
        <v>6565</v>
      </c>
      <c r="B6893" t="s">
        <v>10627</v>
      </c>
      <c r="C6893" t="s">
        <v>10627</v>
      </c>
      <c r="G6893" s="1">
        <v>-14765.89427636533</v>
      </c>
      <c r="H6893" s="1">
        <v>1.3999837563440001E-2</v>
      </c>
      <c r="K6893" s="4">
        <v>92609326.469999999</v>
      </c>
      <c r="L6893" s="5">
        <v>4425001</v>
      </c>
      <c r="M6893" s="6">
        <v>20.928657000000001</v>
      </c>
      <c r="AB6893" s="8" t="s">
        <v>7545</v>
      </c>
      <c r="AG6893">
        <v>-2.6999999999999999E-5</v>
      </c>
    </row>
    <row r="6894" spans="1:33" x14ac:dyDescent="0.25">
      <c r="A6894" t="s">
        <v>6565</v>
      </c>
      <c r="B6894" t="s">
        <v>10628</v>
      </c>
      <c r="C6894" t="s">
        <v>10628</v>
      </c>
      <c r="G6894" s="1">
        <v>-19083.257332854351</v>
      </c>
      <c r="H6894" s="1">
        <v>1.6909301510307399E-2</v>
      </c>
      <c r="K6894" s="4">
        <v>92609326.469999999</v>
      </c>
      <c r="L6894" s="5">
        <v>4425001</v>
      </c>
      <c r="M6894" s="6">
        <v>20.928657000000001</v>
      </c>
      <c r="AB6894" s="8" t="s">
        <v>7545</v>
      </c>
      <c r="AG6894">
        <v>-2.6999999999999999E-5</v>
      </c>
    </row>
    <row r="6895" spans="1:33" x14ac:dyDescent="0.25">
      <c r="A6895" t="s">
        <v>6565</v>
      </c>
      <c r="B6895" t="s">
        <v>10629</v>
      </c>
      <c r="C6895" t="s">
        <v>10629</v>
      </c>
      <c r="G6895" s="1">
        <v>-14758.33471031919</v>
      </c>
      <c r="H6895" s="1">
        <v>1.48834104954624E-2</v>
      </c>
      <c r="K6895" s="4">
        <v>92609326.469999999</v>
      </c>
      <c r="L6895" s="5">
        <v>4425001</v>
      </c>
      <c r="M6895" s="6">
        <v>20.928657000000001</v>
      </c>
      <c r="AB6895" s="8" t="s">
        <v>7545</v>
      </c>
      <c r="AG6895">
        <v>-2.6999999999999999E-5</v>
      </c>
    </row>
    <row r="6896" spans="1:33" x14ac:dyDescent="0.25">
      <c r="A6896" t="s">
        <v>6565</v>
      </c>
      <c r="B6896" t="s">
        <v>10630</v>
      </c>
      <c r="C6896" t="s">
        <v>10630</v>
      </c>
      <c r="G6896" s="1">
        <v>-14982.517428766379</v>
      </c>
      <c r="H6896" s="1">
        <v>1.5861747140810199E-2</v>
      </c>
      <c r="K6896" s="4">
        <v>92609326.469999999</v>
      </c>
      <c r="L6896" s="5">
        <v>4425001</v>
      </c>
      <c r="M6896" s="6">
        <v>20.928657000000001</v>
      </c>
      <c r="AB6896" s="8" t="s">
        <v>7545</v>
      </c>
      <c r="AG6896">
        <v>-2.6999999999999999E-5</v>
      </c>
    </row>
    <row r="6897" spans="1:33" x14ac:dyDescent="0.25">
      <c r="A6897" t="s">
        <v>6565</v>
      </c>
      <c r="B6897" t="s">
        <v>10631</v>
      </c>
      <c r="C6897" t="s">
        <v>10631</v>
      </c>
      <c r="G6897" s="1">
        <v>-15486.05405065286</v>
      </c>
      <c r="H6897" s="1">
        <v>1.6241839185035099E-2</v>
      </c>
      <c r="K6897" s="4">
        <v>92609326.469999999</v>
      </c>
      <c r="L6897" s="5">
        <v>4425001</v>
      </c>
      <c r="M6897" s="6">
        <v>20.928657000000001</v>
      </c>
      <c r="AB6897" s="8" t="s">
        <v>7545</v>
      </c>
      <c r="AG6897">
        <v>-2.6999999999999999E-5</v>
      </c>
    </row>
    <row r="6898" spans="1:33" x14ac:dyDescent="0.25">
      <c r="A6898" t="s">
        <v>6565</v>
      </c>
      <c r="B6898" t="s">
        <v>10632</v>
      </c>
      <c r="C6898" t="s">
        <v>10632</v>
      </c>
      <c r="G6898" s="1">
        <v>-18041.188522959081</v>
      </c>
      <c r="H6898" s="1">
        <v>1.72341216745883E-2</v>
      </c>
      <c r="K6898" s="4">
        <v>92609326.469999999</v>
      </c>
      <c r="L6898" s="5">
        <v>4425001</v>
      </c>
      <c r="M6898" s="6">
        <v>20.928657000000001</v>
      </c>
      <c r="AB6898" s="8" t="s">
        <v>7545</v>
      </c>
      <c r="AG6898">
        <v>-2.6999999999999999E-5</v>
      </c>
    </row>
    <row r="6899" spans="1:33" x14ac:dyDescent="0.25">
      <c r="A6899" t="s">
        <v>6565</v>
      </c>
      <c r="B6899" t="s">
        <v>10633</v>
      </c>
      <c r="C6899" t="s">
        <v>10633</v>
      </c>
      <c r="G6899" s="1">
        <v>-14841.036839674171</v>
      </c>
      <c r="H6899" s="1">
        <v>1.6044509703624601E-2</v>
      </c>
      <c r="K6899" s="4">
        <v>92609326.469999999</v>
      </c>
      <c r="L6899" s="5">
        <v>4425001</v>
      </c>
      <c r="M6899" s="6">
        <v>20.928657000000001</v>
      </c>
      <c r="AB6899" s="8" t="s">
        <v>7545</v>
      </c>
      <c r="AG6899">
        <v>-2.6999999999999999E-5</v>
      </c>
    </row>
    <row r="6900" spans="1:33" x14ac:dyDescent="0.25">
      <c r="A6900" t="s">
        <v>6565</v>
      </c>
      <c r="B6900" t="s">
        <v>10634</v>
      </c>
      <c r="C6900" t="s">
        <v>10634</v>
      </c>
      <c r="G6900" s="1">
        <v>-14974.978063957869</v>
      </c>
      <c r="H6900" s="1">
        <v>1.57550313546602E-2</v>
      </c>
      <c r="K6900" s="4">
        <v>92609326.469999999</v>
      </c>
      <c r="L6900" s="5">
        <v>4425001</v>
      </c>
      <c r="M6900" s="6">
        <v>20.928657000000001</v>
      </c>
      <c r="AB6900" s="8" t="s">
        <v>7545</v>
      </c>
      <c r="AG6900">
        <v>-2.6999999999999999E-5</v>
      </c>
    </row>
    <row r="6901" spans="1:33" x14ac:dyDescent="0.25">
      <c r="A6901" t="s">
        <v>6565</v>
      </c>
      <c r="B6901" t="s">
        <v>10635</v>
      </c>
      <c r="C6901" t="s">
        <v>10635</v>
      </c>
      <c r="G6901" s="1">
        <v>-14900.80974521698</v>
      </c>
      <c r="H6901" s="1">
        <v>1.60773467963807E-2</v>
      </c>
      <c r="K6901" s="4">
        <v>92609326.469999999</v>
      </c>
      <c r="L6901" s="5">
        <v>4425001</v>
      </c>
      <c r="M6901" s="6">
        <v>20.928657000000001</v>
      </c>
      <c r="AB6901" s="8" t="s">
        <v>7545</v>
      </c>
      <c r="AG6901">
        <v>-2.6999999999999999E-5</v>
      </c>
    </row>
    <row r="6902" spans="1:33" x14ac:dyDescent="0.25">
      <c r="A6902" t="s">
        <v>6565</v>
      </c>
      <c r="B6902" t="s">
        <v>10636</v>
      </c>
      <c r="C6902" t="s">
        <v>10636</v>
      </c>
      <c r="G6902" s="1">
        <v>-18858.832975365131</v>
      </c>
      <c r="H6902" s="1">
        <v>1.85156144177193E-2</v>
      </c>
      <c r="K6902" s="4">
        <v>92609326.469999999</v>
      </c>
      <c r="L6902" s="5">
        <v>4425001</v>
      </c>
      <c r="M6902" s="6">
        <v>20.928657000000001</v>
      </c>
      <c r="AB6902" s="8" t="s">
        <v>7545</v>
      </c>
      <c r="AG6902">
        <v>-2.6999999999999999E-5</v>
      </c>
    </row>
    <row r="6903" spans="1:33" x14ac:dyDescent="0.25">
      <c r="A6903" t="s">
        <v>6565</v>
      </c>
      <c r="B6903" t="s">
        <v>10637</v>
      </c>
      <c r="C6903" t="s">
        <v>10637</v>
      </c>
      <c r="G6903" s="1">
        <v>-14674.97417112802</v>
      </c>
      <c r="H6903" s="1">
        <v>1.6114046946653499E-2</v>
      </c>
      <c r="K6903" s="4">
        <v>92609326.469999999</v>
      </c>
      <c r="L6903" s="5">
        <v>4425001</v>
      </c>
      <c r="M6903" s="6">
        <v>20.928657000000001</v>
      </c>
      <c r="AB6903" s="8" t="s">
        <v>7545</v>
      </c>
      <c r="AG6903">
        <v>-2.6999999999999999E-5</v>
      </c>
    </row>
    <row r="6904" spans="1:33" x14ac:dyDescent="0.25">
      <c r="A6904" t="s">
        <v>6565</v>
      </c>
      <c r="B6904" t="s">
        <v>10638</v>
      </c>
      <c r="C6904" t="s">
        <v>10638</v>
      </c>
      <c r="G6904" s="1">
        <v>-18525.92358258722</v>
      </c>
      <c r="H6904" s="1">
        <v>1.85334291652785E-2</v>
      </c>
      <c r="K6904" s="4">
        <v>92609326.469999999</v>
      </c>
      <c r="L6904" s="5">
        <v>4425001</v>
      </c>
      <c r="M6904" s="6">
        <v>20.928657000000001</v>
      </c>
      <c r="AB6904" s="8" t="s">
        <v>7545</v>
      </c>
      <c r="AG6904">
        <v>-2.6999999999999999E-5</v>
      </c>
    </row>
    <row r="6905" spans="1:33" x14ac:dyDescent="0.25">
      <c r="A6905" t="s">
        <v>6565</v>
      </c>
      <c r="B6905" t="s">
        <v>10639</v>
      </c>
      <c r="C6905" t="s">
        <v>10639</v>
      </c>
      <c r="G6905" s="1">
        <v>-16209.677202242399</v>
      </c>
      <c r="H6905" s="1">
        <v>1.7880152726247999E-2</v>
      </c>
      <c r="K6905" s="4">
        <v>92609326.469999999</v>
      </c>
      <c r="L6905" s="5">
        <v>4425001</v>
      </c>
      <c r="M6905" s="6">
        <v>20.928657000000001</v>
      </c>
      <c r="AB6905" s="8" t="s">
        <v>7545</v>
      </c>
      <c r="AG6905">
        <v>-2.6999999999999999E-5</v>
      </c>
    </row>
    <row r="6906" spans="1:33" x14ac:dyDescent="0.25">
      <c r="A6906" t="s">
        <v>6565</v>
      </c>
      <c r="B6906" t="s">
        <v>10640</v>
      </c>
      <c r="C6906" t="s">
        <v>10640</v>
      </c>
      <c r="G6906" s="1">
        <v>-14690.247791141681</v>
      </c>
      <c r="H6906" s="1">
        <v>1.7027299409673E-2</v>
      </c>
      <c r="K6906" s="4">
        <v>92609326.469999999</v>
      </c>
      <c r="L6906" s="5">
        <v>4425001</v>
      </c>
      <c r="M6906" s="6">
        <v>20.928657000000001</v>
      </c>
      <c r="AB6906" s="8" t="s">
        <v>7545</v>
      </c>
      <c r="AG6906">
        <v>-2.6999999999999999E-5</v>
      </c>
    </row>
    <row r="6907" spans="1:33" x14ac:dyDescent="0.25">
      <c r="A6907" t="s">
        <v>6565</v>
      </c>
      <c r="B6907" t="s">
        <v>10641</v>
      </c>
      <c r="C6907" t="s">
        <v>10641</v>
      </c>
      <c r="G6907" s="1">
        <v>-14912.54773702296</v>
      </c>
      <c r="H6907" s="1">
        <v>1.79870107407261E-2</v>
      </c>
      <c r="K6907" s="4">
        <v>92609326.469999999</v>
      </c>
      <c r="L6907" s="5">
        <v>4425001</v>
      </c>
      <c r="M6907" s="6">
        <v>20.928657000000001</v>
      </c>
      <c r="AB6907" s="8" t="s">
        <v>7545</v>
      </c>
      <c r="AG6907">
        <v>-2.6999999999999999E-5</v>
      </c>
    </row>
    <row r="6908" spans="1:33" x14ac:dyDescent="0.25">
      <c r="A6908" t="s">
        <v>6565</v>
      </c>
      <c r="B6908" t="s">
        <v>10642</v>
      </c>
      <c r="C6908" t="s">
        <v>10642</v>
      </c>
      <c r="G6908" s="1">
        <v>-15411.54180683489</v>
      </c>
      <c r="H6908" s="1">
        <v>1.8397532595014698E-2</v>
      </c>
      <c r="K6908" s="4">
        <v>92609326.469999999</v>
      </c>
      <c r="L6908" s="5">
        <v>4425001</v>
      </c>
      <c r="M6908" s="6">
        <v>20.928657000000001</v>
      </c>
      <c r="AB6908" s="8" t="s">
        <v>7545</v>
      </c>
      <c r="AG6908">
        <v>-2.6999999999999999E-5</v>
      </c>
    </row>
    <row r="6909" spans="1:33" x14ac:dyDescent="0.25">
      <c r="A6909" t="s">
        <v>6565</v>
      </c>
      <c r="B6909" t="s">
        <v>10643</v>
      </c>
      <c r="C6909" t="s">
        <v>10643</v>
      </c>
      <c r="G6909" s="1">
        <v>-18968.83333467778</v>
      </c>
      <c r="H6909" s="1">
        <v>1.94928060780249E-2</v>
      </c>
      <c r="K6909" s="4">
        <v>92609326.469999999</v>
      </c>
      <c r="L6909" s="5">
        <v>4425001</v>
      </c>
      <c r="M6909" s="6">
        <v>20.928657000000001</v>
      </c>
      <c r="AB6909" s="8" t="s">
        <v>7545</v>
      </c>
      <c r="AG6909">
        <v>-2.6999999999999999E-5</v>
      </c>
    </row>
    <row r="6910" spans="1:33" x14ac:dyDescent="0.25">
      <c r="A6910" t="s">
        <v>6565</v>
      </c>
      <c r="B6910" t="s">
        <v>10644</v>
      </c>
      <c r="C6910" t="s">
        <v>10644</v>
      </c>
      <c r="G6910" s="1">
        <v>-14772.251182602051</v>
      </c>
      <c r="H6910" s="1">
        <v>1.8211972392710499E-2</v>
      </c>
      <c r="K6910" s="4">
        <v>92609326.469999999</v>
      </c>
      <c r="L6910" s="5">
        <v>4425001</v>
      </c>
      <c r="M6910" s="6">
        <v>20.928657000000001</v>
      </c>
      <c r="AB6910" s="8" t="s">
        <v>7545</v>
      </c>
      <c r="AG6910">
        <v>-2.6999999999999999E-5</v>
      </c>
    </row>
    <row r="6911" spans="1:33" x14ac:dyDescent="0.25">
      <c r="A6911" t="s">
        <v>6565</v>
      </c>
      <c r="B6911" t="s">
        <v>10645</v>
      </c>
      <c r="C6911" t="s">
        <v>10645</v>
      </c>
      <c r="G6911" s="1">
        <v>-17938.640880326191</v>
      </c>
      <c r="H6911" s="1">
        <v>1.9760587254105198E-2</v>
      </c>
      <c r="K6911" s="4">
        <v>92609326.469999999</v>
      </c>
      <c r="L6911" s="5">
        <v>4425001</v>
      </c>
      <c r="M6911" s="6">
        <v>20.928657000000001</v>
      </c>
      <c r="AB6911" s="8" t="s">
        <v>7545</v>
      </c>
      <c r="AG6911">
        <v>-2.6999999999999999E-5</v>
      </c>
    </row>
    <row r="6912" spans="1:33" x14ac:dyDescent="0.25">
      <c r="A6912" t="s">
        <v>6565</v>
      </c>
      <c r="B6912" t="s">
        <v>10646</v>
      </c>
      <c r="C6912" t="s">
        <v>10646</v>
      </c>
      <c r="G6912" s="1">
        <v>-16127.96112195428</v>
      </c>
      <c r="H6912" s="1">
        <v>2.0179338231622001E-2</v>
      </c>
      <c r="K6912" s="4">
        <v>92609326.469999999</v>
      </c>
      <c r="L6912" s="5">
        <v>4425001</v>
      </c>
      <c r="M6912" s="6">
        <v>20.928657000000001</v>
      </c>
      <c r="AB6912" s="8" t="s">
        <v>7545</v>
      </c>
      <c r="AG6912">
        <v>-2.6999999999999999E-5</v>
      </c>
    </row>
    <row r="6913" spans="1:33" x14ac:dyDescent="0.25">
      <c r="A6913" t="s">
        <v>6565</v>
      </c>
      <c r="B6913" t="s">
        <v>10647</v>
      </c>
      <c r="C6913" t="s">
        <v>10647</v>
      </c>
      <c r="G6913" s="1">
        <v>-18417.619667648669</v>
      </c>
      <c r="H6913" s="1">
        <v>2.1145424996258301E-2</v>
      </c>
      <c r="K6913" s="4">
        <v>92609326.469999999</v>
      </c>
      <c r="L6913" s="5">
        <v>4425001</v>
      </c>
      <c r="M6913" s="6">
        <v>20.928657000000001</v>
      </c>
      <c r="AB6913" s="8" t="s">
        <v>7545</v>
      </c>
      <c r="AG6913">
        <v>-2.6999999999999999E-5</v>
      </c>
    </row>
    <row r="6914" spans="1:33" x14ac:dyDescent="0.25">
      <c r="A6914" t="s">
        <v>6565</v>
      </c>
      <c r="B6914" t="s">
        <v>10648</v>
      </c>
      <c r="C6914" t="s">
        <v>10648</v>
      </c>
      <c r="G6914" s="1">
        <v>-14843.067050254431</v>
      </c>
      <c r="H6914" s="1">
        <v>2.01742800182898E-2</v>
      </c>
      <c r="K6914" s="4">
        <v>92609326.469999999</v>
      </c>
      <c r="L6914" s="5">
        <v>4425001</v>
      </c>
      <c r="M6914" s="6">
        <v>20.928657000000001</v>
      </c>
      <c r="AB6914" s="8" t="s">
        <v>7545</v>
      </c>
      <c r="AG6914">
        <v>-2.6999999999999999E-5</v>
      </c>
    </row>
    <row r="6915" spans="1:33" x14ac:dyDescent="0.25">
      <c r="A6915" t="s">
        <v>6565</v>
      </c>
      <c r="B6915" t="s">
        <v>10649</v>
      </c>
      <c r="C6915" t="s">
        <v>10649</v>
      </c>
      <c r="G6915" s="1">
        <v>-15337.56605347083</v>
      </c>
      <c r="H6915" s="1">
        <v>2.0621003965918702E-2</v>
      </c>
      <c r="K6915" s="4">
        <v>92609326.469999999</v>
      </c>
      <c r="L6915" s="5">
        <v>4425001</v>
      </c>
      <c r="M6915" s="6">
        <v>20.928657000000001</v>
      </c>
      <c r="AB6915" s="8" t="s">
        <v>7545</v>
      </c>
      <c r="AG6915">
        <v>-2.6999999999999999E-5</v>
      </c>
    </row>
    <row r="6916" spans="1:33" x14ac:dyDescent="0.25">
      <c r="A6916" t="s">
        <v>6565</v>
      </c>
      <c r="B6916" t="s">
        <v>10650</v>
      </c>
      <c r="C6916" t="s">
        <v>10650</v>
      </c>
      <c r="G6916" s="1">
        <v>-18855.435396106939</v>
      </c>
      <c r="H6916" s="1">
        <v>2.2184178839461301E-2</v>
      </c>
      <c r="K6916" s="4">
        <v>92609326.469999999</v>
      </c>
      <c r="L6916" s="5">
        <v>4425001</v>
      </c>
      <c r="M6916" s="6">
        <v>20.928657000000001</v>
      </c>
      <c r="AB6916" s="8" t="s">
        <v>7545</v>
      </c>
      <c r="AG6916">
        <v>-2.6999999999999999E-5</v>
      </c>
    </row>
    <row r="6917" spans="1:33" x14ac:dyDescent="0.25">
      <c r="A6917" t="s">
        <v>6565</v>
      </c>
      <c r="B6917" t="s">
        <v>10651</v>
      </c>
      <c r="C6917" t="s">
        <v>10651</v>
      </c>
      <c r="G6917" s="1">
        <v>-17836.965093478149</v>
      </c>
      <c r="H6917" s="1">
        <v>2.2376411554508799E-2</v>
      </c>
      <c r="K6917" s="4">
        <v>92609326.469999999</v>
      </c>
      <c r="L6917" s="5">
        <v>4425001</v>
      </c>
      <c r="M6917" s="6">
        <v>20.928657000000001</v>
      </c>
      <c r="AB6917" s="8" t="s">
        <v>7545</v>
      </c>
      <c r="AG6917">
        <v>-2.6999999999999999E-5</v>
      </c>
    </row>
    <row r="6918" spans="1:33" x14ac:dyDescent="0.25">
      <c r="A6918" t="s">
        <v>6565</v>
      </c>
      <c r="B6918" t="s">
        <v>10652</v>
      </c>
      <c r="C6918" t="s">
        <v>10652</v>
      </c>
      <c r="G6918" s="1">
        <v>-18310.262713043739</v>
      </c>
      <c r="H6918" s="1">
        <v>2.3845275172942298E-2</v>
      </c>
      <c r="K6918" s="4">
        <v>92609326.469999999</v>
      </c>
      <c r="L6918" s="5">
        <v>4425001</v>
      </c>
      <c r="M6918" s="6">
        <v>20.928657000000001</v>
      </c>
      <c r="AB6918" s="8" t="s">
        <v>7545</v>
      </c>
      <c r="AG6918">
        <v>-2.6999999999999999E-5</v>
      </c>
    </row>
    <row r="6919" spans="1:33" x14ac:dyDescent="0.25">
      <c r="A6919" t="s">
        <v>6565</v>
      </c>
      <c r="B6919" t="s">
        <v>10653</v>
      </c>
      <c r="C6919" t="s">
        <v>10653</v>
      </c>
      <c r="G6919" s="1">
        <v>-18743.051285907579</v>
      </c>
      <c r="H6919" s="1">
        <v>2.49609718250518E-2</v>
      </c>
      <c r="K6919" s="4">
        <v>92609326.469999999</v>
      </c>
      <c r="L6919" s="5">
        <v>4425001</v>
      </c>
      <c r="M6919" s="6">
        <v>20.928657000000001</v>
      </c>
      <c r="AB6919" s="8" t="s">
        <v>7545</v>
      </c>
      <c r="AG6919">
        <v>-2.6999999999999999E-5</v>
      </c>
    </row>
    <row r="6920" spans="1:33" x14ac:dyDescent="0.25">
      <c r="A6920" t="s">
        <v>6565</v>
      </c>
      <c r="B6920" t="s">
        <v>6835</v>
      </c>
      <c r="C6920" t="s">
        <v>6835</v>
      </c>
      <c r="G6920" s="1">
        <v>50.777163512547247</v>
      </c>
      <c r="H6920" s="1">
        <v>26.743716295427902</v>
      </c>
      <c r="K6920" s="4">
        <v>92609326.469999999</v>
      </c>
      <c r="L6920" s="5">
        <v>4425001</v>
      </c>
      <c r="M6920" s="6">
        <v>20.928657000000001</v>
      </c>
      <c r="AB6920" s="8" t="s">
        <v>7545</v>
      </c>
      <c r="AG6920">
        <v>-2.6999999999999999E-5</v>
      </c>
    </row>
    <row r="6921" spans="1:33" x14ac:dyDescent="0.25">
      <c r="A6921" t="s">
        <v>6565</v>
      </c>
      <c r="B6921" t="s">
        <v>6835</v>
      </c>
      <c r="C6921" t="s">
        <v>6835</v>
      </c>
      <c r="G6921" s="1">
        <v>172.5796102379</v>
      </c>
      <c r="H6921" s="1">
        <v>26.728400000000001</v>
      </c>
      <c r="K6921" s="4">
        <v>92609326.469999999</v>
      </c>
      <c r="L6921" s="5">
        <v>4425001</v>
      </c>
      <c r="M6921" s="6">
        <v>20.928657000000001</v>
      </c>
      <c r="AB6921" s="8" t="s">
        <v>7545</v>
      </c>
      <c r="AG6921">
        <v>-2.6999999999999999E-5</v>
      </c>
    </row>
    <row r="6922" spans="1:33" x14ac:dyDescent="0.25">
      <c r="A6922" t="s">
        <v>6565</v>
      </c>
      <c r="B6922" t="s">
        <v>10654</v>
      </c>
      <c r="C6922" t="s">
        <v>10654</v>
      </c>
      <c r="G6922" s="1">
        <v>7.4006880487000002</v>
      </c>
      <c r="H6922" s="1">
        <v>25.7621</v>
      </c>
      <c r="K6922" s="4">
        <v>92609326.469999999</v>
      </c>
      <c r="L6922" s="5">
        <v>4425001</v>
      </c>
      <c r="M6922" s="6">
        <v>20.928657000000001</v>
      </c>
      <c r="AB6922" s="8" t="s">
        <v>7545</v>
      </c>
      <c r="AG6922">
        <v>-2.6999999999999999E-5</v>
      </c>
    </row>
    <row r="6923" spans="1:33" x14ac:dyDescent="0.25">
      <c r="A6923" t="s">
        <v>6565</v>
      </c>
      <c r="B6923" t="s">
        <v>10654</v>
      </c>
      <c r="C6923" t="s">
        <v>10654</v>
      </c>
      <c r="G6923" s="1">
        <v>4.6178425956793072</v>
      </c>
      <c r="H6923" s="1">
        <v>25.732533849129702</v>
      </c>
      <c r="K6923" s="4">
        <v>92609326.469999999</v>
      </c>
      <c r="L6923" s="5">
        <v>4425001</v>
      </c>
      <c r="M6923" s="6">
        <v>20.928657000000001</v>
      </c>
      <c r="AB6923" s="8" t="s">
        <v>7545</v>
      </c>
      <c r="AG6923">
        <v>-2.6999999999999999E-5</v>
      </c>
    </row>
    <row r="6924" spans="1:33" x14ac:dyDescent="0.25">
      <c r="A6924" t="s">
        <v>6565</v>
      </c>
      <c r="B6924" t="s">
        <v>10655</v>
      </c>
      <c r="C6924" t="s">
        <v>10655</v>
      </c>
      <c r="G6924" s="1">
        <v>1285.5191466025999</v>
      </c>
      <c r="H6924" s="1">
        <v>329.61</v>
      </c>
      <c r="K6924" s="4">
        <v>92609326.469999999</v>
      </c>
      <c r="L6924" s="5">
        <v>4425001</v>
      </c>
      <c r="M6924" s="6">
        <v>20.928657000000001</v>
      </c>
      <c r="AB6924" s="8" t="s">
        <v>7545</v>
      </c>
      <c r="AG6924">
        <v>-2.6999999999999999E-5</v>
      </c>
    </row>
    <row r="6925" spans="1:33" x14ac:dyDescent="0.25">
      <c r="A6925" t="s">
        <v>6565</v>
      </c>
      <c r="B6925" t="s">
        <v>10656</v>
      </c>
      <c r="C6925" t="s">
        <v>10656</v>
      </c>
      <c r="G6925" s="1">
        <v>25.519309606244999</v>
      </c>
      <c r="H6925" s="1">
        <v>14.125</v>
      </c>
      <c r="K6925" s="4">
        <v>92609326.469999999</v>
      </c>
      <c r="L6925" s="5">
        <v>4425001</v>
      </c>
      <c r="M6925" s="6">
        <v>20.928657000000001</v>
      </c>
      <c r="AB6925" s="8" t="s">
        <v>7545</v>
      </c>
      <c r="AG6925">
        <v>-2.6999999999999999E-5</v>
      </c>
    </row>
    <row r="6926" spans="1:33" x14ac:dyDescent="0.25">
      <c r="A6926" t="s">
        <v>6565</v>
      </c>
      <c r="B6926" t="s">
        <v>10657</v>
      </c>
      <c r="C6926" t="s">
        <v>10657</v>
      </c>
      <c r="G6926" s="1">
        <v>11.376862044899999</v>
      </c>
      <c r="H6926" s="1">
        <v>5537.0280000000002</v>
      </c>
      <c r="K6926" s="4">
        <v>92609326.469999999</v>
      </c>
      <c r="L6926" s="5">
        <v>4425001</v>
      </c>
      <c r="M6926" s="6">
        <v>20.928657000000001</v>
      </c>
      <c r="AB6926" s="8" t="s">
        <v>7545</v>
      </c>
      <c r="AG6926">
        <v>-2.6999999999999999E-5</v>
      </c>
    </row>
    <row r="6927" spans="1:33" x14ac:dyDescent="0.25">
      <c r="A6927" t="s">
        <v>6565</v>
      </c>
      <c r="B6927" t="s">
        <v>10657</v>
      </c>
      <c r="C6927" t="s">
        <v>10657</v>
      </c>
      <c r="G6927" s="1">
        <v>22.836251087610002</v>
      </c>
      <c r="H6927" s="1">
        <v>5537.0280000000002</v>
      </c>
      <c r="K6927" s="4">
        <v>92609326.469999999</v>
      </c>
      <c r="L6927" s="5">
        <v>4425001</v>
      </c>
      <c r="M6927" s="6">
        <v>20.928657000000001</v>
      </c>
      <c r="AB6927" s="8" t="s">
        <v>7545</v>
      </c>
      <c r="AG6927">
        <v>-2.6999999999999999E-5</v>
      </c>
    </row>
    <row r="6928" spans="1:33" x14ac:dyDescent="0.25">
      <c r="A6928" t="s">
        <v>6565</v>
      </c>
      <c r="B6928" t="s">
        <v>10658</v>
      </c>
      <c r="C6928" t="s">
        <v>10658</v>
      </c>
      <c r="G6928" s="1">
        <v>-82.307928818899995</v>
      </c>
      <c r="H6928" s="1">
        <v>5.8623798993999996</v>
      </c>
      <c r="K6928" s="4">
        <v>92609326.469999999</v>
      </c>
      <c r="L6928" s="5">
        <v>4425001</v>
      </c>
      <c r="M6928" s="6">
        <v>20.928657000000001</v>
      </c>
      <c r="AB6928" s="8" t="s">
        <v>7545</v>
      </c>
      <c r="AG6928">
        <v>-2.6999999999999999E-5</v>
      </c>
    </row>
    <row r="6929" spans="1:33" x14ac:dyDescent="0.25">
      <c r="A6929" t="s">
        <v>6565</v>
      </c>
      <c r="B6929" t="s">
        <v>10659</v>
      </c>
      <c r="C6929" t="s">
        <v>10659</v>
      </c>
      <c r="G6929" s="1">
        <v>-90.4100401197</v>
      </c>
      <c r="H6929" s="1">
        <v>5.5331961073000002</v>
      </c>
      <c r="K6929" s="4">
        <v>92609326.469999999</v>
      </c>
      <c r="L6929" s="5">
        <v>4425001</v>
      </c>
      <c r="M6929" s="6">
        <v>20.928657000000001</v>
      </c>
      <c r="AB6929" s="8" t="s">
        <v>7545</v>
      </c>
      <c r="AG6929">
        <v>-2.6999999999999999E-5</v>
      </c>
    </row>
    <row r="6930" spans="1:33" x14ac:dyDescent="0.25">
      <c r="A6930" t="s">
        <v>6565</v>
      </c>
      <c r="B6930" t="s">
        <v>10660</v>
      </c>
      <c r="C6930" t="s">
        <v>10660</v>
      </c>
      <c r="G6930" s="1">
        <v>-41.051943515600001</v>
      </c>
      <c r="H6930" s="1">
        <v>5.2294900773000004</v>
      </c>
      <c r="K6930" s="4">
        <v>92609326.469999999</v>
      </c>
      <c r="L6930" s="5">
        <v>4425001</v>
      </c>
      <c r="M6930" s="6">
        <v>20.928657000000001</v>
      </c>
      <c r="AB6930" s="8" t="s">
        <v>7545</v>
      </c>
      <c r="AG6930">
        <v>-2.6999999999999999E-5</v>
      </c>
    </row>
    <row r="6931" spans="1:33" x14ac:dyDescent="0.25">
      <c r="A6931" t="s">
        <v>6565</v>
      </c>
      <c r="B6931" t="s">
        <v>10661</v>
      </c>
      <c r="C6931" t="s">
        <v>10661</v>
      </c>
      <c r="G6931" s="1">
        <v>-116.9168422802</v>
      </c>
      <c r="H6931" s="1">
        <v>4.9504382482000002</v>
      </c>
      <c r="K6931" s="4">
        <v>92609326.469999999</v>
      </c>
      <c r="L6931" s="5">
        <v>4425001</v>
      </c>
      <c r="M6931" s="6">
        <v>20.928657000000001</v>
      </c>
      <c r="AB6931" s="8" t="s">
        <v>7545</v>
      </c>
      <c r="AG6931">
        <v>-2.6999999999999999E-5</v>
      </c>
    </row>
    <row r="6932" spans="1:33" x14ac:dyDescent="0.25">
      <c r="A6932" t="s">
        <v>6565</v>
      </c>
      <c r="B6932" t="s">
        <v>10662</v>
      </c>
      <c r="C6932" t="s">
        <v>10662</v>
      </c>
      <c r="G6932" s="1">
        <v>-177.76868723570001</v>
      </c>
      <c r="H6932" s="1">
        <v>4.6946446361999996</v>
      </c>
      <c r="K6932" s="4">
        <v>92609326.469999999</v>
      </c>
      <c r="L6932" s="5">
        <v>4425001</v>
      </c>
      <c r="M6932" s="6">
        <v>20.928657000000001</v>
      </c>
      <c r="AB6932" s="8" t="s">
        <v>7545</v>
      </c>
      <c r="AG6932">
        <v>-2.6999999999999999E-5</v>
      </c>
    </row>
    <row r="6933" spans="1:33" x14ac:dyDescent="0.25">
      <c r="A6933" t="s">
        <v>6565</v>
      </c>
      <c r="B6933" t="s">
        <v>10663</v>
      </c>
      <c r="C6933" t="s">
        <v>10663</v>
      </c>
      <c r="G6933" s="1">
        <v>-184.83782770650001</v>
      </c>
      <c r="H6933" s="1">
        <v>4.4603291331000001</v>
      </c>
      <c r="K6933" s="4">
        <v>92609326.469999999</v>
      </c>
      <c r="L6933" s="5">
        <v>4425001</v>
      </c>
      <c r="M6933" s="6">
        <v>20.928657000000001</v>
      </c>
      <c r="AB6933" s="8" t="s">
        <v>7545</v>
      </c>
      <c r="AG6933">
        <v>-2.6999999999999999E-5</v>
      </c>
    </row>
    <row r="6934" spans="1:33" x14ac:dyDescent="0.25">
      <c r="A6934" t="s">
        <v>6565</v>
      </c>
      <c r="B6934" t="s">
        <v>10664</v>
      </c>
      <c r="C6934" t="s">
        <v>10664</v>
      </c>
      <c r="G6934" s="1">
        <v>-177.0423765276</v>
      </c>
      <c r="H6934" s="1">
        <v>4.2455026982000001</v>
      </c>
      <c r="K6934" s="4">
        <v>92609326.469999999</v>
      </c>
      <c r="L6934" s="5">
        <v>4425001</v>
      </c>
      <c r="M6934" s="6">
        <v>20.928657000000001</v>
      </c>
      <c r="AB6934" s="8" t="s">
        <v>7545</v>
      </c>
      <c r="AG6934">
        <v>-2.6999999999999999E-5</v>
      </c>
    </row>
    <row r="6935" spans="1:33" x14ac:dyDescent="0.25">
      <c r="A6935" t="s">
        <v>6565</v>
      </c>
      <c r="B6935" t="s">
        <v>10665</v>
      </c>
      <c r="C6935" t="s">
        <v>10665</v>
      </c>
      <c r="G6935" s="1">
        <v>-246.02697546409999</v>
      </c>
      <c r="H6935" s="1">
        <v>4.0481122466999997</v>
      </c>
      <c r="K6935" s="4">
        <v>92609326.469999999</v>
      </c>
      <c r="L6935" s="5">
        <v>4425001</v>
      </c>
      <c r="M6935" s="6">
        <v>20.928657000000001</v>
      </c>
      <c r="AB6935" s="8" t="s">
        <v>7545</v>
      </c>
      <c r="AG6935">
        <v>-2.6999999999999999E-5</v>
      </c>
    </row>
    <row r="6936" spans="1:33" x14ac:dyDescent="0.25">
      <c r="A6936" t="s">
        <v>6565</v>
      </c>
      <c r="B6936" t="s">
        <v>10666</v>
      </c>
      <c r="C6936" t="s">
        <v>10666</v>
      </c>
      <c r="G6936" s="1">
        <v>-308.09811486550001</v>
      </c>
      <c r="H6936" s="1">
        <v>3.6977237533</v>
      </c>
      <c r="K6936" s="4">
        <v>92609326.469999999</v>
      </c>
      <c r="L6936" s="5">
        <v>4425001</v>
      </c>
      <c r="M6936" s="6">
        <v>20.928657000000001</v>
      </c>
      <c r="AB6936" s="8" t="s">
        <v>7545</v>
      </c>
      <c r="AG6936">
        <v>-2.6999999999999999E-5</v>
      </c>
    </row>
    <row r="6937" spans="1:33" x14ac:dyDescent="0.25">
      <c r="A6937" t="s">
        <v>6565</v>
      </c>
      <c r="B6937" t="s">
        <v>10667</v>
      </c>
      <c r="C6937" t="s">
        <v>10667</v>
      </c>
      <c r="G6937" s="1">
        <v>-165.33318906490001</v>
      </c>
      <c r="H6937" s="1">
        <v>3.3947675053999999</v>
      </c>
      <c r="K6937" s="4">
        <v>92609326.469999999</v>
      </c>
      <c r="L6937" s="5">
        <v>4425001</v>
      </c>
      <c r="M6937" s="6">
        <v>20.928657000000001</v>
      </c>
      <c r="AB6937" s="8" t="s">
        <v>7545</v>
      </c>
      <c r="AG6937">
        <v>-2.6999999999999999E-5</v>
      </c>
    </row>
    <row r="6938" spans="1:33" x14ac:dyDescent="0.25">
      <c r="A6938" t="s">
        <v>6565</v>
      </c>
      <c r="B6938" t="s">
        <v>10668</v>
      </c>
      <c r="C6938" t="s">
        <v>10668</v>
      </c>
      <c r="G6938" s="1">
        <v>-110.2719127391</v>
      </c>
      <c r="H6938" s="1">
        <v>3.2575079583000002</v>
      </c>
      <c r="K6938" s="4">
        <v>92609326.469999999</v>
      </c>
      <c r="L6938" s="5">
        <v>4425001</v>
      </c>
      <c r="M6938" s="6">
        <v>20.928657000000001</v>
      </c>
      <c r="AB6938" s="8" t="s">
        <v>7545</v>
      </c>
      <c r="AG6938">
        <v>-2.6999999999999999E-5</v>
      </c>
    </row>
    <row r="6939" spans="1:33" x14ac:dyDescent="0.25">
      <c r="A6939" t="s">
        <v>6565</v>
      </c>
      <c r="B6939" t="s">
        <v>10669</v>
      </c>
      <c r="C6939" t="s">
        <v>10669</v>
      </c>
      <c r="G6939" s="1">
        <v>-148.21391409669999</v>
      </c>
      <c r="H6939" s="1">
        <v>3.1284730844999999</v>
      </c>
      <c r="K6939" s="4">
        <v>92609326.469999999</v>
      </c>
      <c r="L6939" s="5">
        <v>4425001</v>
      </c>
      <c r="M6939" s="6">
        <v>20.928657000000001</v>
      </c>
      <c r="AB6939" s="8" t="s">
        <v>7545</v>
      </c>
      <c r="AG6939">
        <v>-2.6999999999999999E-5</v>
      </c>
    </row>
    <row r="6940" spans="1:33" x14ac:dyDescent="0.25">
      <c r="A6940" t="s">
        <v>6565</v>
      </c>
      <c r="B6940" t="s">
        <v>10670</v>
      </c>
      <c r="C6940" t="s">
        <v>10670</v>
      </c>
      <c r="G6940" s="1">
        <v>-31.521532630599999</v>
      </c>
      <c r="H6940" s="1">
        <v>2.8922538162000002</v>
      </c>
      <c r="K6940" s="4">
        <v>92609326.469999999</v>
      </c>
      <c r="L6940" s="5">
        <v>4425001</v>
      </c>
      <c r="M6940" s="6">
        <v>20.928657000000001</v>
      </c>
      <c r="AB6940" s="8" t="s">
        <v>7545</v>
      </c>
      <c r="AG6940">
        <v>-2.6999999999999999E-5</v>
      </c>
    </row>
    <row r="6941" spans="1:33" x14ac:dyDescent="0.25">
      <c r="A6941" t="s">
        <v>6565</v>
      </c>
      <c r="B6941" t="s">
        <v>10671</v>
      </c>
      <c r="C6941" t="s">
        <v>10671</v>
      </c>
      <c r="G6941" s="1">
        <v>-95.794420014400004</v>
      </c>
      <c r="H6941" s="1">
        <v>2.6812784295999998</v>
      </c>
      <c r="K6941" s="4">
        <v>92609326.469999999</v>
      </c>
      <c r="L6941" s="5">
        <v>4425001</v>
      </c>
      <c r="M6941" s="6">
        <v>20.928657000000001</v>
      </c>
      <c r="AB6941" s="8" t="s">
        <v>7545</v>
      </c>
      <c r="AG6941">
        <v>-2.6999999999999999E-5</v>
      </c>
    </row>
    <row r="6942" spans="1:33" x14ac:dyDescent="0.25">
      <c r="A6942" t="s">
        <v>6565</v>
      </c>
      <c r="B6942" t="s">
        <v>10672</v>
      </c>
      <c r="C6942" t="s">
        <v>10672</v>
      </c>
      <c r="G6942" s="1">
        <v>-81.053685880100005</v>
      </c>
      <c r="H6942" s="1">
        <v>2.4917362292999998</v>
      </c>
      <c r="K6942" s="4">
        <v>92609326.469999999</v>
      </c>
      <c r="L6942" s="5">
        <v>4425001</v>
      </c>
      <c r="M6942" s="6">
        <v>20.928657000000001</v>
      </c>
      <c r="AB6942" s="8" t="s">
        <v>7545</v>
      </c>
      <c r="AG6942">
        <v>-2.6999999999999999E-5</v>
      </c>
    </row>
    <row r="6943" spans="1:33" x14ac:dyDescent="0.25">
      <c r="A6943" t="s">
        <v>6565</v>
      </c>
      <c r="B6943" t="s">
        <v>10673</v>
      </c>
      <c r="C6943" t="s">
        <v>10673</v>
      </c>
      <c r="G6943" s="1">
        <v>-124.0483145158</v>
      </c>
      <c r="H6943" s="1">
        <v>2.3205608005</v>
      </c>
      <c r="K6943" s="4">
        <v>92609326.469999999</v>
      </c>
      <c r="L6943" s="5">
        <v>4425001</v>
      </c>
      <c r="M6943" s="6">
        <v>20.928657000000001</v>
      </c>
      <c r="AB6943" s="8" t="s">
        <v>7545</v>
      </c>
      <c r="AG6943">
        <v>-2.6999999999999999E-5</v>
      </c>
    </row>
    <row r="6944" spans="1:33" x14ac:dyDescent="0.25">
      <c r="A6944" t="s">
        <v>6565</v>
      </c>
      <c r="B6944" t="s">
        <v>10674</v>
      </c>
      <c r="C6944" t="s">
        <v>10674</v>
      </c>
      <c r="G6944" s="1">
        <v>-71.799391420999996</v>
      </c>
      <c r="H6944" s="1">
        <v>2.1652554038999998</v>
      </c>
      <c r="K6944" s="4">
        <v>92609326.469999999</v>
      </c>
      <c r="L6944" s="5">
        <v>4425001</v>
      </c>
      <c r="M6944" s="6">
        <v>20.928657000000001</v>
      </c>
      <c r="AB6944" s="8" t="s">
        <v>7545</v>
      </c>
      <c r="AG6944">
        <v>-2.6999999999999999E-5</v>
      </c>
    </row>
    <row r="6945" spans="1:33" x14ac:dyDescent="0.25">
      <c r="A6945" t="s">
        <v>6565</v>
      </c>
      <c r="B6945" t="s">
        <v>10675</v>
      </c>
      <c r="C6945" t="s">
        <v>10675</v>
      </c>
      <c r="G6945" s="1">
        <v>-12.1330872992</v>
      </c>
      <c r="H6945" s="1">
        <v>2.0237725428000002</v>
      </c>
      <c r="K6945" s="4">
        <v>92609326.469999999</v>
      </c>
      <c r="L6945" s="5">
        <v>4425001</v>
      </c>
      <c r="M6945" s="6">
        <v>20.928657000000001</v>
      </c>
      <c r="AB6945" s="8" t="s">
        <v>7545</v>
      </c>
      <c r="AG6945">
        <v>-2.6999999999999999E-5</v>
      </c>
    </row>
    <row r="6946" spans="1:33" x14ac:dyDescent="0.25">
      <c r="A6946" t="s">
        <v>6565</v>
      </c>
      <c r="B6946" t="s">
        <v>10676</v>
      </c>
      <c r="C6946" t="s">
        <v>10676</v>
      </c>
      <c r="G6946" s="1">
        <v>-127.7822035785</v>
      </c>
      <c r="H6946" s="1">
        <v>1.8944243975999999</v>
      </c>
      <c r="K6946" s="4">
        <v>92609326.469999999</v>
      </c>
      <c r="L6946" s="5">
        <v>4425001</v>
      </c>
      <c r="M6946" s="6">
        <v>20.928657000000001</v>
      </c>
      <c r="AB6946" s="8" t="s">
        <v>7545</v>
      </c>
      <c r="AG6946">
        <v>-2.6999999999999999E-5</v>
      </c>
    </row>
    <row r="6947" spans="1:33" x14ac:dyDescent="0.25">
      <c r="A6947" t="s">
        <v>6565</v>
      </c>
      <c r="B6947" t="s">
        <v>10677</v>
      </c>
      <c r="C6947" t="s">
        <v>10677</v>
      </c>
      <c r="G6947" s="1">
        <v>-64.623941919399996</v>
      </c>
      <c r="H6947" s="1">
        <v>1.7758123893</v>
      </c>
      <c r="K6947" s="4">
        <v>92609326.469999999</v>
      </c>
      <c r="L6947" s="5">
        <v>4425001</v>
      </c>
      <c r="M6947" s="6">
        <v>20.928657000000001</v>
      </c>
      <c r="AB6947" s="8" t="s">
        <v>7545</v>
      </c>
      <c r="AG6947">
        <v>-2.6999999999999999E-5</v>
      </c>
    </row>
    <row r="6948" spans="1:33" x14ac:dyDescent="0.25">
      <c r="A6948" t="s">
        <v>6565</v>
      </c>
      <c r="B6948" t="s">
        <v>10678</v>
      </c>
      <c r="C6948" t="s">
        <v>10678</v>
      </c>
      <c r="G6948" s="1">
        <v>-55.840692057200002</v>
      </c>
      <c r="H6948" s="1">
        <v>1.6667700824</v>
      </c>
      <c r="K6948" s="4">
        <v>92609326.469999999</v>
      </c>
      <c r="L6948" s="5">
        <v>4425001</v>
      </c>
      <c r="M6948" s="6">
        <v>20.928657000000001</v>
      </c>
      <c r="AB6948" s="8" t="s">
        <v>7545</v>
      </c>
      <c r="AG6948">
        <v>-2.6999999999999999E-5</v>
      </c>
    </row>
    <row r="6949" spans="1:33" x14ac:dyDescent="0.25">
      <c r="A6949" t="s">
        <v>6565</v>
      </c>
      <c r="B6949" t="s">
        <v>10679</v>
      </c>
      <c r="C6949" t="s">
        <v>10679</v>
      </c>
      <c r="G6949" s="1">
        <v>-26.924720523200001</v>
      </c>
      <c r="H6949" s="1">
        <v>1.5663164977999999</v>
      </c>
      <c r="K6949" s="4">
        <v>92609326.469999999</v>
      </c>
      <c r="L6949" s="5">
        <v>4425001</v>
      </c>
      <c r="M6949" s="6">
        <v>20.928657000000001</v>
      </c>
      <c r="AB6949" s="8" t="s">
        <v>7545</v>
      </c>
      <c r="AG6949">
        <v>-2.6999999999999999E-5</v>
      </c>
    </row>
    <row r="6950" spans="1:33" x14ac:dyDescent="0.25">
      <c r="A6950" t="s">
        <v>6565</v>
      </c>
      <c r="B6950" t="s">
        <v>10680</v>
      </c>
      <c r="C6950" t="s">
        <v>10680</v>
      </c>
      <c r="G6950" s="1">
        <v>-76.331715322099996</v>
      </c>
      <c r="H6950" s="1">
        <v>1.4736181504999999</v>
      </c>
      <c r="K6950" s="4">
        <v>92609326.469999999</v>
      </c>
      <c r="L6950" s="5">
        <v>4425001</v>
      </c>
      <c r="M6950" s="6">
        <v>20.928657000000001</v>
      </c>
      <c r="AB6950" s="8" t="s">
        <v>7545</v>
      </c>
      <c r="AG6950">
        <v>-2.6999999999999999E-5</v>
      </c>
    </row>
    <row r="6951" spans="1:33" x14ac:dyDescent="0.25">
      <c r="A6951" t="s">
        <v>6565</v>
      </c>
      <c r="B6951" t="s">
        <v>10681</v>
      </c>
      <c r="C6951" t="s">
        <v>10681</v>
      </c>
      <c r="G6951" s="1">
        <v>-88.435149783099988</v>
      </c>
      <c r="H6951" s="1">
        <v>1.3879585849</v>
      </c>
      <c r="K6951" s="4">
        <v>92609326.469999999</v>
      </c>
      <c r="L6951" s="5">
        <v>4425001</v>
      </c>
      <c r="M6951" s="6">
        <v>20.928657000000001</v>
      </c>
      <c r="AB6951" s="8" t="s">
        <v>7545</v>
      </c>
      <c r="AG6951">
        <v>-2.6999999999999999E-5</v>
      </c>
    </row>
    <row r="6952" spans="1:33" x14ac:dyDescent="0.25">
      <c r="A6952" t="s">
        <v>6565</v>
      </c>
      <c r="B6952" t="s">
        <v>10682</v>
      </c>
      <c r="C6952" t="s">
        <v>10682</v>
      </c>
      <c r="G6952" s="1">
        <v>-60.135772041800003</v>
      </c>
      <c r="H6952" s="1">
        <v>1.2006920249999999</v>
      </c>
      <c r="K6952" s="4">
        <v>92609326.469999999</v>
      </c>
      <c r="L6952" s="5">
        <v>4425001</v>
      </c>
      <c r="M6952" s="6">
        <v>20.928657000000001</v>
      </c>
      <c r="AB6952" s="8" t="s">
        <v>7545</v>
      </c>
      <c r="AG6952">
        <v>-2.6999999999999999E-5</v>
      </c>
    </row>
    <row r="6953" spans="1:33" x14ac:dyDescent="0.25">
      <c r="A6953" t="s">
        <v>6565</v>
      </c>
      <c r="B6953" t="s">
        <v>10683</v>
      </c>
      <c r="C6953" t="s">
        <v>10683</v>
      </c>
      <c r="G6953" s="1">
        <v>-124.1979644856</v>
      </c>
      <c r="H6953" s="1">
        <v>1.0457452564</v>
      </c>
      <c r="K6953" s="4">
        <v>92609326.469999999</v>
      </c>
      <c r="L6953" s="5">
        <v>4425001</v>
      </c>
      <c r="M6953" s="6">
        <v>20.928657000000001</v>
      </c>
      <c r="AB6953" s="8" t="s">
        <v>7545</v>
      </c>
      <c r="AG6953">
        <v>-2.6999999999999999E-5</v>
      </c>
    </row>
    <row r="6954" spans="1:33" x14ac:dyDescent="0.25">
      <c r="A6954" t="s">
        <v>6565</v>
      </c>
      <c r="B6954" t="s">
        <v>10684</v>
      </c>
      <c r="C6954" t="s">
        <v>10684</v>
      </c>
      <c r="G6954" s="1">
        <v>-60.731501379199997</v>
      </c>
      <c r="H6954" s="1">
        <v>0.91697529720000004</v>
      </c>
      <c r="K6954" s="4">
        <v>92609326.469999999</v>
      </c>
      <c r="L6954" s="5">
        <v>4425001</v>
      </c>
      <c r="M6954" s="6">
        <v>20.928657000000001</v>
      </c>
      <c r="AB6954" s="8" t="s">
        <v>7545</v>
      </c>
      <c r="AG6954">
        <v>-2.6999999999999999E-5</v>
      </c>
    </row>
    <row r="6955" spans="1:33" x14ac:dyDescent="0.25">
      <c r="A6955" t="s">
        <v>6565</v>
      </c>
      <c r="B6955" t="s">
        <v>10685</v>
      </c>
      <c r="C6955" t="s">
        <v>10685</v>
      </c>
      <c r="G6955" s="1">
        <v>-30.0581290069</v>
      </c>
      <c r="H6955" s="1">
        <v>0.64312308959999998</v>
      </c>
      <c r="K6955" s="4">
        <v>92609326.469999999</v>
      </c>
      <c r="L6955" s="5">
        <v>4425001</v>
      </c>
      <c r="M6955" s="6">
        <v>20.928657000000001</v>
      </c>
      <c r="AB6955" s="8" t="s">
        <v>7545</v>
      </c>
      <c r="AG6955">
        <v>-2.6999999999999999E-5</v>
      </c>
    </row>
    <row r="6956" spans="1:33" x14ac:dyDescent="0.25">
      <c r="A6956" t="s">
        <v>6565</v>
      </c>
      <c r="B6956" t="s">
        <v>10686</v>
      </c>
      <c r="C6956" t="s">
        <v>10686</v>
      </c>
      <c r="G6956" s="1">
        <v>-16.354551320199999</v>
      </c>
      <c r="H6956" s="1">
        <v>2.8663118669999998</v>
      </c>
      <c r="K6956" s="4">
        <v>92609326.469999999</v>
      </c>
      <c r="L6956" s="5">
        <v>4425001</v>
      </c>
      <c r="M6956" s="6">
        <v>20.928657000000001</v>
      </c>
      <c r="AB6956" s="8" t="s">
        <v>7545</v>
      </c>
      <c r="AG6956">
        <v>-2.6999999999999999E-5</v>
      </c>
    </row>
    <row r="6957" spans="1:33" x14ac:dyDescent="0.25">
      <c r="A6957" t="s">
        <v>6565</v>
      </c>
      <c r="B6957" t="s">
        <v>10687</v>
      </c>
      <c r="C6957" t="s">
        <v>10687</v>
      </c>
      <c r="G6957" s="1">
        <v>-12.4089916161</v>
      </c>
      <c r="H6957" s="1">
        <v>2.7166305470999998</v>
      </c>
      <c r="K6957" s="4">
        <v>92609326.469999999</v>
      </c>
      <c r="L6957" s="5">
        <v>4425001</v>
      </c>
      <c r="M6957" s="6">
        <v>20.928657000000001</v>
      </c>
      <c r="AB6957" s="8" t="s">
        <v>7545</v>
      </c>
      <c r="AG6957">
        <v>-2.6999999999999999E-5</v>
      </c>
    </row>
    <row r="6958" spans="1:33" x14ac:dyDescent="0.25">
      <c r="A6958" t="s">
        <v>6565</v>
      </c>
      <c r="B6958" t="s">
        <v>10688</v>
      </c>
      <c r="C6958" t="s">
        <v>10688</v>
      </c>
      <c r="G6958" s="1">
        <v>-36.0200463571</v>
      </c>
      <c r="H6958" s="1">
        <v>2.4522963833000002</v>
      </c>
      <c r="K6958" s="4">
        <v>92609326.469999999</v>
      </c>
      <c r="L6958" s="5">
        <v>4425001</v>
      </c>
      <c r="M6958" s="6">
        <v>20.928657000000001</v>
      </c>
      <c r="AB6958" s="8" t="s">
        <v>7545</v>
      </c>
      <c r="AG6958">
        <v>-2.6999999999999999E-5</v>
      </c>
    </row>
    <row r="6959" spans="1:33" x14ac:dyDescent="0.25">
      <c r="A6959" t="s">
        <v>6565</v>
      </c>
      <c r="B6959" t="s">
        <v>10689</v>
      </c>
      <c r="C6959" t="s">
        <v>10689</v>
      </c>
      <c r="G6959" s="1">
        <v>-13.5041033128</v>
      </c>
      <c r="H6959" s="1">
        <v>2.3348049675000002</v>
      </c>
      <c r="K6959" s="4">
        <v>92609326.469999999</v>
      </c>
      <c r="L6959" s="5">
        <v>4425001</v>
      </c>
      <c r="M6959" s="6">
        <v>20.928657000000001</v>
      </c>
      <c r="AB6959" s="8" t="s">
        <v>7545</v>
      </c>
      <c r="AG6959">
        <v>-2.6999999999999999E-5</v>
      </c>
    </row>
    <row r="6960" spans="1:33" x14ac:dyDescent="0.25">
      <c r="A6960" t="s">
        <v>6565</v>
      </c>
      <c r="B6960" t="s">
        <v>10690</v>
      </c>
      <c r="C6960" t="s">
        <v>10690</v>
      </c>
      <c r="G6960" s="1">
        <v>-9.7653357430999996</v>
      </c>
      <c r="H6960" s="1">
        <v>2.2256076691</v>
      </c>
      <c r="K6960" s="4">
        <v>92609326.469999999</v>
      </c>
      <c r="L6960" s="5">
        <v>4425001</v>
      </c>
      <c r="M6960" s="6">
        <v>20.928657000000001</v>
      </c>
      <c r="AB6960" s="8" t="s">
        <v>7545</v>
      </c>
      <c r="AG6960">
        <v>-2.6999999999999999E-5</v>
      </c>
    </row>
    <row r="6961" spans="1:33" x14ac:dyDescent="0.25">
      <c r="A6961" t="s">
        <v>6565</v>
      </c>
      <c r="B6961" t="s">
        <v>10691</v>
      </c>
      <c r="C6961" t="s">
        <v>10691</v>
      </c>
      <c r="G6961" s="1">
        <v>-44.655859253400003</v>
      </c>
      <c r="H6961" s="1">
        <v>2.1238220417</v>
      </c>
      <c r="K6961" s="4">
        <v>92609326.469999999</v>
      </c>
      <c r="L6961" s="5">
        <v>4425001</v>
      </c>
      <c r="M6961" s="6">
        <v>20.928657000000001</v>
      </c>
      <c r="AB6961" s="8" t="s">
        <v>7545</v>
      </c>
      <c r="AG6961">
        <v>-2.6999999999999999E-5</v>
      </c>
    </row>
    <row r="6962" spans="1:33" x14ac:dyDescent="0.25">
      <c r="A6962" t="s">
        <v>6565</v>
      </c>
      <c r="B6962" t="s">
        <v>10692</v>
      </c>
      <c r="C6962" t="s">
        <v>10692</v>
      </c>
      <c r="G6962" s="1">
        <v>-3.6106749445999999</v>
      </c>
      <c r="H6962" s="1">
        <v>2.0287105973999999</v>
      </c>
      <c r="K6962" s="4">
        <v>92609326.469999999</v>
      </c>
      <c r="L6962" s="5">
        <v>4425001</v>
      </c>
      <c r="M6962" s="6">
        <v>20.928657000000001</v>
      </c>
      <c r="AB6962" s="8" t="s">
        <v>7545</v>
      </c>
      <c r="AG6962">
        <v>-2.6999999999999999E-5</v>
      </c>
    </row>
    <row r="6963" spans="1:33" x14ac:dyDescent="0.25">
      <c r="A6963" t="s">
        <v>6565</v>
      </c>
      <c r="B6963" t="s">
        <v>10693</v>
      </c>
      <c r="C6963" t="s">
        <v>10693</v>
      </c>
      <c r="G6963" s="1">
        <v>-16.179886628999999</v>
      </c>
      <c r="H6963" s="1">
        <v>1.9396523755999999</v>
      </c>
      <c r="K6963" s="4">
        <v>92609326.469999999</v>
      </c>
      <c r="L6963" s="5">
        <v>4425001</v>
      </c>
      <c r="M6963" s="6">
        <v>20.928657000000001</v>
      </c>
      <c r="AB6963" s="8" t="s">
        <v>7545</v>
      </c>
      <c r="AG6963">
        <v>-2.6999999999999999E-5</v>
      </c>
    </row>
    <row r="6964" spans="1:33" x14ac:dyDescent="0.25">
      <c r="A6964" t="s">
        <v>6565</v>
      </c>
      <c r="B6964" t="s">
        <v>10694</v>
      </c>
      <c r="C6964" t="s">
        <v>10694</v>
      </c>
      <c r="G6964" s="1">
        <v>-32.596345495999998</v>
      </c>
      <c r="H6964" s="1">
        <v>1.8561197054</v>
      </c>
      <c r="K6964" s="4">
        <v>92609326.469999999</v>
      </c>
      <c r="L6964" s="5">
        <v>4425001</v>
      </c>
      <c r="M6964" s="6">
        <v>20.928657000000001</v>
      </c>
      <c r="AB6964" s="8" t="s">
        <v>7545</v>
      </c>
      <c r="AG6964">
        <v>-2.6999999999999999E-5</v>
      </c>
    </row>
    <row r="6965" spans="1:33" x14ac:dyDescent="0.25">
      <c r="A6965" t="s">
        <v>6565</v>
      </c>
      <c r="B6965" t="s">
        <v>10695</v>
      </c>
      <c r="C6965" t="s">
        <v>10695</v>
      </c>
      <c r="G6965" s="1">
        <v>-9.3305829960999986</v>
      </c>
      <c r="H6965" s="1">
        <v>1.6686316269999999</v>
      </c>
      <c r="K6965" s="4">
        <v>92609326.469999999</v>
      </c>
      <c r="L6965" s="5">
        <v>4425001</v>
      </c>
      <c r="M6965" s="6">
        <v>20.928657000000001</v>
      </c>
      <c r="AB6965" s="8" t="s">
        <v>7545</v>
      </c>
      <c r="AG6965">
        <v>-2.6999999999999999E-5</v>
      </c>
    </row>
    <row r="6966" spans="1:33" x14ac:dyDescent="0.25">
      <c r="A6966" t="s">
        <v>6565</v>
      </c>
      <c r="B6966" t="s">
        <v>10696</v>
      </c>
      <c r="C6966" t="s">
        <v>10696</v>
      </c>
      <c r="G6966" s="1">
        <v>-11.8675551124</v>
      </c>
      <c r="H6966" s="1">
        <v>1.5073267936999999</v>
      </c>
      <c r="K6966" s="4">
        <v>92609326.469999999</v>
      </c>
      <c r="L6966" s="5">
        <v>4425001</v>
      </c>
      <c r="M6966" s="6">
        <v>20.928657000000001</v>
      </c>
      <c r="AB6966" s="8" t="s">
        <v>7545</v>
      </c>
      <c r="AG6966">
        <v>-2.6999999999999999E-5</v>
      </c>
    </row>
    <row r="6967" spans="1:33" x14ac:dyDescent="0.25">
      <c r="A6967" t="s">
        <v>6565</v>
      </c>
      <c r="B6967" t="s">
        <v>10697</v>
      </c>
      <c r="C6967" t="s">
        <v>10697</v>
      </c>
      <c r="G6967" s="1">
        <v>-10.4223645815</v>
      </c>
      <c r="H6967" s="1">
        <v>1.3679319547</v>
      </c>
      <c r="K6967" s="4">
        <v>92609326.469999999</v>
      </c>
      <c r="L6967" s="5">
        <v>4425001</v>
      </c>
      <c r="M6967" s="6">
        <v>20.928657000000001</v>
      </c>
      <c r="AB6967" s="8" t="s">
        <v>7545</v>
      </c>
      <c r="AG6967">
        <v>-2.6999999999999999E-5</v>
      </c>
    </row>
    <row r="6968" spans="1:33" x14ac:dyDescent="0.25">
      <c r="A6968" t="s">
        <v>6565</v>
      </c>
      <c r="B6968" t="s">
        <v>10698</v>
      </c>
      <c r="C6968" t="s">
        <v>10698</v>
      </c>
      <c r="G6968" s="1">
        <v>1535.3151638460999</v>
      </c>
      <c r="H6968" s="1">
        <v>44.04</v>
      </c>
      <c r="K6968" s="4">
        <v>92609326.469999999</v>
      </c>
      <c r="L6968" s="5">
        <v>4425001</v>
      </c>
      <c r="M6968" s="6">
        <v>20.928657000000001</v>
      </c>
      <c r="AB6968" s="8" t="s">
        <v>7545</v>
      </c>
      <c r="AG6968">
        <v>-2.6999999999999999E-5</v>
      </c>
    </row>
    <row r="6969" spans="1:33" x14ac:dyDescent="0.25">
      <c r="A6969" t="s">
        <v>6565</v>
      </c>
      <c r="B6969" t="s">
        <v>10699</v>
      </c>
      <c r="C6969" t="s">
        <v>10699</v>
      </c>
      <c r="G6969" s="1">
        <v>29.161728769719002</v>
      </c>
      <c r="H6969" s="1">
        <v>1.7949999999999999</v>
      </c>
      <c r="K6969" s="4">
        <v>92609326.469999999</v>
      </c>
      <c r="L6969" s="5">
        <v>4425001</v>
      </c>
      <c r="M6969" s="6">
        <v>20.928657000000001</v>
      </c>
      <c r="AB6969" s="8" t="s">
        <v>7545</v>
      </c>
      <c r="AG6969">
        <v>-2.6999999999999999E-5</v>
      </c>
    </row>
    <row r="6970" spans="1:33" x14ac:dyDescent="0.25">
      <c r="A6970" t="s">
        <v>6565</v>
      </c>
      <c r="B6970" t="s">
        <v>1917</v>
      </c>
      <c r="C6970" t="s">
        <v>1917</v>
      </c>
      <c r="G6970" s="1">
        <v>-1.7462886674367E-3</v>
      </c>
      <c r="H6970" s="1">
        <v>5.4874999999999989</v>
      </c>
      <c r="K6970" s="4">
        <v>92609326.469999999</v>
      </c>
      <c r="L6970" s="5">
        <v>4425001</v>
      </c>
      <c r="M6970" s="6">
        <v>20.928657000000001</v>
      </c>
      <c r="AB6970" s="8" t="s">
        <v>7545</v>
      </c>
      <c r="AG6970">
        <v>-2.6999999999999999E-5</v>
      </c>
    </row>
    <row r="6971" spans="1:33" x14ac:dyDescent="0.25">
      <c r="A6971" t="s">
        <v>6565</v>
      </c>
      <c r="B6971" t="s">
        <v>1917</v>
      </c>
      <c r="C6971" t="s">
        <v>1917</v>
      </c>
      <c r="G6971" s="1">
        <v>-17.92390773</v>
      </c>
      <c r="H6971" s="1">
        <v>5.4874999999999989</v>
      </c>
      <c r="K6971" s="4">
        <v>92609326.469999999</v>
      </c>
      <c r="L6971" s="5">
        <v>4425001</v>
      </c>
      <c r="M6971" s="6">
        <v>20.928657000000001</v>
      </c>
      <c r="AB6971" s="8" t="s">
        <v>7545</v>
      </c>
      <c r="AG6971">
        <v>-2.6999999999999999E-5</v>
      </c>
    </row>
    <row r="6972" spans="1:33" x14ac:dyDescent="0.25">
      <c r="A6972" t="s">
        <v>6565</v>
      </c>
      <c r="B6972" t="s">
        <v>1920</v>
      </c>
      <c r="C6972" t="s">
        <v>1920</v>
      </c>
      <c r="G6972" s="1">
        <v>1.0187232551665999E-3</v>
      </c>
      <c r="H6972" s="1">
        <v>5.6224999999999996</v>
      </c>
      <c r="K6972" s="4">
        <v>92609326.469999999</v>
      </c>
      <c r="L6972" s="5">
        <v>4425001</v>
      </c>
      <c r="M6972" s="6">
        <v>20.928657000000001</v>
      </c>
      <c r="AB6972" s="8" t="s">
        <v>7545</v>
      </c>
      <c r="AG6972">
        <v>-2.6999999999999999E-5</v>
      </c>
    </row>
    <row r="6973" spans="1:33" x14ac:dyDescent="0.25">
      <c r="A6973" t="s">
        <v>6565</v>
      </c>
      <c r="B6973" t="s">
        <v>1920</v>
      </c>
      <c r="C6973" t="s">
        <v>1920</v>
      </c>
      <c r="G6973" s="1">
        <v>-1.859019792939939</v>
      </c>
      <c r="H6973" s="1">
        <v>561</v>
      </c>
      <c r="K6973" s="4">
        <v>92609326.469999999</v>
      </c>
      <c r="L6973" s="5">
        <v>4425001</v>
      </c>
      <c r="M6973" s="6">
        <v>20.928657000000001</v>
      </c>
      <c r="AB6973" s="8" t="s">
        <v>7545</v>
      </c>
      <c r="AG6973">
        <v>-2.6999999999999999E-5</v>
      </c>
    </row>
    <row r="6974" spans="1:33" x14ac:dyDescent="0.25">
      <c r="A6974" t="s">
        <v>6565</v>
      </c>
      <c r="B6974" t="s">
        <v>1920</v>
      </c>
      <c r="C6974" t="s">
        <v>1920</v>
      </c>
      <c r="G6974" s="1">
        <v>10.456175985</v>
      </c>
      <c r="H6974" s="1">
        <v>5.6224999999999996</v>
      </c>
      <c r="K6974" s="4">
        <v>92609326.469999999</v>
      </c>
      <c r="L6974" s="5">
        <v>4425001</v>
      </c>
      <c r="M6974" s="6">
        <v>20.928657000000001</v>
      </c>
      <c r="AB6974" s="8" t="s">
        <v>7545</v>
      </c>
      <c r="AG6974">
        <v>-2.6999999999999999E-5</v>
      </c>
    </row>
    <row r="6975" spans="1:33" x14ac:dyDescent="0.25">
      <c r="A6975" t="s">
        <v>6565</v>
      </c>
      <c r="B6975" t="s">
        <v>1920</v>
      </c>
      <c r="C6975" t="s">
        <v>1920</v>
      </c>
      <c r="G6975" s="1">
        <v>7.986932124</v>
      </c>
      <c r="H6975" s="1">
        <v>5.6224999999999996</v>
      </c>
      <c r="K6975" s="4">
        <v>92609326.469999999</v>
      </c>
      <c r="L6975" s="5">
        <v>4425001</v>
      </c>
      <c r="M6975" s="6">
        <v>20.928657000000001</v>
      </c>
      <c r="AB6975" s="8" t="s">
        <v>7545</v>
      </c>
      <c r="AG6975">
        <v>-2.6999999999999999E-5</v>
      </c>
    </row>
    <row r="6976" spans="1:33" x14ac:dyDescent="0.25">
      <c r="A6976" t="s">
        <v>6565</v>
      </c>
      <c r="B6976" t="s">
        <v>1920</v>
      </c>
      <c r="C6976" t="s">
        <v>1920</v>
      </c>
      <c r="G6976" s="1">
        <v>7.781500142339E-4</v>
      </c>
      <c r="H6976" s="1">
        <v>5.6224999999999996</v>
      </c>
      <c r="K6976" s="4">
        <v>92609326.469999999</v>
      </c>
      <c r="L6976" s="5">
        <v>4425001</v>
      </c>
      <c r="M6976" s="6">
        <v>20.928657000000001</v>
      </c>
      <c r="AB6976" s="8" t="s">
        <v>7545</v>
      </c>
      <c r="AG6976">
        <v>-2.6999999999999999E-5</v>
      </c>
    </row>
    <row r="6977" spans="1:33" x14ac:dyDescent="0.25">
      <c r="A6977" t="s">
        <v>6565</v>
      </c>
      <c r="B6977" t="s">
        <v>7533</v>
      </c>
      <c r="C6977" t="s">
        <v>7533</v>
      </c>
      <c r="G6977" s="1">
        <v>6.4044000647909996E-4</v>
      </c>
      <c r="H6977" s="1">
        <v>5.98</v>
      </c>
      <c r="K6977" s="4">
        <v>92609326.469999999</v>
      </c>
      <c r="L6977" s="5">
        <v>4425001</v>
      </c>
      <c r="M6977" s="6">
        <v>20.928657000000001</v>
      </c>
      <c r="AB6977" s="8" t="s">
        <v>7545</v>
      </c>
      <c r="AG6977">
        <v>-2.6999999999999999E-5</v>
      </c>
    </row>
    <row r="6978" spans="1:33" x14ac:dyDescent="0.25">
      <c r="A6978" t="s">
        <v>6565</v>
      </c>
      <c r="B6978" t="s">
        <v>7533</v>
      </c>
      <c r="C6978" t="s">
        <v>7533</v>
      </c>
      <c r="G6978" s="1">
        <v>6.5734765370000003</v>
      </c>
      <c r="H6978" s="1">
        <v>5.98</v>
      </c>
      <c r="K6978" s="4">
        <v>92609326.469999999</v>
      </c>
      <c r="L6978" s="5">
        <v>4425001</v>
      </c>
      <c r="M6978" s="6">
        <v>20.928657000000001</v>
      </c>
      <c r="AB6978" s="8" t="s">
        <v>7545</v>
      </c>
      <c r="AG6978">
        <v>-2.6999999999999999E-5</v>
      </c>
    </row>
    <row r="6979" spans="1:33" x14ac:dyDescent="0.25">
      <c r="A6979" t="s">
        <v>6565</v>
      </c>
      <c r="B6979" t="s">
        <v>10700</v>
      </c>
      <c r="C6979" t="s">
        <v>10700</v>
      </c>
      <c r="G6979" s="1">
        <v>1918.2138285947001</v>
      </c>
      <c r="H6979" s="1">
        <v>64.709999999999994</v>
      </c>
      <c r="K6979" s="4">
        <v>92609326.469999999</v>
      </c>
      <c r="L6979" s="5">
        <v>4425001</v>
      </c>
      <c r="M6979" s="6">
        <v>20.928657000000001</v>
      </c>
      <c r="AB6979" s="8" t="s">
        <v>7545</v>
      </c>
      <c r="AG6979">
        <v>-2.6999999999999999E-5</v>
      </c>
    </row>
    <row r="6980" spans="1:33" x14ac:dyDescent="0.25">
      <c r="A6980" t="s">
        <v>6565</v>
      </c>
      <c r="B6980" t="s">
        <v>10701</v>
      </c>
      <c r="C6980" t="s">
        <v>10701</v>
      </c>
      <c r="G6980" s="1">
        <v>40.508326306084001</v>
      </c>
      <c r="H6980" s="1">
        <v>2.9249999999999998</v>
      </c>
      <c r="K6980" s="4">
        <v>92609326.469999999</v>
      </c>
      <c r="L6980" s="5">
        <v>4425001</v>
      </c>
      <c r="M6980" s="6">
        <v>20.928657000000001</v>
      </c>
      <c r="AB6980" s="8" t="s">
        <v>7545</v>
      </c>
      <c r="AG6980">
        <v>-2.6999999999999999E-5</v>
      </c>
    </row>
    <row r="6981" spans="1:33" x14ac:dyDescent="0.25">
      <c r="A6981" t="s">
        <v>6565</v>
      </c>
      <c r="B6981" t="s">
        <v>10702</v>
      </c>
      <c r="C6981" t="s">
        <v>10702</v>
      </c>
      <c r="G6981" s="1">
        <v>-2567.5442233440999</v>
      </c>
      <c r="H6981" s="1">
        <v>93.22</v>
      </c>
      <c r="K6981" s="4">
        <v>92609326.469999999</v>
      </c>
      <c r="L6981" s="5">
        <v>4425001</v>
      </c>
      <c r="M6981" s="6">
        <v>20.928657000000001</v>
      </c>
      <c r="AB6981" s="8" t="s">
        <v>7545</v>
      </c>
      <c r="AG6981">
        <v>-2.6999999999999999E-5</v>
      </c>
    </row>
    <row r="6982" spans="1:33" x14ac:dyDescent="0.25">
      <c r="A6982" t="s">
        <v>6565</v>
      </c>
      <c r="B6982" t="s">
        <v>10703</v>
      </c>
      <c r="C6982" t="s">
        <v>10703</v>
      </c>
      <c r="G6982" s="1">
        <v>49.918550175948987</v>
      </c>
      <c r="H6982" s="1">
        <v>2.89</v>
      </c>
      <c r="K6982" s="4">
        <v>92609326.469999999</v>
      </c>
      <c r="L6982" s="5">
        <v>4425001</v>
      </c>
      <c r="M6982" s="6">
        <v>20.928657000000001</v>
      </c>
      <c r="AB6982" s="8" t="s">
        <v>7545</v>
      </c>
      <c r="AG6982">
        <v>-2.6999999999999999E-5</v>
      </c>
    </row>
    <row r="6983" spans="1:33" x14ac:dyDescent="0.25">
      <c r="A6983" t="s">
        <v>6565</v>
      </c>
      <c r="B6983" t="s">
        <v>10704</v>
      </c>
      <c r="C6983" t="s">
        <v>10704</v>
      </c>
      <c r="G6983" s="1">
        <v>-205.25622909000001</v>
      </c>
      <c r="H6983" s="1">
        <v>3.7504499999999998</v>
      </c>
      <c r="K6983" s="4">
        <v>92609326.469999999</v>
      </c>
      <c r="L6983" s="5">
        <v>4425001</v>
      </c>
      <c r="M6983" s="6">
        <v>20.928657000000001</v>
      </c>
      <c r="AB6983" s="8" t="s">
        <v>7545</v>
      </c>
      <c r="AG6983">
        <v>-2.6999999999999999E-5</v>
      </c>
    </row>
    <row r="6984" spans="1:33" x14ac:dyDescent="0.25">
      <c r="A6984" t="s">
        <v>6565</v>
      </c>
      <c r="B6984" t="s">
        <v>10704</v>
      </c>
      <c r="C6984" t="s">
        <v>10704</v>
      </c>
      <c r="G6984" s="1">
        <v>-206.24569010580001</v>
      </c>
      <c r="H6984" s="1">
        <v>3.7504499999999998</v>
      </c>
      <c r="K6984" s="4">
        <v>92609326.469999999</v>
      </c>
      <c r="L6984" s="5">
        <v>4425001</v>
      </c>
      <c r="M6984" s="6">
        <v>20.928657000000001</v>
      </c>
      <c r="AB6984" s="8" t="s">
        <v>7545</v>
      </c>
      <c r="AG6984">
        <v>-2.6999999999999999E-5</v>
      </c>
    </row>
    <row r="6985" spans="1:33" x14ac:dyDescent="0.25">
      <c r="A6985" t="s">
        <v>6565</v>
      </c>
      <c r="B6985" t="s">
        <v>10705</v>
      </c>
      <c r="C6985" t="s">
        <v>10705</v>
      </c>
      <c r="G6985" s="1">
        <v>-617.481959523</v>
      </c>
      <c r="H6985" s="1">
        <v>4.3186999999999998</v>
      </c>
      <c r="K6985" s="4">
        <v>92609326.469999999</v>
      </c>
      <c r="L6985" s="5">
        <v>4425001</v>
      </c>
      <c r="M6985" s="6">
        <v>20.928657000000001</v>
      </c>
      <c r="AB6985" s="8" t="s">
        <v>7545</v>
      </c>
      <c r="AG6985">
        <v>-2.6999999999999999E-5</v>
      </c>
    </row>
    <row r="6986" spans="1:33" x14ac:dyDescent="0.25">
      <c r="A6986" t="s">
        <v>6565</v>
      </c>
      <c r="B6986" t="s">
        <v>10705</v>
      </c>
      <c r="C6986" t="s">
        <v>10705</v>
      </c>
      <c r="G6986" s="1">
        <v>-620.40714704219999</v>
      </c>
      <c r="H6986" s="1">
        <v>4.3186999999999998</v>
      </c>
      <c r="K6986" s="4">
        <v>92609326.469999999</v>
      </c>
      <c r="L6986" s="5">
        <v>4425001</v>
      </c>
      <c r="M6986" s="6">
        <v>20.928657000000001</v>
      </c>
      <c r="AB6986" s="8" t="s">
        <v>7545</v>
      </c>
      <c r="AG6986">
        <v>-2.6999999999999999E-5</v>
      </c>
    </row>
    <row r="6987" spans="1:33" x14ac:dyDescent="0.25">
      <c r="A6987" t="s">
        <v>6565</v>
      </c>
      <c r="B6987" t="s">
        <v>10706</v>
      </c>
      <c r="C6987" t="s">
        <v>10706</v>
      </c>
      <c r="G6987" s="1">
        <v>-617.481959523</v>
      </c>
      <c r="H6987" s="1">
        <v>5.0006000000000004</v>
      </c>
      <c r="K6987" s="4">
        <v>92609326.469999999</v>
      </c>
      <c r="L6987" s="5">
        <v>4425001</v>
      </c>
      <c r="M6987" s="6">
        <v>20.928657000000001</v>
      </c>
      <c r="AB6987" s="8" t="s">
        <v>7545</v>
      </c>
      <c r="AG6987">
        <v>-2.6999999999999999E-5</v>
      </c>
    </row>
    <row r="6988" spans="1:33" x14ac:dyDescent="0.25">
      <c r="A6988" t="s">
        <v>6565</v>
      </c>
      <c r="B6988" t="s">
        <v>10706</v>
      </c>
      <c r="C6988" t="s">
        <v>10706</v>
      </c>
      <c r="G6988" s="1">
        <v>-620.40714704219999</v>
      </c>
      <c r="H6988" s="1">
        <v>5.0006000000000004</v>
      </c>
      <c r="K6988" s="4">
        <v>92609326.469999999</v>
      </c>
      <c r="L6988" s="5">
        <v>4425001</v>
      </c>
      <c r="M6988" s="6">
        <v>20.928657000000001</v>
      </c>
      <c r="AB6988" s="8" t="s">
        <v>7545</v>
      </c>
      <c r="AG6988">
        <v>-2.6999999999999999E-5</v>
      </c>
    </row>
    <row r="6989" spans="1:33" x14ac:dyDescent="0.25">
      <c r="A6989" t="s">
        <v>6565</v>
      </c>
      <c r="B6989" t="s">
        <v>10707</v>
      </c>
      <c r="C6989" t="s">
        <v>10707</v>
      </c>
      <c r="G6989" s="1">
        <v>-412.22572619250002</v>
      </c>
      <c r="H6989" s="1">
        <v>5.7961499999999999</v>
      </c>
      <c r="K6989" s="4">
        <v>92609326.469999999</v>
      </c>
      <c r="L6989" s="5">
        <v>4425001</v>
      </c>
      <c r="M6989" s="6">
        <v>20.928657000000001</v>
      </c>
      <c r="AB6989" s="8" t="s">
        <v>7545</v>
      </c>
      <c r="AG6989">
        <v>-2.6999999999999999E-5</v>
      </c>
    </row>
    <row r="6990" spans="1:33" x14ac:dyDescent="0.25">
      <c r="A6990" t="s">
        <v>6565</v>
      </c>
      <c r="B6990" t="s">
        <v>10707</v>
      </c>
      <c r="C6990" t="s">
        <v>10707</v>
      </c>
      <c r="G6990" s="1">
        <v>-414.16145693639999</v>
      </c>
      <c r="H6990" s="1">
        <v>5.7961499999999999</v>
      </c>
      <c r="K6990" s="4">
        <v>92609326.469999999</v>
      </c>
      <c r="L6990" s="5">
        <v>4425001</v>
      </c>
      <c r="M6990" s="6">
        <v>20.928657000000001</v>
      </c>
      <c r="AB6990" s="8" t="s">
        <v>7545</v>
      </c>
      <c r="AG6990">
        <v>-2.6999999999999999E-5</v>
      </c>
    </row>
    <row r="6991" spans="1:33" x14ac:dyDescent="0.25">
      <c r="A6991" t="s">
        <v>6565</v>
      </c>
      <c r="B6991" t="s">
        <v>10708</v>
      </c>
      <c r="C6991" t="s">
        <v>10708</v>
      </c>
      <c r="G6991" s="1">
        <v>1.5047304399645709</v>
      </c>
      <c r="H6991" s="1">
        <v>204.34</v>
      </c>
      <c r="K6991" s="4">
        <v>92609326.469999999</v>
      </c>
      <c r="L6991" s="5">
        <v>4425001</v>
      </c>
      <c r="M6991" s="6">
        <v>20.928657000000001</v>
      </c>
      <c r="AB6991" s="8" t="s">
        <v>7545</v>
      </c>
      <c r="AG6991">
        <v>-2.6999999999999999E-5</v>
      </c>
    </row>
    <row r="6992" spans="1:33" x14ac:dyDescent="0.25">
      <c r="A6992" t="s">
        <v>6565</v>
      </c>
      <c r="B6992" t="s">
        <v>10709</v>
      </c>
      <c r="C6992" t="s">
        <v>10709</v>
      </c>
      <c r="G6992" s="1">
        <v>-3.9683802247648958</v>
      </c>
      <c r="H6992" s="1">
        <v>4.7699999999999996</v>
      </c>
      <c r="K6992" s="4">
        <v>92609326.469999999</v>
      </c>
      <c r="L6992" s="5">
        <v>4425001</v>
      </c>
      <c r="M6992" s="6">
        <v>20.928657000000001</v>
      </c>
      <c r="AB6992" s="8" t="s">
        <v>7545</v>
      </c>
      <c r="AG6992">
        <v>-2.6999999999999999E-5</v>
      </c>
    </row>
    <row r="6993" spans="1:33" x14ac:dyDescent="0.25">
      <c r="A6993" t="s">
        <v>6565</v>
      </c>
      <c r="B6993" t="s">
        <v>1926</v>
      </c>
      <c r="C6993" t="s">
        <v>1926</v>
      </c>
      <c r="G6993" s="1">
        <v>9.4005225840000008</v>
      </c>
      <c r="H6993" s="1">
        <v>2.0905</v>
      </c>
      <c r="K6993" s="4">
        <v>92609326.469999999</v>
      </c>
      <c r="L6993" s="5">
        <v>4425001</v>
      </c>
      <c r="M6993" s="6">
        <v>20.928657000000001</v>
      </c>
      <c r="AB6993" s="8" t="s">
        <v>7545</v>
      </c>
      <c r="AG6993">
        <v>-2.6999999999999999E-5</v>
      </c>
    </row>
    <row r="6994" spans="1:33" x14ac:dyDescent="0.25">
      <c r="A6994" t="s">
        <v>6565</v>
      </c>
      <c r="B6994" t="s">
        <v>1926</v>
      </c>
      <c r="C6994" t="s">
        <v>1926</v>
      </c>
      <c r="G6994" s="1">
        <v>-4.8557214589999997</v>
      </c>
      <c r="H6994" s="1">
        <v>2.0905</v>
      </c>
      <c r="K6994" s="4">
        <v>92609326.469999999</v>
      </c>
      <c r="L6994" s="5">
        <v>4425001</v>
      </c>
      <c r="M6994" s="6">
        <v>20.928657000000001</v>
      </c>
      <c r="AB6994" s="8" t="s">
        <v>7545</v>
      </c>
      <c r="AG6994">
        <v>-2.6999999999999999E-5</v>
      </c>
    </row>
    <row r="6995" spans="1:33" x14ac:dyDescent="0.25">
      <c r="A6995" t="s">
        <v>6565</v>
      </c>
      <c r="B6995" t="s">
        <v>1926</v>
      </c>
      <c r="C6995" t="s">
        <v>1926</v>
      </c>
      <c r="G6995" s="1">
        <v>9.1587316249439998E-4</v>
      </c>
      <c r="H6995" s="1">
        <v>2.0905</v>
      </c>
      <c r="K6995" s="4">
        <v>92609326.469999999</v>
      </c>
      <c r="L6995" s="5">
        <v>4425001</v>
      </c>
      <c r="M6995" s="6">
        <v>20.928657000000001</v>
      </c>
      <c r="AB6995" s="8" t="s">
        <v>7545</v>
      </c>
      <c r="AG6995">
        <v>-2.6999999999999999E-5</v>
      </c>
    </row>
    <row r="6996" spans="1:33" x14ac:dyDescent="0.25">
      <c r="A6996" t="s">
        <v>6565</v>
      </c>
      <c r="B6996" t="s">
        <v>1926</v>
      </c>
      <c r="C6996" t="s">
        <v>1926</v>
      </c>
      <c r="G6996" s="1">
        <v>-4.7308273869849999E-4</v>
      </c>
      <c r="H6996" s="1">
        <v>2.0905</v>
      </c>
      <c r="K6996" s="4">
        <v>92609326.469999999</v>
      </c>
      <c r="L6996" s="5">
        <v>4425001</v>
      </c>
      <c r="M6996" s="6">
        <v>20.928657000000001</v>
      </c>
      <c r="AB6996" s="8" t="s">
        <v>7545</v>
      </c>
      <c r="AG6996">
        <v>-2.6999999999999999E-5</v>
      </c>
    </row>
    <row r="6997" spans="1:33" x14ac:dyDescent="0.25">
      <c r="A6997" t="s">
        <v>6565</v>
      </c>
      <c r="B6997" t="s">
        <v>10710</v>
      </c>
      <c r="C6997" t="s">
        <v>10710</v>
      </c>
      <c r="G6997" s="1">
        <v>-5.1885575994202711</v>
      </c>
      <c r="H6997" s="1">
        <v>6.96</v>
      </c>
      <c r="K6997" s="4">
        <v>92609326.469999999</v>
      </c>
      <c r="L6997" s="5">
        <v>4425001</v>
      </c>
      <c r="M6997" s="6">
        <v>20.928657000000001</v>
      </c>
      <c r="AB6997" s="8" t="s">
        <v>7545</v>
      </c>
      <c r="AG6997">
        <v>-2.6999999999999999E-5</v>
      </c>
    </row>
    <row r="6998" spans="1:33" x14ac:dyDescent="0.25">
      <c r="A6998" t="s">
        <v>6565</v>
      </c>
      <c r="B6998" t="s">
        <v>10711</v>
      </c>
      <c r="C6998" t="s">
        <v>10711</v>
      </c>
      <c r="G6998" s="1">
        <v>-2374.4931009526999</v>
      </c>
      <c r="H6998" s="1">
        <v>106.92</v>
      </c>
      <c r="K6998" s="4">
        <v>92609326.469999999</v>
      </c>
      <c r="L6998" s="5">
        <v>4425001</v>
      </c>
      <c r="M6998" s="6">
        <v>20.928657000000001</v>
      </c>
      <c r="AB6998" s="8" t="s">
        <v>7545</v>
      </c>
      <c r="AG6998">
        <v>-2.6999999999999999E-5</v>
      </c>
    </row>
    <row r="6999" spans="1:33" x14ac:dyDescent="0.25">
      <c r="A6999" t="s">
        <v>6565</v>
      </c>
      <c r="B6999" t="s">
        <v>10712</v>
      </c>
      <c r="C6999" t="s">
        <v>10712</v>
      </c>
      <c r="G6999" s="1">
        <v>59.832419256154999</v>
      </c>
      <c r="H6999" s="1">
        <v>2.375</v>
      </c>
      <c r="K6999" s="4">
        <v>92609326.469999999</v>
      </c>
      <c r="L6999" s="5">
        <v>4425001</v>
      </c>
      <c r="M6999" s="6">
        <v>20.928657000000001</v>
      </c>
      <c r="AB6999" s="8" t="s">
        <v>7545</v>
      </c>
      <c r="AG6999">
        <v>-2.6999999999999999E-5</v>
      </c>
    </row>
    <row r="7000" spans="1:33" x14ac:dyDescent="0.25">
      <c r="A7000" t="s">
        <v>6565</v>
      </c>
      <c r="B7000" t="s">
        <v>1293</v>
      </c>
      <c r="C7000" t="s">
        <v>1293</v>
      </c>
      <c r="D7000" t="s">
        <v>1294</v>
      </c>
      <c r="E7000" t="s">
        <v>1295</v>
      </c>
      <c r="F7000" t="s">
        <v>1296</v>
      </c>
      <c r="G7000" s="1">
        <v>12940000</v>
      </c>
      <c r="H7000" s="1">
        <v>99.334999999999994</v>
      </c>
      <c r="I7000" s="2">
        <v>12853949</v>
      </c>
      <c r="J7000" s="3">
        <v>0.13879755999999999</v>
      </c>
      <c r="K7000" s="4">
        <v>92609326.469999999</v>
      </c>
      <c r="L7000" s="5">
        <v>4425001</v>
      </c>
      <c r="M7000" s="6">
        <v>20.928656620000002</v>
      </c>
      <c r="N7000" s="7" t="str">
        <f>IF(ISNUMBER(_xll.BDP($C7000, "DELTA_MID")),_xll.BDP($C7000, "DELTA_MID")," ")</f>
        <v xml:space="preserve"> </v>
      </c>
      <c r="O7000" s="7" t="str">
        <f>IF(ISNUMBER(N7000),_xll.BDP($C7000, "OPT_UNDL_TICKER"),"")</f>
        <v/>
      </c>
      <c r="P7000" s="8" t="str">
        <f>IF(ISNUMBER(N7000),_xll.BDP($C7000, "OPT_UNDL_PX")," ")</f>
        <v xml:space="preserve"> </v>
      </c>
      <c r="Q7000" s="7" t="str">
        <f>IF(ISNUMBER(N7000),+G7000*_xll.BDP($C7000, "PX_POS_MULT_FACTOR")*P7000/K7000," ")</f>
        <v xml:space="preserve"> </v>
      </c>
      <c r="R7000" s="8" t="str">
        <f>IF(OR($A7000="TUA",$A7000="TYA"),"",IF(ISNUMBER(_xll.BDP($C7000,"DUR_ADJ_OAS_MID")),_xll.BDP($C7000,"DUR_ADJ_OAS_MID"),IF(ISNUMBER(_xll.BDP($E7000&amp;" ISIN","DUR_ADJ_OAS_MID")),_xll.BDP($E7000&amp;" ISIN","DUR_ADJ_OAS_MID")," ")))</f>
        <v xml:space="preserve"> </v>
      </c>
      <c r="S7000" s="7" t="str">
        <f t="shared" si="50"/>
        <v xml:space="preserve"> </v>
      </c>
      <c r="T7000" t="s">
        <v>1296</v>
      </c>
      <c r="U7000" t="s">
        <v>77</v>
      </c>
      <c r="AG7000">
        <v>-2.6999999999999999E-5</v>
      </c>
    </row>
    <row r="7001" spans="1:33" x14ac:dyDescent="0.25">
      <c r="A7001" t="s">
        <v>6565</v>
      </c>
      <c r="B7001" t="s">
        <v>73</v>
      </c>
      <c r="C7001" t="s">
        <v>73</v>
      </c>
      <c r="D7001" t="s">
        <v>74</v>
      </c>
      <c r="E7001" t="s">
        <v>75</v>
      </c>
      <c r="F7001" t="s">
        <v>76</v>
      </c>
      <c r="G7001" s="1">
        <v>44950000</v>
      </c>
      <c r="H7001" s="1">
        <v>99.091806000000005</v>
      </c>
      <c r="I7001" s="2">
        <v>44541766.799999997</v>
      </c>
      <c r="J7001" s="3">
        <v>0.48096415999999997</v>
      </c>
      <c r="K7001" s="4">
        <v>92609326.469999999</v>
      </c>
      <c r="L7001" s="5">
        <v>4425001</v>
      </c>
      <c r="M7001" s="6">
        <v>20.928656620000002</v>
      </c>
      <c r="N7001" s="7" t="str">
        <f>IF(ISNUMBER(_xll.BDP($C7001, "DELTA_MID")),_xll.BDP($C7001, "DELTA_MID")," ")</f>
        <v xml:space="preserve"> </v>
      </c>
      <c r="O7001" s="7" t="str">
        <f>IF(ISNUMBER(N7001),_xll.BDP($C7001, "OPT_UNDL_TICKER"),"")</f>
        <v/>
      </c>
      <c r="P7001" s="8" t="str">
        <f>IF(ISNUMBER(N7001),_xll.BDP($C7001, "OPT_UNDL_PX")," ")</f>
        <v xml:space="preserve"> </v>
      </c>
      <c r="Q7001" s="7" t="str">
        <f>IF(ISNUMBER(N7001),+G7001*_xll.BDP($C7001, "PX_POS_MULT_FACTOR")*P7001/K7001," ")</f>
        <v xml:space="preserve"> </v>
      </c>
      <c r="R7001" s="8" t="str">
        <f>IF(OR($A7001="TUA",$A7001="TYA"),"",IF(ISNUMBER(_xll.BDP($C7001,"DUR_ADJ_OAS_MID")),_xll.BDP($C7001,"DUR_ADJ_OAS_MID"),IF(ISNUMBER(_xll.BDP($E7001&amp;" ISIN","DUR_ADJ_OAS_MID")),_xll.BDP($E7001&amp;" ISIN","DUR_ADJ_OAS_MID")," ")))</f>
        <v xml:space="preserve"> </v>
      </c>
      <c r="S7001" s="7" t="str">
        <f t="shared" si="50"/>
        <v xml:space="preserve"> </v>
      </c>
      <c r="T7001" t="s">
        <v>76</v>
      </c>
      <c r="U7001" t="s">
        <v>77</v>
      </c>
      <c r="AG7001">
        <v>-2.6999999999999999E-5</v>
      </c>
    </row>
    <row r="7002" spans="1:33" x14ac:dyDescent="0.25">
      <c r="A7002" t="s">
        <v>6565</v>
      </c>
      <c r="B7002" t="s">
        <v>78</v>
      </c>
      <c r="C7002" t="s">
        <v>78</v>
      </c>
      <c r="D7002" t="s">
        <v>79</v>
      </c>
      <c r="E7002" t="s">
        <v>80</v>
      </c>
      <c r="F7002" t="s">
        <v>81</v>
      </c>
      <c r="G7002" s="1">
        <v>25000000</v>
      </c>
      <c r="H7002" s="1">
        <v>98.840417000000002</v>
      </c>
      <c r="I7002" s="2">
        <v>24710104.25</v>
      </c>
      <c r="J7002" s="3">
        <v>0.26682090000000003</v>
      </c>
      <c r="K7002" s="4">
        <v>92609326.469999999</v>
      </c>
      <c r="L7002" s="5">
        <v>4425001</v>
      </c>
      <c r="M7002" s="6">
        <v>20.928656620000002</v>
      </c>
      <c r="N7002" s="7" t="str">
        <f>IF(ISNUMBER(_xll.BDP($C7002, "DELTA_MID")),_xll.BDP($C7002, "DELTA_MID")," ")</f>
        <v xml:space="preserve"> </v>
      </c>
      <c r="O7002" s="7" t="str">
        <f>IF(ISNUMBER(N7002),_xll.BDP($C7002, "OPT_UNDL_TICKER"),"")</f>
        <v/>
      </c>
      <c r="P7002" s="8" t="str">
        <f>IF(ISNUMBER(N7002),_xll.BDP($C7002, "OPT_UNDL_PX")," ")</f>
        <v xml:space="preserve"> </v>
      </c>
      <c r="Q7002" s="7" t="str">
        <f>IF(ISNUMBER(N7002),+G7002*_xll.BDP($C7002, "PX_POS_MULT_FACTOR")*P7002/K7002," ")</f>
        <v xml:space="preserve"> </v>
      </c>
      <c r="R7002" s="8" t="str">
        <f>IF(OR($A7002="TUA",$A7002="TYA"),"",IF(ISNUMBER(_xll.BDP($C7002,"DUR_ADJ_OAS_MID")),_xll.BDP($C7002,"DUR_ADJ_OAS_MID"),IF(ISNUMBER(_xll.BDP($E7002&amp;" ISIN","DUR_ADJ_OAS_MID")),_xll.BDP($E7002&amp;" ISIN","DUR_ADJ_OAS_MID")," ")))</f>
        <v xml:space="preserve"> </v>
      </c>
      <c r="S7002" s="7" t="str">
        <f t="shared" ref="S7002:S7065" si="51">IF(ISNUMBER(N7002),Q7002*N7002,IF(ISNUMBER(R7002),J7002*R7002," "))</f>
        <v xml:space="preserve"> </v>
      </c>
      <c r="T7002" t="s">
        <v>81</v>
      </c>
      <c r="U7002" t="s">
        <v>77</v>
      </c>
      <c r="AG7002">
        <v>-2.6999999999999999E-5</v>
      </c>
    </row>
    <row r="7003" spans="1:33" x14ac:dyDescent="0.25">
      <c r="A7003" t="s">
        <v>6565</v>
      </c>
      <c r="B7003" t="s">
        <v>82</v>
      </c>
      <c r="C7003" t="s">
        <v>82</v>
      </c>
      <c r="D7003" t="s">
        <v>83</v>
      </c>
      <c r="E7003" t="s">
        <v>84</v>
      </c>
      <c r="F7003" t="s">
        <v>85</v>
      </c>
      <c r="G7003" s="1">
        <v>9800000</v>
      </c>
      <c r="H7003" s="1">
        <v>98.760014999999996</v>
      </c>
      <c r="I7003" s="2">
        <v>9678481.4700000007</v>
      </c>
      <c r="J7003" s="3">
        <v>0.10450871</v>
      </c>
      <c r="K7003" s="4">
        <v>92609326.469999999</v>
      </c>
      <c r="L7003" s="5">
        <v>4425001</v>
      </c>
      <c r="M7003" s="6">
        <v>20.928656620000002</v>
      </c>
      <c r="N7003" s="7" t="str">
        <f>IF(ISNUMBER(_xll.BDP($C7003, "DELTA_MID")),_xll.BDP($C7003, "DELTA_MID")," ")</f>
        <v xml:space="preserve"> </v>
      </c>
      <c r="O7003" s="7" t="str">
        <f>IF(ISNUMBER(N7003),_xll.BDP($C7003, "OPT_UNDL_TICKER"),"")</f>
        <v/>
      </c>
      <c r="P7003" s="8" t="str">
        <f>IF(ISNUMBER(N7003),_xll.BDP($C7003, "OPT_UNDL_PX")," ")</f>
        <v xml:space="preserve"> </v>
      </c>
      <c r="Q7003" s="7" t="str">
        <f>IF(ISNUMBER(N7003),+G7003*_xll.BDP($C7003, "PX_POS_MULT_FACTOR")*P7003/K7003," ")</f>
        <v xml:space="preserve"> </v>
      </c>
      <c r="R7003" s="8" t="str">
        <f>IF(OR($A7003="TUA",$A7003="TYA"),"",IF(ISNUMBER(_xll.BDP($C7003,"DUR_ADJ_OAS_MID")),_xll.BDP($C7003,"DUR_ADJ_OAS_MID"),IF(ISNUMBER(_xll.BDP($E7003&amp;" ISIN","DUR_ADJ_OAS_MID")),_xll.BDP($E7003&amp;" ISIN","DUR_ADJ_OAS_MID")," ")))</f>
        <v xml:space="preserve"> </v>
      </c>
      <c r="S7003" s="7" t="str">
        <f t="shared" si="51"/>
        <v xml:space="preserve"> </v>
      </c>
      <c r="T7003" t="s">
        <v>85</v>
      </c>
      <c r="U7003" t="s">
        <v>77</v>
      </c>
      <c r="AG7003">
        <v>-2.6999999999999999E-5</v>
      </c>
    </row>
    <row r="7004" spans="1:33" x14ac:dyDescent="0.25">
      <c r="A7004" t="s">
        <v>6565</v>
      </c>
      <c r="B7004" t="s">
        <v>86</v>
      </c>
      <c r="C7004" t="s">
        <v>86</v>
      </c>
      <c r="G7004" s="1">
        <v>-155351.15</v>
      </c>
      <c r="H7004" s="1">
        <v>1</v>
      </c>
      <c r="I7004" s="2">
        <v>-155351.15</v>
      </c>
      <c r="J7004" s="3">
        <v>-1.67749E-3</v>
      </c>
      <c r="K7004" s="4">
        <v>92609326.469999999</v>
      </c>
      <c r="L7004" s="5">
        <v>4425001</v>
      </c>
      <c r="M7004" s="6">
        <v>20.928656620000002</v>
      </c>
      <c r="N7004" s="7" t="str">
        <f>IF(ISNUMBER(_xll.BDP($C7004, "DELTA_MID")),_xll.BDP($C7004, "DELTA_MID")," ")</f>
        <v xml:space="preserve"> </v>
      </c>
      <c r="O7004" s="7" t="str">
        <f>IF(ISNUMBER(N7004),_xll.BDP($C7004, "OPT_UNDL_TICKER"),"")</f>
        <v/>
      </c>
      <c r="P7004" s="8" t="str">
        <f>IF(ISNUMBER(N7004),_xll.BDP($C7004, "OPT_UNDL_PX")," ")</f>
        <v xml:space="preserve"> </v>
      </c>
      <c r="Q7004" s="7" t="str">
        <f>IF(ISNUMBER(N7004),+G7004*_xll.BDP($C7004, "PX_POS_MULT_FACTOR")*P7004/K7004," ")</f>
        <v xml:space="preserve"> </v>
      </c>
      <c r="R7004" s="8" t="str">
        <f>IF(OR($A7004="TUA",$A7004="TYA"),"",IF(ISNUMBER(_xll.BDP($C7004,"DUR_ADJ_OAS_MID")),_xll.BDP($C7004,"DUR_ADJ_OAS_MID"),IF(ISNUMBER(_xll.BDP($E7004&amp;" ISIN","DUR_ADJ_OAS_MID")),_xll.BDP($E7004&amp;" ISIN","DUR_ADJ_OAS_MID")," ")))</f>
        <v xml:space="preserve"> </v>
      </c>
      <c r="S7004" s="7" t="str">
        <f t="shared" si="51"/>
        <v xml:space="preserve"> </v>
      </c>
      <c r="T7004" t="s">
        <v>86</v>
      </c>
      <c r="U7004" t="s">
        <v>86</v>
      </c>
      <c r="AG7004">
        <v>-2.6999999999999999E-5</v>
      </c>
    </row>
    <row r="7005" spans="1:33" x14ac:dyDescent="0.25">
      <c r="N7005" s="7" t="str">
        <f>IF(ISNUMBER(_xll.BDP($C7005, "DELTA_MID")),_xll.BDP($C7005, "DELTA_MID")," ")</f>
        <v xml:space="preserve"> </v>
      </c>
      <c r="O7005" s="7" t="str">
        <f>IF(ISNUMBER(N7005),_xll.BDP($C7005, "OPT_UNDL_TICKER"),"")</f>
        <v/>
      </c>
      <c r="P7005" s="8" t="str">
        <f>IF(ISNUMBER(N7005),_xll.BDP($C7005, "OPT_UNDL_PX")," ")</f>
        <v xml:space="preserve"> </v>
      </c>
      <c r="Q7005" s="7" t="str">
        <f>IF(ISNUMBER(N7005),+G7005*_xll.BDP($C7005, "PX_POS_MULT_FACTOR")*P7005/K7005," ")</f>
        <v xml:space="preserve"> </v>
      </c>
      <c r="R7005" s="8" t="str">
        <f>IF(OR($A7005="TUA",$A7005="TYA"),"",IF(ISNUMBER(_xll.BDP($C7005,"DUR_ADJ_OAS_MID")),_xll.BDP($C7005,"DUR_ADJ_OAS_MID"),IF(ISNUMBER(_xll.BDP($E7005&amp;" ISIN","DUR_ADJ_OAS_MID")),_xll.BDP($E7005&amp;" ISIN","DUR_ADJ_OAS_MID")," ")))</f>
        <v xml:space="preserve"> </v>
      </c>
      <c r="S7005" s="7" t="str">
        <f t="shared" si="51"/>
        <v xml:space="preserve"> </v>
      </c>
    </row>
    <row r="7006" spans="1:33" x14ac:dyDescent="0.25">
      <c r="A7006" t="s">
        <v>6663</v>
      </c>
      <c r="B7006" t="s">
        <v>6664</v>
      </c>
      <c r="C7006" t="s">
        <v>6665</v>
      </c>
      <c r="F7006" t="s">
        <v>6665</v>
      </c>
      <c r="G7006" s="1">
        <v>725000000</v>
      </c>
      <c r="H7006" s="1">
        <v>-7.5970999999999997E-2</v>
      </c>
      <c r="I7006" s="2">
        <v>-550786.56000000006</v>
      </c>
      <c r="J7006" s="3">
        <v>-3.6428799999999998E-3</v>
      </c>
      <c r="K7006" s="4">
        <v>151195513.16999999</v>
      </c>
      <c r="L7006" s="5">
        <v>2975001</v>
      </c>
      <c r="M7006" s="6">
        <v>50.822004149999998</v>
      </c>
      <c r="N7006" s="7" t="str">
        <f>IF(ISNUMBER(_xll.BDP($C7006, "DELTA_MID")),_xll.BDP($C7006, "DELTA_MID")," ")</f>
        <v xml:space="preserve"> </v>
      </c>
      <c r="O7006" s="7" t="str">
        <f>IF(ISNUMBER(N7006),_xll.BDP($C7006, "OPT_UNDL_TICKER"),"")</f>
        <v/>
      </c>
      <c r="P7006" s="8" t="str">
        <f>IF(ISNUMBER(N7006),_xll.BDP($C7006, "OPT_UNDL_PX")," ")</f>
        <v xml:space="preserve"> </v>
      </c>
      <c r="Q7006" s="7" t="str">
        <f>IF(ISNUMBER(N7006),+G7006*_xll.BDP($C7006, "PX_POS_MULT_FACTOR")*P7006/K7006," ")</f>
        <v xml:space="preserve"> </v>
      </c>
      <c r="R7006" s="8" t="str">
        <f>IF(OR($A7006="TUA",$A7006="TYA"),"",IF(ISNUMBER(_xll.BDP($C7006,"DUR_ADJ_OAS_MID")),_xll.BDP($C7006,"DUR_ADJ_OAS_MID"),IF(ISNUMBER(_xll.BDP($E7006&amp;" ISIN","DUR_ADJ_OAS_MID")),_xll.BDP($E7006&amp;" ISIN","DUR_ADJ_OAS_MID")," ")))</f>
        <v xml:space="preserve"> </v>
      </c>
      <c r="S7006" s="7" t="str">
        <f t="shared" si="51"/>
        <v xml:space="preserve"> </v>
      </c>
      <c r="T7006" t="s">
        <v>6665</v>
      </c>
      <c r="U7006" t="s">
        <v>6375</v>
      </c>
    </row>
    <row r="7007" spans="1:33" x14ac:dyDescent="0.25">
      <c r="A7007" t="s">
        <v>6663</v>
      </c>
      <c r="B7007" t="s">
        <v>6666</v>
      </c>
      <c r="C7007" t="s">
        <v>6667</v>
      </c>
      <c r="F7007" t="s">
        <v>6667</v>
      </c>
      <c r="G7007" s="1">
        <v>125000000</v>
      </c>
      <c r="H7007" s="1">
        <v>-0.76910900000000004</v>
      </c>
      <c r="I7007" s="2">
        <v>-961385.85</v>
      </c>
      <c r="J7007" s="3">
        <v>-6.3585600000000001E-3</v>
      </c>
      <c r="K7007" s="4">
        <v>151195513.16999999</v>
      </c>
      <c r="L7007" s="5">
        <v>2975001</v>
      </c>
      <c r="M7007" s="6">
        <v>50.822004149999998</v>
      </c>
      <c r="N7007" s="7" t="str">
        <f>IF(ISNUMBER(_xll.BDP($C7007, "DELTA_MID")),_xll.BDP($C7007, "DELTA_MID")," ")</f>
        <v xml:space="preserve"> </v>
      </c>
      <c r="O7007" s="7" t="str">
        <f>IF(ISNUMBER(N7007),_xll.BDP($C7007, "OPT_UNDL_TICKER"),"")</f>
        <v/>
      </c>
      <c r="P7007" s="8" t="str">
        <f>IF(ISNUMBER(N7007),_xll.BDP($C7007, "OPT_UNDL_PX")," ")</f>
        <v xml:space="preserve"> </v>
      </c>
      <c r="Q7007" s="7" t="str">
        <f>IF(ISNUMBER(N7007),+G7007*_xll.BDP($C7007, "PX_POS_MULT_FACTOR")*P7007/K7007," ")</f>
        <v xml:space="preserve"> </v>
      </c>
      <c r="R7007" s="8" t="str">
        <f>IF(OR($A7007="TUA",$A7007="TYA"),"",IF(ISNUMBER(_xll.BDP($C7007,"DUR_ADJ_OAS_MID")),_xll.BDP($C7007,"DUR_ADJ_OAS_MID"),IF(ISNUMBER(_xll.BDP($E7007&amp;" ISIN","DUR_ADJ_OAS_MID")),_xll.BDP($E7007&amp;" ISIN","DUR_ADJ_OAS_MID")," ")))</f>
        <v xml:space="preserve"> </v>
      </c>
      <c r="S7007" s="7" t="str">
        <f t="shared" si="51"/>
        <v xml:space="preserve"> </v>
      </c>
      <c r="T7007" t="s">
        <v>6667</v>
      </c>
      <c r="U7007" t="s">
        <v>6375</v>
      </c>
    </row>
    <row r="7008" spans="1:33" x14ac:dyDescent="0.25">
      <c r="A7008" t="s">
        <v>6663</v>
      </c>
      <c r="B7008" t="s">
        <v>6668</v>
      </c>
      <c r="C7008" t="s">
        <v>6669</v>
      </c>
      <c r="F7008" t="s">
        <v>6669</v>
      </c>
      <c r="G7008" s="1">
        <v>50000000</v>
      </c>
      <c r="H7008" s="1">
        <v>-0.10188700000000001</v>
      </c>
      <c r="I7008" s="2">
        <v>-50943.73</v>
      </c>
      <c r="J7008" s="3">
        <v>-3.3693999999999998E-4</v>
      </c>
      <c r="K7008" s="4">
        <v>151195513.16999999</v>
      </c>
      <c r="L7008" s="5">
        <v>2975001</v>
      </c>
      <c r="M7008" s="6">
        <v>50.822004149999998</v>
      </c>
      <c r="N7008" s="7" t="str">
        <f>IF(ISNUMBER(_xll.BDP($C7008, "DELTA_MID")),_xll.BDP($C7008, "DELTA_MID")," ")</f>
        <v xml:space="preserve"> </v>
      </c>
      <c r="O7008" s="7" t="str">
        <f>IF(ISNUMBER(N7008),_xll.BDP($C7008, "OPT_UNDL_TICKER"),"")</f>
        <v/>
      </c>
      <c r="P7008" s="8" t="str">
        <f>IF(ISNUMBER(N7008),_xll.BDP($C7008, "OPT_UNDL_PX")," ")</f>
        <v xml:space="preserve"> </v>
      </c>
      <c r="Q7008" s="7" t="str">
        <f>IF(ISNUMBER(N7008),+G7008*_xll.BDP($C7008, "PX_POS_MULT_FACTOR")*P7008/K7008," ")</f>
        <v xml:space="preserve"> </v>
      </c>
      <c r="R7008" s="8" t="str">
        <f>IF(OR($A7008="TUA",$A7008="TYA"),"",IF(ISNUMBER(_xll.BDP($C7008,"DUR_ADJ_OAS_MID")),_xll.BDP($C7008,"DUR_ADJ_OAS_MID"),IF(ISNUMBER(_xll.BDP($E7008&amp;" ISIN","DUR_ADJ_OAS_MID")),_xll.BDP($E7008&amp;" ISIN","DUR_ADJ_OAS_MID")," ")))</f>
        <v xml:space="preserve"> </v>
      </c>
      <c r="S7008" s="7" t="str">
        <f t="shared" si="51"/>
        <v xml:space="preserve"> </v>
      </c>
      <c r="T7008" t="s">
        <v>6669</v>
      </c>
      <c r="U7008" t="s">
        <v>6375</v>
      </c>
    </row>
    <row r="7009" spans="1:33" x14ac:dyDescent="0.25">
      <c r="A7009" t="s">
        <v>6663</v>
      </c>
      <c r="B7009" t="s">
        <v>6670</v>
      </c>
      <c r="C7009" t="s">
        <v>6671</v>
      </c>
      <c r="F7009" t="s">
        <v>6671</v>
      </c>
      <c r="G7009" s="1">
        <v>1200000000</v>
      </c>
      <c r="H7009" s="1">
        <v>-0.21886900000000001</v>
      </c>
      <c r="I7009" s="2">
        <v>-2626431</v>
      </c>
      <c r="J7009" s="3">
        <v>-1.7371089999999999E-2</v>
      </c>
      <c r="K7009" s="4">
        <v>151195513.16999999</v>
      </c>
      <c r="L7009" s="5">
        <v>2975001</v>
      </c>
      <c r="M7009" s="6">
        <v>50.822004149999998</v>
      </c>
      <c r="N7009" s="7" t="str">
        <f>IF(ISNUMBER(_xll.BDP($C7009, "DELTA_MID")),_xll.BDP($C7009, "DELTA_MID")," ")</f>
        <v xml:space="preserve"> </v>
      </c>
      <c r="O7009" s="7" t="str">
        <f>IF(ISNUMBER(N7009),_xll.BDP($C7009, "OPT_UNDL_TICKER"),"")</f>
        <v/>
      </c>
      <c r="P7009" s="8" t="str">
        <f>IF(ISNUMBER(N7009),_xll.BDP($C7009, "OPT_UNDL_PX")," ")</f>
        <v xml:space="preserve"> </v>
      </c>
      <c r="Q7009" s="7" t="str">
        <f>IF(ISNUMBER(N7009),+G7009*_xll.BDP($C7009, "PX_POS_MULT_FACTOR")*P7009/K7009," ")</f>
        <v xml:space="preserve"> </v>
      </c>
      <c r="R7009" s="8" t="str">
        <f>IF(OR($A7009="TUA",$A7009="TYA"),"",IF(ISNUMBER(_xll.BDP($C7009,"DUR_ADJ_OAS_MID")),_xll.BDP($C7009,"DUR_ADJ_OAS_MID"),IF(ISNUMBER(_xll.BDP($E7009&amp;" ISIN","DUR_ADJ_OAS_MID")),_xll.BDP($E7009&amp;" ISIN","DUR_ADJ_OAS_MID")," ")))</f>
        <v xml:space="preserve"> </v>
      </c>
      <c r="S7009" s="7" t="str">
        <f t="shared" si="51"/>
        <v xml:space="preserve"> </v>
      </c>
      <c r="T7009" t="s">
        <v>6671</v>
      </c>
      <c r="U7009" t="s">
        <v>6375</v>
      </c>
    </row>
    <row r="7010" spans="1:33" x14ac:dyDescent="0.25">
      <c r="A7010" t="s">
        <v>6663</v>
      </c>
      <c r="B7010" t="s">
        <v>6672</v>
      </c>
      <c r="C7010" t="s">
        <v>6673</v>
      </c>
      <c r="F7010" t="s">
        <v>6673</v>
      </c>
      <c r="G7010" s="1">
        <v>700000000</v>
      </c>
      <c r="H7010" s="1">
        <v>-1.4334E-2</v>
      </c>
      <c r="I7010" s="2">
        <v>-100336.32000000001</v>
      </c>
      <c r="J7010" s="3">
        <v>-6.6361999999999997E-4</v>
      </c>
      <c r="K7010" s="4">
        <v>151195513.16999999</v>
      </c>
      <c r="L7010" s="5">
        <v>2975001</v>
      </c>
      <c r="M7010" s="6">
        <v>50.822004149999998</v>
      </c>
      <c r="N7010" s="7" t="str">
        <f>IF(ISNUMBER(_xll.BDP($C7010, "DELTA_MID")),_xll.BDP($C7010, "DELTA_MID")," ")</f>
        <v xml:space="preserve"> </v>
      </c>
      <c r="O7010" s="7" t="str">
        <f>IF(ISNUMBER(N7010),_xll.BDP($C7010, "OPT_UNDL_TICKER"),"")</f>
        <v/>
      </c>
      <c r="P7010" s="8" t="str">
        <f>IF(ISNUMBER(N7010),_xll.BDP($C7010, "OPT_UNDL_PX")," ")</f>
        <v xml:space="preserve"> </v>
      </c>
      <c r="Q7010" s="7" t="str">
        <f>IF(ISNUMBER(N7010),+G7010*_xll.BDP($C7010, "PX_POS_MULT_FACTOR")*P7010/K7010," ")</f>
        <v xml:space="preserve"> </v>
      </c>
      <c r="R7010" s="8" t="str">
        <f>IF(OR($A7010="TUA",$A7010="TYA"),"",IF(ISNUMBER(_xll.BDP($C7010,"DUR_ADJ_OAS_MID")),_xll.BDP($C7010,"DUR_ADJ_OAS_MID"),IF(ISNUMBER(_xll.BDP($E7010&amp;" ISIN","DUR_ADJ_OAS_MID")),_xll.BDP($E7010&amp;" ISIN","DUR_ADJ_OAS_MID")," ")))</f>
        <v xml:space="preserve"> </v>
      </c>
      <c r="S7010" s="7" t="str">
        <f t="shared" si="51"/>
        <v xml:space="preserve"> </v>
      </c>
      <c r="T7010" t="s">
        <v>6673</v>
      </c>
      <c r="U7010" t="s">
        <v>6375</v>
      </c>
    </row>
    <row r="7011" spans="1:33" x14ac:dyDescent="0.25">
      <c r="A7011" t="s">
        <v>6663</v>
      </c>
      <c r="B7011" t="s">
        <v>6674</v>
      </c>
      <c r="C7011" t="s">
        <v>6675</v>
      </c>
      <c r="F7011" t="s">
        <v>6675</v>
      </c>
      <c r="G7011" s="1">
        <v>175000000</v>
      </c>
      <c r="H7011" s="1">
        <v>-0.311137</v>
      </c>
      <c r="I7011" s="2">
        <v>-544489.79</v>
      </c>
      <c r="J7011" s="3">
        <v>-3.60123E-3</v>
      </c>
      <c r="K7011" s="4">
        <v>151195513.16999999</v>
      </c>
      <c r="L7011" s="5">
        <v>2975001</v>
      </c>
      <c r="M7011" s="6">
        <v>50.822004149999998</v>
      </c>
      <c r="N7011" s="7" t="str">
        <f>IF(ISNUMBER(_xll.BDP($C7011, "DELTA_MID")),_xll.BDP($C7011, "DELTA_MID")," ")</f>
        <v xml:space="preserve"> </v>
      </c>
      <c r="O7011" s="7" t="str">
        <f>IF(ISNUMBER(N7011),_xll.BDP($C7011, "OPT_UNDL_TICKER"),"")</f>
        <v/>
      </c>
      <c r="P7011" s="8" t="str">
        <f>IF(ISNUMBER(N7011),_xll.BDP($C7011, "OPT_UNDL_PX")," ")</f>
        <v xml:space="preserve"> </v>
      </c>
      <c r="Q7011" s="7" t="str">
        <f>IF(ISNUMBER(N7011),+G7011*_xll.BDP($C7011, "PX_POS_MULT_FACTOR")*P7011/K7011," ")</f>
        <v xml:space="preserve"> </v>
      </c>
      <c r="R7011" s="8" t="str">
        <f>IF(OR($A7011="TUA",$A7011="TYA"),"",IF(ISNUMBER(_xll.BDP($C7011,"DUR_ADJ_OAS_MID")),_xll.BDP($C7011,"DUR_ADJ_OAS_MID"),IF(ISNUMBER(_xll.BDP($E7011&amp;" ISIN","DUR_ADJ_OAS_MID")),_xll.BDP($E7011&amp;" ISIN","DUR_ADJ_OAS_MID")," ")))</f>
        <v xml:space="preserve"> </v>
      </c>
      <c r="S7011" s="7" t="str">
        <f t="shared" si="51"/>
        <v xml:space="preserve"> </v>
      </c>
      <c r="T7011" t="s">
        <v>6675</v>
      </c>
      <c r="U7011" t="s">
        <v>6375</v>
      </c>
    </row>
    <row r="7012" spans="1:33" x14ac:dyDescent="0.25">
      <c r="A7012" t="s">
        <v>6663</v>
      </c>
      <c r="B7012" t="s">
        <v>1293</v>
      </c>
      <c r="C7012" t="s">
        <v>1293</v>
      </c>
      <c r="D7012" t="s">
        <v>1294</v>
      </c>
      <c r="E7012" t="s">
        <v>1295</v>
      </c>
      <c r="F7012" t="s">
        <v>1296</v>
      </c>
      <c r="G7012" s="1">
        <v>74700000</v>
      </c>
      <c r="H7012" s="1">
        <v>99.334999999999994</v>
      </c>
      <c r="I7012" s="2">
        <v>74203245</v>
      </c>
      <c r="J7012" s="3">
        <v>0.49077676999999997</v>
      </c>
      <c r="K7012" s="4">
        <v>151195513.16999999</v>
      </c>
      <c r="L7012" s="5">
        <v>2975001</v>
      </c>
      <c r="M7012" s="6">
        <v>50.822004149999998</v>
      </c>
      <c r="N7012" s="7" t="str">
        <f>IF(ISNUMBER(_xll.BDP($C7012, "DELTA_MID")),_xll.BDP($C7012, "DELTA_MID")," ")</f>
        <v xml:space="preserve"> </v>
      </c>
      <c r="O7012" s="7" t="str">
        <f>IF(ISNUMBER(N7012),_xll.BDP($C7012, "OPT_UNDL_TICKER"),"")</f>
        <v/>
      </c>
      <c r="P7012" s="8" t="str">
        <f>IF(ISNUMBER(N7012),_xll.BDP($C7012, "OPT_UNDL_PX")," ")</f>
        <v xml:space="preserve"> </v>
      </c>
      <c r="Q7012" s="7" t="str">
        <f>IF(ISNUMBER(N7012),+G7012*_xll.BDP($C7012, "PX_POS_MULT_FACTOR")*P7012/K7012," ")</f>
        <v xml:space="preserve"> </v>
      </c>
      <c r="R7012" s="8" t="str">
        <f>IF(OR($A7012="TUA",$A7012="TYA"),"",IF(ISNUMBER(_xll.BDP($C7012,"DUR_ADJ_OAS_MID")),_xll.BDP($C7012,"DUR_ADJ_OAS_MID"),IF(ISNUMBER(_xll.BDP($E7012&amp;" ISIN","DUR_ADJ_OAS_MID")),_xll.BDP($E7012&amp;" ISIN","DUR_ADJ_OAS_MID")," ")))</f>
        <v xml:space="preserve"> </v>
      </c>
      <c r="S7012" s="7" t="str">
        <f t="shared" si="51"/>
        <v xml:space="preserve"> </v>
      </c>
      <c r="T7012" t="s">
        <v>1296</v>
      </c>
      <c r="U7012" t="s">
        <v>77</v>
      </c>
    </row>
    <row r="7013" spans="1:33" x14ac:dyDescent="0.25">
      <c r="A7013" t="s">
        <v>6663</v>
      </c>
      <c r="B7013" t="s">
        <v>73</v>
      </c>
      <c r="C7013" t="s">
        <v>73</v>
      </c>
      <c r="D7013" t="s">
        <v>74</v>
      </c>
      <c r="E7013" t="s">
        <v>75</v>
      </c>
      <c r="F7013" t="s">
        <v>76</v>
      </c>
      <c r="G7013" s="1">
        <v>54600000</v>
      </c>
      <c r="H7013" s="1">
        <v>99.091806000000005</v>
      </c>
      <c r="I7013" s="2">
        <v>54104126.079999998</v>
      </c>
      <c r="J7013" s="3">
        <v>0.35784213999999998</v>
      </c>
      <c r="K7013" s="4">
        <v>151195513.16999999</v>
      </c>
      <c r="L7013" s="5">
        <v>2975001</v>
      </c>
      <c r="M7013" s="6">
        <v>50.822004149999998</v>
      </c>
      <c r="N7013" s="7" t="str">
        <f>IF(ISNUMBER(_xll.BDP($C7013, "DELTA_MID")),_xll.BDP($C7013, "DELTA_MID")," ")</f>
        <v xml:space="preserve"> </v>
      </c>
      <c r="O7013" s="7" t="str">
        <f>IF(ISNUMBER(N7013),_xll.BDP($C7013, "OPT_UNDL_TICKER"),"")</f>
        <v/>
      </c>
      <c r="P7013" s="8" t="str">
        <f>IF(ISNUMBER(N7013),_xll.BDP($C7013, "OPT_UNDL_PX")," ")</f>
        <v xml:space="preserve"> </v>
      </c>
      <c r="Q7013" s="7" t="str">
        <f>IF(ISNUMBER(N7013),+G7013*_xll.BDP($C7013, "PX_POS_MULT_FACTOR")*P7013/K7013," ")</f>
        <v xml:space="preserve"> </v>
      </c>
      <c r="R7013" s="8" t="str">
        <f>IF(OR($A7013="TUA",$A7013="TYA"),"",IF(ISNUMBER(_xll.BDP($C7013,"DUR_ADJ_OAS_MID")),_xll.BDP($C7013,"DUR_ADJ_OAS_MID"),IF(ISNUMBER(_xll.BDP($E7013&amp;" ISIN","DUR_ADJ_OAS_MID")),_xll.BDP($E7013&amp;" ISIN","DUR_ADJ_OAS_MID")," ")))</f>
        <v xml:space="preserve"> </v>
      </c>
      <c r="S7013" s="7" t="str">
        <f t="shared" si="51"/>
        <v xml:space="preserve"> </v>
      </c>
      <c r="T7013" t="s">
        <v>76</v>
      </c>
      <c r="U7013" t="s">
        <v>77</v>
      </c>
    </row>
    <row r="7014" spans="1:33" x14ac:dyDescent="0.25">
      <c r="A7014" t="s">
        <v>6663</v>
      </c>
      <c r="B7014" t="s">
        <v>78</v>
      </c>
      <c r="C7014" t="s">
        <v>78</v>
      </c>
      <c r="D7014" t="s">
        <v>79</v>
      </c>
      <c r="E7014" t="s">
        <v>80</v>
      </c>
      <c r="F7014" t="s">
        <v>81</v>
      </c>
      <c r="G7014" s="1">
        <v>6000000</v>
      </c>
      <c r="H7014" s="1">
        <v>98.840417000000002</v>
      </c>
      <c r="I7014" s="2">
        <v>5930425.0199999996</v>
      </c>
      <c r="J7014" s="3">
        <v>3.9223550000000003E-2</v>
      </c>
      <c r="K7014" s="4">
        <v>151195513.16999999</v>
      </c>
      <c r="L7014" s="5">
        <v>2975001</v>
      </c>
      <c r="M7014" s="6">
        <v>50.822004149999998</v>
      </c>
      <c r="N7014" s="7" t="str">
        <f>IF(ISNUMBER(_xll.BDP($C7014, "DELTA_MID")),_xll.BDP($C7014, "DELTA_MID")," ")</f>
        <v xml:space="preserve"> </v>
      </c>
      <c r="O7014" s="7" t="str">
        <f>IF(ISNUMBER(N7014),_xll.BDP($C7014, "OPT_UNDL_TICKER"),"")</f>
        <v/>
      </c>
      <c r="P7014" s="8" t="str">
        <f>IF(ISNUMBER(N7014),_xll.BDP($C7014, "OPT_UNDL_PX")," ")</f>
        <v xml:space="preserve"> </v>
      </c>
      <c r="Q7014" s="7" t="str">
        <f>IF(ISNUMBER(N7014),+G7014*_xll.BDP($C7014, "PX_POS_MULT_FACTOR")*P7014/K7014," ")</f>
        <v xml:space="preserve"> </v>
      </c>
      <c r="R7014" s="8" t="str">
        <f>IF(OR($A7014="TUA",$A7014="TYA"),"",IF(ISNUMBER(_xll.BDP($C7014,"DUR_ADJ_OAS_MID")),_xll.BDP($C7014,"DUR_ADJ_OAS_MID"),IF(ISNUMBER(_xll.BDP($E7014&amp;" ISIN","DUR_ADJ_OAS_MID")),_xll.BDP($E7014&amp;" ISIN","DUR_ADJ_OAS_MID")," ")))</f>
        <v xml:space="preserve"> </v>
      </c>
      <c r="S7014" s="7" t="str">
        <f t="shared" si="51"/>
        <v xml:space="preserve"> </v>
      </c>
      <c r="T7014" t="s">
        <v>81</v>
      </c>
      <c r="U7014" t="s">
        <v>77</v>
      </c>
    </row>
    <row r="7015" spans="1:33" x14ac:dyDescent="0.25">
      <c r="A7015" t="s">
        <v>6663</v>
      </c>
      <c r="B7015" t="s">
        <v>82</v>
      </c>
      <c r="C7015" t="s">
        <v>82</v>
      </c>
      <c r="D7015" t="s">
        <v>83</v>
      </c>
      <c r="E7015" t="s">
        <v>84</v>
      </c>
      <c r="F7015" t="s">
        <v>85</v>
      </c>
      <c r="G7015" s="1">
        <v>21800000</v>
      </c>
      <c r="H7015" s="1">
        <v>98.760014999999996</v>
      </c>
      <c r="I7015" s="2">
        <v>21529683.27</v>
      </c>
      <c r="J7015" s="3">
        <v>0.14239631</v>
      </c>
      <c r="K7015" s="4">
        <v>151195513.16999999</v>
      </c>
      <c r="L7015" s="5">
        <v>2975001</v>
      </c>
      <c r="M7015" s="6">
        <v>50.822004149999998</v>
      </c>
      <c r="N7015" s="7" t="str">
        <f>IF(ISNUMBER(_xll.BDP($C7015, "DELTA_MID")),_xll.BDP($C7015, "DELTA_MID")," ")</f>
        <v xml:space="preserve"> </v>
      </c>
      <c r="O7015" s="7" t="str">
        <f>IF(ISNUMBER(N7015),_xll.BDP($C7015, "OPT_UNDL_TICKER"),"")</f>
        <v/>
      </c>
      <c r="P7015" s="8" t="str">
        <f>IF(ISNUMBER(N7015),_xll.BDP($C7015, "OPT_UNDL_PX")," ")</f>
        <v xml:space="preserve"> </v>
      </c>
      <c r="Q7015" s="7" t="str">
        <f>IF(ISNUMBER(N7015),+G7015*_xll.BDP($C7015, "PX_POS_MULT_FACTOR")*P7015/K7015," ")</f>
        <v xml:space="preserve"> </v>
      </c>
      <c r="R7015" s="8" t="str">
        <f>IF(OR($A7015="TUA",$A7015="TYA"),"",IF(ISNUMBER(_xll.BDP($C7015,"DUR_ADJ_OAS_MID")),_xll.BDP($C7015,"DUR_ADJ_OAS_MID"),IF(ISNUMBER(_xll.BDP($E7015&amp;" ISIN","DUR_ADJ_OAS_MID")),_xll.BDP($E7015&amp;" ISIN","DUR_ADJ_OAS_MID")," ")))</f>
        <v xml:space="preserve"> </v>
      </c>
      <c r="S7015" s="7" t="str">
        <f t="shared" si="51"/>
        <v xml:space="preserve"> </v>
      </c>
      <c r="T7015" t="s">
        <v>85</v>
      </c>
      <c r="U7015" t="s">
        <v>77</v>
      </c>
    </row>
    <row r="7016" spans="1:33" x14ac:dyDescent="0.25">
      <c r="A7016" t="s">
        <v>6663</v>
      </c>
      <c r="B7016" t="s">
        <v>86</v>
      </c>
      <c r="C7016" t="s">
        <v>86</v>
      </c>
      <c r="G7016" s="1">
        <v>262407.05</v>
      </c>
      <c r="H7016" s="1">
        <v>1</v>
      </c>
      <c r="I7016" s="2">
        <v>262407.05</v>
      </c>
      <c r="J7016" s="3">
        <v>1.73555E-3</v>
      </c>
      <c r="K7016" s="4">
        <v>151195513.16999999</v>
      </c>
      <c r="L7016" s="5">
        <v>2975001</v>
      </c>
      <c r="M7016" s="6">
        <v>50.822004149999998</v>
      </c>
      <c r="N7016" s="7" t="str">
        <f>IF(ISNUMBER(_xll.BDP($C7016, "DELTA_MID")),_xll.BDP($C7016, "DELTA_MID")," ")</f>
        <v xml:space="preserve"> </v>
      </c>
      <c r="O7016" s="7" t="str">
        <f>IF(ISNUMBER(N7016),_xll.BDP($C7016, "OPT_UNDL_TICKER"),"")</f>
        <v/>
      </c>
      <c r="P7016" s="8" t="str">
        <f>IF(ISNUMBER(N7016),_xll.BDP($C7016, "OPT_UNDL_PX")," ")</f>
        <v xml:space="preserve"> </v>
      </c>
      <c r="Q7016" s="7" t="str">
        <f>IF(ISNUMBER(N7016),+G7016*_xll.BDP($C7016, "PX_POS_MULT_FACTOR")*P7016/K7016," ")</f>
        <v xml:space="preserve"> </v>
      </c>
      <c r="R7016" s="8" t="str">
        <f>IF(OR($A7016="TUA",$A7016="TYA"),"",IF(ISNUMBER(_xll.BDP($C7016,"DUR_ADJ_OAS_MID")),_xll.BDP($C7016,"DUR_ADJ_OAS_MID"),IF(ISNUMBER(_xll.BDP($E7016&amp;" ISIN","DUR_ADJ_OAS_MID")),_xll.BDP($E7016&amp;" ISIN","DUR_ADJ_OAS_MID")," ")))</f>
        <v xml:space="preserve"> </v>
      </c>
      <c r="S7016" s="7" t="str">
        <f t="shared" si="51"/>
        <v xml:space="preserve"> </v>
      </c>
      <c r="T7016" t="s">
        <v>86</v>
      </c>
      <c r="U7016" t="s">
        <v>86</v>
      </c>
    </row>
    <row r="7017" spans="1:33" x14ac:dyDescent="0.25">
      <c r="N7017" s="7" t="str">
        <f>IF(ISNUMBER(_xll.BDP($C7017, "DELTA_MID")),_xll.BDP($C7017, "DELTA_MID")," ")</f>
        <v xml:space="preserve"> </v>
      </c>
      <c r="O7017" s="7" t="str">
        <f>IF(ISNUMBER(N7017),_xll.BDP($C7017, "OPT_UNDL_TICKER"),"")</f>
        <v/>
      </c>
      <c r="P7017" s="8" t="str">
        <f>IF(ISNUMBER(N7017),_xll.BDP($C7017, "OPT_UNDL_PX")," ")</f>
        <v xml:space="preserve"> </v>
      </c>
      <c r="Q7017" s="7" t="str">
        <f>IF(ISNUMBER(N7017),+G7017*_xll.BDP($C7017, "PX_POS_MULT_FACTOR")*P7017/K7017," ")</f>
        <v xml:space="preserve"> </v>
      </c>
      <c r="R7017" s="8" t="str">
        <f>IF(OR($A7017="TUA",$A7017="TYA"),"",IF(ISNUMBER(_xll.BDP($C7017,"DUR_ADJ_OAS_MID")),_xll.BDP($C7017,"DUR_ADJ_OAS_MID"),IF(ISNUMBER(_xll.BDP($E7017&amp;" ISIN","DUR_ADJ_OAS_MID")),_xll.BDP($E7017&amp;" ISIN","DUR_ADJ_OAS_MID")," ")))</f>
        <v xml:space="preserve"> </v>
      </c>
      <c r="S7017" s="7" t="str">
        <f t="shared" si="51"/>
        <v xml:space="preserve"> </v>
      </c>
    </row>
    <row r="7018" spans="1:33" x14ac:dyDescent="0.25">
      <c r="A7018" t="s">
        <v>6676</v>
      </c>
      <c r="B7018" t="s">
        <v>6677</v>
      </c>
      <c r="C7018" t="s">
        <v>6677</v>
      </c>
      <c r="F7018" t="s">
        <v>6678</v>
      </c>
      <c r="G7018" s="1">
        <v>-2500000</v>
      </c>
      <c r="H7018" s="1">
        <v>4.9000000000000002E-2</v>
      </c>
      <c r="I7018" s="2">
        <v>-122500.13</v>
      </c>
      <c r="J7018" s="3">
        <v>-4.3866499999999998E-3</v>
      </c>
      <c r="K7018" s="4">
        <v>27925654.829999998</v>
      </c>
      <c r="L7018" s="5">
        <v>1125001</v>
      </c>
      <c r="M7018" s="6">
        <v>24.822782230000001</v>
      </c>
      <c r="N7018" s="7" t="str">
        <f>IF(ISNUMBER(_xll.BDP($C7018, "DELTA_MID")),_xll.BDP($C7018, "DELTA_MID")," ")</f>
        <v xml:space="preserve"> </v>
      </c>
      <c r="O7018" s="7" t="str">
        <f>IF(ISNUMBER(N7018),_xll.BDP($C7018, "OPT_UNDL_TICKER"),"")</f>
        <v/>
      </c>
      <c r="P7018" s="8" t="str">
        <f>IF(ISNUMBER(N7018),_xll.BDP($C7018, "OPT_UNDL_PX")," ")</f>
        <v xml:space="preserve"> </v>
      </c>
      <c r="Q7018" s="7" t="str">
        <f>IF(ISNUMBER(N7018),+G7018*_xll.BDP($C7018, "PX_POS_MULT_FACTOR")*P7018/K7018," ")</f>
        <v xml:space="preserve"> </v>
      </c>
      <c r="R7018" s="8" t="str">
        <f>IF(OR($A7018="TUA",$A7018="TYA"),"",IF(ISNUMBER(_xll.BDP($C7018,"DUR_ADJ_OAS_MID")),_xll.BDP($C7018,"DUR_ADJ_OAS_MID"),IF(ISNUMBER(_xll.BDP($E7018&amp;" ISIN","DUR_ADJ_OAS_MID")),_xll.BDP($E7018&amp;" ISIN","DUR_ADJ_OAS_MID")," ")))</f>
        <v xml:space="preserve"> </v>
      </c>
      <c r="S7018" s="7" t="str">
        <f t="shared" si="51"/>
        <v xml:space="preserve"> </v>
      </c>
      <c r="T7018" t="s">
        <v>6678</v>
      </c>
      <c r="U7018" t="s">
        <v>54</v>
      </c>
      <c r="AG7018">
        <v>-7.7999999999999999E-5</v>
      </c>
    </row>
    <row r="7019" spans="1:33" x14ac:dyDescent="0.25">
      <c r="A7019" t="s">
        <v>6676</v>
      </c>
      <c r="B7019" t="s">
        <v>6679</v>
      </c>
      <c r="C7019" t="s">
        <v>6679</v>
      </c>
      <c r="F7019" t="s">
        <v>6680</v>
      </c>
      <c r="G7019" s="1">
        <v>-25000000</v>
      </c>
      <c r="H7019" s="1">
        <v>3.7999999999999999E-2</v>
      </c>
      <c r="I7019" s="2">
        <v>-950000</v>
      </c>
      <c r="J7019" s="3">
        <v>-3.4018899999999998E-2</v>
      </c>
      <c r="K7019" s="4">
        <v>27925654.829999998</v>
      </c>
      <c r="L7019" s="5">
        <v>1125001</v>
      </c>
      <c r="M7019" s="6">
        <v>24.822782230000001</v>
      </c>
      <c r="N7019" s="7" t="str">
        <f>IF(ISNUMBER(_xll.BDP($C7019, "DELTA_MID")),_xll.BDP($C7019, "DELTA_MID")," ")</f>
        <v xml:space="preserve"> </v>
      </c>
      <c r="O7019" s="7" t="str">
        <f>IF(ISNUMBER(N7019),_xll.BDP($C7019, "OPT_UNDL_TICKER"),"")</f>
        <v/>
      </c>
      <c r="P7019" s="8" t="str">
        <f>IF(ISNUMBER(N7019),_xll.BDP($C7019, "OPT_UNDL_PX")," ")</f>
        <v xml:space="preserve"> </v>
      </c>
      <c r="Q7019" s="7" t="str">
        <f>IF(ISNUMBER(N7019),+G7019*_xll.BDP($C7019, "PX_POS_MULT_FACTOR")*P7019/K7019," ")</f>
        <v xml:space="preserve"> </v>
      </c>
      <c r="R7019" s="8" t="str">
        <f>IF(OR($A7019="TUA",$A7019="TYA"),"",IF(ISNUMBER(_xll.BDP($C7019,"DUR_ADJ_OAS_MID")),_xll.BDP($C7019,"DUR_ADJ_OAS_MID"),IF(ISNUMBER(_xll.BDP($E7019&amp;" ISIN","DUR_ADJ_OAS_MID")),_xll.BDP($E7019&amp;" ISIN","DUR_ADJ_OAS_MID")," ")))</f>
        <v xml:space="preserve"> </v>
      </c>
      <c r="S7019" s="7" t="str">
        <f t="shared" si="51"/>
        <v xml:space="preserve"> </v>
      </c>
      <c r="T7019" t="s">
        <v>6680</v>
      </c>
      <c r="U7019" t="s">
        <v>54</v>
      </c>
      <c r="AG7019">
        <v>-7.7999999999999999E-5</v>
      </c>
    </row>
    <row r="7020" spans="1:33" x14ac:dyDescent="0.25">
      <c r="A7020" t="s">
        <v>6676</v>
      </c>
      <c r="B7020" t="s">
        <v>6681</v>
      </c>
      <c r="C7020" t="s">
        <v>6681</v>
      </c>
      <c r="F7020" t="s">
        <v>6682</v>
      </c>
      <c r="G7020" s="1">
        <v>-2000000</v>
      </c>
      <c r="H7020" s="1">
        <v>3.0200000000000001E-2</v>
      </c>
      <c r="I7020" s="2">
        <v>-60400</v>
      </c>
      <c r="J7020" s="3">
        <v>-2.1628900000000002E-3</v>
      </c>
      <c r="K7020" s="4">
        <v>27925654.829999998</v>
      </c>
      <c r="L7020" s="5">
        <v>1125001</v>
      </c>
      <c r="M7020" s="6">
        <v>24.822782230000001</v>
      </c>
      <c r="N7020" s="7" t="str">
        <f>IF(ISNUMBER(_xll.BDP($C7020, "DELTA_MID")),_xll.BDP($C7020, "DELTA_MID")," ")</f>
        <v xml:space="preserve"> </v>
      </c>
      <c r="O7020" s="7" t="str">
        <f>IF(ISNUMBER(N7020),_xll.BDP($C7020, "OPT_UNDL_TICKER"),"")</f>
        <v/>
      </c>
      <c r="P7020" s="8" t="str">
        <f>IF(ISNUMBER(N7020),_xll.BDP($C7020, "OPT_UNDL_PX")," ")</f>
        <v xml:space="preserve"> </v>
      </c>
      <c r="Q7020" s="7" t="str">
        <f>IF(ISNUMBER(N7020),+G7020*_xll.BDP($C7020, "PX_POS_MULT_FACTOR")*P7020/K7020," ")</f>
        <v xml:space="preserve"> </v>
      </c>
      <c r="R7020" s="8" t="str">
        <f>IF(OR($A7020="TUA",$A7020="TYA"),"",IF(ISNUMBER(_xll.BDP($C7020,"DUR_ADJ_OAS_MID")),_xll.BDP($C7020,"DUR_ADJ_OAS_MID"),IF(ISNUMBER(_xll.BDP($E7020&amp;" ISIN","DUR_ADJ_OAS_MID")),_xll.BDP($E7020&amp;" ISIN","DUR_ADJ_OAS_MID")," ")))</f>
        <v xml:space="preserve"> </v>
      </c>
      <c r="S7020" s="7" t="str">
        <f t="shared" si="51"/>
        <v xml:space="preserve"> </v>
      </c>
      <c r="T7020" t="s">
        <v>6682</v>
      </c>
      <c r="U7020" t="s">
        <v>54</v>
      </c>
      <c r="AG7020">
        <v>-7.7999999999999999E-5</v>
      </c>
    </row>
    <row r="7021" spans="1:33" x14ac:dyDescent="0.25">
      <c r="A7021" t="s">
        <v>6676</v>
      </c>
      <c r="B7021" t="s">
        <v>5138</v>
      </c>
      <c r="C7021" t="s">
        <v>5138</v>
      </c>
      <c r="D7021" t="s">
        <v>5139</v>
      </c>
      <c r="E7021" t="s">
        <v>5140</v>
      </c>
      <c r="F7021" t="s">
        <v>5141</v>
      </c>
      <c r="G7021" s="1">
        <v>28450000</v>
      </c>
      <c r="H7021" s="1">
        <v>98.678212000000002</v>
      </c>
      <c r="I7021" s="2">
        <v>28073951.309999999</v>
      </c>
      <c r="J7021" s="3">
        <v>1.0053103999999999</v>
      </c>
      <c r="K7021" s="4">
        <v>27925654.829999998</v>
      </c>
      <c r="L7021" s="5">
        <v>1125001</v>
      </c>
      <c r="M7021" s="6">
        <v>24.822782230000001</v>
      </c>
      <c r="N7021" s="7" t="str">
        <f>IF(ISNUMBER(_xll.BDP($C7021, "DELTA_MID")),_xll.BDP($C7021, "DELTA_MID")," ")</f>
        <v xml:space="preserve"> </v>
      </c>
      <c r="O7021" s="7" t="str">
        <f>IF(ISNUMBER(N7021),_xll.BDP($C7021, "OPT_UNDL_TICKER"),"")</f>
        <v/>
      </c>
      <c r="P7021" s="8" t="str">
        <f>IF(ISNUMBER(N7021),_xll.BDP($C7021, "OPT_UNDL_PX")," ")</f>
        <v xml:space="preserve"> </v>
      </c>
      <c r="Q7021" s="7" t="str">
        <f>IF(ISNUMBER(N7021),+G7021*_xll.BDP($C7021, "PX_POS_MULT_FACTOR")*P7021/K7021," ")</f>
        <v xml:space="preserve"> </v>
      </c>
      <c r="R7021" s="8" t="str">
        <f>IF(OR($A7021="TUA",$A7021="TYA"),"",IF(ISNUMBER(_xll.BDP($C7021,"DUR_ADJ_OAS_MID")),_xll.BDP($C7021,"DUR_ADJ_OAS_MID"),IF(ISNUMBER(_xll.BDP($E7021&amp;" ISIN","DUR_ADJ_OAS_MID")),_xll.BDP($E7021&amp;" ISIN","DUR_ADJ_OAS_MID")," ")))</f>
        <v xml:space="preserve"> </v>
      </c>
      <c r="S7021" s="7" t="str">
        <f t="shared" si="51"/>
        <v xml:space="preserve"> </v>
      </c>
      <c r="T7021" t="s">
        <v>5141</v>
      </c>
      <c r="U7021" t="s">
        <v>77</v>
      </c>
      <c r="AG7021">
        <v>-7.7999999999999999E-5</v>
      </c>
    </row>
    <row r="7022" spans="1:33" x14ac:dyDescent="0.25">
      <c r="A7022" t="s">
        <v>6676</v>
      </c>
      <c r="B7022" t="s">
        <v>86</v>
      </c>
      <c r="C7022" t="s">
        <v>86</v>
      </c>
      <c r="G7022" s="1">
        <v>984603.65</v>
      </c>
      <c r="H7022" s="1">
        <v>1</v>
      </c>
      <c r="I7022" s="2">
        <v>984603.65</v>
      </c>
      <c r="J7022" s="3">
        <v>3.5258030000000003E-2</v>
      </c>
      <c r="K7022" s="4">
        <v>27925654.829999998</v>
      </c>
      <c r="L7022" s="5">
        <v>1125001</v>
      </c>
      <c r="M7022" s="6">
        <v>24.822782230000001</v>
      </c>
      <c r="N7022" s="7" t="str">
        <f>IF(ISNUMBER(_xll.BDP($C7022, "DELTA_MID")),_xll.BDP($C7022, "DELTA_MID")," ")</f>
        <v xml:space="preserve"> </v>
      </c>
      <c r="O7022" s="7" t="str">
        <f>IF(ISNUMBER(N7022),_xll.BDP($C7022, "OPT_UNDL_TICKER"),"")</f>
        <v/>
      </c>
      <c r="P7022" s="8" t="str">
        <f>IF(ISNUMBER(N7022),_xll.BDP($C7022, "OPT_UNDL_PX")," ")</f>
        <v xml:space="preserve"> </v>
      </c>
      <c r="Q7022" s="7" t="str">
        <f>IF(ISNUMBER(N7022),+G7022*_xll.BDP($C7022, "PX_POS_MULT_FACTOR")*P7022/K7022," ")</f>
        <v xml:space="preserve"> </v>
      </c>
      <c r="R7022" s="8" t="str">
        <f>IF(OR($A7022="TUA",$A7022="TYA"),"",IF(ISNUMBER(_xll.BDP($C7022,"DUR_ADJ_OAS_MID")),_xll.BDP($C7022,"DUR_ADJ_OAS_MID"),IF(ISNUMBER(_xll.BDP($E7022&amp;" ISIN","DUR_ADJ_OAS_MID")),_xll.BDP($E7022&amp;" ISIN","DUR_ADJ_OAS_MID")," ")))</f>
        <v xml:space="preserve"> </v>
      </c>
      <c r="S7022" s="7" t="str">
        <f t="shared" si="51"/>
        <v xml:space="preserve"> </v>
      </c>
      <c r="T7022" t="s">
        <v>86</v>
      </c>
      <c r="U7022" t="s">
        <v>86</v>
      </c>
      <c r="AG7022">
        <v>-7.7999999999999999E-5</v>
      </c>
    </row>
    <row r="7023" spans="1:33" x14ac:dyDescent="0.25">
      <c r="N7023" s="7" t="str">
        <f>IF(ISNUMBER(_xll.BDP($C7023, "DELTA_MID")),_xll.BDP($C7023, "DELTA_MID")," ")</f>
        <v xml:space="preserve"> </v>
      </c>
      <c r="O7023" s="7" t="str">
        <f>IF(ISNUMBER(N7023),_xll.BDP($C7023, "OPT_UNDL_TICKER"),"")</f>
        <v/>
      </c>
      <c r="P7023" s="8" t="str">
        <f>IF(ISNUMBER(N7023),_xll.BDP($C7023, "OPT_UNDL_PX")," ")</f>
        <v xml:space="preserve"> </v>
      </c>
      <c r="Q7023" s="7" t="str">
        <f>IF(ISNUMBER(N7023),+G7023*_xll.BDP($C7023, "PX_POS_MULT_FACTOR")*P7023/K7023," ")</f>
        <v xml:space="preserve"> </v>
      </c>
      <c r="R7023" s="8" t="str">
        <f>IF(OR($A7023="TUA",$A7023="TYA"),"",IF(ISNUMBER(_xll.BDP($C7023,"DUR_ADJ_OAS_MID")),_xll.BDP($C7023,"DUR_ADJ_OAS_MID"),IF(ISNUMBER(_xll.BDP($E7023&amp;" ISIN","DUR_ADJ_OAS_MID")),_xll.BDP($E7023&amp;" ISIN","DUR_ADJ_OAS_MID")," ")))</f>
        <v xml:space="preserve"> </v>
      </c>
      <c r="S7023" s="7" t="str">
        <f t="shared" si="51"/>
        <v xml:space="preserve"> </v>
      </c>
    </row>
    <row r="7024" spans="1:33" x14ac:dyDescent="0.25">
      <c r="A7024" t="s">
        <v>6683</v>
      </c>
      <c r="B7024" t="s">
        <v>6684</v>
      </c>
      <c r="C7024" t="s">
        <v>6685</v>
      </c>
      <c r="D7024" t="s">
        <v>6686</v>
      </c>
      <c r="E7024" t="s">
        <v>6687</v>
      </c>
      <c r="F7024" t="s">
        <v>6688</v>
      </c>
      <c r="G7024" s="1">
        <v>24306</v>
      </c>
      <c r="H7024" s="1">
        <v>96.3</v>
      </c>
      <c r="I7024" s="2">
        <v>2340667.7999999998</v>
      </c>
      <c r="J7024" s="3">
        <v>0.98449818</v>
      </c>
      <c r="K7024" s="4">
        <v>2377523.7400000002</v>
      </c>
      <c r="L7024" s="5">
        <v>125001</v>
      </c>
      <c r="M7024" s="6">
        <v>19.020037760000001</v>
      </c>
      <c r="N7024" s="7" t="str">
        <f>IF(ISNUMBER(_xll.BDP($C7024, "DELTA_MID")),_xll.BDP($C7024, "DELTA_MID")," ")</f>
        <v xml:space="preserve"> </v>
      </c>
      <c r="O7024" s="7" t="str">
        <f>IF(ISNUMBER(N7024),_xll.BDP($C7024, "OPT_UNDL_TICKER"),"")</f>
        <v/>
      </c>
      <c r="P7024" s="8" t="str">
        <f>IF(ISNUMBER(N7024),_xll.BDP($C7024, "OPT_UNDL_PX")," ")</f>
        <v xml:space="preserve"> </v>
      </c>
      <c r="Q7024" s="7" t="str">
        <f>IF(ISNUMBER(N7024),+G7024*_xll.BDP($C7024, "PX_POS_MULT_FACTOR")*P7024/K7024," ")</f>
        <v xml:space="preserve"> </v>
      </c>
      <c r="R7024" s="8" t="str">
        <f>IF(OR($A7024="TUA",$A7024="TYA"),"",IF(ISNUMBER(_xll.BDP($C7024,"DUR_ADJ_OAS_MID")),_xll.BDP($C7024,"DUR_ADJ_OAS_MID"),IF(ISNUMBER(_xll.BDP($E7024&amp;" ISIN","DUR_ADJ_OAS_MID")),_xll.BDP($E7024&amp;" ISIN","DUR_ADJ_OAS_MID")," ")))</f>
        <v xml:space="preserve"> </v>
      </c>
      <c r="S7024" s="7" t="str">
        <f t="shared" si="51"/>
        <v xml:space="preserve"> </v>
      </c>
      <c r="T7024" t="s">
        <v>6688</v>
      </c>
      <c r="U7024" t="s">
        <v>41</v>
      </c>
      <c r="AG7024">
        <v>6.3569999999999998E-3</v>
      </c>
    </row>
    <row r="7025" spans="1:33" x14ac:dyDescent="0.25">
      <c r="A7025" t="s">
        <v>6683</v>
      </c>
      <c r="B7025" t="s">
        <v>95</v>
      </c>
      <c r="C7025" t="s">
        <v>96</v>
      </c>
      <c r="F7025" t="s">
        <v>97</v>
      </c>
      <c r="G7025" s="1">
        <v>20</v>
      </c>
      <c r="H7025" s="1">
        <v>0.04</v>
      </c>
      <c r="I7025" s="2">
        <v>80</v>
      </c>
      <c r="J7025" s="3">
        <v>3.3649999999999998E-5</v>
      </c>
      <c r="K7025" s="4">
        <v>2377523.7400000002</v>
      </c>
      <c r="L7025" s="5">
        <v>125001</v>
      </c>
      <c r="M7025" s="6">
        <v>19.020037760000001</v>
      </c>
      <c r="N7025" s="7" t="str">
        <f>IF(ISNUMBER(_xll.BDP($C7025, "DELTA_MID")),_xll.BDP($C7025, "DELTA_MID")," ")</f>
        <v xml:space="preserve"> </v>
      </c>
      <c r="O7025" s="7" t="str">
        <f>IF(ISNUMBER(N7025),_xll.BDP($C7025, "OPT_UNDL_TICKER"),"")</f>
        <v/>
      </c>
      <c r="P7025" s="8" t="str">
        <f>IF(ISNUMBER(N7025),_xll.BDP($C7025, "OPT_UNDL_PX")," ")</f>
        <v xml:space="preserve"> </v>
      </c>
      <c r="Q7025" s="7" t="str">
        <f>IF(ISNUMBER(N7025),+G7025*_xll.BDP($C7025, "PX_POS_MULT_FACTOR")*P7025/K7025," ")</f>
        <v xml:space="preserve"> </v>
      </c>
      <c r="R7025" s="8" t="str">
        <f>IF(OR($A7025="TUA",$A7025="TYA"),"",IF(ISNUMBER(_xll.BDP($C7025,"DUR_ADJ_OAS_MID")),_xll.BDP($C7025,"DUR_ADJ_OAS_MID"),IF(ISNUMBER(_xll.BDP($E7025&amp;" ISIN","DUR_ADJ_OAS_MID")),_xll.BDP($E7025&amp;" ISIN","DUR_ADJ_OAS_MID")," ")))</f>
        <v xml:space="preserve"> </v>
      </c>
      <c r="S7025" s="7" t="str">
        <f t="shared" si="51"/>
        <v xml:space="preserve"> </v>
      </c>
      <c r="T7025" t="s">
        <v>97</v>
      </c>
      <c r="U7025" t="s">
        <v>54</v>
      </c>
      <c r="AG7025">
        <v>6.3569999999999998E-3</v>
      </c>
    </row>
    <row r="7026" spans="1:33" x14ac:dyDescent="0.25">
      <c r="A7026" t="s">
        <v>6683</v>
      </c>
      <c r="B7026" t="s">
        <v>98</v>
      </c>
      <c r="C7026" t="s">
        <v>99</v>
      </c>
      <c r="F7026" t="s">
        <v>100</v>
      </c>
      <c r="G7026" s="1">
        <v>-20</v>
      </c>
      <c r="H7026" s="1">
        <v>0.105</v>
      </c>
      <c r="I7026" s="2">
        <v>-210</v>
      </c>
      <c r="J7026" s="3">
        <v>-8.8330000000000003E-5</v>
      </c>
      <c r="K7026" s="4">
        <v>2377523.7400000002</v>
      </c>
      <c r="L7026" s="5">
        <v>125001</v>
      </c>
      <c r="M7026" s="6">
        <v>19.020037760000001</v>
      </c>
      <c r="N7026" s="7" t="str">
        <f>IF(ISNUMBER(_xll.BDP($C7026, "DELTA_MID")),_xll.BDP($C7026, "DELTA_MID")," ")</f>
        <v xml:space="preserve"> </v>
      </c>
      <c r="O7026" s="7" t="str">
        <f>IF(ISNUMBER(N7026),_xll.BDP($C7026, "OPT_UNDL_TICKER"),"")</f>
        <v/>
      </c>
      <c r="P7026" s="8" t="str">
        <f>IF(ISNUMBER(N7026),_xll.BDP($C7026, "OPT_UNDL_PX")," ")</f>
        <v xml:space="preserve"> </v>
      </c>
      <c r="Q7026" s="7" t="str">
        <f>IF(ISNUMBER(N7026),+G7026*_xll.BDP($C7026, "PX_POS_MULT_FACTOR")*P7026/K7026," ")</f>
        <v xml:space="preserve"> </v>
      </c>
      <c r="R7026" s="8" t="str">
        <f>IF(OR($A7026="TUA",$A7026="TYA"),"",IF(ISNUMBER(_xll.BDP($C7026,"DUR_ADJ_OAS_MID")),_xll.BDP($C7026,"DUR_ADJ_OAS_MID"),IF(ISNUMBER(_xll.BDP($E7026&amp;" ISIN","DUR_ADJ_OAS_MID")),_xll.BDP($E7026&amp;" ISIN","DUR_ADJ_OAS_MID")," ")))</f>
        <v xml:space="preserve"> </v>
      </c>
      <c r="S7026" s="7" t="str">
        <f t="shared" si="51"/>
        <v xml:space="preserve"> </v>
      </c>
      <c r="T7026" t="s">
        <v>100</v>
      </c>
      <c r="U7026" t="s">
        <v>54</v>
      </c>
      <c r="AG7026">
        <v>6.3569999999999998E-3</v>
      </c>
    </row>
    <row r="7027" spans="1:33" x14ac:dyDescent="0.25">
      <c r="A7027" t="s">
        <v>6683</v>
      </c>
      <c r="B7027" t="s">
        <v>101</v>
      </c>
      <c r="C7027" t="s">
        <v>102</v>
      </c>
      <c r="F7027" t="s">
        <v>103</v>
      </c>
      <c r="G7027" s="1">
        <v>28</v>
      </c>
      <c r="H7027" s="1">
        <v>0.22500000000000001</v>
      </c>
      <c r="I7027" s="2">
        <v>630</v>
      </c>
      <c r="J7027" s="3">
        <v>2.6498E-4</v>
      </c>
      <c r="K7027" s="4">
        <v>2377523.7400000002</v>
      </c>
      <c r="L7027" s="5">
        <v>125001</v>
      </c>
      <c r="M7027" s="6">
        <v>19.020037760000001</v>
      </c>
      <c r="N7027" s="7" t="str">
        <f>IF(ISNUMBER(_xll.BDP($C7027, "DELTA_MID")),_xll.BDP($C7027, "DELTA_MID")," ")</f>
        <v xml:space="preserve"> </v>
      </c>
      <c r="O7027" s="7" t="str">
        <f>IF(ISNUMBER(N7027),_xll.BDP($C7027, "OPT_UNDL_TICKER"),"")</f>
        <v/>
      </c>
      <c r="P7027" s="8" t="str">
        <f>IF(ISNUMBER(N7027),_xll.BDP($C7027, "OPT_UNDL_PX")," ")</f>
        <v xml:space="preserve"> </v>
      </c>
      <c r="Q7027" s="7" t="str">
        <f>IF(ISNUMBER(N7027),+G7027*_xll.BDP($C7027, "PX_POS_MULT_FACTOR")*P7027/K7027," ")</f>
        <v xml:space="preserve"> </v>
      </c>
      <c r="R7027" s="8" t="str">
        <f>IF(OR($A7027="TUA",$A7027="TYA"),"",IF(ISNUMBER(_xll.BDP($C7027,"DUR_ADJ_OAS_MID")),_xll.BDP($C7027,"DUR_ADJ_OAS_MID"),IF(ISNUMBER(_xll.BDP($E7027&amp;" ISIN","DUR_ADJ_OAS_MID")),_xll.BDP($E7027&amp;" ISIN","DUR_ADJ_OAS_MID")," ")))</f>
        <v xml:space="preserve"> </v>
      </c>
      <c r="S7027" s="7" t="str">
        <f t="shared" si="51"/>
        <v xml:space="preserve"> </v>
      </c>
      <c r="T7027" t="s">
        <v>103</v>
      </c>
      <c r="U7027" t="s">
        <v>54</v>
      </c>
      <c r="AG7027">
        <v>6.3569999999999998E-3</v>
      </c>
    </row>
    <row r="7028" spans="1:33" x14ac:dyDescent="0.25">
      <c r="A7028" t="s">
        <v>6683</v>
      </c>
      <c r="B7028" t="s">
        <v>104</v>
      </c>
      <c r="C7028" t="s">
        <v>105</v>
      </c>
      <c r="F7028" t="s">
        <v>106</v>
      </c>
      <c r="G7028" s="1">
        <v>-28</v>
      </c>
      <c r="H7028" s="1">
        <v>0.63</v>
      </c>
      <c r="I7028" s="2">
        <v>-1764</v>
      </c>
      <c r="J7028" s="3">
        <v>-7.4195000000000001E-4</v>
      </c>
      <c r="K7028" s="4">
        <v>2377523.7400000002</v>
      </c>
      <c r="L7028" s="5">
        <v>125001</v>
      </c>
      <c r="M7028" s="6">
        <v>19.020037760000001</v>
      </c>
      <c r="N7028" s="7" t="str">
        <f>IF(ISNUMBER(_xll.BDP($C7028, "DELTA_MID")),_xll.BDP($C7028, "DELTA_MID")," ")</f>
        <v xml:space="preserve"> </v>
      </c>
      <c r="O7028" s="7" t="str">
        <f>IF(ISNUMBER(N7028),_xll.BDP($C7028, "OPT_UNDL_TICKER"),"")</f>
        <v/>
      </c>
      <c r="P7028" s="8" t="str">
        <f>IF(ISNUMBER(N7028),_xll.BDP($C7028, "OPT_UNDL_PX")," ")</f>
        <v xml:space="preserve"> </v>
      </c>
      <c r="Q7028" s="7" t="str">
        <f>IF(ISNUMBER(N7028),+G7028*_xll.BDP($C7028, "PX_POS_MULT_FACTOR")*P7028/K7028," ")</f>
        <v xml:space="preserve"> </v>
      </c>
      <c r="R7028" s="8" t="str">
        <f>IF(OR($A7028="TUA",$A7028="TYA"),"",IF(ISNUMBER(_xll.BDP($C7028,"DUR_ADJ_OAS_MID")),_xll.BDP($C7028,"DUR_ADJ_OAS_MID"),IF(ISNUMBER(_xll.BDP($E7028&amp;" ISIN","DUR_ADJ_OAS_MID")),_xll.BDP($E7028&amp;" ISIN","DUR_ADJ_OAS_MID")," ")))</f>
        <v xml:space="preserve"> </v>
      </c>
      <c r="S7028" s="7" t="str">
        <f t="shared" si="51"/>
        <v xml:space="preserve"> </v>
      </c>
      <c r="T7028" t="s">
        <v>106</v>
      </c>
      <c r="U7028" t="s">
        <v>54</v>
      </c>
      <c r="AG7028">
        <v>6.3569999999999998E-3</v>
      </c>
    </row>
    <row r="7029" spans="1:33" x14ac:dyDescent="0.25">
      <c r="A7029" t="s">
        <v>6683</v>
      </c>
      <c r="B7029" t="s">
        <v>107</v>
      </c>
      <c r="C7029" t="s">
        <v>108</v>
      </c>
      <c r="F7029" t="s">
        <v>109</v>
      </c>
      <c r="G7029" s="1">
        <v>27</v>
      </c>
      <c r="H7029" s="1">
        <v>0.245</v>
      </c>
      <c r="I7029" s="2">
        <v>661.5</v>
      </c>
      <c r="J7029" s="3">
        <v>2.7823000000000002E-4</v>
      </c>
      <c r="K7029" s="4">
        <v>2377523.7400000002</v>
      </c>
      <c r="L7029" s="5">
        <v>125001</v>
      </c>
      <c r="M7029" s="6">
        <v>19.020037760000001</v>
      </c>
      <c r="N7029" s="7" t="str">
        <f>IF(ISNUMBER(_xll.BDP($C7029, "DELTA_MID")),_xll.BDP($C7029, "DELTA_MID")," ")</f>
        <v xml:space="preserve"> </v>
      </c>
      <c r="O7029" s="7" t="str">
        <f>IF(ISNUMBER(N7029),_xll.BDP($C7029, "OPT_UNDL_TICKER"),"")</f>
        <v/>
      </c>
      <c r="P7029" s="8" t="str">
        <f>IF(ISNUMBER(N7029),_xll.BDP($C7029, "OPT_UNDL_PX")," ")</f>
        <v xml:space="preserve"> </v>
      </c>
      <c r="Q7029" s="7" t="str">
        <f>IF(ISNUMBER(N7029),+G7029*_xll.BDP($C7029, "PX_POS_MULT_FACTOR")*P7029/K7029," ")</f>
        <v xml:space="preserve"> </v>
      </c>
      <c r="R7029" s="8" t="str">
        <f>IF(OR($A7029="TUA",$A7029="TYA"),"",IF(ISNUMBER(_xll.BDP($C7029,"DUR_ADJ_OAS_MID")),_xll.BDP($C7029,"DUR_ADJ_OAS_MID"),IF(ISNUMBER(_xll.BDP($E7029&amp;" ISIN","DUR_ADJ_OAS_MID")),_xll.BDP($E7029&amp;" ISIN","DUR_ADJ_OAS_MID")," ")))</f>
        <v xml:space="preserve"> </v>
      </c>
      <c r="S7029" s="7" t="str">
        <f t="shared" si="51"/>
        <v xml:space="preserve"> </v>
      </c>
      <c r="T7029" t="s">
        <v>109</v>
      </c>
      <c r="U7029" t="s">
        <v>54</v>
      </c>
      <c r="AG7029">
        <v>6.3569999999999998E-3</v>
      </c>
    </row>
    <row r="7030" spans="1:33" x14ac:dyDescent="0.25">
      <c r="A7030" t="s">
        <v>6683</v>
      </c>
      <c r="B7030" t="s">
        <v>110</v>
      </c>
      <c r="C7030" t="s">
        <v>111</v>
      </c>
      <c r="F7030" t="s">
        <v>112</v>
      </c>
      <c r="G7030" s="1">
        <v>-27</v>
      </c>
      <c r="H7030" s="1">
        <v>0.55500000000000005</v>
      </c>
      <c r="I7030" s="2">
        <v>-1498.5</v>
      </c>
      <c r="J7030" s="3">
        <v>-6.3027999999999999E-4</v>
      </c>
      <c r="K7030" s="4">
        <v>2377523.7400000002</v>
      </c>
      <c r="L7030" s="5">
        <v>125001</v>
      </c>
      <c r="M7030" s="6">
        <v>19.020037760000001</v>
      </c>
      <c r="N7030" s="7" t="str">
        <f>IF(ISNUMBER(_xll.BDP($C7030, "DELTA_MID")),_xll.BDP($C7030, "DELTA_MID")," ")</f>
        <v xml:space="preserve"> </v>
      </c>
      <c r="O7030" s="7" t="str">
        <f>IF(ISNUMBER(N7030),_xll.BDP($C7030, "OPT_UNDL_TICKER"),"")</f>
        <v/>
      </c>
      <c r="P7030" s="8" t="str">
        <f>IF(ISNUMBER(N7030),_xll.BDP($C7030, "OPT_UNDL_PX")," ")</f>
        <v xml:space="preserve"> </v>
      </c>
      <c r="Q7030" s="7" t="str">
        <f>IF(ISNUMBER(N7030),+G7030*_xll.BDP($C7030, "PX_POS_MULT_FACTOR")*P7030/K7030," ")</f>
        <v xml:space="preserve"> </v>
      </c>
      <c r="R7030" s="8" t="str">
        <f>IF(OR($A7030="TUA",$A7030="TYA"),"",IF(ISNUMBER(_xll.BDP($C7030,"DUR_ADJ_OAS_MID")),_xll.BDP($C7030,"DUR_ADJ_OAS_MID"),IF(ISNUMBER(_xll.BDP($E7030&amp;" ISIN","DUR_ADJ_OAS_MID")),_xll.BDP($E7030&amp;" ISIN","DUR_ADJ_OAS_MID")," ")))</f>
        <v xml:space="preserve"> </v>
      </c>
      <c r="S7030" s="7" t="str">
        <f t="shared" si="51"/>
        <v xml:space="preserve"> </v>
      </c>
      <c r="T7030" t="s">
        <v>112</v>
      </c>
      <c r="U7030" t="s">
        <v>54</v>
      </c>
      <c r="AG7030">
        <v>6.3569999999999998E-3</v>
      </c>
    </row>
    <row r="7031" spans="1:33" x14ac:dyDescent="0.25">
      <c r="A7031" t="s">
        <v>6683</v>
      </c>
      <c r="B7031" t="s">
        <v>113</v>
      </c>
      <c r="C7031" t="s">
        <v>114</v>
      </c>
      <c r="F7031" t="s">
        <v>115</v>
      </c>
      <c r="G7031" s="1">
        <v>9</v>
      </c>
      <c r="H7031" s="1">
        <v>0.45</v>
      </c>
      <c r="I7031" s="2">
        <v>405</v>
      </c>
      <c r="J7031" s="3">
        <v>1.7034999999999999E-4</v>
      </c>
      <c r="K7031" s="4">
        <v>2377523.7400000002</v>
      </c>
      <c r="L7031" s="5">
        <v>125001</v>
      </c>
      <c r="M7031" s="6">
        <v>19.020037760000001</v>
      </c>
      <c r="N7031" s="7" t="str">
        <f>IF(ISNUMBER(_xll.BDP($C7031, "DELTA_MID")),_xll.BDP($C7031, "DELTA_MID")," ")</f>
        <v xml:space="preserve"> </v>
      </c>
      <c r="O7031" s="7" t="str">
        <f>IF(ISNUMBER(N7031),_xll.BDP($C7031, "OPT_UNDL_TICKER"),"")</f>
        <v/>
      </c>
      <c r="P7031" s="8" t="str">
        <f>IF(ISNUMBER(N7031),_xll.BDP($C7031, "OPT_UNDL_PX")," ")</f>
        <v xml:space="preserve"> </v>
      </c>
      <c r="Q7031" s="7" t="str">
        <f>IF(ISNUMBER(N7031),+G7031*_xll.BDP($C7031, "PX_POS_MULT_FACTOR")*P7031/K7031," ")</f>
        <v xml:space="preserve"> </v>
      </c>
      <c r="R7031" s="8" t="str">
        <f>IF(OR($A7031="TUA",$A7031="TYA"),"",IF(ISNUMBER(_xll.BDP($C7031,"DUR_ADJ_OAS_MID")),_xll.BDP($C7031,"DUR_ADJ_OAS_MID"),IF(ISNUMBER(_xll.BDP($E7031&amp;" ISIN","DUR_ADJ_OAS_MID")),_xll.BDP($E7031&amp;" ISIN","DUR_ADJ_OAS_MID")," ")))</f>
        <v xml:space="preserve"> </v>
      </c>
      <c r="S7031" s="7" t="str">
        <f t="shared" si="51"/>
        <v xml:space="preserve"> </v>
      </c>
      <c r="T7031" t="s">
        <v>115</v>
      </c>
      <c r="U7031" t="s">
        <v>54</v>
      </c>
      <c r="AG7031">
        <v>6.3569999999999998E-3</v>
      </c>
    </row>
    <row r="7032" spans="1:33" x14ac:dyDescent="0.25">
      <c r="A7032" t="s">
        <v>6683</v>
      </c>
      <c r="B7032" t="s">
        <v>116</v>
      </c>
      <c r="C7032" t="s">
        <v>117</v>
      </c>
      <c r="F7032" t="s">
        <v>118</v>
      </c>
      <c r="G7032" s="1">
        <v>-9</v>
      </c>
      <c r="H7032" s="1">
        <v>1.21</v>
      </c>
      <c r="I7032" s="2">
        <v>-1089</v>
      </c>
      <c r="J7032" s="3">
        <v>-4.5804E-4</v>
      </c>
      <c r="K7032" s="4">
        <v>2377523.7400000002</v>
      </c>
      <c r="L7032" s="5">
        <v>125001</v>
      </c>
      <c r="M7032" s="6">
        <v>19.020037760000001</v>
      </c>
      <c r="N7032" s="7" t="str">
        <f>IF(ISNUMBER(_xll.BDP($C7032, "DELTA_MID")),_xll.BDP($C7032, "DELTA_MID")," ")</f>
        <v xml:space="preserve"> </v>
      </c>
      <c r="O7032" s="7" t="str">
        <f>IF(ISNUMBER(N7032),_xll.BDP($C7032, "OPT_UNDL_TICKER"),"")</f>
        <v/>
      </c>
      <c r="P7032" s="8" t="str">
        <f>IF(ISNUMBER(N7032),_xll.BDP($C7032, "OPT_UNDL_PX")," ")</f>
        <v xml:space="preserve"> </v>
      </c>
      <c r="Q7032" s="7" t="str">
        <f>IF(ISNUMBER(N7032),+G7032*_xll.BDP($C7032, "PX_POS_MULT_FACTOR")*P7032/K7032," ")</f>
        <v xml:space="preserve"> </v>
      </c>
      <c r="R7032" s="8" t="str">
        <f>IF(OR($A7032="TUA",$A7032="TYA"),"",IF(ISNUMBER(_xll.BDP($C7032,"DUR_ADJ_OAS_MID")),_xll.BDP($C7032,"DUR_ADJ_OAS_MID"),IF(ISNUMBER(_xll.BDP($E7032&amp;" ISIN","DUR_ADJ_OAS_MID")),_xll.BDP($E7032&amp;" ISIN","DUR_ADJ_OAS_MID")," ")))</f>
        <v xml:space="preserve"> </v>
      </c>
      <c r="S7032" s="7" t="str">
        <f t="shared" si="51"/>
        <v xml:space="preserve"> </v>
      </c>
      <c r="T7032" t="s">
        <v>118</v>
      </c>
      <c r="U7032" t="s">
        <v>54</v>
      </c>
      <c r="AG7032">
        <v>6.3569999999999998E-3</v>
      </c>
    </row>
    <row r="7033" spans="1:33" x14ac:dyDescent="0.25">
      <c r="A7033" t="s">
        <v>6683</v>
      </c>
      <c r="B7033" t="s">
        <v>119</v>
      </c>
      <c r="C7033" t="s">
        <v>120</v>
      </c>
      <c r="F7033" t="s">
        <v>121</v>
      </c>
      <c r="G7033" s="1">
        <v>4</v>
      </c>
      <c r="H7033" s="1">
        <v>0.78500000000000003</v>
      </c>
      <c r="I7033" s="2">
        <v>314</v>
      </c>
      <c r="J7033" s="3">
        <v>1.3207E-4</v>
      </c>
      <c r="K7033" s="4">
        <v>2377523.7400000002</v>
      </c>
      <c r="L7033" s="5">
        <v>125001</v>
      </c>
      <c r="M7033" s="6">
        <v>19.020037760000001</v>
      </c>
      <c r="N7033" s="7" t="str">
        <f>IF(ISNUMBER(_xll.BDP($C7033, "DELTA_MID")),_xll.BDP($C7033, "DELTA_MID")," ")</f>
        <v xml:space="preserve"> </v>
      </c>
      <c r="O7033" s="7" t="str">
        <f>IF(ISNUMBER(N7033),_xll.BDP($C7033, "OPT_UNDL_TICKER"),"")</f>
        <v/>
      </c>
      <c r="P7033" s="8" t="str">
        <f>IF(ISNUMBER(N7033),_xll.BDP($C7033, "OPT_UNDL_PX")," ")</f>
        <v xml:space="preserve"> </v>
      </c>
      <c r="Q7033" s="7" t="str">
        <f>IF(ISNUMBER(N7033),+G7033*_xll.BDP($C7033, "PX_POS_MULT_FACTOR")*P7033/K7033," ")</f>
        <v xml:space="preserve"> </v>
      </c>
      <c r="R7033" s="8" t="str">
        <f>IF(OR($A7033="TUA",$A7033="TYA"),"",IF(ISNUMBER(_xll.BDP($C7033,"DUR_ADJ_OAS_MID")),_xll.BDP($C7033,"DUR_ADJ_OAS_MID"),IF(ISNUMBER(_xll.BDP($E7033&amp;" ISIN","DUR_ADJ_OAS_MID")),_xll.BDP($E7033&amp;" ISIN","DUR_ADJ_OAS_MID")," ")))</f>
        <v xml:space="preserve"> </v>
      </c>
      <c r="S7033" s="7" t="str">
        <f t="shared" si="51"/>
        <v xml:space="preserve"> </v>
      </c>
      <c r="T7033" t="s">
        <v>121</v>
      </c>
      <c r="U7033" t="s">
        <v>54</v>
      </c>
      <c r="AG7033">
        <v>6.3569999999999998E-3</v>
      </c>
    </row>
    <row r="7034" spans="1:33" x14ac:dyDescent="0.25">
      <c r="A7034" t="s">
        <v>6683</v>
      </c>
      <c r="B7034" t="s">
        <v>122</v>
      </c>
      <c r="C7034" t="s">
        <v>123</v>
      </c>
      <c r="F7034" t="s">
        <v>124</v>
      </c>
      <c r="G7034" s="1">
        <v>4</v>
      </c>
      <c r="H7034" s="1">
        <v>0.90500000000000003</v>
      </c>
      <c r="I7034" s="2">
        <v>362</v>
      </c>
      <c r="J7034" s="3">
        <v>1.5226000000000001E-4</v>
      </c>
      <c r="K7034" s="4">
        <v>2377523.7400000002</v>
      </c>
      <c r="L7034" s="5">
        <v>125001</v>
      </c>
      <c r="M7034" s="6">
        <v>19.020037760000001</v>
      </c>
      <c r="N7034" s="7" t="str">
        <f>IF(ISNUMBER(_xll.BDP($C7034, "DELTA_MID")),_xll.BDP($C7034, "DELTA_MID")," ")</f>
        <v xml:space="preserve"> </v>
      </c>
      <c r="O7034" s="7" t="str">
        <f>IF(ISNUMBER(N7034),_xll.BDP($C7034, "OPT_UNDL_TICKER"),"")</f>
        <v/>
      </c>
      <c r="P7034" s="8" t="str">
        <f>IF(ISNUMBER(N7034),_xll.BDP($C7034, "OPT_UNDL_PX")," ")</f>
        <v xml:space="preserve"> </v>
      </c>
      <c r="Q7034" s="7" t="str">
        <f>IF(ISNUMBER(N7034),+G7034*_xll.BDP($C7034, "PX_POS_MULT_FACTOR")*P7034/K7034," ")</f>
        <v xml:space="preserve"> </v>
      </c>
      <c r="R7034" s="8" t="str">
        <f>IF(OR($A7034="TUA",$A7034="TYA"),"",IF(ISNUMBER(_xll.BDP($C7034,"DUR_ADJ_OAS_MID")),_xll.BDP($C7034,"DUR_ADJ_OAS_MID"),IF(ISNUMBER(_xll.BDP($E7034&amp;" ISIN","DUR_ADJ_OAS_MID")),_xll.BDP($E7034&amp;" ISIN","DUR_ADJ_OAS_MID")," ")))</f>
        <v xml:space="preserve"> </v>
      </c>
      <c r="S7034" s="7" t="str">
        <f t="shared" si="51"/>
        <v xml:space="preserve"> </v>
      </c>
      <c r="T7034" t="s">
        <v>124</v>
      </c>
      <c r="U7034" t="s">
        <v>54</v>
      </c>
      <c r="AG7034">
        <v>6.3569999999999998E-3</v>
      </c>
    </row>
    <row r="7035" spans="1:33" x14ac:dyDescent="0.25">
      <c r="A7035" t="s">
        <v>6683</v>
      </c>
      <c r="B7035" t="s">
        <v>125</v>
      </c>
      <c r="C7035" t="s">
        <v>126</v>
      </c>
      <c r="F7035" t="s">
        <v>127</v>
      </c>
      <c r="G7035" s="1">
        <v>-4</v>
      </c>
      <c r="H7035" s="1">
        <v>2.2250000000000001</v>
      </c>
      <c r="I7035" s="2">
        <v>-890</v>
      </c>
      <c r="J7035" s="3">
        <v>-3.7434000000000002E-4</v>
      </c>
      <c r="K7035" s="4">
        <v>2377523.7400000002</v>
      </c>
      <c r="L7035" s="5">
        <v>125001</v>
      </c>
      <c r="M7035" s="6">
        <v>19.020037760000001</v>
      </c>
      <c r="N7035" s="7" t="str">
        <f>IF(ISNUMBER(_xll.BDP($C7035, "DELTA_MID")),_xll.BDP($C7035, "DELTA_MID")," ")</f>
        <v xml:space="preserve"> </v>
      </c>
      <c r="O7035" s="7" t="str">
        <f>IF(ISNUMBER(N7035),_xll.BDP($C7035, "OPT_UNDL_TICKER"),"")</f>
        <v/>
      </c>
      <c r="P7035" s="8" t="str">
        <f>IF(ISNUMBER(N7035),_xll.BDP($C7035, "OPT_UNDL_PX")," ")</f>
        <v xml:space="preserve"> </v>
      </c>
      <c r="Q7035" s="7" t="str">
        <f>IF(ISNUMBER(N7035),+G7035*_xll.BDP($C7035, "PX_POS_MULT_FACTOR")*P7035/K7035," ")</f>
        <v xml:space="preserve"> </v>
      </c>
      <c r="R7035" s="8" t="str">
        <f>IF(OR($A7035="TUA",$A7035="TYA"),"",IF(ISNUMBER(_xll.BDP($C7035,"DUR_ADJ_OAS_MID")),_xll.BDP($C7035,"DUR_ADJ_OAS_MID"),IF(ISNUMBER(_xll.BDP($E7035&amp;" ISIN","DUR_ADJ_OAS_MID")),_xll.BDP($E7035&amp;" ISIN","DUR_ADJ_OAS_MID")," ")))</f>
        <v xml:space="preserve"> </v>
      </c>
      <c r="S7035" s="7" t="str">
        <f t="shared" si="51"/>
        <v xml:space="preserve"> </v>
      </c>
      <c r="T7035" t="s">
        <v>127</v>
      </c>
      <c r="U7035" t="s">
        <v>54</v>
      </c>
      <c r="AG7035">
        <v>6.3569999999999998E-3</v>
      </c>
    </row>
    <row r="7036" spans="1:33" x14ac:dyDescent="0.25">
      <c r="A7036" t="s">
        <v>6683</v>
      </c>
      <c r="B7036" t="s">
        <v>128</v>
      </c>
      <c r="C7036" t="s">
        <v>129</v>
      </c>
      <c r="F7036" t="s">
        <v>130</v>
      </c>
      <c r="G7036" s="1">
        <v>-4</v>
      </c>
      <c r="H7036" s="1">
        <v>2.95</v>
      </c>
      <c r="I7036" s="2">
        <v>-1180</v>
      </c>
      <c r="J7036" s="3">
        <v>-4.9631000000000002E-4</v>
      </c>
      <c r="K7036" s="4">
        <v>2377523.7400000002</v>
      </c>
      <c r="L7036" s="5">
        <v>125001</v>
      </c>
      <c r="M7036" s="6">
        <v>19.020037760000001</v>
      </c>
      <c r="N7036" s="7" t="str">
        <f>IF(ISNUMBER(_xll.BDP($C7036, "DELTA_MID")),_xll.BDP($C7036, "DELTA_MID")," ")</f>
        <v xml:space="preserve"> </v>
      </c>
      <c r="O7036" s="7" t="str">
        <f>IF(ISNUMBER(N7036),_xll.BDP($C7036, "OPT_UNDL_TICKER"),"")</f>
        <v/>
      </c>
      <c r="P7036" s="8" t="str">
        <f>IF(ISNUMBER(N7036),_xll.BDP($C7036, "OPT_UNDL_PX")," ")</f>
        <v xml:space="preserve"> </v>
      </c>
      <c r="Q7036" s="7" t="str">
        <f>IF(ISNUMBER(N7036),+G7036*_xll.BDP($C7036, "PX_POS_MULT_FACTOR")*P7036/K7036," ")</f>
        <v xml:space="preserve"> </v>
      </c>
      <c r="R7036" s="8" t="str">
        <f>IF(OR($A7036="TUA",$A7036="TYA"),"",IF(ISNUMBER(_xll.BDP($C7036,"DUR_ADJ_OAS_MID")),_xll.BDP($C7036,"DUR_ADJ_OAS_MID"),IF(ISNUMBER(_xll.BDP($E7036&amp;" ISIN","DUR_ADJ_OAS_MID")),_xll.BDP($E7036&amp;" ISIN","DUR_ADJ_OAS_MID")," ")))</f>
        <v xml:space="preserve"> </v>
      </c>
      <c r="S7036" s="7" t="str">
        <f t="shared" si="51"/>
        <v xml:space="preserve"> </v>
      </c>
      <c r="T7036" t="s">
        <v>130</v>
      </c>
      <c r="U7036" t="s">
        <v>54</v>
      </c>
      <c r="AG7036">
        <v>6.3569999999999998E-3</v>
      </c>
    </row>
    <row r="7037" spans="1:33" x14ac:dyDescent="0.25">
      <c r="A7037" t="s">
        <v>6683</v>
      </c>
      <c r="B7037" t="s">
        <v>147</v>
      </c>
      <c r="C7037" t="s">
        <v>147</v>
      </c>
      <c r="F7037" t="s">
        <v>148</v>
      </c>
      <c r="G7037" s="1">
        <v>3</v>
      </c>
      <c r="H7037" s="1">
        <v>0.9</v>
      </c>
      <c r="I7037" s="2">
        <v>270</v>
      </c>
      <c r="J7037" s="3">
        <v>1.1356E-4</v>
      </c>
      <c r="K7037" s="4">
        <v>2377523.7400000002</v>
      </c>
      <c r="L7037" s="5">
        <v>125001</v>
      </c>
      <c r="M7037" s="6">
        <v>19.020037760000001</v>
      </c>
      <c r="N7037" s="7" t="str">
        <f>IF(ISNUMBER(_xll.BDP($C7037, "DELTA_MID")),_xll.BDP($C7037, "DELTA_MID")," ")</f>
        <v xml:space="preserve"> </v>
      </c>
      <c r="O7037" s="7" t="str">
        <f>IF(ISNUMBER(N7037),_xll.BDP($C7037, "OPT_UNDL_TICKER"),"")</f>
        <v/>
      </c>
      <c r="P7037" s="8" t="str">
        <f>IF(ISNUMBER(N7037),_xll.BDP($C7037, "OPT_UNDL_PX")," ")</f>
        <v xml:space="preserve"> </v>
      </c>
      <c r="Q7037" s="7" t="str">
        <f>IF(ISNUMBER(N7037),+G7037*_xll.BDP($C7037, "PX_POS_MULT_FACTOR")*P7037/K7037," ")</f>
        <v xml:space="preserve"> </v>
      </c>
      <c r="R7037" s="8" t="str">
        <f>IF(OR($A7037="TUA",$A7037="TYA"),"",IF(ISNUMBER(_xll.BDP($C7037,"DUR_ADJ_OAS_MID")),_xll.BDP($C7037,"DUR_ADJ_OAS_MID"),IF(ISNUMBER(_xll.BDP($E7037&amp;" ISIN","DUR_ADJ_OAS_MID")),_xll.BDP($E7037&amp;" ISIN","DUR_ADJ_OAS_MID")," ")))</f>
        <v xml:space="preserve"> </v>
      </c>
      <c r="S7037" s="7" t="str">
        <f t="shared" si="51"/>
        <v xml:space="preserve"> </v>
      </c>
      <c r="T7037" t="s">
        <v>148</v>
      </c>
      <c r="U7037" t="s">
        <v>54</v>
      </c>
      <c r="AG7037">
        <v>6.3569999999999998E-3</v>
      </c>
    </row>
    <row r="7038" spans="1:33" x14ac:dyDescent="0.25">
      <c r="A7038" t="s">
        <v>6683</v>
      </c>
      <c r="B7038" t="s">
        <v>149</v>
      </c>
      <c r="C7038" t="s">
        <v>149</v>
      </c>
      <c r="F7038" t="s">
        <v>150</v>
      </c>
      <c r="G7038" s="1">
        <v>-3</v>
      </c>
      <c r="H7038" s="1">
        <v>2.7250000000000001</v>
      </c>
      <c r="I7038" s="2">
        <v>-817.5</v>
      </c>
      <c r="J7038" s="3">
        <v>-3.4384999999999998E-4</v>
      </c>
      <c r="K7038" s="4">
        <v>2377523.7400000002</v>
      </c>
      <c r="L7038" s="5">
        <v>125001</v>
      </c>
      <c r="M7038" s="6">
        <v>19.020037760000001</v>
      </c>
      <c r="N7038" s="7" t="str">
        <f>IF(ISNUMBER(_xll.BDP($C7038, "DELTA_MID")),_xll.BDP($C7038, "DELTA_MID")," ")</f>
        <v xml:space="preserve"> </v>
      </c>
      <c r="O7038" s="7" t="str">
        <f>IF(ISNUMBER(N7038),_xll.BDP($C7038, "OPT_UNDL_TICKER"),"")</f>
        <v/>
      </c>
      <c r="P7038" s="8" t="str">
        <f>IF(ISNUMBER(N7038),_xll.BDP($C7038, "OPT_UNDL_PX")," ")</f>
        <v xml:space="preserve"> </v>
      </c>
      <c r="Q7038" s="7" t="str">
        <f>IF(ISNUMBER(N7038),+G7038*_xll.BDP($C7038, "PX_POS_MULT_FACTOR")*P7038/K7038," ")</f>
        <v xml:space="preserve"> </v>
      </c>
      <c r="R7038" s="8" t="str">
        <f>IF(OR($A7038="TUA",$A7038="TYA"),"",IF(ISNUMBER(_xll.BDP($C7038,"DUR_ADJ_OAS_MID")),_xll.BDP($C7038,"DUR_ADJ_OAS_MID"),IF(ISNUMBER(_xll.BDP($E7038&amp;" ISIN","DUR_ADJ_OAS_MID")),_xll.BDP($E7038&amp;" ISIN","DUR_ADJ_OAS_MID")," ")))</f>
        <v xml:space="preserve"> </v>
      </c>
      <c r="S7038" s="7" t="str">
        <f t="shared" si="51"/>
        <v xml:space="preserve"> </v>
      </c>
      <c r="T7038" t="s">
        <v>150</v>
      </c>
      <c r="U7038" t="s">
        <v>54</v>
      </c>
      <c r="AG7038">
        <v>6.3569999999999998E-3</v>
      </c>
    </row>
    <row r="7039" spans="1:33" x14ac:dyDescent="0.25">
      <c r="A7039" t="s">
        <v>6683</v>
      </c>
      <c r="B7039" t="s">
        <v>151</v>
      </c>
      <c r="C7039" t="s">
        <v>151</v>
      </c>
      <c r="F7039" t="s">
        <v>152</v>
      </c>
      <c r="G7039" s="1">
        <v>3</v>
      </c>
      <c r="H7039" s="1">
        <v>1.75</v>
      </c>
      <c r="I7039" s="2">
        <v>525</v>
      </c>
      <c r="J7039" s="3">
        <v>2.2081999999999999E-4</v>
      </c>
      <c r="K7039" s="4">
        <v>2377523.7400000002</v>
      </c>
      <c r="L7039" s="5">
        <v>125001</v>
      </c>
      <c r="M7039" s="6">
        <v>19.020037760000001</v>
      </c>
      <c r="N7039" s="7" t="str">
        <f>IF(ISNUMBER(_xll.BDP($C7039, "DELTA_MID")),_xll.BDP($C7039, "DELTA_MID")," ")</f>
        <v xml:space="preserve"> </v>
      </c>
      <c r="O7039" s="7" t="str">
        <f>IF(ISNUMBER(N7039),_xll.BDP($C7039, "OPT_UNDL_TICKER"),"")</f>
        <v/>
      </c>
      <c r="P7039" s="8" t="str">
        <f>IF(ISNUMBER(N7039),_xll.BDP($C7039, "OPT_UNDL_PX")," ")</f>
        <v xml:space="preserve"> </v>
      </c>
      <c r="Q7039" s="7" t="str">
        <f>IF(ISNUMBER(N7039),+G7039*_xll.BDP($C7039, "PX_POS_MULT_FACTOR")*P7039/K7039," ")</f>
        <v xml:space="preserve"> </v>
      </c>
      <c r="R7039" s="8" t="str">
        <f>IF(OR($A7039="TUA",$A7039="TYA"),"",IF(ISNUMBER(_xll.BDP($C7039,"DUR_ADJ_OAS_MID")),_xll.BDP($C7039,"DUR_ADJ_OAS_MID"),IF(ISNUMBER(_xll.BDP($E7039&amp;" ISIN","DUR_ADJ_OAS_MID")),_xll.BDP($E7039&amp;" ISIN","DUR_ADJ_OAS_MID")," ")))</f>
        <v xml:space="preserve"> </v>
      </c>
      <c r="S7039" s="7" t="str">
        <f t="shared" si="51"/>
        <v xml:space="preserve"> </v>
      </c>
      <c r="T7039" t="s">
        <v>152</v>
      </c>
      <c r="U7039" t="s">
        <v>54</v>
      </c>
      <c r="AG7039">
        <v>6.3569999999999998E-3</v>
      </c>
    </row>
    <row r="7040" spans="1:33" x14ac:dyDescent="0.25">
      <c r="A7040" t="s">
        <v>6683</v>
      </c>
      <c r="B7040" t="s">
        <v>153</v>
      </c>
      <c r="C7040" t="s">
        <v>153</v>
      </c>
      <c r="F7040" t="s">
        <v>154</v>
      </c>
      <c r="G7040" s="1">
        <v>-3</v>
      </c>
      <c r="H7040" s="1">
        <v>4.3</v>
      </c>
      <c r="I7040" s="2">
        <v>-1290</v>
      </c>
      <c r="J7040" s="3">
        <v>-5.4257999999999997E-4</v>
      </c>
      <c r="K7040" s="4">
        <v>2377523.7400000002</v>
      </c>
      <c r="L7040" s="5">
        <v>125001</v>
      </c>
      <c r="M7040" s="6">
        <v>19.020037760000001</v>
      </c>
      <c r="N7040" s="7" t="str">
        <f>IF(ISNUMBER(_xll.BDP($C7040, "DELTA_MID")),_xll.BDP($C7040, "DELTA_MID")," ")</f>
        <v xml:space="preserve"> </v>
      </c>
      <c r="O7040" s="7" t="str">
        <f>IF(ISNUMBER(N7040),_xll.BDP($C7040, "OPT_UNDL_TICKER"),"")</f>
        <v/>
      </c>
      <c r="P7040" s="8" t="str">
        <f>IF(ISNUMBER(N7040),_xll.BDP($C7040, "OPT_UNDL_PX")," ")</f>
        <v xml:space="preserve"> </v>
      </c>
      <c r="Q7040" s="7" t="str">
        <f>IF(ISNUMBER(N7040),+G7040*_xll.BDP($C7040, "PX_POS_MULT_FACTOR")*P7040/K7040," ")</f>
        <v xml:space="preserve"> </v>
      </c>
      <c r="R7040" s="8" t="str">
        <f>IF(OR($A7040="TUA",$A7040="TYA"),"",IF(ISNUMBER(_xll.BDP($C7040,"DUR_ADJ_OAS_MID")),_xll.BDP($C7040,"DUR_ADJ_OAS_MID"),IF(ISNUMBER(_xll.BDP($E7040&amp;" ISIN","DUR_ADJ_OAS_MID")),_xll.BDP($E7040&amp;" ISIN","DUR_ADJ_OAS_MID")," ")))</f>
        <v xml:space="preserve"> </v>
      </c>
      <c r="S7040" s="7" t="str">
        <f t="shared" si="51"/>
        <v xml:space="preserve"> </v>
      </c>
      <c r="T7040" t="s">
        <v>154</v>
      </c>
      <c r="U7040" t="s">
        <v>54</v>
      </c>
      <c r="AG7040">
        <v>6.3569999999999998E-3</v>
      </c>
    </row>
    <row r="7041" spans="1:33" x14ac:dyDescent="0.25">
      <c r="A7041" t="s">
        <v>6683</v>
      </c>
      <c r="B7041" t="s">
        <v>155</v>
      </c>
      <c r="C7041" t="s">
        <v>155</v>
      </c>
      <c r="F7041" t="s">
        <v>156</v>
      </c>
      <c r="G7041" s="1">
        <v>3</v>
      </c>
      <c r="H7041" s="1">
        <v>2.9249999999999998</v>
      </c>
      <c r="I7041" s="2">
        <v>877.5</v>
      </c>
      <c r="J7041" s="3">
        <v>3.6907999999999998E-4</v>
      </c>
      <c r="K7041" s="4">
        <v>2377523.7400000002</v>
      </c>
      <c r="L7041" s="5">
        <v>125001</v>
      </c>
      <c r="M7041" s="6">
        <v>19.020037760000001</v>
      </c>
      <c r="N7041" s="7" t="str">
        <f>IF(ISNUMBER(_xll.BDP($C7041, "DELTA_MID")),_xll.BDP($C7041, "DELTA_MID")," ")</f>
        <v xml:space="preserve"> </v>
      </c>
      <c r="O7041" s="7" t="str">
        <f>IF(ISNUMBER(N7041),_xll.BDP($C7041, "OPT_UNDL_TICKER"),"")</f>
        <v/>
      </c>
      <c r="P7041" s="8" t="str">
        <f>IF(ISNUMBER(N7041),_xll.BDP($C7041, "OPT_UNDL_PX")," ")</f>
        <v xml:space="preserve"> </v>
      </c>
      <c r="Q7041" s="7" t="str">
        <f>IF(ISNUMBER(N7041),+G7041*_xll.BDP($C7041, "PX_POS_MULT_FACTOR")*P7041/K7041," ")</f>
        <v xml:space="preserve"> </v>
      </c>
      <c r="R7041" s="8" t="str">
        <f>IF(OR($A7041="TUA",$A7041="TYA"),"",IF(ISNUMBER(_xll.BDP($C7041,"DUR_ADJ_OAS_MID")),_xll.BDP($C7041,"DUR_ADJ_OAS_MID"),IF(ISNUMBER(_xll.BDP($E7041&amp;" ISIN","DUR_ADJ_OAS_MID")),_xll.BDP($E7041&amp;" ISIN","DUR_ADJ_OAS_MID")," ")))</f>
        <v xml:space="preserve"> </v>
      </c>
      <c r="S7041" s="7" t="str">
        <f t="shared" si="51"/>
        <v xml:space="preserve"> </v>
      </c>
      <c r="T7041" t="s">
        <v>156</v>
      </c>
      <c r="U7041" t="s">
        <v>54</v>
      </c>
      <c r="AG7041">
        <v>6.3569999999999998E-3</v>
      </c>
    </row>
    <row r="7042" spans="1:33" x14ac:dyDescent="0.25">
      <c r="A7042" t="s">
        <v>6683</v>
      </c>
      <c r="B7042" t="s">
        <v>157</v>
      </c>
      <c r="C7042" t="s">
        <v>157</v>
      </c>
      <c r="F7042" t="s">
        <v>158</v>
      </c>
      <c r="G7042" s="1">
        <v>3</v>
      </c>
      <c r="H7042" s="1">
        <v>3.45</v>
      </c>
      <c r="I7042" s="2">
        <v>1035</v>
      </c>
      <c r="J7042" s="3">
        <v>4.3532999999999999E-4</v>
      </c>
      <c r="K7042" s="4">
        <v>2377523.7400000002</v>
      </c>
      <c r="L7042" s="5">
        <v>125001</v>
      </c>
      <c r="M7042" s="6">
        <v>19.020037760000001</v>
      </c>
      <c r="N7042" s="7" t="str">
        <f>IF(ISNUMBER(_xll.BDP($C7042, "DELTA_MID")),_xll.BDP($C7042, "DELTA_MID")," ")</f>
        <v xml:space="preserve"> </v>
      </c>
      <c r="O7042" s="7" t="str">
        <f>IF(ISNUMBER(N7042),_xll.BDP($C7042, "OPT_UNDL_TICKER"),"")</f>
        <v/>
      </c>
      <c r="P7042" s="8" t="str">
        <f>IF(ISNUMBER(N7042),_xll.BDP($C7042, "OPT_UNDL_PX")," ")</f>
        <v xml:space="preserve"> </v>
      </c>
      <c r="Q7042" s="7" t="str">
        <f>IF(ISNUMBER(N7042),+G7042*_xll.BDP($C7042, "PX_POS_MULT_FACTOR")*P7042/K7042," ")</f>
        <v xml:space="preserve"> </v>
      </c>
      <c r="R7042" s="8" t="str">
        <f>IF(OR($A7042="TUA",$A7042="TYA"),"",IF(ISNUMBER(_xll.BDP($C7042,"DUR_ADJ_OAS_MID")),_xll.BDP($C7042,"DUR_ADJ_OAS_MID"),IF(ISNUMBER(_xll.BDP($E7042&amp;" ISIN","DUR_ADJ_OAS_MID")),_xll.BDP($E7042&amp;" ISIN","DUR_ADJ_OAS_MID")," ")))</f>
        <v xml:space="preserve"> </v>
      </c>
      <c r="S7042" s="7" t="str">
        <f t="shared" si="51"/>
        <v xml:space="preserve"> </v>
      </c>
      <c r="T7042" t="s">
        <v>158</v>
      </c>
      <c r="U7042" t="s">
        <v>54</v>
      </c>
      <c r="AG7042">
        <v>6.3569999999999998E-3</v>
      </c>
    </row>
    <row r="7043" spans="1:33" x14ac:dyDescent="0.25">
      <c r="A7043" t="s">
        <v>6683</v>
      </c>
      <c r="B7043" t="s">
        <v>159</v>
      </c>
      <c r="C7043" t="s">
        <v>159</v>
      </c>
      <c r="F7043" t="s">
        <v>160</v>
      </c>
      <c r="G7043" s="1">
        <v>-3</v>
      </c>
      <c r="H7043" s="1">
        <v>7.65</v>
      </c>
      <c r="I7043" s="2">
        <v>-2295</v>
      </c>
      <c r="J7043" s="3">
        <v>-9.6529000000000005E-4</v>
      </c>
      <c r="K7043" s="4">
        <v>2377523.7400000002</v>
      </c>
      <c r="L7043" s="5">
        <v>125001</v>
      </c>
      <c r="M7043" s="6">
        <v>19.020037760000001</v>
      </c>
      <c r="N7043" s="7" t="str">
        <f>IF(ISNUMBER(_xll.BDP($C7043, "DELTA_MID")),_xll.BDP($C7043, "DELTA_MID")," ")</f>
        <v xml:space="preserve"> </v>
      </c>
      <c r="O7043" s="7" t="str">
        <f>IF(ISNUMBER(N7043),_xll.BDP($C7043, "OPT_UNDL_TICKER"),"")</f>
        <v/>
      </c>
      <c r="P7043" s="8" t="str">
        <f>IF(ISNUMBER(N7043),_xll.BDP($C7043, "OPT_UNDL_PX")," ")</f>
        <v xml:space="preserve"> </v>
      </c>
      <c r="Q7043" s="7" t="str">
        <f>IF(ISNUMBER(N7043),+G7043*_xll.BDP($C7043, "PX_POS_MULT_FACTOR")*P7043/K7043," ")</f>
        <v xml:space="preserve"> </v>
      </c>
      <c r="R7043" s="8" t="str">
        <f>IF(OR($A7043="TUA",$A7043="TYA"),"",IF(ISNUMBER(_xll.BDP($C7043,"DUR_ADJ_OAS_MID")),_xll.BDP($C7043,"DUR_ADJ_OAS_MID"),IF(ISNUMBER(_xll.BDP($E7043&amp;" ISIN","DUR_ADJ_OAS_MID")),_xll.BDP($E7043&amp;" ISIN","DUR_ADJ_OAS_MID")," ")))</f>
        <v xml:space="preserve"> </v>
      </c>
      <c r="S7043" s="7" t="str">
        <f t="shared" si="51"/>
        <v xml:space="preserve"> </v>
      </c>
      <c r="T7043" t="s">
        <v>160</v>
      </c>
      <c r="U7043" t="s">
        <v>54</v>
      </c>
      <c r="AG7043">
        <v>6.3569999999999998E-3</v>
      </c>
    </row>
    <row r="7044" spans="1:33" x14ac:dyDescent="0.25">
      <c r="A7044" t="s">
        <v>6683</v>
      </c>
      <c r="B7044" t="s">
        <v>161</v>
      </c>
      <c r="C7044" t="s">
        <v>161</v>
      </c>
      <c r="F7044" t="s">
        <v>162</v>
      </c>
      <c r="G7044" s="1">
        <v>-3</v>
      </c>
      <c r="H7044" s="1">
        <v>9.9</v>
      </c>
      <c r="I7044" s="2">
        <v>-2970</v>
      </c>
      <c r="J7044" s="3">
        <v>-1.2492E-3</v>
      </c>
      <c r="K7044" s="4">
        <v>2377523.7400000002</v>
      </c>
      <c r="L7044" s="5">
        <v>125001</v>
      </c>
      <c r="M7044" s="6">
        <v>19.020037760000001</v>
      </c>
      <c r="N7044" s="7" t="str">
        <f>IF(ISNUMBER(_xll.BDP($C7044, "DELTA_MID")),_xll.BDP($C7044, "DELTA_MID")," ")</f>
        <v xml:space="preserve"> </v>
      </c>
      <c r="O7044" s="7" t="str">
        <f>IF(ISNUMBER(N7044),_xll.BDP($C7044, "OPT_UNDL_TICKER"),"")</f>
        <v/>
      </c>
      <c r="P7044" s="8" t="str">
        <f>IF(ISNUMBER(N7044),_xll.BDP($C7044, "OPT_UNDL_PX")," ")</f>
        <v xml:space="preserve"> </v>
      </c>
      <c r="Q7044" s="7" t="str">
        <f>IF(ISNUMBER(N7044),+G7044*_xll.BDP($C7044, "PX_POS_MULT_FACTOR")*P7044/K7044," ")</f>
        <v xml:space="preserve"> </v>
      </c>
      <c r="R7044" s="8" t="str">
        <f>IF(OR($A7044="TUA",$A7044="TYA"),"",IF(ISNUMBER(_xll.BDP($C7044,"DUR_ADJ_OAS_MID")),_xll.BDP($C7044,"DUR_ADJ_OAS_MID"),IF(ISNUMBER(_xll.BDP($E7044&amp;" ISIN","DUR_ADJ_OAS_MID")),_xll.BDP($E7044&amp;" ISIN","DUR_ADJ_OAS_MID")," ")))</f>
        <v xml:space="preserve"> </v>
      </c>
      <c r="S7044" s="7" t="str">
        <f t="shared" si="51"/>
        <v xml:space="preserve"> </v>
      </c>
      <c r="T7044" t="s">
        <v>162</v>
      </c>
      <c r="U7044" t="s">
        <v>54</v>
      </c>
      <c r="AG7044">
        <v>6.3569999999999998E-3</v>
      </c>
    </row>
    <row r="7045" spans="1:33" x14ac:dyDescent="0.25">
      <c r="A7045" t="s">
        <v>6683</v>
      </c>
      <c r="B7045" t="s">
        <v>163</v>
      </c>
      <c r="C7045" t="s">
        <v>163</v>
      </c>
      <c r="F7045" t="s">
        <v>164</v>
      </c>
      <c r="G7045" s="1">
        <v>12</v>
      </c>
      <c r="H7045" s="1">
        <v>0.7</v>
      </c>
      <c r="I7045" s="2">
        <v>840</v>
      </c>
      <c r="J7045" s="3">
        <v>3.5331000000000002E-4</v>
      </c>
      <c r="K7045" s="4">
        <v>2377523.7400000002</v>
      </c>
      <c r="L7045" s="5">
        <v>125001</v>
      </c>
      <c r="M7045" s="6">
        <v>19.020037760000001</v>
      </c>
      <c r="N7045" s="7" t="str">
        <f>IF(ISNUMBER(_xll.BDP($C7045, "DELTA_MID")),_xll.BDP($C7045, "DELTA_MID")," ")</f>
        <v xml:space="preserve"> </v>
      </c>
      <c r="O7045" s="7" t="str">
        <f>IF(ISNUMBER(N7045),_xll.BDP($C7045, "OPT_UNDL_TICKER"),"")</f>
        <v/>
      </c>
      <c r="P7045" s="8" t="str">
        <f>IF(ISNUMBER(N7045),_xll.BDP($C7045, "OPT_UNDL_PX")," ")</f>
        <v xml:space="preserve"> </v>
      </c>
      <c r="Q7045" s="7" t="str">
        <f>IF(ISNUMBER(N7045),+G7045*_xll.BDP($C7045, "PX_POS_MULT_FACTOR")*P7045/K7045," ")</f>
        <v xml:space="preserve"> </v>
      </c>
      <c r="R7045" s="8" t="str">
        <f>IF(OR($A7045="TUA",$A7045="TYA"),"",IF(ISNUMBER(_xll.BDP($C7045,"DUR_ADJ_OAS_MID")),_xll.BDP($C7045,"DUR_ADJ_OAS_MID"),IF(ISNUMBER(_xll.BDP($E7045&amp;" ISIN","DUR_ADJ_OAS_MID")),_xll.BDP($E7045&amp;" ISIN","DUR_ADJ_OAS_MID")," ")))</f>
        <v xml:space="preserve"> </v>
      </c>
      <c r="S7045" s="7" t="str">
        <f t="shared" si="51"/>
        <v xml:space="preserve"> </v>
      </c>
      <c r="T7045" t="s">
        <v>164</v>
      </c>
      <c r="U7045" t="s">
        <v>54</v>
      </c>
      <c r="AG7045">
        <v>6.3569999999999998E-3</v>
      </c>
    </row>
    <row r="7046" spans="1:33" x14ac:dyDescent="0.25">
      <c r="A7046" t="s">
        <v>6683</v>
      </c>
      <c r="B7046" t="s">
        <v>165</v>
      </c>
      <c r="C7046" t="s">
        <v>165</v>
      </c>
      <c r="F7046" t="s">
        <v>166</v>
      </c>
      <c r="G7046" s="1">
        <v>-2</v>
      </c>
      <c r="H7046" s="1">
        <v>1.4</v>
      </c>
      <c r="I7046" s="2">
        <v>-280</v>
      </c>
      <c r="J7046" s="3">
        <v>-1.1777000000000001E-4</v>
      </c>
      <c r="K7046" s="4">
        <v>2377523.7400000002</v>
      </c>
      <c r="L7046" s="5">
        <v>125001</v>
      </c>
      <c r="M7046" s="6">
        <v>19.020037760000001</v>
      </c>
      <c r="N7046" s="7" t="str">
        <f>IF(ISNUMBER(_xll.BDP($C7046, "DELTA_MID")),_xll.BDP($C7046, "DELTA_MID")," ")</f>
        <v xml:space="preserve"> </v>
      </c>
      <c r="O7046" s="7" t="str">
        <f>IF(ISNUMBER(N7046),_xll.BDP($C7046, "OPT_UNDL_TICKER"),"")</f>
        <v/>
      </c>
      <c r="P7046" s="8" t="str">
        <f>IF(ISNUMBER(N7046),_xll.BDP($C7046, "OPT_UNDL_PX")," ")</f>
        <v xml:space="preserve"> </v>
      </c>
      <c r="Q7046" s="7" t="str">
        <f>IF(ISNUMBER(N7046),+G7046*_xll.BDP($C7046, "PX_POS_MULT_FACTOR")*P7046/K7046," ")</f>
        <v xml:space="preserve"> </v>
      </c>
      <c r="R7046" s="8" t="str">
        <f>IF(OR($A7046="TUA",$A7046="TYA"),"",IF(ISNUMBER(_xll.BDP($C7046,"DUR_ADJ_OAS_MID")),_xll.BDP($C7046,"DUR_ADJ_OAS_MID"),IF(ISNUMBER(_xll.BDP($E7046&amp;" ISIN","DUR_ADJ_OAS_MID")),_xll.BDP($E7046&amp;" ISIN","DUR_ADJ_OAS_MID")," ")))</f>
        <v xml:space="preserve"> </v>
      </c>
      <c r="S7046" s="7" t="str">
        <f t="shared" si="51"/>
        <v xml:space="preserve"> </v>
      </c>
      <c r="T7046" t="s">
        <v>166</v>
      </c>
      <c r="U7046" t="s">
        <v>54</v>
      </c>
      <c r="AG7046">
        <v>6.3569999999999998E-3</v>
      </c>
    </row>
    <row r="7047" spans="1:33" x14ac:dyDescent="0.25">
      <c r="A7047" t="s">
        <v>6683</v>
      </c>
      <c r="B7047" t="s">
        <v>167</v>
      </c>
      <c r="C7047" t="s">
        <v>167</v>
      </c>
      <c r="F7047" t="s">
        <v>168</v>
      </c>
      <c r="G7047" s="1">
        <v>2</v>
      </c>
      <c r="H7047" s="1">
        <v>7.2</v>
      </c>
      <c r="I7047" s="2">
        <v>1440</v>
      </c>
      <c r="J7047" s="3">
        <v>6.0566999999999999E-4</v>
      </c>
      <c r="K7047" s="4">
        <v>2377523.7400000002</v>
      </c>
      <c r="L7047" s="5">
        <v>125001</v>
      </c>
      <c r="M7047" s="6">
        <v>19.020037760000001</v>
      </c>
      <c r="N7047" s="7" t="str">
        <f>IF(ISNUMBER(_xll.BDP($C7047, "DELTA_MID")),_xll.BDP($C7047, "DELTA_MID")," ")</f>
        <v xml:space="preserve"> </v>
      </c>
      <c r="O7047" s="7" t="str">
        <f>IF(ISNUMBER(N7047),_xll.BDP($C7047, "OPT_UNDL_TICKER"),"")</f>
        <v/>
      </c>
      <c r="P7047" s="8" t="str">
        <f>IF(ISNUMBER(N7047),_xll.BDP($C7047, "OPT_UNDL_PX")," ")</f>
        <v xml:space="preserve"> </v>
      </c>
      <c r="Q7047" s="7" t="str">
        <f>IF(ISNUMBER(N7047),+G7047*_xll.BDP($C7047, "PX_POS_MULT_FACTOR")*P7047/K7047," ")</f>
        <v xml:space="preserve"> </v>
      </c>
      <c r="R7047" s="8" t="str">
        <f>IF(OR($A7047="TUA",$A7047="TYA"),"",IF(ISNUMBER(_xll.BDP($C7047,"DUR_ADJ_OAS_MID")),_xll.BDP($C7047,"DUR_ADJ_OAS_MID"),IF(ISNUMBER(_xll.BDP($E7047&amp;" ISIN","DUR_ADJ_OAS_MID")),_xll.BDP($E7047&amp;" ISIN","DUR_ADJ_OAS_MID")," ")))</f>
        <v xml:space="preserve"> </v>
      </c>
      <c r="S7047" s="7" t="str">
        <f t="shared" si="51"/>
        <v xml:space="preserve"> </v>
      </c>
      <c r="T7047" t="s">
        <v>168</v>
      </c>
      <c r="U7047" t="s">
        <v>54</v>
      </c>
      <c r="AG7047">
        <v>6.3569999999999998E-3</v>
      </c>
    </row>
    <row r="7048" spans="1:33" x14ac:dyDescent="0.25">
      <c r="A7048" t="s">
        <v>6683</v>
      </c>
      <c r="B7048" t="s">
        <v>169</v>
      </c>
      <c r="C7048" t="s">
        <v>169</v>
      </c>
      <c r="F7048" t="s">
        <v>170</v>
      </c>
      <c r="G7048" s="1">
        <v>5</v>
      </c>
      <c r="H7048" s="1">
        <v>0.375</v>
      </c>
      <c r="I7048" s="2">
        <v>187.5</v>
      </c>
      <c r="J7048" s="3">
        <v>7.8860000000000001E-5</v>
      </c>
      <c r="K7048" s="4">
        <v>2377523.7400000002</v>
      </c>
      <c r="L7048" s="5">
        <v>125001</v>
      </c>
      <c r="M7048" s="6">
        <v>19.020037760000001</v>
      </c>
      <c r="N7048" s="7" t="str">
        <f>IF(ISNUMBER(_xll.BDP($C7048, "DELTA_MID")),_xll.BDP($C7048, "DELTA_MID")," ")</f>
        <v xml:space="preserve"> </v>
      </c>
      <c r="O7048" s="7" t="str">
        <f>IF(ISNUMBER(N7048),_xll.BDP($C7048, "OPT_UNDL_TICKER"),"")</f>
        <v/>
      </c>
      <c r="P7048" s="8" t="str">
        <f>IF(ISNUMBER(N7048),_xll.BDP($C7048, "OPT_UNDL_PX")," ")</f>
        <v xml:space="preserve"> </v>
      </c>
      <c r="Q7048" s="7" t="str">
        <f>IF(ISNUMBER(N7048),+G7048*_xll.BDP($C7048, "PX_POS_MULT_FACTOR")*P7048/K7048," ")</f>
        <v xml:space="preserve"> </v>
      </c>
      <c r="R7048" s="8" t="str">
        <f>IF(OR($A7048="TUA",$A7048="TYA"),"",IF(ISNUMBER(_xll.BDP($C7048,"DUR_ADJ_OAS_MID")),_xll.BDP($C7048,"DUR_ADJ_OAS_MID"),IF(ISNUMBER(_xll.BDP($E7048&amp;" ISIN","DUR_ADJ_OAS_MID")),_xll.BDP($E7048&amp;" ISIN","DUR_ADJ_OAS_MID")," ")))</f>
        <v xml:space="preserve"> </v>
      </c>
      <c r="S7048" s="7" t="str">
        <f t="shared" si="51"/>
        <v xml:space="preserve"> </v>
      </c>
      <c r="T7048" t="s">
        <v>170</v>
      </c>
      <c r="U7048" t="s">
        <v>54</v>
      </c>
      <c r="AG7048">
        <v>6.3569999999999998E-3</v>
      </c>
    </row>
    <row r="7049" spans="1:33" x14ac:dyDescent="0.25">
      <c r="A7049" t="s">
        <v>6683</v>
      </c>
      <c r="B7049" t="s">
        <v>171</v>
      </c>
      <c r="C7049" t="s">
        <v>171</v>
      </c>
      <c r="F7049" t="s">
        <v>172</v>
      </c>
      <c r="G7049" s="1">
        <v>-5</v>
      </c>
      <c r="H7049" s="1">
        <v>19.45</v>
      </c>
      <c r="I7049" s="2">
        <v>-9725</v>
      </c>
      <c r="J7049" s="3">
        <v>-4.0903900000000002E-3</v>
      </c>
      <c r="K7049" s="4">
        <v>2377523.7400000002</v>
      </c>
      <c r="L7049" s="5">
        <v>125001</v>
      </c>
      <c r="M7049" s="6">
        <v>19.020037760000001</v>
      </c>
      <c r="N7049" s="7" t="str">
        <f>IF(ISNUMBER(_xll.BDP($C7049, "DELTA_MID")),_xll.BDP($C7049, "DELTA_MID")," ")</f>
        <v xml:space="preserve"> </v>
      </c>
      <c r="O7049" s="7" t="str">
        <f>IF(ISNUMBER(N7049),_xll.BDP($C7049, "OPT_UNDL_TICKER"),"")</f>
        <v/>
      </c>
      <c r="P7049" s="8" t="str">
        <f>IF(ISNUMBER(N7049),_xll.BDP($C7049, "OPT_UNDL_PX")," ")</f>
        <v xml:space="preserve"> </v>
      </c>
      <c r="Q7049" s="7" t="str">
        <f>IF(ISNUMBER(N7049),+G7049*_xll.BDP($C7049, "PX_POS_MULT_FACTOR")*P7049/K7049," ")</f>
        <v xml:space="preserve"> </v>
      </c>
      <c r="R7049" s="8" t="str">
        <f>IF(OR($A7049="TUA",$A7049="TYA"),"",IF(ISNUMBER(_xll.BDP($C7049,"DUR_ADJ_OAS_MID")),_xll.BDP($C7049,"DUR_ADJ_OAS_MID"),IF(ISNUMBER(_xll.BDP($E7049&amp;" ISIN","DUR_ADJ_OAS_MID")),_xll.BDP($E7049&amp;" ISIN","DUR_ADJ_OAS_MID")," ")))</f>
        <v xml:space="preserve"> </v>
      </c>
      <c r="S7049" s="7" t="str">
        <f t="shared" si="51"/>
        <v xml:space="preserve"> </v>
      </c>
      <c r="T7049" t="s">
        <v>172</v>
      </c>
      <c r="U7049" t="s">
        <v>54</v>
      </c>
      <c r="AG7049">
        <v>6.3569999999999998E-3</v>
      </c>
    </row>
    <row r="7050" spans="1:33" x14ac:dyDescent="0.25">
      <c r="A7050" t="s">
        <v>6683</v>
      </c>
      <c r="B7050" t="s">
        <v>173</v>
      </c>
      <c r="C7050" t="s">
        <v>173</v>
      </c>
      <c r="F7050" t="s">
        <v>174</v>
      </c>
      <c r="G7050" s="1">
        <v>5</v>
      </c>
      <c r="H7050" s="1">
        <v>32.299999999999997</v>
      </c>
      <c r="I7050" s="2">
        <v>16150</v>
      </c>
      <c r="J7050" s="3">
        <v>6.79278E-3</v>
      </c>
      <c r="K7050" s="4">
        <v>2377523.7400000002</v>
      </c>
      <c r="L7050" s="5">
        <v>125001</v>
      </c>
      <c r="M7050" s="6">
        <v>19.020037760000001</v>
      </c>
      <c r="N7050" s="7" t="str">
        <f>IF(ISNUMBER(_xll.BDP($C7050, "DELTA_MID")),_xll.BDP($C7050, "DELTA_MID")," ")</f>
        <v xml:space="preserve"> </v>
      </c>
      <c r="O7050" s="7" t="str">
        <f>IF(ISNUMBER(N7050),_xll.BDP($C7050, "OPT_UNDL_TICKER"),"")</f>
        <v/>
      </c>
      <c r="P7050" s="8" t="str">
        <f>IF(ISNUMBER(N7050),_xll.BDP($C7050, "OPT_UNDL_PX")," ")</f>
        <v xml:space="preserve"> </v>
      </c>
      <c r="Q7050" s="7" t="str">
        <f>IF(ISNUMBER(N7050),+G7050*_xll.BDP($C7050, "PX_POS_MULT_FACTOR")*P7050/K7050," ")</f>
        <v xml:space="preserve"> </v>
      </c>
      <c r="R7050" s="8" t="str">
        <f>IF(OR($A7050="TUA",$A7050="TYA"),"",IF(ISNUMBER(_xll.BDP($C7050,"DUR_ADJ_OAS_MID")),_xll.BDP($C7050,"DUR_ADJ_OAS_MID"),IF(ISNUMBER(_xll.BDP($E7050&amp;" ISIN","DUR_ADJ_OAS_MID")),_xll.BDP($E7050&amp;" ISIN","DUR_ADJ_OAS_MID")," ")))</f>
        <v xml:space="preserve"> </v>
      </c>
      <c r="S7050" s="7" t="str">
        <f t="shared" si="51"/>
        <v xml:space="preserve"> </v>
      </c>
      <c r="T7050" t="s">
        <v>174</v>
      </c>
      <c r="U7050" t="s">
        <v>54</v>
      </c>
      <c r="AG7050">
        <v>6.3569999999999998E-3</v>
      </c>
    </row>
    <row r="7051" spans="1:33" x14ac:dyDescent="0.25">
      <c r="A7051" t="s">
        <v>6683</v>
      </c>
      <c r="B7051" t="s">
        <v>175</v>
      </c>
      <c r="C7051" t="s">
        <v>175</v>
      </c>
      <c r="F7051" t="s">
        <v>176</v>
      </c>
      <c r="G7051" s="1">
        <v>1</v>
      </c>
      <c r="H7051" s="1">
        <v>3.05</v>
      </c>
      <c r="I7051" s="2">
        <v>305</v>
      </c>
      <c r="J7051" s="3">
        <v>1.2828000000000001E-4</v>
      </c>
      <c r="K7051" s="4">
        <v>2377523.7400000002</v>
      </c>
      <c r="L7051" s="5">
        <v>125001</v>
      </c>
      <c r="M7051" s="6">
        <v>19.020037760000001</v>
      </c>
      <c r="N7051" s="7" t="str">
        <f>IF(ISNUMBER(_xll.BDP($C7051, "DELTA_MID")),_xll.BDP($C7051, "DELTA_MID")," ")</f>
        <v xml:space="preserve"> </v>
      </c>
      <c r="O7051" s="7" t="str">
        <f>IF(ISNUMBER(N7051),_xll.BDP($C7051, "OPT_UNDL_TICKER"),"")</f>
        <v/>
      </c>
      <c r="P7051" s="8" t="str">
        <f>IF(ISNUMBER(N7051),_xll.BDP($C7051, "OPT_UNDL_PX")," ")</f>
        <v xml:space="preserve"> </v>
      </c>
      <c r="Q7051" s="7" t="str">
        <f>IF(ISNUMBER(N7051),+G7051*_xll.BDP($C7051, "PX_POS_MULT_FACTOR")*P7051/K7051," ")</f>
        <v xml:space="preserve"> </v>
      </c>
      <c r="R7051" s="8" t="str">
        <f>IF(OR($A7051="TUA",$A7051="TYA"),"",IF(ISNUMBER(_xll.BDP($C7051,"DUR_ADJ_OAS_MID")),_xll.BDP($C7051,"DUR_ADJ_OAS_MID"),IF(ISNUMBER(_xll.BDP($E7051&amp;" ISIN","DUR_ADJ_OAS_MID")),_xll.BDP($E7051&amp;" ISIN","DUR_ADJ_OAS_MID")," ")))</f>
        <v xml:space="preserve"> </v>
      </c>
      <c r="S7051" s="7" t="str">
        <f t="shared" si="51"/>
        <v xml:space="preserve"> </v>
      </c>
      <c r="T7051" t="s">
        <v>176</v>
      </c>
      <c r="U7051" t="s">
        <v>54</v>
      </c>
      <c r="AG7051">
        <v>6.3569999999999998E-3</v>
      </c>
    </row>
    <row r="7052" spans="1:33" x14ac:dyDescent="0.25">
      <c r="A7052" t="s">
        <v>6683</v>
      </c>
      <c r="B7052" t="s">
        <v>177</v>
      </c>
      <c r="C7052" t="s">
        <v>177</v>
      </c>
      <c r="F7052" t="s">
        <v>178</v>
      </c>
      <c r="G7052" s="1">
        <v>-1</v>
      </c>
      <c r="H7052" s="1">
        <v>18.600000000000001</v>
      </c>
      <c r="I7052" s="2">
        <v>-1860</v>
      </c>
      <c r="J7052" s="3">
        <v>-7.8233000000000003E-4</v>
      </c>
      <c r="K7052" s="4">
        <v>2377523.7400000002</v>
      </c>
      <c r="L7052" s="5">
        <v>125001</v>
      </c>
      <c r="M7052" s="6">
        <v>19.020037760000001</v>
      </c>
      <c r="N7052" s="7" t="str">
        <f>IF(ISNUMBER(_xll.BDP($C7052, "DELTA_MID")),_xll.BDP($C7052, "DELTA_MID")," ")</f>
        <v xml:space="preserve"> </v>
      </c>
      <c r="O7052" s="7" t="str">
        <f>IF(ISNUMBER(N7052),_xll.BDP($C7052, "OPT_UNDL_TICKER"),"")</f>
        <v/>
      </c>
      <c r="P7052" s="8" t="str">
        <f>IF(ISNUMBER(N7052),_xll.BDP($C7052, "OPT_UNDL_PX")," ")</f>
        <v xml:space="preserve"> </v>
      </c>
      <c r="Q7052" s="7" t="str">
        <f>IF(ISNUMBER(N7052),+G7052*_xll.BDP($C7052, "PX_POS_MULT_FACTOR")*P7052/K7052," ")</f>
        <v xml:space="preserve"> </v>
      </c>
      <c r="R7052" s="8" t="str">
        <f>IF(OR($A7052="TUA",$A7052="TYA"),"",IF(ISNUMBER(_xll.BDP($C7052,"DUR_ADJ_OAS_MID")),_xll.BDP($C7052,"DUR_ADJ_OAS_MID"),IF(ISNUMBER(_xll.BDP($E7052&amp;" ISIN","DUR_ADJ_OAS_MID")),_xll.BDP($E7052&amp;" ISIN","DUR_ADJ_OAS_MID")," ")))</f>
        <v xml:space="preserve"> </v>
      </c>
      <c r="S7052" s="7" t="str">
        <f t="shared" si="51"/>
        <v xml:space="preserve"> </v>
      </c>
      <c r="T7052" t="s">
        <v>178</v>
      </c>
      <c r="U7052" t="s">
        <v>54</v>
      </c>
      <c r="AG7052">
        <v>6.3569999999999998E-3</v>
      </c>
    </row>
    <row r="7053" spans="1:33" x14ac:dyDescent="0.25">
      <c r="A7053" t="s">
        <v>6683</v>
      </c>
      <c r="B7053" t="s">
        <v>179</v>
      </c>
      <c r="C7053" t="s">
        <v>179</v>
      </c>
      <c r="F7053" t="s">
        <v>180</v>
      </c>
      <c r="G7053" s="1">
        <v>1</v>
      </c>
      <c r="H7053" s="1">
        <v>6.25</v>
      </c>
      <c r="I7053" s="2">
        <v>625</v>
      </c>
      <c r="J7053" s="3">
        <v>2.6288E-4</v>
      </c>
      <c r="K7053" s="4">
        <v>2377523.7400000002</v>
      </c>
      <c r="L7053" s="5">
        <v>125001</v>
      </c>
      <c r="M7053" s="6">
        <v>19.020037760000001</v>
      </c>
      <c r="N7053" s="7" t="str">
        <f>IF(ISNUMBER(_xll.BDP($C7053, "DELTA_MID")),_xll.BDP($C7053, "DELTA_MID")," ")</f>
        <v xml:space="preserve"> </v>
      </c>
      <c r="O7053" s="7" t="str">
        <f>IF(ISNUMBER(N7053),_xll.BDP($C7053, "OPT_UNDL_TICKER"),"")</f>
        <v/>
      </c>
      <c r="P7053" s="8" t="str">
        <f>IF(ISNUMBER(N7053),_xll.BDP($C7053, "OPT_UNDL_PX")," ")</f>
        <v xml:space="preserve"> </v>
      </c>
      <c r="Q7053" s="7" t="str">
        <f>IF(ISNUMBER(N7053),+G7053*_xll.BDP($C7053, "PX_POS_MULT_FACTOR")*P7053/K7053," ")</f>
        <v xml:space="preserve"> </v>
      </c>
      <c r="R7053" s="8" t="str">
        <f>IF(OR($A7053="TUA",$A7053="TYA"),"",IF(ISNUMBER(_xll.BDP($C7053,"DUR_ADJ_OAS_MID")),_xll.BDP($C7053,"DUR_ADJ_OAS_MID"),IF(ISNUMBER(_xll.BDP($E7053&amp;" ISIN","DUR_ADJ_OAS_MID")),_xll.BDP($E7053&amp;" ISIN","DUR_ADJ_OAS_MID")," ")))</f>
        <v xml:space="preserve"> </v>
      </c>
      <c r="S7053" s="7" t="str">
        <f t="shared" si="51"/>
        <v xml:space="preserve"> </v>
      </c>
      <c r="T7053" t="s">
        <v>180</v>
      </c>
      <c r="U7053" t="s">
        <v>54</v>
      </c>
      <c r="AG7053">
        <v>6.3569999999999998E-3</v>
      </c>
    </row>
    <row r="7054" spans="1:33" x14ac:dyDescent="0.25">
      <c r="A7054" t="s">
        <v>6683</v>
      </c>
      <c r="B7054" t="s">
        <v>181</v>
      </c>
      <c r="C7054" t="s">
        <v>181</v>
      </c>
      <c r="F7054" t="s">
        <v>182</v>
      </c>
      <c r="G7054" s="1">
        <v>-1</v>
      </c>
      <c r="H7054" s="1">
        <v>17.149999999999999</v>
      </c>
      <c r="I7054" s="2">
        <v>-1715</v>
      </c>
      <c r="J7054" s="3">
        <v>-7.2134E-4</v>
      </c>
      <c r="K7054" s="4">
        <v>2377523.7400000002</v>
      </c>
      <c r="L7054" s="5">
        <v>125001</v>
      </c>
      <c r="M7054" s="6">
        <v>19.020037760000001</v>
      </c>
      <c r="N7054" s="7" t="str">
        <f>IF(ISNUMBER(_xll.BDP($C7054, "DELTA_MID")),_xll.BDP($C7054, "DELTA_MID")," ")</f>
        <v xml:space="preserve"> </v>
      </c>
      <c r="O7054" s="7" t="str">
        <f>IF(ISNUMBER(N7054),_xll.BDP($C7054, "OPT_UNDL_TICKER"),"")</f>
        <v/>
      </c>
      <c r="P7054" s="8" t="str">
        <f>IF(ISNUMBER(N7054),_xll.BDP($C7054, "OPT_UNDL_PX")," ")</f>
        <v xml:space="preserve"> </v>
      </c>
      <c r="Q7054" s="7" t="str">
        <f>IF(ISNUMBER(N7054),+G7054*_xll.BDP($C7054, "PX_POS_MULT_FACTOR")*P7054/K7054," ")</f>
        <v xml:space="preserve"> </v>
      </c>
      <c r="R7054" s="8" t="str">
        <f>IF(OR($A7054="TUA",$A7054="TYA"),"",IF(ISNUMBER(_xll.BDP($C7054,"DUR_ADJ_OAS_MID")),_xll.BDP($C7054,"DUR_ADJ_OAS_MID"),IF(ISNUMBER(_xll.BDP($E7054&amp;" ISIN","DUR_ADJ_OAS_MID")),_xll.BDP($E7054&amp;" ISIN","DUR_ADJ_OAS_MID")," ")))</f>
        <v xml:space="preserve"> </v>
      </c>
      <c r="S7054" s="7" t="str">
        <f t="shared" si="51"/>
        <v xml:space="preserve"> </v>
      </c>
      <c r="T7054" t="s">
        <v>182</v>
      </c>
      <c r="U7054" t="s">
        <v>54</v>
      </c>
      <c r="AG7054">
        <v>6.3569999999999998E-3</v>
      </c>
    </row>
    <row r="7055" spans="1:33" x14ac:dyDescent="0.25">
      <c r="A7055" t="s">
        <v>6683</v>
      </c>
      <c r="B7055" t="s">
        <v>183</v>
      </c>
      <c r="C7055" t="s">
        <v>183</v>
      </c>
      <c r="F7055" t="s">
        <v>184</v>
      </c>
      <c r="G7055" s="1">
        <v>1</v>
      </c>
      <c r="H7055" s="1">
        <v>8.8000000000000007</v>
      </c>
      <c r="I7055" s="2">
        <v>880</v>
      </c>
      <c r="J7055" s="3">
        <v>3.7012999999999998E-4</v>
      </c>
      <c r="K7055" s="4">
        <v>2377523.7400000002</v>
      </c>
      <c r="L7055" s="5">
        <v>125001</v>
      </c>
      <c r="M7055" s="6">
        <v>19.020037760000001</v>
      </c>
      <c r="N7055" s="7" t="str">
        <f>IF(ISNUMBER(_xll.BDP($C7055, "DELTA_MID")),_xll.BDP($C7055, "DELTA_MID")," ")</f>
        <v xml:space="preserve"> </v>
      </c>
      <c r="O7055" s="7" t="str">
        <f>IF(ISNUMBER(N7055),_xll.BDP($C7055, "OPT_UNDL_TICKER"),"")</f>
        <v/>
      </c>
      <c r="P7055" s="8" t="str">
        <f>IF(ISNUMBER(N7055),_xll.BDP($C7055, "OPT_UNDL_PX")," ")</f>
        <v xml:space="preserve"> </v>
      </c>
      <c r="Q7055" s="7" t="str">
        <f>IF(ISNUMBER(N7055),+G7055*_xll.BDP($C7055, "PX_POS_MULT_FACTOR")*P7055/K7055," ")</f>
        <v xml:space="preserve"> </v>
      </c>
      <c r="R7055" s="8" t="str">
        <f>IF(OR($A7055="TUA",$A7055="TYA"),"",IF(ISNUMBER(_xll.BDP($C7055,"DUR_ADJ_OAS_MID")),_xll.BDP($C7055,"DUR_ADJ_OAS_MID"),IF(ISNUMBER(_xll.BDP($E7055&amp;" ISIN","DUR_ADJ_OAS_MID")),_xll.BDP($E7055&amp;" ISIN","DUR_ADJ_OAS_MID")," ")))</f>
        <v xml:space="preserve"> </v>
      </c>
      <c r="S7055" s="7" t="str">
        <f t="shared" si="51"/>
        <v xml:space="preserve"> </v>
      </c>
      <c r="T7055" t="s">
        <v>184</v>
      </c>
      <c r="U7055" t="s">
        <v>54</v>
      </c>
      <c r="AG7055">
        <v>6.3569999999999998E-3</v>
      </c>
    </row>
    <row r="7056" spans="1:33" x14ac:dyDescent="0.25">
      <c r="A7056" t="s">
        <v>6683</v>
      </c>
      <c r="B7056" t="s">
        <v>185</v>
      </c>
      <c r="C7056" t="s">
        <v>185</v>
      </c>
      <c r="F7056" t="s">
        <v>186</v>
      </c>
      <c r="G7056" s="1">
        <v>1</v>
      </c>
      <c r="H7056" s="1">
        <v>9.8000000000000007</v>
      </c>
      <c r="I7056" s="2">
        <v>980</v>
      </c>
      <c r="J7056" s="3">
        <v>4.1219E-4</v>
      </c>
      <c r="K7056" s="4">
        <v>2377523.7400000002</v>
      </c>
      <c r="L7056" s="5">
        <v>125001</v>
      </c>
      <c r="M7056" s="6">
        <v>19.020037760000001</v>
      </c>
      <c r="N7056" s="7" t="str">
        <f>IF(ISNUMBER(_xll.BDP($C7056, "DELTA_MID")),_xll.BDP($C7056, "DELTA_MID")," ")</f>
        <v xml:space="preserve"> </v>
      </c>
      <c r="O7056" s="7" t="str">
        <f>IF(ISNUMBER(N7056),_xll.BDP($C7056, "OPT_UNDL_TICKER"),"")</f>
        <v/>
      </c>
      <c r="P7056" s="8" t="str">
        <f>IF(ISNUMBER(N7056),_xll.BDP($C7056, "OPT_UNDL_PX")," ")</f>
        <v xml:space="preserve"> </v>
      </c>
      <c r="Q7056" s="7" t="str">
        <f>IF(ISNUMBER(N7056),+G7056*_xll.BDP($C7056, "PX_POS_MULT_FACTOR")*P7056/K7056," ")</f>
        <v xml:space="preserve"> </v>
      </c>
      <c r="R7056" s="8" t="str">
        <f>IF(OR($A7056="TUA",$A7056="TYA"),"",IF(ISNUMBER(_xll.BDP($C7056,"DUR_ADJ_OAS_MID")),_xll.BDP($C7056,"DUR_ADJ_OAS_MID"),IF(ISNUMBER(_xll.BDP($E7056&amp;" ISIN","DUR_ADJ_OAS_MID")),_xll.BDP($E7056&amp;" ISIN","DUR_ADJ_OAS_MID")," ")))</f>
        <v xml:space="preserve"> </v>
      </c>
      <c r="S7056" s="7" t="str">
        <f t="shared" si="51"/>
        <v xml:space="preserve"> </v>
      </c>
      <c r="T7056" t="s">
        <v>186</v>
      </c>
      <c r="U7056" t="s">
        <v>54</v>
      </c>
      <c r="AG7056">
        <v>6.3569999999999998E-3</v>
      </c>
    </row>
    <row r="7057" spans="1:33" x14ac:dyDescent="0.25">
      <c r="A7057" t="s">
        <v>6683</v>
      </c>
      <c r="B7057" t="s">
        <v>187</v>
      </c>
      <c r="C7057" t="s">
        <v>187</v>
      </c>
      <c r="F7057" t="s">
        <v>188</v>
      </c>
      <c r="G7057" s="1">
        <v>-1</v>
      </c>
      <c r="H7057" s="1">
        <v>21.9</v>
      </c>
      <c r="I7057" s="2">
        <v>-2190</v>
      </c>
      <c r="J7057" s="3">
        <v>-9.2113000000000004E-4</v>
      </c>
      <c r="K7057" s="4">
        <v>2377523.7400000002</v>
      </c>
      <c r="L7057" s="5">
        <v>125001</v>
      </c>
      <c r="M7057" s="6">
        <v>19.020037760000001</v>
      </c>
      <c r="N7057" s="7" t="str">
        <f>IF(ISNUMBER(_xll.BDP($C7057, "DELTA_MID")),_xll.BDP($C7057, "DELTA_MID")," ")</f>
        <v xml:space="preserve"> </v>
      </c>
      <c r="O7057" s="7" t="str">
        <f>IF(ISNUMBER(N7057),_xll.BDP($C7057, "OPT_UNDL_TICKER"),"")</f>
        <v/>
      </c>
      <c r="P7057" s="8" t="str">
        <f>IF(ISNUMBER(N7057),_xll.BDP($C7057, "OPT_UNDL_PX")," ")</f>
        <v xml:space="preserve"> </v>
      </c>
      <c r="Q7057" s="7" t="str">
        <f>IF(ISNUMBER(N7057),+G7057*_xll.BDP($C7057, "PX_POS_MULT_FACTOR")*P7057/K7057," ")</f>
        <v xml:space="preserve"> </v>
      </c>
      <c r="R7057" s="8" t="str">
        <f>IF(OR($A7057="TUA",$A7057="TYA"),"",IF(ISNUMBER(_xll.BDP($C7057,"DUR_ADJ_OAS_MID")),_xll.BDP($C7057,"DUR_ADJ_OAS_MID"),IF(ISNUMBER(_xll.BDP($E7057&amp;" ISIN","DUR_ADJ_OAS_MID")),_xll.BDP($E7057&amp;" ISIN","DUR_ADJ_OAS_MID")," ")))</f>
        <v xml:space="preserve"> </v>
      </c>
      <c r="S7057" s="7" t="str">
        <f t="shared" si="51"/>
        <v xml:space="preserve"> </v>
      </c>
      <c r="T7057" t="s">
        <v>188</v>
      </c>
      <c r="U7057" t="s">
        <v>54</v>
      </c>
      <c r="AG7057">
        <v>6.3569999999999998E-3</v>
      </c>
    </row>
    <row r="7058" spans="1:33" x14ac:dyDescent="0.25">
      <c r="A7058" t="s">
        <v>6683</v>
      </c>
      <c r="B7058" t="s">
        <v>189</v>
      </c>
      <c r="C7058" t="s">
        <v>189</v>
      </c>
      <c r="F7058" t="s">
        <v>190</v>
      </c>
      <c r="G7058" s="1">
        <v>-1</v>
      </c>
      <c r="H7058" s="1">
        <v>26.75</v>
      </c>
      <c r="I7058" s="2">
        <v>-2675</v>
      </c>
      <c r="J7058" s="3">
        <v>-1.1251200000000001E-3</v>
      </c>
      <c r="K7058" s="4">
        <v>2377523.7400000002</v>
      </c>
      <c r="L7058" s="5">
        <v>125001</v>
      </c>
      <c r="M7058" s="6">
        <v>19.020037760000001</v>
      </c>
      <c r="N7058" s="7" t="str">
        <f>IF(ISNUMBER(_xll.BDP($C7058, "DELTA_MID")),_xll.BDP($C7058, "DELTA_MID")," ")</f>
        <v xml:space="preserve"> </v>
      </c>
      <c r="O7058" s="7" t="str">
        <f>IF(ISNUMBER(N7058),_xll.BDP($C7058, "OPT_UNDL_TICKER"),"")</f>
        <v/>
      </c>
      <c r="P7058" s="8" t="str">
        <f>IF(ISNUMBER(N7058),_xll.BDP($C7058, "OPT_UNDL_PX")," ")</f>
        <v xml:space="preserve"> </v>
      </c>
      <c r="Q7058" s="7" t="str">
        <f>IF(ISNUMBER(N7058),+G7058*_xll.BDP($C7058, "PX_POS_MULT_FACTOR")*P7058/K7058," ")</f>
        <v xml:space="preserve"> </v>
      </c>
      <c r="R7058" s="8" t="str">
        <f>IF(OR($A7058="TUA",$A7058="TYA"),"",IF(ISNUMBER(_xll.BDP($C7058,"DUR_ADJ_OAS_MID")),_xll.BDP($C7058,"DUR_ADJ_OAS_MID"),IF(ISNUMBER(_xll.BDP($E7058&amp;" ISIN","DUR_ADJ_OAS_MID")),_xll.BDP($E7058&amp;" ISIN","DUR_ADJ_OAS_MID")," ")))</f>
        <v xml:space="preserve"> </v>
      </c>
      <c r="S7058" s="7" t="str">
        <f t="shared" si="51"/>
        <v xml:space="preserve"> </v>
      </c>
      <c r="T7058" t="s">
        <v>190</v>
      </c>
      <c r="U7058" t="s">
        <v>54</v>
      </c>
      <c r="AG7058">
        <v>6.3569999999999998E-3</v>
      </c>
    </row>
    <row r="7059" spans="1:33" x14ac:dyDescent="0.25">
      <c r="A7059" t="s">
        <v>6683</v>
      </c>
      <c r="B7059" t="s">
        <v>86</v>
      </c>
      <c r="C7059" t="s">
        <v>86</v>
      </c>
      <c r="G7059" s="1">
        <v>42737.440000000002</v>
      </c>
      <c r="H7059" s="1">
        <v>1</v>
      </c>
      <c r="I7059" s="2">
        <v>42737.440000000002</v>
      </c>
      <c r="J7059" s="3">
        <v>1.797561E-2</v>
      </c>
      <c r="K7059" s="4">
        <v>2377523.7400000002</v>
      </c>
      <c r="L7059" s="5">
        <v>125001</v>
      </c>
      <c r="M7059" s="6">
        <v>19.020037760000001</v>
      </c>
      <c r="N7059" s="7" t="str">
        <f>IF(ISNUMBER(_xll.BDP($C7059, "DELTA_MID")),_xll.BDP($C7059, "DELTA_MID")," ")</f>
        <v xml:space="preserve"> </v>
      </c>
      <c r="O7059" s="7" t="str">
        <f>IF(ISNUMBER(N7059),_xll.BDP($C7059, "OPT_UNDL_TICKER"),"")</f>
        <v/>
      </c>
      <c r="P7059" s="8" t="str">
        <f>IF(ISNUMBER(N7059),_xll.BDP($C7059, "OPT_UNDL_PX")," ")</f>
        <v xml:space="preserve"> </v>
      </c>
      <c r="Q7059" s="7" t="str">
        <f>IF(ISNUMBER(N7059),+G7059*_xll.BDP($C7059, "PX_POS_MULT_FACTOR")*P7059/K7059," ")</f>
        <v xml:space="preserve"> </v>
      </c>
      <c r="R7059" s="8" t="str">
        <f>IF(OR($A7059="TUA",$A7059="TYA"),"",IF(ISNUMBER(_xll.BDP($C7059,"DUR_ADJ_OAS_MID")),_xll.BDP($C7059,"DUR_ADJ_OAS_MID"),IF(ISNUMBER(_xll.BDP($E7059&amp;" ISIN","DUR_ADJ_OAS_MID")),_xll.BDP($E7059&amp;" ISIN","DUR_ADJ_OAS_MID")," ")))</f>
        <v xml:space="preserve"> </v>
      </c>
      <c r="S7059" s="7" t="str">
        <f t="shared" si="51"/>
        <v xml:space="preserve"> </v>
      </c>
      <c r="T7059" t="s">
        <v>86</v>
      </c>
      <c r="U7059" t="s">
        <v>86</v>
      </c>
      <c r="AG7059">
        <v>6.3569999999999998E-3</v>
      </c>
    </row>
    <row r="7060" spans="1:33" x14ac:dyDescent="0.25">
      <c r="N7060" s="7" t="str">
        <f>IF(ISNUMBER(_xll.BDP($C7060, "DELTA_MID")),_xll.BDP($C7060, "DELTA_MID")," ")</f>
        <v xml:space="preserve"> </v>
      </c>
      <c r="O7060" s="7" t="str">
        <f>IF(ISNUMBER(N7060),_xll.BDP($C7060, "OPT_UNDL_TICKER"),"")</f>
        <v/>
      </c>
      <c r="P7060" s="8" t="str">
        <f>IF(ISNUMBER(N7060),_xll.BDP($C7060, "OPT_UNDL_PX")," ")</f>
        <v xml:space="preserve"> </v>
      </c>
      <c r="Q7060" s="7" t="str">
        <f>IF(ISNUMBER(N7060),+G7060*_xll.BDP($C7060, "PX_POS_MULT_FACTOR")*P7060/K7060," ")</f>
        <v xml:space="preserve"> </v>
      </c>
      <c r="R7060" s="8" t="str">
        <f>IF(OR($A7060="TUA",$A7060="TYA"),"",IF(ISNUMBER(_xll.BDP($C7060,"DUR_ADJ_OAS_MID")),_xll.BDP($C7060,"DUR_ADJ_OAS_MID"),IF(ISNUMBER(_xll.BDP($E7060&amp;" ISIN","DUR_ADJ_OAS_MID")),_xll.BDP($E7060&amp;" ISIN","DUR_ADJ_OAS_MID")," ")))</f>
        <v xml:space="preserve"> </v>
      </c>
      <c r="S7060" s="7" t="str">
        <f t="shared" si="51"/>
        <v xml:space="preserve"> </v>
      </c>
    </row>
    <row r="7061" spans="1:33" x14ac:dyDescent="0.25">
      <c r="A7061" t="s">
        <v>6689</v>
      </c>
      <c r="B7061" t="s">
        <v>6690</v>
      </c>
      <c r="C7061" t="s">
        <v>6691</v>
      </c>
      <c r="D7061" t="s">
        <v>6692</v>
      </c>
      <c r="E7061" t="s">
        <v>6693</v>
      </c>
      <c r="F7061" t="s">
        <v>6694</v>
      </c>
      <c r="G7061" s="1">
        <v>113888</v>
      </c>
      <c r="H7061" s="1">
        <v>24.04</v>
      </c>
      <c r="I7061" s="2">
        <v>2737867.52</v>
      </c>
      <c r="J7061" s="3">
        <v>0.10600851</v>
      </c>
      <c r="K7061" s="4">
        <v>25826865.199999999</v>
      </c>
      <c r="L7061" s="5">
        <v>750001</v>
      </c>
      <c r="M7061" s="6">
        <v>34.435774350000003</v>
      </c>
      <c r="N7061" s="7" t="str">
        <f>IF(ISNUMBER(_xll.BDP($C7061, "DELTA_MID")),_xll.BDP($C7061, "DELTA_MID")," ")</f>
        <v xml:space="preserve"> </v>
      </c>
      <c r="O7061" s="7" t="str">
        <f>IF(ISNUMBER(N7061),_xll.BDP($C7061, "OPT_UNDL_TICKER"),"")</f>
        <v/>
      </c>
      <c r="P7061" s="8" t="str">
        <f>IF(ISNUMBER(N7061),_xll.BDP($C7061, "OPT_UNDL_PX")," ")</f>
        <v xml:space="preserve"> </v>
      </c>
      <c r="Q7061" s="7" t="str">
        <f>IF(ISNUMBER(N7061),+G7061*_xll.BDP($C7061, "PX_POS_MULT_FACTOR")*P7061/K7061," ")</f>
        <v xml:space="preserve"> </v>
      </c>
      <c r="R7061" s="8" t="str">
        <f>IF(OR($A7061="TUA",$A7061="TYA"),"",IF(ISNUMBER(_xll.BDP($C7061,"DUR_ADJ_OAS_MID")),_xll.BDP($C7061,"DUR_ADJ_OAS_MID"),IF(ISNUMBER(_xll.BDP($E7061&amp;" ISIN","DUR_ADJ_OAS_MID")),_xll.BDP($E7061&amp;" ISIN","DUR_ADJ_OAS_MID")," ")))</f>
        <v xml:space="preserve"> </v>
      </c>
      <c r="S7061" s="7" t="str">
        <f t="shared" si="51"/>
        <v xml:space="preserve"> </v>
      </c>
      <c r="T7061" t="s">
        <v>6694</v>
      </c>
      <c r="U7061" t="s">
        <v>41</v>
      </c>
    </row>
    <row r="7062" spans="1:33" x14ac:dyDescent="0.25">
      <c r="A7062" t="s">
        <v>6689</v>
      </c>
      <c r="B7062" t="s">
        <v>4879</v>
      </c>
      <c r="C7062" t="s">
        <v>4880</v>
      </c>
      <c r="D7062" t="s">
        <v>4881</v>
      </c>
      <c r="E7062" t="s">
        <v>4882</v>
      </c>
      <c r="F7062" t="s">
        <v>4883</v>
      </c>
      <c r="G7062" s="1">
        <v>43215</v>
      </c>
      <c r="H7062" s="1">
        <v>528.66999999999996</v>
      </c>
      <c r="I7062" s="2">
        <v>22846474.050000001</v>
      </c>
      <c r="J7062" s="3">
        <v>0.88460112999999996</v>
      </c>
      <c r="K7062" s="4">
        <v>25826865.199999999</v>
      </c>
      <c r="L7062" s="5">
        <v>750001</v>
      </c>
      <c r="M7062" s="6">
        <v>34.435774350000003</v>
      </c>
      <c r="N7062" s="7" t="str">
        <f>IF(ISNUMBER(_xll.BDP($C7062, "DELTA_MID")),_xll.BDP($C7062, "DELTA_MID")," ")</f>
        <v xml:space="preserve"> </v>
      </c>
      <c r="O7062" s="7" t="str">
        <f>IF(ISNUMBER(N7062),_xll.BDP($C7062, "OPT_UNDL_TICKER"),"")</f>
        <v/>
      </c>
      <c r="P7062" s="8" t="str">
        <f>IF(ISNUMBER(N7062),_xll.BDP($C7062, "OPT_UNDL_PX")," ")</f>
        <v xml:space="preserve"> </v>
      </c>
      <c r="Q7062" s="7" t="str">
        <f>IF(ISNUMBER(N7062),+G7062*_xll.BDP($C7062, "PX_POS_MULT_FACTOR")*P7062/K7062," ")</f>
        <v xml:space="preserve"> </v>
      </c>
      <c r="R7062" s="8" t="str">
        <f>IF(OR($A7062="TUA",$A7062="TYA"),"",IF(ISNUMBER(_xll.BDP($C7062,"DUR_ADJ_OAS_MID")),_xll.BDP($C7062,"DUR_ADJ_OAS_MID"),IF(ISNUMBER(_xll.BDP($E7062&amp;" ISIN","DUR_ADJ_OAS_MID")),_xll.BDP($E7062&amp;" ISIN","DUR_ADJ_OAS_MID")," ")))</f>
        <v xml:space="preserve"> </v>
      </c>
      <c r="S7062" s="7" t="str">
        <f t="shared" si="51"/>
        <v xml:space="preserve"> </v>
      </c>
      <c r="T7062" t="s">
        <v>4883</v>
      </c>
      <c r="U7062" t="s">
        <v>41</v>
      </c>
    </row>
    <row r="7063" spans="1:33" x14ac:dyDescent="0.25">
      <c r="A7063" t="s">
        <v>6689</v>
      </c>
      <c r="B7063" t="s">
        <v>6695</v>
      </c>
      <c r="C7063" t="s">
        <v>6696</v>
      </c>
      <c r="F7063" t="s">
        <v>6695</v>
      </c>
      <c r="G7063" s="1">
        <v>11</v>
      </c>
      <c r="H7063" s="1">
        <v>5312.75</v>
      </c>
      <c r="I7063" s="2">
        <v>2922012.5</v>
      </c>
      <c r="J7063" s="3">
        <v>0.11313848999999999</v>
      </c>
      <c r="K7063" s="4">
        <v>25826865.199999999</v>
      </c>
      <c r="L7063" s="5">
        <v>750001</v>
      </c>
      <c r="M7063" s="6">
        <v>34.435774350000003</v>
      </c>
      <c r="N7063" s="7" t="str">
        <f>IF(ISNUMBER(_xll.BDP($C7063, "DELTA_MID")),_xll.BDP($C7063, "DELTA_MID")," ")</f>
        <v xml:space="preserve"> </v>
      </c>
      <c r="O7063" s="7" t="str">
        <f>IF(ISNUMBER(N7063),_xll.BDP($C7063, "OPT_UNDL_TICKER"),"")</f>
        <v/>
      </c>
      <c r="P7063" s="8" t="str">
        <f>IF(ISNUMBER(N7063),_xll.BDP($C7063, "OPT_UNDL_PX")," ")</f>
        <v xml:space="preserve"> </v>
      </c>
      <c r="Q7063" s="7" t="str">
        <f>IF(ISNUMBER(N7063),+G7063*_xll.BDP($C7063, "PX_POS_MULT_FACTOR")*P7063/K7063," ")</f>
        <v xml:space="preserve"> </v>
      </c>
      <c r="R7063" s="8" t="str">
        <f>IF(OR($A7063="TUA",$A7063="TYA"),"",IF(ISNUMBER(_xll.BDP($C7063,"DUR_ADJ_OAS_MID")),_xll.BDP($C7063,"DUR_ADJ_OAS_MID"),IF(ISNUMBER(_xll.BDP($E7063&amp;" ISIN","DUR_ADJ_OAS_MID")),_xll.BDP($E7063&amp;" ISIN","DUR_ADJ_OAS_MID")," ")))</f>
        <v xml:space="preserve"> </v>
      </c>
      <c r="S7063" s="7" t="str">
        <f t="shared" si="51"/>
        <v xml:space="preserve"> </v>
      </c>
      <c r="T7063" t="s">
        <v>6697</v>
      </c>
      <c r="U7063" t="s">
        <v>46</v>
      </c>
    </row>
    <row r="7064" spans="1:33" x14ac:dyDescent="0.25">
      <c r="A7064" t="s">
        <v>6689</v>
      </c>
      <c r="B7064" t="s">
        <v>82</v>
      </c>
      <c r="C7064" t="s">
        <v>82</v>
      </c>
      <c r="D7064" t="s">
        <v>83</v>
      </c>
      <c r="E7064" t="s">
        <v>84</v>
      </c>
      <c r="F7064" t="s">
        <v>85</v>
      </c>
      <c r="G7064" s="1">
        <v>200000</v>
      </c>
      <c r="H7064" s="1">
        <v>98.760014999999996</v>
      </c>
      <c r="I7064" s="2">
        <v>197520.03</v>
      </c>
      <c r="J7064" s="3">
        <v>7.6478500000000003E-3</v>
      </c>
      <c r="K7064" s="4">
        <v>25826865.199999999</v>
      </c>
      <c r="L7064" s="5">
        <v>750001</v>
      </c>
      <c r="M7064" s="6">
        <v>34.435774350000003</v>
      </c>
      <c r="N7064" s="7" t="str">
        <f>IF(ISNUMBER(_xll.BDP($C7064, "DELTA_MID")),_xll.BDP($C7064, "DELTA_MID")," ")</f>
        <v xml:space="preserve"> </v>
      </c>
      <c r="O7064" s="7" t="str">
        <f>IF(ISNUMBER(N7064),_xll.BDP($C7064, "OPT_UNDL_TICKER"),"")</f>
        <v/>
      </c>
      <c r="P7064" s="8" t="str">
        <f>IF(ISNUMBER(N7064),_xll.BDP($C7064, "OPT_UNDL_PX")," ")</f>
        <v xml:space="preserve"> </v>
      </c>
      <c r="Q7064" s="7" t="str">
        <f>IF(ISNUMBER(N7064),+G7064*_xll.BDP($C7064, "PX_POS_MULT_FACTOR")*P7064/K7064," ")</f>
        <v xml:space="preserve"> </v>
      </c>
      <c r="R7064" s="8" t="str">
        <f>IF(OR($A7064="TUA",$A7064="TYA"),"",IF(ISNUMBER(_xll.BDP($C7064,"DUR_ADJ_OAS_MID")),_xll.BDP($C7064,"DUR_ADJ_OAS_MID"),IF(ISNUMBER(_xll.BDP($E7064&amp;" ISIN","DUR_ADJ_OAS_MID")),_xll.BDP($E7064&amp;" ISIN","DUR_ADJ_OAS_MID")," ")))</f>
        <v xml:space="preserve"> </v>
      </c>
      <c r="S7064" s="7" t="str">
        <f t="shared" si="51"/>
        <v xml:space="preserve"> </v>
      </c>
      <c r="T7064" t="s">
        <v>85</v>
      </c>
      <c r="U7064" t="s">
        <v>77</v>
      </c>
    </row>
    <row r="7065" spans="1:33" x14ac:dyDescent="0.25">
      <c r="A7065" t="s">
        <v>6689</v>
      </c>
      <c r="B7065" t="s">
        <v>86</v>
      </c>
      <c r="C7065" t="s">
        <v>86</v>
      </c>
      <c r="G7065" s="1">
        <v>45003.6</v>
      </c>
      <c r="H7065" s="1">
        <v>1</v>
      </c>
      <c r="I7065" s="2">
        <v>45003.6</v>
      </c>
      <c r="J7065" s="3">
        <v>1.7425100000000001E-3</v>
      </c>
      <c r="K7065" s="4">
        <v>25826865.199999999</v>
      </c>
      <c r="L7065" s="5">
        <v>750001</v>
      </c>
      <c r="M7065" s="6">
        <v>34.435774350000003</v>
      </c>
      <c r="N7065" s="7" t="str">
        <f>IF(ISNUMBER(_xll.BDP($C7065, "DELTA_MID")),_xll.BDP($C7065, "DELTA_MID")," ")</f>
        <v xml:space="preserve"> </v>
      </c>
      <c r="O7065" s="7" t="str">
        <f>IF(ISNUMBER(N7065),_xll.BDP($C7065, "OPT_UNDL_TICKER"),"")</f>
        <v/>
      </c>
      <c r="P7065" s="8" t="str">
        <f>IF(ISNUMBER(N7065),_xll.BDP($C7065, "OPT_UNDL_PX")," ")</f>
        <v xml:space="preserve"> </v>
      </c>
      <c r="Q7065" s="7" t="str">
        <f>IF(ISNUMBER(N7065),+G7065*_xll.BDP($C7065, "PX_POS_MULT_FACTOR")*P7065/K7065," ")</f>
        <v xml:space="preserve"> </v>
      </c>
      <c r="R7065" s="8" t="str">
        <f>IF(OR($A7065="TUA",$A7065="TYA"),"",IF(ISNUMBER(_xll.BDP($C7065,"DUR_ADJ_OAS_MID")),_xll.BDP($C7065,"DUR_ADJ_OAS_MID"),IF(ISNUMBER(_xll.BDP($E7065&amp;" ISIN","DUR_ADJ_OAS_MID")),_xll.BDP($E7065&amp;" ISIN","DUR_ADJ_OAS_MID")," ")))</f>
        <v xml:space="preserve"> </v>
      </c>
      <c r="S7065" s="7" t="str">
        <f t="shared" si="51"/>
        <v xml:space="preserve"> </v>
      </c>
      <c r="T7065" t="s">
        <v>86</v>
      </c>
      <c r="U7065" t="s">
        <v>86</v>
      </c>
    </row>
    <row r="7066" spans="1:33" x14ac:dyDescent="0.25">
      <c r="N7066" s="7" t="str">
        <f>IF(ISNUMBER(_xll.BDP($C7066, "DELTA_MID")),_xll.BDP($C7066, "DELTA_MID")," ")</f>
        <v xml:space="preserve"> </v>
      </c>
      <c r="O7066" s="7" t="str">
        <f>IF(ISNUMBER(N7066),_xll.BDP($C7066, "OPT_UNDL_TICKER"),"")</f>
        <v/>
      </c>
      <c r="P7066" s="8" t="str">
        <f>IF(ISNUMBER(N7066),_xll.BDP($C7066, "OPT_UNDL_PX")," ")</f>
        <v xml:space="preserve"> </v>
      </c>
      <c r="Q7066" s="7" t="str">
        <f>IF(ISNUMBER(N7066),+G7066*_xll.BDP($C7066, "PX_POS_MULT_FACTOR")*P7066/K7066," ")</f>
        <v xml:space="preserve"> </v>
      </c>
      <c r="R7066" s="8" t="str">
        <f>IF(OR($A7066="TUA",$A7066="TYA"),"",IF(ISNUMBER(_xll.BDP($C7066,"DUR_ADJ_OAS_MID")),_xll.BDP($C7066,"DUR_ADJ_OAS_MID"),IF(ISNUMBER(_xll.BDP($E7066&amp;" ISIN","DUR_ADJ_OAS_MID")),_xll.BDP($E7066&amp;" ISIN","DUR_ADJ_OAS_MID")," ")))</f>
        <v xml:space="preserve"> </v>
      </c>
      <c r="S7066" s="7" t="str">
        <f t="shared" ref="S7066:S7129" si="52">IF(ISNUMBER(N7066),Q7066*N7066,IF(ISNUMBER(R7066),J7066*R7066," "))</f>
        <v xml:space="preserve"> </v>
      </c>
    </row>
    <row r="7067" spans="1:33" x14ac:dyDescent="0.25">
      <c r="A7067" t="s">
        <v>6698</v>
      </c>
      <c r="B7067" t="s">
        <v>4879</v>
      </c>
      <c r="C7067" t="s">
        <v>4880</v>
      </c>
      <c r="D7067" t="s">
        <v>4881</v>
      </c>
      <c r="E7067" t="s">
        <v>4882</v>
      </c>
      <c r="F7067" t="s">
        <v>4883</v>
      </c>
      <c r="G7067" s="1">
        <v>126469</v>
      </c>
      <c r="H7067" s="1">
        <v>528.66999999999996</v>
      </c>
      <c r="I7067" s="2">
        <v>66860366.229999997</v>
      </c>
      <c r="J7067" s="3">
        <v>0.99245097000000004</v>
      </c>
      <c r="K7067" s="4">
        <v>67368936.25</v>
      </c>
      <c r="L7067" s="5">
        <v>2050001</v>
      </c>
      <c r="M7067" s="6">
        <v>32.862879700000001</v>
      </c>
      <c r="N7067" s="7" t="str">
        <f>IF(ISNUMBER(_xll.BDP($C7067, "DELTA_MID")),_xll.BDP($C7067, "DELTA_MID")," ")</f>
        <v xml:space="preserve"> </v>
      </c>
      <c r="O7067" s="7" t="str">
        <f>IF(ISNUMBER(N7067),_xll.BDP($C7067, "OPT_UNDL_TICKER"),"")</f>
        <v/>
      </c>
      <c r="P7067" s="8" t="str">
        <f>IF(ISNUMBER(N7067),_xll.BDP($C7067, "OPT_UNDL_PX")," ")</f>
        <v xml:space="preserve"> </v>
      </c>
      <c r="Q7067" s="7" t="str">
        <f>IF(ISNUMBER(N7067),+G7067*_xll.BDP($C7067, "PX_POS_MULT_FACTOR")*P7067/K7067," ")</f>
        <v xml:space="preserve"> </v>
      </c>
      <c r="R7067" s="8" t="str">
        <f>IF(OR($A7067="TUA",$A7067="TYA"),"",IF(ISNUMBER(_xll.BDP($C7067,"DUR_ADJ_OAS_MID")),_xll.BDP($C7067,"DUR_ADJ_OAS_MID"),IF(ISNUMBER(_xll.BDP($E7067&amp;" ISIN","DUR_ADJ_OAS_MID")),_xll.BDP($E7067&amp;" ISIN","DUR_ADJ_OAS_MID")," ")))</f>
        <v xml:space="preserve"> </v>
      </c>
      <c r="S7067" s="7" t="str">
        <f t="shared" si="52"/>
        <v xml:space="preserve"> </v>
      </c>
      <c r="T7067" t="s">
        <v>4883</v>
      </c>
      <c r="U7067" t="s">
        <v>41</v>
      </c>
      <c r="AG7067">
        <v>5.3410000000000003E-3</v>
      </c>
    </row>
    <row r="7068" spans="1:33" x14ac:dyDescent="0.25">
      <c r="A7068" t="s">
        <v>6698</v>
      </c>
      <c r="B7068" t="s">
        <v>95</v>
      </c>
      <c r="C7068" t="s">
        <v>96</v>
      </c>
      <c r="F7068" t="s">
        <v>97</v>
      </c>
      <c r="G7068" s="1">
        <v>304</v>
      </c>
      <c r="H7068" s="1">
        <v>0.04</v>
      </c>
      <c r="I7068" s="2">
        <v>1216</v>
      </c>
      <c r="J7068" s="3">
        <v>1.8050000000000002E-5</v>
      </c>
      <c r="K7068" s="4">
        <v>67368936.25</v>
      </c>
      <c r="L7068" s="5">
        <v>2050001</v>
      </c>
      <c r="M7068" s="6">
        <v>32.862879700000001</v>
      </c>
      <c r="N7068" s="7" t="str">
        <f>IF(ISNUMBER(_xll.BDP($C7068, "DELTA_MID")),_xll.BDP($C7068, "DELTA_MID")," ")</f>
        <v xml:space="preserve"> </v>
      </c>
      <c r="O7068" s="7" t="str">
        <f>IF(ISNUMBER(N7068),_xll.BDP($C7068, "OPT_UNDL_TICKER"),"")</f>
        <v/>
      </c>
      <c r="P7068" s="8" t="str">
        <f>IF(ISNUMBER(N7068),_xll.BDP($C7068, "OPT_UNDL_PX")," ")</f>
        <v xml:space="preserve"> </v>
      </c>
      <c r="Q7068" s="7" t="str">
        <f>IF(ISNUMBER(N7068),+G7068*_xll.BDP($C7068, "PX_POS_MULT_FACTOR")*P7068/K7068," ")</f>
        <v xml:space="preserve"> </v>
      </c>
      <c r="R7068" s="8" t="str">
        <f>IF(OR($A7068="TUA",$A7068="TYA"),"",IF(ISNUMBER(_xll.BDP($C7068,"DUR_ADJ_OAS_MID")),_xll.BDP($C7068,"DUR_ADJ_OAS_MID"),IF(ISNUMBER(_xll.BDP($E7068&amp;" ISIN","DUR_ADJ_OAS_MID")),_xll.BDP($E7068&amp;" ISIN","DUR_ADJ_OAS_MID")," ")))</f>
        <v xml:space="preserve"> </v>
      </c>
      <c r="S7068" s="7" t="str">
        <f t="shared" si="52"/>
        <v xml:space="preserve"> </v>
      </c>
      <c r="T7068" t="s">
        <v>97</v>
      </c>
      <c r="U7068" t="s">
        <v>54</v>
      </c>
      <c r="AG7068">
        <v>5.3410000000000003E-3</v>
      </c>
    </row>
    <row r="7069" spans="1:33" x14ac:dyDescent="0.25">
      <c r="A7069" t="s">
        <v>6698</v>
      </c>
      <c r="B7069" t="s">
        <v>98</v>
      </c>
      <c r="C7069" t="s">
        <v>99</v>
      </c>
      <c r="F7069" t="s">
        <v>100</v>
      </c>
      <c r="G7069" s="1">
        <v>-304</v>
      </c>
      <c r="H7069" s="1">
        <v>0.105</v>
      </c>
      <c r="I7069" s="2">
        <v>-3192</v>
      </c>
      <c r="J7069" s="3">
        <v>-4.7379999999999997E-5</v>
      </c>
      <c r="K7069" s="4">
        <v>67368936.25</v>
      </c>
      <c r="L7069" s="5">
        <v>2050001</v>
      </c>
      <c r="M7069" s="6">
        <v>32.862879700000001</v>
      </c>
      <c r="N7069" s="7" t="str">
        <f>IF(ISNUMBER(_xll.BDP($C7069, "DELTA_MID")),_xll.BDP($C7069, "DELTA_MID")," ")</f>
        <v xml:space="preserve"> </v>
      </c>
      <c r="O7069" s="7" t="str">
        <f>IF(ISNUMBER(N7069),_xll.BDP($C7069, "OPT_UNDL_TICKER"),"")</f>
        <v/>
      </c>
      <c r="P7069" s="8" t="str">
        <f>IF(ISNUMBER(N7069),_xll.BDP($C7069, "OPT_UNDL_PX")," ")</f>
        <v xml:space="preserve"> </v>
      </c>
      <c r="Q7069" s="7" t="str">
        <f>IF(ISNUMBER(N7069),+G7069*_xll.BDP($C7069, "PX_POS_MULT_FACTOR")*P7069/K7069," ")</f>
        <v xml:space="preserve"> </v>
      </c>
      <c r="R7069" s="8" t="str">
        <f>IF(OR($A7069="TUA",$A7069="TYA"),"",IF(ISNUMBER(_xll.BDP($C7069,"DUR_ADJ_OAS_MID")),_xll.BDP($C7069,"DUR_ADJ_OAS_MID"),IF(ISNUMBER(_xll.BDP($E7069&amp;" ISIN","DUR_ADJ_OAS_MID")),_xll.BDP($E7069&amp;" ISIN","DUR_ADJ_OAS_MID")," ")))</f>
        <v xml:space="preserve"> </v>
      </c>
      <c r="S7069" s="7" t="str">
        <f t="shared" si="52"/>
        <v xml:space="preserve"> </v>
      </c>
      <c r="T7069" t="s">
        <v>100</v>
      </c>
      <c r="U7069" t="s">
        <v>54</v>
      </c>
      <c r="AG7069">
        <v>5.3410000000000003E-3</v>
      </c>
    </row>
    <row r="7070" spans="1:33" x14ac:dyDescent="0.25">
      <c r="A7070" t="s">
        <v>6698</v>
      </c>
      <c r="B7070" t="s">
        <v>101</v>
      </c>
      <c r="C7070" t="s">
        <v>102</v>
      </c>
      <c r="F7070" t="s">
        <v>103</v>
      </c>
      <c r="G7070" s="1">
        <v>399</v>
      </c>
      <c r="H7070" s="1">
        <v>0.22500000000000001</v>
      </c>
      <c r="I7070" s="2">
        <v>8977.5</v>
      </c>
      <c r="J7070" s="3">
        <v>1.3326000000000001E-4</v>
      </c>
      <c r="K7070" s="4">
        <v>67368936.25</v>
      </c>
      <c r="L7070" s="5">
        <v>2050001</v>
      </c>
      <c r="M7070" s="6">
        <v>32.862879700000001</v>
      </c>
      <c r="N7070" s="7" t="str">
        <f>IF(ISNUMBER(_xll.BDP($C7070, "DELTA_MID")),_xll.BDP($C7070, "DELTA_MID")," ")</f>
        <v xml:space="preserve"> </v>
      </c>
      <c r="O7070" s="7" t="str">
        <f>IF(ISNUMBER(N7070),_xll.BDP($C7070, "OPT_UNDL_TICKER"),"")</f>
        <v/>
      </c>
      <c r="P7070" s="8" t="str">
        <f>IF(ISNUMBER(N7070),_xll.BDP($C7070, "OPT_UNDL_PX")," ")</f>
        <v xml:space="preserve"> </v>
      </c>
      <c r="Q7070" s="7" t="str">
        <f>IF(ISNUMBER(N7070),+G7070*_xll.BDP($C7070, "PX_POS_MULT_FACTOR")*P7070/K7070," ")</f>
        <v xml:space="preserve"> </v>
      </c>
      <c r="R7070" s="8" t="str">
        <f>IF(OR($A7070="TUA",$A7070="TYA"),"",IF(ISNUMBER(_xll.BDP($C7070,"DUR_ADJ_OAS_MID")),_xll.BDP($C7070,"DUR_ADJ_OAS_MID"),IF(ISNUMBER(_xll.BDP($E7070&amp;" ISIN","DUR_ADJ_OAS_MID")),_xll.BDP($E7070&amp;" ISIN","DUR_ADJ_OAS_MID")," ")))</f>
        <v xml:space="preserve"> </v>
      </c>
      <c r="S7070" s="7" t="str">
        <f t="shared" si="52"/>
        <v xml:space="preserve"> </v>
      </c>
      <c r="T7070" t="s">
        <v>103</v>
      </c>
      <c r="U7070" t="s">
        <v>54</v>
      </c>
      <c r="AG7070">
        <v>5.3410000000000003E-3</v>
      </c>
    </row>
    <row r="7071" spans="1:33" x14ac:dyDescent="0.25">
      <c r="A7071" t="s">
        <v>6698</v>
      </c>
      <c r="B7071" t="s">
        <v>104</v>
      </c>
      <c r="C7071" t="s">
        <v>105</v>
      </c>
      <c r="F7071" t="s">
        <v>106</v>
      </c>
      <c r="G7071" s="1">
        <v>-399</v>
      </c>
      <c r="H7071" s="1">
        <v>0.63</v>
      </c>
      <c r="I7071" s="2">
        <v>-25137</v>
      </c>
      <c r="J7071" s="3">
        <v>-3.7312000000000001E-4</v>
      </c>
      <c r="K7071" s="4">
        <v>67368936.25</v>
      </c>
      <c r="L7071" s="5">
        <v>2050001</v>
      </c>
      <c r="M7071" s="6">
        <v>32.862879700000001</v>
      </c>
      <c r="N7071" s="7" t="str">
        <f>IF(ISNUMBER(_xll.BDP($C7071, "DELTA_MID")),_xll.BDP($C7071, "DELTA_MID")," ")</f>
        <v xml:space="preserve"> </v>
      </c>
      <c r="O7071" s="7" t="str">
        <f>IF(ISNUMBER(N7071),_xll.BDP($C7071, "OPT_UNDL_TICKER"),"")</f>
        <v/>
      </c>
      <c r="P7071" s="8" t="str">
        <f>IF(ISNUMBER(N7071),_xll.BDP($C7071, "OPT_UNDL_PX")," ")</f>
        <v xml:space="preserve"> </v>
      </c>
      <c r="Q7071" s="7" t="str">
        <f>IF(ISNUMBER(N7071),+G7071*_xll.BDP($C7071, "PX_POS_MULT_FACTOR")*P7071/K7071," ")</f>
        <v xml:space="preserve"> </v>
      </c>
      <c r="R7071" s="8" t="str">
        <f>IF(OR($A7071="TUA",$A7071="TYA"),"",IF(ISNUMBER(_xll.BDP($C7071,"DUR_ADJ_OAS_MID")),_xll.BDP($C7071,"DUR_ADJ_OAS_MID"),IF(ISNUMBER(_xll.BDP($E7071&amp;" ISIN","DUR_ADJ_OAS_MID")),_xll.BDP($E7071&amp;" ISIN","DUR_ADJ_OAS_MID")," ")))</f>
        <v xml:space="preserve"> </v>
      </c>
      <c r="S7071" s="7" t="str">
        <f t="shared" si="52"/>
        <v xml:space="preserve"> </v>
      </c>
      <c r="T7071" t="s">
        <v>106</v>
      </c>
      <c r="U7071" t="s">
        <v>54</v>
      </c>
      <c r="AG7071">
        <v>5.3410000000000003E-3</v>
      </c>
    </row>
    <row r="7072" spans="1:33" x14ac:dyDescent="0.25">
      <c r="A7072" t="s">
        <v>6698</v>
      </c>
      <c r="B7072" t="s">
        <v>107</v>
      </c>
      <c r="C7072" t="s">
        <v>108</v>
      </c>
      <c r="F7072" t="s">
        <v>109</v>
      </c>
      <c r="G7072" s="1">
        <v>393</v>
      </c>
      <c r="H7072" s="1">
        <v>0.245</v>
      </c>
      <c r="I7072" s="2">
        <v>9628.5</v>
      </c>
      <c r="J7072" s="3">
        <v>1.4291999999999999E-4</v>
      </c>
      <c r="K7072" s="4">
        <v>67368936.25</v>
      </c>
      <c r="L7072" s="5">
        <v>2050001</v>
      </c>
      <c r="M7072" s="6">
        <v>32.862879700000001</v>
      </c>
      <c r="N7072" s="7" t="str">
        <f>IF(ISNUMBER(_xll.BDP($C7072, "DELTA_MID")),_xll.BDP($C7072, "DELTA_MID")," ")</f>
        <v xml:space="preserve"> </v>
      </c>
      <c r="O7072" s="7" t="str">
        <f>IF(ISNUMBER(N7072),_xll.BDP($C7072, "OPT_UNDL_TICKER"),"")</f>
        <v/>
      </c>
      <c r="P7072" s="8" t="str">
        <f>IF(ISNUMBER(N7072),_xll.BDP($C7072, "OPT_UNDL_PX")," ")</f>
        <v xml:space="preserve"> </v>
      </c>
      <c r="Q7072" s="7" t="str">
        <f>IF(ISNUMBER(N7072),+G7072*_xll.BDP($C7072, "PX_POS_MULT_FACTOR")*P7072/K7072," ")</f>
        <v xml:space="preserve"> </v>
      </c>
      <c r="R7072" s="8" t="str">
        <f>IF(OR($A7072="TUA",$A7072="TYA"),"",IF(ISNUMBER(_xll.BDP($C7072,"DUR_ADJ_OAS_MID")),_xll.BDP($C7072,"DUR_ADJ_OAS_MID"),IF(ISNUMBER(_xll.BDP($E7072&amp;" ISIN","DUR_ADJ_OAS_MID")),_xll.BDP($E7072&amp;" ISIN","DUR_ADJ_OAS_MID")," ")))</f>
        <v xml:space="preserve"> </v>
      </c>
      <c r="S7072" s="7" t="str">
        <f t="shared" si="52"/>
        <v xml:space="preserve"> </v>
      </c>
      <c r="T7072" t="s">
        <v>109</v>
      </c>
      <c r="U7072" t="s">
        <v>54</v>
      </c>
      <c r="AG7072">
        <v>5.3410000000000003E-3</v>
      </c>
    </row>
    <row r="7073" spans="1:33" x14ac:dyDescent="0.25">
      <c r="A7073" t="s">
        <v>6698</v>
      </c>
      <c r="B7073" t="s">
        <v>110</v>
      </c>
      <c r="C7073" t="s">
        <v>111</v>
      </c>
      <c r="F7073" t="s">
        <v>112</v>
      </c>
      <c r="G7073" s="1">
        <v>-393</v>
      </c>
      <c r="H7073" s="1">
        <v>0.55500000000000005</v>
      </c>
      <c r="I7073" s="2">
        <v>-21811.5</v>
      </c>
      <c r="J7073" s="3">
        <v>-3.2375999999999998E-4</v>
      </c>
      <c r="K7073" s="4">
        <v>67368936.25</v>
      </c>
      <c r="L7073" s="5">
        <v>2050001</v>
      </c>
      <c r="M7073" s="6">
        <v>32.862879700000001</v>
      </c>
      <c r="N7073" s="7" t="str">
        <f>IF(ISNUMBER(_xll.BDP($C7073, "DELTA_MID")),_xll.BDP($C7073, "DELTA_MID")," ")</f>
        <v xml:space="preserve"> </v>
      </c>
      <c r="O7073" s="7" t="str">
        <f>IF(ISNUMBER(N7073),_xll.BDP($C7073, "OPT_UNDL_TICKER"),"")</f>
        <v/>
      </c>
      <c r="P7073" s="8" t="str">
        <f>IF(ISNUMBER(N7073),_xll.BDP($C7073, "OPT_UNDL_PX")," ")</f>
        <v xml:space="preserve"> </v>
      </c>
      <c r="Q7073" s="7" t="str">
        <f>IF(ISNUMBER(N7073),+G7073*_xll.BDP($C7073, "PX_POS_MULT_FACTOR")*P7073/K7073," ")</f>
        <v xml:space="preserve"> </v>
      </c>
      <c r="R7073" s="8" t="str">
        <f>IF(OR($A7073="TUA",$A7073="TYA"),"",IF(ISNUMBER(_xll.BDP($C7073,"DUR_ADJ_OAS_MID")),_xll.BDP($C7073,"DUR_ADJ_OAS_MID"),IF(ISNUMBER(_xll.BDP($E7073&amp;" ISIN","DUR_ADJ_OAS_MID")),_xll.BDP($E7073&amp;" ISIN","DUR_ADJ_OAS_MID")," ")))</f>
        <v xml:space="preserve"> </v>
      </c>
      <c r="S7073" s="7" t="str">
        <f t="shared" si="52"/>
        <v xml:space="preserve"> </v>
      </c>
      <c r="T7073" t="s">
        <v>112</v>
      </c>
      <c r="U7073" t="s">
        <v>54</v>
      </c>
      <c r="AG7073">
        <v>5.3410000000000003E-3</v>
      </c>
    </row>
    <row r="7074" spans="1:33" x14ac:dyDescent="0.25">
      <c r="A7074" t="s">
        <v>6698</v>
      </c>
      <c r="B7074" t="s">
        <v>113</v>
      </c>
      <c r="C7074" t="s">
        <v>114</v>
      </c>
      <c r="F7074" t="s">
        <v>115</v>
      </c>
      <c r="G7074" s="1">
        <v>143</v>
      </c>
      <c r="H7074" s="1">
        <v>0.45</v>
      </c>
      <c r="I7074" s="2">
        <v>6435</v>
      </c>
      <c r="J7074" s="3">
        <v>9.5519999999999993E-5</v>
      </c>
      <c r="K7074" s="4">
        <v>67368936.25</v>
      </c>
      <c r="L7074" s="5">
        <v>2050001</v>
      </c>
      <c r="M7074" s="6">
        <v>32.862879700000001</v>
      </c>
      <c r="N7074" s="7" t="str">
        <f>IF(ISNUMBER(_xll.BDP($C7074, "DELTA_MID")),_xll.BDP($C7074, "DELTA_MID")," ")</f>
        <v xml:space="preserve"> </v>
      </c>
      <c r="O7074" s="7" t="str">
        <f>IF(ISNUMBER(N7074),_xll.BDP($C7074, "OPT_UNDL_TICKER"),"")</f>
        <v/>
      </c>
      <c r="P7074" s="8" t="str">
        <f>IF(ISNUMBER(N7074),_xll.BDP($C7074, "OPT_UNDL_PX")," ")</f>
        <v xml:space="preserve"> </v>
      </c>
      <c r="Q7074" s="7" t="str">
        <f>IF(ISNUMBER(N7074),+G7074*_xll.BDP($C7074, "PX_POS_MULT_FACTOR")*P7074/K7074," ")</f>
        <v xml:space="preserve"> </v>
      </c>
      <c r="R7074" s="8" t="str">
        <f>IF(OR($A7074="TUA",$A7074="TYA"),"",IF(ISNUMBER(_xll.BDP($C7074,"DUR_ADJ_OAS_MID")),_xll.BDP($C7074,"DUR_ADJ_OAS_MID"),IF(ISNUMBER(_xll.BDP($E7074&amp;" ISIN","DUR_ADJ_OAS_MID")),_xll.BDP($E7074&amp;" ISIN","DUR_ADJ_OAS_MID")," ")))</f>
        <v xml:space="preserve"> </v>
      </c>
      <c r="S7074" s="7" t="str">
        <f t="shared" si="52"/>
        <v xml:space="preserve"> </v>
      </c>
      <c r="T7074" t="s">
        <v>115</v>
      </c>
      <c r="U7074" t="s">
        <v>54</v>
      </c>
      <c r="AG7074">
        <v>5.3410000000000003E-3</v>
      </c>
    </row>
    <row r="7075" spans="1:33" x14ac:dyDescent="0.25">
      <c r="A7075" t="s">
        <v>6698</v>
      </c>
      <c r="B7075" t="s">
        <v>116</v>
      </c>
      <c r="C7075" t="s">
        <v>117</v>
      </c>
      <c r="F7075" t="s">
        <v>118</v>
      </c>
      <c r="G7075" s="1">
        <v>-143</v>
      </c>
      <c r="H7075" s="1">
        <v>1.21</v>
      </c>
      <c r="I7075" s="2">
        <v>-17303</v>
      </c>
      <c r="J7075" s="3">
        <v>-2.5683999999999999E-4</v>
      </c>
      <c r="K7075" s="4">
        <v>67368936.25</v>
      </c>
      <c r="L7075" s="5">
        <v>2050001</v>
      </c>
      <c r="M7075" s="6">
        <v>32.862879700000001</v>
      </c>
      <c r="N7075" s="7" t="str">
        <f>IF(ISNUMBER(_xll.BDP($C7075, "DELTA_MID")),_xll.BDP($C7075, "DELTA_MID")," ")</f>
        <v xml:space="preserve"> </v>
      </c>
      <c r="O7075" s="7" t="str">
        <f>IF(ISNUMBER(N7075),_xll.BDP($C7075, "OPT_UNDL_TICKER"),"")</f>
        <v/>
      </c>
      <c r="P7075" s="8" t="str">
        <f>IF(ISNUMBER(N7075),_xll.BDP($C7075, "OPT_UNDL_PX")," ")</f>
        <v xml:space="preserve"> </v>
      </c>
      <c r="Q7075" s="7" t="str">
        <f>IF(ISNUMBER(N7075),+G7075*_xll.BDP($C7075, "PX_POS_MULT_FACTOR")*P7075/K7075," ")</f>
        <v xml:space="preserve"> </v>
      </c>
      <c r="R7075" s="8" t="str">
        <f>IF(OR($A7075="TUA",$A7075="TYA"),"",IF(ISNUMBER(_xll.BDP($C7075,"DUR_ADJ_OAS_MID")),_xll.BDP($C7075,"DUR_ADJ_OAS_MID"),IF(ISNUMBER(_xll.BDP($E7075&amp;" ISIN","DUR_ADJ_OAS_MID")),_xll.BDP($E7075&amp;" ISIN","DUR_ADJ_OAS_MID")," ")))</f>
        <v xml:space="preserve"> </v>
      </c>
      <c r="S7075" s="7" t="str">
        <f t="shared" si="52"/>
        <v xml:space="preserve"> </v>
      </c>
      <c r="T7075" t="s">
        <v>118</v>
      </c>
      <c r="U7075" t="s">
        <v>54</v>
      </c>
      <c r="AG7075">
        <v>5.3410000000000003E-3</v>
      </c>
    </row>
    <row r="7076" spans="1:33" x14ac:dyDescent="0.25">
      <c r="A7076" t="s">
        <v>6698</v>
      </c>
      <c r="B7076" t="s">
        <v>119</v>
      </c>
      <c r="C7076" t="s">
        <v>120</v>
      </c>
      <c r="F7076" t="s">
        <v>121</v>
      </c>
      <c r="G7076" s="1">
        <v>70</v>
      </c>
      <c r="H7076" s="1">
        <v>0.78500000000000003</v>
      </c>
      <c r="I7076" s="2">
        <v>5495</v>
      </c>
      <c r="J7076" s="3">
        <v>8.1570000000000007E-5</v>
      </c>
      <c r="K7076" s="4">
        <v>67368936.25</v>
      </c>
      <c r="L7076" s="5">
        <v>2050001</v>
      </c>
      <c r="M7076" s="6">
        <v>32.862879700000001</v>
      </c>
      <c r="N7076" s="7" t="str">
        <f>IF(ISNUMBER(_xll.BDP($C7076, "DELTA_MID")),_xll.BDP($C7076, "DELTA_MID")," ")</f>
        <v xml:space="preserve"> </v>
      </c>
      <c r="O7076" s="7" t="str">
        <f>IF(ISNUMBER(N7076),_xll.BDP($C7076, "OPT_UNDL_TICKER"),"")</f>
        <v/>
      </c>
      <c r="P7076" s="8" t="str">
        <f>IF(ISNUMBER(N7076),_xll.BDP($C7076, "OPT_UNDL_PX")," ")</f>
        <v xml:space="preserve"> </v>
      </c>
      <c r="Q7076" s="7" t="str">
        <f>IF(ISNUMBER(N7076),+G7076*_xll.BDP($C7076, "PX_POS_MULT_FACTOR")*P7076/K7076," ")</f>
        <v xml:space="preserve"> </v>
      </c>
      <c r="R7076" s="8" t="str">
        <f>IF(OR($A7076="TUA",$A7076="TYA"),"",IF(ISNUMBER(_xll.BDP($C7076,"DUR_ADJ_OAS_MID")),_xll.BDP($C7076,"DUR_ADJ_OAS_MID"),IF(ISNUMBER(_xll.BDP($E7076&amp;" ISIN","DUR_ADJ_OAS_MID")),_xll.BDP($E7076&amp;" ISIN","DUR_ADJ_OAS_MID")," ")))</f>
        <v xml:space="preserve"> </v>
      </c>
      <c r="S7076" s="7" t="str">
        <f t="shared" si="52"/>
        <v xml:space="preserve"> </v>
      </c>
      <c r="T7076" t="s">
        <v>121</v>
      </c>
      <c r="U7076" t="s">
        <v>54</v>
      </c>
      <c r="AG7076">
        <v>5.3410000000000003E-3</v>
      </c>
    </row>
    <row r="7077" spans="1:33" x14ac:dyDescent="0.25">
      <c r="A7077" t="s">
        <v>6698</v>
      </c>
      <c r="B7077" t="s">
        <v>122</v>
      </c>
      <c r="C7077" t="s">
        <v>123</v>
      </c>
      <c r="F7077" t="s">
        <v>124</v>
      </c>
      <c r="G7077" s="1">
        <v>70</v>
      </c>
      <c r="H7077" s="1">
        <v>0.90500000000000003</v>
      </c>
      <c r="I7077" s="2">
        <v>6335</v>
      </c>
      <c r="J7077" s="3">
        <v>9.4030000000000006E-5</v>
      </c>
      <c r="K7077" s="4">
        <v>67368936.25</v>
      </c>
      <c r="L7077" s="5">
        <v>2050001</v>
      </c>
      <c r="M7077" s="6">
        <v>32.862879700000001</v>
      </c>
      <c r="N7077" s="7" t="str">
        <f>IF(ISNUMBER(_xll.BDP($C7077, "DELTA_MID")),_xll.BDP($C7077, "DELTA_MID")," ")</f>
        <v xml:space="preserve"> </v>
      </c>
      <c r="O7077" s="7" t="str">
        <f>IF(ISNUMBER(N7077),_xll.BDP($C7077, "OPT_UNDL_TICKER"),"")</f>
        <v/>
      </c>
      <c r="P7077" s="8" t="str">
        <f>IF(ISNUMBER(N7077),_xll.BDP($C7077, "OPT_UNDL_PX")," ")</f>
        <v xml:space="preserve"> </v>
      </c>
      <c r="Q7077" s="7" t="str">
        <f>IF(ISNUMBER(N7077),+G7077*_xll.BDP($C7077, "PX_POS_MULT_FACTOR")*P7077/K7077," ")</f>
        <v xml:space="preserve"> </v>
      </c>
      <c r="R7077" s="8" t="str">
        <f>IF(OR($A7077="TUA",$A7077="TYA"),"",IF(ISNUMBER(_xll.BDP($C7077,"DUR_ADJ_OAS_MID")),_xll.BDP($C7077,"DUR_ADJ_OAS_MID"),IF(ISNUMBER(_xll.BDP($E7077&amp;" ISIN","DUR_ADJ_OAS_MID")),_xll.BDP($E7077&amp;" ISIN","DUR_ADJ_OAS_MID")," ")))</f>
        <v xml:space="preserve"> </v>
      </c>
      <c r="S7077" s="7" t="str">
        <f t="shared" si="52"/>
        <v xml:space="preserve"> </v>
      </c>
      <c r="T7077" t="s">
        <v>124</v>
      </c>
      <c r="U7077" t="s">
        <v>54</v>
      </c>
      <c r="AG7077">
        <v>5.3410000000000003E-3</v>
      </c>
    </row>
    <row r="7078" spans="1:33" x14ac:dyDescent="0.25">
      <c r="A7078" t="s">
        <v>6698</v>
      </c>
      <c r="B7078" t="s">
        <v>125</v>
      </c>
      <c r="C7078" t="s">
        <v>126</v>
      </c>
      <c r="F7078" t="s">
        <v>127</v>
      </c>
      <c r="G7078" s="1">
        <v>-70</v>
      </c>
      <c r="H7078" s="1">
        <v>2.2250000000000001</v>
      </c>
      <c r="I7078" s="2">
        <v>-15575</v>
      </c>
      <c r="J7078" s="3">
        <v>-2.3118999999999999E-4</v>
      </c>
      <c r="K7078" s="4">
        <v>67368936.25</v>
      </c>
      <c r="L7078" s="5">
        <v>2050001</v>
      </c>
      <c r="M7078" s="6">
        <v>32.862879700000001</v>
      </c>
      <c r="N7078" s="7" t="str">
        <f>IF(ISNUMBER(_xll.BDP($C7078, "DELTA_MID")),_xll.BDP($C7078, "DELTA_MID")," ")</f>
        <v xml:space="preserve"> </v>
      </c>
      <c r="O7078" s="7" t="str">
        <f>IF(ISNUMBER(N7078),_xll.BDP($C7078, "OPT_UNDL_TICKER"),"")</f>
        <v/>
      </c>
      <c r="P7078" s="8" t="str">
        <f>IF(ISNUMBER(N7078),_xll.BDP($C7078, "OPT_UNDL_PX")," ")</f>
        <v xml:space="preserve"> </v>
      </c>
      <c r="Q7078" s="7" t="str">
        <f>IF(ISNUMBER(N7078),+G7078*_xll.BDP($C7078, "PX_POS_MULT_FACTOR")*P7078/K7078," ")</f>
        <v xml:space="preserve"> </v>
      </c>
      <c r="R7078" s="8" t="str">
        <f>IF(OR($A7078="TUA",$A7078="TYA"),"",IF(ISNUMBER(_xll.BDP($C7078,"DUR_ADJ_OAS_MID")),_xll.BDP($C7078,"DUR_ADJ_OAS_MID"),IF(ISNUMBER(_xll.BDP($E7078&amp;" ISIN","DUR_ADJ_OAS_MID")),_xll.BDP($E7078&amp;" ISIN","DUR_ADJ_OAS_MID")," ")))</f>
        <v xml:space="preserve"> </v>
      </c>
      <c r="S7078" s="7" t="str">
        <f t="shared" si="52"/>
        <v xml:space="preserve"> </v>
      </c>
      <c r="T7078" t="s">
        <v>127</v>
      </c>
      <c r="U7078" t="s">
        <v>54</v>
      </c>
      <c r="AG7078">
        <v>5.3410000000000003E-3</v>
      </c>
    </row>
    <row r="7079" spans="1:33" x14ac:dyDescent="0.25">
      <c r="A7079" t="s">
        <v>6698</v>
      </c>
      <c r="B7079" t="s">
        <v>128</v>
      </c>
      <c r="C7079" t="s">
        <v>129</v>
      </c>
      <c r="F7079" t="s">
        <v>130</v>
      </c>
      <c r="G7079" s="1">
        <v>-70</v>
      </c>
      <c r="H7079" s="1">
        <v>2.95</v>
      </c>
      <c r="I7079" s="2">
        <v>-20650</v>
      </c>
      <c r="J7079" s="3">
        <v>-3.0652000000000001E-4</v>
      </c>
      <c r="K7079" s="4">
        <v>67368936.25</v>
      </c>
      <c r="L7079" s="5">
        <v>2050001</v>
      </c>
      <c r="M7079" s="6">
        <v>32.862879700000001</v>
      </c>
      <c r="N7079" s="7" t="str">
        <f>IF(ISNUMBER(_xll.BDP($C7079, "DELTA_MID")),_xll.BDP($C7079, "DELTA_MID")," ")</f>
        <v xml:space="preserve"> </v>
      </c>
      <c r="O7079" s="7" t="str">
        <f>IF(ISNUMBER(N7079),_xll.BDP($C7079, "OPT_UNDL_TICKER"),"")</f>
        <v/>
      </c>
      <c r="P7079" s="8" t="str">
        <f>IF(ISNUMBER(N7079),_xll.BDP($C7079, "OPT_UNDL_PX")," ")</f>
        <v xml:space="preserve"> </v>
      </c>
      <c r="Q7079" s="7" t="str">
        <f>IF(ISNUMBER(N7079),+G7079*_xll.BDP($C7079, "PX_POS_MULT_FACTOR")*P7079/K7079," ")</f>
        <v xml:space="preserve"> </v>
      </c>
      <c r="R7079" s="8" t="str">
        <f>IF(OR($A7079="TUA",$A7079="TYA"),"",IF(ISNUMBER(_xll.BDP($C7079,"DUR_ADJ_OAS_MID")),_xll.BDP($C7079,"DUR_ADJ_OAS_MID"),IF(ISNUMBER(_xll.BDP($E7079&amp;" ISIN","DUR_ADJ_OAS_MID")),_xll.BDP($E7079&amp;" ISIN","DUR_ADJ_OAS_MID")," ")))</f>
        <v xml:space="preserve"> </v>
      </c>
      <c r="S7079" s="7" t="str">
        <f t="shared" si="52"/>
        <v xml:space="preserve"> </v>
      </c>
      <c r="T7079" t="s">
        <v>130</v>
      </c>
      <c r="U7079" t="s">
        <v>54</v>
      </c>
      <c r="AG7079">
        <v>5.3410000000000003E-3</v>
      </c>
    </row>
    <row r="7080" spans="1:33" x14ac:dyDescent="0.25">
      <c r="A7080" t="s">
        <v>6698</v>
      </c>
      <c r="B7080" t="s">
        <v>131</v>
      </c>
      <c r="C7080" t="s">
        <v>131</v>
      </c>
      <c r="F7080" t="s">
        <v>132</v>
      </c>
      <c r="G7080" s="1">
        <v>3</v>
      </c>
      <c r="H7080" s="1">
        <v>11.05</v>
      </c>
      <c r="I7080" s="2">
        <v>3315</v>
      </c>
      <c r="J7080" s="3">
        <v>4.9209999999999998E-5</v>
      </c>
      <c r="K7080" s="4">
        <v>67368936.25</v>
      </c>
      <c r="L7080" s="5">
        <v>2050001</v>
      </c>
      <c r="M7080" s="6">
        <v>32.862879700000001</v>
      </c>
      <c r="N7080" s="7" t="str">
        <f>IF(ISNUMBER(_xll.BDP($C7080, "DELTA_MID")),_xll.BDP($C7080, "DELTA_MID")," ")</f>
        <v xml:space="preserve"> </v>
      </c>
      <c r="O7080" s="7" t="str">
        <f>IF(ISNUMBER(N7080),_xll.BDP($C7080, "OPT_UNDL_TICKER"),"")</f>
        <v/>
      </c>
      <c r="P7080" s="8" t="str">
        <f>IF(ISNUMBER(N7080),_xll.BDP($C7080, "OPT_UNDL_PX")," ")</f>
        <v xml:space="preserve"> </v>
      </c>
      <c r="Q7080" s="7" t="str">
        <f>IF(ISNUMBER(N7080),+G7080*_xll.BDP($C7080, "PX_POS_MULT_FACTOR")*P7080/K7080," ")</f>
        <v xml:space="preserve"> </v>
      </c>
      <c r="R7080" s="8" t="str">
        <f>IF(OR($A7080="TUA",$A7080="TYA"),"",IF(ISNUMBER(_xll.BDP($C7080,"DUR_ADJ_OAS_MID")),_xll.BDP($C7080,"DUR_ADJ_OAS_MID"),IF(ISNUMBER(_xll.BDP($E7080&amp;" ISIN","DUR_ADJ_OAS_MID")),_xll.BDP($E7080&amp;" ISIN","DUR_ADJ_OAS_MID")," ")))</f>
        <v xml:space="preserve"> </v>
      </c>
      <c r="S7080" s="7" t="str">
        <f t="shared" si="52"/>
        <v xml:space="preserve"> </v>
      </c>
      <c r="T7080" t="s">
        <v>132</v>
      </c>
      <c r="U7080" t="s">
        <v>54</v>
      </c>
      <c r="AG7080">
        <v>5.3410000000000003E-3</v>
      </c>
    </row>
    <row r="7081" spans="1:33" x14ac:dyDescent="0.25">
      <c r="A7081" t="s">
        <v>6698</v>
      </c>
      <c r="B7081" t="s">
        <v>133</v>
      </c>
      <c r="C7081" t="s">
        <v>133</v>
      </c>
      <c r="F7081" t="s">
        <v>134</v>
      </c>
      <c r="G7081" s="1">
        <v>-3</v>
      </c>
      <c r="H7081" s="1">
        <v>86.65</v>
      </c>
      <c r="I7081" s="2">
        <v>-25995</v>
      </c>
      <c r="J7081" s="3">
        <v>-3.8586000000000002E-4</v>
      </c>
      <c r="K7081" s="4">
        <v>67368936.25</v>
      </c>
      <c r="L7081" s="5">
        <v>2050001</v>
      </c>
      <c r="M7081" s="6">
        <v>32.862879700000001</v>
      </c>
      <c r="N7081" s="7" t="str">
        <f>IF(ISNUMBER(_xll.BDP($C7081, "DELTA_MID")),_xll.BDP($C7081, "DELTA_MID")," ")</f>
        <v xml:space="preserve"> </v>
      </c>
      <c r="O7081" s="7" t="str">
        <f>IF(ISNUMBER(N7081),_xll.BDP($C7081, "OPT_UNDL_TICKER"),"")</f>
        <v/>
      </c>
      <c r="P7081" s="8" t="str">
        <f>IF(ISNUMBER(N7081),_xll.BDP($C7081, "OPT_UNDL_PX")," ")</f>
        <v xml:space="preserve"> </v>
      </c>
      <c r="Q7081" s="7" t="str">
        <f>IF(ISNUMBER(N7081),+G7081*_xll.BDP($C7081, "PX_POS_MULT_FACTOR")*P7081/K7081," ")</f>
        <v xml:space="preserve"> </v>
      </c>
      <c r="R7081" s="8" t="str">
        <f>IF(OR($A7081="TUA",$A7081="TYA"),"",IF(ISNUMBER(_xll.BDP($C7081,"DUR_ADJ_OAS_MID")),_xll.BDP($C7081,"DUR_ADJ_OAS_MID"),IF(ISNUMBER(_xll.BDP($E7081&amp;" ISIN","DUR_ADJ_OAS_MID")),_xll.BDP($E7081&amp;" ISIN","DUR_ADJ_OAS_MID")," ")))</f>
        <v xml:space="preserve"> </v>
      </c>
      <c r="S7081" s="7" t="str">
        <f t="shared" si="52"/>
        <v xml:space="preserve"> </v>
      </c>
      <c r="T7081" t="s">
        <v>134</v>
      </c>
      <c r="U7081" t="s">
        <v>54</v>
      </c>
      <c r="AG7081">
        <v>5.3410000000000003E-3</v>
      </c>
    </row>
    <row r="7082" spans="1:33" x14ac:dyDescent="0.25">
      <c r="A7082" t="s">
        <v>6698</v>
      </c>
      <c r="B7082" t="s">
        <v>135</v>
      </c>
      <c r="C7082" t="s">
        <v>135</v>
      </c>
      <c r="F7082" t="s">
        <v>136</v>
      </c>
      <c r="G7082" s="1">
        <v>3</v>
      </c>
      <c r="H7082" s="1">
        <v>18.2</v>
      </c>
      <c r="I7082" s="2">
        <v>5460</v>
      </c>
      <c r="J7082" s="3">
        <v>8.1050000000000005E-5</v>
      </c>
      <c r="K7082" s="4">
        <v>67368936.25</v>
      </c>
      <c r="L7082" s="5">
        <v>2050001</v>
      </c>
      <c r="M7082" s="6">
        <v>32.862879700000001</v>
      </c>
      <c r="N7082" s="7" t="str">
        <f>IF(ISNUMBER(_xll.BDP($C7082, "DELTA_MID")),_xll.BDP($C7082, "DELTA_MID")," ")</f>
        <v xml:space="preserve"> </v>
      </c>
      <c r="O7082" s="7" t="str">
        <f>IF(ISNUMBER(N7082),_xll.BDP($C7082, "OPT_UNDL_TICKER"),"")</f>
        <v/>
      </c>
      <c r="P7082" s="8" t="str">
        <f>IF(ISNUMBER(N7082),_xll.BDP($C7082, "OPT_UNDL_PX")," ")</f>
        <v xml:space="preserve"> </v>
      </c>
      <c r="Q7082" s="7" t="str">
        <f>IF(ISNUMBER(N7082),+G7082*_xll.BDP($C7082, "PX_POS_MULT_FACTOR")*P7082/K7082," ")</f>
        <v xml:space="preserve"> </v>
      </c>
      <c r="R7082" s="8" t="str">
        <f>IF(OR($A7082="TUA",$A7082="TYA"),"",IF(ISNUMBER(_xll.BDP($C7082,"DUR_ADJ_OAS_MID")),_xll.BDP($C7082,"DUR_ADJ_OAS_MID"),IF(ISNUMBER(_xll.BDP($E7082&amp;" ISIN","DUR_ADJ_OAS_MID")),_xll.BDP($E7082&amp;" ISIN","DUR_ADJ_OAS_MID")," ")))</f>
        <v xml:space="preserve"> </v>
      </c>
      <c r="S7082" s="7" t="str">
        <f t="shared" si="52"/>
        <v xml:space="preserve"> </v>
      </c>
      <c r="T7082" t="s">
        <v>136</v>
      </c>
      <c r="U7082" t="s">
        <v>54</v>
      </c>
      <c r="AG7082">
        <v>5.3410000000000003E-3</v>
      </c>
    </row>
    <row r="7083" spans="1:33" x14ac:dyDescent="0.25">
      <c r="A7083" t="s">
        <v>6698</v>
      </c>
      <c r="B7083" t="s">
        <v>137</v>
      </c>
      <c r="C7083" t="s">
        <v>137</v>
      </c>
      <c r="F7083" t="s">
        <v>138</v>
      </c>
      <c r="G7083" s="1">
        <v>-3</v>
      </c>
      <c r="H7083" s="1">
        <v>63.2</v>
      </c>
      <c r="I7083" s="2">
        <v>-18960</v>
      </c>
      <c r="J7083" s="3">
        <v>-2.8143999999999999E-4</v>
      </c>
      <c r="K7083" s="4">
        <v>67368936.25</v>
      </c>
      <c r="L7083" s="5">
        <v>2050001</v>
      </c>
      <c r="M7083" s="6">
        <v>32.862879700000001</v>
      </c>
      <c r="N7083" s="7" t="str">
        <f>IF(ISNUMBER(_xll.BDP($C7083, "DELTA_MID")),_xll.BDP($C7083, "DELTA_MID")," ")</f>
        <v xml:space="preserve"> </v>
      </c>
      <c r="O7083" s="7" t="str">
        <f>IF(ISNUMBER(N7083),_xll.BDP($C7083, "OPT_UNDL_TICKER"),"")</f>
        <v/>
      </c>
      <c r="P7083" s="8" t="str">
        <f>IF(ISNUMBER(N7083),_xll.BDP($C7083, "OPT_UNDL_PX")," ")</f>
        <v xml:space="preserve"> </v>
      </c>
      <c r="Q7083" s="7" t="str">
        <f>IF(ISNUMBER(N7083),+G7083*_xll.BDP($C7083, "PX_POS_MULT_FACTOR")*P7083/K7083," ")</f>
        <v xml:space="preserve"> </v>
      </c>
      <c r="R7083" s="8" t="str">
        <f>IF(OR($A7083="TUA",$A7083="TYA"),"",IF(ISNUMBER(_xll.BDP($C7083,"DUR_ADJ_OAS_MID")),_xll.BDP($C7083,"DUR_ADJ_OAS_MID"),IF(ISNUMBER(_xll.BDP($E7083&amp;" ISIN","DUR_ADJ_OAS_MID")),_xll.BDP($E7083&amp;" ISIN","DUR_ADJ_OAS_MID")," ")))</f>
        <v xml:space="preserve"> </v>
      </c>
      <c r="S7083" s="7" t="str">
        <f t="shared" si="52"/>
        <v xml:space="preserve"> </v>
      </c>
      <c r="T7083" t="s">
        <v>138</v>
      </c>
      <c r="U7083" t="s">
        <v>54</v>
      </c>
      <c r="AG7083">
        <v>5.3410000000000003E-3</v>
      </c>
    </row>
    <row r="7084" spans="1:33" x14ac:dyDescent="0.25">
      <c r="A7084" t="s">
        <v>6698</v>
      </c>
      <c r="B7084" t="s">
        <v>139</v>
      </c>
      <c r="C7084" t="s">
        <v>139</v>
      </c>
      <c r="F7084" t="s">
        <v>140</v>
      </c>
      <c r="G7084" s="1">
        <v>3</v>
      </c>
      <c r="H7084" s="1">
        <v>28.1</v>
      </c>
      <c r="I7084" s="2">
        <v>8430</v>
      </c>
      <c r="J7084" s="3">
        <v>1.2512999999999999E-4</v>
      </c>
      <c r="K7084" s="4">
        <v>67368936.25</v>
      </c>
      <c r="L7084" s="5">
        <v>2050001</v>
      </c>
      <c r="M7084" s="6">
        <v>32.862879700000001</v>
      </c>
      <c r="N7084" s="7" t="str">
        <f>IF(ISNUMBER(_xll.BDP($C7084, "DELTA_MID")),_xll.BDP($C7084, "DELTA_MID")," ")</f>
        <v xml:space="preserve"> </v>
      </c>
      <c r="O7084" s="7" t="str">
        <f>IF(ISNUMBER(N7084),_xll.BDP($C7084, "OPT_UNDL_TICKER"),"")</f>
        <v/>
      </c>
      <c r="P7084" s="8" t="str">
        <f>IF(ISNUMBER(N7084),_xll.BDP($C7084, "OPT_UNDL_PX")," ")</f>
        <v xml:space="preserve"> </v>
      </c>
      <c r="Q7084" s="7" t="str">
        <f>IF(ISNUMBER(N7084),+G7084*_xll.BDP($C7084, "PX_POS_MULT_FACTOR")*P7084/K7084," ")</f>
        <v xml:space="preserve"> </v>
      </c>
      <c r="R7084" s="8" t="str">
        <f>IF(OR($A7084="TUA",$A7084="TYA"),"",IF(ISNUMBER(_xll.BDP($C7084,"DUR_ADJ_OAS_MID")),_xll.BDP($C7084,"DUR_ADJ_OAS_MID"),IF(ISNUMBER(_xll.BDP($E7084&amp;" ISIN","DUR_ADJ_OAS_MID")),_xll.BDP($E7084&amp;" ISIN","DUR_ADJ_OAS_MID")," ")))</f>
        <v xml:space="preserve"> </v>
      </c>
      <c r="S7084" s="7" t="str">
        <f t="shared" si="52"/>
        <v xml:space="preserve"> </v>
      </c>
      <c r="T7084" t="s">
        <v>140</v>
      </c>
      <c r="U7084" t="s">
        <v>54</v>
      </c>
      <c r="AG7084">
        <v>5.3410000000000003E-3</v>
      </c>
    </row>
    <row r="7085" spans="1:33" x14ac:dyDescent="0.25">
      <c r="A7085" t="s">
        <v>6698</v>
      </c>
      <c r="B7085" t="s">
        <v>141</v>
      </c>
      <c r="C7085" t="s">
        <v>141</v>
      </c>
      <c r="F7085" t="s">
        <v>142</v>
      </c>
      <c r="G7085" s="1">
        <v>3</v>
      </c>
      <c r="H7085" s="1">
        <v>33.299999999999997</v>
      </c>
      <c r="I7085" s="2">
        <v>9990</v>
      </c>
      <c r="J7085" s="3">
        <v>1.4829E-4</v>
      </c>
      <c r="K7085" s="4">
        <v>67368936.25</v>
      </c>
      <c r="L7085" s="5">
        <v>2050001</v>
      </c>
      <c r="M7085" s="6">
        <v>32.862879700000001</v>
      </c>
      <c r="N7085" s="7" t="str">
        <f>IF(ISNUMBER(_xll.BDP($C7085, "DELTA_MID")),_xll.BDP($C7085, "DELTA_MID")," ")</f>
        <v xml:space="preserve"> </v>
      </c>
      <c r="O7085" s="7" t="str">
        <f>IF(ISNUMBER(N7085),_xll.BDP($C7085, "OPT_UNDL_TICKER"),"")</f>
        <v/>
      </c>
      <c r="P7085" s="8" t="str">
        <f>IF(ISNUMBER(N7085),_xll.BDP($C7085, "OPT_UNDL_PX")," ")</f>
        <v xml:space="preserve"> </v>
      </c>
      <c r="Q7085" s="7" t="str">
        <f>IF(ISNUMBER(N7085),+G7085*_xll.BDP($C7085, "PX_POS_MULT_FACTOR")*P7085/K7085," ")</f>
        <v xml:space="preserve"> </v>
      </c>
      <c r="R7085" s="8" t="str">
        <f>IF(OR($A7085="TUA",$A7085="TYA"),"",IF(ISNUMBER(_xll.BDP($C7085,"DUR_ADJ_OAS_MID")),_xll.BDP($C7085,"DUR_ADJ_OAS_MID"),IF(ISNUMBER(_xll.BDP($E7085&amp;" ISIN","DUR_ADJ_OAS_MID")),_xll.BDP($E7085&amp;" ISIN","DUR_ADJ_OAS_MID")," ")))</f>
        <v xml:space="preserve"> </v>
      </c>
      <c r="S7085" s="7" t="str">
        <f t="shared" si="52"/>
        <v xml:space="preserve"> </v>
      </c>
      <c r="T7085" t="s">
        <v>142</v>
      </c>
      <c r="U7085" t="s">
        <v>54</v>
      </c>
      <c r="AG7085">
        <v>5.3410000000000003E-3</v>
      </c>
    </row>
    <row r="7086" spans="1:33" x14ac:dyDescent="0.25">
      <c r="A7086" t="s">
        <v>6698</v>
      </c>
      <c r="B7086" t="s">
        <v>143</v>
      </c>
      <c r="C7086" t="s">
        <v>143</v>
      </c>
      <c r="F7086" t="s">
        <v>144</v>
      </c>
      <c r="G7086" s="1">
        <v>-3</v>
      </c>
      <c r="H7086" s="1">
        <v>83.4</v>
      </c>
      <c r="I7086" s="2">
        <v>-25020</v>
      </c>
      <c r="J7086" s="3">
        <v>-3.7138999999999998E-4</v>
      </c>
      <c r="K7086" s="4">
        <v>67368936.25</v>
      </c>
      <c r="L7086" s="5">
        <v>2050001</v>
      </c>
      <c r="M7086" s="6">
        <v>32.862879700000001</v>
      </c>
      <c r="N7086" s="7" t="str">
        <f>IF(ISNUMBER(_xll.BDP($C7086, "DELTA_MID")),_xll.BDP($C7086, "DELTA_MID")," ")</f>
        <v xml:space="preserve"> </v>
      </c>
      <c r="O7086" s="7" t="str">
        <f>IF(ISNUMBER(N7086),_xll.BDP($C7086, "OPT_UNDL_TICKER"),"")</f>
        <v/>
      </c>
      <c r="P7086" s="8" t="str">
        <f>IF(ISNUMBER(N7086),_xll.BDP($C7086, "OPT_UNDL_PX")," ")</f>
        <v xml:space="preserve"> </v>
      </c>
      <c r="Q7086" s="7" t="str">
        <f>IF(ISNUMBER(N7086),+G7086*_xll.BDP($C7086, "PX_POS_MULT_FACTOR")*P7086/K7086," ")</f>
        <v xml:space="preserve"> </v>
      </c>
      <c r="R7086" s="8" t="str">
        <f>IF(OR($A7086="TUA",$A7086="TYA"),"",IF(ISNUMBER(_xll.BDP($C7086,"DUR_ADJ_OAS_MID")),_xll.BDP($C7086,"DUR_ADJ_OAS_MID"),IF(ISNUMBER(_xll.BDP($E7086&amp;" ISIN","DUR_ADJ_OAS_MID")),_xll.BDP($E7086&amp;" ISIN","DUR_ADJ_OAS_MID")," ")))</f>
        <v xml:space="preserve"> </v>
      </c>
      <c r="S7086" s="7" t="str">
        <f t="shared" si="52"/>
        <v xml:space="preserve"> </v>
      </c>
      <c r="T7086" t="s">
        <v>144</v>
      </c>
      <c r="U7086" t="s">
        <v>54</v>
      </c>
      <c r="AG7086">
        <v>5.3410000000000003E-3</v>
      </c>
    </row>
    <row r="7087" spans="1:33" x14ac:dyDescent="0.25">
      <c r="A7087" t="s">
        <v>6698</v>
      </c>
      <c r="B7087" t="s">
        <v>145</v>
      </c>
      <c r="C7087" t="s">
        <v>145</v>
      </c>
      <c r="F7087" t="s">
        <v>146</v>
      </c>
      <c r="G7087" s="1">
        <v>-3</v>
      </c>
      <c r="H7087" s="1">
        <v>101.55</v>
      </c>
      <c r="I7087" s="2">
        <v>-30465</v>
      </c>
      <c r="J7087" s="3">
        <v>-4.5220999999999998E-4</v>
      </c>
      <c r="K7087" s="4">
        <v>67368936.25</v>
      </c>
      <c r="L7087" s="5">
        <v>2050001</v>
      </c>
      <c r="M7087" s="6">
        <v>32.862879700000001</v>
      </c>
      <c r="N7087" s="7" t="str">
        <f>IF(ISNUMBER(_xll.BDP($C7087, "DELTA_MID")),_xll.BDP($C7087, "DELTA_MID")," ")</f>
        <v xml:space="preserve"> </v>
      </c>
      <c r="O7087" s="7" t="str">
        <f>IF(ISNUMBER(N7087),_xll.BDP($C7087, "OPT_UNDL_TICKER"),"")</f>
        <v/>
      </c>
      <c r="P7087" s="8" t="str">
        <f>IF(ISNUMBER(N7087),_xll.BDP($C7087, "OPT_UNDL_PX")," ")</f>
        <v xml:space="preserve"> </v>
      </c>
      <c r="Q7087" s="7" t="str">
        <f>IF(ISNUMBER(N7087),+G7087*_xll.BDP($C7087, "PX_POS_MULT_FACTOR")*P7087/K7087," ")</f>
        <v xml:space="preserve"> </v>
      </c>
      <c r="R7087" s="8" t="str">
        <f>IF(OR($A7087="TUA",$A7087="TYA"),"",IF(ISNUMBER(_xll.BDP($C7087,"DUR_ADJ_OAS_MID")),_xll.BDP($C7087,"DUR_ADJ_OAS_MID"),IF(ISNUMBER(_xll.BDP($E7087&amp;" ISIN","DUR_ADJ_OAS_MID")),_xll.BDP($E7087&amp;" ISIN","DUR_ADJ_OAS_MID")," ")))</f>
        <v xml:space="preserve"> </v>
      </c>
      <c r="S7087" s="7" t="str">
        <f t="shared" si="52"/>
        <v xml:space="preserve"> </v>
      </c>
      <c r="T7087" t="s">
        <v>146</v>
      </c>
      <c r="U7087" t="s">
        <v>54</v>
      </c>
      <c r="AG7087">
        <v>5.3410000000000003E-3</v>
      </c>
    </row>
    <row r="7088" spans="1:33" x14ac:dyDescent="0.25">
      <c r="A7088" t="s">
        <v>6698</v>
      </c>
      <c r="B7088" t="s">
        <v>147</v>
      </c>
      <c r="C7088" t="s">
        <v>147</v>
      </c>
      <c r="F7088" t="s">
        <v>148</v>
      </c>
      <c r="G7088" s="1">
        <v>37</v>
      </c>
      <c r="H7088" s="1">
        <v>0.9</v>
      </c>
      <c r="I7088" s="2">
        <v>3330</v>
      </c>
      <c r="J7088" s="3">
        <v>4.9429999999999999E-5</v>
      </c>
      <c r="K7088" s="4">
        <v>67368936.25</v>
      </c>
      <c r="L7088" s="5">
        <v>2050001</v>
      </c>
      <c r="M7088" s="6">
        <v>32.862879700000001</v>
      </c>
      <c r="N7088" s="7" t="str">
        <f>IF(ISNUMBER(_xll.BDP($C7088, "DELTA_MID")),_xll.BDP($C7088, "DELTA_MID")," ")</f>
        <v xml:space="preserve"> </v>
      </c>
      <c r="O7088" s="7" t="str">
        <f>IF(ISNUMBER(N7088),_xll.BDP($C7088, "OPT_UNDL_TICKER"),"")</f>
        <v/>
      </c>
      <c r="P7088" s="8" t="str">
        <f>IF(ISNUMBER(N7088),_xll.BDP($C7088, "OPT_UNDL_PX")," ")</f>
        <v xml:space="preserve"> </v>
      </c>
      <c r="Q7088" s="7" t="str">
        <f>IF(ISNUMBER(N7088),+G7088*_xll.BDP($C7088, "PX_POS_MULT_FACTOR")*P7088/K7088," ")</f>
        <v xml:space="preserve"> </v>
      </c>
      <c r="R7088" s="8" t="str">
        <f>IF(OR($A7088="TUA",$A7088="TYA"),"",IF(ISNUMBER(_xll.BDP($C7088,"DUR_ADJ_OAS_MID")),_xll.BDP($C7088,"DUR_ADJ_OAS_MID"),IF(ISNUMBER(_xll.BDP($E7088&amp;" ISIN","DUR_ADJ_OAS_MID")),_xll.BDP($E7088&amp;" ISIN","DUR_ADJ_OAS_MID")," ")))</f>
        <v xml:space="preserve"> </v>
      </c>
      <c r="S7088" s="7" t="str">
        <f t="shared" si="52"/>
        <v xml:space="preserve"> </v>
      </c>
      <c r="T7088" t="s">
        <v>148</v>
      </c>
      <c r="U7088" t="s">
        <v>54</v>
      </c>
      <c r="AG7088">
        <v>5.3410000000000003E-3</v>
      </c>
    </row>
    <row r="7089" spans="1:33" x14ac:dyDescent="0.25">
      <c r="A7089" t="s">
        <v>6698</v>
      </c>
      <c r="B7089" t="s">
        <v>149</v>
      </c>
      <c r="C7089" t="s">
        <v>149</v>
      </c>
      <c r="F7089" t="s">
        <v>150</v>
      </c>
      <c r="G7089" s="1">
        <v>-37</v>
      </c>
      <c r="H7089" s="1">
        <v>2.7250000000000001</v>
      </c>
      <c r="I7089" s="2">
        <v>-10082.5</v>
      </c>
      <c r="J7089" s="3">
        <v>-1.4966E-4</v>
      </c>
      <c r="K7089" s="4">
        <v>67368936.25</v>
      </c>
      <c r="L7089" s="5">
        <v>2050001</v>
      </c>
      <c r="M7089" s="6">
        <v>32.862879700000001</v>
      </c>
      <c r="N7089" s="7" t="str">
        <f>IF(ISNUMBER(_xll.BDP($C7089, "DELTA_MID")),_xll.BDP($C7089, "DELTA_MID")," ")</f>
        <v xml:space="preserve"> </v>
      </c>
      <c r="O7089" s="7" t="str">
        <f>IF(ISNUMBER(N7089),_xll.BDP($C7089, "OPT_UNDL_TICKER"),"")</f>
        <v/>
      </c>
      <c r="P7089" s="8" t="str">
        <f>IF(ISNUMBER(N7089),_xll.BDP($C7089, "OPT_UNDL_PX")," ")</f>
        <v xml:space="preserve"> </v>
      </c>
      <c r="Q7089" s="7" t="str">
        <f>IF(ISNUMBER(N7089),+G7089*_xll.BDP($C7089, "PX_POS_MULT_FACTOR")*P7089/K7089," ")</f>
        <v xml:space="preserve"> </v>
      </c>
      <c r="R7089" s="8" t="str">
        <f>IF(OR($A7089="TUA",$A7089="TYA"),"",IF(ISNUMBER(_xll.BDP($C7089,"DUR_ADJ_OAS_MID")),_xll.BDP($C7089,"DUR_ADJ_OAS_MID"),IF(ISNUMBER(_xll.BDP($E7089&amp;" ISIN","DUR_ADJ_OAS_MID")),_xll.BDP($E7089&amp;" ISIN","DUR_ADJ_OAS_MID")," ")))</f>
        <v xml:space="preserve"> </v>
      </c>
      <c r="S7089" s="7" t="str">
        <f t="shared" si="52"/>
        <v xml:space="preserve"> </v>
      </c>
      <c r="T7089" t="s">
        <v>150</v>
      </c>
      <c r="U7089" t="s">
        <v>54</v>
      </c>
      <c r="AG7089">
        <v>5.3410000000000003E-3</v>
      </c>
    </row>
    <row r="7090" spans="1:33" x14ac:dyDescent="0.25">
      <c r="A7090" t="s">
        <v>6698</v>
      </c>
      <c r="B7090" t="s">
        <v>151</v>
      </c>
      <c r="C7090" t="s">
        <v>151</v>
      </c>
      <c r="F7090" t="s">
        <v>152</v>
      </c>
      <c r="G7090" s="1">
        <v>36</v>
      </c>
      <c r="H7090" s="1">
        <v>1.75</v>
      </c>
      <c r="I7090" s="2">
        <v>6300</v>
      </c>
      <c r="J7090" s="3">
        <v>9.3510000000000004E-5</v>
      </c>
      <c r="K7090" s="4">
        <v>67368936.25</v>
      </c>
      <c r="L7090" s="5">
        <v>2050001</v>
      </c>
      <c r="M7090" s="6">
        <v>32.862879700000001</v>
      </c>
      <c r="N7090" s="7" t="str">
        <f>IF(ISNUMBER(_xll.BDP($C7090, "DELTA_MID")),_xll.BDP($C7090, "DELTA_MID")," ")</f>
        <v xml:space="preserve"> </v>
      </c>
      <c r="O7090" s="7" t="str">
        <f>IF(ISNUMBER(N7090),_xll.BDP($C7090, "OPT_UNDL_TICKER"),"")</f>
        <v/>
      </c>
      <c r="P7090" s="8" t="str">
        <f>IF(ISNUMBER(N7090),_xll.BDP($C7090, "OPT_UNDL_PX")," ")</f>
        <v xml:space="preserve"> </v>
      </c>
      <c r="Q7090" s="7" t="str">
        <f>IF(ISNUMBER(N7090),+G7090*_xll.BDP($C7090, "PX_POS_MULT_FACTOR")*P7090/K7090," ")</f>
        <v xml:space="preserve"> </v>
      </c>
      <c r="R7090" s="8" t="str">
        <f>IF(OR($A7090="TUA",$A7090="TYA"),"",IF(ISNUMBER(_xll.BDP($C7090,"DUR_ADJ_OAS_MID")),_xll.BDP($C7090,"DUR_ADJ_OAS_MID"),IF(ISNUMBER(_xll.BDP($E7090&amp;" ISIN","DUR_ADJ_OAS_MID")),_xll.BDP($E7090&amp;" ISIN","DUR_ADJ_OAS_MID")," ")))</f>
        <v xml:space="preserve"> </v>
      </c>
      <c r="S7090" s="7" t="str">
        <f t="shared" si="52"/>
        <v xml:space="preserve"> </v>
      </c>
      <c r="T7090" t="s">
        <v>152</v>
      </c>
      <c r="U7090" t="s">
        <v>54</v>
      </c>
      <c r="AG7090">
        <v>5.3410000000000003E-3</v>
      </c>
    </row>
    <row r="7091" spans="1:33" x14ac:dyDescent="0.25">
      <c r="A7091" t="s">
        <v>6698</v>
      </c>
      <c r="B7091" t="s">
        <v>153</v>
      </c>
      <c r="C7091" t="s">
        <v>153</v>
      </c>
      <c r="F7091" t="s">
        <v>154</v>
      </c>
      <c r="G7091" s="1">
        <v>-36</v>
      </c>
      <c r="H7091" s="1">
        <v>4.3</v>
      </c>
      <c r="I7091" s="2">
        <v>-15480</v>
      </c>
      <c r="J7091" s="3">
        <v>-2.2978000000000001E-4</v>
      </c>
      <c r="K7091" s="4">
        <v>67368936.25</v>
      </c>
      <c r="L7091" s="5">
        <v>2050001</v>
      </c>
      <c r="M7091" s="6">
        <v>32.862879700000001</v>
      </c>
      <c r="N7091" s="7" t="str">
        <f>IF(ISNUMBER(_xll.BDP($C7091, "DELTA_MID")),_xll.BDP($C7091, "DELTA_MID")," ")</f>
        <v xml:space="preserve"> </v>
      </c>
      <c r="O7091" s="7" t="str">
        <f>IF(ISNUMBER(N7091),_xll.BDP($C7091, "OPT_UNDL_TICKER"),"")</f>
        <v/>
      </c>
      <c r="P7091" s="8" t="str">
        <f>IF(ISNUMBER(N7091),_xll.BDP($C7091, "OPT_UNDL_PX")," ")</f>
        <v xml:space="preserve"> </v>
      </c>
      <c r="Q7091" s="7" t="str">
        <f>IF(ISNUMBER(N7091),+G7091*_xll.BDP($C7091, "PX_POS_MULT_FACTOR")*P7091/K7091," ")</f>
        <v xml:space="preserve"> </v>
      </c>
      <c r="R7091" s="8" t="str">
        <f>IF(OR($A7091="TUA",$A7091="TYA"),"",IF(ISNUMBER(_xll.BDP($C7091,"DUR_ADJ_OAS_MID")),_xll.BDP($C7091,"DUR_ADJ_OAS_MID"),IF(ISNUMBER(_xll.BDP($E7091&amp;" ISIN","DUR_ADJ_OAS_MID")),_xll.BDP($E7091&amp;" ISIN","DUR_ADJ_OAS_MID")," ")))</f>
        <v xml:space="preserve"> </v>
      </c>
      <c r="S7091" s="7" t="str">
        <f t="shared" si="52"/>
        <v xml:space="preserve"> </v>
      </c>
      <c r="T7091" t="s">
        <v>154</v>
      </c>
      <c r="U7091" t="s">
        <v>54</v>
      </c>
      <c r="AG7091">
        <v>5.3410000000000003E-3</v>
      </c>
    </row>
    <row r="7092" spans="1:33" x14ac:dyDescent="0.25">
      <c r="A7092" t="s">
        <v>6698</v>
      </c>
      <c r="B7092" t="s">
        <v>155</v>
      </c>
      <c r="C7092" t="s">
        <v>155</v>
      </c>
      <c r="F7092" t="s">
        <v>156</v>
      </c>
      <c r="G7092" s="1">
        <v>36</v>
      </c>
      <c r="H7092" s="1">
        <v>2.9249999999999998</v>
      </c>
      <c r="I7092" s="2">
        <v>10530</v>
      </c>
      <c r="J7092" s="3">
        <v>1.563E-4</v>
      </c>
      <c r="K7092" s="4">
        <v>67368936.25</v>
      </c>
      <c r="L7092" s="5">
        <v>2050001</v>
      </c>
      <c r="M7092" s="6">
        <v>32.862879700000001</v>
      </c>
      <c r="N7092" s="7" t="str">
        <f>IF(ISNUMBER(_xll.BDP($C7092, "DELTA_MID")),_xll.BDP($C7092, "DELTA_MID")," ")</f>
        <v xml:space="preserve"> </v>
      </c>
      <c r="O7092" s="7" t="str">
        <f>IF(ISNUMBER(N7092),_xll.BDP($C7092, "OPT_UNDL_TICKER"),"")</f>
        <v/>
      </c>
      <c r="P7092" s="8" t="str">
        <f>IF(ISNUMBER(N7092),_xll.BDP($C7092, "OPT_UNDL_PX")," ")</f>
        <v xml:space="preserve"> </v>
      </c>
      <c r="Q7092" s="7" t="str">
        <f>IF(ISNUMBER(N7092),+G7092*_xll.BDP($C7092, "PX_POS_MULT_FACTOR")*P7092/K7092," ")</f>
        <v xml:space="preserve"> </v>
      </c>
      <c r="R7092" s="8" t="str">
        <f>IF(OR($A7092="TUA",$A7092="TYA"),"",IF(ISNUMBER(_xll.BDP($C7092,"DUR_ADJ_OAS_MID")),_xll.BDP($C7092,"DUR_ADJ_OAS_MID"),IF(ISNUMBER(_xll.BDP($E7092&amp;" ISIN","DUR_ADJ_OAS_MID")),_xll.BDP($E7092&amp;" ISIN","DUR_ADJ_OAS_MID")," ")))</f>
        <v xml:space="preserve"> </v>
      </c>
      <c r="S7092" s="7" t="str">
        <f t="shared" si="52"/>
        <v xml:space="preserve"> </v>
      </c>
      <c r="T7092" t="s">
        <v>156</v>
      </c>
      <c r="U7092" t="s">
        <v>54</v>
      </c>
      <c r="AG7092">
        <v>5.3410000000000003E-3</v>
      </c>
    </row>
    <row r="7093" spans="1:33" x14ac:dyDescent="0.25">
      <c r="A7093" t="s">
        <v>6698</v>
      </c>
      <c r="B7093" t="s">
        <v>157</v>
      </c>
      <c r="C7093" t="s">
        <v>157</v>
      </c>
      <c r="F7093" t="s">
        <v>158</v>
      </c>
      <c r="G7093" s="1">
        <v>36</v>
      </c>
      <c r="H7093" s="1">
        <v>3.45</v>
      </c>
      <c r="I7093" s="2">
        <v>12420</v>
      </c>
      <c r="J7093" s="3">
        <v>1.8436E-4</v>
      </c>
      <c r="K7093" s="4">
        <v>67368936.25</v>
      </c>
      <c r="L7093" s="5">
        <v>2050001</v>
      </c>
      <c r="M7093" s="6">
        <v>32.862879700000001</v>
      </c>
      <c r="N7093" s="7" t="str">
        <f>IF(ISNUMBER(_xll.BDP($C7093, "DELTA_MID")),_xll.BDP($C7093, "DELTA_MID")," ")</f>
        <v xml:space="preserve"> </v>
      </c>
      <c r="O7093" s="7" t="str">
        <f>IF(ISNUMBER(N7093),_xll.BDP($C7093, "OPT_UNDL_TICKER"),"")</f>
        <v/>
      </c>
      <c r="P7093" s="8" t="str">
        <f>IF(ISNUMBER(N7093),_xll.BDP($C7093, "OPT_UNDL_PX")," ")</f>
        <v xml:space="preserve"> </v>
      </c>
      <c r="Q7093" s="7" t="str">
        <f>IF(ISNUMBER(N7093),+G7093*_xll.BDP($C7093, "PX_POS_MULT_FACTOR")*P7093/K7093," ")</f>
        <v xml:space="preserve"> </v>
      </c>
      <c r="R7093" s="8" t="str">
        <f>IF(OR($A7093="TUA",$A7093="TYA"),"",IF(ISNUMBER(_xll.BDP($C7093,"DUR_ADJ_OAS_MID")),_xll.BDP($C7093,"DUR_ADJ_OAS_MID"),IF(ISNUMBER(_xll.BDP($E7093&amp;" ISIN","DUR_ADJ_OAS_MID")),_xll.BDP($E7093&amp;" ISIN","DUR_ADJ_OAS_MID")," ")))</f>
        <v xml:space="preserve"> </v>
      </c>
      <c r="S7093" s="7" t="str">
        <f t="shared" si="52"/>
        <v xml:space="preserve"> </v>
      </c>
      <c r="T7093" t="s">
        <v>158</v>
      </c>
      <c r="U7093" t="s">
        <v>54</v>
      </c>
      <c r="AG7093">
        <v>5.3410000000000003E-3</v>
      </c>
    </row>
    <row r="7094" spans="1:33" x14ac:dyDescent="0.25">
      <c r="A7094" t="s">
        <v>6698</v>
      </c>
      <c r="B7094" t="s">
        <v>159</v>
      </c>
      <c r="C7094" t="s">
        <v>159</v>
      </c>
      <c r="F7094" t="s">
        <v>160</v>
      </c>
      <c r="G7094" s="1">
        <v>-36</v>
      </c>
      <c r="H7094" s="1">
        <v>7.65</v>
      </c>
      <c r="I7094" s="2">
        <v>-27540</v>
      </c>
      <c r="J7094" s="3">
        <v>-4.0879000000000002E-4</v>
      </c>
      <c r="K7094" s="4">
        <v>67368936.25</v>
      </c>
      <c r="L7094" s="5">
        <v>2050001</v>
      </c>
      <c r="M7094" s="6">
        <v>32.862879700000001</v>
      </c>
      <c r="N7094" s="7" t="str">
        <f>IF(ISNUMBER(_xll.BDP($C7094, "DELTA_MID")),_xll.BDP($C7094, "DELTA_MID")," ")</f>
        <v xml:space="preserve"> </v>
      </c>
      <c r="O7094" s="7" t="str">
        <f>IF(ISNUMBER(N7094),_xll.BDP($C7094, "OPT_UNDL_TICKER"),"")</f>
        <v/>
      </c>
      <c r="P7094" s="8" t="str">
        <f>IF(ISNUMBER(N7094),_xll.BDP($C7094, "OPT_UNDL_PX")," ")</f>
        <v xml:space="preserve"> </v>
      </c>
      <c r="Q7094" s="7" t="str">
        <f>IF(ISNUMBER(N7094),+G7094*_xll.BDP($C7094, "PX_POS_MULT_FACTOR")*P7094/K7094," ")</f>
        <v xml:space="preserve"> </v>
      </c>
      <c r="R7094" s="8" t="str">
        <f>IF(OR($A7094="TUA",$A7094="TYA"),"",IF(ISNUMBER(_xll.BDP($C7094,"DUR_ADJ_OAS_MID")),_xll.BDP($C7094,"DUR_ADJ_OAS_MID"),IF(ISNUMBER(_xll.BDP($E7094&amp;" ISIN","DUR_ADJ_OAS_MID")),_xll.BDP($E7094&amp;" ISIN","DUR_ADJ_OAS_MID")," ")))</f>
        <v xml:space="preserve"> </v>
      </c>
      <c r="S7094" s="7" t="str">
        <f t="shared" si="52"/>
        <v xml:space="preserve"> </v>
      </c>
      <c r="T7094" t="s">
        <v>160</v>
      </c>
      <c r="U7094" t="s">
        <v>54</v>
      </c>
      <c r="AG7094">
        <v>5.3410000000000003E-3</v>
      </c>
    </row>
    <row r="7095" spans="1:33" x14ac:dyDescent="0.25">
      <c r="A7095" t="s">
        <v>6698</v>
      </c>
      <c r="B7095" t="s">
        <v>161</v>
      </c>
      <c r="C7095" t="s">
        <v>161</v>
      </c>
      <c r="F7095" t="s">
        <v>162</v>
      </c>
      <c r="G7095" s="1">
        <v>-36</v>
      </c>
      <c r="H7095" s="1">
        <v>9.9</v>
      </c>
      <c r="I7095" s="2">
        <v>-35640</v>
      </c>
      <c r="J7095" s="3">
        <v>-5.2903E-4</v>
      </c>
      <c r="K7095" s="4">
        <v>67368936.25</v>
      </c>
      <c r="L7095" s="5">
        <v>2050001</v>
      </c>
      <c r="M7095" s="6">
        <v>32.862879700000001</v>
      </c>
      <c r="N7095" s="7" t="str">
        <f>IF(ISNUMBER(_xll.BDP($C7095, "DELTA_MID")),_xll.BDP($C7095, "DELTA_MID")," ")</f>
        <v xml:space="preserve"> </v>
      </c>
      <c r="O7095" s="7" t="str">
        <f>IF(ISNUMBER(N7095),_xll.BDP($C7095, "OPT_UNDL_TICKER"),"")</f>
        <v/>
      </c>
      <c r="P7095" s="8" t="str">
        <f>IF(ISNUMBER(N7095),_xll.BDP($C7095, "OPT_UNDL_PX")," ")</f>
        <v xml:space="preserve"> </v>
      </c>
      <c r="Q7095" s="7" t="str">
        <f>IF(ISNUMBER(N7095),+G7095*_xll.BDP($C7095, "PX_POS_MULT_FACTOR")*P7095/K7095," ")</f>
        <v xml:space="preserve"> </v>
      </c>
      <c r="R7095" s="8" t="str">
        <f>IF(OR($A7095="TUA",$A7095="TYA"),"",IF(ISNUMBER(_xll.BDP($C7095,"DUR_ADJ_OAS_MID")),_xll.BDP($C7095,"DUR_ADJ_OAS_MID"),IF(ISNUMBER(_xll.BDP($E7095&amp;" ISIN","DUR_ADJ_OAS_MID")),_xll.BDP($E7095&amp;" ISIN","DUR_ADJ_OAS_MID")," ")))</f>
        <v xml:space="preserve"> </v>
      </c>
      <c r="S7095" s="7" t="str">
        <f t="shared" si="52"/>
        <v xml:space="preserve"> </v>
      </c>
      <c r="T7095" t="s">
        <v>162</v>
      </c>
      <c r="U7095" t="s">
        <v>54</v>
      </c>
      <c r="AG7095">
        <v>5.3410000000000003E-3</v>
      </c>
    </row>
    <row r="7096" spans="1:33" x14ac:dyDescent="0.25">
      <c r="A7096" t="s">
        <v>6698</v>
      </c>
      <c r="B7096" t="s">
        <v>163</v>
      </c>
      <c r="C7096" t="s">
        <v>163</v>
      </c>
      <c r="F7096" t="s">
        <v>164</v>
      </c>
      <c r="G7096" s="1">
        <v>170</v>
      </c>
      <c r="H7096" s="1">
        <v>0.7</v>
      </c>
      <c r="I7096" s="2">
        <v>11900</v>
      </c>
      <c r="J7096" s="3">
        <v>1.7663999999999999E-4</v>
      </c>
      <c r="K7096" s="4">
        <v>67368936.25</v>
      </c>
      <c r="L7096" s="5">
        <v>2050001</v>
      </c>
      <c r="M7096" s="6">
        <v>32.862879700000001</v>
      </c>
      <c r="N7096" s="7" t="str">
        <f>IF(ISNUMBER(_xll.BDP($C7096, "DELTA_MID")),_xll.BDP($C7096, "DELTA_MID")," ")</f>
        <v xml:space="preserve"> </v>
      </c>
      <c r="O7096" s="7" t="str">
        <f>IF(ISNUMBER(N7096),_xll.BDP($C7096, "OPT_UNDL_TICKER"),"")</f>
        <v/>
      </c>
      <c r="P7096" s="8" t="str">
        <f>IF(ISNUMBER(N7096),_xll.BDP($C7096, "OPT_UNDL_PX")," ")</f>
        <v xml:space="preserve"> </v>
      </c>
      <c r="Q7096" s="7" t="str">
        <f>IF(ISNUMBER(N7096),+G7096*_xll.BDP($C7096, "PX_POS_MULT_FACTOR")*P7096/K7096," ")</f>
        <v xml:space="preserve"> </v>
      </c>
      <c r="R7096" s="8" t="str">
        <f>IF(OR($A7096="TUA",$A7096="TYA"),"",IF(ISNUMBER(_xll.BDP($C7096,"DUR_ADJ_OAS_MID")),_xll.BDP($C7096,"DUR_ADJ_OAS_MID"),IF(ISNUMBER(_xll.BDP($E7096&amp;" ISIN","DUR_ADJ_OAS_MID")),_xll.BDP($E7096&amp;" ISIN","DUR_ADJ_OAS_MID")," ")))</f>
        <v xml:space="preserve"> </v>
      </c>
      <c r="S7096" s="7" t="str">
        <f t="shared" si="52"/>
        <v xml:space="preserve"> </v>
      </c>
      <c r="T7096" t="s">
        <v>164</v>
      </c>
      <c r="U7096" t="s">
        <v>54</v>
      </c>
      <c r="AG7096">
        <v>5.3410000000000003E-3</v>
      </c>
    </row>
    <row r="7097" spans="1:33" x14ac:dyDescent="0.25">
      <c r="A7097" t="s">
        <v>6698</v>
      </c>
      <c r="B7097" t="s">
        <v>165</v>
      </c>
      <c r="C7097" t="s">
        <v>165</v>
      </c>
      <c r="F7097" t="s">
        <v>166</v>
      </c>
      <c r="G7097" s="1">
        <v>-48</v>
      </c>
      <c r="H7097" s="1">
        <v>1.4</v>
      </c>
      <c r="I7097" s="2">
        <v>-6720</v>
      </c>
      <c r="J7097" s="3">
        <v>-9.9749999999999999E-5</v>
      </c>
      <c r="K7097" s="4">
        <v>67368936.25</v>
      </c>
      <c r="L7097" s="5">
        <v>2050001</v>
      </c>
      <c r="M7097" s="6">
        <v>32.862879700000001</v>
      </c>
      <c r="N7097" s="7" t="str">
        <f>IF(ISNUMBER(_xll.BDP($C7097, "DELTA_MID")),_xll.BDP($C7097, "DELTA_MID")," ")</f>
        <v xml:space="preserve"> </v>
      </c>
      <c r="O7097" s="7" t="str">
        <f>IF(ISNUMBER(N7097),_xll.BDP($C7097, "OPT_UNDL_TICKER"),"")</f>
        <v/>
      </c>
      <c r="P7097" s="8" t="str">
        <f>IF(ISNUMBER(N7097),_xll.BDP($C7097, "OPT_UNDL_PX")," ")</f>
        <v xml:space="preserve"> </v>
      </c>
      <c r="Q7097" s="7" t="str">
        <f>IF(ISNUMBER(N7097),+G7097*_xll.BDP($C7097, "PX_POS_MULT_FACTOR")*P7097/K7097," ")</f>
        <v xml:space="preserve"> </v>
      </c>
      <c r="R7097" s="8" t="str">
        <f>IF(OR($A7097="TUA",$A7097="TYA"),"",IF(ISNUMBER(_xll.BDP($C7097,"DUR_ADJ_OAS_MID")),_xll.BDP($C7097,"DUR_ADJ_OAS_MID"),IF(ISNUMBER(_xll.BDP($E7097&amp;" ISIN","DUR_ADJ_OAS_MID")),_xll.BDP($E7097&amp;" ISIN","DUR_ADJ_OAS_MID")," ")))</f>
        <v xml:space="preserve"> </v>
      </c>
      <c r="S7097" s="7" t="str">
        <f t="shared" si="52"/>
        <v xml:space="preserve"> </v>
      </c>
      <c r="T7097" t="s">
        <v>166</v>
      </c>
      <c r="U7097" t="s">
        <v>54</v>
      </c>
      <c r="AG7097">
        <v>5.3410000000000003E-3</v>
      </c>
    </row>
    <row r="7098" spans="1:33" x14ac:dyDescent="0.25">
      <c r="A7098" t="s">
        <v>6698</v>
      </c>
      <c r="B7098" t="s">
        <v>167</v>
      </c>
      <c r="C7098" t="s">
        <v>167</v>
      </c>
      <c r="F7098" t="s">
        <v>168</v>
      </c>
      <c r="G7098" s="1">
        <v>48</v>
      </c>
      <c r="H7098" s="1">
        <v>7.2</v>
      </c>
      <c r="I7098" s="2">
        <v>34560</v>
      </c>
      <c r="J7098" s="3">
        <v>5.13E-4</v>
      </c>
      <c r="K7098" s="4">
        <v>67368936.25</v>
      </c>
      <c r="L7098" s="5">
        <v>2050001</v>
      </c>
      <c r="M7098" s="6">
        <v>32.862879700000001</v>
      </c>
      <c r="N7098" s="7" t="str">
        <f>IF(ISNUMBER(_xll.BDP($C7098, "DELTA_MID")),_xll.BDP($C7098, "DELTA_MID")," ")</f>
        <v xml:space="preserve"> </v>
      </c>
      <c r="O7098" s="7" t="str">
        <f>IF(ISNUMBER(N7098),_xll.BDP($C7098, "OPT_UNDL_TICKER"),"")</f>
        <v/>
      </c>
      <c r="P7098" s="8" t="str">
        <f>IF(ISNUMBER(N7098),_xll.BDP($C7098, "OPT_UNDL_PX")," ")</f>
        <v xml:space="preserve"> </v>
      </c>
      <c r="Q7098" s="7" t="str">
        <f>IF(ISNUMBER(N7098),+G7098*_xll.BDP($C7098, "PX_POS_MULT_FACTOR")*P7098/K7098," ")</f>
        <v xml:space="preserve"> </v>
      </c>
      <c r="R7098" s="8" t="str">
        <f>IF(OR($A7098="TUA",$A7098="TYA"),"",IF(ISNUMBER(_xll.BDP($C7098,"DUR_ADJ_OAS_MID")),_xll.BDP($C7098,"DUR_ADJ_OAS_MID"),IF(ISNUMBER(_xll.BDP($E7098&amp;" ISIN","DUR_ADJ_OAS_MID")),_xll.BDP($E7098&amp;" ISIN","DUR_ADJ_OAS_MID")," ")))</f>
        <v xml:space="preserve"> </v>
      </c>
      <c r="S7098" s="7" t="str">
        <f t="shared" si="52"/>
        <v xml:space="preserve"> </v>
      </c>
      <c r="T7098" t="s">
        <v>168</v>
      </c>
      <c r="U7098" t="s">
        <v>54</v>
      </c>
      <c r="AG7098">
        <v>5.3410000000000003E-3</v>
      </c>
    </row>
    <row r="7099" spans="1:33" x14ac:dyDescent="0.25">
      <c r="A7099" t="s">
        <v>6698</v>
      </c>
      <c r="B7099" t="s">
        <v>169</v>
      </c>
      <c r="C7099" t="s">
        <v>169</v>
      </c>
      <c r="F7099" t="s">
        <v>170</v>
      </c>
      <c r="G7099" s="1">
        <v>67</v>
      </c>
      <c r="H7099" s="1">
        <v>0.375</v>
      </c>
      <c r="I7099" s="2">
        <v>2512.5</v>
      </c>
      <c r="J7099" s="3">
        <v>3.7289999999999997E-5</v>
      </c>
      <c r="K7099" s="4">
        <v>67368936.25</v>
      </c>
      <c r="L7099" s="5">
        <v>2050001</v>
      </c>
      <c r="M7099" s="6">
        <v>32.862879700000001</v>
      </c>
      <c r="N7099" s="7" t="str">
        <f>IF(ISNUMBER(_xll.BDP($C7099, "DELTA_MID")),_xll.BDP($C7099, "DELTA_MID")," ")</f>
        <v xml:space="preserve"> </v>
      </c>
      <c r="O7099" s="7" t="str">
        <f>IF(ISNUMBER(N7099),_xll.BDP($C7099, "OPT_UNDL_TICKER"),"")</f>
        <v/>
      </c>
      <c r="P7099" s="8" t="str">
        <f>IF(ISNUMBER(N7099),_xll.BDP($C7099, "OPT_UNDL_PX")," ")</f>
        <v xml:space="preserve"> </v>
      </c>
      <c r="Q7099" s="7" t="str">
        <f>IF(ISNUMBER(N7099),+G7099*_xll.BDP($C7099, "PX_POS_MULT_FACTOR")*P7099/K7099," ")</f>
        <v xml:space="preserve"> </v>
      </c>
      <c r="R7099" s="8" t="str">
        <f>IF(OR($A7099="TUA",$A7099="TYA"),"",IF(ISNUMBER(_xll.BDP($C7099,"DUR_ADJ_OAS_MID")),_xll.BDP($C7099,"DUR_ADJ_OAS_MID"),IF(ISNUMBER(_xll.BDP($E7099&amp;" ISIN","DUR_ADJ_OAS_MID")),_xll.BDP($E7099&amp;" ISIN","DUR_ADJ_OAS_MID")," ")))</f>
        <v xml:space="preserve"> </v>
      </c>
      <c r="S7099" s="7" t="str">
        <f t="shared" si="52"/>
        <v xml:space="preserve"> </v>
      </c>
      <c r="T7099" t="s">
        <v>170</v>
      </c>
      <c r="U7099" t="s">
        <v>54</v>
      </c>
      <c r="AG7099">
        <v>5.3410000000000003E-3</v>
      </c>
    </row>
    <row r="7100" spans="1:33" x14ac:dyDescent="0.25">
      <c r="A7100" t="s">
        <v>6698</v>
      </c>
      <c r="B7100" t="s">
        <v>171</v>
      </c>
      <c r="C7100" t="s">
        <v>171</v>
      </c>
      <c r="F7100" t="s">
        <v>172</v>
      </c>
      <c r="G7100" s="1">
        <v>-141</v>
      </c>
      <c r="H7100" s="1">
        <v>19.45</v>
      </c>
      <c r="I7100" s="2">
        <v>-274245</v>
      </c>
      <c r="J7100" s="3">
        <v>-4.0707900000000003E-3</v>
      </c>
      <c r="K7100" s="4">
        <v>67368936.25</v>
      </c>
      <c r="L7100" s="5">
        <v>2050001</v>
      </c>
      <c r="M7100" s="6">
        <v>32.862879700000001</v>
      </c>
      <c r="N7100" s="7" t="str">
        <f>IF(ISNUMBER(_xll.BDP($C7100, "DELTA_MID")),_xll.BDP($C7100, "DELTA_MID")," ")</f>
        <v xml:space="preserve"> </v>
      </c>
      <c r="O7100" s="7" t="str">
        <f>IF(ISNUMBER(N7100),_xll.BDP($C7100, "OPT_UNDL_TICKER"),"")</f>
        <v/>
      </c>
      <c r="P7100" s="8" t="str">
        <f>IF(ISNUMBER(N7100),_xll.BDP($C7100, "OPT_UNDL_PX")," ")</f>
        <v xml:space="preserve"> </v>
      </c>
      <c r="Q7100" s="7" t="str">
        <f>IF(ISNUMBER(N7100),+G7100*_xll.BDP($C7100, "PX_POS_MULT_FACTOR")*P7100/K7100," ")</f>
        <v xml:space="preserve"> </v>
      </c>
      <c r="R7100" s="8" t="str">
        <f>IF(OR($A7100="TUA",$A7100="TYA"),"",IF(ISNUMBER(_xll.BDP($C7100,"DUR_ADJ_OAS_MID")),_xll.BDP($C7100,"DUR_ADJ_OAS_MID"),IF(ISNUMBER(_xll.BDP($E7100&amp;" ISIN","DUR_ADJ_OAS_MID")),_xll.BDP($E7100&amp;" ISIN","DUR_ADJ_OAS_MID")," ")))</f>
        <v xml:space="preserve"> </v>
      </c>
      <c r="S7100" s="7" t="str">
        <f t="shared" si="52"/>
        <v xml:space="preserve"> </v>
      </c>
      <c r="T7100" t="s">
        <v>172</v>
      </c>
      <c r="U7100" t="s">
        <v>54</v>
      </c>
      <c r="AG7100">
        <v>5.3410000000000003E-3</v>
      </c>
    </row>
    <row r="7101" spans="1:33" x14ac:dyDescent="0.25">
      <c r="A7101" t="s">
        <v>6698</v>
      </c>
      <c r="B7101" t="s">
        <v>173</v>
      </c>
      <c r="C7101" t="s">
        <v>173</v>
      </c>
      <c r="F7101" t="s">
        <v>174</v>
      </c>
      <c r="G7101" s="1">
        <v>141</v>
      </c>
      <c r="H7101" s="1">
        <v>32.299999999999997</v>
      </c>
      <c r="I7101" s="2">
        <v>455430</v>
      </c>
      <c r="J7101" s="3">
        <v>6.7602399999999998E-3</v>
      </c>
      <c r="K7101" s="4">
        <v>67368936.25</v>
      </c>
      <c r="L7101" s="5">
        <v>2050001</v>
      </c>
      <c r="M7101" s="6">
        <v>32.862879700000001</v>
      </c>
      <c r="N7101" s="7" t="str">
        <f>IF(ISNUMBER(_xll.BDP($C7101, "DELTA_MID")),_xll.BDP($C7101, "DELTA_MID")," ")</f>
        <v xml:space="preserve"> </v>
      </c>
      <c r="O7101" s="7" t="str">
        <f>IF(ISNUMBER(N7101),_xll.BDP($C7101, "OPT_UNDL_TICKER"),"")</f>
        <v/>
      </c>
      <c r="P7101" s="8" t="str">
        <f>IF(ISNUMBER(N7101),_xll.BDP($C7101, "OPT_UNDL_PX")," ")</f>
        <v xml:space="preserve"> </v>
      </c>
      <c r="Q7101" s="7" t="str">
        <f>IF(ISNUMBER(N7101),+G7101*_xll.BDP($C7101, "PX_POS_MULT_FACTOR")*P7101/K7101," ")</f>
        <v xml:space="preserve"> </v>
      </c>
      <c r="R7101" s="8" t="str">
        <f>IF(OR($A7101="TUA",$A7101="TYA"),"",IF(ISNUMBER(_xll.BDP($C7101,"DUR_ADJ_OAS_MID")),_xll.BDP($C7101,"DUR_ADJ_OAS_MID"),IF(ISNUMBER(_xll.BDP($E7101&amp;" ISIN","DUR_ADJ_OAS_MID")),_xll.BDP($E7101&amp;" ISIN","DUR_ADJ_OAS_MID")," ")))</f>
        <v xml:space="preserve"> </v>
      </c>
      <c r="S7101" s="7" t="str">
        <f t="shared" si="52"/>
        <v xml:space="preserve"> </v>
      </c>
      <c r="T7101" t="s">
        <v>174</v>
      </c>
      <c r="U7101" t="s">
        <v>54</v>
      </c>
      <c r="AG7101">
        <v>5.3410000000000003E-3</v>
      </c>
    </row>
    <row r="7102" spans="1:33" x14ac:dyDescent="0.25">
      <c r="A7102" t="s">
        <v>6698</v>
      </c>
      <c r="B7102" t="s">
        <v>175</v>
      </c>
      <c r="C7102" t="s">
        <v>175</v>
      </c>
      <c r="F7102" t="s">
        <v>176</v>
      </c>
      <c r="G7102" s="1">
        <v>12</v>
      </c>
      <c r="H7102" s="1">
        <v>3.05</v>
      </c>
      <c r="I7102" s="2">
        <v>3660</v>
      </c>
      <c r="J7102" s="3">
        <v>5.4330000000000003E-5</v>
      </c>
      <c r="K7102" s="4">
        <v>67368936.25</v>
      </c>
      <c r="L7102" s="5">
        <v>2050001</v>
      </c>
      <c r="M7102" s="6">
        <v>32.862879700000001</v>
      </c>
      <c r="N7102" s="7" t="str">
        <f>IF(ISNUMBER(_xll.BDP($C7102, "DELTA_MID")),_xll.BDP($C7102, "DELTA_MID")," ")</f>
        <v xml:space="preserve"> </v>
      </c>
      <c r="O7102" s="7" t="str">
        <f>IF(ISNUMBER(N7102),_xll.BDP($C7102, "OPT_UNDL_TICKER"),"")</f>
        <v/>
      </c>
      <c r="P7102" s="8" t="str">
        <f>IF(ISNUMBER(N7102),_xll.BDP($C7102, "OPT_UNDL_PX")," ")</f>
        <v xml:space="preserve"> </v>
      </c>
      <c r="Q7102" s="7" t="str">
        <f>IF(ISNUMBER(N7102),+G7102*_xll.BDP($C7102, "PX_POS_MULT_FACTOR")*P7102/K7102," ")</f>
        <v xml:space="preserve"> </v>
      </c>
      <c r="R7102" s="8" t="str">
        <f>IF(OR($A7102="TUA",$A7102="TYA"),"",IF(ISNUMBER(_xll.BDP($C7102,"DUR_ADJ_OAS_MID")),_xll.BDP($C7102,"DUR_ADJ_OAS_MID"),IF(ISNUMBER(_xll.BDP($E7102&amp;" ISIN","DUR_ADJ_OAS_MID")),_xll.BDP($E7102&amp;" ISIN","DUR_ADJ_OAS_MID")," ")))</f>
        <v xml:space="preserve"> </v>
      </c>
      <c r="S7102" s="7" t="str">
        <f t="shared" si="52"/>
        <v xml:space="preserve"> </v>
      </c>
      <c r="T7102" t="s">
        <v>176</v>
      </c>
      <c r="U7102" t="s">
        <v>54</v>
      </c>
      <c r="AG7102">
        <v>5.3410000000000003E-3</v>
      </c>
    </row>
    <row r="7103" spans="1:33" x14ac:dyDescent="0.25">
      <c r="A7103" t="s">
        <v>6698</v>
      </c>
      <c r="B7103" t="s">
        <v>177</v>
      </c>
      <c r="C7103" t="s">
        <v>177</v>
      </c>
      <c r="F7103" t="s">
        <v>178</v>
      </c>
      <c r="G7103" s="1">
        <v>-12</v>
      </c>
      <c r="H7103" s="1">
        <v>18.600000000000001</v>
      </c>
      <c r="I7103" s="2">
        <v>-22320</v>
      </c>
      <c r="J7103" s="3">
        <v>-3.3131000000000002E-4</v>
      </c>
      <c r="K7103" s="4">
        <v>67368936.25</v>
      </c>
      <c r="L7103" s="5">
        <v>2050001</v>
      </c>
      <c r="M7103" s="6">
        <v>32.862879700000001</v>
      </c>
      <c r="N7103" s="7" t="str">
        <f>IF(ISNUMBER(_xll.BDP($C7103, "DELTA_MID")),_xll.BDP($C7103, "DELTA_MID")," ")</f>
        <v xml:space="preserve"> </v>
      </c>
      <c r="O7103" s="7" t="str">
        <f>IF(ISNUMBER(N7103),_xll.BDP($C7103, "OPT_UNDL_TICKER"),"")</f>
        <v/>
      </c>
      <c r="P7103" s="8" t="str">
        <f>IF(ISNUMBER(N7103),_xll.BDP($C7103, "OPT_UNDL_PX")," ")</f>
        <v xml:space="preserve"> </v>
      </c>
      <c r="Q7103" s="7" t="str">
        <f>IF(ISNUMBER(N7103),+G7103*_xll.BDP($C7103, "PX_POS_MULT_FACTOR")*P7103/K7103," ")</f>
        <v xml:space="preserve"> </v>
      </c>
      <c r="R7103" s="8" t="str">
        <f>IF(OR($A7103="TUA",$A7103="TYA"),"",IF(ISNUMBER(_xll.BDP($C7103,"DUR_ADJ_OAS_MID")),_xll.BDP($C7103,"DUR_ADJ_OAS_MID"),IF(ISNUMBER(_xll.BDP($E7103&amp;" ISIN","DUR_ADJ_OAS_MID")),_xll.BDP($E7103&amp;" ISIN","DUR_ADJ_OAS_MID")," ")))</f>
        <v xml:space="preserve"> </v>
      </c>
      <c r="S7103" s="7" t="str">
        <f t="shared" si="52"/>
        <v xml:space="preserve"> </v>
      </c>
      <c r="T7103" t="s">
        <v>178</v>
      </c>
      <c r="U7103" t="s">
        <v>54</v>
      </c>
      <c r="AG7103">
        <v>5.3410000000000003E-3</v>
      </c>
    </row>
    <row r="7104" spans="1:33" x14ac:dyDescent="0.25">
      <c r="A7104" t="s">
        <v>6698</v>
      </c>
      <c r="B7104" t="s">
        <v>6699</v>
      </c>
      <c r="C7104" t="s">
        <v>6699</v>
      </c>
      <c r="F7104" t="s">
        <v>6700</v>
      </c>
      <c r="G7104" s="1">
        <v>-280</v>
      </c>
      <c r="H7104" s="1">
        <v>4.95</v>
      </c>
      <c r="I7104" s="2">
        <v>-138600</v>
      </c>
      <c r="J7104" s="3">
        <v>-2.05733E-3</v>
      </c>
      <c r="K7104" s="4">
        <v>67368936.25</v>
      </c>
      <c r="L7104" s="5">
        <v>2050001</v>
      </c>
      <c r="M7104" s="6">
        <v>32.862879700000001</v>
      </c>
      <c r="N7104" s="7" t="str">
        <f>IF(ISNUMBER(_xll.BDP($C7104, "DELTA_MID")),_xll.BDP($C7104, "DELTA_MID")," ")</f>
        <v xml:space="preserve"> </v>
      </c>
      <c r="O7104" s="7" t="str">
        <f>IF(ISNUMBER(N7104),_xll.BDP($C7104, "OPT_UNDL_TICKER"),"")</f>
        <v/>
      </c>
      <c r="P7104" s="8" t="str">
        <f>IF(ISNUMBER(N7104),_xll.BDP($C7104, "OPT_UNDL_PX")," ")</f>
        <v xml:space="preserve"> </v>
      </c>
      <c r="Q7104" s="7" t="str">
        <f>IF(ISNUMBER(N7104),+G7104*_xll.BDP($C7104, "PX_POS_MULT_FACTOR")*P7104/K7104," ")</f>
        <v xml:space="preserve"> </v>
      </c>
      <c r="R7104" s="8" t="str">
        <f>IF(OR($A7104="TUA",$A7104="TYA"),"",IF(ISNUMBER(_xll.BDP($C7104,"DUR_ADJ_OAS_MID")),_xll.BDP($C7104,"DUR_ADJ_OAS_MID"),IF(ISNUMBER(_xll.BDP($E7104&amp;" ISIN","DUR_ADJ_OAS_MID")),_xll.BDP($E7104&amp;" ISIN","DUR_ADJ_OAS_MID")," ")))</f>
        <v xml:space="preserve"> </v>
      </c>
      <c r="S7104" s="7" t="str">
        <f t="shared" si="52"/>
        <v xml:space="preserve"> </v>
      </c>
      <c r="T7104" t="s">
        <v>6700</v>
      </c>
      <c r="U7104" t="s">
        <v>54</v>
      </c>
      <c r="AG7104">
        <v>5.3410000000000003E-3</v>
      </c>
    </row>
    <row r="7105" spans="1:33" x14ac:dyDescent="0.25">
      <c r="A7105" t="s">
        <v>6698</v>
      </c>
      <c r="B7105" t="s">
        <v>179</v>
      </c>
      <c r="C7105" t="s">
        <v>179</v>
      </c>
      <c r="F7105" t="s">
        <v>180</v>
      </c>
      <c r="G7105" s="1">
        <v>12</v>
      </c>
      <c r="H7105" s="1">
        <v>6.25</v>
      </c>
      <c r="I7105" s="2">
        <v>7500</v>
      </c>
      <c r="J7105" s="3">
        <v>1.1133000000000001E-4</v>
      </c>
      <c r="K7105" s="4">
        <v>67368936.25</v>
      </c>
      <c r="L7105" s="5">
        <v>2050001</v>
      </c>
      <c r="M7105" s="6">
        <v>32.862879700000001</v>
      </c>
      <c r="N7105" s="7" t="str">
        <f>IF(ISNUMBER(_xll.BDP($C7105, "DELTA_MID")),_xll.BDP($C7105, "DELTA_MID")," ")</f>
        <v xml:space="preserve"> </v>
      </c>
      <c r="O7105" s="7" t="str">
        <f>IF(ISNUMBER(N7105),_xll.BDP($C7105, "OPT_UNDL_TICKER"),"")</f>
        <v/>
      </c>
      <c r="P7105" s="8" t="str">
        <f>IF(ISNUMBER(N7105),_xll.BDP($C7105, "OPT_UNDL_PX")," ")</f>
        <v xml:space="preserve"> </v>
      </c>
      <c r="Q7105" s="7" t="str">
        <f>IF(ISNUMBER(N7105),+G7105*_xll.BDP($C7105, "PX_POS_MULT_FACTOR")*P7105/K7105," ")</f>
        <v xml:space="preserve"> </v>
      </c>
      <c r="R7105" s="8" t="str">
        <f>IF(OR($A7105="TUA",$A7105="TYA"),"",IF(ISNUMBER(_xll.BDP($C7105,"DUR_ADJ_OAS_MID")),_xll.BDP($C7105,"DUR_ADJ_OAS_MID"),IF(ISNUMBER(_xll.BDP($E7105&amp;" ISIN","DUR_ADJ_OAS_MID")),_xll.BDP($E7105&amp;" ISIN","DUR_ADJ_OAS_MID")," ")))</f>
        <v xml:space="preserve"> </v>
      </c>
      <c r="S7105" s="7" t="str">
        <f t="shared" si="52"/>
        <v xml:space="preserve"> </v>
      </c>
      <c r="T7105" t="s">
        <v>180</v>
      </c>
      <c r="U7105" t="s">
        <v>54</v>
      </c>
      <c r="AG7105">
        <v>5.3410000000000003E-3</v>
      </c>
    </row>
    <row r="7106" spans="1:33" x14ac:dyDescent="0.25">
      <c r="A7106" t="s">
        <v>6698</v>
      </c>
      <c r="B7106" t="s">
        <v>181</v>
      </c>
      <c r="C7106" t="s">
        <v>181</v>
      </c>
      <c r="F7106" t="s">
        <v>182</v>
      </c>
      <c r="G7106" s="1">
        <v>268</v>
      </c>
      <c r="H7106" s="1">
        <v>17.149999999999999</v>
      </c>
      <c r="I7106" s="2">
        <v>459620</v>
      </c>
      <c r="J7106" s="3">
        <v>6.82243E-3</v>
      </c>
      <c r="K7106" s="4">
        <v>67368936.25</v>
      </c>
      <c r="L7106" s="5">
        <v>2050001</v>
      </c>
      <c r="M7106" s="6">
        <v>32.862879700000001</v>
      </c>
      <c r="N7106" s="7" t="str">
        <f>IF(ISNUMBER(_xll.BDP($C7106, "DELTA_MID")),_xll.BDP($C7106, "DELTA_MID")," ")</f>
        <v xml:space="preserve"> </v>
      </c>
      <c r="O7106" s="7" t="str">
        <f>IF(ISNUMBER(N7106),_xll.BDP($C7106, "OPT_UNDL_TICKER"),"")</f>
        <v/>
      </c>
      <c r="P7106" s="8" t="str">
        <f>IF(ISNUMBER(N7106),_xll.BDP($C7106, "OPT_UNDL_PX")," ")</f>
        <v xml:space="preserve"> </v>
      </c>
      <c r="Q7106" s="7" t="str">
        <f>IF(ISNUMBER(N7106),+G7106*_xll.BDP($C7106, "PX_POS_MULT_FACTOR")*P7106/K7106," ")</f>
        <v xml:space="preserve"> </v>
      </c>
      <c r="R7106" s="8" t="str">
        <f>IF(OR($A7106="TUA",$A7106="TYA"),"",IF(ISNUMBER(_xll.BDP($C7106,"DUR_ADJ_OAS_MID")),_xll.BDP($C7106,"DUR_ADJ_OAS_MID"),IF(ISNUMBER(_xll.BDP($E7106&amp;" ISIN","DUR_ADJ_OAS_MID")),_xll.BDP($E7106&amp;" ISIN","DUR_ADJ_OAS_MID")," ")))</f>
        <v xml:space="preserve"> </v>
      </c>
      <c r="S7106" s="7" t="str">
        <f t="shared" si="52"/>
        <v xml:space="preserve"> </v>
      </c>
      <c r="T7106" t="s">
        <v>182</v>
      </c>
      <c r="U7106" t="s">
        <v>54</v>
      </c>
      <c r="AG7106">
        <v>5.3410000000000003E-3</v>
      </c>
    </row>
    <row r="7107" spans="1:33" x14ac:dyDescent="0.25">
      <c r="A7107" t="s">
        <v>6698</v>
      </c>
      <c r="B7107" t="s">
        <v>183</v>
      </c>
      <c r="C7107" t="s">
        <v>183</v>
      </c>
      <c r="F7107" t="s">
        <v>184</v>
      </c>
      <c r="G7107" s="1">
        <v>11</v>
      </c>
      <c r="H7107" s="1">
        <v>8.8000000000000007</v>
      </c>
      <c r="I7107" s="2">
        <v>9680</v>
      </c>
      <c r="J7107" s="3">
        <v>1.4369E-4</v>
      </c>
      <c r="K7107" s="4">
        <v>67368936.25</v>
      </c>
      <c r="L7107" s="5">
        <v>2050001</v>
      </c>
      <c r="M7107" s="6">
        <v>32.862879700000001</v>
      </c>
      <c r="N7107" s="7" t="str">
        <f>IF(ISNUMBER(_xll.BDP($C7107, "DELTA_MID")),_xll.BDP($C7107, "DELTA_MID")," ")</f>
        <v xml:space="preserve"> </v>
      </c>
      <c r="O7107" s="7" t="str">
        <f>IF(ISNUMBER(N7107),_xll.BDP($C7107, "OPT_UNDL_TICKER"),"")</f>
        <v/>
      </c>
      <c r="P7107" s="8" t="str">
        <f>IF(ISNUMBER(N7107),_xll.BDP($C7107, "OPT_UNDL_PX")," ")</f>
        <v xml:space="preserve"> </v>
      </c>
      <c r="Q7107" s="7" t="str">
        <f>IF(ISNUMBER(N7107),+G7107*_xll.BDP($C7107, "PX_POS_MULT_FACTOR")*P7107/K7107," ")</f>
        <v xml:space="preserve"> </v>
      </c>
      <c r="R7107" s="8" t="str">
        <f>IF(OR($A7107="TUA",$A7107="TYA"),"",IF(ISNUMBER(_xll.BDP($C7107,"DUR_ADJ_OAS_MID")),_xll.BDP($C7107,"DUR_ADJ_OAS_MID"),IF(ISNUMBER(_xll.BDP($E7107&amp;" ISIN","DUR_ADJ_OAS_MID")),_xll.BDP($E7107&amp;" ISIN","DUR_ADJ_OAS_MID")," ")))</f>
        <v xml:space="preserve"> </v>
      </c>
      <c r="S7107" s="7" t="str">
        <f t="shared" si="52"/>
        <v xml:space="preserve"> </v>
      </c>
      <c r="T7107" t="s">
        <v>184</v>
      </c>
      <c r="U7107" t="s">
        <v>54</v>
      </c>
      <c r="AG7107">
        <v>5.3410000000000003E-3</v>
      </c>
    </row>
    <row r="7108" spans="1:33" x14ac:dyDescent="0.25">
      <c r="A7108" t="s">
        <v>6698</v>
      </c>
      <c r="B7108" t="s">
        <v>185</v>
      </c>
      <c r="C7108" t="s">
        <v>185</v>
      </c>
      <c r="F7108" t="s">
        <v>186</v>
      </c>
      <c r="G7108" s="1">
        <v>11</v>
      </c>
      <c r="H7108" s="1">
        <v>9.8000000000000007</v>
      </c>
      <c r="I7108" s="2">
        <v>10780</v>
      </c>
      <c r="J7108" s="3">
        <v>1.6001000000000001E-4</v>
      </c>
      <c r="K7108" s="4">
        <v>67368936.25</v>
      </c>
      <c r="L7108" s="5">
        <v>2050001</v>
      </c>
      <c r="M7108" s="6">
        <v>32.862879700000001</v>
      </c>
      <c r="N7108" s="7" t="str">
        <f>IF(ISNUMBER(_xll.BDP($C7108, "DELTA_MID")),_xll.BDP($C7108, "DELTA_MID")," ")</f>
        <v xml:space="preserve"> </v>
      </c>
      <c r="O7108" s="7" t="str">
        <f>IF(ISNUMBER(N7108),_xll.BDP($C7108, "OPT_UNDL_TICKER"),"")</f>
        <v/>
      </c>
      <c r="P7108" s="8" t="str">
        <f>IF(ISNUMBER(N7108),_xll.BDP($C7108, "OPT_UNDL_PX")," ")</f>
        <v xml:space="preserve"> </v>
      </c>
      <c r="Q7108" s="7" t="str">
        <f>IF(ISNUMBER(N7108),+G7108*_xll.BDP($C7108, "PX_POS_MULT_FACTOR")*P7108/K7108," ")</f>
        <v xml:space="preserve"> </v>
      </c>
      <c r="R7108" s="8" t="str">
        <f>IF(OR($A7108="TUA",$A7108="TYA"),"",IF(ISNUMBER(_xll.BDP($C7108,"DUR_ADJ_OAS_MID")),_xll.BDP($C7108,"DUR_ADJ_OAS_MID"),IF(ISNUMBER(_xll.BDP($E7108&amp;" ISIN","DUR_ADJ_OAS_MID")),_xll.BDP($E7108&amp;" ISIN","DUR_ADJ_OAS_MID")," ")))</f>
        <v xml:space="preserve"> </v>
      </c>
      <c r="S7108" s="7" t="str">
        <f t="shared" si="52"/>
        <v xml:space="preserve"> </v>
      </c>
      <c r="T7108" t="s">
        <v>186</v>
      </c>
      <c r="U7108" t="s">
        <v>54</v>
      </c>
      <c r="AG7108">
        <v>5.3410000000000003E-3</v>
      </c>
    </row>
    <row r="7109" spans="1:33" x14ac:dyDescent="0.25">
      <c r="A7109" t="s">
        <v>6698</v>
      </c>
      <c r="B7109" t="s">
        <v>187</v>
      </c>
      <c r="C7109" t="s">
        <v>187</v>
      </c>
      <c r="F7109" t="s">
        <v>188</v>
      </c>
      <c r="G7109" s="1">
        <v>-11</v>
      </c>
      <c r="H7109" s="1">
        <v>21.9</v>
      </c>
      <c r="I7109" s="2">
        <v>-24090</v>
      </c>
      <c r="J7109" s="3">
        <v>-3.5757999999999997E-4</v>
      </c>
      <c r="K7109" s="4">
        <v>67368936.25</v>
      </c>
      <c r="L7109" s="5">
        <v>2050001</v>
      </c>
      <c r="M7109" s="6">
        <v>32.862879700000001</v>
      </c>
      <c r="N7109" s="7" t="str">
        <f>IF(ISNUMBER(_xll.BDP($C7109, "DELTA_MID")),_xll.BDP($C7109, "DELTA_MID")," ")</f>
        <v xml:space="preserve"> </v>
      </c>
      <c r="O7109" s="7" t="str">
        <f>IF(ISNUMBER(N7109),_xll.BDP($C7109, "OPT_UNDL_TICKER"),"")</f>
        <v/>
      </c>
      <c r="P7109" s="8" t="str">
        <f>IF(ISNUMBER(N7109),_xll.BDP($C7109, "OPT_UNDL_PX")," ")</f>
        <v xml:space="preserve"> </v>
      </c>
      <c r="Q7109" s="7" t="str">
        <f>IF(ISNUMBER(N7109),+G7109*_xll.BDP($C7109, "PX_POS_MULT_FACTOR")*P7109/K7109," ")</f>
        <v xml:space="preserve"> </v>
      </c>
      <c r="R7109" s="8" t="str">
        <f>IF(OR($A7109="TUA",$A7109="TYA"),"",IF(ISNUMBER(_xll.BDP($C7109,"DUR_ADJ_OAS_MID")),_xll.BDP($C7109,"DUR_ADJ_OAS_MID"),IF(ISNUMBER(_xll.BDP($E7109&amp;" ISIN","DUR_ADJ_OAS_MID")),_xll.BDP($E7109&amp;" ISIN","DUR_ADJ_OAS_MID")," ")))</f>
        <v xml:space="preserve"> </v>
      </c>
      <c r="S7109" s="7" t="str">
        <f t="shared" si="52"/>
        <v xml:space="preserve"> </v>
      </c>
      <c r="T7109" t="s">
        <v>188</v>
      </c>
      <c r="U7109" t="s">
        <v>54</v>
      </c>
      <c r="AG7109">
        <v>5.3410000000000003E-3</v>
      </c>
    </row>
    <row r="7110" spans="1:33" x14ac:dyDescent="0.25">
      <c r="A7110" t="s">
        <v>6698</v>
      </c>
      <c r="B7110" t="s">
        <v>189</v>
      </c>
      <c r="C7110" t="s">
        <v>189</v>
      </c>
      <c r="F7110" t="s">
        <v>190</v>
      </c>
      <c r="G7110" s="1">
        <v>-11</v>
      </c>
      <c r="H7110" s="1">
        <v>26.75</v>
      </c>
      <c r="I7110" s="2">
        <v>-29425</v>
      </c>
      <c r="J7110" s="3">
        <v>-4.3677000000000001E-4</v>
      </c>
      <c r="K7110" s="4">
        <v>67368936.25</v>
      </c>
      <c r="L7110" s="5">
        <v>2050001</v>
      </c>
      <c r="M7110" s="6">
        <v>32.862879700000001</v>
      </c>
      <c r="N7110" s="7" t="str">
        <f>IF(ISNUMBER(_xll.BDP($C7110, "DELTA_MID")),_xll.BDP($C7110, "DELTA_MID")," ")</f>
        <v xml:space="preserve"> </v>
      </c>
      <c r="O7110" s="7" t="str">
        <f>IF(ISNUMBER(N7110),_xll.BDP($C7110, "OPT_UNDL_TICKER"),"")</f>
        <v/>
      </c>
      <c r="P7110" s="8" t="str">
        <f>IF(ISNUMBER(N7110),_xll.BDP($C7110, "OPT_UNDL_PX")," ")</f>
        <v xml:space="preserve"> </v>
      </c>
      <c r="Q7110" s="7" t="str">
        <f>IF(ISNUMBER(N7110),+G7110*_xll.BDP($C7110, "PX_POS_MULT_FACTOR")*P7110/K7110," ")</f>
        <v xml:space="preserve"> </v>
      </c>
      <c r="R7110" s="8" t="str">
        <f>IF(OR($A7110="TUA",$A7110="TYA"),"",IF(ISNUMBER(_xll.BDP($C7110,"DUR_ADJ_OAS_MID")),_xll.BDP($C7110,"DUR_ADJ_OAS_MID"),IF(ISNUMBER(_xll.BDP($E7110&amp;" ISIN","DUR_ADJ_OAS_MID")),_xll.BDP($E7110&amp;" ISIN","DUR_ADJ_OAS_MID")," ")))</f>
        <v xml:space="preserve"> </v>
      </c>
      <c r="S7110" s="7" t="str">
        <f t="shared" si="52"/>
        <v xml:space="preserve"> </v>
      </c>
      <c r="T7110" t="s">
        <v>190</v>
      </c>
      <c r="U7110" t="s">
        <v>54</v>
      </c>
      <c r="AG7110">
        <v>5.3410000000000003E-3</v>
      </c>
    </row>
    <row r="7111" spans="1:33" x14ac:dyDescent="0.25">
      <c r="A7111" t="s">
        <v>6698</v>
      </c>
      <c r="B7111" t="s">
        <v>86</v>
      </c>
      <c r="C7111" t="s">
        <v>86</v>
      </c>
      <c r="G7111" s="1">
        <v>203316.52</v>
      </c>
      <c r="H7111" s="1">
        <v>1</v>
      </c>
      <c r="I7111" s="2">
        <v>203316.52</v>
      </c>
      <c r="J7111" s="3">
        <v>3.0179600000000001E-3</v>
      </c>
      <c r="K7111" s="4">
        <v>67368936.25</v>
      </c>
      <c r="L7111" s="5">
        <v>2050001</v>
      </c>
      <c r="M7111" s="6">
        <v>32.862879700000001</v>
      </c>
      <c r="N7111" s="7" t="str">
        <f>IF(ISNUMBER(_xll.BDP($C7111, "DELTA_MID")),_xll.BDP($C7111, "DELTA_MID")," ")</f>
        <v xml:space="preserve"> </v>
      </c>
      <c r="O7111" s="7" t="str">
        <f>IF(ISNUMBER(N7111),_xll.BDP($C7111, "OPT_UNDL_TICKER"),"")</f>
        <v/>
      </c>
      <c r="P7111" s="8" t="str">
        <f>IF(ISNUMBER(N7111),_xll.BDP($C7111, "OPT_UNDL_PX")," ")</f>
        <v xml:space="preserve"> </v>
      </c>
      <c r="Q7111" s="7" t="str">
        <f>IF(ISNUMBER(N7111),+G7111*_xll.BDP($C7111, "PX_POS_MULT_FACTOR")*P7111/K7111," ")</f>
        <v xml:space="preserve"> </v>
      </c>
      <c r="R7111" s="8" t="str">
        <f>IF(OR($A7111="TUA",$A7111="TYA"),"",IF(ISNUMBER(_xll.BDP($C7111,"DUR_ADJ_OAS_MID")),_xll.BDP($C7111,"DUR_ADJ_OAS_MID"),IF(ISNUMBER(_xll.BDP($E7111&amp;" ISIN","DUR_ADJ_OAS_MID")),_xll.BDP($E7111&amp;" ISIN","DUR_ADJ_OAS_MID")," ")))</f>
        <v xml:space="preserve"> </v>
      </c>
      <c r="S7111" s="7" t="str">
        <f t="shared" si="52"/>
        <v xml:space="preserve"> </v>
      </c>
      <c r="T7111" t="s">
        <v>86</v>
      </c>
      <c r="U7111" t="s">
        <v>86</v>
      </c>
      <c r="AG7111">
        <v>5.3410000000000003E-3</v>
      </c>
    </row>
    <row r="7112" spans="1:33" x14ac:dyDescent="0.25">
      <c r="N7112" s="7" t="str">
        <f>IF(ISNUMBER(_xll.BDP($C7112, "DELTA_MID")),_xll.BDP($C7112, "DELTA_MID")," ")</f>
        <v xml:space="preserve"> </v>
      </c>
      <c r="O7112" s="7" t="str">
        <f>IF(ISNUMBER(N7112),_xll.BDP($C7112, "OPT_UNDL_TICKER"),"")</f>
        <v/>
      </c>
      <c r="P7112" s="8" t="str">
        <f>IF(ISNUMBER(N7112),_xll.BDP($C7112, "OPT_UNDL_PX")," ")</f>
        <v xml:space="preserve"> </v>
      </c>
      <c r="Q7112" s="7" t="str">
        <f>IF(ISNUMBER(N7112),+G7112*_xll.BDP($C7112, "PX_POS_MULT_FACTOR")*P7112/K7112," ")</f>
        <v xml:space="preserve"> </v>
      </c>
      <c r="R7112" s="8" t="str">
        <f>IF(OR($A7112="TUA",$A7112="TYA"),"",IF(ISNUMBER(_xll.BDP($C7112,"DUR_ADJ_OAS_MID")),_xll.BDP($C7112,"DUR_ADJ_OAS_MID"),IF(ISNUMBER(_xll.BDP($E7112&amp;" ISIN","DUR_ADJ_OAS_MID")),_xll.BDP($E7112&amp;" ISIN","DUR_ADJ_OAS_MID")," ")))</f>
        <v xml:space="preserve"> </v>
      </c>
      <c r="S7112" s="7" t="str">
        <f t="shared" si="52"/>
        <v xml:space="preserve"> </v>
      </c>
    </row>
    <row r="7113" spans="1:33" x14ac:dyDescent="0.25">
      <c r="A7113" t="s">
        <v>4641</v>
      </c>
      <c r="B7113" t="s">
        <v>4879</v>
      </c>
      <c r="C7113" t="s">
        <v>4880</v>
      </c>
      <c r="D7113" t="s">
        <v>4881</v>
      </c>
      <c r="E7113" t="s">
        <v>4882</v>
      </c>
      <c r="F7113" t="s">
        <v>4883</v>
      </c>
      <c r="G7113" s="1">
        <v>1416</v>
      </c>
      <c r="H7113" s="1">
        <v>528.66999999999996</v>
      </c>
      <c r="I7113" s="2">
        <v>748596.72</v>
      </c>
      <c r="J7113" s="3">
        <v>0.33544162999999999</v>
      </c>
      <c r="K7113" s="4">
        <v>2231675.0499999998</v>
      </c>
      <c r="L7113" s="5">
        <v>100001</v>
      </c>
      <c r="M7113" s="6">
        <v>22.31652733</v>
      </c>
      <c r="N7113" s="7" t="str">
        <f>IF(ISNUMBER(_xll.BDP($C7113, "DELTA_MID")),_xll.BDP($C7113, "DELTA_MID")," ")</f>
        <v xml:space="preserve"> </v>
      </c>
      <c r="O7113" s="7" t="str">
        <f>IF(ISNUMBER(N7113),_xll.BDP($C7113, "OPT_UNDL_TICKER"),"")</f>
        <v/>
      </c>
      <c r="P7113" s="8" t="str">
        <f>IF(ISNUMBER(N7113),_xll.BDP($C7113, "OPT_UNDL_PX")," ")</f>
        <v xml:space="preserve"> </v>
      </c>
      <c r="Q7113" s="7" t="str">
        <f>IF(ISNUMBER(N7113),+G7113*_xll.BDP($C7113, "PX_POS_MULT_FACTOR")*P7113/K7113," ")</f>
        <v xml:space="preserve"> </v>
      </c>
      <c r="R7113" s="8" t="str">
        <f>IF(OR($A7113="TUA",$A7113="TYA"),"",IF(ISNUMBER(_xll.BDP($C7113,"DUR_ADJ_OAS_MID")),_xll.BDP($C7113,"DUR_ADJ_OAS_MID"),IF(ISNUMBER(_xll.BDP($E7113&amp;" ISIN","DUR_ADJ_OAS_MID")),_xll.BDP($E7113&amp;" ISIN","DUR_ADJ_OAS_MID")," ")))</f>
        <v xml:space="preserve"> </v>
      </c>
      <c r="S7113" s="7" t="str">
        <f t="shared" si="52"/>
        <v xml:space="preserve"> </v>
      </c>
      <c r="T7113" t="s">
        <v>4883</v>
      </c>
      <c r="U7113" t="s">
        <v>41</v>
      </c>
    </row>
    <row r="7114" spans="1:33" x14ac:dyDescent="0.25">
      <c r="A7114" t="s">
        <v>4641</v>
      </c>
      <c r="B7114" t="s">
        <v>6701</v>
      </c>
      <c r="C7114" t="s">
        <v>6565</v>
      </c>
      <c r="D7114" t="s">
        <v>6702</v>
      </c>
      <c r="E7114" t="s">
        <v>6703</v>
      </c>
      <c r="F7114" t="s">
        <v>6704</v>
      </c>
      <c r="G7114" s="1">
        <v>54960</v>
      </c>
      <c r="H7114" s="1">
        <v>21.004200000000001</v>
      </c>
      <c r="I7114" s="2">
        <v>1154390.83</v>
      </c>
      <c r="J7114" s="3">
        <v>0.5172755</v>
      </c>
      <c r="K7114" s="4">
        <v>2231675.0499999998</v>
      </c>
      <c r="L7114" s="5">
        <v>100001</v>
      </c>
      <c r="M7114" s="6">
        <v>22.31652733</v>
      </c>
      <c r="N7114" s="7" t="str">
        <f>IF(ISNUMBER(_xll.BDP($C7114, "DELTA_MID")),_xll.BDP($C7114, "DELTA_MID")," ")</f>
        <v xml:space="preserve"> </v>
      </c>
      <c r="O7114" s="7" t="str">
        <f>IF(ISNUMBER(N7114),_xll.BDP($C7114, "OPT_UNDL_TICKER"),"")</f>
        <v/>
      </c>
      <c r="P7114" s="8" t="str">
        <f>IF(ISNUMBER(N7114),_xll.BDP($C7114, "OPT_UNDL_PX")," ")</f>
        <v xml:space="preserve"> </v>
      </c>
      <c r="Q7114" s="7" t="str">
        <f>IF(ISNUMBER(N7114),+G7114*_xll.BDP($C7114, "PX_POS_MULT_FACTOR")*P7114/K7114," ")</f>
        <v xml:space="preserve"> </v>
      </c>
      <c r="R7114" s="8" t="str">
        <f>IF(OR($A7114="TUA",$A7114="TYA"),"",IF(ISNUMBER(_xll.BDP($C7114,"DUR_ADJ_OAS_MID")),_xll.BDP($C7114,"DUR_ADJ_OAS_MID"),IF(ISNUMBER(_xll.BDP($E7114&amp;" ISIN","DUR_ADJ_OAS_MID")),_xll.BDP($E7114&amp;" ISIN","DUR_ADJ_OAS_MID")," ")))</f>
        <v xml:space="preserve"> </v>
      </c>
      <c r="S7114" s="7" t="str">
        <f t="shared" si="52"/>
        <v xml:space="preserve"> </v>
      </c>
      <c r="T7114" t="s">
        <v>6704</v>
      </c>
      <c r="U7114" t="s">
        <v>41</v>
      </c>
    </row>
    <row r="7115" spans="1:33" x14ac:dyDescent="0.25">
      <c r="A7115" t="s">
        <v>4641</v>
      </c>
      <c r="B7115" t="s">
        <v>6695</v>
      </c>
      <c r="C7115" t="s">
        <v>6696</v>
      </c>
      <c r="F7115" t="s">
        <v>6695</v>
      </c>
      <c r="G7115" s="1">
        <v>6</v>
      </c>
      <c r="H7115" s="1">
        <v>5312.75</v>
      </c>
      <c r="I7115" s="2">
        <v>1593825</v>
      </c>
      <c r="J7115" s="3">
        <v>0.71418327999999998</v>
      </c>
      <c r="K7115" s="4">
        <v>2231675.0499999998</v>
      </c>
      <c r="L7115" s="5">
        <v>100001</v>
      </c>
      <c r="M7115" s="6">
        <v>22.31652733</v>
      </c>
      <c r="N7115" s="7" t="str">
        <f>IF(ISNUMBER(_xll.BDP($C7115, "DELTA_MID")),_xll.BDP($C7115, "DELTA_MID")," ")</f>
        <v xml:space="preserve"> </v>
      </c>
      <c r="O7115" s="7" t="str">
        <f>IF(ISNUMBER(N7115),_xll.BDP($C7115, "OPT_UNDL_TICKER"),"")</f>
        <v/>
      </c>
      <c r="P7115" s="8" t="str">
        <f>IF(ISNUMBER(N7115),_xll.BDP($C7115, "OPT_UNDL_PX")," ")</f>
        <v xml:space="preserve"> </v>
      </c>
      <c r="Q7115" s="7" t="str">
        <f>IF(ISNUMBER(N7115),+G7115*_xll.BDP($C7115, "PX_POS_MULT_FACTOR")*P7115/K7115," ")</f>
        <v xml:space="preserve"> </v>
      </c>
      <c r="R7115" s="8" t="str">
        <f>IF(OR($A7115="TUA",$A7115="TYA"),"",IF(ISNUMBER(_xll.BDP($C7115,"DUR_ADJ_OAS_MID")),_xll.BDP($C7115,"DUR_ADJ_OAS_MID"),IF(ISNUMBER(_xll.BDP($E7115&amp;" ISIN","DUR_ADJ_OAS_MID")),_xll.BDP($E7115&amp;" ISIN","DUR_ADJ_OAS_MID")," ")))</f>
        <v xml:space="preserve"> </v>
      </c>
      <c r="S7115" s="7" t="str">
        <f t="shared" si="52"/>
        <v xml:space="preserve"> </v>
      </c>
      <c r="T7115" t="s">
        <v>6697</v>
      </c>
      <c r="U7115" t="s">
        <v>46</v>
      </c>
    </row>
    <row r="7116" spans="1:33" x14ac:dyDescent="0.25">
      <c r="A7116" t="s">
        <v>4641</v>
      </c>
      <c r="B7116" t="s">
        <v>1293</v>
      </c>
      <c r="C7116" t="s">
        <v>1293</v>
      </c>
      <c r="D7116" t="s">
        <v>1294</v>
      </c>
      <c r="E7116" t="s">
        <v>1295</v>
      </c>
      <c r="F7116" t="s">
        <v>1296</v>
      </c>
      <c r="G7116" s="1">
        <v>100000</v>
      </c>
      <c r="H7116" s="1">
        <v>99.334999999999994</v>
      </c>
      <c r="I7116" s="2">
        <v>99335</v>
      </c>
      <c r="J7116" s="3">
        <v>4.4511410000000001E-2</v>
      </c>
      <c r="K7116" s="4">
        <v>2231675.0499999998</v>
      </c>
      <c r="L7116" s="5">
        <v>100001</v>
      </c>
      <c r="M7116" s="6">
        <v>22.31652733</v>
      </c>
      <c r="N7116" s="7" t="str">
        <f>IF(ISNUMBER(_xll.BDP($C7116, "DELTA_MID")),_xll.BDP($C7116, "DELTA_MID")," ")</f>
        <v xml:space="preserve"> </v>
      </c>
      <c r="O7116" s="7" t="str">
        <f>IF(ISNUMBER(N7116),_xll.BDP($C7116, "OPT_UNDL_TICKER"),"")</f>
        <v/>
      </c>
      <c r="P7116" s="8" t="str">
        <f>IF(ISNUMBER(N7116),_xll.BDP($C7116, "OPT_UNDL_PX")," ")</f>
        <v xml:space="preserve"> </v>
      </c>
      <c r="Q7116" s="7" t="str">
        <f>IF(ISNUMBER(N7116),+G7116*_xll.BDP($C7116, "PX_POS_MULT_FACTOR")*P7116/K7116," ")</f>
        <v xml:space="preserve"> </v>
      </c>
      <c r="R7116" s="8" t="str">
        <f>IF(OR($A7116="TUA",$A7116="TYA"),"",IF(ISNUMBER(_xll.BDP($C7116,"DUR_ADJ_OAS_MID")),_xll.BDP($C7116,"DUR_ADJ_OAS_MID"),IF(ISNUMBER(_xll.BDP($E7116&amp;" ISIN","DUR_ADJ_OAS_MID")),_xll.BDP($E7116&amp;" ISIN","DUR_ADJ_OAS_MID")," ")))</f>
        <v xml:space="preserve"> </v>
      </c>
      <c r="S7116" s="7" t="str">
        <f t="shared" si="52"/>
        <v xml:space="preserve"> </v>
      </c>
      <c r="T7116" t="s">
        <v>1296</v>
      </c>
      <c r="U7116" t="s">
        <v>77</v>
      </c>
    </row>
    <row r="7117" spans="1:33" x14ac:dyDescent="0.25">
      <c r="A7117" t="s">
        <v>4641</v>
      </c>
      <c r="B7117" t="s">
        <v>82</v>
      </c>
      <c r="C7117" t="s">
        <v>82</v>
      </c>
      <c r="D7117" t="s">
        <v>83</v>
      </c>
      <c r="E7117" t="s">
        <v>84</v>
      </c>
      <c r="F7117" t="s">
        <v>85</v>
      </c>
      <c r="G7117" s="1">
        <v>100000</v>
      </c>
      <c r="H7117" s="1">
        <v>98.760014999999996</v>
      </c>
      <c r="I7117" s="2">
        <v>98760.02</v>
      </c>
      <c r="J7117" s="3">
        <v>4.4253760000000003E-2</v>
      </c>
      <c r="K7117" s="4">
        <v>2231675.0499999998</v>
      </c>
      <c r="L7117" s="5">
        <v>100001</v>
      </c>
      <c r="M7117" s="6">
        <v>22.31652733</v>
      </c>
      <c r="N7117" s="7" t="str">
        <f>IF(ISNUMBER(_xll.BDP($C7117, "DELTA_MID")),_xll.BDP($C7117, "DELTA_MID")," ")</f>
        <v xml:space="preserve"> </v>
      </c>
      <c r="O7117" s="7" t="str">
        <f>IF(ISNUMBER(N7117),_xll.BDP($C7117, "OPT_UNDL_TICKER"),"")</f>
        <v/>
      </c>
      <c r="P7117" s="8" t="str">
        <f>IF(ISNUMBER(N7117),_xll.BDP($C7117, "OPT_UNDL_PX")," ")</f>
        <v xml:space="preserve"> </v>
      </c>
      <c r="Q7117" s="7" t="str">
        <f>IF(ISNUMBER(N7117),+G7117*_xll.BDP($C7117, "PX_POS_MULT_FACTOR")*P7117/K7117," ")</f>
        <v xml:space="preserve"> </v>
      </c>
      <c r="R7117" s="8" t="str">
        <f>IF(OR($A7117="TUA",$A7117="TYA"),"",IF(ISNUMBER(_xll.BDP($C7117,"DUR_ADJ_OAS_MID")),_xll.BDP($C7117,"DUR_ADJ_OAS_MID"),IF(ISNUMBER(_xll.BDP($E7117&amp;" ISIN","DUR_ADJ_OAS_MID")),_xll.BDP($E7117&amp;" ISIN","DUR_ADJ_OAS_MID")," ")))</f>
        <v xml:space="preserve"> </v>
      </c>
      <c r="S7117" s="7" t="str">
        <f t="shared" si="52"/>
        <v xml:space="preserve"> </v>
      </c>
      <c r="T7117" t="s">
        <v>85</v>
      </c>
      <c r="U7117" t="s">
        <v>77</v>
      </c>
    </row>
    <row r="7118" spans="1:33" x14ac:dyDescent="0.25">
      <c r="A7118" t="s">
        <v>4641</v>
      </c>
      <c r="B7118" t="s">
        <v>86</v>
      </c>
      <c r="C7118" t="s">
        <v>86</v>
      </c>
      <c r="G7118" s="1">
        <v>130592.48</v>
      </c>
      <c r="H7118" s="1">
        <v>1</v>
      </c>
      <c r="I7118" s="2">
        <v>130592.48</v>
      </c>
      <c r="J7118" s="3">
        <v>5.8517699999999999E-2</v>
      </c>
      <c r="K7118" s="4">
        <v>2231675.0499999998</v>
      </c>
      <c r="L7118" s="5">
        <v>100001</v>
      </c>
      <c r="M7118" s="6">
        <v>22.31652733</v>
      </c>
      <c r="N7118" s="7" t="str">
        <f>IF(ISNUMBER(_xll.BDP($C7118, "DELTA_MID")),_xll.BDP($C7118, "DELTA_MID")," ")</f>
        <v xml:space="preserve"> </v>
      </c>
      <c r="O7118" s="7" t="str">
        <f>IF(ISNUMBER(N7118),_xll.BDP($C7118, "OPT_UNDL_TICKER"),"")</f>
        <v/>
      </c>
      <c r="P7118" s="8" t="str">
        <f>IF(ISNUMBER(N7118),_xll.BDP($C7118, "OPT_UNDL_PX")," ")</f>
        <v xml:space="preserve"> </v>
      </c>
      <c r="Q7118" s="7" t="str">
        <f>IF(ISNUMBER(N7118),+G7118*_xll.BDP($C7118, "PX_POS_MULT_FACTOR")*P7118/K7118," ")</f>
        <v xml:space="preserve"> </v>
      </c>
      <c r="R7118" s="8" t="str">
        <f>IF(OR($A7118="TUA",$A7118="TYA"),"",IF(ISNUMBER(_xll.BDP($C7118,"DUR_ADJ_OAS_MID")),_xll.BDP($C7118,"DUR_ADJ_OAS_MID"),IF(ISNUMBER(_xll.BDP($E7118&amp;" ISIN","DUR_ADJ_OAS_MID")),_xll.BDP($E7118&amp;" ISIN","DUR_ADJ_OAS_MID")," ")))</f>
        <v xml:space="preserve"> </v>
      </c>
      <c r="S7118" s="7" t="str">
        <f t="shared" si="52"/>
        <v xml:space="preserve"> </v>
      </c>
      <c r="T7118" t="s">
        <v>86</v>
      </c>
      <c r="U7118" t="s">
        <v>86</v>
      </c>
    </row>
    <row r="7119" spans="1:33" x14ac:dyDescent="0.25">
      <c r="N7119" s="7" t="str">
        <f>IF(ISNUMBER(_xll.BDP($C7119, "DELTA_MID")),_xll.BDP($C7119, "DELTA_MID")," ")</f>
        <v xml:space="preserve"> </v>
      </c>
      <c r="O7119" s="7" t="str">
        <f>IF(ISNUMBER(N7119),_xll.BDP($C7119, "OPT_UNDL_TICKER"),"")</f>
        <v/>
      </c>
      <c r="P7119" s="8" t="str">
        <f>IF(ISNUMBER(N7119),_xll.BDP($C7119, "OPT_UNDL_PX")," ")</f>
        <v xml:space="preserve"> </v>
      </c>
      <c r="Q7119" s="7" t="str">
        <f>IF(ISNUMBER(N7119),+G7119*_xll.BDP($C7119, "PX_POS_MULT_FACTOR")*P7119/K7119," ")</f>
        <v xml:space="preserve"> </v>
      </c>
      <c r="R7119" s="8" t="str">
        <f>IF(OR($A7119="TUA",$A7119="TYA"),"",IF(ISNUMBER(_xll.BDP($C7119,"DUR_ADJ_OAS_MID")),_xll.BDP($C7119,"DUR_ADJ_OAS_MID"),IF(ISNUMBER(_xll.BDP($E7119&amp;" ISIN","DUR_ADJ_OAS_MID")),_xll.BDP($E7119&amp;" ISIN","DUR_ADJ_OAS_MID")," ")))</f>
        <v xml:space="preserve"> </v>
      </c>
      <c r="S7119" s="7" t="str">
        <f t="shared" si="52"/>
        <v xml:space="preserve"> </v>
      </c>
    </row>
    <row r="7120" spans="1:33" x14ac:dyDescent="0.25">
      <c r="A7120" t="s">
        <v>6705</v>
      </c>
      <c r="B7120" t="s">
        <v>4879</v>
      </c>
      <c r="C7120" t="s">
        <v>4880</v>
      </c>
      <c r="D7120" t="s">
        <v>4881</v>
      </c>
      <c r="E7120" t="s">
        <v>4882</v>
      </c>
      <c r="F7120" t="s">
        <v>4883</v>
      </c>
      <c r="G7120" s="1">
        <v>165756</v>
      </c>
      <c r="H7120" s="1">
        <v>528.66999999999996</v>
      </c>
      <c r="I7120" s="2">
        <v>87630224.519999996</v>
      </c>
      <c r="J7120" s="3">
        <v>0.93807635</v>
      </c>
      <c r="K7120" s="4">
        <v>93414811.030000001</v>
      </c>
      <c r="L7120" s="5">
        <v>2750001</v>
      </c>
      <c r="M7120" s="6">
        <v>33.969009839999998</v>
      </c>
      <c r="N7120" s="7" t="str">
        <f>IF(ISNUMBER(_xll.BDP($C7120, "DELTA_MID")),_xll.BDP($C7120, "DELTA_MID")," ")</f>
        <v xml:space="preserve"> </v>
      </c>
      <c r="O7120" s="7" t="str">
        <f>IF(ISNUMBER(N7120),_xll.BDP($C7120, "OPT_UNDL_TICKER"),"")</f>
        <v/>
      </c>
      <c r="P7120" s="8" t="str">
        <f>IF(ISNUMBER(N7120),_xll.BDP($C7120, "OPT_UNDL_PX")," ")</f>
        <v xml:space="preserve"> </v>
      </c>
      <c r="Q7120" s="7" t="str">
        <f>IF(ISNUMBER(N7120),+G7120*_xll.BDP($C7120, "PX_POS_MULT_FACTOR")*P7120/K7120," ")</f>
        <v xml:space="preserve"> </v>
      </c>
      <c r="R7120" s="8" t="str">
        <f>IF(OR($A7120="TUA",$A7120="TYA"),"",IF(ISNUMBER(_xll.BDP($C7120,"DUR_ADJ_OAS_MID")),_xll.BDP($C7120,"DUR_ADJ_OAS_MID"),IF(ISNUMBER(_xll.BDP($E7120&amp;" ISIN","DUR_ADJ_OAS_MID")),_xll.BDP($E7120&amp;" ISIN","DUR_ADJ_OAS_MID")," ")))</f>
        <v xml:space="preserve"> </v>
      </c>
      <c r="S7120" s="7" t="str">
        <f t="shared" si="52"/>
        <v xml:space="preserve"> </v>
      </c>
      <c r="T7120" t="s">
        <v>4883</v>
      </c>
      <c r="U7120" t="s">
        <v>41</v>
      </c>
      <c r="AG7120">
        <v>-6.0499999999999996E-4</v>
      </c>
    </row>
    <row r="7121" spans="1:33" x14ac:dyDescent="0.25">
      <c r="A7121" t="s">
        <v>6705</v>
      </c>
      <c r="B7121" t="s">
        <v>6706</v>
      </c>
      <c r="C7121" t="s">
        <v>6706</v>
      </c>
      <c r="F7121" t="s">
        <v>6707</v>
      </c>
      <c r="G7121" s="1">
        <v>300</v>
      </c>
      <c r="H7121" s="1">
        <v>177.75</v>
      </c>
      <c r="I7121" s="2">
        <v>5332500</v>
      </c>
      <c r="J7121" s="3">
        <v>5.7084099999999999E-2</v>
      </c>
      <c r="K7121" s="4">
        <v>93414811.030000001</v>
      </c>
      <c r="L7121" s="5">
        <v>2750001</v>
      </c>
      <c r="M7121" s="6">
        <v>33.969009839999998</v>
      </c>
      <c r="N7121" s="7" t="str">
        <f>IF(ISNUMBER(_xll.BDP($C7121, "DELTA_MID")),_xll.BDP($C7121, "DELTA_MID")," ")</f>
        <v xml:space="preserve"> </v>
      </c>
      <c r="O7121" s="7" t="str">
        <f>IF(ISNUMBER(N7121),_xll.BDP($C7121, "OPT_UNDL_TICKER"),"")</f>
        <v/>
      </c>
      <c r="P7121" s="8" t="str">
        <f>IF(ISNUMBER(N7121),_xll.BDP($C7121, "OPT_UNDL_PX")," ")</f>
        <v xml:space="preserve"> </v>
      </c>
      <c r="Q7121" s="7" t="str">
        <f>IF(ISNUMBER(N7121),+G7121*_xll.BDP($C7121, "PX_POS_MULT_FACTOR")*P7121/K7121," ")</f>
        <v xml:space="preserve"> </v>
      </c>
      <c r="R7121" s="8" t="str">
        <f>IF(OR($A7121="TUA",$A7121="TYA"),"",IF(ISNUMBER(_xll.BDP($C7121,"DUR_ADJ_OAS_MID")),_xll.BDP($C7121,"DUR_ADJ_OAS_MID"),IF(ISNUMBER(_xll.BDP($E7121&amp;" ISIN","DUR_ADJ_OAS_MID")),_xll.BDP($E7121&amp;" ISIN","DUR_ADJ_OAS_MID")," ")))</f>
        <v xml:space="preserve"> </v>
      </c>
      <c r="S7121" s="7" t="str">
        <f t="shared" si="52"/>
        <v xml:space="preserve"> </v>
      </c>
      <c r="T7121" t="s">
        <v>6707</v>
      </c>
      <c r="U7121" t="s">
        <v>54</v>
      </c>
      <c r="AG7121">
        <v>-6.0499999999999996E-4</v>
      </c>
    </row>
    <row r="7122" spans="1:33" x14ac:dyDescent="0.25">
      <c r="A7122" t="s">
        <v>6705</v>
      </c>
      <c r="B7122" t="s">
        <v>6708</v>
      </c>
      <c r="C7122" t="s">
        <v>6708</v>
      </c>
      <c r="F7122" t="s">
        <v>6709</v>
      </c>
      <c r="G7122" s="1">
        <v>-100</v>
      </c>
      <c r="H7122" s="1">
        <v>1.2649999999999999</v>
      </c>
      <c r="I7122" s="2">
        <v>-12650</v>
      </c>
      <c r="J7122" s="3">
        <v>-1.3542E-4</v>
      </c>
      <c r="K7122" s="4">
        <v>93414811.030000001</v>
      </c>
      <c r="L7122" s="5">
        <v>2750001</v>
      </c>
      <c r="M7122" s="6">
        <v>33.969009839999998</v>
      </c>
      <c r="N7122" s="7" t="str">
        <f>IF(ISNUMBER(_xll.BDP($C7122, "DELTA_MID")),_xll.BDP($C7122, "DELTA_MID")," ")</f>
        <v xml:space="preserve"> </v>
      </c>
      <c r="O7122" s="7" t="str">
        <f>IF(ISNUMBER(N7122),_xll.BDP($C7122, "OPT_UNDL_TICKER"),"")</f>
        <v/>
      </c>
      <c r="P7122" s="8" t="str">
        <f>IF(ISNUMBER(N7122),_xll.BDP($C7122, "OPT_UNDL_PX")," ")</f>
        <v xml:space="preserve"> </v>
      </c>
      <c r="Q7122" s="7" t="str">
        <f>IF(ISNUMBER(N7122),+G7122*_xll.BDP($C7122, "PX_POS_MULT_FACTOR")*P7122/K7122," ")</f>
        <v xml:space="preserve"> </v>
      </c>
      <c r="R7122" s="8" t="str">
        <f>IF(OR($A7122="TUA",$A7122="TYA"),"",IF(ISNUMBER(_xll.BDP($C7122,"DUR_ADJ_OAS_MID")),_xll.BDP($C7122,"DUR_ADJ_OAS_MID"),IF(ISNUMBER(_xll.BDP($E7122&amp;" ISIN","DUR_ADJ_OAS_MID")),_xll.BDP($E7122&amp;" ISIN","DUR_ADJ_OAS_MID")," ")))</f>
        <v xml:space="preserve"> </v>
      </c>
      <c r="S7122" s="7" t="str">
        <f t="shared" si="52"/>
        <v xml:space="preserve"> </v>
      </c>
      <c r="T7122" t="s">
        <v>6709</v>
      </c>
      <c r="U7122" t="s">
        <v>54</v>
      </c>
      <c r="AG7122">
        <v>-6.0499999999999996E-4</v>
      </c>
    </row>
    <row r="7123" spans="1:33" x14ac:dyDescent="0.25">
      <c r="A7123" t="s">
        <v>6705</v>
      </c>
      <c r="B7123" t="s">
        <v>86</v>
      </c>
      <c r="C7123" t="s">
        <v>86</v>
      </c>
      <c r="G7123" s="1">
        <v>464736.51</v>
      </c>
      <c r="H7123" s="1">
        <v>1</v>
      </c>
      <c r="I7123" s="2">
        <v>464736.51</v>
      </c>
      <c r="J7123" s="3">
        <v>4.9749800000000004E-3</v>
      </c>
      <c r="K7123" s="4">
        <v>93414811.030000001</v>
      </c>
      <c r="L7123" s="5">
        <v>2750001</v>
      </c>
      <c r="M7123" s="6">
        <v>33.969009839999998</v>
      </c>
      <c r="N7123" s="7" t="str">
        <f>IF(ISNUMBER(_xll.BDP($C7123, "DELTA_MID")),_xll.BDP($C7123, "DELTA_MID")," ")</f>
        <v xml:space="preserve"> </v>
      </c>
      <c r="O7123" s="7" t="str">
        <f>IF(ISNUMBER(N7123),_xll.BDP($C7123, "OPT_UNDL_TICKER"),"")</f>
        <v/>
      </c>
      <c r="P7123" s="8" t="str">
        <f>IF(ISNUMBER(N7123),_xll.BDP($C7123, "OPT_UNDL_PX")," ")</f>
        <v xml:space="preserve"> </v>
      </c>
      <c r="Q7123" s="7" t="str">
        <f>IF(ISNUMBER(N7123),+G7123*_xll.BDP($C7123, "PX_POS_MULT_FACTOR")*P7123/K7123," ")</f>
        <v xml:space="preserve"> </v>
      </c>
      <c r="R7123" s="8" t="str">
        <f>IF(OR($A7123="TUA",$A7123="TYA"),"",IF(ISNUMBER(_xll.BDP($C7123,"DUR_ADJ_OAS_MID")),_xll.BDP($C7123,"DUR_ADJ_OAS_MID"),IF(ISNUMBER(_xll.BDP($E7123&amp;" ISIN","DUR_ADJ_OAS_MID")),_xll.BDP($E7123&amp;" ISIN","DUR_ADJ_OAS_MID")," ")))</f>
        <v xml:space="preserve"> </v>
      </c>
      <c r="S7123" s="7" t="str">
        <f t="shared" si="52"/>
        <v xml:space="preserve"> </v>
      </c>
      <c r="T7123" t="s">
        <v>86</v>
      </c>
      <c r="U7123" t="s">
        <v>86</v>
      </c>
      <c r="AG7123">
        <v>-6.0499999999999996E-4</v>
      </c>
    </row>
    <row r="7124" spans="1:33" x14ac:dyDescent="0.25">
      <c r="N7124" s="7" t="str">
        <f>IF(ISNUMBER(_xll.BDP($C7124, "DELTA_MID")),_xll.BDP($C7124, "DELTA_MID")," ")</f>
        <v xml:space="preserve"> </v>
      </c>
      <c r="O7124" s="7" t="str">
        <f>IF(ISNUMBER(N7124),_xll.BDP($C7124, "OPT_UNDL_TICKER"),"")</f>
        <v/>
      </c>
      <c r="P7124" s="8" t="str">
        <f>IF(ISNUMBER(N7124),_xll.BDP($C7124, "OPT_UNDL_PX")," ")</f>
        <v xml:space="preserve"> </v>
      </c>
      <c r="Q7124" s="7" t="str">
        <f>IF(ISNUMBER(N7124),+G7124*_xll.BDP($C7124, "PX_POS_MULT_FACTOR")*P7124/K7124," ")</f>
        <v xml:space="preserve"> </v>
      </c>
      <c r="R7124" s="8" t="str">
        <f>IF(OR($A7124="TUA",$A7124="TYA"),"",IF(ISNUMBER(_xll.BDP($C7124,"DUR_ADJ_OAS_MID")),_xll.BDP($C7124,"DUR_ADJ_OAS_MID"),IF(ISNUMBER(_xll.BDP($E7124&amp;" ISIN","DUR_ADJ_OAS_MID")),_xll.BDP($E7124&amp;" ISIN","DUR_ADJ_OAS_MID")," ")))</f>
        <v xml:space="preserve"> </v>
      </c>
      <c r="S7124" s="7" t="str">
        <f t="shared" si="52"/>
        <v xml:space="preserve"> </v>
      </c>
    </row>
    <row r="7125" spans="1:33" x14ac:dyDescent="0.25">
      <c r="A7125" t="s">
        <v>6710</v>
      </c>
      <c r="B7125" t="s">
        <v>4879</v>
      </c>
      <c r="C7125" t="s">
        <v>4880</v>
      </c>
      <c r="D7125" t="s">
        <v>4881</v>
      </c>
      <c r="E7125" t="s">
        <v>4882</v>
      </c>
      <c r="F7125" t="s">
        <v>4883</v>
      </c>
      <c r="G7125" s="1">
        <v>105928</v>
      </c>
      <c r="H7125" s="1">
        <v>528.66999999999996</v>
      </c>
      <c r="I7125" s="2">
        <v>56000955.759999998</v>
      </c>
      <c r="J7125" s="3">
        <v>0.99591492999999998</v>
      </c>
      <c r="K7125" s="4">
        <v>56230662.009999998</v>
      </c>
      <c r="L7125" s="5">
        <v>1625001</v>
      </c>
      <c r="M7125" s="6">
        <v>34.60346302</v>
      </c>
      <c r="N7125" s="7" t="str">
        <f>IF(ISNUMBER(_xll.BDP($C7125, "DELTA_MID")),_xll.BDP($C7125, "DELTA_MID")," ")</f>
        <v xml:space="preserve"> </v>
      </c>
      <c r="O7125" s="7" t="str">
        <f>IF(ISNUMBER(N7125),_xll.BDP($C7125, "OPT_UNDL_TICKER"),"")</f>
        <v/>
      </c>
      <c r="P7125" s="8" t="str">
        <f>IF(ISNUMBER(N7125),_xll.BDP($C7125, "OPT_UNDL_PX")," ")</f>
        <v xml:space="preserve"> </v>
      </c>
      <c r="Q7125" s="7" t="str">
        <f>IF(ISNUMBER(N7125),+G7125*_xll.BDP($C7125, "PX_POS_MULT_FACTOR")*P7125/K7125," ")</f>
        <v xml:space="preserve"> </v>
      </c>
      <c r="R7125" s="8" t="str">
        <f>IF(OR($A7125="TUA",$A7125="TYA"),"",IF(ISNUMBER(_xll.BDP($C7125,"DUR_ADJ_OAS_MID")),_xll.BDP($C7125,"DUR_ADJ_OAS_MID"),IF(ISNUMBER(_xll.BDP($E7125&amp;" ISIN","DUR_ADJ_OAS_MID")),_xll.BDP($E7125&amp;" ISIN","DUR_ADJ_OAS_MID")," ")))</f>
        <v xml:space="preserve"> </v>
      </c>
      <c r="S7125" s="7" t="str">
        <f t="shared" si="52"/>
        <v xml:space="preserve"> </v>
      </c>
      <c r="T7125" t="s">
        <v>4883</v>
      </c>
      <c r="U7125" t="s">
        <v>41</v>
      </c>
      <c r="AG7125">
        <v>8.4239999999999992E-3</v>
      </c>
    </row>
    <row r="7126" spans="1:33" x14ac:dyDescent="0.25">
      <c r="A7126" t="s">
        <v>6710</v>
      </c>
      <c r="B7126" t="s">
        <v>95</v>
      </c>
      <c r="C7126" t="s">
        <v>96</v>
      </c>
      <c r="F7126" t="s">
        <v>97</v>
      </c>
      <c r="G7126" s="1">
        <v>378</v>
      </c>
      <c r="H7126" s="1">
        <v>0.04</v>
      </c>
      <c r="I7126" s="2">
        <v>1512</v>
      </c>
      <c r="J7126" s="3">
        <v>2.6889999999999998E-5</v>
      </c>
      <c r="K7126" s="4">
        <v>56230662.009999998</v>
      </c>
      <c r="L7126" s="5">
        <v>1625001</v>
      </c>
      <c r="M7126" s="6">
        <v>34.60346302</v>
      </c>
      <c r="N7126" s="7" t="str">
        <f>IF(ISNUMBER(_xll.BDP($C7126, "DELTA_MID")),_xll.BDP($C7126, "DELTA_MID")," ")</f>
        <v xml:space="preserve"> </v>
      </c>
      <c r="O7126" s="7" t="str">
        <f>IF(ISNUMBER(N7126),_xll.BDP($C7126, "OPT_UNDL_TICKER"),"")</f>
        <v/>
      </c>
      <c r="P7126" s="8" t="str">
        <f>IF(ISNUMBER(N7126),_xll.BDP($C7126, "OPT_UNDL_PX")," ")</f>
        <v xml:space="preserve"> </v>
      </c>
      <c r="Q7126" s="7" t="str">
        <f>IF(ISNUMBER(N7126),+G7126*_xll.BDP($C7126, "PX_POS_MULT_FACTOR")*P7126/K7126," ")</f>
        <v xml:space="preserve"> </v>
      </c>
      <c r="R7126" s="8" t="str">
        <f>IF(OR($A7126="TUA",$A7126="TYA"),"",IF(ISNUMBER(_xll.BDP($C7126,"DUR_ADJ_OAS_MID")),_xll.BDP($C7126,"DUR_ADJ_OAS_MID"),IF(ISNUMBER(_xll.BDP($E7126&amp;" ISIN","DUR_ADJ_OAS_MID")),_xll.BDP($E7126&amp;" ISIN","DUR_ADJ_OAS_MID")," ")))</f>
        <v xml:space="preserve"> </v>
      </c>
      <c r="S7126" s="7" t="str">
        <f t="shared" si="52"/>
        <v xml:space="preserve"> </v>
      </c>
      <c r="T7126" t="s">
        <v>97</v>
      </c>
      <c r="U7126" t="s">
        <v>54</v>
      </c>
      <c r="AG7126">
        <v>8.4239999999999992E-3</v>
      </c>
    </row>
    <row r="7127" spans="1:33" x14ac:dyDescent="0.25">
      <c r="A7127" t="s">
        <v>6710</v>
      </c>
      <c r="B7127" t="s">
        <v>98</v>
      </c>
      <c r="C7127" t="s">
        <v>99</v>
      </c>
      <c r="F7127" t="s">
        <v>100</v>
      </c>
      <c r="G7127" s="1">
        <v>-378</v>
      </c>
      <c r="H7127" s="1">
        <v>0.105</v>
      </c>
      <c r="I7127" s="2">
        <v>-3969</v>
      </c>
      <c r="J7127" s="3">
        <v>-7.0580000000000005E-5</v>
      </c>
      <c r="K7127" s="4">
        <v>56230662.009999998</v>
      </c>
      <c r="L7127" s="5">
        <v>1625001</v>
      </c>
      <c r="M7127" s="6">
        <v>34.60346302</v>
      </c>
      <c r="N7127" s="7" t="str">
        <f>IF(ISNUMBER(_xll.BDP($C7127, "DELTA_MID")),_xll.BDP($C7127, "DELTA_MID")," ")</f>
        <v xml:space="preserve"> </v>
      </c>
      <c r="O7127" s="7" t="str">
        <f>IF(ISNUMBER(N7127),_xll.BDP($C7127, "OPT_UNDL_TICKER"),"")</f>
        <v/>
      </c>
      <c r="P7127" s="8" t="str">
        <f>IF(ISNUMBER(N7127),_xll.BDP($C7127, "OPT_UNDL_PX")," ")</f>
        <v xml:space="preserve"> </v>
      </c>
      <c r="Q7127" s="7" t="str">
        <f>IF(ISNUMBER(N7127),+G7127*_xll.BDP($C7127, "PX_POS_MULT_FACTOR")*P7127/K7127," ")</f>
        <v xml:space="preserve"> </v>
      </c>
      <c r="R7127" s="8" t="str">
        <f>IF(OR($A7127="TUA",$A7127="TYA"),"",IF(ISNUMBER(_xll.BDP($C7127,"DUR_ADJ_OAS_MID")),_xll.BDP($C7127,"DUR_ADJ_OAS_MID"),IF(ISNUMBER(_xll.BDP($E7127&amp;" ISIN","DUR_ADJ_OAS_MID")),_xll.BDP($E7127&amp;" ISIN","DUR_ADJ_OAS_MID")," ")))</f>
        <v xml:space="preserve"> </v>
      </c>
      <c r="S7127" s="7" t="str">
        <f t="shared" si="52"/>
        <v xml:space="preserve"> </v>
      </c>
      <c r="T7127" t="s">
        <v>100</v>
      </c>
      <c r="U7127" t="s">
        <v>54</v>
      </c>
      <c r="AG7127">
        <v>8.4239999999999992E-3</v>
      </c>
    </row>
    <row r="7128" spans="1:33" x14ac:dyDescent="0.25">
      <c r="A7128" t="s">
        <v>6710</v>
      </c>
      <c r="B7128" t="s">
        <v>101</v>
      </c>
      <c r="C7128" t="s">
        <v>102</v>
      </c>
      <c r="F7128" t="s">
        <v>103</v>
      </c>
      <c r="G7128" s="1">
        <v>493</v>
      </c>
      <c r="H7128" s="1">
        <v>0.22500000000000001</v>
      </c>
      <c r="I7128" s="2">
        <v>11092.5</v>
      </c>
      <c r="J7128" s="3">
        <v>1.9726999999999999E-4</v>
      </c>
      <c r="K7128" s="4">
        <v>56230662.009999998</v>
      </c>
      <c r="L7128" s="5">
        <v>1625001</v>
      </c>
      <c r="M7128" s="6">
        <v>34.60346302</v>
      </c>
      <c r="N7128" s="7" t="str">
        <f>IF(ISNUMBER(_xll.BDP($C7128, "DELTA_MID")),_xll.BDP($C7128, "DELTA_MID")," ")</f>
        <v xml:space="preserve"> </v>
      </c>
      <c r="O7128" s="7" t="str">
        <f>IF(ISNUMBER(N7128),_xll.BDP($C7128, "OPT_UNDL_TICKER"),"")</f>
        <v/>
      </c>
      <c r="P7128" s="8" t="str">
        <f>IF(ISNUMBER(N7128),_xll.BDP($C7128, "OPT_UNDL_PX")," ")</f>
        <v xml:space="preserve"> </v>
      </c>
      <c r="Q7128" s="7" t="str">
        <f>IF(ISNUMBER(N7128),+G7128*_xll.BDP($C7128, "PX_POS_MULT_FACTOR")*P7128/K7128," ")</f>
        <v xml:space="preserve"> </v>
      </c>
      <c r="R7128" s="8" t="str">
        <f>IF(OR($A7128="TUA",$A7128="TYA"),"",IF(ISNUMBER(_xll.BDP($C7128,"DUR_ADJ_OAS_MID")),_xll.BDP($C7128,"DUR_ADJ_OAS_MID"),IF(ISNUMBER(_xll.BDP($E7128&amp;" ISIN","DUR_ADJ_OAS_MID")),_xll.BDP($E7128&amp;" ISIN","DUR_ADJ_OAS_MID")," ")))</f>
        <v xml:space="preserve"> </v>
      </c>
      <c r="S7128" s="7" t="str">
        <f t="shared" si="52"/>
        <v xml:space="preserve"> </v>
      </c>
      <c r="T7128" t="s">
        <v>103</v>
      </c>
      <c r="U7128" t="s">
        <v>54</v>
      </c>
      <c r="AG7128">
        <v>8.4239999999999992E-3</v>
      </c>
    </row>
    <row r="7129" spans="1:33" x14ac:dyDescent="0.25">
      <c r="A7129" t="s">
        <v>6710</v>
      </c>
      <c r="B7129" t="s">
        <v>104</v>
      </c>
      <c r="C7129" t="s">
        <v>105</v>
      </c>
      <c r="F7129" t="s">
        <v>106</v>
      </c>
      <c r="G7129" s="1">
        <v>-493</v>
      </c>
      <c r="H7129" s="1">
        <v>0.63</v>
      </c>
      <c r="I7129" s="2">
        <v>-31059</v>
      </c>
      <c r="J7129" s="3">
        <v>-5.5234999999999995E-4</v>
      </c>
      <c r="K7129" s="4">
        <v>56230662.009999998</v>
      </c>
      <c r="L7129" s="5">
        <v>1625001</v>
      </c>
      <c r="M7129" s="6">
        <v>34.60346302</v>
      </c>
      <c r="N7129" s="7" t="str">
        <f>IF(ISNUMBER(_xll.BDP($C7129, "DELTA_MID")),_xll.BDP($C7129, "DELTA_MID")," ")</f>
        <v xml:space="preserve"> </v>
      </c>
      <c r="O7129" s="7" t="str">
        <f>IF(ISNUMBER(N7129),_xll.BDP($C7129, "OPT_UNDL_TICKER"),"")</f>
        <v/>
      </c>
      <c r="P7129" s="8" t="str">
        <f>IF(ISNUMBER(N7129),_xll.BDP($C7129, "OPT_UNDL_PX")," ")</f>
        <v xml:space="preserve"> </v>
      </c>
      <c r="Q7129" s="7" t="str">
        <f>IF(ISNUMBER(N7129),+G7129*_xll.BDP($C7129, "PX_POS_MULT_FACTOR")*P7129/K7129," ")</f>
        <v xml:space="preserve"> </v>
      </c>
      <c r="R7129" s="8" t="str">
        <f>IF(OR($A7129="TUA",$A7129="TYA"),"",IF(ISNUMBER(_xll.BDP($C7129,"DUR_ADJ_OAS_MID")),_xll.BDP($C7129,"DUR_ADJ_OAS_MID"),IF(ISNUMBER(_xll.BDP($E7129&amp;" ISIN","DUR_ADJ_OAS_MID")),_xll.BDP($E7129&amp;" ISIN","DUR_ADJ_OAS_MID")," ")))</f>
        <v xml:space="preserve"> </v>
      </c>
      <c r="S7129" s="7" t="str">
        <f t="shared" si="52"/>
        <v xml:space="preserve"> </v>
      </c>
      <c r="T7129" t="s">
        <v>106</v>
      </c>
      <c r="U7129" t="s">
        <v>54</v>
      </c>
      <c r="AG7129">
        <v>8.4239999999999992E-3</v>
      </c>
    </row>
    <row r="7130" spans="1:33" x14ac:dyDescent="0.25">
      <c r="A7130" t="s">
        <v>6710</v>
      </c>
      <c r="B7130" t="s">
        <v>107</v>
      </c>
      <c r="C7130" t="s">
        <v>108</v>
      </c>
      <c r="F7130" t="s">
        <v>109</v>
      </c>
      <c r="G7130" s="1">
        <v>493</v>
      </c>
      <c r="H7130" s="1">
        <v>0.245</v>
      </c>
      <c r="I7130" s="2">
        <v>12078.5</v>
      </c>
      <c r="J7130" s="3">
        <v>2.1479999999999999E-4</v>
      </c>
      <c r="K7130" s="4">
        <v>56230662.009999998</v>
      </c>
      <c r="L7130" s="5">
        <v>1625001</v>
      </c>
      <c r="M7130" s="6">
        <v>34.60346302</v>
      </c>
      <c r="N7130" s="7" t="str">
        <f>IF(ISNUMBER(_xll.BDP($C7130, "DELTA_MID")),_xll.BDP($C7130, "DELTA_MID")," ")</f>
        <v xml:space="preserve"> </v>
      </c>
      <c r="O7130" s="7" t="str">
        <f>IF(ISNUMBER(N7130),_xll.BDP($C7130, "OPT_UNDL_TICKER"),"")</f>
        <v/>
      </c>
      <c r="P7130" s="8" t="str">
        <f>IF(ISNUMBER(N7130),_xll.BDP($C7130, "OPT_UNDL_PX")," ")</f>
        <v xml:space="preserve"> </v>
      </c>
      <c r="Q7130" s="7" t="str">
        <f>IF(ISNUMBER(N7130),+G7130*_xll.BDP($C7130, "PX_POS_MULT_FACTOR")*P7130/K7130," ")</f>
        <v xml:space="preserve"> </v>
      </c>
      <c r="R7130" s="8" t="str">
        <f>IF(OR($A7130="TUA",$A7130="TYA"),"",IF(ISNUMBER(_xll.BDP($C7130,"DUR_ADJ_OAS_MID")),_xll.BDP($C7130,"DUR_ADJ_OAS_MID"),IF(ISNUMBER(_xll.BDP($E7130&amp;" ISIN","DUR_ADJ_OAS_MID")),_xll.BDP($E7130&amp;" ISIN","DUR_ADJ_OAS_MID")," ")))</f>
        <v xml:space="preserve"> </v>
      </c>
      <c r="S7130" s="7" t="str">
        <f t="shared" ref="S7130:S7193" si="53">IF(ISNUMBER(N7130),Q7130*N7130,IF(ISNUMBER(R7130),J7130*R7130," "))</f>
        <v xml:space="preserve"> </v>
      </c>
      <c r="T7130" t="s">
        <v>109</v>
      </c>
      <c r="U7130" t="s">
        <v>54</v>
      </c>
      <c r="AG7130">
        <v>8.4239999999999992E-3</v>
      </c>
    </row>
    <row r="7131" spans="1:33" x14ac:dyDescent="0.25">
      <c r="A7131" t="s">
        <v>6710</v>
      </c>
      <c r="B7131" t="s">
        <v>110</v>
      </c>
      <c r="C7131" t="s">
        <v>111</v>
      </c>
      <c r="F7131" t="s">
        <v>112</v>
      </c>
      <c r="G7131" s="1">
        <v>-493</v>
      </c>
      <c r="H7131" s="1">
        <v>0.55500000000000005</v>
      </c>
      <c r="I7131" s="2">
        <v>-27361.5</v>
      </c>
      <c r="J7131" s="3">
        <v>-4.8659000000000002E-4</v>
      </c>
      <c r="K7131" s="4">
        <v>56230662.009999998</v>
      </c>
      <c r="L7131" s="5">
        <v>1625001</v>
      </c>
      <c r="M7131" s="6">
        <v>34.60346302</v>
      </c>
      <c r="N7131" s="7" t="str">
        <f>IF(ISNUMBER(_xll.BDP($C7131, "DELTA_MID")),_xll.BDP($C7131, "DELTA_MID")," ")</f>
        <v xml:space="preserve"> </v>
      </c>
      <c r="O7131" s="7" t="str">
        <f>IF(ISNUMBER(N7131),_xll.BDP($C7131, "OPT_UNDL_TICKER"),"")</f>
        <v/>
      </c>
      <c r="P7131" s="8" t="str">
        <f>IF(ISNUMBER(N7131),_xll.BDP($C7131, "OPT_UNDL_PX")," ")</f>
        <v xml:space="preserve"> </v>
      </c>
      <c r="Q7131" s="7" t="str">
        <f>IF(ISNUMBER(N7131),+G7131*_xll.BDP($C7131, "PX_POS_MULT_FACTOR")*P7131/K7131," ")</f>
        <v xml:space="preserve"> </v>
      </c>
      <c r="R7131" s="8" t="str">
        <f>IF(OR($A7131="TUA",$A7131="TYA"),"",IF(ISNUMBER(_xll.BDP($C7131,"DUR_ADJ_OAS_MID")),_xll.BDP($C7131,"DUR_ADJ_OAS_MID"),IF(ISNUMBER(_xll.BDP($E7131&amp;" ISIN","DUR_ADJ_OAS_MID")),_xll.BDP($E7131&amp;" ISIN","DUR_ADJ_OAS_MID")," ")))</f>
        <v xml:space="preserve"> </v>
      </c>
      <c r="S7131" s="7" t="str">
        <f t="shared" si="53"/>
        <v xml:space="preserve"> </v>
      </c>
      <c r="T7131" t="s">
        <v>112</v>
      </c>
      <c r="U7131" t="s">
        <v>54</v>
      </c>
      <c r="AG7131">
        <v>8.4239999999999992E-3</v>
      </c>
    </row>
    <row r="7132" spans="1:33" x14ac:dyDescent="0.25">
      <c r="A7132" t="s">
        <v>6710</v>
      </c>
      <c r="B7132" t="s">
        <v>113</v>
      </c>
      <c r="C7132" t="s">
        <v>114</v>
      </c>
      <c r="F7132" t="s">
        <v>115</v>
      </c>
      <c r="G7132" s="1">
        <v>178</v>
      </c>
      <c r="H7132" s="1">
        <v>0.45</v>
      </c>
      <c r="I7132" s="2">
        <v>8010</v>
      </c>
      <c r="J7132" s="3">
        <v>1.4244999999999999E-4</v>
      </c>
      <c r="K7132" s="4">
        <v>56230662.009999998</v>
      </c>
      <c r="L7132" s="5">
        <v>1625001</v>
      </c>
      <c r="M7132" s="6">
        <v>34.60346302</v>
      </c>
      <c r="N7132" s="7" t="str">
        <f>IF(ISNUMBER(_xll.BDP($C7132, "DELTA_MID")),_xll.BDP($C7132, "DELTA_MID")," ")</f>
        <v xml:space="preserve"> </v>
      </c>
      <c r="O7132" s="7" t="str">
        <f>IF(ISNUMBER(N7132),_xll.BDP($C7132, "OPT_UNDL_TICKER"),"")</f>
        <v/>
      </c>
      <c r="P7132" s="8" t="str">
        <f>IF(ISNUMBER(N7132),_xll.BDP($C7132, "OPT_UNDL_PX")," ")</f>
        <v xml:space="preserve"> </v>
      </c>
      <c r="Q7132" s="7" t="str">
        <f>IF(ISNUMBER(N7132),+G7132*_xll.BDP($C7132, "PX_POS_MULT_FACTOR")*P7132/K7132," ")</f>
        <v xml:space="preserve"> </v>
      </c>
      <c r="R7132" s="8" t="str">
        <f>IF(OR($A7132="TUA",$A7132="TYA"),"",IF(ISNUMBER(_xll.BDP($C7132,"DUR_ADJ_OAS_MID")),_xll.BDP($C7132,"DUR_ADJ_OAS_MID"),IF(ISNUMBER(_xll.BDP($E7132&amp;" ISIN","DUR_ADJ_OAS_MID")),_xll.BDP($E7132&amp;" ISIN","DUR_ADJ_OAS_MID")," ")))</f>
        <v xml:space="preserve"> </v>
      </c>
      <c r="S7132" s="7" t="str">
        <f t="shared" si="53"/>
        <v xml:space="preserve"> </v>
      </c>
      <c r="T7132" t="s">
        <v>115</v>
      </c>
      <c r="U7132" t="s">
        <v>54</v>
      </c>
      <c r="AG7132">
        <v>8.4239999999999992E-3</v>
      </c>
    </row>
    <row r="7133" spans="1:33" x14ac:dyDescent="0.25">
      <c r="A7133" t="s">
        <v>6710</v>
      </c>
      <c r="B7133" t="s">
        <v>116</v>
      </c>
      <c r="C7133" t="s">
        <v>117</v>
      </c>
      <c r="F7133" t="s">
        <v>118</v>
      </c>
      <c r="G7133" s="1">
        <v>-178</v>
      </c>
      <c r="H7133" s="1">
        <v>1.21</v>
      </c>
      <c r="I7133" s="2">
        <v>-21538</v>
      </c>
      <c r="J7133" s="3">
        <v>-3.8303000000000002E-4</v>
      </c>
      <c r="K7133" s="4">
        <v>56230662.009999998</v>
      </c>
      <c r="L7133" s="5">
        <v>1625001</v>
      </c>
      <c r="M7133" s="6">
        <v>34.60346302</v>
      </c>
      <c r="N7133" s="7" t="str">
        <f>IF(ISNUMBER(_xll.BDP($C7133, "DELTA_MID")),_xll.BDP($C7133, "DELTA_MID")," ")</f>
        <v xml:space="preserve"> </v>
      </c>
      <c r="O7133" s="7" t="str">
        <f>IF(ISNUMBER(N7133),_xll.BDP($C7133, "OPT_UNDL_TICKER"),"")</f>
        <v/>
      </c>
      <c r="P7133" s="8" t="str">
        <f>IF(ISNUMBER(N7133),_xll.BDP($C7133, "OPT_UNDL_PX")," ")</f>
        <v xml:space="preserve"> </v>
      </c>
      <c r="Q7133" s="7" t="str">
        <f>IF(ISNUMBER(N7133),+G7133*_xll.BDP($C7133, "PX_POS_MULT_FACTOR")*P7133/K7133," ")</f>
        <v xml:space="preserve"> </v>
      </c>
      <c r="R7133" s="8" t="str">
        <f>IF(OR($A7133="TUA",$A7133="TYA"),"",IF(ISNUMBER(_xll.BDP($C7133,"DUR_ADJ_OAS_MID")),_xll.BDP($C7133,"DUR_ADJ_OAS_MID"),IF(ISNUMBER(_xll.BDP($E7133&amp;" ISIN","DUR_ADJ_OAS_MID")),_xll.BDP($E7133&amp;" ISIN","DUR_ADJ_OAS_MID")," ")))</f>
        <v xml:space="preserve"> </v>
      </c>
      <c r="S7133" s="7" t="str">
        <f t="shared" si="53"/>
        <v xml:space="preserve"> </v>
      </c>
      <c r="T7133" t="s">
        <v>118</v>
      </c>
      <c r="U7133" t="s">
        <v>54</v>
      </c>
      <c r="AG7133">
        <v>8.4239999999999992E-3</v>
      </c>
    </row>
    <row r="7134" spans="1:33" x14ac:dyDescent="0.25">
      <c r="A7134" t="s">
        <v>6710</v>
      </c>
      <c r="B7134" t="s">
        <v>119</v>
      </c>
      <c r="C7134" t="s">
        <v>120</v>
      </c>
      <c r="F7134" t="s">
        <v>121</v>
      </c>
      <c r="G7134" s="1">
        <v>88</v>
      </c>
      <c r="H7134" s="1">
        <v>0.78500000000000003</v>
      </c>
      <c r="I7134" s="2">
        <v>6908</v>
      </c>
      <c r="J7134" s="3">
        <v>1.2285E-4</v>
      </c>
      <c r="K7134" s="4">
        <v>56230662.009999998</v>
      </c>
      <c r="L7134" s="5">
        <v>1625001</v>
      </c>
      <c r="M7134" s="6">
        <v>34.60346302</v>
      </c>
      <c r="N7134" s="7" t="str">
        <f>IF(ISNUMBER(_xll.BDP($C7134, "DELTA_MID")),_xll.BDP($C7134, "DELTA_MID")," ")</f>
        <v xml:space="preserve"> </v>
      </c>
      <c r="O7134" s="7" t="str">
        <f>IF(ISNUMBER(N7134),_xll.BDP($C7134, "OPT_UNDL_TICKER"),"")</f>
        <v/>
      </c>
      <c r="P7134" s="8" t="str">
        <f>IF(ISNUMBER(N7134),_xll.BDP($C7134, "OPT_UNDL_PX")," ")</f>
        <v xml:space="preserve"> </v>
      </c>
      <c r="Q7134" s="7" t="str">
        <f>IF(ISNUMBER(N7134),+G7134*_xll.BDP($C7134, "PX_POS_MULT_FACTOR")*P7134/K7134," ")</f>
        <v xml:space="preserve"> </v>
      </c>
      <c r="R7134" s="8" t="str">
        <f>IF(OR($A7134="TUA",$A7134="TYA"),"",IF(ISNUMBER(_xll.BDP($C7134,"DUR_ADJ_OAS_MID")),_xll.BDP($C7134,"DUR_ADJ_OAS_MID"),IF(ISNUMBER(_xll.BDP($E7134&amp;" ISIN","DUR_ADJ_OAS_MID")),_xll.BDP($E7134&amp;" ISIN","DUR_ADJ_OAS_MID")," ")))</f>
        <v xml:space="preserve"> </v>
      </c>
      <c r="S7134" s="7" t="str">
        <f t="shared" si="53"/>
        <v xml:space="preserve"> </v>
      </c>
      <c r="T7134" t="s">
        <v>121</v>
      </c>
      <c r="U7134" t="s">
        <v>54</v>
      </c>
      <c r="AG7134">
        <v>8.4239999999999992E-3</v>
      </c>
    </row>
    <row r="7135" spans="1:33" x14ac:dyDescent="0.25">
      <c r="A7135" t="s">
        <v>6710</v>
      </c>
      <c r="B7135" t="s">
        <v>122</v>
      </c>
      <c r="C7135" t="s">
        <v>123</v>
      </c>
      <c r="F7135" t="s">
        <v>124</v>
      </c>
      <c r="G7135" s="1">
        <v>88</v>
      </c>
      <c r="H7135" s="1">
        <v>0.90500000000000003</v>
      </c>
      <c r="I7135" s="2">
        <v>7964</v>
      </c>
      <c r="J7135" s="3">
        <v>1.4163000000000001E-4</v>
      </c>
      <c r="K7135" s="4">
        <v>56230662.009999998</v>
      </c>
      <c r="L7135" s="5">
        <v>1625001</v>
      </c>
      <c r="M7135" s="6">
        <v>34.60346302</v>
      </c>
      <c r="N7135" s="7" t="str">
        <f>IF(ISNUMBER(_xll.BDP($C7135, "DELTA_MID")),_xll.BDP($C7135, "DELTA_MID")," ")</f>
        <v xml:space="preserve"> </v>
      </c>
      <c r="O7135" s="7" t="str">
        <f>IF(ISNUMBER(N7135),_xll.BDP($C7135, "OPT_UNDL_TICKER"),"")</f>
        <v/>
      </c>
      <c r="P7135" s="8" t="str">
        <f>IF(ISNUMBER(N7135),_xll.BDP($C7135, "OPT_UNDL_PX")," ")</f>
        <v xml:space="preserve"> </v>
      </c>
      <c r="Q7135" s="7" t="str">
        <f>IF(ISNUMBER(N7135),+G7135*_xll.BDP($C7135, "PX_POS_MULT_FACTOR")*P7135/K7135," ")</f>
        <v xml:space="preserve"> </v>
      </c>
      <c r="R7135" s="8" t="str">
        <f>IF(OR($A7135="TUA",$A7135="TYA"),"",IF(ISNUMBER(_xll.BDP($C7135,"DUR_ADJ_OAS_MID")),_xll.BDP($C7135,"DUR_ADJ_OAS_MID"),IF(ISNUMBER(_xll.BDP($E7135&amp;" ISIN","DUR_ADJ_OAS_MID")),_xll.BDP($E7135&amp;" ISIN","DUR_ADJ_OAS_MID")," ")))</f>
        <v xml:space="preserve"> </v>
      </c>
      <c r="S7135" s="7" t="str">
        <f t="shared" si="53"/>
        <v xml:space="preserve"> </v>
      </c>
      <c r="T7135" t="s">
        <v>124</v>
      </c>
      <c r="U7135" t="s">
        <v>54</v>
      </c>
      <c r="AG7135">
        <v>8.4239999999999992E-3</v>
      </c>
    </row>
    <row r="7136" spans="1:33" x14ac:dyDescent="0.25">
      <c r="A7136" t="s">
        <v>6710</v>
      </c>
      <c r="B7136" t="s">
        <v>125</v>
      </c>
      <c r="C7136" t="s">
        <v>126</v>
      </c>
      <c r="F7136" t="s">
        <v>127</v>
      </c>
      <c r="G7136" s="1">
        <v>-88</v>
      </c>
      <c r="H7136" s="1">
        <v>2.2250000000000001</v>
      </c>
      <c r="I7136" s="2">
        <v>-19580</v>
      </c>
      <c r="J7136" s="3">
        <v>-3.4821E-4</v>
      </c>
      <c r="K7136" s="4">
        <v>56230662.009999998</v>
      </c>
      <c r="L7136" s="5">
        <v>1625001</v>
      </c>
      <c r="M7136" s="6">
        <v>34.60346302</v>
      </c>
      <c r="N7136" s="7" t="str">
        <f>IF(ISNUMBER(_xll.BDP($C7136, "DELTA_MID")),_xll.BDP($C7136, "DELTA_MID")," ")</f>
        <v xml:space="preserve"> </v>
      </c>
      <c r="O7136" s="7" t="str">
        <f>IF(ISNUMBER(N7136),_xll.BDP($C7136, "OPT_UNDL_TICKER"),"")</f>
        <v/>
      </c>
      <c r="P7136" s="8" t="str">
        <f>IF(ISNUMBER(N7136),_xll.BDP($C7136, "OPT_UNDL_PX")," ")</f>
        <v xml:space="preserve"> </v>
      </c>
      <c r="Q7136" s="7" t="str">
        <f>IF(ISNUMBER(N7136),+G7136*_xll.BDP($C7136, "PX_POS_MULT_FACTOR")*P7136/K7136," ")</f>
        <v xml:space="preserve"> </v>
      </c>
      <c r="R7136" s="8" t="str">
        <f>IF(OR($A7136="TUA",$A7136="TYA"),"",IF(ISNUMBER(_xll.BDP($C7136,"DUR_ADJ_OAS_MID")),_xll.BDP($C7136,"DUR_ADJ_OAS_MID"),IF(ISNUMBER(_xll.BDP($E7136&amp;" ISIN","DUR_ADJ_OAS_MID")),_xll.BDP($E7136&amp;" ISIN","DUR_ADJ_OAS_MID")," ")))</f>
        <v xml:space="preserve"> </v>
      </c>
      <c r="S7136" s="7" t="str">
        <f t="shared" si="53"/>
        <v xml:space="preserve"> </v>
      </c>
      <c r="T7136" t="s">
        <v>127</v>
      </c>
      <c r="U7136" t="s">
        <v>54</v>
      </c>
      <c r="AG7136">
        <v>8.4239999999999992E-3</v>
      </c>
    </row>
    <row r="7137" spans="1:33" x14ac:dyDescent="0.25">
      <c r="A7137" t="s">
        <v>6710</v>
      </c>
      <c r="B7137" t="s">
        <v>128</v>
      </c>
      <c r="C7137" t="s">
        <v>129</v>
      </c>
      <c r="F7137" t="s">
        <v>130</v>
      </c>
      <c r="G7137" s="1">
        <v>-88</v>
      </c>
      <c r="H7137" s="1">
        <v>2.95</v>
      </c>
      <c r="I7137" s="2">
        <v>-25960</v>
      </c>
      <c r="J7137" s="3">
        <v>-4.6167000000000002E-4</v>
      </c>
      <c r="K7137" s="4">
        <v>56230662.009999998</v>
      </c>
      <c r="L7137" s="5">
        <v>1625001</v>
      </c>
      <c r="M7137" s="6">
        <v>34.60346302</v>
      </c>
      <c r="N7137" s="7" t="str">
        <f>IF(ISNUMBER(_xll.BDP($C7137, "DELTA_MID")),_xll.BDP($C7137, "DELTA_MID")," ")</f>
        <v xml:space="preserve"> </v>
      </c>
      <c r="O7137" s="7" t="str">
        <f>IF(ISNUMBER(N7137),_xll.BDP($C7137, "OPT_UNDL_TICKER"),"")</f>
        <v/>
      </c>
      <c r="P7137" s="8" t="str">
        <f>IF(ISNUMBER(N7137),_xll.BDP($C7137, "OPT_UNDL_PX")," ")</f>
        <v xml:space="preserve"> </v>
      </c>
      <c r="Q7137" s="7" t="str">
        <f>IF(ISNUMBER(N7137),+G7137*_xll.BDP($C7137, "PX_POS_MULT_FACTOR")*P7137/K7137," ")</f>
        <v xml:space="preserve"> </v>
      </c>
      <c r="R7137" s="8" t="str">
        <f>IF(OR($A7137="TUA",$A7137="TYA"),"",IF(ISNUMBER(_xll.BDP($C7137,"DUR_ADJ_OAS_MID")),_xll.BDP($C7137,"DUR_ADJ_OAS_MID"),IF(ISNUMBER(_xll.BDP($E7137&amp;" ISIN","DUR_ADJ_OAS_MID")),_xll.BDP($E7137&amp;" ISIN","DUR_ADJ_OAS_MID")," ")))</f>
        <v xml:space="preserve"> </v>
      </c>
      <c r="S7137" s="7" t="str">
        <f t="shared" si="53"/>
        <v xml:space="preserve"> </v>
      </c>
      <c r="T7137" t="s">
        <v>130</v>
      </c>
      <c r="U7137" t="s">
        <v>54</v>
      </c>
      <c r="AG7137">
        <v>8.4239999999999992E-3</v>
      </c>
    </row>
    <row r="7138" spans="1:33" x14ac:dyDescent="0.25">
      <c r="A7138" t="s">
        <v>6710</v>
      </c>
      <c r="B7138" t="s">
        <v>131</v>
      </c>
      <c r="C7138" t="s">
        <v>131</v>
      </c>
      <c r="F7138" t="s">
        <v>132</v>
      </c>
      <c r="G7138" s="1">
        <v>4</v>
      </c>
      <c r="H7138" s="1">
        <v>11.05</v>
      </c>
      <c r="I7138" s="2">
        <v>4420</v>
      </c>
      <c r="J7138" s="3">
        <v>7.86E-5</v>
      </c>
      <c r="K7138" s="4">
        <v>56230662.009999998</v>
      </c>
      <c r="L7138" s="5">
        <v>1625001</v>
      </c>
      <c r="M7138" s="6">
        <v>34.60346302</v>
      </c>
      <c r="N7138" s="7" t="str">
        <f>IF(ISNUMBER(_xll.BDP($C7138, "DELTA_MID")),_xll.BDP($C7138, "DELTA_MID")," ")</f>
        <v xml:space="preserve"> </v>
      </c>
      <c r="O7138" s="7" t="str">
        <f>IF(ISNUMBER(N7138),_xll.BDP($C7138, "OPT_UNDL_TICKER"),"")</f>
        <v/>
      </c>
      <c r="P7138" s="8" t="str">
        <f>IF(ISNUMBER(N7138),_xll.BDP($C7138, "OPT_UNDL_PX")," ")</f>
        <v xml:space="preserve"> </v>
      </c>
      <c r="Q7138" s="7" t="str">
        <f>IF(ISNUMBER(N7138),+G7138*_xll.BDP($C7138, "PX_POS_MULT_FACTOR")*P7138/K7138," ")</f>
        <v xml:space="preserve"> </v>
      </c>
      <c r="R7138" s="8" t="str">
        <f>IF(OR($A7138="TUA",$A7138="TYA"),"",IF(ISNUMBER(_xll.BDP($C7138,"DUR_ADJ_OAS_MID")),_xll.BDP($C7138,"DUR_ADJ_OAS_MID"),IF(ISNUMBER(_xll.BDP($E7138&amp;" ISIN","DUR_ADJ_OAS_MID")),_xll.BDP($E7138&amp;" ISIN","DUR_ADJ_OAS_MID")," ")))</f>
        <v xml:space="preserve"> </v>
      </c>
      <c r="S7138" s="7" t="str">
        <f t="shared" si="53"/>
        <v xml:space="preserve"> </v>
      </c>
      <c r="T7138" t="s">
        <v>132</v>
      </c>
      <c r="U7138" t="s">
        <v>54</v>
      </c>
      <c r="AG7138">
        <v>8.4239999999999992E-3</v>
      </c>
    </row>
    <row r="7139" spans="1:33" x14ac:dyDescent="0.25">
      <c r="A7139" t="s">
        <v>6710</v>
      </c>
      <c r="B7139" t="s">
        <v>133</v>
      </c>
      <c r="C7139" t="s">
        <v>133</v>
      </c>
      <c r="F7139" t="s">
        <v>134</v>
      </c>
      <c r="G7139" s="1">
        <v>-4</v>
      </c>
      <c r="H7139" s="1">
        <v>86.65</v>
      </c>
      <c r="I7139" s="2">
        <v>-34660</v>
      </c>
      <c r="J7139" s="3">
        <v>-6.1638999999999997E-4</v>
      </c>
      <c r="K7139" s="4">
        <v>56230662.009999998</v>
      </c>
      <c r="L7139" s="5">
        <v>1625001</v>
      </c>
      <c r="M7139" s="6">
        <v>34.60346302</v>
      </c>
      <c r="N7139" s="7" t="str">
        <f>IF(ISNUMBER(_xll.BDP($C7139, "DELTA_MID")),_xll.BDP($C7139, "DELTA_MID")," ")</f>
        <v xml:space="preserve"> </v>
      </c>
      <c r="O7139" s="7" t="str">
        <f>IF(ISNUMBER(N7139),_xll.BDP($C7139, "OPT_UNDL_TICKER"),"")</f>
        <v/>
      </c>
      <c r="P7139" s="8" t="str">
        <f>IF(ISNUMBER(N7139),_xll.BDP($C7139, "OPT_UNDL_PX")," ")</f>
        <v xml:space="preserve"> </v>
      </c>
      <c r="Q7139" s="7" t="str">
        <f>IF(ISNUMBER(N7139),+G7139*_xll.BDP($C7139, "PX_POS_MULT_FACTOR")*P7139/K7139," ")</f>
        <v xml:space="preserve"> </v>
      </c>
      <c r="R7139" s="8" t="str">
        <f>IF(OR($A7139="TUA",$A7139="TYA"),"",IF(ISNUMBER(_xll.BDP($C7139,"DUR_ADJ_OAS_MID")),_xll.BDP($C7139,"DUR_ADJ_OAS_MID"),IF(ISNUMBER(_xll.BDP($E7139&amp;" ISIN","DUR_ADJ_OAS_MID")),_xll.BDP($E7139&amp;" ISIN","DUR_ADJ_OAS_MID")," ")))</f>
        <v xml:space="preserve"> </v>
      </c>
      <c r="S7139" s="7" t="str">
        <f t="shared" si="53"/>
        <v xml:space="preserve"> </v>
      </c>
      <c r="T7139" t="s">
        <v>134</v>
      </c>
      <c r="U7139" t="s">
        <v>54</v>
      </c>
      <c r="AG7139">
        <v>8.4239999999999992E-3</v>
      </c>
    </row>
    <row r="7140" spans="1:33" x14ac:dyDescent="0.25">
      <c r="A7140" t="s">
        <v>6710</v>
      </c>
      <c r="B7140" t="s">
        <v>135</v>
      </c>
      <c r="C7140" t="s">
        <v>135</v>
      </c>
      <c r="F7140" t="s">
        <v>136</v>
      </c>
      <c r="G7140" s="1">
        <v>4</v>
      </c>
      <c r="H7140" s="1">
        <v>18.2</v>
      </c>
      <c r="I7140" s="2">
        <v>7280</v>
      </c>
      <c r="J7140" s="3">
        <v>1.2946999999999999E-4</v>
      </c>
      <c r="K7140" s="4">
        <v>56230662.009999998</v>
      </c>
      <c r="L7140" s="5">
        <v>1625001</v>
      </c>
      <c r="M7140" s="6">
        <v>34.60346302</v>
      </c>
      <c r="N7140" s="7" t="str">
        <f>IF(ISNUMBER(_xll.BDP($C7140, "DELTA_MID")),_xll.BDP($C7140, "DELTA_MID")," ")</f>
        <v xml:space="preserve"> </v>
      </c>
      <c r="O7140" s="7" t="str">
        <f>IF(ISNUMBER(N7140),_xll.BDP($C7140, "OPT_UNDL_TICKER"),"")</f>
        <v/>
      </c>
      <c r="P7140" s="8" t="str">
        <f>IF(ISNUMBER(N7140),_xll.BDP($C7140, "OPT_UNDL_PX")," ")</f>
        <v xml:space="preserve"> </v>
      </c>
      <c r="Q7140" s="7" t="str">
        <f>IF(ISNUMBER(N7140),+G7140*_xll.BDP($C7140, "PX_POS_MULT_FACTOR")*P7140/K7140," ")</f>
        <v xml:space="preserve"> </v>
      </c>
      <c r="R7140" s="8" t="str">
        <f>IF(OR($A7140="TUA",$A7140="TYA"),"",IF(ISNUMBER(_xll.BDP($C7140,"DUR_ADJ_OAS_MID")),_xll.BDP($C7140,"DUR_ADJ_OAS_MID"),IF(ISNUMBER(_xll.BDP($E7140&amp;" ISIN","DUR_ADJ_OAS_MID")),_xll.BDP($E7140&amp;" ISIN","DUR_ADJ_OAS_MID")," ")))</f>
        <v xml:space="preserve"> </v>
      </c>
      <c r="S7140" s="7" t="str">
        <f t="shared" si="53"/>
        <v xml:space="preserve"> </v>
      </c>
      <c r="T7140" t="s">
        <v>136</v>
      </c>
      <c r="U7140" t="s">
        <v>54</v>
      </c>
      <c r="AG7140">
        <v>8.4239999999999992E-3</v>
      </c>
    </row>
    <row r="7141" spans="1:33" x14ac:dyDescent="0.25">
      <c r="A7141" t="s">
        <v>6710</v>
      </c>
      <c r="B7141" t="s">
        <v>137</v>
      </c>
      <c r="C7141" t="s">
        <v>137</v>
      </c>
      <c r="F7141" t="s">
        <v>138</v>
      </c>
      <c r="G7141" s="1">
        <v>-4</v>
      </c>
      <c r="H7141" s="1">
        <v>63.2</v>
      </c>
      <c r="I7141" s="2">
        <v>-25280</v>
      </c>
      <c r="J7141" s="3">
        <v>-4.4957999999999999E-4</v>
      </c>
      <c r="K7141" s="4">
        <v>56230662.009999998</v>
      </c>
      <c r="L7141" s="5">
        <v>1625001</v>
      </c>
      <c r="M7141" s="6">
        <v>34.60346302</v>
      </c>
      <c r="N7141" s="7" t="str">
        <f>IF(ISNUMBER(_xll.BDP($C7141, "DELTA_MID")),_xll.BDP($C7141, "DELTA_MID")," ")</f>
        <v xml:space="preserve"> </v>
      </c>
      <c r="O7141" s="7" t="str">
        <f>IF(ISNUMBER(N7141),_xll.BDP($C7141, "OPT_UNDL_TICKER"),"")</f>
        <v/>
      </c>
      <c r="P7141" s="8" t="str">
        <f>IF(ISNUMBER(N7141),_xll.BDP($C7141, "OPT_UNDL_PX")," ")</f>
        <v xml:space="preserve"> </v>
      </c>
      <c r="Q7141" s="7" t="str">
        <f>IF(ISNUMBER(N7141),+G7141*_xll.BDP($C7141, "PX_POS_MULT_FACTOR")*P7141/K7141," ")</f>
        <v xml:space="preserve"> </v>
      </c>
      <c r="R7141" s="8" t="str">
        <f>IF(OR($A7141="TUA",$A7141="TYA"),"",IF(ISNUMBER(_xll.BDP($C7141,"DUR_ADJ_OAS_MID")),_xll.BDP($C7141,"DUR_ADJ_OAS_MID"),IF(ISNUMBER(_xll.BDP($E7141&amp;" ISIN","DUR_ADJ_OAS_MID")),_xll.BDP($E7141&amp;" ISIN","DUR_ADJ_OAS_MID")," ")))</f>
        <v xml:space="preserve"> </v>
      </c>
      <c r="S7141" s="7" t="str">
        <f t="shared" si="53"/>
        <v xml:space="preserve"> </v>
      </c>
      <c r="T7141" t="s">
        <v>138</v>
      </c>
      <c r="U7141" t="s">
        <v>54</v>
      </c>
      <c r="AG7141">
        <v>8.4239999999999992E-3</v>
      </c>
    </row>
    <row r="7142" spans="1:33" x14ac:dyDescent="0.25">
      <c r="A7142" t="s">
        <v>6710</v>
      </c>
      <c r="B7142" t="s">
        <v>139</v>
      </c>
      <c r="C7142" t="s">
        <v>139</v>
      </c>
      <c r="F7142" t="s">
        <v>140</v>
      </c>
      <c r="G7142" s="1">
        <v>4</v>
      </c>
      <c r="H7142" s="1">
        <v>28.1</v>
      </c>
      <c r="I7142" s="2">
        <v>11240</v>
      </c>
      <c r="J7142" s="3">
        <v>1.9989000000000001E-4</v>
      </c>
      <c r="K7142" s="4">
        <v>56230662.009999998</v>
      </c>
      <c r="L7142" s="5">
        <v>1625001</v>
      </c>
      <c r="M7142" s="6">
        <v>34.60346302</v>
      </c>
      <c r="N7142" s="7" t="str">
        <f>IF(ISNUMBER(_xll.BDP($C7142, "DELTA_MID")),_xll.BDP($C7142, "DELTA_MID")," ")</f>
        <v xml:space="preserve"> </v>
      </c>
      <c r="O7142" s="7" t="str">
        <f>IF(ISNUMBER(N7142),_xll.BDP($C7142, "OPT_UNDL_TICKER"),"")</f>
        <v/>
      </c>
      <c r="P7142" s="8" t="str">
        <f>IF(ISNUMBER(N7142),_xll.BDP($C7142, "OPT_UNDL_PX")," ")</f>
        <v xml:space="preserve"> </v>
      </c>
      <c r="Q7142" s="7" t="str">
        <f>IF(ISNUMBER(N7142),+G7142*_xll.BDP($C7142, "PX_POS_MULT_FACTOR")*P7142/K7142," ")</f>
        <v xml:space="preserve"> </v>
      </c>
      <c r="R7142" s="8" t="str">
        <f>IF(OR($A7142="TUA",$A7142="TYA"),"",IF(ISNUMBER(_xll.BDP($C7142,"DUR_ADJ_OAS_MID")),_xll.BDP($C7142,"DUR_ADJ_OAS_MID"),IF(ISNUMBER(_xll.BDP($E7142&amp;" ISIN","DUR_ADJ_OAS_MID")),_xll.BDP($E7142&amp;" ISIN","DUR_ADJ_OAS_MID")," ")))</f>
        <v xml:space="preserve"> </v>
      </c>
      <c r="S7142" s="7" t="str">
        <f t="shared" si="53"/>
        <v xml:space="preserve"> </v>
      </c>
      <c r="T7142" t="s">
        <v>140</v>
      </c>
      <c r="U7142" t="s">
        <v>54</v>
      </c>
      <c r="AG7142">
        <v>8.4239999999999992E-3</v>
      </c>
    </row>
    <row r="7143" spans="1:33" x14ac:dyDescent="0.25">
      <c r="A7143" t="s">
        <v>6710</v>
      </c>
      <c r="B7143" t="s">
        <v>141</v>
      </c>
      <c r="C7143" t="s">
        <v>141</v>
      </c>
      <c r="F7143" t="s">
        <v>142</v>
      </c>
      <c r="G7143" s="1">
        <v>4</v>
      </c>
      <c r="H7143" s="1">
        <v>33.299999999999997</v>
      </c>
      <c r="I7143" s="2">
        <v>13320</v>
      </c>
      <c r="J7143" s="3">
        <v>2.3688E-4</v>
      </c>
      <c r="K7143" s="4">
        <v>56230662.009999998</v>
      </c>
      <c r="L7143" s="5">
        <v>1625001</v>
      </c>
      <c r="M7143" s="6">
        <v>34.60346302</v>
      </c>
      <c r="N7143" s="7" t="str">
        <f>IF(ISNUMBER(_xll.BDP($C7143, "DELTA_MID")),_xll.BDP($C7143, "DELTA_MID")," ")</f>
        <v xml:space="preserve"> </v>
      </c>
      <c r="O7143" s="7" t="str">
        <f>IF(ISNUMBER(N7143),_xll.BDP($C7143, "OPT_UNDL_TICKER"),"")</f>
        <v/>
      </c>
      <c r="P7143" s="8" t="str">
        <f>IF(ISNUMBER(N7143),_xll.BDP($C7143, "OPT_UNDL_PX")," ")</f>
        <v xml:space="preserve"> </v>
      </c>
      <c r="Q7143" s="7" t="str">
        <f>IF(ISNUMBER(N7143),+G7143*_xll.BDP($C7143, "PX_POS_MULT_FACTOR")*P7143/K7143," ")</f>
        <v xml:space="preserve"> </v>
      </c>
      <c r="R7143" s="8" t="str">
        <f>IF(OR($A7143="TUA",$A7143="TYA"),"",IF(ISNUMBER(_xll.BDP($C7143,"DUR_ADJ_OAS_MID")),_xll.BDP($C7143,"DUR_ADJ_OAS_MID"),IF(ISNUMBER(_xll.BDP($E7143&amp;" ISIN","DUR_ADJ_OAS_MID")),_xll.BDP($E7143&amp;" ISIN","DUR_ADJ_OAS_MID")," ")))</f>
        <v xml:space="preserve"> </v>
      </c>
      <c r="S7143" s="7" t="str">
        <f t="shared" si="53"/>
        <v xml:space="preserve"> </v>
      </c>
      <c r="T7143" t="s">
        <v>142</v>
      </c>
      <c r="U7143" t="s">
        <v>54</v>
      </c>
      <c r="AG7143">
        <v>8.4239999999999992E-3</v>
      </c>
    </row>
    <row r="7144" spans="1:33" x14ac:dyDescent="0.25">
      <c r="A7144" t="s">
        <v>6710</v>
      </c>
      <c r="B7144" t="s">
        <v>143</v>
      </c>
      <c r="C7144" t="s">
        <v>143</v>
      </c>
      <c r="F7144" t="s">
        <v>144</v>
      </c>
      <c r="G7144" s="1">
        <v>-4</v>
      </c>
      <c r="H7144" s="1">
        <v>83.4</v>
      </c>
      <c r="I7144" s="2">
        <v>-33360</v>
      </c>
      <c r="J7144" s="3">
        <v>-5.9327000000000002E-4</v>
      </c>
      <c r="K7144" s="4">
        <v>56230662.009999998</v>
      </c>
      <c r="L7144" s="5">
        <v>1625001</v>
      </c>
      <c r="M7144" s="6">
        <v>34.60346302</v>
      </c>
      <c r="N7144" s="7" t="str">
        <f>IF(ISNUMBER(_xll.BDP($C7144, "DELTA_MID")),_xll.BDP($C7144, "DELTA_MID")," ")</f>
        <v xml:space="preserve"> </v>
      </c>
      <c r="O7144" s="7" t="str">
        <f>IF(ISNUMBER(N7144),_xll.BDP($C7144, "OPT_UNDL_TICKER"),"")</f>
        <v/>
      </c>
      <c r="P7144" s="8" t="str">
        <f>IF(ISNUMBER(N7144),_xll.BDP($C7144, "OPT_UNDL_PX")," ")</f>
        <v xml:space="preserve"> </v>
      </c>
      <c r="Q7144" s="7" t="str">
        <f>IF(ISNUMBER(N7144),+G7144*_xll.BDP($C7144, "PX_POS_MULT_FACTOR")*P7144/K7144," ")</f>
        <v xml:space="preserve"> </v>
      </c>
      <c r="R7144" s="8" t="str">
        <f>IF(OR($A7144="TUA",$A7144="TYA"),"",IF(ISNUMBER(_xll.BDP($C7144,"DUR_ADJ_OAS_MID")),_xll.BDP($C7144,"DUR_ADJ_OAS_MID"),IF(ISNUMBER(_xll.BDP($E7144&amp;" ISIN","DUR_ADJ_OAS_MID")),_xll.BDP($E7144&amp;" ISIN","DUR_ADJ_OAS_MID")," ")))</f>
        <v xml:space="preserve"> </v>
      </c>
      <c r="S7144" s="7" t="str">
        <f t="shared" si="53"/>
        <v xml:space="preserve"> </v>
      </c>
      <c r="T7144" t="s">
        <v>144</v>
      </c>
      <c r="U7144" t="s">
        <v>54</v>
      </c>
      <c r="AG7144">
        <v>8.4239999999999992E-3</v>
      </c>
    </row>
    <row r="7145" spans="1:33" x14ac:dyDescent="0.25">
      <c r="A7145" t="s">
        <v>6710</v>
      </c>
      <c r="B7145" t="s">
        <v>145</v>
      </c>
      <c r="C7145" t="s">
        <v>145</v>
      </c>
      <c r="F7145" t="s">
        <v>146</v>
      </c>
      <c r="G7145" s="1">
        <v>-4</v>
      </c>
      <c r="H7145" s="1">
        <v>101.55</v>
      </c>
      <c r="I7145" s="2">
        <v>-40620</v>
      </c>
      <c r="J7145" s="3">
        <v>-7.2238000000000001E-4</v>
      </c>
      <c r="K7145" s="4">
        <v>56230662.009999998</v>
      </c>
      <c r="L7145" s="5">
        <v>1625001</v>
      </c>
      <c r="M7145" s="6">
        <v>34.60346302</v>
      </c>
      <c r="N7145" s="7" t="str">
        <f>IF(ISNUMBER(_xll.BDP($C7145, "DELTA_MID")),_xll.BDP($C7145, "DELTA_MID")," ")</f>
        <v xml:space="preserve"> </v>
      </c>
      <c r="O7145" s="7" t="str">
        <f>IF(ISNUMBER(N7145),_xll.BDP($C7145, "OPT_UNDL_TICKER"),"")</f>
        <v/>
      </c>
      <c r="P7145" s="8" t="str">
        <f>IF(ISNUMBER(N7145),_xll.BDP($C7145, "OPT_UNDL_PX")," ")</f>
        <v xml:space="preserve"> </v>
      </c>
      <c r="Q7145" s="7" t="str">
        <f>IF(ISNUMBER(N7145),+G7145*_xll.BDP($C7145, "PX_POS_MULT_FACTOR")*P7145/K7145," ")</f>
        <v xml:space="preserve"> </v>
      </c>
      <c r="R7145" s="8" t="str">
        <f>IF(OR($A7145="TUA",$A7145="TYA"),"",IF(ISNUMBER(_xll.BDP($C7145,"DUR_ADJ_OAS_MID")),_xll.BDP($C7145,"DUR_ADJ_OAS_MID"),IF(ISNUMBER(_xll.BDP($E7145&amp;" ISIN","DUR_ADJ_OAS_MID")),_xll.BDP($E7145&amp;" ISIN","DUR_ADJ_OAS_MID")," ")))</f>
        <v xml:space="preserve"> </v>
      </c>
      <c r="S7145" s="7" t="str">
        <f t="shared" si="53"/>
        <v xml:space="preserve"> </v>
      </c>
      <c r="T7145" t="s">
        <v>146</v>
      </c>
      <c r="U7145" t="s">
        <v>54</v>
      </c>
      <c r="AG7145">
        <v>8.4239999999999992E-3</v>
      </c>
    </row>
    <row r="7146" spans="1:33" x14ac:dyDescent="0.25">
      <c r="A7146" t="s">
        <v>6710</v>
      </c>
      <c r="B7146" t="s">
        <v>147</v>
      </c>
      <c r="C7146" t="s">
        <v>147</v>
      </c>
      <c r="F7146" t="s">
        <v>148</v>
      </c>
      <c r="G7146" s="1">
        <v>46</v>
      </c>
      <c r="H7146" s="1">
        <v>0.9</v>
      </c>
      <c r="I7146" s="2">
        <v>4140</v>
      </c>
      <c r="J7146" s="3">
        <v>7.3629999999999998E-5</v>
      </c>
      <c r="K7146" s="4">
        <v>56230662.009999998</v>
      </c>
      <c r="L7146" s="5">
        <v>1625001</v>
      </c>
      <c r="M7146" s="6">
        <v>34.60346302</v>
      </c>
      <c r="N7146" s="7" t="str">
        <f>IF(ISNUMBER(_xll.BDP($C7146, "DELTA_MID")),_xll.BDP($C7146, "DELTA_MID")," ")</f>
        <v xml:space="preserve"> </v>
      </c>
      <c r="O7146" s="7" t="str">
        <f>IF(ISNUMBER(N7146),_xll.BDP($C7146, "OPT_UNDL_TICKER"),"")</f>
        <v/>
      </c>
      <c r="P7146" s="8" t="str">
        <f>IF(ISNUMBER(N7146),_xll.BDP($C7146, "OPT_UNDL_PX")," ")</f>
        <v xml:space="preserve"> </v>
      </c>
      <c r="Q7146" s="7" t="str">
        <f>IF(ISNUMBER(N7146),+G7146*_xll.BDP($C7146, "PX_POS_MULT_FACTOR")*P7146/K7146," ")</f>
        <v xml:space="preserve"> </v>
      </c>
      <c r="R7146" s="8" t="str">
        <f>IF(OR($A7146="TUA",$A7146="TYA"),"",IF(ISNUMBER(_xll.BDP($C7146,"DUR_ADJ_OAS_MID")),_xll.BDP($C7146,"DUR_ADJ_OAS_MID"),IF(ISNUMBER(_xll.BDP($E7146&amp;" ISIN","DUR_ADJ_OAS_MID")),_xll.BDP($E7146&amp;" ISIN","DUR_ADJ_OAS_MID")," ")))</f>
        <v xml:space="preserve"> </v>
      </c>
      <c r="S7146" s="7" t="str">
        <f t="shared" si="53"/>
        <v xml:space="preserve"> </v>
      </c>
      <c r="T7146" t="s">
        <v>148</v>
      </c>
      <c r="U7146" t="s">
        <v>54</v>
      </c>
      <c r="AG7146">
        <v>8.4239999999999992E-3</v>
      </c>
    </row>
    <row r="7147" spans="1:33" x14ac:dyDescent="0.25">
      <c r="A7147" t="s">
        <v>6710</v>
      </c>
      <c r="B7147" t="s">
        <v>149</v>
      </c>
      <c r="C7147" t="s">
        <v>149</v>
      </c>
      <c r="F7147" t="s">
        <v>150</v>
      </c>
      <c r="G7147" s="1">
        <v>-46</v>
      </c>
      <c r="H7147" s="1">
        <v>2.7250000000000001</v>
      </c>
      <c r="I7147" s="2">
        <v>-12535</v>
      </c>
      <c r="J7147" s="3">
        <v>-2.2291999999999999E-4</v>
      </c>
      <c r="K7147" s="4">
        <v>56230662.009999998</v>
      </c>
      <c r="L7147" s="5">
        <v>1625001</v>
      </c>
      <c r="M7147" s="6">
        <v>34.60346302</v>
      </c>
      <c r="N7147" s="7" t="str">
        <f>IF(ISNUMBER(_xll.BDP($C7147, "DELTA_MID")),_xll.BDP($C7147, "DELTA_MID")," ")</f>
        <v xml:space="preserve"> </v>
      </c>
      <c r="O7147" s="7" t="str">
        <f>IF(ISNUMBER(N7147),_xll.BDP($C7147, "OPT_UNDL_TICKER"),"")</f>
        <v/>
      </c>
      <c r="P7147" s="8" t="str">
        <f>IF(ISNUMBER(N7147),_xll.BDP($C7147, "OPT_UNDL_PX")," ")</f>
        <v xml:space="preserve"> </v>
      </c>
      <c r="Q7147" s="7" t="str">
        <f>IF(ISNUMBER(N7147),+G7147*_xll.BDP($C7147, "PX_POS_MULT_FACTOR")*P7147/K7147," ")</f>
        <v xml:space="preserve"> </v>
      </c>
      <c r="R7147" s="8" t="str">
        <f>IF(OR($A7147="TUA",$A7147="TYA"),"",IF(ISNUMBER(_xll.BDP($C7147,"DUR_ADJ_OAS_MID")),_xll.BDP($C7147,"DUR_ADJ_OAS_MID"),IF(ISNUMBER(_xll.BDP($E7147&amp;" ISIN","DUR_ADJ_OAS_MID")),_xll.BDP($E7147&amp;" ISIN","DUR_ADJ_OAS_MID")," ")))</f>
        <v xml:space="preserve"> </v>
      </c>
      <c r="S7147" s="7" t="str">
        <f t="shared" si="53"/>
        <v xml:space="preserve"> </v>
      </c>
      <c r="T7147" t="s">
        <v>150</v>
      </c>
      <c r="U7147" t="s">
        <v>54</v>
      </c>
      <c r="AG7147">
        <v>8.4239999999999992E-3</v>
      </c>
    </row>
    <row r="7148" spans="1:33" x14ac:dyDescent="0.25">
      <c r="A7148" t="s">
        <v>6710</v>
      </c>
      <c r="B7148" t="s">
        <v>151</v>
      </c>
      <c r="C7148" t="s">
        <v>151</v>
      </c>
      <c r="F7148" t="s">
        <v>152</v>
      </c>
      <c r="G7148" s="1">
        <v>45</v>
      </c>
      <c r="H7148" s="1">
        <v>1.75</v>
      </c>
      <c r="I7148" s="2">
        <v>7875</v>
      </c>
      <c r="J7148" s="3">
        <v>1.4004999999999999E-4</v>
      </c>
      <c r="K7148" s="4">
        <v>56230662.009999998</v>
      </c>
      <c r="L7148" s="5">
        <v>1625001</v>
      </c>
      <c r="M7148" s="6">
        <v>34.60346302</v>
      </c>
      <c r="N7148" s="7" t="str">
        <f>IF(ISNUMBER(_xll.BDP($C7148, "DELTA_MID")),_xll.BDP($C7148, "DELTA_MID")," ")</f>
        <v xml:space="preserve"> </v>
      </c>
      <c r="O7148" s="7" t="str">
        <f>IF(ISNUMBER(N7148),_xll.BDP($C7148, "OPT_UNDL_TICKER"),"")</f>
        <v/>
      </c>
      <c r="P7148" s="8" t="str">
        <f>IF(ISNUMBER(N7148),_xll.BDP($C7148, "OPT_UNDL_PX")," ")</f>
        <v xml:space="preserve"> </v>
      </c>
      <c r="Q7148" s="7" t="str">
        <f>IF(ISNUMBER(N7148),+G7148*_xll.BDP($C7148, "PX_POS_MULT_FACTOR")*P7148/K7148," ")</f>
        <v xml:space="preserve"> </v>
      </c>
      <c r="R7148" s="8" t="str">
        <f>IF(OR($A7148="TUA",$A7148="TYA"),"",IF(ISNUMBER(_xll.BDP($C7148,"DUR_ADJ_OAS_MID")),_xll.BDP($C7148,"DUR_ADJ_OAS_MID"),IF(ISNUMBER(_xll.BDP($E7148&amp;" ISIN","DUR_ADJ_OAS_MID")),_xll.BDP($E7148&amp;" ISIN","DUR_ADJ_OAS_MID")," ")))</f>
        <v xml:space="preserve"> </v>
      </c>
      <c r="S7148" s="7" t="str">
        <f t="shared" si="53"/>
        <v xml:space="preserve"> </v>
      </c>
      <c r="T7148" t="s">
        <v>152</v>
      </c>
      <c r="U7148" t="s">
        <v>54</v>
      </c>
      <c r="AG7148">
        <v>8.4239999999999992E-3</v>
      </c>
    </row>
    <row r="7149" spans="1:33" x14ac:dyDescent="0.25">
      <c r="A7149" t="s">
        <v>6710</v>
      </c>
      <c r="B7149" t="s">
        <v>153</v>
      </c>
      <c r="C7149" t="s">
        <v>153</v>
      </c>
      <c r="F7149" t="s">
        <v>154</v>
      </c>
      <c r="G7149" s="1">
        <v>-45</v>
      </c>
      <c r="H7149" s="1">
        <v>4.3</v>
      </c>
      <c r="I7149" s="2">
        <v>-19350</v>
      </c>
      <c r="J7149" s="3">
        <v>-3.4412000000000001E-4</v>
      </c>
      <c r="K7149" s="4">
        <v>56230662.009999998</v>
      </c>
      <c r="L7149" s="5">
        <v>1625001</v>
      </c>
      <c r="M7149" s="6">
        <v>34.60346302</v>
      </c>
      <c r="N7149" s="7" t="str">
        <f>IF(ISNUMBER(_xll.BDP($C7149, "DELTA_MID")),_xll.BDP($C7149, "DELTA_MID")," ")</f>
        <v xml:space="preserve"> </v>
      </c>
      <c r="O7149" s="7" t="str">
        <f>IF(ISNUMBER(N7149),_xll.BDP($C7149, "OPT_UNDL_TICKER"),"")</f>
        <v/>
      </c>
      <c r="P7149" s="8" t="str">
        <f>IF(ISNUMBER(N7149),_xll.BDP($C7149, "OPT_UNDL_PX")," ")</f>
        <v xml:space="preserve"> </v>
      </c>
      <c r="Q7149" s="7" t="str">
        <f>IF(ISNUMBER(N7149),+G7149*_xll.BDP($C7149, "PX_POS_MULT_FACTOR")*P7149/K7149," ")</f>
        <v xml:space="preserve"> </v>
      </c>
      <c r="R7149" s="8" t="str">
        <f>IF(OR($A7149="TUA",$A7149="TYA"),"",IF(ISNUMBER(_xll.BDP($C7149,"DUR_ADJ_OAS_MID")),_xll.BDP($C7149,"DUR_ADJ_OAS_MID"),IF(ISNUMBER(_xll.BDP($E7149&amp;" ISIN","DUR_ADJ_OAS_MID")),_xll.BDP($E7149&amp;" ISIN","DUR_ADJ_OAS_MID")," ")))</f>
        <v xml:space="preserve"> </v>
      </c>
      <c r="S7149" s="7" t="str">
        <f t="shared" si="53"/>
        <v xml:space="preserve"> </v>
      </c>
      <c r="T7149" t="s">
        <v>154</v>
      </c>
      <c r="U7149" t="s">
        <v>54</v>
      </c>
      <c r="AG7149">
        <v>8.4239999999999992E-3</v>
      </c>
    </row>
    <row r="7150" spans="1:33" x14ac:dyDescent="0.25">
      <c r="A7150" t="s">
        <v>6710</v>
      </c>
      <c r="B7150" t="s">
        <v>155</v>
      </c>
      <c r="C7150" t="s">
        <v>155</v>
      </c>
      <c r="F7150" t="s">
        <v>156</v>
      </c>
      <c r="G7150" s="1">
        <v>45</v>
      </c>
      <c r="H7150" s="1">
        <v>2.9249999999999998</v>
      </c>
      <c r="I7150" s="2">
        <v>13162.5</v>
      </c>
      <c r="J7150" s="3">
        <v>2.3408000000000001E-4</v>
      </c>
      <c r="K7150" s="4">
        <v>56230662.009999998</v>
      </c>
      <c r="L7150" s="5">
        <v>1625001</v>
      </c>
      <c r="M7150" s="6">
        <v>34.60346302</v>
      </c>
      <c r="N7150" s="7" t="str">
        <f>IF(ISNUMBER(_xll.BDP($C7150, "DELTA_MID")),_xll.BDP($C7150, "DELTA_MID")," ")</f>
        <v xml:space="preserve"> </v>
      </c>
      <c r="O7150" s="7" t="str">
        <f>IF(ISNUMBER(N7150),_xll.BDP($C7150, "OPT_UNDL_TICKER"),"")</f>
        <v/>
      </c>
      <c r="P7150" s="8" t="str">
        <f>IF(ISNUMBER(N7150),_xll.BDP($C7150, "OPT_UNDL_PX")," ")</f>
        <v xml:space="preserve"> </v>
      </c>
      <c r="Q7150" s="7" t="str">
        <f>IF(ISNUMBER(N7150),+G7150*_xll.BDP($C7150, "PX_POS_MULT_FACTOR")*P7150/K7150," ")</f>
        <v xml:space="preserve"> </v>
      </c>
      <c r="R7150" s="8" t="str">
        <f>IF(OR($A7150="TUA",$A7150="TYA"),"",IF(ISNUMBER(_xll.BDP($C7150,"DUR_ADJ_OAS_MID")),_xll.BDP($C7150,"DUR_ADJ_OAS_MID"),IF(ISNUMBER(_xll.BDP($E7150&amp;" ISIN","DUR_ADJ_OAS_MID")),_xll.BDP($E7150&amp;" ISIN","DUR_ADJ_OAS_MID")," ")))</f>
        <v xml:space="preserve"> </v>
      </c>
      <c r="S7150" s="7" t="str">
        <f t="shared" si="53"/>
        <v xml:space="preserve"> </v>
      </c>
      <c r="T7150" t="s">
        <v>156</v>
      </c>
      <c r="U7150" t="s">
        <v>54</v>
      </c>
      <c r="AG7150">
        <v>8.4239999999999992E-3</v>
      </c>
    </row>
    <row r="7151" spans="1:33" x14ac:dyDescent="0.25">
      <c r="A7151" t="s">
        <v>6710</v>
      </c>
      <c r="B7151" t="s">
        <v>157</v>
      </c>
      <c r="C7151" t="s">
        <v>157</v>
      </c>
      <c r="F7151" t="s">
        <v>158</v>
      </c>
      <c r="G7151" s="1">
        <v>45</v>
      </c>
      <c r="H7151" s="1">
        <v>3.45</v>
      </c>
      <c r="I7151" s="2">
        <v>15525</v>
      </c>
      <c r="J7151" s="3">
        <v>2.7608999999999999E-4</v>
      </c>
      <c r="K7151" s="4">
        <v>56230662.009999998</v>
      </c>
      <c r="L7151" s="5">
        <v>1625001</v>
      </c>
      <c r="M7151" s="6">
        <v>34.60346302</v>
      </c>
      <c r="N7151" s="7" t="str">
        <f>IF(ISNUMBER(_xll.BDP($C7151, "DELTA_MID")),_xll.BDP($C7151, "DELTA_MID")," ")</f>
        <v xml:space="preserve"> </v>
      </c>
      <c r="O7151" s="7" t="str">
        <f>IF(ISNUMBER(N7151),_xll.BDP($C7151, "OPT_UNDL_TICKER"),"")</f>
        <v/>
      </c>
      <c r="P7151" s="8" t="str">
        <f>IF(ISNUMBER(N7151),_xll.BDP($C7151, "OPT_UNDL_PX")," ")</f>
        <v xml:space="preserve"> </v>
      </c>
      <c r="Q7151" s="7" t="str">
        <f>IF(ISNUMBER(N7151),+G7151*_xll.BDP($C7151, "PX_POS_MULT_FACTOR")*P7151/K7151," ")</f>
        <v xml:space="preserve"> </v>
      </c>
      <c r="R7151" s="8" t="str">
        <f>IF(OR($A7151="TUA",$A7151="TYA"),"",IF(ISNUMBER(_xll.BDP($C7151,"DUR_ADJ_OAS_MID")),_xll.BDP($C7151,"DUR_ADJ_OAS_MID"),IF(ISNUMBER(_xll.BDP($E7151&amp;" ISIN","DUR_ADJ_OAS_MID")),_xll.BDP($E7151&amp;" ISIN","DUR_ADJ_OAS_MID")," ")))</f>
        <v xml:space="preserve"> </v>
      </c>
      <c r="S7151" s="7" t="str">
        <f t="shared" si="53"/>
        <v xml:space="preserve"> </v>
      </c>
      <c r="T7151" t="s">
        <v>158</v>
      </c>
      <c r="U7151" t="s">
        <v>54</v>
      </c>
      <c r="AG7151">
        <v>8.4239999999999992E-3</v>
      </c>
    </row>
    <row r="7152" spans="1:33" x14ac:dyDescent="0.25">
      <c r="A7152" t="s">
        <v>6710</v>
      </c>
      <c r="B7152" t="s">
        <v>159</v>
      </c>
      <c r="C7152" t="s">
        <v>159</v>
      </c>
      <c r="F7152" t="s">
        <v>160</v>
      </c>
      <c r="G7152" s="1">
        <v>-45</v>
      </c>
      <c r="H7152" s="1">
        <v>7.65</v>
      </c>
      <c r="I7152" s="2">
        <v>-34425</v>
      </c>
      <c r="J7152" s="3">
        <v>-6.1220999999999997E-4</v>
      </c>
      <c r="K7152" s="4">
        <v>56230662.009999998</v>
      </c>
      <c r="L7152" s="5">
        <v>1625001</v>
      </c>
      <c r="M7152" s="6">
        <v>34.60346302</v>
      </c>
      <c r="N7152" s="7" t="str">
        <f>IF(ISNUMBER(_xll.BDP($C7152, "DELTA_MID")),_xll.BDP($C7152, "DELTA_MID")," ")</f>
        <v xml:space="preserve"> </v>
      </c>
      <c r="O7152" s="7" t="str">
        <f>IF(ISNUMBER(N7152),_xll.BDP($C7152, "OPT_UNDL_TICKER"),"")</f>
        <v/>
      </c>
      <c r="P7152" s="8" t="str">
        <f>IF(ISNUMBER(N7152),_xll.BDP($C7152, "OPT_UNDL_PX")," ")</f>
        <v xml:space="preserve"> </v>
      </c>
      <c r="Q7152" s="7" t="str">
        <f>IF(ISNUMBER(N7152),+G7152*_xll.BDP($C7152, "PX_POS_MULT_FACTOR")*P7152/K7152," ")</f>
        <v xml:space="preserve"> </v>
      </c>
      <c r="R7152" s="8" t="str">
        <f>IF(OR($A7152="TUA",$A7152="TYA"),"",IF(ISNUMBER(_xll.BDP($C7152,"DUR_ADJ_OAS_MID")),_xll.BDP($C7152,"DUR_ADJ_OAS_MID"),IF(ISNUMBER(_xll.BDP($E7152&amp;" ISIN","DUR_ADJ_OAS_MID")),_xll.BDP($E7152&amp;" ISIN","DUR_ADJ_OAS_MID")," ")))</f>
        <v xml:space="preserve"> </v>
      </c>
      <c r="S7152" s="7" t="str">
        <f t="shared" si="53"/>
        <v xml:space="preserve"> </v>
      </c>
      <c r="T7152" t="s">
        <v>160</v>
      </c>
      <c r="U7152" t="s">
        <v>54</v>
      </c>
      <c r="AG7152">
        <v>8.4239999999999992E-3</v>
      </c>
    </row>
    <row r="7153" spans="1:33" x14ac:dyDescent="0.25">
      <c r="A7153" t="s">
        <v>6710</v>
      </c>
      <c r="B7153" t="s">
        <v>161</v>
      </c>
      <c r="C7153" t="s">
        <v>161</v>
      </c>
      <c r="F7153" t="s">
        <v>162</v>
      </c>
      <c r="G7153" s="1">
        <v>-45</v>
      </c>
      <c r="H7153" s="1">
        <v>9.9</v>
      </c>
      <c r="I7153" s="2">
        <v>-44550</v>
      </c>
      <c r="J7153" s="3">
        <v>-7.9226999999999998E-4</v>
      </c>
      <c r="K7153" s="4">
        <v>56230662.009999998</v>
      </c>
      <c r="L7153" s="5">
        <v>1625001</v>
      </c>
      <c r="M7153" s="6">
        <v>34.60346302</v>
      </c>
      <c r="N7153" s="7" t="str">
        <f>IF(ISNUMBER(_xll.BDP($C7153, "DELTA_MID")),_xll.BDP($C7153, "DELTA_MID")," ")</f>
        <v xml:space="preserve"> </v>
      </c>
      <c r="O7153" s="7" t="str">
        <f>IF(ISNUMBER(N7153),_xll.BDP($C7153, "OPT_UNDL_TICKER"),"")</f>
        <v/>
      </c>
      <c r="P7153" s="8" t="str">
        <f>IF(ISNUMBER(N7153),_xll.BDP($C7153, "OPT_UNDL_PX")," ")</f>
        <v xml:space="preserve"> </v>
      </c>
      <c r="Q7153" s="7" t="str">
        <f>IF(ISNUMBER(N7153),+G7153*_xll.BDP($C7153, "PX_POS_MULT_FACTOR")*P7153/K7153," ")</f>
        <v xml:space="preserve"> </v>
      </c>
      <c r="R7153" s="8" t="str">
        <f>IF(OR($A7153="TUA",$A7153="TYA"),"",IF(ISNUMBER(_xll.BDP($C7153,"DUR_ADJ_OAS_MID")),_xll.BDP($C7153,"DUR_ADJ_OAS_MID"),IF(ISNUMBER(_xll.BDP($E7153&amp;" ISIN","DUR_ADJ_OAS_MID")),_xll.BDP($E7153&amp;" ISIN","DUR_ADJ_OAS_MID")," ")))</f>
        <v xml:space="preserve"> </v>
      </c>
      <c r="S7153" s="7" t="str">
        <f t="shared" si="53"/>
        <v xml:space="preserve"> </v>
      </c>
      <c r="T7153" t="s">
        <v>162</v>
      </c>
      <c r="U7153" t="s">
        <v>54</v>
      </c>
      <c r="AG7153">
        <v>8.4239999999999992E-3</v>
      </c>
    </row>
    <row r="7154" spans="1:33" x14ac:dyDescent="0.25">
      <c r="A7154" t="s">
        <v>6710</v>
      </c>
      <c r="B7154" t="s">
        <v>163</v>
      </c>
      <c r="C7154" t="s">
        <v>163</v>
      </c>
      <c r="F7154" t="s">
        <v>164</v>
      </c>
      <c r="G7154" s="1">
        <v>213</v>
      </c>
      <c r="H7154" s="1">
        <v>0.7</v>
      </c>
      <c r="I7154" s="2">
        <v>14910</v>
      </c>
      <c r="J7154" s="3">
        <v>2.6516000000000002E-4</v>
      </c>
      <c r="K7154" s="4">
        <v>56230662.009999998</v>
      </c>
      <c r="L7154" s="5">
        <v>1625001</v>
      </c>
      <c r="M7154" s="6">
        <v>34.60346302</v>
      </c>
      <c r="N7154" s="7" t="str">
        <f>IF(ISNUMBER(_xll.BDP($C7154, "DELTA_MID")),_xll.BDP($C7154, "DELTA_MID")," ")</f>
        <v xml:space="preserve"> </v>
      </c>
      <c r="O7154" s="7" t="str">
        <f>IF(ISNUMBER(N7154),_xll.BDP($C7154, "OPT_UNDL_TICKER"),"")</f>
        <v/>
      </c>
      <c r="P7154" s="8" t="str">
        <f>IF(ISNUMBER(N7154),_xll.BDP($C7154, "OPT_UNDL_PX")," ")</f>
        <v xml:space="preserve"> </v>
      </c>
      <c r="Q7154" s="7" t="str">
        <f>IF(ISNUMBER(N7154),+G7154*_xll.BDP($C7154, "PX_POS_MULT_FACTOR")*P7154/K7154," ")</f>
        <v xml:space="preserve"> </v>
      </c>
      <c r="R7154" s="8" t="str">
        <f>IF(OR($A7154="TUA",$A7154="TYA"),"",IF(ISNUMBER(_xll.BDP($C7154,"DUR_ADJ_OAS_MID")),_xll.BDP($C7154,"DUR_ADJ_OAS_MID"),IF(ISNUMBER(_xll.BDP($E7154&amp;" ISIN","DUR_ADJ_OAS_MID")),_xll.BDP($E7154&amp;" ISIN","DUR_ADJ_OAS_MID")," ")))</f>
        <v xml:space="preserve"> </v>
      </c>
      <c r="S7154" s="7" t="str">
        <f t="shared" si="53"/>
        <v xml:space="preserve"> </v>
      </c>
      <c r="T7154" t="s">
        <v>164</v>
      </c>
      <c r="U7154" t="s">
        <v>54</v>
      </c>
      <c r="AG7154">
        <v>8.4239999999999992E-3</v>
      </c>
    </row>
    <row r="7155" spans="1:33" x14ac:dyDescent="0.25">
      <c r="A7155" t="s">
        <v>6710</v>
      </c>
      <c r="B7155" t="s">
        <v>165</v>
      </c>
      <c r="C7155" t="s">
        <v>165</v>
      </c>
      <c r="F7155" t="s">
        <v>166</v>
      </c>
      <c r="G7155" s="1">
        <v>-40</v>
      </c>
      <c r="H7155" s="1">
        <v>1.4</v>
      </c>
      <c r="I7155" s="2">
        <v>-5600</v>
      </c>
      <c r="J7155" s="3">
        <v>-9.959E-5</v>
      </c>
      <c r="K7155" s="4">
        <v>56230662.009999998</v>
      </c>
      <c r="L7155" s="5">
        <v>1625001</v>
      </c>
      <c r="M7155" s="6">
        <v>34.60346302</v>
      </c>
      <c r="N7155" s="7" t="str">
        <f>IF(ISNUMBER(_xll.BDP($C7155, "DELTA_MID")),_xll.BDP($C7155, "DELTA_MID")," ")</f>
        <v xml:space="preserve"> </v>
      </c>
      <c r="O7155" s="7" t="str">
        <f>IF(ISNUMBER(N7155),_xll.BDP($C7155, "OPT_UNDL_TICKER"),"")</f>
        <v/>
      </c>
      <c r="P7155" s="8" t="str">
        <f>IF(ISNUMBER(N7155),_xll.BDP($C7155, "OPT_UNDL_PX")," ")</f>
        <v xml:space="preserve"> </v>
      </c>
      <c r="Q7155" s="7" t="str">
        <f>IF(ISNUMBER(N7155),+G7155*_xll.BDP($C7155, "PX_POS_MULT_FACTOR")*P7155/K7155," ")</f>
        <v xml:space="preserve"> </v>
      </c>
      <c r="R7155" s="8" t="str">
        <f>IF(OR($A7155="TUA",$A7155="TYA"),"",IF(ISNUMBER(_xll.BDP($C7155,"DUR_ADJ_OAS_MID")),_xll.BDP($C7155,"DUR_ADJ_OAS_MID"),IF(ISNUMBER(_xll.BDP($E7155&amp;" ISIN","DUR_ADJ_OAS_MID")),_xll.BDP($E7155&amp;" ISIN","DUR_ADJ_OAS_MID")," ")))</f>
        <v xml:space="preserve"> </v>
      </c>
      <c r="S7155" s="7" t="str">
        <f t="shared" si="53"/>
        <v xml:space="preserve"> </v>
      </c>
      <c r="T7155" t="s">
        <v>166</v>
      </c>
      <c r="U7155" t="s">
        <v>54</v>
      </c>
      <c r="AG7155">
        <v>8.4239999999999992E-3</v>
      </c>
    </row>
    <row r="7156" spans="1:33" x14ac:dyDescent="0.25">
      <c r="A7156" t="s">
        <v>6710</v>
      </c>
      <c r="B7156" t="s">
        <v>167</v>
      </c>
      <c r="C7156" t="s">
        <v>167</v>
      </c>
      <c r="F7156" t="s">
        <v>168</v>
      </c>
      <c r="G7156" s="1">
        <v>40</v>
      </c>
      <c r="H7156" s="1">
        <v>7.2</v>
      </c>
      <c r="I7156" s="2">
        <v>28800</v>
      </c>
      <c r="J7156" s="3">
        <v>5.1217999999999999E-4</v>
      </c>
      <c r="K7156" s="4">
        <v>56230662.009999998</v>
      </c>
      <c r="L7156" s="5">
        <v>1625001</v>
      </c>
      <c r="M7156" s="6">
        <v>34.60346302</v>
      </c>
      <c r="N7156" s="7" t="str">
        <f>IF(ISNUMBER(_xll.BDP($C7156, "DELTA_MID")),_xll.BDP($C7156, "DELTA_MID")," ")</f>
        <v xml:space="preserve"> </v>
      </c>
      <c r="O7156" s="7" t="str">
        <f>IF(ISNUMBER(N7156),_xll.BDP($C7156, "OPT_UNDL_TICKER"),"")</f>
        <v/>
      </c>
      <c r="P7156" s="8" t="str">
        <f>IF(ISNUMBER(N7156),_xll.BDP($C7156, "OPT_UNDL_PX")," ")</f>
        <v xml:space="preserve"> </v>
      </c>
      <c r="Q7156" s="7" t="str">
        <f>IF(ISNUMBER(N7156),+G7156*_xll.BDP($C7156, "PX_POS_MULT_FACTOR")*P7156/K7156," ")</f>
        <v xml:space="preserve"> </v>
      </c>
      <c r="R7156" s="8" t="str">
        <f>IF(OR($A7156="TUA",$A7156="TYA"),"",IF(ISNUMBER(_xll.BDP($C7156,"DUR_ADJ_OAS_MID")),_xll.BDP($C7156,"DUR_ADJ_OAS_MID"),IF(ISNUMBER(_xll.BDP($E7156&amp;" ISIN","DUR_ADJ_OAS_MID")),_xll.BDP($E7156&amp;" ISIN","DUR_ADJ_OAS_MID")," ")))</f>
        <v xml:space="preserve"> </v>
      </c>
      <c r="S7156" s="7" t="str">
        <f t="shared" si="53"/>
        <v xml:space="preserve"> </v>
      </c>
      <c r="T7156" t="s">
        <v>168</v>
      </c>
      <c r="U7156" t="s">
        <v>54</v>
      </c>
      <c r="AG7156">
        <v>8.4239999999999992E-3</v>
      </c>
    </row>
    <row r="7157" spans="1:33" x14ac:dyDescent="0.25">
      <c r="A7157" t="s">
        <v>6710</v>
      </c>
      <c r="B7157" t="s">
        <v>169</v>
      </c>
      <c r="C7157" t="s">
        <v>169</v>
      </c>
      <c r="F7157" t="s">
        <v>170</v>
      </c>
      <c r="G7157" s="1">
        <v>84</v>
      </c>
      <c r="H7157" s="1">
        <v>0.375</v>
      </c>
      <c r="I7157" s="2">
        <v>3150</v>
      </c>
      <c r="J7157" s="3">
        <v>5.6020000000000002E-5</v>
      </c>
      <c r="K7157" s="4">
        <v>56230662.009999998</v>
      </c>
      <c r="L7157" s="5">
        <v>1625001</v>
      </c>
      <c r="M7157" s="6">
        <v>34.60346302</v>
      </c>
      <c r="N7157" s="7" t="str">
        <f>IF(ISNUMBER(_xll.BDP($C7157, "DELTA_MID")),_xll.BDP($C7157, "DELTA_MID")," ")</f>
        <v xml:space="preserve"> </v>
      </c>
      <c r="O7157" s="7" t="str">
        <f>IF(ISNUMBER(N7157),_xll.BDP($C7157, "OPT_UNDL_TICKER"),"")</f>
        <v/>
      </c>
      <c r="P7157" s="8" t="str">
        <f>IF(ISNUMBER(N7157),_xll.BDP($C7157, "OPT_UNDL_PX")," ")</f>
        <v xml:space="preserve"> </v>
      </c>
      <c r="Q7157" s="7" t="str">
        <f>IF(ISNUMBER(N7157),+G7157*_xll.BDP($C7157, "PX_POS_MULT_FACTOR")*P7157/K7157," ")</f>
        <v xml:space="preserve"> </v>
      </c>
      <c r="R7157" s="8" t="str">
        <f>IF(OR($A7157="TUA",$A7157="TYA"),"",IF(ISNUMBER(_xll.BDP($C7157,"DUR_ADJ_OAS_MID")),_xll.BDP($C7157,"DUR_ADJ_OAS_MID"),IF(ISNUMBER(_xll.BDP($E7157&amp;" ISIN","DUR_ADJ_OAS_MID")),_xll.BDP($E7157&amp;" ISIN","DUR_ADJ_OAS_MID")," ")))</f>
        <v xml:space="preserve"> </v>
      </c>
      <c r="S7157" s="7" t="str">
        <f t="shared" si="53"/>
        <v xml:space="preserve"> </v>
      </c>
      <c r="T7157" t="s">
        <v>170</v>
      </c>
      <c r="U7157" t="s">
        <v>54</v>
      </c>
      <c r="AG7157">
        <v>8.4239999999999992E-3</v>
      </c>
    </row>
    <row r="7158" spans="1:33" x14ac:dyDescent="0.25">
      <c r="A7158" t="s">
        <v>6710</v>
      </c>
      <c r="B7158" t="s">
        <v>171</v>
      </c>
      <c r="C7158" t="s">
        <v>171</v>
      </c>
      <c r="F7158" t="s">
        <v>172</v>
      </c>
      <c r="G7158" s="1">
        <v>-118</v>
      </c>
      <c r="H7158" s="1">
        <v>19.45</v>
      </c>
      <c r="I7158" s="2">
        <v>-229510</v>
      </c>
      <c r="J7158" s="3">
        <v>-4.0815799999999996E-3</v>
      </c>
      <c r="K7158" s="4">
        <v>56230662.009999998</v>
      </c>
      <c r="L7158" s="5">
        <v>1625001</v>
      </c>
      <c r="M7158" s="6">
        <v>34.60346302</v>
      </c>
      <c r="N7158" s="7" t="str">
        <f>IF(ISNUMBER(_xll.BDP($C7158, "DELTA_MID")),_xll.BDP($C7158, "DELTA_MID")," ")</f>
        <v xml:space="preserve"> </v>
      </c>
      <c r="O7158" s="7" t="str">
        <f>IF(ISNUMBER(N7158),_xll.BDP($C7158, "OPT_UNDL_TICKER"),"")</f>
        <v/>
      </c>
      <c r="P7158" s="8" t="str">
        <f>IF(ISNUMBER(N7158),_xll.BDP($C7158, "OPT_UNDL_PX")," ")</f>
        <v xml:space="preserve"> </v>
      </c>
      <c r="Q7158" s="7" t="str">
        <f>IF(ISNUMBER(N7158),+G7158*_xll.BDP($C7158, "PX_POS_MULT_FACTOR")*P7158/K7158," ")</f>
        <v xml:space="preserve"> </v>
      </c>
      <c r="R7158" s="8" t="str">
        <f>IF(OR($A7158="TUA",$A7158="TYA"),"",IF(ISNUMBER(_xll.BDP($C7158,"DUR_ADJ_OAS_MID")),_xll.BDP($C7158,"DUR_ADJ_OAS_MID"),IF(ISNUMBER(_xll.BDP($E7158&amp;" ISIN","DUR_ADJ_OAS_MID")),_xll.BDP($E7158&amp;" ISIN","DUR_ADJ_OAS_MID")," ")))</f>
        <v xml:space="preserve"> </v>
      </c>
      <c r="S7158" s="7" t="str">
        <f t="shared" si="53"/>
        <v xml:space="preserve"> </v>
      </c>
      <c r="T7158" t="s">
        <v>172</v>
      </c>
      <c r="U7158" t="s">
        <v>54</v>
      </c>
      <c r="AG7158">
        <v>8.4239999999999992E-3</v>
      </c>
    </row>
    <row r="7159" spans="1:33" x14ac:dyDescent="0.25">
      <c r="A7159" t="s">
        <v>6710</v>
      </c>
      <c r="B7159" t="s">
        <v>173</v>
      </c>
      <c r="C7159" t="s">
        <v>173</v>
      </c>
      <c r="F7159" t="s">
        <v>174</v>
      </c>
      <c r="G7159" s="1">
        <v>118</v>
      </c>
      <c r="H7159" s="1">
        <v>32.299999999999997</v>
      </c>
      <c r="I7159" s="2">
        <v>381140</v>
      </c>
      <c r="J7159" s="3">
        <v>6.7781500000000001E-3</v>
      </c>
      <c r="K7159" s="4">
        <v>56230662.009999998</v>
      </c>
      <c r="L7159" s="5">
        <v>1625001</v>
      </c>
      <c r="M7159" s="6">
        <v>34.60346302</v>
      </c>
      <c r="N7159" s="7" t="str">
        <f>IF(ISNUMBER(_xll.BDP($C7159, "DELTA_MID")),_xll.BDP($C7159, "DELTA_MID")," ")</f>
        <v xml:space="preserve"> </v>
      </c>
      <c r="O7159" s="7" t="str">
        <f>IF(ISNUMBER(N7159),_xll.BDP($C7159, "OPT_UNDL_TICKER"),"")</f>
        <v/>
      </c>
      <c r="P7159" s="8" t="str">
        <f>IF(ISNUMBER(N7159),_xll.BDP($C7159, "OPT_UNDL_PX")," ")</f>
        <v xml:space="preserve"> </v>
      </c>
      <c r="Q7159" s="7" t="str">
        <f>IF(ISNUMBER(N7159),+G7159*_xll.BDP($C7159, "PX_POS_MULT_FACTOR")*P7159/K7159," ")</f>
        <v xml:space="preserve"> </v>
      </c>
      <c r="R7159" s="8" t="str">
        <f>IF(OR($A7159="TUA",$A7159="TYA"),"",IF(ISNUMBER(_xll.BDP($C7159,"DUR_ADJ_OAS_MID")),_xll.BDP($C7159,"DUR_ADJ_OAS_MID"),IF(ISNUMBER(_xll.BDP($E7159&amp;" ISIN","DUR_ADJ_OAS_MID")),_xll.BDP($E7159&amp;" ISIN","DUR_ADJ_OAS_MID")," ")))</f>
        <v xml:space="preserve"> </v>
      </c>
      <c r="S7159" s="7" t="str">
        <f t="shared" si="53"/>
        <v xml:space="preserve"> </v>
      </c>
      <c r="T7159" t="s">
        <v>174</v>
      </c>
      <c r="U7159" t="s">
        <v>54</v>
      </c>
      <c r="AG7159">
        <v>8.4239999999999992E-3</v>
      </c>
    </row>
    <row r="7160" spans="1:33" x14ac:dyDescent="0.25">
      <c r="A7160" t="s">
        <v>6710</v>
      </c>
      <c r="B7160" t="s">
        <v>175</v>
      </c>
      <c r="C7160" t="s">
        <v>175</v>
      </c>
      <c r="F7160" t="s">
        <v>176</v>
      </c>
      <c r="G7160" s="1">
        <v>15</v>
      </c>
      <c r="H7160" s="1">
        <v>3.05</v>
      </c>
      <c r="I7160" s="2">
        <v>4575</v>
      </c>
      <c r="J7160" s="3">
        <v>8.1359999999999994E-5</v>
      </c>
      <c r="K7160" s="4">
        <v>56230662.009999998</v>
      </c>
      <c r="L7160" s="5">
        <v>1625001</v>
      </c>
      <c r="M7160" s="6">
        <v>34.60346302</v>
      </c>
      <c r="N7160" s="7" t="str">
        <f>IF(ISNUMBER(_xll.BDP($C7160, "DELTA_MID")),_xll.BDP($C7160, "DELTA_MID")," ")</f>
        <v xml:space="preserve"> </v>
      </c>
      <c r="O7160" s="7" t="str">
        <f>IF(ISNUMBER(N7160),_xll.BDP($C7160, "OPT_UNDL_TICKER"),"")</f>
        <v/>
      </c>
      <c r="P7160" s="8" t="str">
        <f>IF(ISNUMBER(N7160),_xll.BDP($C7160, "OPT_UNDL_PX")," ")</f>
        <v xml:space="preserve"> </v>
      </c>
      <c r="Q7160" s="7" t="str">
        <f>IF(ISNUMBER(N7160),+G7160*_xll.BDP($C7160, "PX_POS_MULT_FACTOR")*P7160/K7160," ")</f>
        <v xml:space="preserve"> </v>
      </c>
      <c r="R7160" s="8" t="str">
        <f>IF(OR($A7160="TUA",$A7160="TYA"),"",IF(ISNUMBER(_xll.BDP($C7160,"DUR_ADJ_OAS_MID")),_xll.BDP($C7160,"DUR_ADJ_OAS_MID"),IF(ISNUMBER(_xll.BDP($E7160&amp;" ISIN","DUR_ADJ_OAS_MID")),_xll.BDP($E7160&amp;" ISIN","DUR_ADJ_OAS_MID")," ")))</f>
        <v xml:space="preserve"> </v>
      </c>
      <c r="S7160" s="7" t="str">
        <f t="shared" si="53"/>
        <v xml:space="preserve"> </v>
      </c>
      <c r="T7160" t="s">
        <v>176</v>
      </c>
      <c r="U7160" t="s">
        <v>54</v>
      </c>
      <c r="AG7160">
        <v>8.4239999999999992E-3</v>
      </c>
    </row>
    <row r="7161" spans="1:33" x14ac:dyDescent="0.25">
      <c r="A7161" t="s">
        <v>6710</v>
      </c>
      <c r="B7161" t="s">
        <v>177</v>
      </c>
      <c r="C7161" t="s">
        <v>177</v>
      </c>
      <c r="F7161" t="s">
        <v>178</v>
      </c>
      <c r="G7161" s="1">
        <v>-15</v>
      </c>
      <c r="H7161" s="1">
        <v>18.600000000000001</v>
      </c>
      <c r="I7161" s="2">
        <v>-27900</v>
      </c>
      <c r="J7161" s="3">
        <v>-4.9616999999999999E-4</v>
      </c>
      <c r="K7161" s="4">
        <v>56230662.009999998</v>
      </c>
      <c r="L7161" s="5">
        <v>1625001</v>
      </c>
      <c r="M7161" s="6">
        <v>34.60346302</v>
      </c>
      <c r="N7161" s="7" t="str">
        <f>IF(ISNUMBER(_xll.BDP($C7161, "DELTA_MID")),_xll.BDP($C7161, "DELTA_MID")," ")</f>
        <v xml:space="preserve"> </v>
      </c>
      <c r="O7161" s="7" t="str">
        <f>IF(ISNUMBER(N7161),_xll.BDP($C7161, "OPT_UNDL_TICKER"),"")</f>
        <v/>
      </c>
      <c r="P7161" s="8" t="str">
        <f>IF(ISNUMBER(N7161),_xll.BDP($C7161, "OPT_UNDL_PX")," ")</f>
        <v xml:space="preserve"> </v>
      </c>
      <c r="Q7161" s="7" t="str">
        <f>IF(ISNUMBER(N7161),+G7161*_xll.BDP($C7161, "PX_POS_MULT_FACTOR")*P7161/K7161," ")</f>
        <v xml:space="preserve"> </v>
      </c>
      <c r="R7161" s="8" t="str">
        <f>IF(OR($A7161="TUA",$A7161="TYA"),"",IF(ISNUMBER(_xll.BDP($C7161,"DUR_ADJ_OAS_MID")),_xll.BDP($C7161,"DUR_ADJ_OAS_MID"),IF(ISNUMBER(_xll.BDP($E7161&amp;" ISIN","DUR_ADJ_OAS_MID")),_xll.BDP($E7161&amp;" ISIN","DUR_ADJ_OAS_MID")," ")))</f>
        <v xml:space="preserve"> </v>
      </c>
      <c r="S7161" s="7" t="str">
        <f t="shared" si="53"/>
        <v xml:space="preserve"> </v>
      </c>
      <c r="T7161" t="s">
        <v>178</v>
      </c>
      <c r="U7161" t="s">
        <v>54</v>
      </c>
      <c r="AG7161">
        <v>8.4239999999999992E-3</v>
      </c>
    </row>
    <row r="7162" spans="1:33" x14ac:dyDescent="0.25">
      <c r="A7162" t="s">
        <v>6710</v>
      </c>
      <c r="B7162" t="s">
        <v>6699</v>
      </c>
      <c r="C7162" t="s">
        <v>6699</v>
      </c>
      <c r="F7162" t="s">
        <v>6700</v>
      </c>
      <c r="G7162" s="1">
        <v>-114</v>
      </c>
      <c r="H7162" s="1">
        <v>4.95</v>
      </c>
      <c r="I7162" s="2">
        <v>-56430</v>
      </c>
      <c r="J7162" s="3">
        <v>-1.00355E-3</v>
      </c>
      <c r="K7162" s="4">
        <v>56230662.009999998</v>
      </c>
      <c r="L7162" s="5">
        <v>1625001</v>
      </c>
      <c r="M7162" s="6">
        <v>34.60346302</v>
      </c>
      <c r="N7162" s="7" t="str">
        <f>IF(ISNUMBER(_xll.BDP($C7162, "DELTA_MID")),_xll.BDP($C7162, "DELTA_MID")," ")</f>
        <v xml:space="preserve"> </v>
      </c>
      <c r="O7162" s="7" t="str">
        <f>IF(ISNUMBER(N7162),_xll.BDP($C7162, "OPT_UNDL_TICKER"),"")</f>
        <v/>
      </c>
      <c r="P7162" s="8" t="str">
        <f>IF(ISNUMBER(N7162),_xll.BDP($C7162, "OPT_UNDL_PX")," ")</f>
        <v xml:space="preserve"> </v>
      </c>
      <c r="Q7162" s="7" t="str">
        <f>IF(ISNUMBER(N7162),+G7162*_xll.BDP($C7162, "PX_POS_MULT_FACTOR")*P7162/K7162," ")</f>
        <v xml:space="preserve"> </v>
      </c>
      <c r="R7162" s="8" t="str">
        <f>IF(OR($A7162="TUA",$A7162="TYA"),"",IF(ISNUMBER(_xll.BDP($C7162,"DUR_ADJ_OAS_MID")),_xll.BDP($C7162,"DUR_ADJ_OAS_MID"),IF(ISNUMBER(_xll.BDP($E7162&amp;" ISIN","DUR_ADJ_OAS_MID")),_xll.BDP($E7162&amp;" ISIN","DUR_ADJ_OAS_MID")," ")))</f>
        <v xml:space="preserve"> </v>
      </c>
      <c r="S7162" s="7" t="str">
        <f t="shared" si="53"/>
        <v xml:space="preserve"> </v>
      </c>
      <c r="T7162" t="s">
        <v>6700</v>
      </c>
      <c r="U7162" t="s">
        <v>54</v>
      </c>
      <c r="AG7162">
        <v>8.4239999999999992E-3</v>
      </c>
    </row>
    <row r="7163" spans="1:33" x14ac:dyDescent="0.25">
      <c r="A7163" t="s">
        <v>6710</v>
      </c>
      <c r="B7163" t="s">
        <v>179</v>
      </c>
      <c r="C7163" t="s">
        <v>179</v>
      </c>
      <c r="F7163" t="s">
        <v>180</v>
      </c>
      <c r="G7163" s="1">
        <v>14</v>
      </c>
      <c r="H7163" s="1">
        <v>6.25</v>
      </c>
      <c r="I7163" s="2">
        <v>8750</v>
      </c>
      <c r="J7163" s="3">
        <v>1.5561000000000001E-4</v>
      </c>
      <c r="K7163" s="4">
        <v>56230662.009999998</v>
      </c>
      <c r="L7163" s="5">
        <v>1625001</v>
      </c>
      <c r="M7163" s="6">
        <v>34.60346302</v>
      </c>
      <c r="N7163" s="7" t="str">
        <f>IF(ISNUMBER(_xll.BDP($C7163, "DELTA_MID")),_xll.BDP($C7163, "DELTA_MID")," ")</f>
        <v xml:space="preserve"> </v>
      </c>
      <c r="O7163" s="7" t="str">
        <f>IF(ISNUMBER(N7163),_xll.BDP($C7163, "OPT_UNDL_TICKER"),"")</f>
        <v/>
      </c>
      <c r="P7163" s="8" t="str">
        <f>IF(ISNUMBER(N7163),_xll.BDP($C7163, "OPT_UNDL_PX")," ")</f>
        <v xml:space="preserve"> </v>
      </c>
      <c r="Q7163" s="7" t="str">
        <f>IF(ISNUMBER(N7163),+G7163*_xll.BDP($C7163, "PX_POS_MULT_FACTOR")*P7163/K7163," ")</f>
        <v xml:space="preserve"> </v>
      </c>
      <c r="R7163" s="8" t="str">
        <f>IF(OR($A7163="TUA",$A7163="TYA"),"",IF(ISNUMBER(_xll.BDP($C7163,"DUR_ADJ_OAS_MID")),_xll.BDP($C7163,"DUR_ADJ_OAS_MID"),IF(ISNUMBER(_xll.BDP($E7163&amp;" ISIN","DUR_ADJ_OAS_MID")),_xll.BDP($E7163&amp;" ISIN","DUR_ADJ_OAS_MID")," ")))</f>
        <v xml:space="preserve"> </v>
      </c>
      <c r="S7163" s="7" t="str">
        <f t="shared" si="53"/>
        <v xml:space="preserve"> </v>
      </c>
      <c r="T7163" t="s">
        <v>180</v>
      </c>
      <c r="U7163" t="s">
        <v>54</v>
      </c>
      <c r="AG7163">
        <v>8.4239999999999992E-3</v>
      </c>
    </row>
    <row r="7164" spans="1:33" x14ac:dyDescent="0.25">
      <c r="A7164" t="s">
        <v>6710</v>
      </c>
      <c r="B7164" t="s">
        <v>181</v>
      </c>
      <c r="C7164" t="s">
        <v>181</v>
      </c>
      <c r="F7164" t="s">
        <v>182</v>
      </c>
      <c r="G7164" s="1">
        <v>100</v>
      </c>
      <c r="H7164" s="1">
        <v>17.149999999999999</v>
      </c>
      <c r="I7164" s="2">
        <v>171500</v>
      </c>
      <c r="J7164" s="3">
        <v>3.0499400000000001E-3</v>
      </c>
      <c r="K7164" s="4">
        <v>56230662.009999998</v>
      </c>
      <c r="L7164" s="5">
        <v>1625001</v>
      </c>
      <c r="M7164" s="6">
        <v>34.60346302</v>
      </c>
      <c r="N7164" s="7" t="str">
        <f>IF(ISNUMBER(_xll.BDP($C7164, "DELTA_MID")),_xll.BDP($C7164, "DELTA_MID")," ")</f>
        <v xml:space="preserve"> </v>
      </c>
      <c r="O7164" s="7" t="str">
        <f>IF(ISNUMBER(N7164),_xll.BDP($C7164, "OPT_UNDL_TICKER"),"")</f>
        <v/>
      </c>
      <c r="P7164" s="8" t="str">
        <f>IF(ISNUMBER(N7164),_xll.BDP($C7164, "OPT_UNDL_PX")," ")</f>
        <v xml:space="preserve"> </v>
      </c>
      <c r="Q7164" s="7" t="str">
        <f>IF(ISNUMBER(N7164),+G7164*_xll.BDP($C7164, "PX_POS_MULT_FACTOR")*P7164/K7164," ")</f>
        <v xml:space="preserve"> </v>
      </c>
      <c r="R7164" s="8" t="str">
        <f>IF(OR($A7164="TUA",$A7164="TYA"),"",IF(ISNUMBER(_xll.BDP($C7164,"DUR_ADJ_OAS_MID")),_xll.BDP($C7164,"DUR_ADJ_OAS_MID"),IF(ISNUMBER(_xll.BDP($E7164&amp;" ISIN","DUR_ADJ_OAS_MID")),_xll.BDP($E7164&amp;" ISIN","DUR_ADJ_OAS_MID")," ")))</f>
        <v xml:space="preserve"> </v>
      </c>
      <c r="S7164" s="7" t="str">
        <f t="shared" si="53"/>
        <v xml:space="preserve"> </v>
      </c>
      <c r="T7164" t="s">
        <v>182</v>
      </c>
      <c r="U7164" t="s">
        <v>54</v>
      </c>
      <c r="AG7164">
        <v>8.4239999999999992E-3</v>
      </c>
    </row>
    <row r="7165" spans="1:33" x14ac:dyDescent="0.25">
      <c r="A7165" t="s">
        <v>6710</v>
      </c>
      <c r="B7165" t="s">
        <v>183</v>
      </c>
      <c r="C7165" t="s">
        <v>183</v>
      </c>
      <c r="F7165" t="s">
        <v>184</v>
      </c>
      <c r="G7165" s="1">
        <v>14</v>
      </c>
      <c r="H7165" s="1">
        <v>8.8000000000000007</v>
      </c>
      <c r="I7165" s="2">
        <v>12320</v>
      </c>
      <c r="J7165" s="3">
        <v>2.1910000000000001E-4</v>
      </c>
      <c r="K7165" s="4">
        <v>56230662.009999998</v>
      </c>
      <c r="L7165" s="5">
        <v>1625001</v>
      </c>
      <c r="M7165" s="6">
        <v>34.60346302</v>
      </c>
      <c r="N7165" s="7" t="str">
        <f>IF(ISNUMBER(_xll.BDP($C7165, "DELTA_MID")),_xll.BDP($C7165, "DELTA_MID")," ")</f>
        <v xml:space="preserve"> </v>
      </c>
      <c r="O7165" s="7" t="str">
        <f>IF(ISNUMBER(N7165),_xll.BDP($C7165, "OPT_UNDL_TICKER"),"")</f>
        <v/>
      </c>
      <c r="P7165" s="8" t="str">
        <f>IF(ISNUMBER(N7165),_xll.BDP($C7165, "OPT_UNDL_PX")," ")</f>
        <v xml:space="preserve"> </v>
      </c>
      <c r="Q7165" s="7" t="str">
        <f>IF(ISNUMBER(N7165),+G7165*_xll.BDP($C7165, "PX_POS_MULT_FACTOR")*P7165/K7165," ")</f>
        <v xml:space="preserve"> </v>
      </c>
      <c r="R7165" s="8" t="str">
        <f>IF(OR($A7165="TUA",$A7165="TYA"),"",IF(ISNUMBER(_xll.BDP($C7165,"DUR_ADJ_OAS_MID")),_xll.BDP($C7165,"DUR_ADJ_OAS_MID"),IF(ISNUMBER(_xll.BDP($E7165&amp;" ISIN","DUR_ADJ_OAS_MID")),_xll.BDP($E7165&amp;" ISIN","DUR_ADJ_OAS_MID")," ")))</f>
        <v xml:space="preserve"> </v>
      </c>
      <c r="S7165" s="7" t="str">
        <f t="shared" si="53"/>
        <v xml:space="preserve"> </v>
      </c>
      <c r="T7165" t="s">
        <v>184</v>
      </c>
      <c r="U7165" t="s">
        <v>54</v>
      </c>
      <c r="AG7165">
        <v>8.4239999999999992E-3</v>
      </c>
    </row>
    <row r="7166" spans="1:33" x14ac:dyDescent="0.25">
      <c r="A7166" t="s">
        <v>6710</v>
      </c>
      <c r="B7166" t="s">
        <v>185</v>
      </c>
      <c r="C7166" t="s">
        <v>185</v>
      </c>
      <c r="F7166" t="s">
        <v>186</v>
      </c>
      <c r="G7166" s="1">
        <v>15</v>
      </c>
      <c r="H7166" s="1">
        <v>9.8000000000000007</v>
      </c>
      <c r="I7166" s="2">
        <v>14700</v>
      </c>
      <c r="J7166" s="3">
        <v>2.6142E-4</v>
      </c>
      <c r="K7166" s="4">
        <v>56230662.009999998</v>
      </c>
      <c r="L7166" s="5">
        <v>1625001</v>
      </c>
      <c r="M7166" s="6">
        <v>34.60346302</v>
      </c>
      <c r="N7166" s="7" t="str">
        <f>IF(ISNUMBER(_xll.BDP($C7166, "DELTA_MID")),_xll.BDP($C7166, "DELTA_MID")," ")</f>
        <v xml:space="preserve"> </v>
      </c>
      <c r="O7166" s="7" t="str">
        <f>IF(ISNUMBER(N7166),_xll.BDP($C7166, "OPT_UNDL_TICKER"),"")</f>
        <v/>
      </c>
      <c r="P7166" s="8" t="str">
        <f>IF(ISNUMBER(N7166),_xll.BDP($C7166, "OPT_UNDL_PX")," ")</f>
        <v xml:space="preserve"> </v>
      </c>
      <c r="Q7166" s="7" t="str">
        <f>IF(ISNUMBER(N7166),+G7166*_xll.BDP($C7166, "PX_POS_MULT_FACTOR")*P7166/K7166," ")</f>
        <v xml:space="preserve"> </v>
      </c>
      <c r="R7166" s="8" t="str">
        <f>IF(OR($A7166="TUA",$A7166="TYA"),"",IF(ISNUMBER(_xll.BDP($C7166,"DUR_ADJ_OAS_MID")),_xll.BDP($C7166,"DUR_ADJ_OAS_MID"),IF(ISNUMBER(_xll.BDP($E7166&amp;" ISIN","DUR_ADJ_OAS_MID")),_xll.BDP($E7166&amp;" ISIN","DUR_ADJ_OAS_MID")," ")))</f>
        <v xml:space="preserve"> </v>
      </c>
      <c r="S7166" s="7" t="str">
        <f t="shared" si="53"/>
        <v xml:space="preserve"> </v>
      </c>
      <c r="T7166" t="s">
        <v>186</v>
      </c>
      <c r="U7166" t="s">
        <v>54</v>
      </c>
      <c r="AG7166">
        <v>8.4239999999999992E-3</v>
      </c>
    </row>
    <row r="7167" spans="1:33" x14ac:dyDescent="0.25">
      <c r="A7167" t="s">
        <v>6710</v>
      </c>
      <c r="B7167" t="s">
        <v>187</v>
      </c>
      <c r="C7167" t="s">
        <v>187</v>
      </c>
      <c r="F7167" t="s">
        <v>188</v>
      </c>
      <c r="G7167" s="1">
        <v>-14</v>
      </c>
      <c r="H7167" s="1">
        <v>21.9</v>
      </c>
      <c r="I7167" s="2">
        <v>-30660</v>
      </c>
      <c r="J7167" s="3">
        <v>-5.4525000000000005E-4</v>
      </c>
      <c r="K7167" s="4">
        <v>56230662.009999998</v>
      </c>
      <c r="L7167" s="5">
        <v>1625001</v>
      </c>
      <c r="M7167" s="6">
        <v>34.60346302</v>
      </c>
      <c r="N7167" s="7" t="str">
        <f>IF(ISNUMBER(_xll.BDP($C7167, "DELTA_MID")),_xll.BDP($C7167, "DELTA_MID")," ")</f>
        <v xml:space="preserve"> </v>
      </c>
      <c r="O7167" s="7" t="str">
        <f>IF(ISNUMBER(N7167),_xll.BDP($C7167, "OPT_UNDL_TICKER"),"")</f>
        <v/>
      </c>
      <c r="P7167" s="8" t="str">
        <f>IF(ISNUMBER(N7167),_xll.BDP($C7167, "OPT_UNDL_PX")," ")</f>
        <v xml:space="preserve"> </v>
      </c>
      <c r="Q7167" s="7" t="str">
        <f>IF(ISNUMBER(N7167),+G7167*_xll.BDP($C7167, "PX_POS_MULT_FACTOR")*P7167/K7167," ")</f>
        <v xml:space="preserve"> </v>
      </c>
      <c r="R7167" s="8" t="str">
        <f>IF(OR($A7167="TUA",$A7167="TYA"),"",IF(ISNUMBER(_xll.BDP($C7167,"DUR_ADJ_OAS_MID")),_xll.BDP($C7167,"DUR_ADJ_OAS_MID"),IF(ISNUMBER(_xll.BDP($E7167&amp;" ISIN","DUR_ADJ_OAS_MID")),_xll.BDP($E7167&amp;" ISIN","DUR_ADJ_OAS_MID")," ")))</f>
        <v xml:space="preserve"> </v>
      </c>
      <c r="S7167" s="7" t="str">
        <f t="shared" si="53"/>
        <v xml:space="preserve"> </v>
      </c>
      <c r="T7167" t="s">
        <v>188</v>
      </c>
      <c r="U7167" t="s">
        <v>54</v>
      </c>
      <c r="AG7167">
        <v>8.4239999999999992E-3</v>
      </c>
    </row>
    <row r="7168" spans="1:33" x14ac:dyDescent="0.25">
      <c r="A7168" t="s">
        <v>6710</v>
      </c>
      <c r="B7168" t="s">
        <v>189</v>
      </c>
      <c r="C7168" t="s">
        <v>189</v>
      </c>
      <c r="F7168" t="s">
        <v>190</v>
      </c>
      <c r="G7168" s="1">
        <v>-15</v>
      </c>
      <c r="H7168" s="1">
        <v>26.75</v>
      </c>
      <c r="I7168" s="2">
        <v>-40125</v>
      </c>
      <c r="J7168" s="3">
        <v>-7.1358000000000001E-4</v>
      </c>
      <c r="K7168" s="4">
        <v>56230662.009999998</v>
      </c>
      <c r="L7168" s="5">
        <v>1625001</v>
      </c>
      <c r="M7168" s="6">
        <v>34.60346302</v>
      </c>
      <c r="N7168" s="7" t="str">
        <f>IF(ISNUMBER(_xll.BDP($C7168, "DELTA_MID")),_xll.BDP($C7168, "DELTA_MID")," ")</f>
        <v xml:space="preserve"> </v>
      </c>
      <c r="O7168" s="7" t="str">
        <f>IF(ISNUMBER(N7168),_xll.BDP($C7168, "OPT_UNDL_TICKER"),"")</f>
        <v/>
      </c>
      <c r="P7168" s="8" t="str">
        <f>IF(ISNUMBER(N7168),_xll.BDP($C7168, "OPT_UNDL_PX")," ")</f>
        <v xml:space="preserve"> </v>
      </c>
      <c r="Q7168" s="7" t="str">
        <f>IF(ISNUMBER(N7168),+G7168*_xll.BDP($C7168, "PX_POS_MULT_FACTOR")*P7168/K7168," ")</f>
        <v xml:space="preserve"> </v>
      </c>
      <c r="R7168" s="8" t="str">
        <f>IF(OR($A7168="TUA",$A7168="TYA"),"",IF(ISNUMBER(_xll.BDP($C7168,"DUR_ADJ_OAS_MID")),_xll.BDP($C7168,"DUR_ADJ_OAS_MID"),IF(ISNUMBER(_xll.BDP($E7168&amp;" ISIN","DUR_ADJ_OAS_MID")),_xll.BDP($E7168&amp;" ISIN","DUR_ADJ_OAS_MID")," ")))</f>
        <v xml:space="preserve"> </v>
      </c>
      <c r="S7168" s="7" t="str">
        <f t="shared" si="53"/>
        <v xml:space="preserve"> </v>
      </c>
      <c r="T7168" t="s">
        <v>190</v>
      </c>
      <c r="U7168" t="s">
        <v>54</v>
      </c>
      <c r="AG7168">
        <v>8.4239999999999992E-3</v>
      </c>
    </row>
    <row r="7169" spans="1:33" x14ac:dyDescent="0.25">
      <c r="A7169" t="s">
        <v>6710</v>
      </c>
      <c r="B7169" t="s">
        <v>86</v>
      </c>
      <c r="C7169" t="s">
        <v>86</v>
      </c>
      <c r="G7169" s="1">
        <v>229806.25</v>
      </c>
      <c r="H7169" s="1">
        <v>1</v>
      </c>
      <c r="I7169" s="2">
        <v>229806.25</v>
      </c>
      <c r="J7169" s="3">
        <v>4.0868500000000004E-3</v>
      </c>
      <c r="K7169" s="4">
        <v>56230662.009999998</v>
      </c>
      <c r="L7169" s="5">
        <v>1625001</v>
      </c>
      <c r="M7169" s="6">
        <v>34.60346302</v>
      </c>
      <c r="N7169" s="7" t="str">
        <f>IF(ISNUMBER(_xll.BDP($C7169, "DELTA_MID")),_xll.BDP($C7169, "DELTA_MID")," ")</f>
        <v xml:space="preserve"> </v>
      </c>
      <c r="O7169" s="7" t="str">
        <f>IF(ISNUMBER(N7169),_xll.BDP($C7169, "OPT_UNDL_TICKER"),"")</f>
        <v/>
      </c>
      <c r="P7169" s="8" t="str">
        <f>IF(ISNUMBER(N7169),_xll.BDP($C7169, "OPT_UNDL_PX")," ")</f>
        <v xml:space="preserve"> </v>
      </c>
      <c r="Q7169" s="7" t="str">
        <f>IF(ISNUMBER(N7169),+G7169*_xll.BDP($C7169, "PX_POS_MULT_FACTOR")*P7169/K7169," ")</f>
        <v xml:space="preserve"> </v>
      </c>
      <c r="R7169" s="8" t="str">
        <f>IF(OR($A7169="TUA",$A7169="TYA"),"",IF(ISNUMBER(_xll.BDP($C7169,"DUR_ADJ_OAS_MID")),_xll.BDP($C7169,"DUR_ADJ_OAS_MID"),IF(ISNUMBER(_xll.BDP($E7169&amp;" ISIN","DUR_ADJ_OAS_MID")),_xll.BDP($E7169&amp;" ISIN","DUR_ADJ_OAS_MID")," ")))</f>
        <v xml:space="preserve"> </v>
      </c>
      <c r="S7169" s="7" t="str">
        <f t="shared" si="53"/>
        <v xml:space="preserve"> </v>
      </c>
      <c r="T7169" t="s">
        <v>86</v>
      </c>
      <c r="U7169" t="s">
        <v>86</v>
      </c>
      <c r="AG7169">
        <v>8.4239999999999992E-3</v>
      </c>
    </row>
    <row r="7170" spans="1:33" x14ac:dyDescent="0.25">
      <c r="N7170" s="7" t="str">
        <f>IF(ISNUMBER(_xll.BDP($C7170, "DELTA_MID")),_xll.BDP($C7170, "DELTA_MID")," ")</f>
        <v xml:space="preserve"> </v>
      </c>
      <c r="O7170" s="7" t="str">
        <f>IF(ISNUMBER(N7170),_xll.BDP($C7170, "OPT_UNDL_TICKER"),"")</f>
        <v/>
      </c>
      <c r="P7170" s="8" t="str">
        <f>IF(ISNUMBER(N7170),_xll.BDP($C7170, "OPT_UNDL_PX")," ")</f>
        <v xml:space="preserve"> </v>
      </c>
      <c r="Q7170" s="7" t="str">
        <f>IF(ISNUMBER(N7170),+G7170*_xll.BDP($C7170, "PX_POS_MULT_FACTOR")*P7170/K7170," ")</f>
        <v xml:space="preserve"> </v>
      </c>
      <c r="R7170" s="8" t="str">
        <f>IF(OR($A7170="TUA",$A7170="TYA"),"",IF(ISNUMBER(_xll.BDP($C7170,"DUR_ADJ_OAS_MID")),_xll.BDP($C7170,"DUR_ADJ_OAS_MID"),IF(ISNUMBER(_xll.BDP($E7170&amp;" ISIN","DUR_ADJ_OAS_MID")),_xll.BDP($E7170&amp;" ISIN","DUR_ADJ_OAS_MID")," ")))</f>
        <v xml:space="preserve"> </v>
      </c>
      <c r="S7170" s="7" t="str">
        <f t="shared" si="53"/>
        <v xml:space="preserve"> </v>
      </c>
    </row>
    <row r="7171" spans="1:33" x14ac:dyDescent="0.25">
      <c r="A7171" t="s">
        <v>6711</v>
      </c>
      <c r="B7171" t="s">
        <v>6712</v>
      </c>
      <c r="C7171" t="s">
        <v>6713</v>
      </c>
      <c r="D7171" t="s">
        <v>6714</v>
      </c>
      <c r="E7171" t="s">
        <v>6715</v>
      </c>
      <c r="F7171" t="s">
        <v>6716</v>
      </c>
      <c r="G7171" s="1">
        <v>458584</v>
      </c>
      <c r="H7171" s="1">
        <v>4.84</v>
      </c>
      <c r="I7171" s="2">
        <v>2219546.56</v>
      </c>
      <c r="J7171" s="3">
        <v>3.6990519999999999E-2</v>
      </c>
      <c r="K7171" s="4">
        <v>60003125.969999999</v>
      </c>
      <c r="L7171" s="5">
        <v>4360001</v>
      </c>
      <c r="M7171" s="6">
        <v>13.762181699999999</v>
      </c>
      <c r="N7171" s="7" t="str">
        <f>IF(ISNUMBER(_xll.BDP($C7171, "DELTA_MID")),_xll.BDP($C7171, "DELTA_MID")," ")</f>
        <v xml:space="preserve"> </v>
      </c>
      <c r="O7171" s="7" t="str">
        <f>IF(ISNUMBER(N7171),_xll.BDP($C7171, "OPT_UNDL_TICKER"),"")</f>
        <v/>
      </c>
      <c r="P7171" s="8" t="str">
        <f>IF(ISNUMBER(N7171),_xll.BDP($C7171, "OPT_UNDL_PX")," ")</f>
        <v xml:space="preserve"> </v>
      </c>
      <c r="Q7171" s="7" t="str">
        <f>IF(ISNUMBER(N7171),+G7171*_xll.BDP($C7171, "PX_POS_MULT_FACTOR")*P7171/K7171," ")</f>
        <v xml:space="preserve"> </v>
      </c>
      <c r="R7171" s="8" t="str">
        <f>IF(OR($A7171="TUA",$A7171="TYA"),"",IF(ISNUMBER(_xll.BDP($C7171,"DUR_ADJ_OAS_MID")),_xll.BDP($C7171,"DUR_ADJ_OAS_MID"),IF(ISNUMBER(_xll.BDP($E7171&amp;" ISIN","DUR_ADJ_OAS_MID")),_xll.BDP($E7171&amp;" ISIN","DUR_ADJ_OAS_MID")," ")))</f>
        <v xml:space="preserve"> </v>
      </c>
      <c r="S7171" s="7" t="str">
        <f t="shared" si="53"/>
        <v xml:space="preserve"> </v>
      </c>
      <c r="T7171" t="s">
        <v>6716</v>
      </c>
      <c r="U7171" t="s">
        <v>1345</v>
      </c>
      <c r="AG7171">
        <v>-1.4E-5</v>
      </c>
    </row>
    <row r="7172" spans="1:33" x14ac:dyDescent="0.25">
      <c r="A7172" t="s">
        <v>6711</v>
      </c>
      <c r="B7172" t="s">
        <v>6717</v>
      </c>
      <c r="C7172" t="s">
        <v>6718</v>
      </c>
      <c r="D7172" t="s">
        <v>6719</v>
      </c>
      <c r="E7172" t="s">
        <v>6720</v>
      </c>
      <c r="F7172" t="s">
        <v>6721</v>
      </c>
      <c r="G7172" s="1">
        <v>217845</v>
      </c>
      <c r="H7172" s="1">
        <v>1.99</v>
      </c>
      <c r="I7172" s="2">
        <v>433511.55</v>
      </c>
      <c r="J7172" s="3">
        <v>7.2248199999999999E-3</v>
      </c>
      <c r="K7172" s="4">
        <v>60003125.969999999</v>
      </c>
      <c r="L7172" s="5">
        <v>4360001</v>
      </c>
      <c r="M7172" s="6">
        <v>13.762181699999999</v>
      </c>
      <c r="N7172" s="7" t="str">
        <f>IF(ISNUMBER(_xll.BDP($C7172, "DELTA_MID")),_xll.BDP($C7172, "DELTA_MID")," ")</f>
        <v xml:space="preserve"> </v>
      </c>
      <c r="O7172" s="7" t="str">
        <f>IF(ISNUMBER(N7172),_xll.BDP($C7172, "OPT_UNDL_TICKER"),"")</f>
        <v/>
      </c>
      <c r="P7172" s="8" t="str">
        <f>IF(ISNUMBER(N7172),_xll.BDP($C7172, "OPT_UNDL_PX")," ")</f>
        <v xml:space="preserve"> </v>
      </c>
      <c r="Q7172" s="7" t="str">
        <f>IF(ISNUMBER(N7172),+G7172*_xll.BDP($C7172, "PX_POS_MULT_FACTOR")*P7172/K7172," ")</f>
        <v xml:space="preserve"> </v>
      </c>
      <c r="R7172" s="8" t="str">
        <f>IF(OR($A7172="TUA",$A7172="TYA"),"",IF(ISNUMBER(_xll.BDP($C7172,"DUR_ADJ_OAS_MID")),_xll.BDP($C7172,"DUR_ADJ_OAS_MID"),IF(ISNUMBER(_xll.BDP($E7172&amp;" ISIN","DUR_ADJ_OAS_MID")),_xll.BDP($E7172&amp;" ISIN","DUR_ADJ_OAS_MID")," ")))</f>
        <v xml:space="preserve"> </v>
      </c>
      <c r="S7172" s="7" t="str">
        <f t="shared" si="53"/>
        <v xml:space="preserve"> </v>
      </c>
      <c r="T7172" t="s">
        <v>6721</v>
      </c>
      <c r="U7172" t="s">
        <v>1345</v>
      </c>
      <c r="AG7172">
        <v>-1.4E-5</v>
      </c>
    </row>
    <row r="7173" spans="1:33" x14ac:dyDescent="0.25">
      <c r="A7173" t="s">
        <v>6711</v>
      </c>
      <c r="B7173" t="s">
        <v>6722</v>
      </c>
      <c r="C7173" t="s">
        <v>6723</v>
      </c>
      <c r="D7173" t="s">
        <v>6724</v>
      </c>
      <c r="E7173" t="s">
        <v>6725</v>
      </c>
      <c r="F7173" t="s">
        <v>6726</v>
      </c>
      <c r="G7173" s="1">
        <v>145609</v>
      </c>
      <c r="H7173" s="1">
        <v>37.630000000000003</v>
      </c>
      <c r="I7173" s="2">
        <v>5479266.6699999999</v>
      </c>
      <c r="J7173" s="3">
        <v>9.1316350000000004E-2</v>
      </c>
      <c r="K7173" s="4">
        <v>60003125.969999999</v>
      </c>
      <c r="L7173" s="5">
        <v>4360001</v>
      </c>
      <c r="M7173" s="6">
        <v>13.762181699999999</v>
      </c>
      <c r="N7173" s="7" t="str">
        <f>IF(ISNUMBER(_xll.BDP($C7173, "DELTA_MID")),_xll.BDP($C7173, "DELTA_MID")," ")</f>
        <v xml:space="preserve"> </v>
      </c>
      <c r="O7173" s="7" t="str">
        <f>IF(ISNUMBER(N7173),_xll.BDP($C7173, "OPT_UNDL_TICKER"),"")</f>
        <v/>
      </c>
      <c r="P7173" s="8" t="str">
        <f>IF(ISNUMBER(N7173),_xll.BDP($C7173, "OPT_UNDL_PX")," ")</f>
        <v xml:space="preserve"> </v>
      </c>
      <c r="Q7173" s="7" t="str">
        <f>IF(ISNUMBER(N7173),+G7173*_xll.BDP($C7173, "PX_POS_MULT_FACTOR")*P7173/K7173," ")</f>
        <v xml:space="preserve"> </v>
      </c>
      <c r="R7173" s="8" t="str">
        <f>IF(OR($A7173="TUA",$A7173="TYA"),"",IF(ISNUMBER(_xll.BDP($C7173,"DUR_ADJ_OAS_MID")),_xll.BDP($C7173,"DUR_ADJ_OAS_MID"),IF(ISNUMBER(_xll.BDP($E7173&amp;" ISIN","DUR_ADJ_OAS_MID")),_xll.BDP($E7173&amp;" ISIN","DUR_ADJ_OAS_MID")," ")))</f>
        <v xml:space="preserve"> </v>
      </c>
      <c r="S7173" s="7" t="str">
        <f t="shared" si="53"/>
        <v xml:space="preserve"> </v>
      </c>
      <c r="T7173" t="s">
        <v>6726</v>
      </c>
      <c r="U7173" t="s">
        <v>1345</v>
      </c>
      <c r="AG7173">
        <v>-1.4E-5</v>
      </c>
    </row>
    <row r="7174" spans="1:33" x14ac:dyDescent="0.25">
      <c r="A7174" t="s">
        <v>6711</v>
      </c>
      <c r="B7174" t="s">
        <v>6727</v>
      </c>
      <c r="C7174" t="s">
        <v>6728</v>
      </c>
      <c r="D7174" t="s">
        <v>6729</v>
      </c>
      <c r="E7174" t="s">
        <v>6730</v>
      </c>
      <c r="F7174" t="s">
        <v>6731</v>
      </c>
      <c r="G7174" s="1">
        <v>4487505</v>
      </c>
      <c r="H7174" s="1">
        <v>0.33300000000000002</v>
      </c>
      <c r="I7174" s="2">
        <v>1494339.17</v>
      </c>
      <c r="J7174" s="3">
        <v>2.490436E-2</v>
      </c>
      <c r="K7174" s="4">
        <v>60003125.969999999</v>
      </c>
      <c r="L7174" s="5">
        <v>4360001</v>
      </c>
      <c r="M7174" s="6">
        <v>13.762181699999999</v>
      </c>
      <c r="N7174" s="7" t="str">
        <f>IF(ISNUMBER(_xll.BDP($C7174, "DELTA_MID")),_xll.BDP($C7174, "DELTA_MID")," ")</f>
        <v xml:space="preserve"> </v>
      </c>
      <c r="O7174" s="7" t="str">
        <f>IF(ISNUMBER(N7174),_xll.BDP($C7174, "OPT_UNDL_TICKER"),"")</f>
        <v/>
      </c>
      <c r="P7174" s="8" t="str">
        <f>IF(ISNUMBER(N7174),_xll.BDP($C7174, "OPT_UNDL_PX")," ")</f>
        <v xml:space="preserve"> </v>
      </c>
      <c r="Q7174" s="7" t="str">
        <f>IF(ISNUMBER(N7174),+G7174*_xll.BDP($C7174, "PX_POS_MULT_FACTOR")*P7174/K7174," ")</f>
        <v xml:space="preserve"> </v>
      </c>
      <c r="R7174" s="8" t="str">
        <f>IF(OR($A7174="TUA",$A7174="TYA"),"",IF(ISNUMBER(_xll.BDP($C7174,"DUR_ADJ_OAS_MID")),_xll.BDP($C7174,"DUR_ADJ_OAS_MID"),IF(ISNUMBER(_xll.BDP($E7174&amp;" ISIN","DUR_ADJ_OAS_MID")),_xll.BDP($E7174&amp;" ISIN","DUR_ADJ_OAS_MID")," ")))</f>
        <v xml:space="preserve"> </v>
      </c>
      <c r="S7174" s="7" t="str">
        <f t="shared" si="53"/>
        <v xml:space="preserve"> </v>
      </c>
      <c r="T7174" t="s">
        <v>6731</v>
      </c>
      <c r="U7174" t="s">
        <v>1345</v>
      </c>
      <c r="AG7174">
        <v>-1.4E-5</v>
      </c>
    </row>
    <row r="7175" spans="1:33" x14ac:dyDescent="0.25">
      <c r="A7175" t="s">
        <v>6711</v>
      </c>
      <c r="B7175" t="s">
        <v>6732</v>
      </c>
      <c r="C7175" t="s">
        <v>6733</v>
      </c>
      <c r="D7175" t="s">
        <v>6734</v>
      </c>
      <c r="E7175" t="s">
        <v>6735</v>
      </c>
      <c r="F7175" t="s">
        <v>6736</v>
      </c>
      <c r="G7175" s="1">
        <v>1492792</v>
      </c>
      <c r="H7175" s="1">
        <v>0.23899999999999999</v>
      </c>
      <c r="I7175" s="2">
        <v>356777.29</v>
      </c>
      <c r="J7175" s="3">
        <v>5.94598E-3</v>
      </c>
      <c r="K7175" s="4">
        <v>60003125.969999999</v>
      </c>
      <c r="L7175" s="5">
        <v>4360001</v>
      </c>
      <c r="M7175" s="6">
        <v>13.762181699999999</v>
      </c>
      <c r="N7175" s="7" t="str">
        <f>IF(ISNUMBER(_xll.BDP($C7175, "DELTA_MID")),_xll.BDP($C7175, "DELTA_MID")," ")</f>
        <v xml:space="preserve"> </v>
      </c>
      <c r="O7175" s="7" t="str">
        <f>IF(ISNUMBER(N7175),_xll.BDP($C7175, "OPT_UNDL_TICKER"),"")</f>
        <v/>
      </c>
      <c r="P7175" s="8" t="str">
        <f>IF(ISNUMBER(N7175),_xll.BDP($C7175, "OPT_UNDL_PX")," ")</f>
        <v xml:space="preserve"> </v>
      </c>
      <c r="Q7175" s="7" t="str">
        <f>IF(ISNUMBER(N7175),+G7175*_xll.BDP($C7175, "PX_POS_MULT_FACTOR")*P7175/K7175," ")</f>
        <v xml:space="preserve"> </v>
      </c>
      <c r="R7175" s="8" t="str">
        <f>IF(OR($A7175="TUA",$A7175="TYA"),"",IF(ISNUMBER(_xll.BDP($C7175,"DUR_ADJ_OAS_MID")),_xll.BDP($C7175,"DUR_ADJ_OAS_MID"),IF(ISNUMBER(_xll.BDP($E7175&amp;" ISIN","DUR_ADJ_OAS_MID")),_xll.BDP($E7175&amp;" ISIN","DUR_ADJ_OAS_MID")," ")))</f>
        <v xml:space="preserve"> </v>
      </c>
      <c r="S7175" s="7" t="str">
        <f t="shared" si="53"/>
        <v xml:space="preserve"> </v>
      </c>
      <c r="T7175" t="s">
        <v>6736</v>
      </c>
      <c r="U7175" t="s">
        <v>1345</v>
      </c>
      <c r="AG7175">
        <v>-1.4E-5</v>
      </c>
    </row>
    <row r="7176" spans="1:33" x14ac:dyDescent="0.25">
      <c r="A7176" t="s">
        <v>6711</v>
      </c>
      <c r="B7176" t="s">
        <v>6737</v>
      </c>
      <c r="C7176" t="s">
        <v>6738</v>
      </c>
      <c r="D7176" t="s">
        <v>6739</v>
      </c>
      <c r="E7176" t="s">
        <v>6740</v>
      </c>
      <c r="F7176" t="s">
        <v>6741</v>
      </c>
      <c r="G7176" s="1">
        <v>720000</v>
      </c>
      <c r="H7176" s="1">
        <v>1.75</v>
      </c>
      <c r="I7176" s="2">
        <v>1260000</v>
      </c>
      <c r="J7176" s="3">
        <v>2.0998909999999999E-2</v>
      </c>
      <c r="K7176" s="4">
        <v>60003125.969999999</v>
      </c>
      <c r="L7176" s="5">
        <v>4360001</v>
      </c>
      <c r="M7176" s="6">
        <v>13.762181699999999</v>
      </c>
      <c r="N7176" s="7" t="str">
        <f>IF(ISNUMBER(_xll.BDP($C7176, "DELTA_MID")),_xll.BDP($C7176, "DELTA_MID")," ")</f>
        <v xml:space="preserve"> </v>
      </c>
      <c r="O7176" s="7" t="str">
        <f>IF(ISNUMBER(N7176),_xll.BDP($C7176, "OPT_UNDL_TICKER"),"")</f>
        <v/>
      </c>
      <c r="P7176" s="8" t="str">
        <f>IF(ISNUMBER(N7176),_xll.BDP($C7176, "OPT_UNDL_PX")," ")</f>
        <v xml:space="preserve"> </v>
      </c>
      <c r="Q7176" s="7" t="str">
        <f>IF(ISNUMBER(N7176),+G7176*_xll.BDP($C7176, "PX_POS_MULT_FACTOR")*P7176/K7176," ")</f>
        <v xml:space="preserve"> </v>
      </c>
      <c r="R7176" s="8" t="str">
        <f>IF(OR($A7176="TUA",$A7176="TYA"),"",IF(ISNUMBER(_xll.BDP($C7176,"DUR_ADJ_OAS_MID")),_xll.BDP($C7176,"DUR_ADJ_OAS_MID"),IF(ISNUMBER(_xll.BDP($E7176&amp;" ISIN","DUR_ADJ_OAS_MID")),_xll.BDP($E7176&amp;" ISIN","DUR_ADJ_OAS_MID")," ")))</f>
        <v xml:space="preserve"> </v>
      </c>
      <c r="S7176" s="7" t="str">
        <f t="shared" si="53"/>
        <v xml:space="preserve"> </v>
      </c>
      <c r="T7176" t="s">
        <v>6741</v>
      </c>
      <c r="U7176" t="s">
        <v>1345</v>
      </c>
      <c r="AG7176">
        <v>-1.4E-5</v>
      </c>
    </row>
    <row r="7177" spans="1:33" x14ac:dyDescent="0.25">
      <c r="A7177" t="s">
        <v>6711</v>
      </c>
      <c r="B7177" t="s">
        <v>6742</v>
      </c>
      <c r="C7177" t="s">
        <v>6743</v>
      </c>
      <c r="D7177" t="s">
        <v>6744</v>
      </c>
      <c r="E7177" t="s">
        <v>6745</v>
      </c>
      <c r="F7177" t="s">
        <v>6746</v>
      </c>
      <c r="G7177" s="1">
        <v>117000</v>
      </c>
      <c r="H7177" s="1">
        <v>11.63</v>
      </c>
      <c r="I7177" s="2">
        <v>1360710</v>
      </c>
      <c r="J7177" s="3">
        <v>2.2677320000000001E-2</v>
      </c>
      <c r="K7177" s="4">
        <v>60003125.969999999</v>
      </c>
      <c r="L7177" s="5">
        <v>4360001</v>
      </c>
      <c r="M7177" s="6">
        <v>13.762181699999999</v>
      </c>
      <c r="N7177" s="7" t="str">
        <f>IF(ISNUMBER(_xll.BDP($C7177, "DELTA_MID")),_xll.BDP($C7177, "DELTA_MID")," ")</f>
        <v xml:space="preserve"> </v>
      </c>
      <c r="O7177" s="7" t="str">
        <f>IF(ISNUMBER(N7177),_xll.BDP($C7177, "OPT_UNDL_TICKER"),"")</f>
        <v/>
      </c>
      <c r="P7177" s="8" t="str">
        <f>IF(ISNUMBER(N7177),_xll.BDP($C7177, "OPT_UNDL_PX")," ")</f>
        <v xml:space="preserve"> </v>
      </c>
      <c r="Q7177" s="7" t="str">
        <f>IF(ISNUMBER(N7177),+G7177*_xll.BDP($C7177, "PX_POS_MULT_FACTOR")*P7177/K7177," ")</f>
        <v xml:space="preserve"> </v>
      </c>
      <c r="R7177" s="8" t="str">
        <f>IF(OR($A7177="TUA",$A7177="TYA"),"",IF(ISNUMBER(_xll.BDP($C7177,"DUR_ADJ_OAS_MID")),_xll.BDP($C7177,"DUR_ADJ_OAS_MID"),IF(ISNUMBER(_xll.BDP($E7177&amp;" ISIN","DUR_ADJ_OAS_MID")),_xll.BDP($E7177&amp;" ISIN","DUR_ADJ_OAS_MID")," ")))</f>
        <v xml:space="preserve"> </v>
      </c>
      <c r="S7177" s="7" t="str">
        <f t="shared" si="53"/>
        <v xml:space="preserve"> </v>
      </c>
      <c r="T7177" t="s">
        <v>6746</v>
      </c>
      <c r="U7177" t="s">
        <v>1345</v>
      </c>
      <c r="AG7177">
        <v>-1.4E-5</v>
      </c>
    </row>
    <row r="7178" spans="1:33" x14ac:dyDescent="0.25">
      <c r="A7178" t="s">
        <v>6711</v>
      </c>
      <c r="B7178" t="s">
        <v>6747</v>
      </c>
      <c r="C7178" t="s">
        <v>6748</v>
      </c>
      <c r="D7178" t="s">
        <v>6749</v>
      </c>
      <c r="E7178" t="s">
        <v>6750</v>
      </c>
      <c r="F7178" t="s">
        <v>6751</v>
      </c>
      <c r="G7178" s="1">
        <v>90000</v>
      </c>
      <c r="H7178" s="1">
        <v>4.7</v>
      </c>
      <c r="I7178" s="2">
        <v>423000</v>
      </c>
      <c r="J7178" s="3">
        <v>7.0496300000000003E-3</v>
      </c>
      <c r="K7178" s="4">
        <v>60003125.969999999</v>
      </c>
      <c r="L7178" s="5">
        <v>4360001</v>
      </c>
      <c r="M7178" s="6">
        <v>13.762181699999999</v>
      </c>
      <c r="N7178" s="7" t="str">
        <f>IF(ISNUMBER(_xll.BDP($C7178, "DELTA_MID")),_xll.BDP($C7178, "DELTA_MID")," ")</f>
        <v xml:space="preserve"> </v>
      </c>
      <c r="O7178" s="7" t="str">
        <f>IF(ISNUMBER(N7178),_xll.BDP($C7178, "OPT_UNDL_TICKER"),"")</f>
        <v/>
      </c>
      <c r="P7178" s="8" t="str">
        <f>IF(ISNUMBER(N7178),_xll.BDP($C7178, "OPT_UNDL_PX")," ")</f>
        <v xml:space="preserve"> </v>
      </c>
      <c r="Q7178" s="7" t="str">
        <f>IF(ISNUMBER(N7178),+G7178*_xll.BDP($C7178, "PX_POS_MULT_FACTOR")*P7178/K7178," ")</f>
        <v xml:space="preserve"> </v>
      </c>
      <c r="R7178" s="8" t="str">
        <f>IF(OR($A7178="TUA",$A7178="TYA"),"",IF(ISNUMBER(_xll.BDP($C7178,"DUR_ADJ_OAS_MID")),_xll.BDP($C7178,"DUR_ADJ_OAS_MID"),IF(ISNUMBER(_xll.BDP($E7178&amp;" ISIN","DUR_ADJ_OAS_MID")),_xll.BDP($E7178&amp;" ISIN","DUR_ADJ_OAS_MID")," ")))</f>
        <v xml:space="preserve"> </v>
      </c>
      <c r="S7178" s="7" t="str">
        <f t="shared" si="53"/>
        <v xml:space="preserve"> </v>
      </c>
      <c r="T7178" t="s">
        <v>6751</v>
      </c>
      <c r="U7178" t="s">
        <v>1345</v>
      </c>
      <c r="AG7178">
        <v>-1.4E-5</v>
      </c>
    </row>
    <row r="7179" spans="1:33" x14ac:dyDescent="0.25">
      <c r="A7179" t="s">
        <v>6711</v>
      </c>
      <c r="B7179" t="s">
        <v>6752</v>
      </c>
      <c r="C7179" t="s">
        <v>6753</v>
      </c>
      <c r="D7179" t="s">
        <v>6754</v>
      </c>
      <c r="E7179" t="s">
        <v>6755</v>
      </c>
      <c r="F7179" t="s">
        <v>6756</v>
      </c>
      <c r="G7179" s="1">
        <v>148959</v>
      </c>
      <c r="H7179" s="1">
        <v>6.04</v>
      </c>
      <c r="I7179" s="2">
        <v>1023109.55</v>
      </c>
      <c r="J7179" s="3">
        <v>1.7050940000000001E-2</v>
      </c>
      <c r="K7179" s="4">
        <v>60003125.969999999</v>
      </c>
      <c r="L7179" s="5">
        <v>4360001</v>
      </c>
      <c r="M7179" s="6">
        <v>13.762181699999999</v>
      </c>
      <c r="N7179" s="7" t="str">
        <f>IF(ISNUMBER(_xll.BDP($C7179, "DELTA_MID")),_xll.BDP($C7179, "DELTA_MID")," ")</f>
        <v xml:space="preserve"> </v>
      </c>
      <c r="O7179" s="7" t="str">
        <f>IF(ISNUMBER(N7179),_xll.BDP($C7179, "OPT_UNDL_TICKER"),"")</f>
        <v/>
      </c>
      <c r="P7179" s="8" t="str">
        <f>IF(ISNUMBER(N7179),_xll.BDP($C7179, "OPT_UNDL_PX")," ")</f>
        <v xml:space="preserve"> </v>
      </c>
      <c r="Q7179" s="7" t="str">
        <f>IF(ISNUMBER(N7179),+G7179*_xll.BDP($C7179, "PX_POS_MULT_FACTOR")*P7179/K7179," ")</f>
        <v xml:space="preserve"> </v>
      </c>
      <c r="R7179" s="8" t="str">
        <f>IF(OR($A7179="TUA",$A7179="TYA"),"",IF(ISNUMBER(_xll.BDP($C7179,"DUR_ADJ_OAS_MID")),_xll.BDP($C7179,"DUR_ADJ_OAS_MID"),IF(ISNUMBER(_xll.BDP($E7179&amp;" ISIN","DUR_ADJ_OAS_MID")),_xll.BDP($E7179&amp;" ISIN","DUR_ADJ_OAS_MID")," ")))</f>
        <v xml:space="preserve"> </v>
      </c>
      <c r="S7179" s="7" t="str">
        <f t="shared" si="53"/>
        <v xml:space="preserve"> </v>
      </c>
      <c r="T7179" t="s">
        <v>6754</v>
      </c>
      <c r="U7179" t="s">
        <v>1345</v>
      </c>
      <c r="AG7179">
        <v>-1.4E-5</v>
      </c>
    </row>
    <row r="7180" spans="1:33" x14ac:dyDescent="0.25">
      <c r="A7180" t="s">
        <v>6711</v>
      </c>
      <c r="B7180" t="s">
        <v>5638</v>
      </c>
      <c r="C7180" t="s">
        <v>5639</v>
      </c>
      <c r="D7180" t="s">
        <v>5640</v>
      </c>
      <c r="E7180" t="s">
        <v>5641</v>
      </c>
      <c r="F7180" t="s">
        <v>5642</v>
      </c>
      <c r="G7180" s="1">
        <v>16294</v>
      </c>
      <c r="H7180" s="1">
        <v>301.66000000000003</v>
      </c>
      <c r="I7180" s="2">
        <v>4915248.04</v>
      </c>
      <c r="J7180" s="3">
        <v>8.1916530000000001E-2</v>
      </c>
      <c r="K7180" s="4">
        <v>60003125.969999999</v>
      </c>
      <c r="L7180" s="5">
        <v>4360001</v>
      </c>
      <c r="M7180" s="6">
        <v>13.762181699999999</v>
      </c>
      <c r="N7180" s="7" t="str">
        <f>IF(ISNUMBER(_xll.BDP($C7180, "DELTA_MID")),_xll.BDP($C7180, "DELTA_MID")," ")</f>
        <v xml:space="preserve"> </v>
      </c>
      <c r="O7180" s="7" t="str">
        <f>IF(ISNUMBER(N7180),_xll.BDP($C7180, "OPT_UNDL_TICKER"),"")</f>
        <v/>
      </c>
      <c r="P7180" s="8" t="str">
        <f>IF(ISNUMBER(N7180),_xll.BDP($C7180, "OPT_UNDL_PX")," ")</f>
        <v xml:space="preserve"> </v>
      </c>
      <c r="Q7180" s="7" t="str">
        <f>IF(ISNUMBER(N7180),+G7180*_xll.BDP($C7180, "PX_POS_MULT_FACTOR")*P7180/K7180," ")</f>
        <v xml:space="preserve"> </v>
      </c>
      <c r="R7180" s="8" t="str">
        <f>IF(OR($A7180="TUA",$A7180="TYA"),"",IF(ISNUMBER(_xll.BDP($C7180,"DUR_ADJ_OAS_MID")),_xll.BDP($C7180,"DUR_ADJ_OAS_MID"),IF(ISNUMBER(_xll.BDP($E7180&amp;" ISIN","DUR_ADJ_OAS_MID")),_xll.BDP($E7180&amp;" ISIN","DUR_ADJ_OAS_MID")," ")))</f>
        <v xml:space="preserve"> </v>
      </c>
      <c r="S7180" s="7" t="str">
        <f t="shared" si="53"/>
        <v xml:space="preserve"> </v>
      </c>
      <c r="T7180" t="s">
        <v>5642</v>
      </c>
      <c r="U7180" t="s">
        <v>1345</v>
      </c>
      <c r="AG7180">
        <v>-1.4E-5</v>
      </c>
    </row>
    <row r="7181" spans="1:33" x14ac:dyDescent="0.25">
      <c r="A7181" t="s">
        <v>6711</v>
      </c>
      <c r="B7181" t="s">
        <v>6757</v>
      </c>
      <c r="C7181" t="s">
        <v>6758</v>
      </c>
      <c r="D7181" t="s">
        <v>6759</v>
      </c>
      <c r="E7181" t="s">
        <v>6760</v>
      </c>
      <c r="F7181" t="s">
        <v>6761</v>
      </c>
      <c r="G7181" s="1">
        <v>850000</v>
      </c>
      <c r="H7181" s="1">
        <v>0.88890000000000002</v>
      </c>
      <c r="I7181" s="2">
        <v>755565</v>
      </c>
      <c r="J7181" s="3">
        <v>1.259209E-2</v>
      </c>
      <c r="K7181" s="4">
        <v>60003125.969999999</v>
      </c>
      <c r="L7181" s="5">
        <v>4360001</v>
      </c>
      <c r="M7181" s="6">
        <v>13.762181699999999</v>
      </c>
      <c r="N7181" s="7" t="str">
        <f>IF(ISNUMBER(_xll.BDP($C7181, "DELTA_MID")),_xll.BDP($C7181, "DELTA_MID")," ")</f>
        <v xml:space="preserve"> </v>
      </c>
      <c r="O7181" s="7" t="str">
        <f>IF(ISNUMBER(N7181),_xll.BDP($C7181, "OPT_UNDL_TICKER"),"")</f>
        <v/>
      </c>
      <c r="P7181" s="8" t="str">
        <f>IF(ISNUMBER(N7181),_xll.BDP($C7181, "OPT_UNDL_PX")," ")</f>
        <v xml:space="preserve"> </v>
      </c>
      <c r="Q7181" s="7" t="str">
        <f>IF(ISNUMBER(N7181),+G7181*_xll.BDP($C7181, "PX_POS_MULT_FACTOR")*P7181/K7181," ")</f>
        <v xml:space="preserve"> </v>
      </c>
      <c r="R7181" s="8" t="str">
        <f>IF(OR($A7181="TUA",$A7181="TYA"),"",IF(ISNUMBER(_xll.BDP($C7181,"DUR_ADJ_OAS_MID")),_xll.BDP($C7181,"DUR_ADJ_OAS_MID"),IF(ISNUMBER(_xll.BDP($E7181&amp;" ISIN","DUR_ADJ_OAS_MID")),_xll.BDP($E7181&amp;" ISIN","DUR_ADJ_OAS_MID")," ")))</f>
        <v xml:space="preserve"> </v>
      </c>
      <c r="S7181" s="7" t="str">
        <f t="shared" si="53"/>
        <v xml:space="preserve"> </v>
      </c>
      <c r="T7181" t="s">
        <v>6761</v>
      </c>
      <c r="U7181" t="s">
        <v>1345</v>
      </c>
      <c r="AG7181">
        <v>-1.4E-5</v>
      </c>
    </row>
    <row r="7182" spans="1:33" x14ac:dyDescent="0.25">
      <c r="A7182" t="s">
        <v>6711</v>
      </c>
      <c r="B7182" t="s">
        <v>6762</v>
      </c>
      <c r="C7182" t="s">
        <v>6763</v>
      </c>
      <c r="D7182" t="s">
        <v>6764</v>
      </c>
      <c r="E7182" t="s">
        <v>6765</v>
      </c>
      <c r="F7182" t="s">
        <v>6766</v>
      </c>
      <c r="G7182" s="1">
        <v>1272360</v>
      </c>
      <c r="H7182" s="1">
        <v>18.93</v>
      </c>
      <c r="I7182" s="2">
        <v>24085774.800000001</v>
      </c>
      <c r="J7182" s="3">
        <v>0.40140867000000002</v>
      </c>
      <c r="K7182" s="4">
        <v>60003125.969999999</v>
      </c>
      <c r="L7182" s="5">
        <v>4360001</v>
      </c>
      <c r="M7182" s="6">
        <v>13.762181699999999</v>
      </c>
      <c r="N7182" s="7" t="str">
        <f>IF(ISNUMBER(_xll.BDP($C7182, "DELTA_MID")),_xll.BDP($C7182, "DELTA_MID")," ")</f>
        <v xml:space="preserve"> </v>
      </c>
      <c r="O7182" s="7" t="str">
        <f>IF(ISNUMBER(N7182),_xll.BDP($C7182, "OPT_UNDL_TICKER"),"")</f>
        <v/>
      </c>
      <c r="P7182" s="8" t="str">
        <f>IF(ISNUMBER(N7182),_xll.BDP($C7182, "OPT_UNDL_PX")," ")</f>
        <v xml:space="preserve"> </v>
      </c>
      <c r="Q7182" s="7" t="str">
        <f>IF(ISNUMBER(N7182),+G7182*_xll.BDP($C7182, "PX_POS_MULT_FACTOR")*P7182/K7182," ")</f>
        <v xml:space="preserve"> </v>
      </c>
      <c r="R7182" s="8" t="str">
        <f>IF(OR($A7182="TUA",$A7182="TYA"),"",IF(ISNUMBER(_xll.BDP($C7182,"DUR_ADJ_OAS_MID")),_xll.BDP($C7182,"DUR_ADJ_OAS_MID"),IF(ISNUMBER(_xll.BDP($E7182&amp;" ISIN","DUR_ADJ_OAS_MID")),_xll.BDP($E7182&amp;" ISIN","DUR_ADJ_OAS_MID")," ")))</f>
        <v xml:space="preserve"> </v>
      </c>
      <c r="S7182" s="7" t="str">
        <f t="shared" si="53"/>
        <v xml:space="preserve"> </v>
      </c>
      <c r="T7182" t="s">
        <v>6766</v>
      </c>
      <c r="U7182" t="s">
        <v>1345</v>
      </c>
      <c r="AG7182">
        <v>-1.4E-5</v>
      </c>
    </row>
    <row r="7183" spans="1:33" x14ac:dyDescent="0.25">
      <c r="A7183" t="s">
        <v>6711</v>
      </c>
      <c r="B7183" t="s">
        <v>6767</v>
      </c>
      <c r="C7183" t="s">
        <v>6768</v>
      </c>
      <c r="D7183" t="s">
        <v>6769</v>
      </c>
      <c r="E7183" t="s">
        <v>6770</v>
      </c>
      <c r="F7183" t="s">
        <v>6771</v>
      </c>
      <c r="G7183" s="1">
        <v>681935</v>
      </c>
      <c r="H7183" s="1">
        <v>4.03</v>
      </c>
      <c r="I7183" s="2">
        <v>2748198.05</v>
      </c>
      <c r="J7183" s="3">
        <v>4.580091E-2</v>
      </c>
      <c r="K7183" s="4">
        <v>60003125.969999999</v>
      </c>
      <c r="L7183" s="5">
        <v>4360001</v>
      </c>
      <c r="M7183" s="6">
        <v>13.762181699999999</v>
      </c>
      <c r="N7183" s="7" t="str">
        <f>IF(ISNUMBER(_xll.BDP($C7183, "DELTA_MID")),_xll.BDP($C7183, "DELTA_MID")," ")</f>
        <v xml:space="preserve"> </v>
      </c>
      <c r="O7183" s="7" t="str">
        <f>IF(ISNUMBER(N7183),_xll.BDP($C7183, "OPT_UNDL_TICKER"),"")</f>
        <v/>
      </c>
      <c r="P7183" s="8" t="str">
        <f>IF(ISNUMBER(N7183),_xll.BDP($C7183, "OPT_UNDL_PX")," ")</f>
        <v xml:space="preserve"> </v>
      </c>
      <c r="Q7183" s="7" t="str">
        <f>IF(ISNUMBER(N7183),+G7183*_xll.BDP($C7183, "PX_POS_MULT_FACTOR")*P7183/K7183," ")</f>
        <v xml:space="preserve"> </v>
      </c>
      <c r="R7183" s="8" t="str">
        <f>IF(OR($A7183="TUA",$A7183="TYA"),"",IF(ISNUMBER(_xll.BDP($C7183,"DUR_ADJ_OAS_MID")),_xll.BDP($C7183,"DUR_ADJ_OAS_MID"),IF(ISNUMBER(_xll.BDP($E7183&amp;" ISIN","DUR_ADJ_OAS_MID")),_xll.BDP($E7183&amp;" ISIN","DUR_ADJ_OAS_MID")," ")))</f>
        <v xml:space="preserve"> </v>
      </c>
      <c r="S7183" s="7" t="str">
        <f t="shared" si="53"/>
        <v xml:space="preserve"> </v>
      </c>
      <c r="T7183" t="s">
        <v>6771</v>
      </c>
      <c r="U7183" t="s">
        <v>1345</v>
      </c>
      <c r="AG7183">
        <v>-1.4E-5</v>
      </c>
    </row>
    <row r="7184" spans="1:33" x14ac:dyDescent="0.25">
      <c r="A7184" t="s">
        <v>6711</v>
      </c>
      <c r="B7184" t="s">
        <v>6772</v>
      </c>
      <c r="C7184" t="s">
        <v>6773</v>
      </c>
      <c r="D7184" t="s">
        <v>6774</v>
      </c>
      <c r="E7184" t="s">
        <v>6775</v>
      </c>
      <c r="F7184" t="s">
        <v>6776</v>
      </c>
      <c r="G7184" s="1">
        <v>125000</v>
      </c>
      <c r="H7184" s="1">
        <v>26.66</v>
      </c>
      <c r="I7184" s="2">
        <v>3332500</v>
      </c>
      <c r="J7184" s="3">
        <v>5.5538770000000001E-2</v>
      </c>
      <c r="K7184" s="4">
        <v>60003125.969999999</v>
      </c>
      <c r="L7184" s="5">
        <v>4360001</v>
      </c>
      <c r="M7184" s="6">
        <v>13.762181699999999</v>
      </c>
      <c r="N7184" s="7" t="str">
        <f>IF(ISNUMBER(_xll.BDP($C7184, "DELTA_MID")),_xll.BDP($C7184, "DELTA_MID")," ")</f>
        <v xml:space="preserve"> </v>
      </c>
      <c r="O7184" s="7" t="str">
        <f>IF(ISNUMBER(N7184),_xll.BDP($C7184, "OPT_UNDL_TICKER"),"")</f>
        <v/>
      </c>
      <c r="P7184" s="8" t="str">
        <f>IF(ISNUMBER(N7184),_xll.BDP($C7184, "OPT_UNDL_PX")," ")</f>
        <v xml:space="preserve"> </v>
      </c>
      <c r="Q7184" s="7" t="str">
        <f>IF(ISNUMBER(N7184),+G7184*_xll.BDP($C7184, "PX_POS_MULT_FACTOR")*P7184/K7184," ")</f>
        <v xml:space="preserve"> </v>
      </c>
      <c r="R7184" s="8" t="str">
        <f>IF(OR($A7184="TUA",$A7184="TYA"),"",IF(ISNUMBER(_xll.BDP($C7184,"DUR_ADJ_OAS_MID")),_xll.BDP($C7184,"DUR_ADJ_OAS_MID"),IF(ISNUMBER(_xll.BDP($E7184&amp;" ISIN","DUR_ADJ_OAS_MID")),_xll.BDP($E7184&amp;" ISIN","DUR_ADJ_OAS_MID")," ")))</f>
        <v xml:space="preserve"> </v>
      </c>
      <c r="S7184" s="7" t="str">
        <f t="shared" si="53"/>
        <v xml:space="preserve"> </v>
      </c>
      <c r="T7184" t="s">
        <v>6776</v>
      </c>
      <c r="U7184" t="s">
        <v>1345</v>
      </c>
      <c r="AG7184">
        <v>-1.4E-5</v>
      </c>
    </row>
    <row r="7185" spans="1:33" x14ac:dyDescent="0.25">
      <c r="A7185" t="s">
        <v>6711</v>
      </c>
      <c r="B7185" t="s">
        <v>6544</v>
      </c>
      <c r="C7185" t="s">
        <v>6545</v>
      </c>
      <c r="D7185" t="s">
        <v>6546</v>
      </c>
      <c r="E7185" t="s">
        <v>6547</v>
      </c>
      <c r="F7185" t="s">
        <v>6548</v>
      </c>
      <c r="G7185" s="1">
        <v>120000</v>
      </c>
      <c r="H7185" s="1">
        <v>11.54</v>
      </c>
      <c r="I7185" s="2">
        <v>1384800</v>
      </c>
      <c r="J7185" s="3">
        <v>2.30788E-2</v>
      </c>
      <c r="K7185" s="4">
        <v>60003125.969999999</v>
      </c>
      <c r="L7185" s="5">
        <v>4360001</v>
      </c>
      <c r="M7185" s="6">
        <v>13.762181699999999</v>
      </c>
      <c r="N7185" s="7" t="str">
        <f>IF(ISNUMBER(_xll.BDP($C7185, "DELTA_MID")),_xll.BDP($C7185, "DELTA_MID")," ")</f>
        <v xml:space="preserve"> </v>
      </c>
      <c r="O7185" s="7" t="str">
        <f>IF(ISNUMBER(N7185),_xll.BDP($C7185, "OPT_UNDL_TICKER"),"")</f>
        <v/>
      </c>
      <c r="P7185" s="8" t="str">
        <f>IF(ISNUMBER(N7185),_xll.BDP($C7185, "OPT_UNDL_PX")," ")</f>
        <v xml:space="preserve"> </v>
      </c>
      <c r="Q7185" s="7" t="str">
        <f>IF(ISNUMBER(N7185),+G7185*_xll.BDP($C7185, "PX_POS_MULT_FACTOR")*P7185/K7185," ")</f>
        <v xml:space="preserve"> </v>
      </c>
      <c r="R7185" s="8" t="str">
        <f>IF(OR($A7185="TUA",$A7185="TYA"),"",IF(ISNUMBER(_xll.BDP($C7185,"DUR_ADJ_OAS_MID")),_xll.BDP($C7185,"DUR_ADJ_OAS_MID"),IF(ISNUMBER(_xll.BDP($E7185&amp;" ISIN","DUR_ADJ_OAS_MID")),_xll.BDP($E7185&amp;" ISIN","DUR_ADJ_OAS_MID")," ")))</f>
        <v xml:space="preserve"> </v>
      </c>
      <c r="S7185" s="7" t="str">
        <f t="shared" si="53"/>
        <v xml:space="preserve"> </v>
      </c>
      <c r="T7185" t="s">
        <v>6548</v>
      </c>
      <c r="U7185" t="s">
        <v>1345</v>
      </c>
      <c r="AG7185">
        <v>-1.4E-5</v>
      </c>
    </row>
    <row r="7186" spans="1:33" x14ac:dyDescent="0.25">
      <c r="A7186" t="s">
        <v>6711</v>
      </c>
      <c r="B7186" t="s">
        <v>6777</v>
      </c>
      <c r="C7186" t="s">
        <v>6778</v>
      </c>
      <c r="D7186" t="s">
        <v>6779</v>
      </c>
      <c r="E7186" t="s">
        <v>6780</v>
      </c>
      <c r="F7186" t="s">
        <v>6781</v>
      </c>
      <c r="G7186" s="1">
        <v>1046916</v>
      </c>
      <c r="H7186" s="1">
        <v>1.44</v>
      </c>
      <c r="I7186" s="2">
        <v>1507559.04</v>
      </c>
      <c r="J7186" s="3">
        <v>2.512468E-2</v>
      </c>
      <c r="K7186" s="4">
        <v>60003125.969999999</v>
      </c>
      <c r="L7186" s="5">
        <v>4360001</v>
      </c>
      <c r="M7186" s="6">
        <v>13.762181699999999</v>
      </c>
      <c r="N7186" s="7" t="str">
        <f>IF(ISNUMBER(_xll.BDP($C7186, "DELTA_MID")),_xll.BDP($C7186, "DELTA_MID")," ")</f>
        <v xml:space="preserve"> </v>
      </c>
      <c r="O7186" s="7" t="str">
        <f>IF(ISNUMBER(N7186),_xll.BDP($C7186, "OPT_UNDL_TICKER"),"")</f>
        <v/>
      </c>
      <c r="P7186" s="8" t="str">
        <f>IF(ISNUMBER(N7186),_xll.BDP($C7186, "OPT_UNDL_PX")," ")</f>
        <v xml:space="preserve"> </v>
      </c>
      <c r="Q7186" s="7" t="str">
        <f>IF(ISNUMBER(N7186),+G7186*_xll.BDP($C7186, "PX_POS_MULT_FACTOR")*P7186/K7186," ")</f>
        <v xml:space="preserve"> </v>
      </c>
      <c r="R7186" s="8" t="str">
        <f>IF(OR($A7186="TUA",$A7186="TYA"),"",IF(ISNUMBER(_xll.BDP($C7186,"DUR_ADJ_OAS_MID")),_xll.BDP($C7186,"DUR_ADJ_OAS_MID"),IF(ISNUMBER(_xll.BDP($E7186&amp;" ISIN","DUR_ADJ_OAS_MID")),_xll.BDP($E7186&amp;" ISIN","DUR_ADJ_OAS_MID")," ")))</f>
        <v xml:space="preserve"> </v>
      </c>
      <c r="S7186" s="7" t="str">
        <f t="shared" si="53"/>
        <v xml:space="preserve"> </v>
      </c>
      <c r="T7186" t="s">
        <v>6781</v>
      </c>
      <c r="U7186" t="s">
        <v>1345</v>
      </c>
      <c r="AG7186">
        <v>-1.4E-5</v>
      </c>
    </row>
    <row r="7187" spans="1:33" x14ac:dyDescent="0.25">
      <c r="A7187" t="s">
        <v>6711</v>
      </c>
      <c r="B7187" t="s">
        <v>6782</v>
      </c>
      <c r="C7187" t="s">
        <v>6783</v>
      </c>
      <c r="D7187" t="s">
        <v>6784</v>
      </c>
      <c r="E7187" t="s">
        <v>6785</v>
      </c>
      <c r="F7187" t="s">
        <v>6786</v>
      </c>
      <c r="G7187" s="1">
        <v>120000</v>
      </c>
      <c r="H7187" s="1">
        <v>7.15</v>
      </c>
      <c r="I7187" s="2">
        <v>858000</v>
      </c>
      <c r="J7187" s="3">
        <v>1.4299259999999999E-2</v>
      </c>
      <c r="K7187" s="4">
        <v>60003125.969999999</v>
      </c>
      <c r="L7187" s="5">
        <v>4360001</v>
      </c>
      <c r="M7187" s="6">
        <v>13.762181699999999</v>
      </c>
      <c r="N7187" s="7" t="str">
        <f>IF(ISNUMBER(_xll.BDP($C7187, "DELTA_MID")),_xll.BDP($C7187, "DELTA_MID")," ")</f>
        <v xml:space="preserve"> </v>
      </c>
      <c r="O7187" s="7" t="str">
        <f>IF(ISNUMBER(N7187),_xll.BDP($C7187, "OPT_UNDL_TICKER"),"")</f>
        <v/>
      </c>
      <c r="P7187" s="8" t="str">
        <f>IF(ISNUMBER(N7187),_xll.BDP($C7187, "OPT_UNDL_PX")," ")</f>
        <v xml:space="preserve"> </v>
      </c>
      <c r="Q7187" s="7" t="str">
        <f>IF(ISNUMBER(N7187),+G7187*_xll.BDP($C7187, "PX_POS_MULT_FACTOR")*P7187/K7187," ")</f>
        <v xml:space="preserve"> </v>
      </c>
      <c r="R7187" s="8" t="str">
        <f>IF(OR($A7187="TUA",$A7187="TYA"),"",IF(ISNUMBER(_xll.BDP($C7187,"DUR_ADJ_OAS_MID")),_xll.BDP($C7187,"DUR_ADJ_OAS_MID"),IF(ISNUMBER(_xll.BDP($E7187&amp;" ISIN","DUR_ADJ_OAS_MID")),_xll.BDP($E7187&amp;" ISIN","DUR_ADJ_OAS_MID")," ")))</f>
        <v xml:space="preserve"> </v>
      </c>
      <c r="S7187" s="7" t="str">
        <f t="shared" si="53"/>
        <v xml:space="preserve"> </v>
      </c>
      <c r="T7187" t="s">
        <v>6786</v>
      </c>
      <c r="U7187" t="s">
        <v>1345</v>
      </c>
      <c r="AG7187">
        <v>-1.4E-5</v>
      </c>
    </row>
    <row r="7188" spans="1:33" x14ac:dyDescent="0.25">
      <c r="A7188" t="s">
        <v>6711</v>
      </c>
      <c r="B7188" t="s">
        <v>6787</v>
      </c>
      <c r="D7188" t="s">
        <v>6788</v>
      </c>
      <c r="E7188" t="s">
        <v>6789</v>
      </c>
      <c r="F7188" t="s">
        <v>6790</v>
      </c>
      <c r="G7188" s="1">
        <v>25000</v>
      </c>
      <c r="H7188" s="1">
        <v>1.54</v>
      </c>
      <c r="I7188" s="2">
        <v>38500</v>
      </c>
      <c r="J7188" s="3">
        <v>6.4163000000000002E-4</v>
      </c>
      <c r="K7188" s="4">
        <v>60003125.969999999</v>
      </c>
      <c r="L7188" s="5">
        <v>4360001</v>
      </c>
      <c r="M7188" s="6">
        <v>13.762181699999999</v>
      </c>
      <c r="N7188" s="7" t="str">
        <f>IF(ISNUMBER(_xll.BDP($C7188, "DELTA_MID")),_xll.BDP($C7188, "DELTA_MID")," ")</f>
        <v xml:space="preserve"> </v>
      </c>
      <c r="O7188" s="7" t="str">
        <f>IF(ISNUMBER(N7188),_xll.BDP($C7188, "OPT_UNDL_TICKER"),"")</f>
        <v/>
      </c>
      <c r="P7188" s="8" t="str">
        <f>IF(ISNUMBER(N7188),_xll.BDP($C7188, "OPT_UNDL_PX")," ")</f>
        <v xml:space="preserve"> </v>
      </c>
      <c r="Q7188" s="7" t="str">
        <f>IF(ISNUMBER(N7188),+G7188*_xll.BDP($C7188, "PX_POS_MULT_FACTOR")*P7188/K7188," ")</f>
        <v xml:space="preserve"> </v>
      </c>
      <c r="R7188" s="8" t="str">
        <f>IF(OR($A7188="TUA",$A7188="TYA"),"",IF(ISNUMBER(_xll.BDP($C7188,"DUR_ADJ_OAS_MID")),_xll.BDP($C7188,"DUR_ADJ_OAS_MID"),IF(ISNUMBER(_xll.BDP($E7188&amp;" ISIN","DUR_ADJ_OAS_MID")),_xll.BDP($E7188&amp;" ISIN","DUR_ADJ_OAS_MID")," ")))</f>
        <v xml:space="preserve"> </v>
      </c>
      <c r="S7188" s="7" t="str">
        <f t="shared" si="53"/>
        <v xml:space="preserve"> </v>
      </c>
      <c r="T7188" t="s">
        <v>6790</v>
      </c>
      <c r="U7188" t="s">
        <v>1345</v>
      </c>
      <c r="AG7188">
        <v>-1.4E-5</v>
      </c>
    </row>
    <row r="7189" spans="1:33" x14ac:dyDescent="0.25">
      <c r="A7189" t="s">
        <v>6711</v>
      </c>
      <c r="B7189" t="s">
        <v>6791</v>
      </c>
      <c r="C7189" t="s">
        <v>6791</v>
      </c>
      <c r="D7189" t="s">
        <v>6792</v>
      </c>
      <c r="E7189" t="s">
        <v>6793</v>
      </c>
      <c r="F7189" t="s">
        <v>6794</v>
      </c>
      <c r="G7189" s="1">
        <v>2700000</v>
      </c>
      <c r="H7189" s="1">
        <v>60.125</v>
      </c>
      <c r="I7189" s="2">
        <v>1623375</v>
      </c>
      <c r="J7189" s="3">
        <v>2.705484E-2</v>
      </c>
      <c r="K7189" s="4">
        <v>60003125.969999999</v>
      </c>
      <c r="L7189" s="5">
        <v>4360001</v>
      </c>
      <c r="M7189" s="6">
        <v>13.762181699999999</v>
      </c>
      <c r="N7189" s="7" t="str">
        <f>IF(ISNUMBER(_xll.BDP($C7189, "DELTA_MID")),_xll.BDP($C7189, "DELTA_MID")," ")</f>
        <v xml:space="preserve"> </v>
      </c>
      <c r="O7189" s="7" t="str">
        <f>IF(ISNUMBER(N7189),_xll.BDP($C7189, "OPT_UNDL_TICKER"),"")</f>
        <v/>
      </c>
      <c r="P7189" s="8" t="str">
        <f>IF(ISNUMBER(N7189),_xll.BDP($C7189, "OPT_UNDL_PX")," ")</f>
        <v xml:space="preserve"> </v>
      </c>
      <c r="Q7189" s="7" t="str">
        <f>IF(ISNUMBER(N7189),+G7189*_xll.BDP($C7189, "PX_POS_MULT_FACTOR")*P7189/K7189," ")</f>
        <v xml:space="preserve"> </v>
      </c>
      <c r="R7189" s="8" t="str">
        <f>IF(OR($A7189="TUA",$A7189="TYA"),"",IF(ISNUMBER(_xll.BDP($C7189,"DUR_ADJ_OAS_MID")),_xll.BDP($C7189,"DUR_ADJ_OAS_MID"),IF(ISNUMBER(_xll.BDP($E7189&amp;" ISIN","DUR_ADJ_OAS_MID")),_xll.BDP($E7189&amp;" ISIN","DUR_ADJ_OAS_MID")," ")))</f>
        <v xml:space="preserve"> </v>
      </c>
      <c r="S7189" s="7" t="str">
        <f t="shared" si="53"/>
        <v xml:space="preserve"> </v>
      </c>
      <c r="T7189" t="s">
        <v>6794</v>
      </c>
      <c r="U7189" t="s">
        <v>1408</v>
      </c>
      <c r="AG7189">
        <v>-1.4E-5</v>
      </c>
    </row>
    <row r="7190" spans="1:33" x14ac:dyDescent="0.25">
      <c r="A7190" t="s">
        <v>6711</v>
      </c>
      <c r="B7190" t="s">
        <v>6795</v>
      </c>
      <c r="C7190" t="s">
        <v>6795</v>
      </c>
      <c r="D7190" t="s">
        <v>6796</v>
      </c>
      <c r="E7190" t="s">
        <v>6797</v>
      </c>
      <c r="F7190" t="s">
        <v>6798</v>
      </c>
      <c r="G7190" s="1">
        <v>6124000</v>
      </c>
      <c r="H7190" s="1">
        <v>41.53611111</v>
      </c>
      <c r="I7190" s="2">
        <v>2543671.44</v>
      </c>
      <c r="J7190" s="3">
        <v>4.2392319999999997E-2</v>
      </c>
      <c r="K7190" s="4">
        <v>60003125.969999999</v>
      </c>
      <c r="L7190" s="5">
        <v>4360001</v>
      </c>
      <c r="M7190" s="6">
        <v>13.762181699999999</v>
      </c>
      <c r="N7190" s="7" t="str">
        <f>IF(ISNUMBER(_xll.BDP($C7190, "DELTA_MID")),_xll.BDP($C7190, "DELTA_MID")," ")</f>
        <v xml:space="preserve"> </v>
      </c>
      <c r="O7190" s="7" t="str">
        <f>IF(ISNUMBER(N7190),_xll.BDP($C7190, "OPT_UNDL_TICKER"),"")</f>
        <v/>
      </c>
      <c r="P7190" s="8" t="str">
        <f>IF(ISNUMBER(N7190),_xll.BDP($C7190, "OPT_UNDL_PX")," ")</f>
        <v xml:space="preserve"> </v>
      </c>
      <c r="Q7190" s="7" t="str">
        <f>IF(ISNUMBER(N7190),+G7190*_xll.BDP($C7190, "PX_POS_MULT_FACTOR")*P7190/K7190," ")</f>
        <v xml:space="preserve"> </v>
      </c>
      <c r="R7190" s="8" t="str">
        <f>IF(OR($A7190="TUA",$A7190="TYA"),"",IF(ISNUMBER(_xll.BDP($C7190,"DUR_ADJ_OAS_MID")),_xll.BDP($C7190,"DUR_ADJ_OAS_MID"),IF(ISNUMBER(_xll.BDP($E7190&amp;" ISIN","DUR_ADJ_OAS_MID")),_xll.BDP($E7190&amp;" ISIN","DUR_ADJ_OAS_MID")," ")))</f>
        <v xml:space="preserve"> </v>
      </c>
      <c r="S7190" s="7" t="str">
        <f t="shared" si="53"/>
        <v xml:space="preserve"> </v>
      </c>
      <c r="T7190" t="s">
        <v>6798</v>
      </c>
      <c r="U7190" t="s">
        <v>1408</v>
      </c>
      <c r="AG7190">
        <v>-1.4E-5</v>
      </c>
    </row>
    <row r="7191" spans="1:33" x14ac:dyDescent="0.25">
      <c r="A7191" t="s">
        <v>6711</v>
      </c>
      <c r="B7191" t="s">
        <v>86</v>
      </c>
      <c r="C7191" t="s">
        <v>86</v>
      </c>
      <c r="G7191" s="1">
        <v>2159673.8199999998</v>
      </c>
      <c r="H7191" s="1">
        <v>1</v>
      </c>
      <c r="I7191" s="2">
        <v>2159673.8199999998</v>
      </c>
      <c r="J7191" s="3">
        <v>3.5992690000000001E-2</v>
      </c>
      <c r="K7191" s="4">
        <v>60003125.969999999</v>
      </c>
      <c r="L7191" s="5">
        <v>4360001</v>
      </c>
      <c r="M7191" s="6">
        <v>13.762181699999999</v>
      </c>
      <c r="N7191" s="7" t="str">
        <f>IF(ISNUMBER(_xll.BDP($C7191, "DELTA_MID")),_xll.BDP($C7191, "DELTA_MID")," ")</f>
        <v xml:space="preserve"> </v>
      </c>
      <c r="O7191" s="7" t="str">
        <f>IF(ISNUMBER(N7191),_xll.BDP($C7191, "OPT_UNDL_TICKER"),"")</f>
        <v/>
      </c>
      <c r="P7191" s="8" t="str">
        <f>IF(ISNUMBER(N7191),_xll.BDP($C7191, "OPT_UNDL_PX")," ")</f>
        <v xml:space="preserve"> </v>
      </c>
      <c r="Q7191" s="7" t="str">
        <f>IF(ISNUMBER(N7191),+G7191*_xll.BDP($C7191, "PX_POS_MULT_FACTOR")*P7191/K7191," ")</f>
        <v xml:space="preserve"> </v>
      </c>
      <c r="R7191" s="8" t="str">
        <f>IF(OR($A7191="TUA",$A7191="TYA"),"",IF(ISNUMBER(_xll.BDP($C7191,"DUR_ADJ_OAS_MID")),_xll.BDP($C7191,"DUR_ADJ_OAS_MID"),IF(ISNUMBER(_xll.BDP($E7191&amp;" ISIN","DUR_ADJ_OAS_MID")),_xll.BDP($E7191&amp;" ISIN","DUR_ADJ_OAS_MID")," ")))</f>
        <v xml:space="preserve"> </v>
      </c>
      <c r="S7191" s="7" t="str">
        <f t="shared" si="53"/>
        <v xml:space="preserve"> </v>
      </c>
      <c r="T7191" t="s">
        <v>86</v>
      </c>
      <c r="U7191" t="s">
        <v>86</v>
      </c>
      <c r="AG7191">
        <v>-1.4E-5</v>
      </c>
    </row>
    <row r="7192" spans="1:33" x14ac:dyDescent="0.25">
      <c r="N7192" s="7" t="str">
        <f>IF(ISNUMBER(_xll.BDP($C7192, "DELTA_MID")),_xll.BDP($C7192, "DELTA_MID")," ")</f>
        <v xml:space="preserve"> </v>
      </c>
      <c r="O7192" s="7" t="str">
        <f>IF(ISNUMBER(N7192),_xll.BDP($C7192, "OPT_UNDL_TICKER"),"")</f>
        <v/>
      </c>
      <c r="P7192" s="8" t="str">
        <f>IF(ISNUMBER(N7192),_xll.BDP($C7192, "OPT_UNDL_PX")," ")</f>
        <v xml:space="preserve"> </v>
      </c>
      <c r="Q7192" s="7" t="str">
        <f>IF(ISNUMBER(N7192),+G7192*_xll.BDP($C7192, "PX_POS_MULT_FACTOR")*P7192/K7192," ")</f>
        <v xml:space="preserve"> </v>
      </c>
      <c r="R7192" s="8" t="str">
        <f>IF(OR($A7192="TUA",$A7192="TYA"),"",IF(ISNUMBER(_xll.BDP($C7192,"DUR_ADJ_OAS_MID")),_xll.BDP($C7192,"DUR_ADJ_OAS_MID"),IF(ISNUMBER(_xll.BDP($E7192&amp;" ISIN","DUR_ADJ_OAS_MID")),_xll.BDP($E7192&amp;" ISIN","DUR_ADJ_OAS_MID")," ")))</f>
        <v xml:space="preserve"> </v>
      </c>
      <c r="S7192" s="7" t="str">
        <f t="shared" si="53"/>
        <v xml:space="preserve"> </v>
      </c>
    </row>
    <row r="7193" spans="1:33" x14ac:dyDescent="0.25">
      <c r="A7193" t="s">
        <v>6799</v>
      </c>
      <c r="B7193" t="s">
        <v>6800</v>
      </c>
      <c r="C7193" t="s">
        <v>35</v>
      </c>
      <c r="D7193" t="s">
        <v>6801</v>
      </c>
      <c r="E7193" t="s">
        <v>6802</v>
      </c>
      <c r="F7193" t="s">
        <v>6803</v>
      </c>
      <c r="G7193" s="1">
        <v>5193254</v>
      </c>
      <c r="H7193" s="1">
        <v>20.18</v>
      </c>
      <c r="I7193" s="2">
        <v>104799865.72</v>
      </c>
      <c r="J7193" s="3">
        <v>0.12120483</v>
      </c>
      <c r="K7193" s="4">
        <v>864650893.03999984</v>
      </c>
      <c r="L7193" s="5">
        <v>55575001</v>
      </c>
      <c r="M7193" s="6">
        <v>15.5582704</v>
      </c>
      <c r="N7193" s="7" t="str">
        <f>IF(ISNUMBER(_xll.BDP($C7193, "DELTA_MID")),_xll.BDP($C7193, "DELTA_MID")," ")</f>
        <v xml:space="preserve"> </v>
      </c>
      <c r="O7193" s="7" t="str">
        <f>IF(ISNUMBER(N7193),_xll.BDP($C7193, "OPT_UNDL_TICKER"),"")</f>
        <v/>
      </c>
      <c r="P7193" s="8" t="str">
        <f>IF(ISNUMBER(N7193),_xll.BDP($C7193, "OPT_UNDL_PX")," ")</f>
        <v xml:space="preserve"> </v>
      </c>
      <c r="Q7193" s="7" t="str">
        <f>IF(ISNUMBER(N7193),+G7193*_xll.BDP($C7193, "PX_POS_MULT_FACTOR")*P7193/K7193," ")</f>
        <v xml:space="preserve"> </v>
      </c>
      <c r="R7193" s="8" t="str">
        <f>IF(OR($A7193="TUA",$A7193="TYA"),"",IF(ISNUMBER(_xll.BDP($C7193,"DUR_ADJ_OAS_MID")),_xll.BDP($C7193,"DUR_ADJ_OAS_MID"),IF(ISNUMBER(_xll.BDP($E7193&amp;" ISIN","DUR_ADJ_OAS_MID")),_xll.BDP($E7193&amp;" ISIN","DUR_ADJ_OAS_MID")," ")))</f>
        <v xml:space="preserve"> </v>
      </c>
      <c r="S7193" s="7" t="str">
        <f t="shared" si="53"/>
        <v xml:space="preserve"> </v>
      </c>
      <c r="T7193" t="s">
        <v>6803</v>
      </c>
      <c r="U7193" t="s">
        <v>41</v>
      </c>
      <c r="AG7193">
        <v>1.9499999999999999E-3</v>
      </c>
    </row>
    <row r="7194" spans="1:33" x14ac:dyDescent="0.25">
      <c r="A7194" t="s">
        <v>6799</v>
      </c>
      <c r="B7194" t="s">
        <v>6804</v>
      </c>
      <c r="C7194" t="s">
        <v>211</v>
      </c>
      <c r="D7194" t="s">
        <v>6805</v>
      </c>
      <c r="E7194" t="s">
        <v>6806</v>
      </c>
      <c r="F7194" t="s">
        <v>6807</v>
      </c>
      <c r="G7194" s="1">
        <v>1299393</v>
      </c>
      <c r="H7194" s="1">
        <v>23.02</v>
      </c>
      <c r="I7194" s="2">
        <v>29912026.859999999</v>
      </c>
      <c r="J7194" s="3">
        <v>3.4594340000000001E-2</v>
      </c>
      <c r="K7194" s="4">
        <v>864650893.03999984</v>
      </c>
      <c r="L7194" s="5">
        <v>55575001</v>
      </c>
      <c r="M7194" s="6">
        <v>15.5582704</v>
      </c>
      <c r="N7194" s="7" t="str">
        <f>IF(ISNUMBER(_xll.BDP($C7194, "DELTA_MID")),_xll.BDP($C7194, "DELTA_MID")," ")</f>
        <v xml:space="preserve"> </v>
      </c>
      <c r="O7194" s="7" t="str">
        <f>IF(ISNUMBER(N7194),_xll.BDP($C7194, "OPT_UNDL_TICKER"),"")</f>
        <v/>
      </c>
      <c r="P7194" s="8" t="str">
        <f>IF(ISNUMBER(N7194),_xll.BDP($C7194, "OPT_UNDL_PX")," ")</f>
        <v xml:space="preserve"> </v>
      </c>
      <c r="Q7194" s="7" t="str">
        <f>IF(ISNUMBER(N7194),+G7194*_xll.BDP($C7194, "PX_POS_MULT_FACTOR")*P7194/K7194," ")</f>
        <v xml:space="preserve"> </v>
      </c>
      <c r="R7194" s="8" t="str">
        <f>IF(OR($A7194="TUA",$A7194="TYA"),"",IF(ISNUMBER(_xll.BDP($C7194,"DUR_ADJ_OAS_MID")),_xll.BDP($C7194,"DUR_ADJ_OAS_MID"),IF(ISNUMBER(_xll.BDP($E7194&amp;" ISIN","DUR_ADJ_OAS_MID")),_xll.BDP($E7194&amp;" ISIN","DUR_ADJ_OAS_MID")," ")))</f>
        <v xml:space="preserve"> </v>
      </c>
      <c r="S7194" s="7" t="str">
        <f t="shared" ref="S7194:S7257" si="54">IF(ISNUMBER(N7194),Q7194*N7194,IF(ISNUMBER(R7194),J7194*R7194," "))</f>
        <v xml:space="preserve"> </v>
      </c>
      <c r="T7194" t="s">
        <v>6807</v>
      </c>
      <c r="U7194" t="s">
        <v>41</v>
      </c>
      <c r="AG7194">
        <v>1.9499999999999999E-3</v>
      </c>
    </row>
    <row r="7195" spans="1:33" x14ac:dyDescent="0.25">
      <c r="A7195" t="s">
        <v>6799</v>
      </c>
      <c r="B7195" t="s">
        <v>6808</v>
      </c>
      <c r="C7195" t="s">
        <v>5142</v>
      </c>
      <c r="D7195" t="s">
        <v>6809</v>
      </c>
      <c r="E7195" t="s">
        <v>6810</v>
      </c>
      <c r="F7195" t="s">
        <v>6811</v>
      </c>
      <c r="G7195" s="1">
        <v>3121709</v>
      </c>
      <c r="H7195" s="1">
        <v>24.005199999999999</v>
      </c>
      <c r="I7195" s="2">
        <v>74937248.890000001</v>
      </c>
      <c r="J7195" s="3">
        <v>8.6667640000000004E-2</v>
      </c>
      <c r="K7195" s="4">
        <v>864650893.03999984</v>
      </c>
      <c r="L7195" s="5">
        <v>55575001</v>
      </c>
      <c r="M7195" s="6">
        <v>15.5582704</v>
      </c>
      <c r="N7195" s="7" t="str">
        <f>IF(ISNUMBER(_xll.BDP($C7195, "DELTA_MID")),_xll.BDP($C7195, "DELTA_MID")," ")</f>
        <v xml:space="preserve"> </v>
      </c>
      <c r="O7195" s="7" t="str">
        <f>IF(ISNUMBER(N7195),_xll.BDP($C7195, "OPT_UNDL_TICKER"),"")</f>
        <v/>
      </c>
      <c r="P7195" s="8" t="str">
        <f>IF(ISNUMBER(N7195),_xll.BDP($C7195, "OPT_UNDL_PX")," ")</f>
        <v xml:space="preserve"> </v>
      </c>
      <c r="Q7195" s="7" t="str">
        <f>IF(ISNUMBER(N7195),+G7195*_xll.BDP($C7195, "PX_POS_MULT_FACTOR")*P7195/K7195," ")</f>
        <v xml:space="preserve"> </v>
      </c>
      <c r="R7195" s="8" t="str">
        <f>IF(OR($A7195="TUA",$A7195="TYA"),"",IF(ISNUMBER(_xll.BDP($C7195,"DUR_ADJ_OAS_MID")),_xll.BDP($C7195,"DUR_ADJ_OAS_MID"),IF(ISNUMBER(_xll.BDP($E7195&amp;" ISIN","DUR_ADJ_OAS_MID")),_xll.BDP($E7195&amp;" ISIN","DUR_ADJ_OAS_MID")," ")))</f>
        <v xml:space="preserve"> </v>
      </c>
      <c r="S7195" s="7" t="str">
        <f t="shared" si="54"/>
        <v xml:space="preserve"> </v>
      </c>
      <c r="T7195" t="s">
        <v>6811</v>
      </c>
      <c r="U7195" t="s">
        <v>41</v>
      </c>
      <c r="AG7195">
        <v>1.9499999999999999E-3</v>
      </c>
    </row>
    <row r="7196" spans="1:33" x14ac:dyDescent="0.25">
      <c r="A7196" t="s">
        <v>6799</v>
      </c>
      <c r="B7196" t="s">
        <v>6701</v>
      </c>
      <c r="C7196" t="s">
        <v>6565</v>
      </c>
      <c r="D7196" t="s">
        <v>6702</v>
      </c>
      <c r="E7196" t="s">
        <v>6703</v>
      </c>
      <c r="F7196" t="s">
        <v>6704</v>
      </c>
      <c r="G7196" s="1">
        <v>3975000</v>
      </c>
      <c r="H7196" s="1">
        <v>21.004200000000001</v>
      </c>
      <c r="I7196" s="2">
        <v>83491695</v>
      </c>
      <c r="J7196" s="3">
        <v>9.6561159999999993E-2</v>
      </c>
      <c r="K7196" s="4">
        <v>864650893.03999984</v>
      </c>
      <c r="L7196" s="5">
        <v>55575001</v>
      </c>
      <c r="M7196" s="6">
        <v>15.5582704</v>
      </c>
      <c r="N7196" s="7" t="str">
        <f>IF(ISNUMBER(_xll.BDP($C7196, "DELTA_MID")),_xll.BDP($C7196, "DELTA_MID")," ")</f>
        <v xml:space="preserve"> </v>
      </c>
      <c r="O7196" s="7" t="str">
        <f>IF(ISNUMBER(N7196),_xll.BDP($C7196, "OPT_UNDL_TICKER"),"")</f>
        <v/>
      </c>
      <c r="P7196" s="8" t="str">
        <f>IF(ISNUMBER(N7196),_xll.BDP($C7196, "OPT_UNDL_PX")," ")</f>
        <v xml:space="preserve"> </v>
      </c>
      <c r="Q7196" s="7" t="str">
        <f>IF(ISNUMBER(N7196),+G7196*_xll.BDP($C7196, "PX_POS_MULT_FACTOR")*P7196/K7196," ")</f>
        <v xml:space="preserve"> </v>
      </c>
      <c r="R7196" s="8" t="str">
        <f>IF(OR($A7196="TUA",$A7196="TYA"),"",IF(ISNUMBER(_xll.BDP($C7196,"DUR_ADJ_OAS_MID")),_xll.BDP($C7196,"DUR_ADJ_OAS_MID"),IF(ISNUMBER(_xll.BDP($E7196&amp;" ISIN","DUR_ADJ_OAS_MID")),_xll.BDP($E7196&amp;" ISIN","DUR_ADJ_OAS_MID")," ")))</f>
        <v xml:space="preserve"> </v>
      </c>
      <c r="S7196" s="7" t="str">
        <f t="shared" si="54"/>
        <v xml:space="preserve"> </v>
      </c>
      <c r="T7196" t="s">
        <v>6704</v>
      </c>
      <c r="U7196" t="s">
        <v>41</v>
      </c>
      <c r="AG7196">
        <v>1.9499999999999999E-3</v>
      </c>
    </row>
    <row r="7197" spans="1:33" x14ac:dyDescent="0.25">
      <c r="A7197" t="s">
        <v>6799</v>
      </c>
      <c r="B7197" t="s">
        <v>6812</v>
      </c>
      <c r="C7197" t="s">
        <v>6676</v>
      </c>
      <c r="D7197" t="s">
        <v>6813</v>
      </c>
      <c r="E7197" t="s">
        <v>6814</v>
      </c>
      <c r="F7197" t="s">
        <v>6815</v>
      </c>
      <c r="G7197" s="1">
        <v>1000000</v>
      </c>
      <c r="H7197" s="1">
        <v>24.939</v>
      </c>
      <c r="I7197" s="2">
        <v>24939000</v>
      </c>
      <c r="J7197" s="3">
        <v>2.884285E-2</v>
      </c>
      <c r="K7197" s="4">
        <v>864650893.03999984</v>
      </c>
      <c r="L7197" s="5">
        <v>55575001</v>
      </c>
      <c r="M7197" s="6">
        <v>15.5582704</v>
      </c>
      <c r="N7197" s="7" t="str">
        <f>IF(ISNUMBER(_xll.BDP($C7197, "DELTA_MID")),_xll.BDP($C7197, "DELTA_MID")," ")</f>
        <v xml:space="preserve"> </v>
      </c>
      <c r="O7197" s="7" t="str">
        <f>IF(ISNUMBER(N7197),_xll.BDP($C7197, "OPT_UNDL_TICKER"),"")</f>
        <v/>
      </c>
      <c r="P7197" s="8" t="str">
        <f>IF(ISNUMBER(N7197),_xll.BDP($C7197, "OPT_UNDL_PX")," ")</f>
        <v xml:space="preserve"> </v>
      </c>
      <c r="Q7197" s="7" t="str">
        <f>IF(ISNUMBER(N7197),+G7197*_xll.BDP($C7197, "PX_POS_MULT_FACTOR")*P7197/K7197," ")</f>
        <v xml:space="preserve"> </v>
      </c>
      <c r="R7197" s="8" t="str">
        <f>IF(OR($A7197="TUA",$A7197="TYA"),"",IF(ISNUMBER(_xll.BDP($C7197,"DUR_ADJ_OAS_MID")),_xll.BDP($C7197,"DUR_ADJ_OAS_MID"),IF(ISNUMBER(_xll.BDP($E7197&amp;" ISIN","DUR_ADJ_OAS_MID")),_xll.BDP($E7197&amp;" ISIN","DUR_ADJ_OAS_MID")," ")))</f>
        <v xml:space="preserve"> </v>
      </c>
      <c r="S7197" s="7" t="str">
        <f t="shared" si="54"/>
        <v xml:space="preserve"> </v>
      </c>
      <c r="T7197" t="s">
        <v>6815</v>
      </c>
      <c r="U7197" t="s">
        <v>41</v>
      </c>
      <c r="AG7197">
        <v>1.9499999999999999E-3</v>
      </c>
    </row>
    <row r="7198" spans="1:33" x14ac:dyDescent="0.25">
      <c r="A7198" t="s">
        <v>6799</v>
      </c>
      <c r="B7198" t="s">
        <v>6816</v>
      </c>
      <c r="C7198" t="s">
        <v>6683</v>
      </c>
      <c r="D7198" t="s">
        <v>6817</v>
      </c>
      <c r="E7198" t="s">
        <v>6818</v>
      </c>
      <c r="F7198" t="s">
        <v>6819</v>
      </c>
      <c r="G7198" s="1">
        <v>95000</v>
      </c>
      <c r="H7198" s="1">
        <v>19.010000000000002</v>
      </c>
      <c r="I7198" s="2">
        <v>1805950</v>
      </c>
      <c r="J7198" s="3">
        <v>2.0886500000000001E-3</v>
      </c>
      <c r="K7198" s="4">
        <v>864650893.03999984</v>
      </c>
      <c r="L7198" s="5">
        <v>55575001</v>
      </c>
      <c r="M7198" s="6">
        <v>15.5582704</v>
      </c>
      <c r="N7198" s="7" t="str">
        <f>IF(ISNUMBER(_xll.BDP($C7198, "DELTA_MID")),_xll.BDP($C7198, "DELTA_MID")," ")</f>
        <v xml:space="preserve"> </v>
      </c>
      <c r="O7198" s="7" t="str">
        <f>IF(ISNUMBER(N7198),_xll.BDP($C7198, "OPT_UNDL_TICKER"),"")</f>
        <v/>
      </c>
      <c r="P7198" s="8" t="str">
        <f>IF(ISNUMBER(N7198),_xll.BDP($C7198, "OPT_UNDL_PX")," ")</f>
        <v xml:space="preserve"> </v>
      </c>
      <c r="Q7198" s="7" t="str">
        <f>IF(ISNUMBER(N7198),+G7198*_xll.BDP($C7198, "PX_POS_MULT_FACTOR")*P7198/K7198," ")</f>
        <v xml:space="preserve"> </v>
      </c>
      <c r="R7198" s="8" t="str">
        <f>IF(OR($A7198="TUA",$A7198="TYA"),"",IF(ISNUMBER(_xll.BDP($C7198,"DUR_ADJ_OAS_MID")),_xll.BDP($C7198,"DUR_ADJ_OAS_MID"),IF(ISNUMBER(_xll.BDP($E7198&amp;" ISIN","DUR_ADJ_OAS_MID")),_xll.BDP($E7198&amp;" ISIN","DUR_ADJ_OAS_MID")," ")))</f>
        <v xml:space="preserve"> </v>
      </c>
      <c r="S7198" s="7" t="str">
        <f t="shared" si="54"/>
        <v xml:space="preserve"> </v>
      </c>
      <c r="T7198" t="s">
        <v>6819</v>
      </c>
      <c r="U7198" t="s">
        <v>41</v>
      </c>
      <c r="AG7198">
        <v>1.9499999999999999E-3</v>
      </c>
    </row>
    <row r="7199" spans="1:33" x14ac:dyDescent="0.25">
      <c r="A7199" t="s">
        <v>6799</v>
      </c>
      <c r="B7199" t="s">
        <v>6820</v>
      </c>
      <c r="C7199" t="s">
        <v>6705</v>
      </c>
      <c r="D7199" t="s">
        <v>6821</v>
      </c>
      <c r="E7199" t="s">
        <v>6822</v>
      </c>
      <c r="F7199" t="s">
        <v>6823</v>
      </c>
      <c r="G7199" s="1">
        <v>2334812</v>
      </c>
      <c r="H7199" s="1">
        <v>33.9557</v>
      </c>
      <c r="I7199" s="2">
        <v>79280175.829999998</v>
      </c>
      <c r="J7199" s="3">
        <v>9.1690389999999997E-2</v>
      </c>
      <c r="K7199" s="4">
        <v>864650893.03999984</v>
      </c>
      <c r="L7199" s="5">
        <v>55575001</v>
      </c>
      <c r="M7199" s="6">
        <v>15.5582704</v>
      </c>
      <c r="N7199" s="7" t="str">
        <f>IF(ISNUMBER(_xll.BDP($C7199, "DELTA_MID")),_xll.BDP($C7199, "DELTA_MID")," ")</f>
        <v xml:space="preserve"> </v>
      </c>
      <c r="O7199" s="7" t="str">
        <f>IF(ISNUMBER(N7199),_xll.BDP($C7199, "OPT_UNDL_TICKER"),"")</f>
        <v/>
      </c>
      <c r="P7199" s="8" t="str">
        <f>IF(ISNUMBER(N7199),_xll.BDP($C7199, "OPT_UNDL_PX")," ")</f>
        <v xml:space="preserve"> </v>
      </c>
      <c r="Q7199" s="7" t="str">
        <f>IF(ISNUMBER(N7199),+G7199*_xll.BDP($C7199, "PX_POS_MULT_FACTOR")*P7199/K7199," ")</f>
        <v xml:space="preserve"> </v>
      </c>
      <c r="R7199" s="8" t="str">
        <f>IF(OR($A7199="TUA",$A7199="TYA"),"",IF(ISNUMBER(_xll.BDP($C7199,"DUR_ADJ_OAS_MID")),_xll.BDP($C7199,"DUR_ADJ_OAS_MID"),IF(ISNUMBER(_xll.BDP($E7199&amp;" ISIN","DUR_ADJ_OAS_MID")),_xll.BDP($E7199&amp;" ISIN","DUR_ADJ_OAS_MID")," ")))</f>
        <v xml:space="preserve"> </v>
      </c>
      <c r="S7199" s="7" t="str">
        <f t="shared" si="54"/>
        <v xml:space="preserve"> </v>
      </c>
      <c r="T7199" t="s">
        <v>6823</v>
      </c>
      <c r="U7199" t="s">
        <v>41</v>
      </c>
      <c r="AG7199">
        <v>1.9499999999999999E-3</v>
      </c>
    </row>
    <row r="7200" spans="1:33" x14ac:dyDescent="0.25">
      <c r="A7200" t="s">
        <v>6799</v>
      </c>
      <c r="B7200" t="s">
        <v>6824</v>
      </c>
      <c r="C7200" t="s">
        <v>6825</v>
      </c>
      <c r="D7200" t="s">
        <v>6826</v>
      </c>
      <c r="E7200" t="s">
        <v>6827</v>
      </c>
      <c r="F7200" t="s">
        <v>6828</v>
      </c>
      <c r="G7200" s="1">
        <v>351940</v>
      </c>
      <c r="H7200" s="1">
        <v>526.41</v>
      </c>
      <c r="I7200" s="2">
        <v>185264735.40000001</v>
      </c>
      <c r="J7200" s="3">
        <v>0.21426535999999999</v>
      </c>
      <c r="K7200" s="4">
        <v>864650893.03999984</v>
      </c>
      <c r="L7200" s="5">
        <v>55575001</v>
      </c>
      <c r="M7200" s="6">
        <v>15.5582704</v>
      </c>
      <c r="N7200" s="7" t="str">
        <f>IF(ISNUMBER(_xll.BDP($C7200, "DELTA_MID")),_xll.BDP($C7200, "DELTA_MID")," ")</f>
        <v xml:space="preserve"> </v>
      </c>
      <c r="O7200" s="7" t="str">
        <f>IF(ISNUMBER(N7200),_xll.BDP($C7200, "OPT_UNDL_TICKER"),"")</f>
        <v/>
      </c>
      <c r="P7200" s="8" t="str">
        <f>IF(ISNUMBER(N7200),_xll.BDP($C7200, "OPT_UNDL_PX")," ")</f>
        <v xml:space="preserve"> </v>
      </c>
      <c r="Q7200" s="7" t="str">
        <f>IF(ISNUMBER(N7200),+G7200*_xll.BDP($C7200, "PX_POS_MULT_FACTOR")*P7200/K7200," ")</f>
        <v xml:space="preserve"> </v>
      </c>
      <c r="R7200" s="8" t="str">
        <f>IF(OR($A7200="TUA",$A7200="TYA"),"",IF(ISNUMBER(_xll.BDP($C7200,"DUR_ADJ_OAS_MID")),_xll.BDP($C7200,"DUR_ADJ_OAS_MID"),IF(ISNUMBER(_xll.BDP($E7200&amp;" ISIN","DUR_ADJ_OAS_MID")),_xll.BDP($E7200&amp;" ISIN","DUR_ADJ_OAS_MID")," ")))</f>
        <v xml:space="preserve"> </v>
      </c>
      <c r="S7200" s="7" t="str">
        <f t="shared" si="54"/>
        <v xml:space="preserve"> </v>
      </c>
      <c r="T7200" t="s">
        <v>6828</v>
      </c>
      <c r="U7200" t="s">
        <v>41</v>
      </c>
      <c r="AG7200">
        <v>1.9499999999999999E-3</v>
      </c>
    </row>
    <row r="7201" spans="1:33" x14ac:dyDescent="0.25">
      <c r="A7201" t="s">
        <v>6799</v>
      </c>
      <c r="B7201" t="s">
        <v>212</v>
      </c>
      <c r="C7201" t="s">
        <v>213</v>
      </c>
      <c r="D7201" t="s">
        <v>214</v>
      </c>
      <c r="E7201" t="s">
        <v>215</v>
      </c>
      <c r="F7201" t="s">
        <v>216</v>
      </c>
      <c r="G7201" s="1">
        <v>3843182</v>
      </c>
      <c r="H7201" s="1">
        <v>13.17</v>
      </c>
      <c r="I7201" s="2">
        <v>50614706.939999998</v>
      </c>
      <c r="J7201" s="3">
        <v>5.8537739999999998E-2</v>
      </c>
      <c r="K7201" s="4">
        <v>864650893.03999984</v>
      </c>
      <c r="L7201" s="5">
        <v>55575001</v>
      </c>
      <c r="M7201" s="6">
        <v>15.5582704</v>
      </c>
      <c r="N7201" s="7" t="str">
        <f>IF(ISNUMBER(_xll.BDP($C7201, "DELTA_MID")),_xll.BDP($C7201, "DELTA_MID")," ")</f>
        <v xml:space="preserve"> </v>
      </c>
      <c r="O7201" s="7" t="str">
        <f>IF(ISNUMBER(N7201),_xll.BDP($C7201, "OPT_UNDL_TICKER"),"")</f>
        <v/>
      </c>
      <c r="P7201" s="8" t="str">
        <f>IF(ISNUMBER(N7201),_xll.BDP($C7201, "OPT_UNDL_PX")," ")</f>
        <v xml:space="preserve"> </v>
      </c>
      <c r="Q7201" s="7" t="str">
        <f>IF(ISNUMBER(N7201),+G7201*_xll.BDP($C7201, "PX_POS_MULT_FACTOR")*P7201/K7201," ")</f>
        <v xml:space="preserve"> </v>
      </c>
      <c r="R7201" s="8" t="str">
        <f>IF(OR($A7201="TUA",$A7201="TYA"),"",IF(ISNUMBER(_xll.BDP($C7201,"DUR_ADJ_OAS_MID")),_xll.BDP($C7201,"DUR_ADJ_OAS_MID"),IF(ISNUMBER(_xll.BDP($E7201&amp;" ISIN","DUR_ADJ_OAS_MID")),_xll.BDP($E7201&amp;" ISIN","DUR_ADJ_OAS_MID")," ")))</f>
        <v xml:space="preserve"> </v>
      </c>
      <c r="S7201" s="7" t="str">
        <f t="shared" si="54"/>
        <v xml:space="preserve"> </v>
      </c>
      <c r="T7201" t="s">
        <v>216</v>
      </c>
      <c r="U7201" t="s">
        <v>41</v>
      </c>
      <c r="AG7201">
        <v>1.9499999999999999E-3</v>
      </c>
    </row>
    <row r="7202" spans="1:33" x14ac:dyDescent="0.25">
      <c r="A7202" t="s">
        <v>6799</v>
      </c>
      <c r="B7202" t="s">
        <v>6829</v>
      </c>
      <c r="C7202" t="s">
        <v>6830</v>
      </c>
      <c r="D7202" t="s">
        <v>6831</v>
      </c>
      <c r="E7202" t="s">
        <v>6832</v>
      </c>
      <c r="F7202" t="s">
        <v>6833</v>
      </c>
      <c r="G7202" s="1">
        <v>1000000</v>
      </c>
      <c r="H7202" s="1">
        <v>25.095099999999999</v>
      </c>
      <c r="I7202" s="2">
        <v>25095100</v>
      </c>
      <c r="J7202" s="3">
        <v>2.902339E-2</v>
      </c>
      <c r="K7202" s="4">
        <v>864650893.03999984</v>
      </c>
      <c r="L7202" s="5">
        <v>55575001</v>
      </c>
      <c r="M7202" s="6">
        <v>15.5582704</v>
      </c>
      <c r="N7202" s="7" t="str">
        <f>IF(ISNUMBER(_xll.BDP($C7202, "DELTA_MID")),_xll.BDP($C7202, "DELTA_MID")," ")</f>
        <v xml:space="preserve"> </v>
      </c>
      <c r="O7202" s="7" t="str">
        <f>IF(ISNUMBER(N7202),_xll.BDP($C7202, "OPT_UNDL_TICKER"),"")</f>
        <v/>
      </c>
      <c r="P7202" s="8" t="str">
        <f>IF(ISNUMBER(N7202),_xll.BDP($C7202, "OPT_UNDL_PX")," ")</f>
        <v xml:space="preserve"> </v>
      </c>
      <c r="Q7202" s="7" t="str">
        <f>IF(ISNUMBER(N7202),+G7202*_xll.BDP($C7202, "PX_POS_MULT_FACTOR")*P7202/K7202," ")</f>
        <v xml:space="preserve"> </v>
      </c>
      <c r="R7202" s="8" t="str">
        <f>IF(OR($A7202="TUA",$A7202="TYA"),"",IF(ISNUMBER(_xll.BDP($C7202,"DUR_ADJ_OAS_MID")),_xll.BDP($C7202,"DUR_ADJ_OAS_MID"),IF(ISNUMBER(_xll.BDP($E7202&amp;" ISIN","DUR_ADJ_OAS_MID")),_xll.BDP($E7202&amp;" ISIN","DUR_ADJ_OAS_MID")," ")))</f>
        <v xml:space="preserve"> </v>
      </c>
      <c r="S7202" s="7" t="str">
        <f t="shared" si="54"/>
        <v xml:space="preserve"> </v>
      </c>
      <c r="T7202" t="s">
        <v>6833</v>
      </c>
      <c r="U7202" t="s">
        <v>41</v>
      </c>
      <c r="AG7202">
        <v>1.9499999999999999E-3</v>
      </c>
    </row>
    <row r="7203" spans="1:33" x14ac:dyDescent="0.25">
      <c r="A7203" t="s">
        <v>6799</v>
      </c>
      <c r="B7203" t="s">
        <v>6695</v>
      </c>
      <c r="C7203" t="s">
        <v>6696</v>
      </c>
      <c r="F7203" t="s">
        <v>6695</v>
      </c>
      <c r="G7203" s="1">
        <v>4154</v>
      </c>
      <c r="H7203" s="1">
        <v>5312.75</v>
      </c>
      <c r="I7203" s="2">
        <v>1103458175</v>
      </c>
      <c r="J7203" s="3">
        <v>1.2761892500000001</v>
      </c>
      <c r="K7203" s="4">
        <v>864650893.03999984</v>
      </c>
      <c r="L7203" s="5">
        <v>55575001</v>
      </c>
      <c r="M7203" s="6">
        <v>15.5582704</v>
      </c>
      <c r="N7203" s="7" t="str">
        <f>IF(ISNUMBER(_xll.BDP($C7203, "DELTA_MID")),_xll.BDP($C7203, "DELTA_MID")," ")</f>
        <v xml:space="preserve"> </v>
      </c>
      <c r="O7203" s="7" t="str">
        <f>IF(ISNUMBER(N7203),_xll.BDP($C7203, "OPT_UNDL_TICKER"),"")</f>
        <v/>
      </c>
      <c r="P7203" s="8" t="str">
        <f>IF(ISNUMBER(N7203),_xll.BDP($C7203, "OPT_UNDL_PX")," ")</f>
        <v xml:space="preserve"> </v>
      </c>
      <c r="Q7203" s="7" t="str">
        <f>IF(ISNUMBER(N7203),+G7203*_xll.BDP($C7203, "PX_POS_MULT_FACTOR")*P7203/K7203," ")</f>
        <v xml:space="preserve"> </v>
      </c>
      <c r="R7203" s="8" t="str">
        <f>IF(OR($A7203="TUA",$A7203="TYA"),"",IF(ISNUMBER(_xll.BDP($C7203,"DUR_ADJ_OAS_MID")),_xll.BDP($C7203,"DUR_ADJ_OAS_MID"),IF(ISNUMBER(_xll.BDP($E7203&amp;" ISIN","DUR_ADJ_OAS_MID")),_xll.BDP($E7203&amp;" ISIN","DUR_ADJ_OAS_MID")," ")))</f>
        <v xml:space="preserve"> </v>
      </c>
      <c r="S7203" s="7" t="str">
        <f t="shared" si="54"/>
        <v xml:space="preserve"> </v>
      </c>
      <c r="T7203" t="s">
        <v>6697</v>
      </c>
      <c r="U7203" t="s">
        <v>46</v>
      </c>
      <c r="AG7203">
        <v>1.9499999999999999E-3</v>
      </c>
    </row>
    <row r="7204" spans="1:33" x14ac:dyDescent="0.25">
      <c r="A7204" t="s">
        <v>6799</v>
      </c>
      <c r="B7204" t="s">
        <v>42</v>
      </c>
      <c r="C7204" t="s">
        <v>43</v>
      </c>
      <c r="F7204" t="s">
        <v>44</v>
      </c>
      <c r="G7204" s="1">
        <v>5500</v>
      </c>
      <c r="H7204" s="1">
        <v>111.171875</v>
      </c>
      <c r="I7204" s="2">
        <v>611445312.5</v>
      </c>
      <c r="J7204" s="3">
        <v>0.70715859999999997</v>
      </c>
      <c r="K7204" s="4">
        <v>864650893.03999984</v>
      </c>
      <c r="L7204" s="5">
        <v>55575001</v>
      </c>
      <c r="M7204" s="6">
        <v>15.5582704</v>
      </c>
      <c r="N7204" s="7" t="str">
        <f>IF(ISNUMBER(_xll.BDP($C7204, "DELTA_MID")),_xll.BDP($C7204, "DELTA_MID")," ")</f>
        <v xml:space="preserve"> </v>
      </c>
      <c r="O7204" s="7" t="str">
        <f>IF(ISNUMBER(N7204),_xll.BDP($C7204, "OPT_UNDL_TICKER"),"")</f>
        <v/>
      </c>
      <c r="P7204" s="8" t="str">
        <f>IF(ISNUMBER(N7204),_xll.BDP($C7204, "OPT_UNDL_PX")," ")</f>
        <v xml:space="preserve"> </v>
      </c>
      <c r="Q7204" s="7" t="str">
        <f>IF(ISNUMBER(N7204),+G7204*_xll.BDP($C7204, "PX_POS_MULT_FACTOR")*P7204/K7204," ")</f>
        <v xml:space="preserve"> </v>
      </c>
      <c r="R7204" s="8" t="str">
        <f>IF(OR($A7204="TUA",$A7204="TYA"),"",IF(ISNUMBER(_xll.BDP($C7204,"DUR_ADJ_OAS_MID")),_xll.BDP($C7204,"DUR_ADJ_OAS_MID"),IF(ISNUMBER(_xll.BDP($E7204&amp;" ISIN","DUR_ADJ_OAS_MID")),_xll.BDP($E7204&amp;" ISIN","DUR_ADJ_OAS_MID")," ")))</f>
        <v xml:space="preserve"> </v>
      </c>
      <c r="S7204" s="7" t="str">
        <f t="shared" si="54"/>
        <v xml:space="preserve"> </v>
      </c>
      <c r="T7204" t="s">
        <v>45</v>
      </c>
      <c r="U7204" t="s">
        <v>46</v>
      </c>
      <c r="AG7204">
        <v>1.9499999999999999E-3</v>
      </c>
    </row>
    <row r="7205" spans="1:33" x14ac:dyDescent="0.25">
      <c r="A7205" t="s">
        <v>6799</v>
      </c>
      <c r="B7205" t="s">
        <v>6834</v>
      </c>
      <c r="C7205" t="s">
        <v>6835</v>
      </c>
      <c r="F7205" t="s">
        <v>6836</v>
      </c>
      <c r="G7205" s="1">
        <v>-3370</v>
      </c>
      <c r="H7205" s="1">
        <v>26.728400000000001</v>
      </c>
      <c r="I7205" s="2">
        <v>-90074708</v>
      </c>
      <c r="J7205" s="3">
        <v>-0.10417464999999999</v>
      </c>
      <c r="K7205" s="4">
        <v>864650893.03999984</v>
      </c>
      <c r="L7205" s="5">
        <v>55575001</v>
      </c>
      <c r="M7205" s="6">
        <v>15.5582704</v>
      </c>
      <c r="N7205" s="7" t="str">
        <f>IF(ISNUMBER(_xll.BDP($C7205, "DELTA_MID")),_xll.BDP($C7205, "DELTA_MID")," ")</f>
        <v xml:space="preserve"> </v>
      </c>
      <c r="O7205" s="7" t="str">
        <f>IF(ISNUMBER(N7205),_xll.BDP($C7205, "OPT_UNDL_TICKER"),"")</f>
        <v/>
      </c>
      <c r="P7205" s="8" t="str">
        <f>IF(ISNUMBER(N7205),_xll.BDP($C7205, "OPT_UNDL_PX")," ")</f>
        <v xml:space="preserve"> </v>
      </c>
      <c r="Q7205" s="7" t="str">
        <f>IF(ISNUMBER(N7205),+G7205*_xll.BDP($C7205, "PX_POS_MULT_FACTOR")*P7205/K7205," ")</f>
        <v xml:space="preserve"> </v>
      </c>
      <c r="R7205" s="8" t="str">
        <f>IF(OR($A7205="TUA",$A7205="TYA"),"",IF(ISNUMBER(_xll.BDP($C7205,"DUR_ADJ_OAS_MID")),_xll.BDP($C7205,"DUR_ADJ_OAS_MID"),IF(ISNUMBER(_xll.BDP($E7205&amp;" ISIN","DUR_ADJ_OAS_MID")),_xll.BDP($E7205&amp;" ISIN","DUR_ADJ_OAS_MID")," ")))</f>
        <v xml:space="preserve"> </v>
      </c>
      <c r="S7205" s="7" t="str">
        <f t="shared" si="54"/>
        <v xml:space="preserve"> </v>
      </c>
      <c r="T7205" t="s">
        <v>6837</v>
      </c>
      <c r="U7205" t="s">
        <v>46</v>
      </c>
      <c r="AG7205">
        <v>1.9499999999999999E-3</v>
      </c>
    </row>
    <row r="7206" spans="1:33" x14ac:dyDescent="0.25">
      <c r="A7206" t="s">
        <v>6799</v>
      </c>
      <c r="B7206" t="s">
        <v>6838</v>
      </c>
      <c r="C7206" t="s">
        <v>6839</v>
      </c>
      <c r="F7206" t="s">
        <v>6840</v>
      </c>
      <c r="G7206" s="1">
        <v>-5500</v>
      </c>
      <c r="H7206" s="1">
        <v>0.375</v>
      </c>
      <c r="I7206" s="2">
        <v>-2062500</v>
      </c>
      <c r="J7206" s="3">
        <v>-2.38536E-3</v>
      </c>
      <c r="K7206" s="4">
        <v>864650893.03999984</v>
      </c>
      <c r="L7206" s="5">
        <v>55575001</v>
      </c>
      <c r="M7206" s="6">
        <v>15.5582704</v>
      </c>
      <c r="N7206" s="7" t="str">
        <f>IF(ISNUMBER(_xll.BDP($C7206, "DELTA_MID")),_xll.BDP($C7206, "DELTA_MID")," ")</f>
        <v xml:space="preserve"> </v>
      </c>
      <c r="O7206" s="7" t="str">
        <f>IF(ISNUMBER(N7206),_xll.BDP($C7206, "OPT_UNDL_TICKER"),"")</f>
        <v/>
      </c>
      <c r="P7206" s="8" t="str">
        <f>IF(ISNUMBER(N7206),_xll.BDP($C7206, "OPT_UNDL_PX")," ")</f>
        <v xml:space="preserve"> </v>
      </c>
      <c r="Q7206" s="7" t="str">
        <f>IF(ISNUMBER(N7206),+G7206*_xll.BDP($C7206, "PX_POS_MULT_FACTOR")*P7206/K7206," ")</f>
        <v xml:space="preserve"> </v>
      </c>
      <c r="R7206" s="8" t="str">
        <f>IF(OR($A7206="TUA",$A7206="TYA"),"",IF(ISNUMBER(_xll.BDP($C7206,"DUR_ADJ_OAS_MID")),_xll.BDP($C7206,"DUR_ADJ_OAS_MID"),IF(ISNUMBER(_xll.BDP($E7206&amp;" ISIN","DUR_ADJ_OAS_MID")),_xll.BDP($E7206&amp;" ISIN","DUR_ADJ_OAS_MID")," ")))</f>
        <v xml:space="preserve"> </v>
      </c>
      <c r="S7206" s="7" t="str">
        <f t="shared" si="54"/>
        <v xml:space="preserve"> </v>
      </c>
      <c r="T7206" t="s">
        <v>6840</v>
      </c>
      <c r="U7206" t="s">
        <v>54</v>
      </c>
      <c r="AG7206">
        <v>1.9499999999999999E-3</v>
      </c>
    </row>
    <row r="7207" spans="1:33" x14ac:dyDescent="0.25">
      <c r="A7207" t="s">
        <v>6799</v>
      </c>
      <c r="B7207" t="s">
        <v>6841</v>
      </c>
      <c r="C7207" t="s">
        <v>6842</v>
      </c>
      <c r="F7207" t="s">
        <v>6843</v>
      </c>
      <c r="G7207" s="1">
        <v>-2000</v>
      </c>
      <c r="H7207" s="1">
        <v>1.03125</v>
      </c>
      <c r="I7207" s="2">
        <v>-2062500</v>
      </c>
      <c r="J7207" s="3">
        <v>-2.38536E-3</v>
      </c>
      <c r="K7207" s="4">
        <v>864650893.03999984</v>
      </c>
      <c r="L7207" s="5">
        <v>55575001</v>
      </c>
      <c r="M7207" s="6">
        <v>15.5582704</v>
      </c>
      <c r="N7207" s="7" t="str">
        <f>IF(ISNUMBER(_xll.BDP($C7207, "DELTA_MID")),_xll.BDP($C7207, "DELTA_MID")," ")</f>
        <v xml:space="preserve"> </v>
      </c>
      <c r="O7207" s="7" t="str">
        <f>IF(ISNUMBER(N7207),_xll.BDP($C7207, "OPT_UNDL_TICKER"),"")</f>
        <v/>
      </c>
      <c r="P7207" s="8" t="str">
        <f>IF(ISNUMBER(N7207),_xll.BDP($C7207, "OPT_UNDL_PX")," ")</f>
        <v xml:space="preserve"> </v>
      </c>
      <c r="Q7207" s="7" t="str">
        <f>IF(ISNUMBER(N7207),+G7207*_xll.BDP($C7207, "PX_POS_MULT_FACTOR")*P7207/K7207," ")</f>
        <v xml:space="preserve"> </v>
      </c>
      <c r="R7207" s="8" t="str">
        <f>IF(OR($A7207="TUA",$A7207="TYA"),"",IF(ISNUMBER(_xll.BDP($C7207,"DUR_ADJ_OAS_MID")),_xll.BDP($C7207,"DUR_ADJ_OAS_MID"),IF(ISNUMBER(_xll.BDP($E7207&amp;" ISIN","DUR_ADJ_OAS_MID")),_xll.BDP($E7207&amp;" ISIN","DUR_ADJ_OAS_MID")," ")))</f>
        <v xml:space="preserve"> </v>
      </c>
      <c r="S7207" s="7" t="str">
        <f t="shared" si="54"/>
        <v xml:space="preserve"> </v>
      </c>
      <c r="T7207" t="s">
        <v>6843</v>
      </c>
      <c r="U7207" t="s">
        <v>54</v>
      </c>
      <c r="AG7207">
        <v>1.9499999999999999E-3</v>
      </c>
    </row>
    <row r="7208" spans="1:33" x14ac:dyDescent="0.25">
      <c r="A7208" t="s">
        <v>6799</v>
      </c>
      <c r="B7208" t="s">
        <v>6844</v>
      </c>
      <c r="C7208" t="s">
        <v>6845</v>
      </c>
      <c r="F7208" t="s">
        <v>6846</v>
      </c>
      <c r="G7208" s="1">
        <v>-2000</v>
      </c>
      <c r="H7208" s="1">
        <v>1.71875</v>
      </c>
      <c r="I7208" s="2">
        <v>-3437500</v>
      </c>
      <c r="J7208" s="3">
        <v>-3.9755900000000002E-3</v>
      </c>
      <c r="K7208" s="4">
        <v>864650893.03999984</v>
      </c>
      <c r="L7208" s="5">
        <v>55575001</v>
      </c>
      <c r="M7208" s="6">
        <v>15.5582704</v>
      </c>
      <c r="N7208" s="7" t="str">
        <f>IF(ISNUMBER(_xll.BDP($C7208, "DELTA_MID")),_xll.BDP($C7208, "DELTA_MID")," ")</f>
        <v xml:space="preserve"> </v>
      </c>
      <c r="O7208" s="7" t="str">
        <f>IF(ISNUMBER(N7208),_xll.BDP($C7208, "OPT_UNDL_TICKER"),"")</f>
        <v/>
      </c>
      <c r="P7208" s="8" t="str">
        <f>IF(ISNUMBER(N7208),_xll.BDP($C7208, "OPT_UNDL_PX")," ")</f>
        <v xml:space="preserve"> </v>
      </c>
      <c r="Q7208" s="7" t="str">
        <f>IF(ISNUMBER(N7208),+G7208*_xll.BDP($C7208, "PX_POS_MULT_FACTOR")*P7208/K7208," ")</f>
        <v xml:space="preserve"> </v>
      </c>
      <c r="R7208" s="8" t="str">
        <f>IF(OR($A7208="TUA",$A7208="TYA"),"",IF(ISNUMBER(_xll.BDP($C7208,"DUR_ADJ_OAS_MID")),_xll.BDP($C7208,"DUR_ADJ_OAS_MID"),IF(ISNUMBER(_xll.BDP($E7208&amp;" ISIN","DUR_ADJ_OAS_MID")),_xll.BDP($E7208&amp;" ISIN","DUR_ADJ_OAS_MID")," ")))</f>
        <v xml:space="preserve"> </v>
      </c>
      <c r="S7208" s="7" t="str">
        <f t="shared" si="54"/>
        <v xml:space="preserve"> </v>
      </c>
      <c r="T7208" t="s">
        <v>6846</v>
      </c>
      <c r="U7208" t="s">
        <v>54</v>
      </c>
      <c r="AG7208">
        <v>1.9499999999999999E-3</v>
      </c>
    </row>
    <row r="7209" spans="1:33" x14ac:dyDescent="0.25">
      <c r="A7209" t="s">
        <v>6799</v>
      </c>
      <c r="B7209" t="s">
        <v>6847</v>
      </c>
      <c r="C7209" t="s">
        <v>6847</v>
      </c>
      <c r="F7209" t="s">
        <v>6848</v>
      </c>
      <c r="G7209" s="1">
        <v>3170</v>
      </c>
      <c r="H7209" s="1">
        <v>0.82</v>
      </c>
      <c r="I7209" s="2">
        <v>259940</v>
      </c>
      <c r="J7209" s="3">
        <v>3.0063000000000003E-4</v>
      </c>
      <c r="K7209" s="4">
        <v>864650893.03999984</v>
      </c>
      <c r="L7209" s="5">
        <v>55575001</v>
      </c>
      <c r="M7209" s="6">
        <v>15.5582704</v>
      </c>
      <c r="N7209" s="7" t="str">
        <f>IF(ISNUMBER(_xll.BDP($C7209, "DELTA_MID")),_xll.BDP($C7209, "DELTA_MID")," ")</f>
        <v xml:space="preserve"> </v>
      </c>
      <c r="O7209" s="7" t="str">
        <f>IF(ISNUMBER(N7209),_xll.BDP($C7209, "OPT_UNDL_TICKER"),"")</f>
        <v/>
      </c>
      <c r="P7209" s="8" t="str">
        <f>IF(ISNUMBER(N7209),_xll.BDP($C7209, "OPT_UNDL_PX")," ")</f>
        <v xml:space="preserve"> </v>
      </c>
      <c r="Q7209" s="7" t="str">
        <f>IF(ISNUMBER(N7209),+G7209*_xll.BDP($C7209, "PX_POS_MULT_FACTOR")*P7209/K7209," ")</f>
        <v xml:space="preserve"> </v>
      </c>
      <c r="R7209" s="8" t="str">
        <f>IF(OR($A7209="TUA",$A7209="TYA"),"",IF(ISNUMBER(_xll.BDP($C7209,"DUR_ADJ_OAS_MID")),_xll.BDP($C7209,"DUR_ADJ_OAS_MID"),IF(ISNUMBER(_xll.BDP($E7209&amp;" ISIN","DUR_ADJ_OAS_MID")),_xll.BDP($E7209&amp;" ISIN","DUR_ADJ_OAS_MID")," ")))</f>
        <v xml:space="preserve"> </v>
      </c>
      <c r="S7209" s="7" t="str">
        <f t="shared" si="54"/>
        <v xml:space="preserve"> </v>
      </c>
      <c r="T7209" t="s">
        <v>6848</v>
      </c>
      <c r="U7209" t="s">
        <v>54</v>
      </c>
      <c r="AG7209">
        <v>1.9499999999999999E-3</v>
      </c>
    </row>
    <row r="7210" spans="1:33" x14ac:dyDescent="0.25">
      <c r="A7210" t="s">
        <v>6799</v>
      </c>
      <c r="B7210" t="s">
        <v>6708</v>
      </c>
      <c r="C7210" t="s">
        <v>6708</v>
      </c>
      <c r="F7210" t="s">
        <v>6709</v>
      </c>
      <c r="G7210" s="1">
        <v>17999</v>
      </c>
      <c r="H7210" s="1">
        <v>1.2649999999999999</v>
      </c>
      <c r="I7210" s="2">
        <v>2276873.5</v>
      </c>
      <c r="J7210" s="3">
        <v>2.6332899999999999E-3</v>
      </c>
      <c r="K7210" s="4">
        <v>864650893.03999984</v>
      </c>
      <c r="L7210" s="5">
        <v>55575001</v>
      </c>
      <c r="M7210" s="6">
        <v>15.5582704</v>
      </c>
      <c r="N7210" s="7" t="str">
        <f>IF(ISNUMBER(_xll.BDP($C7210, "DELTA_MID")),_xll.BDP($C7210, "DELTA_MID")," ")</f>
        <v xml:space="preserve"> </v>
      </c>
      <c r="O7210" s="7" t="str">
        <f>IF(ISNUMBER(N7210),_xll.BDP($C7210, "OPT_UNDL_TICKER"),"")</f>
        <v/>
      </c>
      <c r="P7210" s="8" t="str">
        <f>IF(ISNUMBER(N7210),_xll.BDP($C7210, "OPT_UNDL_PX")," ")</f>
        <v xml:space="preserve"> </v>
      </c>
      <c r="Q7210" s="7" t="str">
        <f>IF(ISNUMBER(N7210),+G7210*_xll.BDP($C7210, "PX_POS_MULT_FACTOR")*P7210/K7210," ")</f>
        <v xml:space="preserve"> </v>
      </c>
      <c r="R7210" s="8" t="str">
        <f>IF(OR($A7210="TUA",$A7210="TYA"),"",IF(ISNUMBER(_xll.BDP($C7210,"DUR_ADJ_OAS_MID")),_xll.BDP($C7210,"DUR_ADJ_OAS_MID"),IF(ISNUMBER(_xll.BDP($E7210&amp;" ISIN","DUR_ADJ_OAS_MID")),_xll.BDP($E7210&amp;" ISIN","DUR_ADJ_OAS_MID")," ")))</f>
        <v xml:space="preserve"> </v>
      </c>
      <c r="S7210" s="7" t="str">
        <f t="shared" si="54"/>
        <v xml:space="preserve"> </v>
      </c>
      <c r="T7210" t="s">
        <v>6709</v>
      </c>
      <c r="U7210" t="s">
        <v>54</v>
      </c>
      <c r="AG7210">
        <v>1.9499999999999999E-3</v>
      </c>
    </row>
    <row r="7211" spans="1:33" x14ac:dyDescent="0.25">
      <c r="A7211" t="s">
        <v>6799</v>
      </c>
      <c r="B7211" t="s">
        <v>6849</v>
      </c>
      <c r="C7211" t="s">
        <v>6849</v>
      </c>
      <c r="F7211" t="s">
        <v>6850</v>
      </c>
      <c r="G7211" s="1">
        <v>17171</v>
      </c>
      <c r="H7211" s="1">
        <v>1.4</v>
      </c>
      <c r="I7211" s="2">
        <v>2403940</v>
      </c>
      <c r="J7211" s="3">
        <v>2.7802399999999998E-3</v>
      </c>
      <c r="K7211" s="4">
        <v>864650893.03999984</v>
      </c>
      <c r="L7211" s="5">
        <v>55575001</v>
      </c>
      <c r="M7211" s="6">
        <v>15.5582704</v>
      </c>
      <c r="N7211" s="7" t="str">
        <f>IF(ISNUMBER(_xll.BDP($C7211, "DELTA_MID")),_xll.BDP($C7211, "DELTA_MID")," ")</f>
        <v xml:space="preserve"> </v>
      </c>
      <c r="O7211" s="7" t="str">
        <f>IF(ISNUMBER(N7211),_xll.BDP($C7211, "OPT_UNDL_TICKER"),"")</f>
        <v/>
      </c>
      <c r="P7211" s="8" t="str">
        <f>IF(ISNUMBER(N7211),_xll.BDP($C7211, "OPT_UNDL_PX")," ")</f>
        <v xml:space="preserve"> </v>
      </c>
      <c r="Q7211" s="7" t="str">
        <f>IF(ISNUMBER(N7211),+G7211*_xll.BDP($C7211, "PX_POS_MULT_FACTOR")*P7211/K7211," ")</f>
        <v xml:space="preserve"> </v>
      </c>
      <c r="R7211" s="8" t="str">
        <f>IF(OR($A7211="TUA",$A7211="TYA"),"",IF(ISNUMBER(_xll.BDP($C7211,"DUR_ADJ_OAS_MID")),_xll.BDP($C7211,"DUR_ADJ_OAS_MID"),IF(ISNUMBER(_xll.BDP($E7211&amp;" ISIN","DUR_ADJ_OAS_MID")),_xll.BDP($E7211&amp;" ISIN","DUR_ADJ_OAS_MID")," ")))</f>
        <v xml:space="preserve"> </v>
      </c>
      <c r="S7211" s="7" t="str">
        <f t="shared" si="54"/>
        <v xml:space="preserve"> </v>
      </c>
      <c r="T7211" t="s">
        <v>6850</v>
      </c>
      <c r="U7211" t="s">
        <v>54</v>
      </c>
      <c r="AG7211">
        <v>1.9499999999999999E-3</v>
      </c>
    </row>
    <row r="7212" spans="1:33" x14ac:dyDescent="0.25">
      <c r="A7212" t="s">
        <v>6799</v>
      </c>
      <c r="B7212" t="s">
        <v>6851</v>
      </c>
      <c r="C7212" t="s">
        <v>6851</v>
      </c>
      <c r="D7212" t="s">
        <v>6852</v>
      </c>
      <c r="E7212" t="s">
        <v>6853</v>
      </c>
      <c r="F7212" t="s">
        <v>6854</v>
      </c>
      <c r="G7212" s="1">
        <v>100000</v>
      </c>
      <c r="H7212" s="1">
        <v>99.769409999999993</v>
      </c>
      <c r="I7212" s="2">
        <v>99769.41</v>
      </c>
      <c r="J7212" s="3">
        <v>1.1539E-4</v>
      </c>
      <c r="K7212" s="4">
        <v>864650893.03999984</v>
      </c>
      <c r="L7212" s="5">
        <v>55575001</v>
      </c>
      <c r="M7212" s="6">
        <v>15.5582704</v>
      </c>
      <c r="N7212" s="7" t="str">
        <f>IF(ISNUMBER(_xll.BDP($C7212, "DELTA_MID")),_xll.BDP($C7212, "DELTA_MID")," ")</f>
        <v xml:space="preserve"> </v>
      </c>
      <c r="O7212" s="7" t="str">
        <f>IF(ISNUMBER(N7212),_xll.BDP($C7212, "OPT_UNDL_TICKER"),"")</f>
        <v/>
      </c>
      <c r="P7212" s="8" t="str">
        <f>IF(ISNUMBER(N7212),_xll.BDP($C7212, "OPT_UNDL_PX")," ")</f>
        <v xml:space="preserve"> </v>
      </c>
      <c r="Q7212" s="7" t="str">
        <f>IF(ISNUMBER(N7212),+G7212*_xll.BDP($C7212, "PX_POS_MULT_FACTOR")*P7212/K7212," ")</f>
        <v xml:space="preserve"> </v>
      </c>
      <c r="R7212" s="8" t="str">
        <f>IF(OR($A7212="TUA",$A7212="TYA"),"",IF(ISNUMBER(_xll.BDP($C7212,"DUR_ADJ_OAS_MID")),_xll.BDP($C7212,"DUR_ADJ_OAS_MID"),IF(ISNUMBER(_xll.BDP($E7212&amp;" ISIN","DUR_ADJ_OAS_MID")),_xll.BDP($E7212&amp;" ISIN","DUR_ADJ_OAS_MID")," ")))</f>
        <v xml:space="preserve"> </v>
      </c>
      <c r="S7212" s="7" t="str">
        <f t="shared" si="54"/>
        <v xml:space="preserve"> </v>
      </c>
      <c r="T7212" t="s">
        <v>6854</v>
      </c>
      <c r="U7212" t="s">
        <v>6391</v>
      </c>
      <c r="AG7212">
        <v>1.9499999999999999E-3</v>
      </c>
    </row>
    <row r="7213" spans="1:33" x14ac:dyDescent="0.25">
      <c r="A7213" t="s">
        <v>6799</v>
      </c>
      <c r="B7213" t="s">
        <v>82</v>
      </c>
      <c r="C7213" t="s">
        <v>82</v>
      </c>
      <c r="D7213" t="s">
        <v>83</v>
      </c>
      <c r="E7213" t="s">
        <v>84</v>
      </c>
      <c r="F7213" t="s">
        <v>85</v>
      </c>
      <c r="G7213" s="1">
        <v>181000000</v>
      </c>
      <c r="H7213" s="1">
        <v>98.760014999999996</v>
      </c>
      <c r="I7213" s="2">
        <v>178755627.15000001</v>
      </c>
      <c r="J7213" s="3">
        <v>0.20673733999999999</v>
      </c>
      <c r="K7213" s="4">
        <v>864650893.03999984</v>
      </c>
      <c r="L7213" s="5">
        <v>55575001</v>
      </c>
      <c r="M7213" s="6">
        <v>15.5582704</v>
      </c>
      <c r="N7213" s="7" t="str">
        <f>IF(ISNUMBER(_xll.BDP($C7213, "DELTA_MID")),_xll.BDP($C7213, "DELTA_MID")," ")</f>
        <v xml:space="preserve"> </v>
      </c>
      <c r="O7213" s="7" t="str">
        <f>IF(ISNUMBER(N7213),_xll.BDP($C7213, "OPT_UNDL_TICKER"),"")</f>
        <v/>
      </c>
      <c r="P7213" s="8" t="str">
        <f>IF(ISNUMBER(N7213),_xll.BDP($C7213, "OPT_UNDL_PX")," ")</f>
        <v xml:space="preserve"> </v>
      </c>
      <c r="Q7213" s="7" t="str">
        <f>IF(ISNUMBER(N7213),+G7213*_xll.BDP($C7213, "PX_POS_MULT_FACTOR")*P7213/K7213," ")</f>
        <v xml:space="preserve"> </v>
      </c>
      <c r="R7213" s="8" t="str">
        <f>IF(OR($A7213="TUA",$A7213="TYA"),"",IF(ISNUMBER(_xll.BDP($C7213,"DUR_ADJ_OAS_MID")),_xll.BDP($C7213,"DUR_ADJ_OAS_MID"),IF(ISNUMBER(_xll.BDP($E7213&amp;" ISIN","DUR_ADJ_OAS_MID")),_xll.BDP($E7213&amp;" ISIN","DUR_ADJ_OAS_MID")," ")))</f>
        <v xml:space="preserve"> </v>
      </c>
      <c r="S7213" s="7" t="str">
        <f t="shared" si="54"/>
        <v xml:space="preserve"> </v>
      </c>
      <c r="T7213" t="s">
        <v>85</v>
      </c>
      <c r="U7213" t="s">
        <v>77</v>
      </c>
      <c r="AG7213">
        <v>1.9499999999999999E-3</v>
      </c>
    </row>
    <row r="7214" spans="1:33" x14ac:dyDescent="0.25">
      <c r="A7214" t="s">
        <v>6799</v>
      </c>
      <c r="B7214" t="s">
        <v>86</v>
      </c>
      <c r="C7214" t="s">
        <v>86</v>
      </c>
      <c r="G7214" s="1">
        <v>28276738.31999997</v>
      </c>
      <c r="H7214" s="1">
        <v>1</v>
      </c>
      <c r="I7214" s="2">
        <v>28276738.31999997</v>
      </c>
      <c r="J7214" s="3">
        <v>3.2703070000000001E-2</v>
      </c>
      <c r="K7214" s="4">
        <v>864650893.03999984</v>
      </c>
      <c r="L7214" s="5">
        <v>55575001</v>
      </c>
      <c r="M7214" s="6">
        <v>15.5582704</v>
      </c>
      <c r="N7214" s="7" t="str">
        <f>IF(ISNUMBER(_xll.BDP($C7214, "DELTA_MID")),_xll.BDP($C7214, "DELTA_MID")," ")</f>
        <v xml:space="preserve"> </v>
      </c>
      <c r="O7214" s="7" t="str">
        <f>IF(ISNUMBER(N7214),_xll.BDP($C7214, "OPT_UNDL_TICKER"),"")</f>
        <v/>
      </c>
      <c r="P7214" s="8" t="str">
        <f>IF(ISNUMBER(N7214),_xll.BDP($C7214, "OPT_UNDL_PX")," ")</f>
        <v xml:space="preserve"> </v>
      </c>
      <c r="Q7214" s="7" t="str">
        <f>IF(ISNUMBER(N7214),+G7214*_xll.BDP($C7214, "PX_POS_MULT_FACTOR")*P7214/K7214," ")</f>
        <v xml:space="preserve"> </v>
      </c>
      <c r="R7214" s="8" t="str">
        <f>IF(OR($A7214="TUA",$A7214="TYA"),"",IF(ISNUMBER(_xll.BDP($C7214,"DUR_ADJ_OAS_MID")),_xll.BDP($C7214,"DUR_ADJ_OAS_MID"),IF(ISNUMBER(_xll.BDP($E7214&amp;" ISIN","DUR_ADJ_OAS_MID")),_xll.BDP($E7214&amp;" ISIN","DUR_ADJ_OAS_MID")," ")))</f>
        <v xml:space="preserve"> </v>
      </c>
      <c r="S7214" s="7" t="str">
        <f t="shared" si="54"/>
        <v xml:space="preserve"> </v>
      </c>
      <c r="T7214" t="s">
        <v>86</v>
      </c>
      <c r="U7214" t="s">
        <v>86</v>
      </c>
      <c r="AG7214">
        <v>1.9499999999999999E-3</v>
      </c>
    </row>
    <row r="7215" spans="1:33" x14ac:dyDescent="0.25">
      <c r="N7215" s="7" t="str">
        <f>IF(ISNUMBER(_xll.BDP($C7215, "DELTA_MID")),_xll.BDP($C7215, "DELTA_MID")," ")</f>
        <v xml:space="preserve"> </v>
      </c>
      <c r="O7215" s="7" t="str">
        <f>IF(ISNUMBER(N7215),_xll.BDP($C7215, "OPT_UNDL_TICKER"),"")</f>
        <v/>
      </c>
      <c r="P7215" s="8" t="str">
        <f>IF(ISNUMBER(N7215),_xll.BDP($C7215, "OPT_UNDL_PX")," ")</f>
        <v xml:space="preserve"> </v>
      </c>
      <c r="Q7215" s="7" t="str">
        <f>IF(ISNUMBER(N7215),+G7215*_xll.BDP($C7215, "PX_POS_MULT_FACTOR")*P7215/K7215," ")</f>
        <v xml:space="preserve"> </v>
      </c>
      <c r="R7215" s="8" t="str">
        <f>IF(OR($A7215="TUA",$A7215="TYA"),"",IF(ISNUMBER(_xll.BDP($C7215,"DUR_ADJ_OAS_MID")),_xll.BDP($C7215,"DUR_ADJ_OAS_MID"),IF(ISNUMBER(_xll.BDP($E7215&amp;" ISIN","DUR_ADJ_OAS_MID")),_xll.BDP($E7215&amp;" ISIN","DUR_ADJ_OAS_MID")," ")))</f>
        <v xml:space="preserve"> </v>
      </c>
      <c r="S7215" s="7" t="str">
        <f t="shared" si="54"/>
        <v xml:space="preserve"> </v>
      </c>
    </row>
    <row r="7216" spans="1:33" x14ac:dyDescent="0.25">
      <c r="A7216" t="s">
        <v>6855</v>
      </c>
      <c r="B7216" t="s">
        <v>6856</v>
      </c>
      <c r="C7216" t="s">
        <v>6857</v>
      </c>
      <c r="D7216" t="s">
        <v>4467</v>
      </c>
      <c r="E7216" t="s">
        <v>4468</v>
      </c>
      <c r="F7216" t="s">
        <v>4469</v>
      </c>
      <c r="G7216" s="1">
        <v>23288</v>
      </c>
      <c r="H7216" s="1">
        <v>241.37</v>
      </c>
      <c r="I7216" s="2">
        <v>5621024.5599999996</v>
      </c>
      <c r="J7216" s="3">
        <v>0.33104624999999999</v>
      </c>
      <c r="K7216" s="4">
        <v>16979574.920000002</v>
      </c>
      <c r="L7216" s="5">
        <v>1050001</v>
      </c>
      <c r="M7216" s="6">
        <v>16.171008329999999</v>
      </c>
      <c r="N7216" s="7" t="str">
        <f>IF(ISNUMBER(_xll.BDP($C7216, "DELTA_MID")),_xll.BDP($C7216, "DELTA_MID")," ")</f>
        <v xml:space="preserve"> </v>
      </c>
      <c r="O7216" s="7" t="str">
        <f>IF(ISNUMBER(N7216),_xll.BDP($C7216, "OPT_UNDL_TICKER"),"")</f>
        <v/>
      </c>
      <c r="P7216" s="8" t="str">
        <f>IF(ISNUMBER(N7216),_xll.BDP($C7216, "OPT_UNDL_PX")," ")</f>
        <v xml:space="preserve"> </v>
      </c>
      <c r="Q7216" s="7" t="str">
        <f>IF(ISNUMBER(N7216),+G7216*_xll.BDP($C7216, "PX_POS_MULT_FACTOR")*P7216/K7216," ")</f>
        <v xml:space="preserve"> </v>
      </c>
      <c r="R7216" s="8" t="str">
        <f>IF(OR($A7216="TUA",$A7216="TYA"),"",IF(ISNUMBER(_xll.BDP($C7216,"DUR_ADJ_OAS_MID")),_xll.BDP($C7216,"DUR_ADJ_OAS_MID"),IF(ISNUMBER(_xll.BDP($E7216&amp;" ISIN","DUR_ADJ_OAS_MID")),_xll.BDP($E7216&amp;" ISIN","DUR_ADJ_OAS_MID")," ")))</f>
        <v xml:space="preserve"> </v>
      </c>
      <c r="S7216" s="7" t="str">
        <f t="shared" si="54"/>
        <v xml:space="preserve"> </v>
      </c>
      <c r="T7216" t="s">
        <v>4469</v>
      </c>
      <c r="U7216" t="s">
        <v>1345</v>
      </c>
      <c r="AG7216">
        <v>2.977E-3</v>
      </c>
    </row>
    <row r="7217" spans="1:33" x14ac:dyDescent="0.25">
      <c r="A7217" t="s">
        <v>6855</v>
      </c>
      <c r="B7217" t="s">
        <v>95</v>
      </c>
      <c r="C7217" t="s">
        <v>96</v>
      </c>
      <c r="F7217" t="s">
        <v>97</v>
      </c>
      <c r="G7217" s="1">
        <v>76</v>
      </c>
      <c r="H7217" s="1">
        <v>0.04</v>
      </c>
      <c r="I7217" s="2">
        <v>304</v>
      </c>
      <c r="J7217" s="3">
        <v>1.7900000000000001E-5</v>
      </c>
      <c r="K7217" s="4">
        <v>16979574.920000002</v>
      </c>
      <c r="L7217" s="5">
        <v>1050001</v>
      </c>
      <c r="M7217" s="6">
        <v>16.171008329999999</v>
      </c>
      <c r="N7217" s="7" t="str">
        <f>IF(ISNUMBER(_xll.BDP($C7217, "DELTA_MID")),_xll.BDP($C7217, "DELTA_MID")," ")</f>
        <v xml:space="preserve"> </v>
      </c>
      <c r="O7217" s="7" t="str">
        <f>IF(ISNUMBER(N7217),_xll.BDP($C7217, "OPT_UNDL_TICKER"),"")</f>
        <v/>
      </c>
      <c r="P7217" s="8" t="str">
        <f>IF(ISNUMBER(N7217),_xll.BDP($C7217, "OPT_UNDL_PX")," ")</f>
        <v xml:space="preserve"> </v>
      </c>
      <c r="Q7217" s="7" t="str">
        <f>IF(ISNUMBER(N7217),+G7217*_xll.BDP($C7217, "PX_POS_MULT_FACTOR")*P7217/K7217," ")</f>
        <v xml:space="preserve"> </v>
      </c>
      <c r="R7217" s="8" t="str">
        <f>IF(OR($A7217="TUA",$A7217="TYA"),"",IF(ISNUMBER(_xll.BDP($C7217,"DUR_ADJ_OAS_MID")),_xll.BDP($C7217,"DUR_ADJ_OAS_MID"),IF(ISNUMBER(_xll.BDP($E7217&amp;" ISIN","DUR_ADJ_OAS_MID")),_xll.BDP($E7217&amp;" ISIN","DUR_ADJ_OAS_MID")," ")))</f>
        <v xml:space="preserve"> </v>
      </c>
      <c r="S7217" s="7" t="str">
        <f t="shared" si="54"/>
        <v xml:space="preserve"> </v>
      </c>
      <c r="T7217" t="s">
        <v>97</v>
      </c>
      <c r="U7217" t="s">
        <v>54</v>
      </c>
      <c r="AG7217">
        <v>2.977E-3</v>
      </c>
    </row>
    <row r="7218" spans="1:33" x14ac:dyDescent="0.25">
      <c r="A7218" t="s">
        <v>6855</v>
      </c>
      <c r="B7218" t="s">
        <v>98</v>
      </c>
      <c r="C7218" t="s">
        <v>99</v>
      </c>
      <c r="F7218" t="s">
        <v>100</v>
      </c>
      <c r="G7218" s="1">
        <v>-76</v>
      </c>
      <c r="H7218" s="1">
        <v>0.105</v>
      </c>
      <c r="I7218" s="2">
        <v>-798</v>
      </c>
      <c r="J7218" s="3">
        <v>-4.6999999999999997E-5</v>
      </c>
      <c r="K7218" s="4">
        <v>16979574.920000002</v>
      </c>
      <c r="L7218" s="5">
        <v>1050001</v>
      </c>
      <c r="M7218" s="6">
        <v>16.171008329999999</v>
      </c>
      <c r="N7218" s="7" t="str">
        <f>IF(ISNUMBER(_xll.BDP($C7218, "DELTA_MID")),_xll.BDP($C7218, "DELTA_MID")," ")</f>
        <v xml:space="preserve"> </v>
      </c>
      <c r="O7218" s="7" t="str">
        <f>IF(ISNUMBER(N7218),_xll.BDP($C7218, "OPT_UNDL_TICKER"),"")</f>
        <v/>
      </c>
      <c r="P7218" s="8" t="str">
        <f>IF(ISNUMBER(N7218),_xll.BDP($C7218, "OPT_UNDL_PX")," ")</f>
        <v xml:space="preserve"> </v>
      </c>
      <c r="Q7218" s="7" t="str">
        <f>IF(ISNUMBER(N7218),+G7218*_xll.BDP($C7218, "PX_POS_MULT_FACTOR")*P7218/K7218," ")</f>
        <v xml:space="preserve"> </v>
      </c>
      <c r="R7218" s="8" t="str">
        <f>IF(OR($A7218="TUA",$A7218="TYA"),"",IF(ISNUMBER(_xll.BDP($C7218,"DUR_ADJ_OAS_MID")),_xll.BDP($C7218,"DUR_ADJ_OAS_MID"),IF(ISNUMBER(_xll.BDP($E7218&amp;" ISIN","DUR_ADJ_OAS_MID")),_xll.BDP($E7218&amp;" ISIN","DUR_ADJ_OAS_MID")," ")))</f>
        <v xml:space="preserve"> </v>
      </c>
      <c r="S7218" s="7" t="str">
        <f t="shared" si="54"/>
        <v xml:space="preserve"> </v>
      </c>
      <c r="T7218" t="s">
        <v>100</v>
      </c>
      <c r="U7218" t="s">
        <v>54</v>
      </c>
      <c r="AG7218">
        <v>2.977E-3</v>
      </c>
    </row>
    <row r="7219" spans="1:33" x14ac:dyDescent="0.25">
      <c r="A7219" t="s">
        <v>6855</v>
      </c>
      <c r="B7219" t="s">
        <v>101</v>
      </c>
      <c r="C7219" t="s">
        <v>102</v>
      </c>
      <c r="F7219" t="s">
        <v>103</v>
      </c>
      <c r="G7219" s="1">
        <v>102</v>
      </c>
      <c r="H7219" s="1">
        <v>0.22500000000000001</v>
      </c>
      <c r="I7219" s="2">
        <v>2295</v>
      </c>
      <c r="J7219" s="3">
        <v>1.3516E-4</v>
      </c>
      <c r="K7219" s="4">
        <v>16979574.920000002</v>
      </c>
      <c r="L7219" s="5">
        <v>1050001</v>
      </c>
      <c r="M7219" s="6">
        <v>16.171008329999999</v>
      </c>
      <c r="N7219" s="7" t="str">
        <f>IF(ISNUMBER(_xll.BDP($C7219, "DELTA_MID")),_xll.BDP($C7219, "DELTA_MID")," ")</f>
        <v xml:space="preserve"> </v>
      </c>
      <c r="O7219" s="7" t="str">
        <f>IF(ISNUMBER(N7219),_xll.BDP($C7219, "OPT_UNDL_TICKER"),"")</f>
        <v/>
      </c>
      <c r="P7219" s="8" t="str">
        <f>IF(ISNUMBER(N7219),_xll.BDP($C7219, "OPT_UNDL_PX")," ")</f>
        <v xml:space="preserve"> </v>
      </c>
      <c r="Q7219" s="7" t="str">
        <f>IF(ISNUMBER(N7219),+G7219*_xll.BDP($C7219, "PX_POS_MULT_FACTOR")*P7219/K7219," ")</f>
        <v xml:space="preserve"> </v>
      </c>
      <c r="R7219" s="8" t="str">
        <f>IF(OR($A7219="TUA",$A7219="TYA"),"",IF(ISNUMBER(_xll.BDP($C7219,"DUR_ADJ_OAS_MID")),_xll.BDP($C7219,"DUR_ADJ_OAS_MID"),IF(ISNUMBER(_xll.BDP($E7219&amp;" ISIN","DUR_ADJ_OAS_MID")),_xll.BDP($E7219&amp;" ISIN","DUR_ADJ_OAS_MID")," ")))</f>
        <v xml:space="preserve"> </v>
      </c>
      <c r="S7219" s="7" t="str">
        <f t="shared" si="54"/>
        <v xml:space="preserve"> </v>
      </c>
      <c r="T7219" t="s">
        <v>103</v>
      </c>
      <c r="U7219" t="s">
        <v>54</v>
      </c>
      <c r="AG7219">
        <v>2.977E-3</v>
      </c>
    </row>
    <row r="7220" spans="1:33" x14ac:dyDescent="0.25">
      <c r="A7220" t="s">
        <v>6855</v>
      </c>
      <c r="B7220" t="s">
        <v>104</v>
      </c>
      <c r="C7220" t="s">
        <v>105</v>
      </c>
      <c r="F7220" t="s">
        <v>106</v>
      </c>
      <c r="G7220" s="1">
        <v>-102</v>
      </c>
      <c r="H7220" s="1">
        <v>0.63</v>
      </c>
      <c r="I7220" s="2">
        <v>-6426</v>
      </c>
      <c r="J7220" s="3">
        <v>-3.7845000000000001E-4</v>
      </c>
      <c r="K7220" s="4">
        <v>16979574.920000002</v>
      </c>
      <c r="L7220" s="5">
        <v>1050001</v>
      </c>
      <c r="M7220" s="6">
        <v>16.171008329999999</v>
      </c>
      <c r="N7220" s="7" t="str">
        <f>IF(ISNUMBER(_xll.BDP($C7220, "DELTA_MID")),_xll.BDP($C7220, "DELTA_MID")," ")</f>
        <v xml:space="preserve"> </v>
      </c>
      <c r="O7220" s="7" t="str">
        <f>IF(ISNUMBER(N7220),_xll.BDP($C7220, "OPT_UNDL_TICKER"),"")</f>
        <v/>
      </c>
      <c r="P7220" s="8" t="str">
        <f>IF(ISNUMBER(N7220),_xll.BDP($C7220, "OPT_UNDL_PX")," ")</f>
        <v xml:space="preserve"> </v>
      </c>
      <c r="Q7220" s="7" t="str">
        <f>IF(ISNUMBER(N7220),+G7220*_xll.BDP($C7220, "PX_POS_MULT_FACTOR")*P7220/K7220," ")</f>
        <v xml:space="preserve"> </v>
      </c>
      <c r="R7220" s="8" t="str">
        <f>IF(OR($A7220="TUA",$A7220="TYA"),"",IF(ISNUMBER(_xll.BDP($C7220,"DUR_ADJ_OAS_MID")),_xll.BDP($C7220,"DUR_ADJ_OAS_MID"),IF(ISNUMBER(_xll.BDP($E7220&amp;" ISIN","DUR_ADJ_OAS_MID")),_xll.BDP($E7220&amp;" ISIN","DUR_ADJ_OAS_MID")," ")))</f>
        <v xml:space="preserve"> </v>
      </c>
      <c r="S7220" s="7" t="str">
        <f t="shared" si="54"/>
        <v xml:space="preserve"> </v>
      </c>
      <c r="T7220" t="s">
        <v>106</v>
      </c>
      <c r="U7220" t="s">
        <v>54</v>
      </c>
      <c r="AG7220">
        <v>2.977E-3</v>
      </c>
    </row>
    <row r="7221" spans="1:33" x14ac:dyDescent="0.25">
      <c r="A7221" t="s">
        <v>6855</v>
      </c>
      <c r="B7221" t="s">
        <v>107</v>
      </c>
      <c r="C7221" t="s">
        <v>108</v>
      </c>
      <c r="F7221" t="s">
        <v>109</v>
      </c>
      <c r="G7221" s="1">
        <v>99</v>
      </c>
      <c r="H7221" s="1">
        <v>0.245</v>
      </c>
      <c r="I7221" s="2">
        <v>2425.5</v>
      </c>
      <c r="J7221" s="3">
        <v>1.4285E-4</v>
      </c>
      <c r="K7221" s="4">
        <v>16979574.920000002</v>
      </c>
      <c r="L7221" s="5">
        <v>1050001</v>
      </c>
      <c r="M7221" s="6">
        <v>16.171008329999999</v>
      </c>
      <c r="N7221" s="7" t="str">
        <f>IF(ISNUMBER(_xll.BDP($C7221, "DELTA_MID")),_xll.BDP($C7221, "DELTA_MID")," ")</f>
        <v xml:space="preserve"> </v>
      </c>
      <c r="O7221" s="7" t="str">
        <f>IF(ISNUMBER(N7221),_xll.BDP($C7221, "OPT_UNDL_TICKER"),"")</f>
        <v/>
      </c>
      <c r="P7221" s="8" t="str">
        <f>IF(ISNUMBER(N7221),_xll.BDP($C7221, "OPT_UNDL_PX")," ")</f>
        <v xml:space="preserve"> </v>
      </c>
      <c r="Q7221" s="7" t="str">
        <f>IF(ISNUMBER(N7221),+G7221*_xll.BDP($C7221, "PX_POS_MULT_FACTOR")*P7221/K7221," ")</f>
        <v xml:space="preserve"> </v>
      </c>
      <c r="R7221" s="8" t="str">
        <f>IF(OR($A7221="TUA",$A7221="TYA"),"",IF(ISNUMBER(_xll.BDP($C7221,"DUR_ADJ_OAS_MID")),_xll.BDP($C7221,"DUR_ADJ_OAS_MID"),IF(ISNUMBER(_xll.BDP($E7221&amp;" ISIN","DUR_ADJ_OAS_MID")),_xll.BDP($E7221&amp;" ISIN","DUR_ADJ_OAS_MID")," ")))</f>
        <v xml:space="preserve"> </v>
      </c>
      <c r="S7221" s="7" t="str">
        <f t="shared" si="54"/>
        <v xml:space="preserve"> </v>
      </c>
      <c r="T7221" t="s">
        <v>109</v>
      </c>
      <c r="U7221" t="s">
        <v>54</v>
      </c>
      <c r="AG7221">
        <v>2.977E-3</v>
      </c>
    </row>
    <row r="7222" spans="1:33" x14ac:dyDescent="0.25">
      <c r="A7222" t="s">
        <v>6855</v>
      </c>
      <c r="B7222" t="s">
        <v>110</v>
      </c>
      <c r="C7222" t="s">
        <v>111</v>
      </c>
      <c r="F7222" t="s">
        <v>112</v>
      </c>
      <c r="G7222" s="1">
        <v>-99</v>
      </c>
      <c r="H7222" s="1">
        <v>0.55500000000000005</v>
      </c>
      <c r="I7222" s="2">
        <v>-5494.5</v>
      </c>
      <c r="J7222" s="3">
        <v>-3.2359000000000001E-4</v>
      </c>
      <c r="K7222" s="4">
        <v>16979574.920000002</v>
      </c>
      <c r="L7222" s="5">
        <v>1050001</v>
      </c>
      <c r="M7222" s="6">
        <v>16.171008329999999</v>
      </c>
      <c r="N7222" s="7" t="str">
        <f>IF(ISNUMBER(_xll.BDP($C7222, "DELTA_MID")),_xll.BDP($C7222, "DELTA_MID")," ")</f>
        <v xml:space="preserve"> </v>
      </c>
      <c r="O7222" s="7" t="str">
        <f>IF(ISNUMBER(N7222),_xll.BDP($C7222, "OPT_UNDL_TICKER"),"")</f>
        <v/>
      </c>
      <c r="P7222" s="8" t="str">
        <f>IF(ISNUMBER(N7222),_xll.BDP($C7222, "OPT_UNDL_PX")," ")</f>
        <v xml:space="preserve"> </v>
      </c>
      <c r="Q7222" s="7" t="str">
        <f>IF(ISNUMBER(N7222),+G7222*_xll.BDP($C7222, "PX_POS_MULT_FACTOR")*P7222/K7222," ")</f>
        <v xml:space="preserve"> </v>
      </c>
      <c r="R7222" s="8" t="str">
        <f>IF(OR($A7222="TUA",$A7222="TYA"),"",IF(ISNUMBER(_xll.BDP($C7222,"DUR_ADJ_OAS_MID")),_xll.BDP($C7222,"DUR_ADJ_OAS_MID"),IF(ISNUMBER(_xll.BDP($E7222&amp;" ISIN","DUR_ADJ_OAS_MID")),_xll.BDP($E7222&amp;" ISIN","DUR_ADJ_OAS_MID")," ")))</f>
        <v xml:space="preserve"> </v>
      </c>
      <c r="S7222" s="7" t="str">
        <f t="shared" si="54"/>
        <v xml:space="preserve"> </v>
      </c>
      <c r="T7222" t="s">
        <v>112</v>
      </c>
      <c r="U7222" t="s">
        <v>54</v>
      </c>
      <c r="AG7222">
        <v>2.977E-3</v>
      </c>
    </row>
    <row r="7223" spans="1:33" x14ac:dyDescent="0.25">
      <c r="A7223" t="s">
        <v>6855</v>
      </c>
      <c r="B7223" t="s">
        <v>113</v>
      </c>
      <c r="C7223" t="s">
        <v>114</v>
      </c>
      <c r="F7223" t="s">
        <v>115</v>
      </c>
      <c r="G7223" s="1">
        <v>36</v>
      </c>
      <c r="H7223" s="1">
        <v>0.45</v>
      </c>
      <c r="I7223" s="2">
        <v>1620</v>
      </c>
      <c r="J7223" s="3">
        <v>9.5409999999999996E-5</v>
      </c>
      <c r="K7223" s="4">
        <v>16979574.920000002</v>
      </c>
      <c r="L7223" s="5">
        <v>1050001</v>
      </c>
      <c r="M7223" s="6">
        <v>16.171008329999999</v>
      </c>
      <c r="N7223" s="7" t="str">
        <f>IF(ISNUMBER(_xll.BDP($C7223, "DELTA_MID")),_xll.BDP($C7223, "DELTA_MID")," ")</f>
        <v xml:space="preserve"> </v>
      </c>
      <c r="O7223" s="7" t="str">
        <f>IF(ISNUMBER(N7223),_xll.BDP($C7223, "OPT_UNDL_TICKER"),"")</f>
        <v/>
      </c>
      <c r="P7223" s="8" t="str">
        <f>IF(ISNUMBER(N7223),_xll.BDP($C7223, "OPT_UNDL_PX")," ")</f>
        <v xml:space="preserve"> </v>
      </c>
      <c r="Q7223" s="7" t="str">
        <f>IF(ISNUMBER(N7223),+G7223*_xll.BDP($C7223, "PX_POS_MULT_FACTOR")*P7223/K7223," ")</f>
        <v xml:space="preserve"> </v>
      </c>
      <c r="R7223" s="8" t="str">
        <f>IF(OR($A7223="TUA",$A7223="TYA"),"",IF(ISNUMBER(_xll.BDP($C7223,"DUR_ADJ_OAS_MID")),_xll.BDP($C7223,"DUR_ADJ_OAS_MID"),IF(ISNUMBER(_xll.BDP($E7223&amp;" ISIN","DUR_ADJ_OAS_MID")),_xll.BDP($E7223&amp;" ISIN","DUR_ADJ_OAS_MID")," ")))</f>
        <v xml:space="preserve"> </v>
      </c>
      <c r="S7223" s="7" t="str">
        <f t="shared" si="54"/>
        <v xml:space="preserve"> </v>
      </c>
      <c r="T7223" t="s">
        <v>115</v>
      </c>
      <c r="U7223" t="s">
        <v>54</v>
      </c>
      <c r="AG7223">
        <v>2.977E-3</v>
      </c>
    </row>
    <row r="7224" spans="1:33" x14ac:dyDescent="0.25">
      <c r="A7224" t="s">
        <v>6855</v>
      </c>
      <c r="B7224" t="s">
        <v>116</v>
      </c>
      <c r="C7224" t="s">
        <v>117</v>
      </c>
      <c r="F7224" t="s">
        <v>118</v>
      </c>
      <c r="G7224" s="1">
        <v>-36</v>
      </c>
      <c r="H7224" s="1">
        <v>1.21</v>
      </c>
      <c r="I7224" s="2">
        <v>-4356</v>
      </c>
      <c r="J7224" s="3">
        <v>-2.5653999999999998E-4</v>
      </c>
      <c r="K7224" s="4">
        <v>16979574.920000002</v>
      </c>
      <c r="L7224" s="5">
        <v>1050001</v>
      </c>
      <c r="M7224" s="6">
        <v>16.171008329999999</v>
      </c>
      <c r="N7224" s="7" t="str">
        <f>IF(ISNUMBER(_xll.BDP($C7224, "DELTA_MID")),_xll.BDP($C7224, "DELTA_MID")," ")</f>
        <v xml:space="preserve"> </v>
      </c>
      <c r="O7224" s="7" t="str">
        <f>IF(ISNUMBER(N7224),_xll.BDP($C7224, "OPT_UNDL_TICKER"),"")</f>
        <v/>
      </c>
      <c r="P7224" s="8" t="str">
        <f>IF(ISNUMBER(N7224),_xll.BDP($C7224, "OPT_UNDL_PX")," ")</f>
        <v xml:space="preserve"> </v>
      </c>
      <c r="Q7224" s="7" t="str">
        <f>IF(ISNUMBER(N7224),+G7224*_xll.BDP($C7224, "PX_POS_MULT_FACTOR")*P7224/K7224," ")</f>
        <v xml:space="preserve"> </v>
      </c>
      <c r="R7224" s="8" t="str">
        <f>IF(OR($A7224="TUA",$A7224="TYA"),"",IF(ISNUMBER(_xll.BDP($C7224,"DUR_ADJ_OAS_MID")),_xll.BDP($C7224,"DUR_ADJ_OAS_MID"),IF(ISNUMBER(_xll.BDP($E7224&amp;" ISIN","DUR_ADJ_OAS_MID")),_xll.BDP($E7224&amp;" ISIN","DUR_ADJ_OAS_MID")," ")))</f>
        <v xml:space="preserve"> </v>
      </c>
      <c r="S7224" s="7" t="str">
        <f t="shared" si="54"/>
        <v xml:space="preserve"> </v>
      </c>
      <c r="T7224" t="s">
        <v>118</v>
      </c>
      <c r="U7224" t="s">
        <v>54</v>
      </c>
      <c r="AG7224">
        <v>2.977E-3</v>
      </c>
    </row>
    <row r="7225" spans="1:33" x14ac:dyDescent="0.25">
      <c r="A7225" t="s">
        <v>6855</v>
      </c>
      <c r="B7225" t="s">
        <v>119</v>
      </c>
      <c r="C7225" t="s">
        <v>120</v>
      </c>
      <c r="F7225" t="s">
        <v>121</v>
      </c>
      <c r="G7225" s="1">
        <v>17</v>
      </c>
      <c r="H7225" s="1">
        <v>0.78500000000000003</v>
      </c>
      <c r="I7225" s="2">
        <v>1334.5</v>
      </c>
      <c r="J7225" s="3">
        <v>7.8590000000000005E-5</v>
      </c>
      <c r="K7225" s="4">
        <v>16979574.920000002</v>
      </c>
      <c r="L7225" s="5">
        <v>1050001</v>
      </c>
      <c r="M7225" s="6">
        <v>16.171008329999999</v>
      </c>
      <c r="N7225" s="7" t="str">
        <f>IF(ISNUMBER(_xll.BDP($C7225, "DELTA_MID")),_xll.BDP($C7225, "DELTA_MID")," ")</f>
        <v xml:space="preserve"> </v>
      </c>
      <c r="O7225" s="7" t="str">
        <f>IF(ISNUMBER(N7225),_xll.BDP($C7225, "OPT_UNDL_TICKER"),"")</f>
        <v/>
      </c>
      <c r="P7225" s="8" t="str">
        <f>IF(ISNUMBER(N7225),_xll.BDP($C7225, "OPT_UNDL_PX")," ")</f>
        <v xml:space="preserve"> </v>
      </c>
      <c r="Q7225" s="7" t="str">
        <f>IF(ISNUMBER(N7225),+G7225*_xll.BDP($C7225, "PX_POS_MULT_FACTOR")*P7225/K7225," ")</f>
        <v xml:space="preserve"> </v>
      </c>
      <c r="R7225" s="8" t="str">
        <f>IF(OR($A7225="TUA",$A7225="TYA"),"",IF(ISNUMBER(_xll.BDP($C7225,"DUR_ADJ_OAS_MID")),_xll.BDP($C7225,"DUR_ADJ_OAS_MID"),IF(ISNUMBER(_xll.BDP($E7225&amp;" ISIN","DUR_ADJ_OAS_MID")),_xll.BDP($E7225&amp;" ISIN","DUR_ADJ_OAS_MID")," ")))</f>
        <v xml:space="preserve"> </v>
      </c>
      <c r="S7225" s="7" t="str">
        <f t="shared" si="54"/>
        <v xml:space="preserve"> </v>
      </c>
      <c r="T7225" t="s">
        <v>121</v>
      </c>
      <c r="U7225" t="s">
        <v>54</v>
      </c>
      <c r="AG7225">
        <v>2.977E-3</v>
      </c>
    </row>
    <row r="7226" spans="1:33" x14ac:dyDescent="0.25">
      <c r="A7226" t="s">
        <v>6855</v>
      </c>
      <c r="B7226" t="s">
        <v>122</v>
      </c>
      <c r="C7226" t="s">
        <v>123</v>
      </c>
      <c r="F7226" t="s">
        <v>124</v>
      </c>
      <c r="G7226" s="1">
        <v>17</v>
      </c>
      <c r="H7226" s="1">
        <v>0.90500000000000003</v>
      </c>
      <c r="I7226" s="2">
        <v>1538.5</v>
      </c>
      <c r="J7226" s="3">
        <v>9.0610000000000002E-5</v>
      </c>
      <c r="K7226" s="4">
        <v>16979574.920000002</v>
      </c>
      <c r="L7226" s="5">
        <v>1050001</v>
      </c>
      <c r="M7226" s="6">
        <v>16.171008329999999</v>
      </c>
      <c r="N7226" s="7" t="str">
        <f>IF(ISNUMBER(_xll.BDP($C7226, "DELTA_MID")),_xll.BDP($C7226, "DELTA_MID")," ")</f>
        <v xml:space="preserve"> </v>
      </c>
      <c r="O7226" s="7" t="str">
        <f>IF(ISNUMBER(N7226),_xll.BDP($C7226, "OPT_UNDL_TICKER"),"")</f>
        <v/>
      </c>
      <c r="P7226" s="8" t="str">
        <f>IF(ISNUMBER(N7226),_xll.BDP($C7226, "OPT_UNDL_PX")," ")</f>
        <v xml:space="preserve"> </v>
      </c>
      <c r="Q7226" s="7" t="str">
        <f>IF(ISNUMBER(N7226),+G7226*_xll.BDP($C7226, "PX_POS_MULT_FACTOR")*P7226/K7226," ")</f>
        <v xml:space="preserve"> </v>
      </c>
      <c r="R7226" s="8" t="str">
        <f>IF(OR($A7226="TUA",$A7226="TYA"),"",IF(ISNUMBER(_xll.BDP($C7226,"DUR_ADJ_OAS_MID")),_xll.BDP($C7226,"DUR_ADJ_OAS_MID"),IF(ISNUMBER(_xll.BDP($E7226&amp;" ISIN","DUR_ADJ_OAS_MID")),_xll.BDP($E7226&amp;" ISIN","DUR_ADJ_OAS_MID")," ")))</f>
        <v xml:space="preserve"> </v>
      </c>
      <c r="S7226" s="7" t="str">
        <f t="shared" si="54"/>
        <v xml:space="preserve"> </v>
      </c>
      <c r="T7226" t="s">
        <v>124</v>
      </c>
      <c r="U7226" t="s">
        <v>54</v>
      </c>
      <c r="AG7226">
        <v>2.977E-3</v>
      </c>
    </row>
    <row r="7227" spans="1:33" x14ac:dyDescent="0.25">
      <c r="A7227" t="s">
        <v>6855</v>
      </c>
      <c r="B7227" t="s">
        <v>125</v>
      </c>
      <c r="C7227" t="s">
        <v>126</v>
      </c>
      <c r="F7227" t="s">
        <v>127</v>
      </c>
      <c r="G7227" s="1">
        <v>-17</v>
      </c>
      <c r="H7227" s="1">
        <v>2.2250000000000001</v>
      </c>
      <c r="I7227" s="2">
        <v>-3782.5</v>
      </c>
      <c r="J7227" s="3">
        <v>-2.2277000000000001E-4</v>
      </c>
      <c r="K7227" s="4">
        <v>16979574.920000002</v>
      </c>
      <c r="L7227" s="5">
        <v>1050001</v>
      </c>
      <c r="M7227" s="6">
        <v>16.171008329999999</v>
      </c>
      <c r="N7227" s="7" t="str">
        <f>IF(ISNUMBER(_xll.BDP($C7227, "DELTA_MID")),_xll.BDP($C7227, "DELTA_MID")," ")</f>
        <v xml:space="preserve"> </v>
      </c>
      <c r="O7227" s="7" t="str">
        <f>IF(ISNUMBER(N7227),_xll.BDP($C7227, "OPT_UNDL_TICKER"),"")</f>
        <v/>
      </c>
      <c r="P7227" s="8" t="str">
        <f>IF(ISNUMBER(N7227),_xll.BDP($C7227, "OPT_UNDL_PX")," ")</f>
        <v xml:space="preserve"> </v>
      </c>
      <c r="Q7227" s="7" t="str">
        <f>IF(ISNUMBER(N7227),+G7227*_xll.BDP($C7227, "PX_POS_MULT_FACTOR")*P7227/K7227," ")</f>
        <v xml:space="preserve"> </v>
      </c>
      <c r="R7227" s="8" t="str">
        <f>IF(OR($A7227="TUA",$A7227="TYA"),"",IF(ISNUMBER(_xll.BDP($C7227,"DUR_ADJ_OAS_MID")),_xll.BDP($C7227,"DUR_ADJ_OAS_MID"),IF(ISNUMBER(_xll.BDP($E7227&amp;" ISIN","DUR_ADJ_OAS_MID")),_xll.BDP($E7227&amp;" ISIN","DUR_ADJ_OAS_MID")," ")))</f>
        <v xml:space="preserve"> </v>
      </c>
      <c r="S7227" s="7" t="str">
        <f t="shared" si="54"/>
        <v xml:space="preserve"> </v>
      </c>
      <c r="T7227" t="s">
        <v>127</v>
      </c>
      <c r="U7227" t="s">
        <v>54</v>
      </c>
      <c r="AG7227">
        <v>2.977E-3</v>
      </c>
    </row>
    <row r="7228" spans="1:33" x14ac:dyDescent="0.25">
      <c r="A7228" t="s">
        <v>6855</v>
      </c>
      <c r="B7228" t="s">
        <v>128</v>
      </c>
      <c r="C7228" t="s">
        <v>129</v>
      </c>
      <c r="F7228" t="s">
        <v>130</v>
      </c>
      <c r="G7228" s="1">
        <v>-17</v>
      </c>
      <c r="H7228" s="1">
        <v>2.95</v>
      </c>
      <c r="I7228" s="2">
        <v>-5015</v>
      </c>
      <c r="J7228" s="3">
        <v>-2.9535E-4</v>
      </c>
      <c r="K7228" s="4">
        <v>16979574.920000002</v>
      </c>
      <c r="L7228" s="5">
        <v>1050001</v>
      </c>
      <c r="M7228" s="6">
        <v>16.171008329999999</v>
      </c>
      <c r="N7228" s="7" t="str">
        <f>IF(ISNUMBER(_xll.BDP($C7228, "DELTA_MID")),_xll.BDP($C7228, "DELTA_MID")," ")</f>
        <v xml:space="preserve"> </v>
      </c>
      <c r="O7228" s="7" t="str">
        <f>IF(ISNUMBER(N7228),_xll.BDP($C7228, "OPT_UNDL_TICKER"),"")</f>
        <v/>
      </c>
      <c r="P7228" s="8" t="str">
        <f>IF(ISNUMBER(N7228),_xll.BDP($C7228, "OPT_UNDL_PX")," ")</f>
        <v xml:space="preserve"> </v>
      </c>
      <c r="Q7228" s="7" t="str">
        <f>IF(ISNUMBER(N7228),+G7228*_xll.BDP($C7228, "PX_POS_MULT_FACTOR")*P7228/K7228," ")</f>
        <v xml:space="preserve"> </v>
      </c>
      <c r="R7228" s="8" t="str">
        <f>IF(OR($A7228="TUA",$A7228="TYA"),"",IF(ISNUMBER(_xll.BDP($C7228,"DUR_ADJ_OAS_MID")),_xll.BDP($C7228,"DUR_ADJ_OAS_MID"),IF(ISNUMBER(_xll.BDP($E7228&amp;" ISIN","DUR_ADJ_OAS_MID")),_xll.BDP($E7228&amp;" ISIN","DUR_ADJ_OAS_MID")," ")))</f>
        <v xml:space="preserve"> </v>
      </c>
      <c r="S7228" s="7" t="str">
        <f t="shared" si="54"/>
        <v xml:space="preserve"> </v>
      </c>
      <c r="T7228" t="s">
        <v>130</v>
      </c>
      <c r="U7228" t="s">
        <v>54</v>
      </c>
      <c r="AG7228">
        <v>2.977E-3</v>
      </c>
    </row>
    <row r="7229" spans="1:33" x14ac:dyDescent="0.25">
      <c r="A7229" t="s">
        <v>6855</v>
      </c>
      <c r="B7229" t="s">
        <v>147</v>
      </c>
      <c r="C7229" t="s">
        <v>147</v>
      </c>
      <c r="F7229" t="s">
        <v>148</v>
      </c>
      <c r="G7229" s="1">
        <v>14</v>
      </c>
      <c r="H7229" s="1">
        <v>0.9</v>
      </c>
      <c r="I7229" s="2">
        <v>1260</v>
      </c>
      <c r="J7229" s="3">
        <v>7.4209999999999996E-5</v>
      </c>
      <c r="K7229" s="4">
        <v>16979574.920000002</v>
      </c>
      <c r="L7229" s="5">
        <v>1050001</v>
      </c>
      <c r="M7229" s="6">
        <v>16.171008329999999</v>
      </c>
      <c r="N7229" s="7" t="str">
        <f>IF(ISNUMBER(_xll.BDP($C7229, "DELTA_MID")),_xll.BDP($C7229, "DELTA_MID")," ")</f>
        <v xml:space="preserve"> </v>
      </c>
      <c r="O7229" s="7" t="str">
        <f>IF(ISNUMBER(N7229),_xll.BDP($C7229, "OPT_UNDL_TICKER"),"")</f>
        <v/>
      </c>
      <c r="P7229" s="8" t="str">
        <f>IF(ISNUMBER(N7229),_xll.BDP($C7229, "OPT_UNDL_PX")," ")</f>
        <v xml:space="preserve"> </v>
      </c>
      <c r="Q7229" s="7" t="str">
        <f>IF(ISNUMBER(N7229),+G7229*_xll.BDP($C7229, "PX_POS_MULT_FACTOR")*P7229/K7229," ")</f>
        <v xml:space="preserve"> </v>
      </c>
      <c r="R7229" s="8" t="str">
        <f>IF(OR($A7229="TUA",$A7229="TYA"),"",IF(ISNUMBER(_xll.BDP($C7229,"DUR_ADJ_OAS_MID")),_xll.BDP($C7229,"DUR_ADJ_OAS_MID"),IF(ISNUMBER(_xll.BDP($E7229&amp;" ISIN","DUR_ADJ_OAS_MID")),_xll.BDP($E7229&amp;" ISIN","DUR_ADJ_OAS_MID")," ")))</f>
        <v xml:space="preserve"> </v>
      </c>
      <c r="S7229" s="7" t="str">
        <f t="shared" si="54"/>
        <v xml:space="preserve"> </v>
      </c>
      <c r="T7229" t="s">
        <v>148</v>
      </c>
      <c r="U7229" t="s">
        <v>54</v>
      </c>
      <c r="AG7229">
        <v>2.977E-3</v>
      </c>
    </row>
    <row r="7230" spans="1:33" x14ac:dyDescent="0.25">
      <c r="A7230" t="s">
        <v>6855</v>
      </c>
      <c r="B7230" t="s">
        <v>149</v>
      </c>
      <c r="C7230" t="s">
        <v>149</v>
      </c>
      <c r="F7230" t="s">
        <v>150</v>
      </c>
      <c r="G7230" s="1">
        <v>-14</v>
      </c>
      <c r="H7230" s="1">
        <v>2.7250000000000001</v>
      </c>
      <c r="I7230" s="2">
        <v>-3815</v>
      </c>
      <c r="J7230" s="3">
        <v>-2.2468E-4</v>
      </c>
      <c r="K7230" s="4">
        <v>16979574.920000002</v>
      </c>
      <c r="L7230" s="5">
        <v>1050001</v>
      </c>
      <c r="M7230" s="6">
        <v>16.171008329999999</v>
      </c>
      <c r="N7230" s="7" t="str">
        <f>IF(ISNUMBER(_xll.BDP($C7230, "DELTA_MID")),_xll.BDP($C7230, "DELTA_MID")," ")</f>
        <v xml:space="preserve"> </v>
      </c>
      <c r="O7230" s="7" t="str">
        <f>IF(ISNUMBER(N7230),_xll.BDP($C7230, "OPT_UNDL_TICKER"),"")</f>
        <v/>
      </c>
      <c r="P7230" s="8" t="str">
        <f>IF(ISNUMBER(N7230),_xll.BDP($C7230, "OPT_UNDL_PX")," ")</f>
        <v xml:space="preserve"> </v>
      </c>
      <c r="Q7230" s="7" t="str">
        <f>IF(ISNUMBER(N7230),+G7230*_xll.BDP($C7230, "PX_POS_MULT_FACTOR")*P7230/K7230," ")</f>
        <v xml:space="preserve"> </v>
      </c>
      <c r="R7230" s="8" t="str">
        <f>IF(OR($A7230="TUA",$A7230="TYA"),"",IF(ISNUMBER(_xll.BDP($C7230,"DUR_ADJ_OAS_MID")),_xll.BDP($C7230,"DUR_ADJ_OAS_MID"),IF(ISNUMBER(_xll.BDP($E7230&amp;" ISIN","DUR_ADJ_OAS_MID")),_xll.BDP($E7230&amp;" ISIN","DUR_ADJ_OAS_MID")," ")))</f>
        <v xml:space="preserve"> </v>
      </c>
      <c r="S7230" s="7" t="str">
        <f t="shared" si="54"/>
        <v xml:space="preserve"> </v>
      </c>
      <c r="T7230" t="s">
        <v>150</v>
      </c>
      <c r="U7230" t="s">
        <v>54</v>
      </c>
      <c r="AG7230">
        <v>2.977E-3</v>
      </c>
    </row>
    <row r="7231" spans="1:33" x14ac:dyDescent="0.25">
      <c r="A7231" t="s">
        <v>6855</v>
      </c>
      <c r="B7231" t="s">
        <v>151</v>
      </c>
      <c r="C7231" t="s">
        <v>151</v>
      </c>
      <c r="F7231" t="s">
        <v>152</v>
      </c>
      <c r="G7231" s="1">
        <v>14</v>
      </c>
      <c r="H7231" s="1">
        <v>1.75</v>
      </c>
      <c r="I7231" s="2">
        <v>2450</v>
      </c>
      <c r="J7231" s="3">
        <v>1.4428999999999999E-4</v>
      </c>
      <c r="K7231" s="4">
        <v>16979574.920000002</v>
      </c>
      <c r="L7231" s="5">
        <v>1050001</v>
      </c>
      <c r="M7231" s="6">
        <v>16.171008329999999</v>
      </c>
      <c r="N7231" s="7" t="str">
        <f>IF(ISNUMBER(_xll.BDP($C7231, "DELTA_MID")),_xll.BDP($C7231, "DELTA_MID")," ")</f>
        <v xml:space="preserve"> </v>
      </c>
      <c r="O7231" s="7" t="str">
        <f>IF(ISNUMBER(N7231),_xll.BDP($C7231, "OPT_UNDL_TICKER"),"")</f>
        <v/>
      </c>
      <c r="P7231" s="8" t="str">
        <f>IF(ISNUMBER(N7231),_xll.BDP($C7231, "OPT_UNDL_PX")," ")</f>
        <v xml:space="preserve"> </v>
      </c>
      <c r="Q7231" s="7" t="str">
        <f>IF(ISNUMBER(N7231),+G7231*_xll.BDP($C7231, "PX_POS_MULT_FACTOR")*P7231/K7231," ")</f>
        <v xml:space="preserve"> </v>
      </c>
      <c r="R7231" s="8" t="str">
        <f>IF(OR($A7231="TUA",$A7231="TYA"),"",IF(ISNUMBER(_xll.BDP($C7231,"DUR_ADJ_OAS_MID")),_xll.BDP($C7231,"DUR_ADJ_OAS_MID"),IF(ISNUMBER(_xll.BDP($E7231&amp;" ISIN","DUR_ADJ_OAS_MID")),_xll.BDP($E7231&amp;" ISIN","DUR_ADJ_OAS_MID")," ")))</f>
        <v xml:space="preserve"> </v>
      </c>
      <c r="S7231" s="7" t="str">
        <f t="shared" si="54"/>
        <v xml:space="preserve"> </v>
      </c>
      <c r="T7231" t="s">
        <v>152</v>
      </c>
      <c r="U7231" t="s">
        <v>54</v>
      </c>
      <c r="AG7231">
        <v>2.977E-3</v>
      </c>
    </row>
    <row r="7232" spans="1:33" x14ac:dyDescent="0.25">
      <c r="A7232" t="s">
        <v>6855</v>
      </c>
      <c r="B7232" t="s">
        <v>153</v>
      </c>
      <c r="C7232" t="s">
        <v>153</v>
      </c>
      <c r="F7232" t="s">
        <v>154</v>
      </c>
      <c r="G7232" s="1">
        <v>-14</v>
      </c>
      <c r="H7232" s="1">
        <v>4.3</v>
      </c>
      <c r="I7232" s="2">
        <v>-6020</v>
      </c>
      <c r="J7232" s="3">
        <v>-3.5453999999999998E-4</v>
      </c>
      <c r="K7232" s="4">
        <v>16979574.920000002</v>
      </c>
      <c r="L7232" s="5">
        <v>1050001</v>
      </c>
      <c r="M7232" s="6">
        <v>16.171008329999999</v>
      </c>
      <c r="N7232" s="7" t="str">
        <f>IF(ISNUMBER(_xll.BDP($C7232, "DELTA_MID")),_xll.BDP($C7232, "DELTA_MID")," ")</f>
        <v xml:space="preserve"> </v>
      </c>
      <c r="O7232" s="7" t="str">
        <f>IF(ISNUMBER(N7232),_xll.BDP($C7232, "OPT_UNDL_TICKER"),"")</f>
        <v/>
      </c>
      <c r="P7232" s="8" t="str">
        <f>IF(ISNUMBER(N7232),_xll.BDP($C7232, "OPT_UNDL_PX")," ")</f>
        <v xml:space="preserve"> </v>
      </c>
      <c r="Q7232" s="7" t="str">
        <f>IF(ISNUMBER(N7232),+G7232*_xll.BDP($C7232, "PX_POS_MULT_FACTOR")*P7232/K7232," ")</f>
        <v xml:space="preserve"> </v>
      </c>
      <c r="R7232" s="8" t="str">
        <f>IF(OR($A7232="TUA",$A7232="TYA"),"",IF(ISNUMBER(_xll.BDP($C7232,"DUR_ADJ_OAS_MID")),_xll.BDP($C7232,"DUR_ADJ_OAS_MID"),IF(ISNUMBER(_xll.BDP($E7232&amp;" ISIN","DUR_ADJ_OAS_MID")),_xll.BDP($E7232&amp;" ISIN","DUR_ADJ_OAS_MID")," ")))</f>
        <v xml:space="preserve"> </v>
      </c>
      <c r="S7232" s="7" t="str">
        <f t="shared" si="54"/>
        <v xml:space="preserve"> </v>
      </c>
      <c r="T7232" t="s">
        <v>154</v>
      </c>
      <c r="U7232" t="s">
        <v>54</v>
      </c>
      <c r="AG7232">
        <v>2.977E-3</v>
      </c>
    </row>
    <row r="7233" spans="1:33" x14ac:dyDescent="0.25">
      <c r="A7233" t="s">
        <v>6855</v>
      </c>
      <c r="B7233" t="s">
        <v>155</v>
      </c>
      <c r="C7233" t="s">
        <v>155</v>
      </c>
      <c r="F7233" t="s">
        <v>156</v>
      </c>
      <c r="G7233" s="1">
        <v>13</v>
      </c>
      <c r="H7233" s="1">
        <v>2.9249999999999998</v>
      </c>
      <c r="I7233" s="2">
        <v>3802.5</v>
      </c>
      <c r="J7233" s="3">
        <v>2.2395E-4</v>
      </c>
      <c r="K7233" s="4">
        <v>16979574.920000002</v>
      </c>
      <c r="L7233" s="5">
        <v>1050001</v>
      </c>
      <c r="M7233" s="6">
        <v>16.171008329999999</v>
      </c>
      <c r="N7233" s="7" t="str">
        <f>IF(ISNUMBER(_xll.BDP($C7233, "DELTA_MID")),_xll.BDP($C7233, "DELTA_MID")," ")</f>
        <v xml:space="preserve"> </v>
      </c>
      <c r="O7233" s="7" t="str">
        <f>IF(ISNUMBER(N7233),_xll.BDP($C7233, "OPT_UNDL_TICKER"),"")</f>
        <v/>
      </c>
      <c r="P7233" s="8" t="str">
        <f>IF(ISNUMBER(N7233),_xll.BDP($C7233, "OPT_UNDL_PX")," ")</f>
        <v xml:space="preserve"> </v>
      </c>
      <c r="Q7233" s="7" t="str">
        <f>IF(ISNUMBER(N7233),+G7233*_xll.BDP($C7233, "PX_POS_MULT_FACTOR")*P7233/K7233," ")</f>
        <v xml:space="preserve"> </v>
      </c>
      <c r="R7233" s="8" t="str">
        <f>IF(OR($A7233="TUA",$A7233="TYA"),"",IF(ISNUMBER(_xll.BDP($C7233,"DUR_ADJ_OAS_MID")),_xll.BDP($C7233,"DUR_ADJ_OAS_MID"),IF(ISNUMBER(_xll.BDP($E7233&amp;" ISIN","DUR_ADJ_OAS_MID")),_xll.BDP($E7233&amp;" ISIN","DUR_ADJ_OAS_MID")," ")))</f>
        <v xml:space="preserve"> </v>
      </c>
      <c r="S7233" s="7" t="str">
        <f t="shared" si="54"/>
        <v xml:space="preserve"> </v>
      </c>
      <c r="T7233" t="s">
        <v>156</v>
      </c>
      <c r="U7233" t="s">
        <v>54</v>
      </c>
      <c r="AG7233">
        <v>2.977E-3</v>
      </c>
    </row>
    <row r="7234" spans="1:33" x14ac:dyDescent="0.25">
      <c r="A7234" t="s">
        <v>6855</v>
      </c>
      <c r="B7234" t="s">
        <v>157</v>
      </c>
      <c r="C7234" t="s">
        <v>157</v>
      </c>
      <c r="F7234" t="s">
        <v>158</v>
      </c>
      <c r="G7234" s="1">
        <v>13</v>
      </c>
      <c r="H7234" s="1">
        <v>3.45</v>
      </c>
      <c r="I7234" s="2">
        <v>4485</v>
      </c>
      <c r="J7234" s="3">
        <v>2.6414E-4</v>
      </c>
      <c r="K7234" s="4">
        <v>16979574.920000002</v>
      </c>
      <c r="L7234" s="5">
        <v>1050001</v>
      </c>
      <c r="M7234" s="6">
        <v>16.171008329999999</v>
      </c>
      <c r="N7234" s="7" t="str">
        <f>IF(ISNUMBER(_xll.BDP($C7234, "DELTA_MID")),_xll.BDP($C7234, "DELTA_MID")," ")</f>
        <v xml:space="preserve"> </v>
      </c>
      <c r="O7234" s="7" t="str">
        <f>IF(ISNUMBER(N7234),_xll.BDP($C7234, "OPT_UNDL_TICKER"),"")</f>
        <v/>
      </c>
      <c r="P7234" s="8" t="str">
        <f>IF(ISNUMBER(N7234),_xll.BDP($C7234, "OPT_UNDL_PX")," ")</f>
        <v xml:space="preserve"> </v>
      </c>
      <c r="Q7234" s="7" t="str">
        <f>IF(ISNUMBER(N7234),+G7234*_xll.BDP($C7234, "PX_POS_MULT_FACTOR")*P7234/K7234," ")</f>
        <v xml:space="preserve"> </v>
      </c>
      <c r="R7234" s="8" t="str">
        <f>IF(OR($A7234="TUA",$A7234="TYA"),"",IF(ISNUMBER(_xll.BDP($C7234,"DUR_ADJ_OAS_MID")),_xll.BDP($C7234,"DUR_ADJ_OAS_MID"),IF(ISNUMBER(_xll.BDP($E7234&amp;" ISIN","DUR_ADJ_OAS_MID")),_xll.BDP($E7234&amp;" ISIN","DUR_ADJ_OAS_MID")," ")))</f>
        <v xml:space="preserve"> </v>
      </c>
      <c r="S7234" s="7" t="str">
        <f t="shared" si="54"/>
        <v xml:space="preserve"> </v>
      </c>
      <c r="T7234" t="s">
        <v>158</v>
      </c>
      <c r="U7234" t="s">
        <v>54</v>
      </c>
      <c r="AG7234">
        <v>2.977E-3</v>
      </c>
    </row>
    <row r="7235" spans="1:33" x14ac:dyDescent="0.25">
      <c r="A7235" t="s">
        <v>6855</v>
      </c>
      <c r="B7235" t="s">
        <v>159</v>
      </c>
      <c r="C7235" t="s">
        <v>159</v>
      </c>
      <c r="F7235" t="s">
        <v>160</v>
      </c>
      <c r="G7235" s="1">
        <v>-13</v>
      </c>
      <c r="H7235" s="1">
        <v>7.65</v>
      </c>
      <c r="I7235" s="2">
        <v>-9945</v>
      </c>
      <c r="J7235" s="3">
        <v>-5.8569999999999998E-4</v>
      </c>
      <c r="K7235" s="4">
        <v>16979574.920000002</v>
      </c>
      <c r="L7235" s="5">
        <v>1050001</v>
      </c>
      <c r="M7235" s="6">
        <v>16.171008329999999</v>
      </c>
      <c r="N7235" s="7" t="str">
        <f>IF(ISNUMBER(_xll.BDP($C7235, "DELTA_MID")),_xll.BDP($C7235, "DELTA_MID")," ")</f>
        <v xml:space="preserve"> </v>
      </c>
      <c r="O7235" s="7" t="str">
        <f>IF(ISNUMBER(N7235),_xll.BDP($C7235, "OPT_UNDL_TICKER"),"")</f>
        <v/>
      </c>
      <c r="P7235" s="8" t="str">
        <f>IF(ISNUMBER(N7235),_xll.BDP($C7235, "OPT_UNDL_PX")," ")</f>
        <v xml:space="preserve"> </v>
      </c>
      <c r="Q7235" s="7" t="str">
        <f>IF(ISNUMBER(N7235),+G7235*_xll.BDP($C7235, "PX_POS_MULT_FACTOR")*P7235/K7235," ")</f>
        <v xml:space="preserve"> </v>
      </c>
      <c r="R7235" s="8" t="str">
        <f>IF(OR($A7235="TUA",$A7235="TYA"),"",IF(ISNUMBER(_xll.BDP($C7235,"DUR_ADJ_OAS_MID")),_xll.BDP($C7235,"DUR_ADJ_OAS_MID"),IF(ISNUMBER(_xll.BDP($E7235&amp;" ISIN","DUR_ADJ_OAS_MID")),_xll.BDP($E7235&amp;" ISIN","DUR_ADJ_OAS_MID")," ")))</f>
        <v xml:space="preserve"> </v>
      </c>
      <c r="S7235" s="7" t="str">
        <f t="shared" si="54"/>
        <v xml:space="preserve"> </v>
      </c>
      <c r="T7235" t="s">
        <v>160</v>
      </c>
      <c r="U7235" t="s">
        <v>54</v>
      </c>
      <c r="AG7235">
        <v>2.977E-3</v>
      </c>
    </row>
    <row r="7236" spans="1:33" x14ac:dyDescent="0.25">
      <c r="A7236" t="s">
        <v>6855</v>
      </c>
      <c r="B7236" t="s">
        <v>161</v>
      </c>
      <c r="C7236" t="s">
        <v>161</v>
      </c>
      <c r="F7236" t="s">
        <v>162</v>
      </c>
      <c r="G7236" s="1">
        <v>-13</v>
      </c>
      <c r="H7236" s="1">
        <v>9.9</v>
      </c>
      <c r="I7236" s="2">
        <v>-12870</v>
      </c>
      <c r="J7236" s="3">
        <v>-7.5796999999999995E-4</v>
      </c>
      <c r="K7236" s="4">
        <v>16979574.920000002</v>
      </c>
      <c r="L7236" s="5">
        <v>1050001</v>
      </c>
      <c r="M7236" s="6">
        <v>16.171008329999999</v>
      </c>
      <c r="N7236" s="7" t="str">
        <f>IF(ISNUMBER(_xll.BDP($C7236, "DELTA_MID")),_xll.BDP($C7236, "DELTA_MID")," ")</f>
        <v xml:space="preserve"> </v>
      </c>
      <c r="O7236" s="7" t="str">
        <f>IF(ISNUMBER(N7236),_xll.BDP($C7236, "OPT_UNDL_TICKER"),"")</f>
        <v/>
      </c>
      <c r="P7236" s="8" t="str">
        <f>IF(ISNUMBER(N7236),_xll.BDP($C7236, "OPT_UNDL_PX")," ")</f>
        <v xml:space="preserve"> </v>
      </c>
      <c r="Q7236" s="7" t="str">
        <f>IF(ISNUMBER(N7236),+G7236*_xll.BDP($C7236, "PX_POS_MULT_FACTOR")*P7236/K7236," ")</f>
        <v xml:space="preserve"> </v>
      </c>
      <c r="R7236" s="8" t="str">
        <f>IF(OR($A7236="TUA",$A7236="TYA"),"",IF(ISNUMBER(_xll.BDP($C7236,"DUR_ADJ_OAS_MID")),_xll.BDP($C7236,"DUR_ADJ_OAS_MID"),IF(ISNUMBER(_xll.BDP($E7236&amp;" ISIN","DUR_ADJ_OAS_MID")),_xll.BDP($E7236&amp;" ISIN","DUR_ADJ_OAS_MID")," ")))</f>
        <v xml:space="preserve"> </v>
      </c>
      <c r="S7236" s="7" t="str">
        <f t="shared" si="54"/>
        <v xml:space="preserve"> </v>
      </c>
      <c r="T7236" t="s">
        <v>162</v>
      </c>
      <c r="U7236" t="s">
        <v>54</v>
      </c>
      <c r="AG7236">
        <v>2.977E-3</v>
      </c>
    </row>
    <row r="7237" spans="1:33" x14ac:dyDescent="0.25">
      <c r="A7237" t="s">
        <v>6855</v>
      </c>
      <c r="B7237" t="s">
        <v>163</v>
      </c>
      <c r="C7237" t="s">
        <v>163</v>
      </c>
      <c r="F7237" t="s">
        <v>164</v>
      </c>
      <c r="G7237" s="1">
        <v>88</v>
      </c>
      <c r="H7237" s="1">
        <v>0.7</v>
      </c>
      <c r="I7237" s="2">
        <v>6160</v>
      </c>
      <c r="J7237" s="3">
        <v>3.6278999999999999E-4</v>
      </c>
      <c r="K7237" s="4">
        <v>16979574.920000002</v>
      </c>
      <c r="L7237" s="5">
        <v>1050001</v>
      </c>
      <c r="M7237" s="6">
        <v>16.171008329999999</v>
      </c>
      <c r="N7237" s="7" t="str">
        <f>IF(ISNUMBER(_xll.BDP($C7237, "DELTA_MID")),_xll.BDP($C7237, "DELTA_MID")," ")</f>
        <v xml:space="preserve"> </v>
      </c>
      <c r="O7237" s="7" t="str">
        <f>IF(ISNUMBER(N7237),_xll.BDP($C7237, "OPT_UNDL_TICKER"),"")</f>
        <v/>
      </c>
      <c r="P7237" s="8" t="str">
        <f>IF(ISNUMBER(N7237),_xll.BDP($C7237, "OPT_UNDL_PX")," ")</f>
        <v xml:space="preserve"> </v>
      </c>
      <c r="Q7237" s="7" t="str">
        <f>IF(ISNUMBER(N7237),+G7237*_xll.BDP($C7237, "PX_POS_MULT_FACTOR")*P7237/K7237," ")</f>
        <v xml:space="preserve"> </v>
      </c>
      <c r="R7237" s="8" t="str">
        <f>IF(OR($A7237="TUA",$A7237="TYA"),"",IF(ISNUMBER(_xll.BDP($C7237,"DUR_ADJ_OAS_MID")),_xll.BDP($C7237,"DUR_ADJ_OAS_MID"),IF(ISNUMBER(_xll.BDP($E7237&amp;" ISIN","DUR_ADJ_OAS_MID")),_xll.BDP($E7237&amp;" ISIN","DUR_ADJ_OAS_MID")," ")))</f>
        <v xml:space="preserve"> </v>
      </c>
      <c r="S7237" s="7" t="str">
        <f t="shared" si="54"/>
        <v xml:space="preserve"> </v>
      </c>
      <c r="T7237" t="s">
        <v>164</v>
      </c>
      <c r="U7237" t="s">
        <v>54</v>
      </c>
      <c r="AG7237">
        <v>2.977E-3</v>
      </c>
    </row>
    <row r="7238" spans="1:33" x14ac:dyDescent="0.25">
      <c r="A7238" t="s">
        <v>6855</v>
      </c>
      <c r="B7238" t="s">
        <v>165</v>
      </c>
      <c r="C7238" t="s">
        <v>165</v>
      </c>
      <c r="F7238" t="s">
        <v>166</v>
      </c>
      <c r="G7238" s="1">
        <v>-12</v>
      </c>
      <c r="H7238" s="1">
        <v>1.4</v>
      </c>
      <c r="I7238" s="2">
        <v>-1680</v>
      </c>
      <c r="J7238" s="3">
        <v>-9.8939999999999998E-5</v>
      </c>
      <c r="K7238" s="4">
        <v>16979574.920000002</v>
      </c>
      <c r="L7238" s="5">
        <v>1050001</v>
      </c>
      <c r="M7238" s="6">
        <v>16.171008329999999</v>
      </c>
      <c r="N7238" s="7" t="str">
        <f>IF(ISNUMBER(_xll.BDP($C7238, "DELTA_MID")),_xll.BDP($C7238, "DELTA_MID")," ")</f>
        <v xml:space="preserve"> </v>
      </c>
      <c r="O7238" s="7" t="str">
        <f>IF(ISNUMBER(N7238),_xll.BDP($C7238, "OPT_UNDL_TICKER"),"")</f>
        <v/>
      </c>
      <c r="P7238" s="8" t="str">
        <f>IF(ISNUMBER(N7238),_xll.BDP($C7238, "OPT_UNDL_PX")," ")</f>
        <v xml:space="preserve"> </v>
      </c>
      <c r="Q7238" s="7" t="str">
        <f>IF(ISNUMBER(N7238),+G7238*_xll.BDP($C7238, "PX_POS_MULT_FACTOR")*P7238/K7238," ")</f>
        <v xml:space="preserve"> </v>
      </c>
      <c r="R7238" s="8" t="str">
        <f>IF(OR($A7238="TUA",$A7238="TYA"),"",IF(ISNUMBER(_xll.BDP($C7238,"DUR_ADJ_OAS_MID")),_xll.BDP($C7238,"DUR_ADJ_OAS_MID"),IF(ISNUMBER(_xll.BDP($E7238&amp;" ISIN","DUR_ADJ_OAS_MID")),_xll.BDP($E7238&amp;" ISIN","DUR_ADJ_OAS_MID")," ")))</f>
        <v xml:space="preserve"> </v>
      </c>
      <c r="S7238" s="7" t="str">
        <f t="shared" si="54"/>
        <v xml:space="preserve"> </v>
      </c>
      <c r="T7238" t="s">
        <v>166</v>
      </c>
      <c r="U7238" t="s">
        <v>54</v>
      </c>
      <c r="AG7238">
        <v>2.977E-3</v>
      </c>
    </row>
    <row r="7239" spans="1:33" x14ac:dyDescent="0.25">
      <c r="A7239" t="s">
        <v>6855</v>
      </c>
      <c r="B7239" t="s">
        <v>167</v>
      </c>
      <c r="C7239" t="s">
        <v>167</v>
      </c>
      <c r="F7239" t="s">
        <v>168</v>
      </c>
      <c r="G7239" s="1">
        <v>12</v>
      </c>
      <c r="H7239" s="1">
        <v>7.2</v>
      </c>
      <c r="I7239" s="2">
        <v>8640</v>
      </c>
      <c r="J7239" s="3">
        <v>5.0885000000000004E-4</v>
      </c>
      <c r="K7239" s="4">
        <v>16979574.920000002</v>
      </c>
      <c r="L7239" s="5">
        <v>1050001</v>
      </c>
      <c r="M7239" s="6">
        <v>16.171008329999999</v>
      </c>
      <c r="N7239" s="7" t="str">
        <f>IF(ISNUMBER(_xll.BDP($C7239, "DELTA_MID")),_xll.BDP($C7239, "DELTA_MID")," ")</f>
        <v xml:space="preserve"> </v>
      </c>
      <c r="O7239" s="7" t="str">
        <f>IF(ISNUMBER(N7239),_xll.BDP($C7239, "OPT_UNDL_TICKER"),"")</f>
        <v/>
      </c>
      <c r="P7239" s="8" t="str">
        <f>IF(ISNUMBER(N7239),_xll.BDP($C7239, "OPT_UNDL_PX")," ")</f>
        <v xml:space="preserve"> </v>
      </c>
      <c r="Q7239" s="7" t="str">
        <f>IF(ISNUMBER(N7239),+G7239*_xll.BDP($C7239, "PX_POS_MULT_FACTOR")*P7239/K7239," ")</f>
        <v xml:space="preserve"> </v>
      </c>
      <c r="R7239" s="8" t="str">
        <f>IF(OR($A7239="TUA",$A7239="TYA"),"",IF(ISNUMBER(_xll.BDP($C7239,"DUR_ADJ_OAS_MID")),_xll.BDP($C7239,"DUR_ADJ_OAS_MID"),IF(ISNUMBER(_xll.BDP($E7239&amp;" ISIN","DUR_ADJ_OAS_MID")),_xll.BDP($E7239&amp;" ISIN","DUR_ADJ_OAS_MID")," ")))</f>
        <v xml:space="preserve"> </v>
      </c>
      <c r="S7239" s="7" t="str">
        <f t="shared" si="54"/>
        <v xml:space="preserve"> </v>
      </c>
      <c r="T7239" t="s">
        <v>168</v>
      </c>
      <c r="U7239" t="s">
        <v>54</v>
      </c>
      <c r="AG7239">
        <v>2.977E-3</v>
      </c>
    </row>
    <row r="7240" spans="1:33" x14ac:dyDescent="0.25">
      <c r="A7240" t="s">
        <v>6855</v>
      </c>
      <c r="B7240" t="s">
        <v>169</v>
      </c>
      <c r="C7240" t="s">
        <v>169</v>
      </c>
      <c r="F7240" t="s">
        <v>170</v>
      </c>
      <c r="G7240" s="1">
        <v>34</v>
      </c>
      <c r="H7240" s="1">
        <v>0.375</v>
      </c>
      <c r="I7240" s="2">
        <v>1275</v>
      </c>
      <c r="J7240" s="3">
        <v>7.5090000000000001E-5</v>
      </c>
      <c r="K7240" s="4">
        <v>16979574.920000002</v>
      </c>
      <c r="L7240" s="5">
        <v>1050001</v>
      </c>
      <c r="M7240" s="6">
        <v>16.171008329999999</v>
      </c>
      <c r="N7240" s="7" t="str">
        <f>IF(ISNUMBER(_xll.BDP($C7240, "DELTA_MID")),_xll.BDP($C7240, "DELTA_MID")," ")</f>
        <v xml:space="preserve"> </v>
      </c>
      <c r="O7240" s="7" t="str">
        <f>IF(ISNUMBER(N7240),_xll.BDP($C7240, "OPT_UNDL_TICKER"),"")</f>
        <v/>
      </c>
      <c r="P7240" s="8" t="str">
        <f>IF(ISNUMBER(N7240),_xll.BDP($C7240, "OPT_UNDL_PX")," ")</f>
        <v xml:space="preserve"> </v>
      </c>
      <c r="Q7240" s="7" t="str">
        <f>IF(ISNUMBER(N7240),+G7240*_xll.BDP($C7240, "PX_POS_MULT_FACTOR")*P7240/K7240," ")</f>
        <v xml:space="preserve"> </v>
      </c>
      <c r="R7240" s="8" t="str">
        <f>IF(OR($A7240="TUA",$A7240="TYA"),"",IF(ISNUMBER(_xll.BDP($C7240,"DUR_ADJ_OAS_MID")),_xll.BDP($C7240,"DUR_ADJ_OAS_MID"),IF(ISNUMBER(_xll.BDP($E7240&amp;" ISIN","DUR_ADJ_OAS_MID")),_xll.BDP($E7240&amp;" ISIN","DUR_ADJ_OAS_MID")," ")))</f>
        <v xml:space="preserve"> </v>
      </c>
      <c r="S7240" s="7" t="str">
        <f t="shared" si="54"/>
        <v xml:space="preserve"> </v>
      </c>
      <c r="T7240" t="s">
        <v>170</v>
      </c>
      <c r="U7240" t="s">
        <v>54</v>
      </c>
      <c r="AG7240">
        <v>2.977E-3</v>
      </c>
    </row>
    <row r="7241" spans="1:33" x14ac:dyDescent="0.25">
      <c r="A7241" t="s">
        <v>6855</v>
      </c>
      <c r="B7241" t="s">
        <v>171</v>
      </c>
      <c r="C7241" t="s">
        <v>171</v>
      </c>
      <c r="F7241" t="s">
        <v>172</v>
      </c>
      <c r="G7241" s="1">
        <v>-36</v>
      </c>
      <c r="H7241" s="1">
        <v>19.45</v>
      </c>
      <c r="I7241" s="2">
        <v>-70020</v>
      </c>
      <c r="J7241" s="3">
        <v>-4.1237799999999996E-3</v>
      </c>
      <c r="K7241" s="4">
        <v>16979574.920000002</v>
      </c>
      <c r="L7241" s="5">
        <v>1050001</v>
      </c>
      <c r="M7241" s="6">
        <v>16.171008329999999</v>
      </c>
      <c r="N7241" s="7" t="str">
        <f>IF(ISNUMBER(_xll.BDP($C7241, "DELTA_MID")),_xll.BDP($C7241, "DELTA_MID")," ")</f>
        <v xml:space="preserve"> </v>
      </c>
      <c r="O7241" s="7" t="str">
        <f>IF(ISNUMBER(N7241),_xll.BDP($C7241, "OPT_UNDL_TICKER"),"")</f>
        <v/>
      </c>
      <c r="P7241" s="8" t="str">
        <f>IF(ISNUMBER(N7241),_xll.BDP($C7241, "OPT_UNDL_PX")," ")</f>
        <v xml:space="preserve"> </v>
      </c>
      <c r="Q7241" s="7" t="str">
        <f>IF(ISNUMBER(N7241),+G7241*_xll.BDP($C7241, "PX_POS_MULT_FACTOR")*P7241/K7241," ")</f>
        <v xml:space="preserve"> </v>
      </c>
      <c r="R7241" s="8" t="str">
        <f>IF(OR($A7241="TUA",$A7241="TYA"),"",IF(ISNUMBER(_xll.BDP($C7241,"DUR_ADJ_OAS_MID")),_xll.BDP($C7241,"DUR_ADJ_OAS_MID"),IF(ISNUMBER(_xll.BDP($E7241&amp;" ISIN","DUR_ADJ_OAS_MID")),_xll.BDP($E7241&amp;" ISIN","DUR_ADJ_OAS_MID")," ")))</f>
        <v xml:space="preserve"> </v>
      </c>
      <c r="S7241" s="7" t="str">
        <f t="shared" si="54"/>
        <v xml:space="preserve"> </v>
      </c>
      <c r="T7241" t="s">
        <v>172</v>
      </c>
      <c r="U7241" t="s">
        <v>54</v>
      </c>
      <c r="AG7241">
        <v>2.977E-3</v>
      </c>
    </row>
    <row r="7242" spans="1:33" x14ac:dyDescent="0.25">
      <c r="A7242" t="s">
        <v>6855</v>
      </c>
      <c r="B7242" t="s">
        <v>173</v>
      </c>
      <c r="C7242" t="s">
        <v>173</v>
      </c>
      <c r="F7242" t="s">
        <v>174</v>
      </c>
      <c r="G7242" s="1">
        <v>36</v>
      </c>
      <c r="H7242" s="1">
        <v>32.299999999999997</v>
      </c>
      <c r="I7242" s="2">
        <v>116280</v>
      </c>
      <c r="J7242" s="3">
        <v>6.8482300000000003E-3</v>
      </c>
      <c r="K7242" s="4">
        <v>16979574.920000002</v>
      </c>
      <c r="L7242" s="5">
        <v>1050001</v>
      </c>
      <c r="M7242" s="6">
        <v>16.171008329999999</v>
      </c>
      <c r="N7242" s="7" t="str">
        <f>IF(ISNUMBER(_xll.BDP($C7242, "DELTA_MID")),_xll.BDP($C7242, "DELTA_MID")," ")</f>
        <v xml:space="preserve"> </v>
      </c>
      <c r="O7242" s="7" t="str">
        <f>IF(ISNUMBER(N7242),_xll.BDP($C7242, "OPT_UNDL_TICKER"),"")</f>
        <v/>
      </c>
      <c r="P7242" s="8" t="str">
        <f>IF(ISNUMBER(N7242),_xll.BDP($C7242, "OPT_UNDL_PX")," ")</f>
        <v xml:space="preserve"> </v>
      </c>
      <c r="Q7242" s="7" t="str">
        <f>IF(ISNUMBER(N7242),+G7242*_xll.BDP($C7242, "PX_POS_MULT_FACTOR")*P7242/K7242," ")</f>
        <v xml:space="preserve"> </v>
      </c>
      <c r="R7242" s="8" t="str">
        <f>IF(OR($A7242="TUA",$A7242="TYA"),"",IF(ISNUMBER(_xll.BDP($C7242,"DUR_ADJ_OAS_MID")),_xll.BDP($C7242,"DUR_ADJ_OAS_MID"),IF(ISNUMBER(_xll.BDP($E7242&amp;" ISIN","DUR_ADJ_OAS_MID")),_xll.BDP($E7242&amp;" ISIN","DUR_ADJ_OAS_MID")," ")))</f>
        <v xml:space="preserve"> </v>
      </c>
      <c r="S7242" s="7" t="str">
        <f t="shared" si="54"/>
        <v xml:space="preserve"> </v>
      </c>
      <c r="T7242" t="s">
        <v>174</v>
      </c>
      <c r="U7242" t="s">
        <v>54</v>
      </c>
      <c r="AG7242">
        <v>2.977E-3</v>
      </c>
    </row>
    <row r="7243" spans="1:33" x14ac:dyDescent="0.25">
      <c r="A7243" t="s">
        <v>6855</v>
      </c>
      <c r="B7243" t="s">
        <v>175</v>
      </c>
      <c r="C7243" t="s">
        <v>175</v>
      </c>
      <c r="F7243" t="s">
        <v>176</v>
      </c>
      <c r="G7243" s="1">
        <v>4</v>
      </c>
      <c r="H7243" s="1">
        <v>3.05</v>
      </c>
      <c r="I7243" s="2">
        <v>1220</v>
      </c>
      <c r="J7243" s="3">
        <v>7.1849999999999998E-5</v>
      </c>
      <c r="K7243" s="4">
        <v>16979574.920000002</v>
      </c>
      <c r="L7243" s="5">
        <v>1050001</v>
      </c>
      <c r="M7243" s="6">
        <v>16.171008329999999</v>
      </c>
      <c r="N7243" s="7" t="str">
        <f>IF(ISNUMBER(_xll.BDP($C7243, "DELTA_MID")),_xll.BDP($C7243, "DELTA_MID")," ")</f>
        <v xml:space="preserve"> </v>
      </c>
      <c r="O7243" s="7" t="str">
        <f>IF(ISNUMBER(N7243),_xll.BDP($C7243, "OPT_UNDL_TICKER"),"")</f>
        <v/>
      </c>
      <c r="P7243" s="8" t="str">
        <f>IF(ISNUMBER(N7243),_xll.BDP($C7243, "OPT_UNDL_PX")," ")</f>
        <v xml:space="preserve"> </v>
      </c>
      <c r="Q7243" s="7" t="str">
        <f>IF(ISNUMBER(N7243),+G7243*_xll.BDP($C7243, "PX_POS_MULT_FACTOR")*P7243/K7243," ")</f>
        <v xml:space="preserve"> </v>
      </c>
      <c r="R7243" s="8" t="str">
        <f>IF(OR($A7243="TUA",$A7243="TYA"),"",IF(ISNUMBER(_xll.BDP($C7243,"DUR_ADJ_OAS_MID")),_xll.BDP($C7243,"DUR_ADJ_OAS_MID"),IF(ISNUMBER(_xll.BDP($E7243&amp;" ISIN","DUR_ADJ_OAS_MID")),_xll.BDP($E7243&amp;" ISIN","DUR_ADJ_OAS_MID")," ")))</f>
        <v xml:space="preserve"> </v>
      </c>
      <c r="S7243" s="7" t="str">
        <f t="shared" si="54"/>
        <v xml:space="preserve"> </v>
      </c>
      <c r="T7243" t="s">
        <v>176</v>
      </c>
      <c r="U7243" t="s">
        <v>54</v>
      </c>
      <c r="AG7243">
        <v>2.977E-3</v>
      </c>
    </row>
    <row r="7244" spans="1:33" x14ac:dyDescent="0.25">
      <c r="A7244" t="s">
        <v>6855</v>
      </c>
      <c r="B7244" t="s">
        <v>177</v>
      </c>
      <c r="C7244" t="s">
        <v>177</v>
      </c>
      <c r="F7244" t="s">
        <v>178</v>
      </c>
      <c r="G7244" s="1">
        <v>-4</v>
      </c>
      <c r="H7244" s="1">
        <v>18.600000000000001</v>
      </c>
      <c r="I7244" s="2">
        <v>-7440</v>
      </c>
      <c r="J7244" s="3">
        <v>-4.3816999999999999E-4</v>
      </c>
      <c r="K7244" s="4">
        <v>16979574.920000002</v>
      </c>
      <c r="L7244" s="5">
        <v>1050001</v>
      </c>
      <c r="M7244" s="6">
        <v>16.171008329999999</v>
      </c>
      <c r="N7244" s="7" t="str">
        <f>IF(ISNUMBER(_xll.BDP($C7244, "DELTA_MID")),_xll.BDP($C7244, "DELTA_MID")," ")</f>
        <v xml:space="preserve"> </v>
      </c>
      <c r="O7244" s="7" t="str">
        <f>IF(ISNUMBER(N7244),_xll.BDP($C7244, "OPT_UNDL_TICKER"),"")</f>
        <v/>
      </c>
      <c r="P7244" s="8" t="str">
        <f>IF(ISNUMBER(N7244),_xll.BDP($C7244, "OPT_UNDL_PX")," ")</f>
        <v xml:space="preserve"> </v>
      </c>
      <c r="Q7244" s="7" t="str">
        <f>IF(ISNUMBER(N7244),+G7244*_xll.BDP($C7244, "PX_POS_MULT_FACTOR")*P7244/K7244," ")</f>
        <v xml:space="preserve"> </v>
      </c>
      <c r="R7244" s="8" t="str">
        <f>IF(OR($A7244="TUA",$A7244="TYA"),"",IF(ISNUMBER(_xll.BDP($C7244,"DUR_ADJ_OAS_MID")),_xll.BDP($C7244,"DUR_ADJ_OAS_MID"),IF(ISNUMBER(_xll.BDP($E7244&amp;" ISIN","DUR_ADJ_OAS_MID")),_xll.BDP($E7244&amp;" ISIN","DUR_ADJ_OAS_MID")," ")))</f>
        <v xml:space="preserve"> </v>
      </c>
      <c r="S7244" s="7" t="str">
        <f t="shared" si="54"/>
        <v xml:space="preserve"> </v>
      </c>
      <c r="T7244" t="s">
        <v>178</v>
      </c>
      <c r="U7244" t="s">
        <v>54</v>
      </c>
      <c r="AG7244">
        <v>2.977E-3</v>
      </c>
    </row>
    <row r="7245" spans="1:33" x14ac:dyDescent="0.25">
      <c r="A7245" t="s">
        <v>6855</v>
      </c>
      <c r="B7245" t="s">
        <v>6699</v>
      </c>
      <c r="C7245" t="s">
        <v>6699</v>
      </c>
      <c r="F7245" t="s">
        <v>6700</v>
      </c>
      <c r="G7245" s="1">
        <v>-70</v>
      </c>
      <c r="H7245" s="1">
        <v>4.95</v>
      </c>
      <c r="I7245" s="2">
        <v>-34650</v>
      </c>
      <c r="J7245" s="3">
        <v>-2.04069E-3</v>
      </c>
      <c r="K7245" s="4">
        <v>16979574.920000002</v>
      </c>
      <c r="L7245" s="5">
        <v>1050001</v>
      </c>
      <c r="M7245" s="6">
        <v>16.171008329999999</v>
      </c>
      <c r="N7245" s="7" t="str">
        <f>IF(ISNUMBER(_xll.BDP($C7245, "DELTA_MID")),_xll.BDP($C7245, "DELTA_MID")," ")</f>
        <v xml:space="preserve"> </v>
      </c>
      <c r="O7245" s="7" t="str">
        <f>IF(ISNUMBER(N7245),_xll.BDP($C7245, "OPT_UNDL_TICKER"),"")</f>
        <v/>
      </c>
      <c r="P7245" s="8" t="str">
        <f>IF(ISNUMBER(N7245),_xll.BDP($C7245, "OPT_UNDL_PX")," ")</f>
        <v xml:space="preserve"> </v>
      </c>
      <c r="Q7245" s="7" t="str">
        <f>IF(ISNUMBER(N7245),+G7245*_xll.BDP($C7245, "PX_POS_MULT_FACTOR")*P7245/K7245," ")</f>
        <v xml:space="preserve"> </v>
      </c>
      <c r="R7245" s="8" t="str">
        <f>IF(OR($A7245="TUA",$A7245="TYA"),"",IF(ISNUMBER(_xll.BDP($C7245,"DUR_ADJ_OAS_MID")),_xll.BDP($C7245,"DUR_ADJ_OAS_MID"),IF(ISNUMBER(_xll.BDP($E7245&amp;" ISIN","DUR_ADJ_OAS_MID")),_xll.BDP($E7245&amp;" ISIN","DUR_ADJ_OAS_MID")," ")))</f>
        <v xml:space="preserve"> </v>
      </c>
      <c r="S7245" s="7" t="str">
        <f t="shared" si="54"/>
        <v xml:space="preserve"> </v>
      </c>
      <c r="T7245" t="s">
        <v>6700</v>
      </c>
      <c r="U7245" t="s">
        <v>54</v>
      </c>
      <c r="AG7245">
        <v>2.977E-3</v>
      </c>
    </row>
    <row r="7246" spans="1:33" x14ac:dyDescent="0.25">
      <c r="A7246" t="s">
        <v>6855</v>
      </c>
      <c r="B7246" t="s">
        <v>179</v>
      </c>
      <c r="C7246" t="s">
        <v>179</v>
      </c>
      <c r="F7246" t="s">
        <v>180</v>
      </c>
      <c r="G7246" s="1">
        <v>4</v>
      </c>
      <c r="H7246" s="1">
        <v>6.25</v>
      </c>
      <c r="I7246" s="2">
        <v>2500</v>
      </c>
      <c r="J7246" s="3">
        <v>1.4724000000000001E-4</v>
      </c>
      <c r="K7246" s="4">
        <v>16979574.920000002</v>
      </c>
      <c r="L7246" s="5">
        <v>1050001</v>
      </c>
      <c r="M7246" s="6">
        <v>16.171008329999999</v>
      </c>
      <c r="N7246" s="7" t="str">
        <f>IF(ISNUMBER(_xll.BDP($C7246, "DELTA_MID")),_xll.BDP($C7246, "DELTA_MID")," ")</f>
        <v xml:space="preserve"> </v>
      </c>
      <c r="O7246" s="7" t="str">
        <f>IF(ISNUMBER(N7246),_xll.BDP($C7246, "OPT_UNDL_TICKER"),"")</f>
        <v/>
      </c>
      <c r="P7246" s="8" t="str">
        <f>IF(ISNUMBER(N7246),_xll.BDP($C7246, "OPT_UNDL_PX")," ")</f>
        <v xml:space="preserve"> </v>
      </c>
      <c r="Q7246" s="7" t="str">
        <f>IF(ISNUMBER(N7246),+G7246*_xll.BDP($C7246, "PX_POS_MULT_FACTOR")*P7246/K7246," ")</f>
        <v xml:space="preserve"> </v>
      </c>
      <c r="R7246" s="8" t="str">
        <f>IF(OR($A7246="TUA",$A7246="TYA"),"",IF(ISNUMBER(_xll.BDP($C7246,"DUR_ADJ_OAS_MID")),_xll.BDP($C7246,"DUR_ADJ_OAS_MID"),IF(ISNUMBER(_xll.BDP($E7246&amp;" ISIN","DUR_ADJ_OAS_MID")),_xll.BDP($E7246&amp;" ISIN","DUR_ADJ_OAS_MID")," ")))</f>
        <v xml:space="preserve"> </v>
      </c>
      <c r="S7246" s="7" t="str">
        <f t="shared" si="54"/>
        <v xml:space="preserve"> </v>
      </c>
      <c r="T7246" t="s">
        <v>180</v>
      </c>
      <c r="U7246" t="s">
        <v>54</v>
      </c>
      <c r="AG7246">
        <v>2.977E-3</v>
      </c>
    </row>
    <row r="7247" spans="1:33" x14ac:dyDescent="0.25">
      <c r="A7247" t="s">
        <v>6855</v>
      </c>
      <c r="B7247" t="s">
        <v>181</v>
      </c>
      <c r="C7247" t="s">
        <v>181</v>
      </c>
      <c r="F7247" t="s">
        <v>182</v>
      </c>
      <c r="G7247" s="1">
        <v>66</v>
      </c>
      <c r="H7247" s="1">
        <v>17.149999999999999</v>
      </c>
      <c r="I7247" s="2">
        <v>113190</v>
      </c>
      <c r="J7247" s="3">
        <v>6.6662400000000004E-3</v>
      </c>
      <c r="K7247" s="4">
        <v>16979574.920000002</v>
      </c>
      <c r="L7247" s="5">
        <v>1050001</v>
      </c>
      <c r="M7247" s="6">
        <v>16.171008329999999</v>
      </c>
      <c r="N7247" s="7" t="str">
        <f>IF(ISNUMBER(_xll.BDP($C7247, "DELTA_MID")),_xll.BDP($C7247, "DELTA_MID")," ")</f>
        <v xml:space="preserve"> </v>
      </c>
      <c r="O7247" s="7" t="str">
        <f>IF(ISNUMBER(N7247),_xll.BDP($C7247, "OPT_UNDL_TICKER"),"")</f>
        <v/>
      </c>
      <c r="P7247" s="8" t="str">
        <f>IF(ISNUMBER(N7247),_xll.BDP($C7247, "OPT_UNDL_PX")," ")</f>
        <v xml:space="preserve"> </v>
      </c>
      <c r="Q7247" s="7" t="str">
        <f>IF(ISNUMBER(N7247),+G7247*_xll.BDP($C7247, "PX_POS_MULT_FACTOR")*P7247/K7247," ")</f>
        <v xml:space="preserve"> </v>
      </c>
      <c r="R7247" s="8" t="str">
        <f>IF(OR($A7247="TUA",$A7247="TYA"),"",IF(ISNUMBER(_xll.BDP($C7247,"DUR_ADJ_OAS_MID")),_xll.BDP($C7247,"DUR_ADJ_OAS_MID"),IF(ISNUMBER(_xll.BDP($E7247&amp;" ISIN","DUR_ADJ_OAS_MID")),_xll.BDP($E7247&amp;" ISIN","DUR_ADJ_OAS_MID")," ")))</f>
        <v xml:space="preserve"> </v>
      </c>
      <c r="S7247" s="7" t="str">
        <f t="shared" si="54"/>
        <v xml:space="preserve"> </v>
      </c>
      <c r="T7247" t="s">
        <v>182</v>
      </c>
      <c r="U7247" t="s">
        <v>54</v>
      </c>
      <c r="AG7247">
        <v>2.977E-3</v>
      </c>
    </row>
    <row r="7248" spans="1:33" x14ac:dyDescent="0.25">
      <c r="A7248" t="s">
        <v>6855</v>
      </c>
      <c r="B7248" t="s">
        <v>183</v>
      </c>
      <c r="C7248" t="s">
        <v>183</v>
      </c>
      <c r="F7248" t="s">
        <v>184</v>
      </c>
      <c r="G7248" s="1">
        <v>4</v>
      </c>
      <c r="H7248" s="1">
        <v>8.8000000000000007</v>
      </c>
      <c r="I7248" s="2">
        <v>3520</v>
      </c>
      <c r="J7248" s="3">
        <v>2.0730999999999999E-4</v>
      </c>
      <c r="K7248" s="4">
        <v>16979574.920000002</v>
      </c>
      <c r="L7248" s="5">
        <v>1050001</v>
      </c>
      <c r="M7248" s="6">
        <v>16.171008329999999</v>
      </c>
      <c r="N7248" s="7" t="str">
        <f>IF(ISNUMBER(_xll.BDP($C7248, "DELTA_MID")),_xll.BDP($C7248, "DELTA_MID")," ")</f>
        <v xml:space="preserve"> </v>
      </c>
      <c r="O7248" s="7" t="str">
        <f>IF(ISNUMBER(N7248),_xll.BDP($C7248, "OPT_UNDL_TICKER"),"")</f>
        <v/>
      </c>
      <c r="P7248" s="8" t="str">
        <f>IF(ISNUMBER(N7248),_xll.BDP($C7248, "OPT_UNDL_PX")," ")</f>
        <v xml:space="preserve"> </v>
      </c>
      <c r="Q7248" s="7" t="str">
        <f>IF(ISNUMBER(N7248),+G7248*_xll.BDP($C7248, "PX_POS_MULT_FACTOR")*P7248/K7248," ")</f>
        <v xml:space="preserve"> </v>
      </c>
      <c r="R7248" s="8" t="str">
        <f>IF(OR($A7248="TUA",$A7248="TYA"),"",IF(ISNUMBER(_xll.BDP($C7248,"DUR_ADJ_OAS_MID")),_xll.BDP($C7248,"DUR_ADJ_OAS_MID"),IF(ISNUMBER(_xll.BDP($E7248&amp;" ISIN","DUR_ADJ_OAS_MID")),_xll.BDP($E7248&amp;" ISIN","DUR_ADJ_OAS_MID")," ")))</f>
        <v xml:space="preserve"> </v>
      </c>
      <c r="S7248" s="7" t="str">
        <f t="shared" si="54"/>
        <v xml:space="preserve"> </v>
      </c>
      <c r="T7248" t="s">
        <v>184</v>
      </c>
      <c r="U7248" t="s">
        <v>54</v>
      </c>
      <c r="AG7248">
        <v>2.977E-3</v>
      </c>
    </row>
    <row r="7249" spans="1:33" x14ac:dyDescent="0.25">
      <c r="A7249" t="s">
        <v>6855</v>
      </c>
      <c r="B7249" t="s">
        <v>185</v>
      </c>
      <c r="C7249" t="s">
        <v>185</v>
      </c>
      <c r="F7249" t="s">
        <v>186</v>
      </c>
      <c r="G7249" s="1">
        <v>4</v>
      </c>
      <c r="H7249" s="1">
        <v>9.8000000000000007</v>
      </c>
      <c r="I7249" s="2">
        <v>3920</v>
      </c>
      <c r="J7249" s="3">
        <v>2.3086999999999999E-4</v>
      </c>
      <c r="K7249" s="4">
        <v>16979574.920000002</v>
      </c>
      <c r="L7249" s="5">
        <v>1050001</v>
      </c>
      <c r="M7249" s="6">
        <v>16.171008329999999</v>
      </c>
      <c r="N7249" s="7" t="str">
        <f>IF(ISNUMBER(_xll.BDP($C7249, "DELTA_MID")),_xll.BDP($C7249, "DELTA_MID")," ")</f>
        <v xml:space="preserve"> </v>
      </c>
      <c r="O7249" s="7" t="str">
        <f>IF(ISNUMBER(N7249),_xll.BDP($C7249, "OPT_UNDL_TICKER"),"")</f>
        <v/>
      </c>
      <c r="P7249" s="8" t="str">
        <f>IF(ISNUMBER(N7249),_xll.BDP($C7249, "OPT_UNDL_PX")," ")</f>
        <v xml:space="preserve"> </v>
      </c>
      <c r="Q7249" s="7" t="str">
        <f>IF(ISNUMBER(N7249),+G7249*_xll.BDP($C7249, "PX_POS_MULT_FACTOR")*P7249/K7249," ")</f>
        <v xml:space="preserve"> </v>
      </c>
      <c r="R7249" s="8" t="str">
        <f>IF(OR($A7249="TUA",$A7249="TYA"),"",IF(ISNUMBER(_xll.BDP($C7249,"DUR_ADJ_OAS_MID")),_xll.BDP($C7249,"DUR_ADJ_OAS_MID"),IF(ISNUMBER(_xll.BDP($E7249&amp;" ISIN","DUR_ADJ_OAS_MID")),_xll.BDP($E7249&amp;" ISIN","DUR_ADJ_OAS_MID")," ")))</f>
        <v xml:space="preserve"> </v>
      </c>
      <c r="S7249" s="7" t="str">
        <f t="shared" si="54"/>
        <v xml:space="preserve"> </v>
      </c>
      <c r="T7249" t="s">
        <v>186</v>
      </c>
      <c r="U7249" t="s">
        <v>54</v>
      </c>
      <c r="AG7249">
        <v>2.977E-3</v>
      </c>
    </row>
    <row r="7250" spans="1:33" x14ac:dyDescent="0.25">
      <c r="A7250" t="s">
        <v>6855</v>
      </c>
      <c r="B7250" t="s">
        <v>187</v>
      </c>
      <c r="C7250" t="s">
        <v>187</v>
      </c>
      <c r="F7250" t="s">
        <v>188</v>
      </c>
      <c r="G7250" s="1">
        <v>-4</v>
      </c>
      <c r="H7250" s="1">
        <v>21.9</v>
      </c>
      <c r="I7250" s="2">
        <v>-8760</v>
      </c>
      <c r="J7250" s="3">
        <v>-5.1590999999999996E-4</v>
      </c>
      <c r="K7250" s="4">
        <v>16979574.920000002</v>
      </c>
      <c r="L7250" s="5">
        <v>1050001</v>
      </c>
      <c r="M7250" s="6">
        <v>16.171008329999999</v>
      </c>
      <c r="N7250" s="7" t="str">
        <f>IF(ISNUMBER(_xll.BDP($C7250, "DELTA_MID")),_xll.BDP($C7250, "DELTA_MID")," ")</f>
        <v xml:space="preserve"> </v>
      </c>
      <c r="O7250" s="7" t="str">
        <f>IF(ISNUMBER(N7250),_xll.BDP($C7250, "OPT_UNDL_TICKER"),"")</f>
        <v/>
      </c>
      <c r="P7250" s="8" t="str">
        <f>IF(ISNUMBER(N7250),_xll.BDP($C7250, "OPT_UNDL_PX")," ")</f>
        <v xml:space="preserve"> </v>
      </c>
      <c r="Q7250" s="7" t="str">
        <f>IF(ISNUMBER(N7250),+G7250*_xll.BDP($C7250, "PX_POS_MULT_FACTOR")*P7250/K7250," ")</f>
        <v xml:space="preserve"> </v>
      </c>
      <c r="R7250" s="8" t="str">
        <f>IF(OR($A7250="TUA",$A7250="TYA"),"",IF(ISNUMBER(_xll.BDP($C7250,"DUR_ADJ_OAS_MID")),_xll.BDP($C7250,"DUR_ADJ_OAS_MID"),IF(ISNUMBER(_xll.BDP($E7250&amp;" ISIN","DUR_ADJ_OAS_MID")),_xll.BDP($E7250&amp;" ISIN","DUR_ADJ_OAS_MID")," ")))</f>
        <v xml:space="preserve"> </v>
      </c>
      <c r="S7250" s="7" t="str">
        <f t="shared" si="54"/>
        <v xml:space="preserve"> </v>
      </c>
      <c r="T7250" t="s">
        <v>188</v>
      </c>
      <c r="U7250" t="s">
        <v>54</v>
      </c>
      <c r="AG7250">
        <v>2.977E-3</v>
      </c>
    </row>
    <row r="7251" spans="1:33" x14ac:dyDescent="0.25">
      <c r="A7251" t="s">
        <v>6855</v>
      </c>
      <c r="B7251" t="s">
        <v>189</v>
      </c>
      <c r="C7251" t="s">
        <v>189</v>
      </c>
      <c r="F7251" t="s">
        <v>190</v>
      </c>
      <c r="G7251" s="1">
        <v>-4</v>
      </c>
      <c r="H7251" s="1">
        <v>26.75</v>
      </c>
      <c r="I7251" s="2">
        <v>-10700</v>
      </c>
      <c r="J7251" s="3">
        <v>-6.3016999999999999E-4</v>
      </c>
      <c r="K7251" s="4">
        <v>16979574.920000002</v>
      </c>
      <c r="L7251" s="5">
        <v>1050001</v>
      </c>
      <c r="M7251" s="6">
        <v>16.171008329999999</v>
      </c>
      <c r="N7251" s="7" t="str">
        <f>IF(ISNUMBER(_xll.BDP($C7251, "DELTA_MID")),_xll.BDP($C7251, "DELTA_MID")," ")</f>
        <v xml:space="preserve"> </v>
      </c>
      <c r="O7251" s="7" t="str">
        <f>IF(ISNUMBER(N7251),_xll.BDP($C7251, "OPT_UNDL_TICKER"),"")</f>
        <v/>
      </c>
      <c r="P7251" s="8" t="str">
        <f>IF(ISNUMBER(N7251),_xll.BDP($C7251, "OPT_UNDL_PX")," ")</f>
        <v xml:space="preserve"> </v>
      </c>
      <c r="Q7251" s="7" t="str">
        <f>IF(ISNUMBER(N7251),+G7251*_xll.BDP($C7251, "PX_POS_MULT_FACTOR")*P7251/K7251," ")</f>
        <v xml:space="preserve"> </v>
      </c>
      <c r="R7251" s="8" t="str">
        <f>IF(OR($A7251="TUA",$A7251="TYA"),"",IF(ISNUMBER(_xll.BDP($C7251,"DUR_ADJ_OAS_MID")),_xll.BDP($C7251,"DUR_ADJ_OAS_MID"),IF(ISNUMBER(_xll.BDP($E7251&amp;" ISIN","DUR_ADJ_OAS_MID")),_xll.BDP($E7251&amp;" ISIN","DUR_ADJ_OAS_MID")," ")))</f>
        <v xml:space="preserve"> </v>
      </c>
      <c r="S7251" s="7" t="str">
        <f t="shared" si="54"/>
        <v xml:space="preserve"> </v>
      </c>
      <c r="T7251" t="s">
        <v>190</v>
      </c>
      <c r="U7251" t="s">
        <v>54</v>
      </c>
      <c r="AG7251">
        <v>2.977E-3</v>
      </c>
    </row>
    <row r="7252" spans="1:33" x14ac:dyDescent="0.25">
      <c r="A7252" t="s">
        <v>6855</v>
      </c>
      <c r="B7252" t="s">
        <v>6858</v>
      </c>
      <c r="C7252" t="s">
        <v>6859</v>
      </c>
      <c r="F7252" t="s">
        <v>6858</v>
      </c>
      <c r="G7252" s="1">
        <v>32391</v>
      </c>
      <c r="H7252" s="1">
        <v>241.37</v>
      </c>
      <c r="I7252" s="2">
        <v>7818215.6699999999</v>
      </c>
      <c r="J7252" s="3">
        <v>0.46044826</v>
      </c>
      <c r="K7252" s="4">
        <v>16979574.920000002</v>
      </c>
      <c r="L7252" s="5">
        <v>1050001</v>
      </c>
      <c r="M7252" s="6">
        <v>16.171008329999999</v>
      </c>
      <c r="N7252" s="7" t="str">
        <f>IF(ISNUMBER(_xll.BDP($C7252, "DELTA_MID")),_xll.BDP($C7252, "DELTA_MID")," ")</f>
        <v xml:space="preserve"> </v>
      </c>
      <c r="O7252" s="7" t="str">
        <f>IF(ISNUMBER(N7252),_xll.BDP($C7252, "OPT_UNDL_TICKER"),"")</f>
        <v/>
      </c>
      <c r="P7252" s="8" t="str">
        <f>IF(ISNUMBER(N7252),_xll.BDP($C7252, "OPT_UNDL_PX")," ")</f>
        <v xml:space="preserve"> </v>
      </c>
      <c r="Q7252" s="7" t="str">
        <f>IF(ISNUMBER(N7252),+G7252*_xll.BDP($C7252, "PX_POS_MULT_FACTOR")*P7252/K7252," ")</f>
        <v xml:space="preserve"> </v>
      </c>
      <c r="R7252" s="8" t="str">
        <f>IF(OR($A7252="TUA",$A7252="TYA"),"",IF(ISNUMBER(_xll.BDP($C7252,"DUR_ADJ_OAS_MID")),_xll.BDP($C7252,"DUR_ADJ_OAS_MID"),IF(ISNUMBER(_xll.BDP($E7252&amp;" ISIN","DUR_ADJ_OAS_MID")),_xll.BDP($E7252&amp;" ISIN","DUR_ADJ_OAS_MID")," ")))</f>
        <v xml:space="preserve"> </v>
      </c>
      <c r="S7252" s="7" t="str">
        <f t="shared" si="54"/>
        <v xml:space="preserve"> </v>
      </c>
      <c r="T7252" t="s">
        <v>6858</v>
      </c>
      <c r="U7252" t="s">
        <v>60</v>
      </c>
      <c r="AG7252">
        <v>2.977E-3</v>
      </c>
    </row>
    <row r="7253" spans="1:33" x14ac:dyDescent="0.25">
      <c r="A7253" t="s">
        <v>6855</v>
      </c>
      <c r="B7253" t="s">
        <v>6860</v>
      </c>
      <c r="C7253" t="s">
        <v>6861</v>
      </c>
      <c r="F7253" t="s">
        <v>6861</v>
      </c>
      <c r="G7253" s="1">
        <v>-8230877</v>
      </c>
      <c r="H7253" s="1">
        <v>100</v>
      </c>
      <c r="I7253" s="2">
        <v>-8230877</v>
      </c>
      <c r="J7253" s="3">
        <v>-0.48475164999999998</v>
      </c>
      <c r="K7253" s="4">
        <v>16979574.920000002</v>
      </c>
      <c r="L7253" s="5">
        <v>1050001</v>
      </c>
      <c r="M7253" s="6">
        <v>16.171008329999999</v>
      </c>
      <c r="N7253" s="7" t="str">
        <f>IF(ISNUMBER(_xll.BDP($C7253, "DELTA_MID")),_xll.BDP($C7253, "DELTA_MID")," ")</f>
        <v xml:space="preserve"> </v>
      </c>
      <c r="O7253" s="7" t="str">
        <f>IF(ISNUMBER(N7253),_xll.BDP($C7253, "OPT_UNDL_TICKER"),"")</f>
        <v/>
      </c>
      <c r="P7253" s="8" t="str">
        <f>IF(ISNUMBER(N7253),_xll.BDP($C7253, "OPT_UNDL_PX")," ")</f>
        <v xml:space="preserve"> </v>
      </c>
      <c r="Q7253" s="7" t="str">
        <f>IF(ISNUMBER(N7253),+G7253*_xll.BDP($C7253, "PX_POS_MULT_FACTOR")*P7253/K7253," ")</f>
        <v xml:space="preserve"> </v>
      </c>
      <c r="R7253" s="8" t="str">
        <f>IF(OR($A7253="TUA",$A7253="TYA"),"",IF(ISNUMBER(_xll.BDP($C7253,"DUR_ADJ_OAS_MID")),_xll.BDP($C7253,"DUR_ADJ_OAS_MID"),IF(ISNUMBER(_xll.BDP($E7253&amp;" ISIN","DUR_ADJ_OAS_MID")),_xll.BDP($E7253&amp;" ISIN","DUR_ADJ_OAS_MID")," ")))</f>
        <v xml:space="preserve"> </v>
      </c>
      <c r="S7253" s="7" t="str">
        <f t="shared" si="54"/>
        <v xml:space="preserve"> </v>
      </c>
      <c r="T7253" t="s">
        <v>6861</v>
      </c>
      <c r="U7253" t="s">
        <v>60</v>
      </c>
      <c r="AG7253">
        <v>2.977E-3</v>
      </c>
    </row>
    <row r="7254" spans="1:33" x14ac:dyDescent="0.25">
      <c r="A7254" t="s">
        <v>6855</v>
      </c>
      <c r="B7254" t="s">
        <v>73</v>
      </c>
      <c r="C7254" t="s">
        <v>73</v>
      </c>
      <c r="D7254" t="s">
        <v>74</v>
      </c>
      <c r="E7254" t="s">
        <v>75</v>
      </c>
      <c r="F7254" t="s">
        <v>76</v>
      </c>
      <c r="G7254" s="1">
        <v>6500000</v>
      </c>
      <c r="H7254" s="1">
        <v>99.091806000000005</v>
      </c>
      <c r="I7254" s="2">
        <v>6440967.3899999997</v>
      </c>
      <c r="J7254" s="3">
        <v>0.37933620000000001</v>
      </c>
      <c r="K7254" s="4">
        <v>16979574.920000002</v>
      </c>
      <c r="L7254" s="5">
        <v>1050001</v>
      </c>
      <c r="M7254" s="6">
        <v>16.171008329999999</v>
      </c>
      <c r="N7254" s="7" t="str">
        <f>IF(ISNUMBER(_xll.BDP($C7254, "DELTA_MID")),_xll.BDP($C7254, "DELTA_MID")," ")</f>
        <v xml:space="preserve"> </v>
      </c>
      <c r="O7254" s="7" t="str">
        <f>IF(ISNUMBER(N7254),_xll.BDP($C7254, "OPT_UNDL_TICKER"),"")</f>
        <v/>
      </c>
      <c r="P7254" s="8" t="str">
        <f>IF(ISNUMBER(N7254),_xll.BDP($C7254, "OPT_UNDL_PX")," ")</f>
        <v xml:space="preserve"> </v>
      </c>
      <c r="Q7254" s="7" t="str">
        <f>IF(ISNUMBER(N7254),+G7254*_xll.BDP($C7254, "PX_POS_MULT_FACTOR")*P7254/K7254," ")</f>
        <v xml:space="preserve"> </v>
      </c>
      <c r="R7254" s="8" t="str">
        <f>IF(OR($A7254="TUA",$A7254="TYA"),"",IF(ISNUMBER(_xll.BDP($C7254,"DUR_ADJ_OAS_MID")),_xll.BDP($C7254,"DUR_ADJ_OAS_MID"),IF(ISNUMBER(_xll.BDP($E7254&amp;" ISIN","DUR_ADJ_OAS_MID")),_xll.BDP($E7254&amp;" ISIN","DUR_ADJ_OAS_MID")," ")))</f>
        <v xml:space="preserve"> </v>
      </c>
      <c r="S7254" s="7" t="str">
        <f t="shared" si="54"/>
        <v xml:space="preserve"> </v>
      </c>
      <c r="T7254" t="s">
        <v>76</v>
      </c>
      <c r="U7254" t="s">
        <v>77</v>
      </c>
      <c r="AG7254">
        <v>2.977E-3</v>
      </c>
    </row>
    <row r="7255" spans="1:33" x14ac:dyDescent="0.25">
      <c r="A7255" t="s">
        <v>6855</v>
      </c>
      <c r="B7255" t="s">
        <v>82</v>
      </c>
      <c r="C7255" t="s">
        <v>82</v>
      </c>
      <c r="D7255" t="s">
        <v>83</v>
      </c>
      <c r="E7255" t="s">
        <v>84</v>
      </c>
      <c r="F7255" t="s">
        <v>85</v>
      </c>
      <c r="G7255" s="1">
        <v>3000000</v>
      </c>
      <c r="H7255" s="1">
        <v>98.760014999999996</v>
      </c>
      <c r="I7255" s="2">
        <v>2962800.45</v>
      </c>
      <c r="J7255" s="3">
        <v>0.17449202999999999</v>
      </c>
      <c r="K7255" s="4">
        <v>16979574.920000002</v>
      </c>
      <c r="L7255" s="5">
        <v>1050001</v>
      </c>
      <c r="M7255" s="6">
        <v>16.171008329999999</v>
      </c>
      <c r="N7255" s="7" t="str">
        <f>IF(ISNUMBER(_xll.BDP($C7255, "DELTA_MID")),_xll.BDP($C7255, "DELTA_MID")," ")</f>
        <v xml:space="preserve"> </v>
      </c>
      <c r="O7255" s="7" t="str">
        <f>IF(ISNUMBER(N7255),_xll.BDP($C7255, "OPT_UNDL_TICKER"),"")</f>
        <v/>
      </c>
      <c r="P7255" s="8" t="str">
        <f>IF(ISNUMBER(N7255),_xll.BDP($C7255, "OPT_UNDL_PX")," ")</f>
        <v xml:space="preserve"> </v>
      </c>
      <c r="Q7255" s="7" t="str">
        <f>IF(ISNUMBER(N7255),+G7255*_xll.BDP($C7255, "PX_POS_MULT_FACTOR")*P7255/K7255," ")</f>
        <v xml:space="preserve"> </v>
      </c>
      <c r="R7255" s="8" t="str">
        <f>IF(OR($A7255="TUA",$A7255="TYA"),"",IF(ISNUMBER(_xll.BDP($C7255,"DUR_ADJ_OAS_MID")),_xll.BDP($C7255,"DUR_ADJ_OAS_MID"),IF(ISNUMBER(_xll.BDP($E7255&amp;" ISIN","DUR_ADJ_OAS_MID")),_xll.BDP($E7255&amp;" ISIN","DUR_ADJ_OAS_MID")," ")))</f>
        <v xml:space="preserve"> </v>
      </c>
      <c r="S7255" s="7" t="str">
        <f t="shared" si="54"/>
        <v xml:space="preserve"> </v>
      </c>
      <c r="T7255" t="s">
        <v>85</v>
      </c>
      <c r="U7255" t="s">
        <v>77</v>
      </c>
      <c r="AG7255">
        <v>2.977E-3</v>
      </c>
    </row>
    <row r="7256" spans="1:33" x14ac:dyDescent="0.25">
      <c r="A7256" t="s">
        <v>6855</v>
      </c>
      <c r="B7256" t="s">
        <v>86</v>
      </c>
      <c r="C7256" t="s">
        <v>86</v>
      </c>
      <c r="G7256" s="1">
        <v>2280995.85</v>
      </c>
      <c r="H7256" s="1">
        <v>1</v>
      </c>
      <c r="I7256" s="2">
        <v>2280995.85</v>
      </c>
      <c r="J7256" s="3">
        <v>0.13433763000000001</v>
      </c>
      <c r="K7256" s="4">
        <v>16979574.920000002</v>
      </c>
      <c r="L7256" s="5">
        <v>1050001</v>
      </c>
      <c r="M7256" s="6">
        <v>16.171008329999999</v>
      </c>
      <c r="N7256" s="7" t="str">
        <f>IF(ISNUMBER(_xll.BDP($C7256, "DELTA_MID")),_xll.BDP($C7256, "DELTA_MID")," ")</f>
        <v xml:space="preserve"> </v>
      </c>
      <c r="O7256" s="7" t="str">
        <f>IF(ISNUMBER(N7256),_xll.BDP($C7256, "OPT_UNDL_TICKER"),"")</f>
        <v/>
      </c>
      <c r="P7256" s="8" t="str">
        <f>IF(ISNUMBER(N7256),_xll.BDP($C7256, "OPT_UNDL_PX")," ")</f>
        <v xml:space="preserve"> </v>
      </c>
      <c r="Q7256" s="7" t="str">
        <f>IF(ISNUMBER(N7256),+G7256*_xll.BDP($C7256, "PX_POS_MULT_FACTOR")*P7256/K7256," ")</f>
        <v xml:space="preserve"> </v>
      </c>
      <c r="R7256" s="8" t="str">
        <f>IF(OR($A7256="TUA",$A7256="TYA"),"",IF(ISNUMBER(_xll.BDP($C7256,"DUR_ADJ_OAS_MID")),_xll.BDP($C7256,"DUR_ADJ_OAS_MID"),IF(ISNUMBER(_xll.BDP($E7256&amp;" ISIN","DUR_ADJ_OAS_MID")),_xll.BDP($E7256&amp;" ISIN","DUR_ADJ_OAS_MID")," ")))</f>
        <v xml:space="preserve"> </v>
      </c>
      <c r="S7256" s="7" t="str">
        <f t="shared" si="54"/>
        <v xml:space="preserve"> </v>
      </c>
      <c r="T7256" t="s">
        <v>86</v>
      </c>
      <c r="U7256" t="s">
        <v>86</v>
      </c>
      <c r="AG7256">
        <v>2.977E-3</v>
      </c>
    </row>
    <row r="7257" spans="1:33" x14ac:dyDescent="0.25">
      <c r="N7257" s="7" t="str">
        <f>IF(ISNUMBER(_xll.BDP($C7257, "DELTA_MID")),_xll.BDP($C7257, "DELTA_MID")," ")</f>
        <v xml:space="preserve"> </v>
      </c>
      <c r="O7257" s="7" t="str">
        <f>IF(ISNUMBER(N7257),_xll.BDP($C7257, "OPT_UNDL_TICKER"),"")</f>
        <v/>
      </c>
      <c r="P7257" s="8" t="str">
        <f>IF(ISNUMBER(N7257),_xll.BDP($C7257, "OPT_UNDL_PX")," ")</f>
        <v xml:space="preserve"> </v>
      </c>
      <c r="Q7257" s="7" t="str">
        <f>IF(ISNUMBER(N7257),+G7257*_xll.BDP($C7257, "PX_POS_MULT_FACTOR")*P7257/K7257," ")</f>
        <v xml:space="preserve"> </v>
      </c>
      <c r="R7257" s="8" t="str">
        <f>IF(OR($A7257="TUA",$A7257="TYA"),"",IF(ISNUMBER(_xll.BDP($C7257,"DUR_ADJ_OAS_MID")),_xll.BDP($C7257,"DUR_ADJ_OAS_MID"),IF(ISNUMBER(_xll.BDP($E7257&amp;" ISIN","DUR_ADJ_OAS_MID")),_xll.BDP($E7257&amp;" ISIN","DUR_ADJ_OAS_MID")," ")))</f>
        <v xml:space="preserve"> </v>
      </c>
      <c r="S7257" s="7" t="str">
        <f t="shared" si="54"/>
        <v xml:space="preserve"> </v>
      </c>
    </row>
    <row r="7258" spans="1:33" x14ac:dyDescent="0.25">
      <c r="A7258" t="s">
        <v>6862</v>
      </c>
      <c r="B7258" t="s">
        <v>1912</v>
      </c>
      <c r="C7258" t="s">
        <v>1913</v>
      </c>
      <c r="F7258" t="s">
        <v>1914</v>
      </c>
      <c r="G7258" s="1">
        <v>18117</v>
      </c>
      <c r="H7258" s="1">
        <v>103.792969</v>
      </c>
      <c r="I7258" s="2">
        <v>3760834438.7459998</v>
      </c>
      <c r="J7258" s="3">
        <v>5.1089226999999999</v>
      </c>
      <c r="K7258" s="4">
        <v>736130620.63</v>
      </c>
      <c r="L7258" s="5">
        <v>33175001</v>
      </c>
      <c r="M7258" s="6">
        <v>22.189317209999999</v>
      </c>
      <c r="N7258" s="7" t="str">
        <f>IF(ISNUMBER(_xll.BDP($C7258, "DELTA_MID")),_xll.BDP($C7258, "DELTA_MID")," ")</f>
        <v xml:space="preserve"> </v>
      </c>
      <c r="O7258" s="7" t="str">
        <f>IF(ISNUMBER(N7258),_xll.BDP($C7258, "OPT_UNDL_TICKER"),"")</f>
        <v/>
      </c>
      <c r="P7258" s="8" t="str">
        <f>IF(ISNUMBER(N7258),_xll.BDP($C7258, "OPT_UNDL_PX")," ")</f>
        <v xml:space="preserve"> </v>
      </c>
      <c r="Q7258" s="7" t="str">
        <f>IF(ISNUMBER(N7258),+G7258*_xll.BDP($C7258, "PX_POS_MULT_FACTOR")*P7258/K7258," ")</f>
        <v xml:space="preserve"> </v>
      </c>
      <c r="R7258" s="8" t="str">
        <f>IF(OR($A7258="TUA",$A7258="TYA"),"",IF(ISNUMBER(_xll.BDP($C7258,"DUR_ADJ_OAS_MID")),_xll.BDP($C7258,"DUR_ADJ_OAS_MID"),IF(ISNUMBER(_xll.BDP($E7258&amp;" ISIN","DUR_ADJ_OAS_MID")),_xll.BDP($E7258&amp;" ISIN","DUR_ADJ_OAS_MID")," ")))</f>
        <v/>
      </c>
      <c r="S7258" s="7" t="str">
        <f t="shared" ref="S7258:S7321" si="55">IF(ISNUMBER(N7258),Q7258*N7258,IF(ISNUMBER(R7258),J7258*R7258," "))</f>
        <v xml:space="preserve"> </v>
      </c>
      <c r="T7258" t="s">
        <v>1915</v>
      </c>
      <c r="U7258" t="s">
        <v>46</v>
      </c>
    </row>
    <row r="7259" spans="1:33" x14ac:dyDescent="0.25">
      <c r="A7259" t="s">
        <v>6862</v>
      </c>
      <c r="B7259" t="s">
        <v>1293</v>
      </c>
      <c r="C7259" t="s">
        <v>1293</v>
      </c>
      <c r="D7259" t="s">
        <v>1294</v>
      </c>
      <c r="E7259" t="s">
        <v>1295</v>
      </c>
      <c r="F7259" t="s">
        <v>1296</v>
      </c>
      <c r="G7259" s="1">
        <v>16800000</v>
      </c>
      <c r="H7259" s="1">
        <v>99.334999999999994</v>
      </c>
      <c r="I7259" s="2">
        <v>16688280</v>
      </c>
      <c r="J7259" s="3">
        <v>2.2670269999999999E-2</v>
      </c>
      <c r="K7259" s="4">
        <v>736130620.63</v>
      </c>
      <c r="L7259" s="5">
        <v>33175001</v>
      </c>
      <c r="M7259" s="6">
        <v>22.189317209999999</v>
      </c>
      <c r="N7259" s="7" t="str">
        <f>IF(ISNUMBER(_xll.BDP($C7259, "DELTA_MID")),_xll.BDP($C7259, "DELTA_MID")," ")</f>
        <v xml:space="preserve"> </v>
      </c>
      <c r="O7259" s="7" t="str">
        <f>IF(ISNUMBER(N7259),_xll.BDP($C7259, "OPT_UNDL_TICKER"),"")</f>
        <v/>
      </c>
      <c r="P7259" s="8" t="str">
        <f>IF(ISNUMBER(N7259),_xll.BDP($C7259, "OPT_UNDL_PX")," ")</f>
        <v xml:space="preserve"> </v>
      </c>
      <c r="Q7259" s="7" t="str">
        <f>IF(ISNUMBER(N7259),+G7259*_xll.BDP($C7259, "PX_POS_MULT_FACTOR")*P7259/K7259," ")</f>
        <v xml:space="preserve"> </v>
      </c>
      <c r="R7259" s="8" t="str">
        <f>IF(OR($A7259="TUA",$A7259="TYA"),"",IF(ISNUMBER(_xll.BDP($C7259,"DUR_ADJ_OAS_MID")),_xll.BDP($C7259,"DUR_ADJ_OAS_MID"),IF(ISNUMBER(_xll.BDP($E7259&amp;" ISIN","DUR_ADJ_OAS_MID")),_xll.BDP($E7259&amp;" ISIN","DUR_ADJ_OAS_MID")," ")))</f>
        <v/>
      </c>
      <c r="S7259" s="7" t="str">
        <f t="shared" si="55"/>
        <v xml:space="preserve"> </v>
      </c>
      <c r="T7259" t="s">
        <v>1296</v>
      </c>
      <c r="U7259" t="s">
        <v>77</v>
      </c>
    </row>
    <row r="7260" spans="1:33" x14ac:dyDescent="0.25">
      <c r="A7260" t="s">
        <v>6862</v>
      </c>
      <c r="B7260" t="s">
        <v>73</v>
      </c>
      <c r="C7260" t="s">
        <v>73</v>
      </c>
      <c r="D7260" t="s">
        <v>74</v>
      </c>
      <c r="E7260" t="s">
        <v>75</v>
      </c>
      <c r="F7260" t="s">
        <v>76</v>
      </c>
      <c r="G7260" s="1">
        <v>110400000</v>
      </c>
      <c r="H7260" s="1">
        <v>99.091806000000005</v>
      </c>
      <c r="I7260" s="2">
        <v>109397353.81999999</v>
      </c>
      <c r="J7260" s="3">
        <v>0.14861133000000001</v>
      </c>
      <c r="K7260" s="4">
        <v>736130620.63</v>
      </c>
      <c r="L7260" s="5">
        <v>33175001</v>
      </c>
      <c r="M7260" s="6">
        <v>22.189317209999999</v>
      </c>
      <c r="N7260" s="7" t="str">
        <f>IF(ISNUMBER(_xll.BDP($C7260, "DELTA_MID")),_xll.BDP($C7260, "DELTA_MID")," ")</f>
        <v xml:space="preserve"> </v>
      </c>
      <c r="O7260" s="7" t="str">
        <f>IF(ISNUMBER(N7260),_xll.BDP($C7260, "OPT_UNDL_TICKER"),"")</f>
        <v/>
      </c>
      <c r="P7260" s="8" t="str">
        <f>IF(ISNUMBER(N7260),_xll.BDP($C7260, "OPT_UNDL_PX")," ")</f>
        <v xml:space="preserve"> </v>
      </c>
      <c r="Q7260" s="7" t="str">
        <f>IF(ISNUMBER(N7260),+G7260*_xll.BDP($C7260, "PX_POS_MULT_FACTOR")*P7260/K7260," ")</f>
        <v xml:space="preserve"> </v>
      </c>
      <c r="R7260" s="8" t="str">
        <f>IF(OR($A7260="TUA",$A7260="TYA"),"",IF(ISNUMBER(_xll.BDP($C7260,"DUR_ADJ_OAS_MID")),_xll.BDP($C7260,"DUR_ADJ_OAS_MID"),IF(ISNUMBER(_xll.BDP($E7260&amp;" ISIN","DUR_ADJ_OAS_MID")),_xll.BDP($E7260&amp;" ISIN","DUR_ADJ_OAS_MID")," ")))</f>
        <v/>
      </c>
      <c r="S7260" s="7" t="str">
        <f t="shared" si="55"/>
        <v xml:space="preserve"> </v>
      </c>
      <c r="T7260" t="s">
        <v>76</v>
      </c>
      <c r="U7260" t="s">
        <v>77</v>
      </c>
    </row>
    <row r="7261" spans="1:33" x14ac:dyDescent="0.25">
      <c r="A7261" t="s">
        <v>6862</v>
      </c>
      <c r="B7261" t="s">
        <v>78</v>
      </c>
      <c r="C7261" t="s">
        <v>78</v>
      </c>
      <c r="D7261" t="s">
        <v>79</v>
      </c>
      <c r="E7261" t="s">
        <v>80</v>
      </c>
      <c r="F7261" t="s">
        <v>81</v>
      </c>
      <c r="G7261" s="1">
        <v>189600000</v>
      </c>
      <c r="H7261" s="1">
        <v>98.840417000000002</v>
      </c>
      <c r="I7261" s="2">
        <v>187401430.63</v>
      </c>
      <c r="J7261" s="3">
        <v>0.25457633000000002</v>
      </c>
      <c r="K7261" s="4">
        <v>736130620.63</v>
      </c>
      <c r="L7261" s="5">
        <v>33175001</v>
      </c>
      <c r="M7261" s="6">
        <v>22.189317209999999</v>
      </c>
      <c r="N7261" s="7" t="str">
        <f>IF(ISNUMBER(_xll.BDP($C7261, "DELTA_MID")),_xll.BDP($C7261, "DELTA_MID")," ")</f>
        <v xml:space="preserve"> </v>
      </c>
      <c r="O7261" s="7" t="str">
        <f>IF(ISNUMBER(N7261),_xll.BDP($C7261, "OPT_UNDL_TICKER"),"")</f>
        <v/>
      </c>
      <c r="P7261" s="8" t="str">
        <f>IF(ISNUMBER(N7261),_xll.BDP($C7261, "OPT_UNDL_PX")," ")</f>
        <v xml:space="preserve"> </v>
      </c>
      <c r="Q7261" s="7" t="str">
        <f>IF(ISNUMBER(N7261),+G7261*_xll.BDP($C7261, "PX_POS_MULT_FACTOR")*P7261/K7261," ")</f>
        <v xml:space="preserve"> </v>
      </c>
      <c r="R7261" s="8" t="str">
        <f>IF(OR($A7261="TUA",$A7261="TYA"),"",IF(ISNUMBER(_xll.BDP($C7261,"DUR_ADJ_OAS_MID")),_xll.BDP($C7261,"DUR_ADJ_OAS_MID"),IF(ISNUMBER(_xll.BDP($E7261&amp;" ISIN","DUR_ADJ_OAS_MID")),_xll.BDP($E7261&amp;" ISIN","DUR_ADJ_OAS_MID")," ")))</f>
        <v/>
      </c>
      <c r="S7261" s="7" t="str">
        <f t="shared" si="55"/>
        <v xml:space="preserve"> </v>
      </c>
      <c r="T7261" t="s">
        <v>81</v>
      </c>
      <c r="U7261" t="s">
        <v>77</v>
      </c>
    </row>
    <row r="7262" spans="1:33" x14ac:dyDescent="0.25">
      <c r="A7262" t="s">
        <v>6862</v>
      </c>
      <c r="B7262" t="s">
        <v>82</v>
      </c>
      <c r="C7262" t="s">
        <v>82</v>
      </c>
      <c r="D7262" t="s">
        <v>83</v>
      </c>
      <c r="E7262" t="s">
        <v>84</v>
      </c>
      <c r="F7262" t="s">
        <v>85</v>
      </c>
      <c r="G7262" s="1">
        <v>427300000</v>
      </c>
      <c r="H7262" s="1">
        <v>98.760014999999996</v>
      </c>
      <c r="I7262" s="2">
        <v>422001544.10000002</v>
      </c>
      <c r="J7262" s="3">
        <v>0.57326991999999999</v>
      </c>
      <c r="K7262" s="4">
        <v>736130620.63</v>
      </c>
      <c r="L7262" s="5">
        <v>33175001</v>
      </c>
      <c r="M7262" s="6">
        <v>22.189317209999999</v>
      </c>
      <c r="N7262" s="7" t="str">
        <f>IF(ISNUMBER(_xll.BDP($C7262, "DELTA_MID")),_xll.BDP($C7262, "DELTA_MID")," ")</f>
        <v xml:space="preserve"> </v>
      </c>
      <c r="O7262" s="7" t="str">
        <f>IF(ISNUMBER(N7262),_xll.BDP($C7262, "OPT_UNDL_TICKER"),"")</f>
        <v/>
      </c>
      <c r="P7262" s="8" t="str">
        <f>IF(ISNUMBER(N7262),_xll.BDP($C7262, "OPT_UNDL_PX")," ")</f>
        <v xml:space="preserve"> </v>
      </c>
      <c r="Q7262" s="7" t="str">
        <f>IF(ISNUMBER(N7262),+G7262*_xll.BDP($C7262, "PX_POS_MULT_FACTOR")*P7262/K7262," ")</f>
        <v xml:space="preserve"> </v>
      </c>
      <c r="R7262" s="8" t="str">
        <f>IF(OR($A7262="TUA",$A7262="TYA"),"",IF(ISNUMBER(_xll.BDP($C7262,"DUR_ADJ_OAS_MID")),_xll.BDP($C7262,"DUR_ADJ_OAS_MID"),IF(ISNUMBER(_xll.BDP($E7262&amp;" ISIN","DUR_ADJ_OAS_MID")),_xll.BDP($E7262&amp;" ISIN","DUR_ADJ_OAS_MID")," ")))</f>
        <v/>
      </c>
      <c r="S7262" s="7" t="str">
        <f t="shared" si="55"/>
        <v xml:space="preserve"> </v>
      </c>
      <c r="T7262" t="s">
        <v>85</v>
      </c>
      <c r="U7262" t="s">
        <v>77</v>
      </c>
    </row>
    <row r="7263" spans="1:33" x14ac:dyDescent="0.25">
      <c r="A7263" t="s">
        <v>6862</v>
      </c>
      <c r="B7263" t="s">
        <v>86</v>
      </c>
      <c r="C7263" t="s">
        <v>86</v>
      </c>
      <c r="G7263" s="1">
        <v>642012.1</v>
      </c>
      <c r="H7263" s="1">
        <v>1</v>
      </c>
      <c r="I7263" s="2">
        <v>642012.1</v>
      </c>
      <c r="J7263" s="3">
        <v>8.7213999999999998E-4</v>
      </c>
      <c r="K7263" s="4">
        <v>736130620.63</v>
      </c>
      <c r="L7263" s="5">
        <v>33175001</v>
      </c>
      <c r="M7263" s="6">
        <v>22.189317209999999</v>
      </c>
      <c r="N7263" s="7" t="str">
        <f>IF(ISNUMBER(_xll.BDP($C7263, "DELTA_MID")),_xll.BDP($C7263, "DELTA_MID")," ")</f>
        <v xml:space="preserve"> </v>
      </c>
      <c r="O7263" s="7" t="str">
        <f>IF(ISNUMBER(N7263),_xll.BDP($C7263, "OPT_UNDL_TICKER"),"")</f>
        <v/>
      </c>
      <c r="P7263" s="8" t="str">
        <f>IF(ISNUMBER(N7263),_xll.BDP($C7263, "OPT_UNDL_PX")," ")</f>
        <v xml:space="preserve"> </v>
      </c>
      <c r="Q7263" s="7" t="str">
        <f>IF(ISNUMBER(N7263),+G7263*_xll.BDP($C7263, "PX_POS_MULT_FACTOR")*P7263/K7263," ")</f>
        <v xml:space="preserve"> </v>
      </c>
      <c r="R7263" s="8" t="str">
        <f>IF(OR($A7263="TUA",$A7263="TYA"),"",IF(ISNUMBER(_xll.BDP($C7263,"DUR_ADJ_OAS_MID")),_xll.BDP($C7263,"DUR_ADJ_OAS_MID"),IF(ISNUMBER(_xll.BDP($E7263&amp;" ISIN","DUR_ADJ_OAS_MID")),_xll.BDP($E7263&amp;" ISIN","DUR_ADJ_OAS_MID")," ")))</f>
        <v/>
      </c>
      <c r="S7263" s="7" t="str">
        <f t="shared" si="55"/>
        <v xml:space="preserve"> </v>
      </c>
      <c r="T7263" t="s">
        <v>86</v>
      </c>
      <c r="U7263" t="s">
        <v>86</v>
      </c>
    </row>
    <row r="7264" spans="1:33" x14ac:dyDescent="0.25">
      <c r="N7264" s="7" t="str">
        <f>IF(ISNUMBER(_xll.BDP($C7264, "DELTA_MID")),_xll.BDP($C7264, "DELTA_MID")," ")</f>
        <v xml:space="preserve"> </v>
      </c>
      <c r="O7264" s="7" t="str">
        <f>IF(ISNUMBER(N7264),_xll.BDP($C7264, "OPT_UNDL_TICKER"),"")</f>
        <v/>
      </c>
      <c r="P7264" s="8" t="str">
        <f>IF(ISNUMBER(N7264),_xll.BDP($C7264, "OPT_UNDL_PX")," ")</f>
        <v xml:space="preserve"> </v>
      </c>
      <c r="Q7264" s="7" t="str">
        <f>IF(ISNUMBER(N7264),+G7264*_xll.BDP($C7264, "PX_POS_MULT_FACTOR")*P7264/K7264," ")</f>
        <v xml:space="preserve"> </v>
      </c>
      <c r="R7264" s="8" t="str">
        <f>IF(OR($A7264="TUA",$A7264="TYA"),"",IF(ISNUMBER(_xll.BDP($C7264,"DUR_ADJ_OAS_MID")),_xll.BDP($C7264,"DUR_ADJ_OAS_MID"),IF(ISNUMBER(_xll.BDP($E7264&amp;" ISIN","DUR_ADJ_OAS_MID")),_xll.BDP($E7264&amp;" ISIN","DUR_ADJ_OAS_MID")," ")))</f>
        <v xml:space="preserve"> </v>
      </c>
      <c r="S7264" s="7" t="str">
        <f t="shared" si="55"/>
        <v xml:space="preserve"> </v>
      </c>
    </row>
    <row r="7265" spans="1:32" x14ac:dyDescent="0.25">
      <c r="A7265" t="s">
        <v>213</v>
      </c>
      <c r="B7265" t="s">
        <v>42</v>
      </c>
      <c r="C7265" t="s">
        <v>43</v>
      </c>
      <c r="F7265" t="s">
        <v>44</v>
      </c>
      <c r="G7265" s="1">
        <v>4248</v>
      </c>
      <c r="H7265" s="1">
        <v>111.171875</v>
      </c>
      <c r="I7265" s="2">
        <v>472258125</v>
      </c>
      <c r="J7265" s="3">
        <v>3.0366754</v>
      </c>
      <c r="K7265" s="4">
        <v>155518145.16</v>
      </c>
      <c r="L7265" s="5">
        <v>11800001</v>
      </c>
      <c r="M7265" s="6">
        <v>13.17950271</v>
      </c>
      <c r="N7265" s="7" t="str">
        <f>IF(ISNUMBER(_xll.BDP($C7265, "DELTA_MID")),_xll.BDP($C7265, "DELTA_MID")," ")</f>
        <v xml:space="preserve"> </v>
      </c>
      <c r="O7265" s="7" t="str">
        <f>IF(ISNUMBER(N7265),_xll.BDP($C7265, "OPT_UNDL_TICKER"),"")</f>
        <v/>
      </c>
      <c r="P7265" s="8" t="str">
        <f>IF(ISNUMBER(N7265),_xll.BDP($C7265, "OPT_UNDL_PX")," ")</f>
        <v xml:space="preserve"> </v>
      </c>
      <c r="Q7265" s="7" t="str">
        <f>IF(ISNUMBER(N7265),+G7265*_xll.BDP($C7265, "PX_POS_MULT_FACTOR")*P7265/K7265," ")</f>
        <v xml:space="preserve"> </v>
      </c>
      <c r="R7265" s="8" t="str">
        <f>IF(OR($A7265="TUA",$A7265="TYA"),"",IF(ISNUMBER(_xll.BDP($C7265,"DUR_ADJ_OAS_MID")),_xll.BDP($C7265,"DUR_ADJ_OAS_MID"),IF(ISNUMBER(_xll.BDP($E7265&amp;" ISIN","DUR_ADJ_OAS_MID")),_xll.BDP($E7265&amp;" ISIN","DUR_ADJ_OAS_MID")," ")))</f>
        <v/>
      </c>
      <c r="S7265" s="7" t="str">
        <f t="shared" si="55"/>
        <v xml:space="preserve"> </v>
      </c>
      <c r="T7265" t="s">
        <v>45</v>
      </c>
      <c r="U7265" t="s">
        <v>46</v>
      </c>
    </row>
    <row r="7266" spans="1:32" x14ac:dyDescent="0.25">
      <c r="A7266" t="s">
        <v>213</v>
      </c>
      <c r="B7266" t="s">
        <v>1293</v>
      </c>
      <c r="C7266" t="s">
        <v>1293</v>
      </c>
      <c r="D7266" t="s">
        <v>1294</v>
      </c>
      <c r="E7266" t="s">
        <v>1295</v>
      </c>
      <c r="F7266" t="s">
        <v>1296</v>
      </c>
      <c r="G7266" s="1">
        <v>4100000</v>
      </c>
      <c r="H7266" s="1">
        <v>99.334999999999994</v>
      </c>
      <c r="I7266" s="2">
        <v>4072735</v>
      </c>
      <c r="J7266" s="3">
        <v>2.618817E-2</v>
      </c>
      <c r="K7266" s="4">
        <v>155518145.16</v>
      </c>
      <c r="L7266" s="5">
        <v>11800001</v>
      </c>
      <c r="M7266" s="6">
        <v>13.17950271</v>
      </c>
      <c r="N7266" s="7" t="str">
        <f>IF(ISNUMBER(_xll.BDP($C7266, "DELTA_MID")),_xll.BDP($C7266, "DELTA_MID")," ")</f>
        <v xml:space="preserve"> </v>
      </c>
      <c r="O7266" s="7" t="str">
        <f>IF(ISNUMBER(N7266),_xll.BDP($C7266, "OPT_UNDL_TICKER"),"")</f>
        <v/>
      </c>
      <c r="P7266" s="8" t="str">
        <f>IF(ISNUMBER(N7266),_xll.BDP($C7266, "OPT_UNDL_PX")," ")</f>
        <v xml:space="preserve"> </v>
      </c>
      <c r="Q7266" s="7" t="str">
        <f>IF(ISNUMBER(N7266),+G7266*_xll.BDP($C7266, "PX_POS_MULT_FACTOR")*P7266/K7266," ")</f>
        <v xml:space="preserve"> </v>
      </c>
      <c r="R7266" s="8" t="str">
        <f>IF(OR($A7266="TUA",$A7266="TYA"),"",IF(ISNUMBER(_xll.BDP($C7266,"DUR_ADJ_OAS_MID")),_xll.BDP($C7266,"DUR_ADJ_OAS_MID"),IF(ISNUMBER(_xll.BDP($E7266&amp;" ISIN","DUR_ADJ_OAS_MID")),_xll.BDP($E7266&amp;" ISIN","DUR_ADJ_OAS_MID")," ")))</f>
        <v/>
      </c>
      <c r="S7266" s="7" t="str">
        <f t="shared" si="55"/>
        <v xml:space="preserve"> </v>
      </c>
      <c r="T7266" t="s">
        <v>1296</v>
      </c>
      <c r="U7266" t="s">
        <v>77</v>
      </c>
    </row>
    <row r="7267" spans="1:32" x14ac:dyDescent="0.25">
      <c r="A7267" t="s">
        <v>213</v>
      </c>
      <c r="B7267" t="s">
        <v>73</v>
      </c>
      <c r="C7267" t="s">
        <v>73</v>
      </c>
      <c r="D7267" t="s">
        <v>74</v>
      </c>
      <c r="E7267" t="s">
        <v>75</v>
      </c>
      <c r="F7267" t="s">
        <v>76</v>
      </c>
      <c r="G7267" s="1">
        <v>35750000</v>
      </c>
      <c r="H7267" s="1">
        <v>99.091806000000005</v>
      </c>
      <c r="I7267" s="2">
        <v>35425320.649999999</v>
      </c>
      <c r="J7267" s="3">
        <v>0.22778899</v>
      </c>
      <c r="K7267" s="4">
        <v>155518145.16</v>
      </c>
      <c r="L7267" s="5">
        <v>11800001</v>
      </c>
      <c r="M7267" s="6">
        <v>13.17950271</v>
      </c>
      <c r="N7267" s="7" t="str">
        <f>IF(ISNUMBER(_xll.BDP($C7267, "DELTA_MID")),_xll.BDP($C7267, "DELTA_MID")," ")</f>
        <v xml:space="preserve"> </v>
      </c>
      <c r="O7267" s="7" t="str">
        <f>IF(ISNUMBER(N7267),_xll.BDP($C7267, "OPT_UNDL_TICKER"),"")</f>
        <v/>
      </c>
      <c r="P7267" s="8" t="str">
        <f>IF(ISNUMBER(N7267),_xll.BDP($C7267, "OPT_UNDL_PX")," ")</f>
        <v xml:space="preserve"> </v>
      </c>
      <c r="Q7267" s="7" t="str">
        <f>IF(ISNUMBER(N7267),+G7267*_xll.BDP($C7267, "PX_POS_MULT_FACTOR")*P7267/K7267," ")</f>
        <v xml:space="preserve"> </v>
      </c>
      <c r="R7267" s="8" t="str">
        <f>IF(OR($A7267="TUA",$A7267="TYA"),"",IF(ISNUMBER(_xll.BDP($C7267,"DUR_ADJ_OAS_MID")),_xll.BDP($C7267,"DUR_ADJ_OAS_MID"),IF(ISNUMBER(_xll.BDP($E7267&amp;" ISIN","DUR_ADJ_OAS_MID")),_xll.BDP($E7267&amp;" ISIN","DUR_ADJ_OAS_MID")," ")))</f>
        <v/>
      </c>
      <c r="S7267" s="7" t="str">
        <f t="shared" si="55"/>
        <v xml:space="preserve"> </v>
      </c>
      <c r="T7267" t="s">
        <v>76</v>
      </c>
      <c r="U7267" t="s">
        <v>77</v>
      </c>
    </row>
    <row r="7268" spans="1:32" x14ac:dyDescent="0.25">
      <c r="A7268" t="s">
        <v>213</v>
      </c>
      <c r="B7268" t="s">
        <v>78</v>
      </c>
      <c r="C7268" t="s">
        <v>78</v>
      </c>
      <c r="D7268" t="s">
        <v>79</v>
      </c>
      <c r="E7268" t="s">
        <v>80</v>
      </c>
      <c r="F7268" t="s">
        <v>81</v>
      </c>
      <c r="G7268" s="1">
        <v>29500000</v>
      </c>
      <c r="H7268" s="1">
        <v>98.840417000000002</v>
      </c>
      <c r="I7268" s="2">
        <v>29157923.02</v>
      </c>
      <c r="J7268" s="3">
        <v>0.18748888</v>
      </c>
      <c r="K7268" s="4">
        <v>155518145.16</v>
      </c>
      <c r="L7268" s="5">
        <v>11800001</v>
      </c>
      <c r="M7268" s="6">
        <v>13.17950271</v>
      </c>
      <c r="N7268" s="7" t="str">
        <f>IF(ISNUMBER(_xll.BDP($C7268, "DELTA_MID")),_xll.BDP($C7268, "DELTA_MID")," ")</f>
        <v xml:space="preserve"> </v>
      </c>
      <c r="O7268" s="7" t="str">
        <f>IF(ISNUMBER(N7268),_xll.BDP($C7268, "OPT_UNDL_TICKER"),"")</f>
        <v/>
      </c>
      <c r="P7268" s="8" t="str">
        <f>IF(ISNUMBER(N7268),_xll.BDP($C7268, "OPT_UNDL_PX")," ")</f>
        <v xml:space="preserve"> </v>
      </c>
      <c r="Q7268" s="7" t="str">
        <f>IF(ISNUMBER(N7268),+G7268*_xll.BDP($C7268, "PX_POS_MULT_FACTOR")*P7268/K7268," ")</f>
        <v xml:space="preserve"> </v>
      </c>
      <c r="R7268" s="8" t="str">
        <f>IF(OR($A7268="TUA",$A7268="TYA"),"",IF(ISNUMBER(_xll.BDP($C7268,"DUR_ADJ_OAS_MID")),_xll.BDP($C7268,"DUR_ADJ_OAS_MID"),IF(ISNUMBER(_xll.BDP($E7268&amp;" ISIN","DUR_ADJ_OAS_MID")),_xll.BDP($E7268&amp;" ISIN","DUR_ADJ_OAS_MID")," ")))</f>
        <v/>
      </c>
      <c r="S7268" s="7" t="str">
        <f t="shared" si="55"/>
        <v xml:space="preserve"> </v>
      </c>
      <c r="T7268" t="s">
        <v>81</v>
      </c>
      <c r="U7268" t="s">
        <v>77</v>
      </c>
    </row>
    <row r="7269" spans="1:32" x14ac:dyDescent="0.25">
      <c r="A7269" t="s">
        <v>213</v>
      </c>
      <c r="B7269" t="s">
        <v>82</v>
      </c>
      <c r="C7269" t="s">
        <v>82</v>
      </c>
      <c r="D7269" t="s">
        <v>83</v>
      </c>
      <c r="E7269" t="s">
        <v>84</v>
      </c>
      <c r="F7269" t="s">
        <v>85</v>
      </c>
      <c r="G7269" s="1">
        <v>87800000</v>
      </c>
      <c r="H7269" s="1">
        <v>98.760014999999996</v>
      </c>
      <c r="I7269" s="2">
        <v>86711293.170000002</v>
      </c>
      <c r="J7269" s="3">
        <v>0.55756382999999998</v>
      </c>
      <c r="K7269" s="4">
        <v>155518145.16</v>
      </c>
      <c r="L7269" s="5">
        <v>11800001</v>
      </c>
      <c r="M7269" s="6">
        <v>13.17950271</v>
      </c>
      <c r="N7269" s="7" t="str">
        <f>IF(ISNUMBER(_xll.BDP($C7269, "DELTA_MID")),_xll.BDP($C7269, "DELTA_MID")," ")</f>
        <v xml:space="preserve"> </v>
      </c>
      <c r="O7269" s="7" t="str">
        <f>IF(ISNUMBER(N7269),_xll.BDP($C7269, "OPT_UNDL_TICKER"),"")</f>
        <v/>
      </c>
      <c r="P7269" s="8" t="str">
        <f>IF(ISNUMBER(N7269),_xll.BDP($C7269, "OPT_UNDL_PX")," ")</f>
        <v xml:space="preserve"> </v>
      </c>
      <c r="Q7269" s="7" t="str">
        <f>IF(ISNUMBER(N7269),+G7269*_xll.BDP($C7269, "PX_POS_MULT_FACTOR")*P7269/K7269," ")</f>
        <v xml:space="preserve"> </v>
      </c>
      <c r="R7269" s="8" t="str">
        <f>IF(OR($A7269="TUA",$A7269="TYA"),"",IF(ISNUMBER(_xll.BDP($C7269,"DUR_ADJ_OAS_MID")),_xll.BDP($C7269,"DUR_ADJ_OAS_MID"),IF(ISNUMBER(_xll.BDP($E7269&amp;" ISIN","DUR_ADJ_OAS_MID")),_xll.BDP($E7269&amp;" ISIN","DUR_ADJ_OAS_MID")," ")))</f>
        <v/>
      </c>
      <c r="S7269" s="7" t="str">
        <f t="shared" si="55"/>
        <v xml:space="preserve"> </v>
      </c>
      <c r="T7269" t="s">
        <v>85</v>
      </c>
      <c r="U7269" t="s">
        <v>77</v>
      </c>
    </row>
    <row r="7270" spans="1:32" x14ac:dyDescent="0.25">
      <c r="A7270" t="s">
        <v>213</v>
      </c>
      <c r="B7270" t="s">
        <v>86</v>
      </c>
      <c r="C7270" t="s">
        <v>86</v>
      </c>
      <c r="G7270" s="1">
        <v>150873.32999999999</v>
      </c>
      <c r="H7270" s="1">
        <v>1</v>
      </c>
      <c r="I7270" s="2">
        <v>150873.32999999999</v>
      </c>
      <c r="J7270" s="3">
        <v>9.7013000000000004E-4</v>
      </c>
      <c r="K7270" s="4">
        <v>155518145.16</v>
      </c>
      <c r="L7270" s="5">
        <v>11800001</v>
      </c>
      <c r="M7270" s="6">
        <v>13.17950271</v>
      </c>
      <c r="N7270" s="7" t="str">
        <f>IF(ISNUMBER(_xll.BDP($C7270, "DELTA_MID")),_xll.BDP($C7270, "DELTA_MID")," ")</f>
        <v xml:space="preserve"> </v>
      </c>
      <c r="O7270" s="7" t="str">
        <f>IF(ISNUMBER(N7270),_xll.BDP($C7270, "OPT_UNDL_TICKER"),"")</f>
        <v/>
      </c>
      <c r="P7270" s="8" t="str">
        <f>IF(ISNUMBER(N7270),_xll.BDP($C7270, "OPT_UNDL_PX")," ")</f>
        <v xml:space="preserve"> </v>
      </c>
      <c r="Q7270" s="7" t="str">
        <f>IF(ISNUMBER(N7270),+G7270*_xll.BDP($C7270, "PX_POS_MULT_FACTOR")*P7270/K7270," ")</f>
        <v xml:space="preserve"> </v>
      </c>
      <c r="R7270" s="8" t="str">
        <f>IF(OR($A7270="TUA",$A7270="TYA"),"",IF(ISNUMBER(_xll.BDP($C7270,"DUR_ADJ_OAS_MID")),_xll.BDP($C7270,"DUR_ADJ_OAS_MID"),IF(ISNUMBER(_xll.BDP($E7270&amp;" ISIN","DUR_ADJ_OAS_MID")),_xll.BDP($E7270&amp;" ISIN","DUR_ADJ_OAS_MID")," ")))</f>
        <v/>
      </c>
      <c r="S7270" s="7" t="str">
        <f t="shared" si="55"/>
        <v xml:space="preserve"> </v>
      </c>
      <c r="T7270" t="s">
        <v>86</v>
      </c>
      <c r="U7270" t="s">
        <v>86</v>
      </c>
    </row>
    <row r="7271" spans="1:32" x14ac:dyDescent="0.25">
      <c r="N7271" s="7" t="str">
        <f>IF(ISNUMBER(_xll.BDP($C7271, "DELTA_MID")),_xll.BDP($C7271, "DELTA_MID")," ")</f>
        <v xml:space="preserve"> </v>
      </c>
      <c r="O7271" s="7" t="str">
        <f>IF(ISNUMBER(N7271),_xll.BDP($C7271, "OPT_UNDL_TICKER"),"")</f>
        <v/>
      </c>
      <c r="P7271" s="8" t="str">
        <f>IF(ISNUMBER(N7271),_xll.BDP($C7271, "OPT_UNDL_PX")," ")</f>
        <v xml:space="preserve"> </v>
      </c>
      <c r="Q7271" s="7" t="str">
        <f>IF(ISNUMBER(N7271),+G7271*_xll.BDP($C7271, "PX_POS_MULT_FACTOR")*P7271/K7271," ")</f>
        <v xml:space="preserve"> </v>
      </c>
      <c r="R7271" s="8" t="str">
        <f>IF(OR($A7271="TUA",$A7271="TYA"),"",IF(ISNUMBER(_xll.BDP($C7271,"DUR_ADJ_OAS_MID")),_xll.BDP($C7271,"DUR_ADJ_OAS_MID"),IF(ISNUMBER(_xll.BDP($E7271&amp;" ISIN","DUR_ADJ_OAS_MID")),_xll.BDP($E7271&amp;" ISIN","DUR_ADJ_OAS_MID")," ")))</f>
        <v xml:space="preserve"> </v>
      </c>
      <c r="S7271" s="7" t="str">
        <f t="shared" si="55"/>
        <v xml:space="preserve"> </v>
      </c>
    </row>
    <row r="7272" spans="1:32" x14ac:dyDescent="0.25">
      <c r="A7272" t="s">
        <v>4646</v>
      </c>
      <c r="B7272" t="s">
        <v>6863</v>
      </c>
      <c r="C7272" t="s">
        <v>6863</v>
      </c>
      <c r="F7272" t="s">
        <v>6863</v>
      </c>
      <c r="G7272" s="1">
        <v>352643</v>
      </c>
      <c r="H7272" s="1">
        <v>96.207999999999998</v>
      </c>
      <c r="I7272" s="2">
        <v>33927077.740000002</v>
      </c>
      <c r="J7272" s="3">
        <v>1.5086723500000001</v>
      </c>
      <c r="K7272" s="4">
        <v>22488035.68</v>
      </c>
      <c r="L7272" s="5">
        <v>1000001</v>
      </c>
      <c r="M7272" s="6">
        <v>22.48801319</v>
      </c>
      <c r="N7272" s="7" t="str">
        <f>IF(ISNUMBER(_xll.BDP($C7272, "DELTA_MID")),_xll.BDP($C7272, "DELTA_MID")," ")</f>
        <v xml:space="preserve"> </v>
      </c>
      <c r="O7272" s="7" t="str">
        <f>IF(ISNUMBER(N7272),_xll.BDP($C7272, "OPT_UNDL_TICKER"),"")</f>
        <v/>
      </c>
      <c r="P7272" s="8" t="str">
        <f>IF(ISNUMBER(N7272),_xll.BDP($C7272, "OPT_UNDL_PX")," ")</f>
        <v xml:space="preserve"> </v>
      </c>
      <c r="Q7272" s="7" t="str">
        <f>IF(ISNUMBER(N7272),+G7272*_xll.BDP($C7272, "PX_POS_MULT_FACTOR")*P7272/K7272," ")</f>
        <v xml:space="preserve"> </v>
      </c>
      <c r="R7272" s="8" t="str">
        <f>IF(OR($A7272="TUA",$A7272="TYA"),"",IF(ISNUMBER(_xll.BDP($C7272,"DUR_ADJ_OAS_MID")),_xll.BDP($C7272,"DUR_ADJ_OAS_MID"),IF(ISNUMBER(_xll.BDP($E7272&amp;" ISIN","DUR_ADJ_OAS_MID")),_xll.BDP($E7272&amp;" ISIN","DUR_ADJ_OAS_MID")," ")))</f>
        <v xml:space="preserve"> </v>
      </c>
      <c r="S7272" s="7" t="str">
        <f t="shared" si="55"/>
        <v xml:space="preserve"> </v>
      </c>
      <c r="T7272" t="s">
        <v>6863</v>
      </c>
      <c r="U7272" t="s">
        <v>60</v>
      </c>
      <c r="AC7272" s="8" t="s">
        <v>229</v>
      </c>
      <c r="AD7272" s="8" t="s">
        <v>230</v>
      </c>
      <c r="AE7272" s="8">
        <v>77</v>
      </c>
      <c r="AF7272" s="8" t="s">
        <v>6864</v>
      </c>
    </row>
    <row r="7273" spans="1:32" x14ac:dyDescent="0.25">
      <c r="A7273" t="s">
        <v>4646</v>
      </c>
      <c r="B7273" t="s">
        <v>236</v>
      </c>
      <c r="C7273" t="s">
        <v>6865</v>
      </c>
      <c r="D7273" t="s">
        <v>238</v>
      </c>
      <c r="E7273" t="s">
        <v>239</v>
      </c>
      <c r="F7273" t="s">
        <v>240</v>
      </c>
      <c r="G7273" s="1">
        <v>1596.419726226402</v>
      </c>
      <c r="H7273" s="1">
        <v>23.32</v>
      </c>
      <c r="I7273" s="2">
        <v>37228.508015599691</v>
      </c>
      <c r="J7273" s="3">
        <v>1.65548065403993E-3</v>
      </c>
      <c r="K7273" s="4">
        <v>22488035.68</v>
      </c>
      <c r="L7273" s="5">
        <v>1000001</v>
      </c>
      <c r="M7273" s="6">
        <v>22.48801319</v>
      </c>
      <c r="N7273" s="7" t="str">
        <f>IF(ISNUMBER(_xll.BDP($C7273, "DELTA_MID")),_xll.BDP($C7273, "DELTA_MID")," ")</f>
        <v xml:space="preserve"> </v>
      </c>
      <c r="O7273" s="7" t="str">
        <f>IF(ISNUMBER(N7273),_xll.BDP($C7273, "OPT_UNDL_TICKER"),"")</f>
        <v/>
      </c>
      <c r="P7273" s="8" t="str">
        <f>IF(ISNUMBER(N7273),_xll.BDP($C7273, "OPT_UNDL_PX")," ")</f>
        <v xml:space="preserve"> </v>
      </c>
      <c r="Q7273" s="7" t="str">
        <f>IF(ISNUMBER(N7273),+G7273*_xll.BDP($C7273, "PX_POS_MULT_FACTOR")*P7273/K7273," ")</f>
        <v xml:space="preserve"> </v>
      </c>
      <c r="R7273" s="8" t="str">
        <f>IF(OR($A7273="TUA",$A7273="TYA"),"",IF(ISNUMBER(_xll.BDP($C7273,"DUR_ADJ_OAS_MID")),_xll.BDP($C7273,"DUR_ADJ_OAS_MID"),IF(ISNUMBER(_xll.BDP($E7273&amp;" ISIN","DUR_ADJ_OAS_MID")),_xll.BDP($E7273&amp;" ISIN","DUR_ADJ_OAS_MID")," ")))</f>
        <v xml:space="preserve"> </v>
      </c>
      <c r="S7273" s="7" t="str">
        <f t="shared" si="55"/>
        <v xml:space="preserve"> </v>
      </c>
      <c r="AB7273" s="8" t="s">
        <v>6863</v>
      </c>
    </row>
    <row r="7274" spans="1:32" x14ac:dyDescent="0.25">
      <c r="A7274" t="s">
        <v>4646</v>
      </c>
      <c r="B7274" t="s">
        <v>6866</v>
      </c>
      <c r="C7274" t="s">
        <v>6867</v>
      </c>
      <c r="D7274" t="s">
        <v>6868</v>
      </c>
      <c r="E7274" t="s">
        <v>6869</v>
      </c>
      <c r="F7274" t="s">
        <v>6870</v>
      </c>
      <c r="G7274" s="1">
        <v>3935.7233846675758</v>
      </c>
      <c r="H7274" s="1">
        <v>196.98</v>
      </c>
      <c r="I7274" s="2">
        <v>775258.79231181915</v>
      </c>
      <c r="J7274" s="3">
        <v>3.4474277937992813E-2</v>
      </c>
      <c r="K7274" s="4">
        <v>22488035.68</v>
      </c>
      <c r="L7274" s="5">
        <v>1000001</v>
      </c>
      <c r="M7274" s="6">
        <v>22.48801319</v>
      </c>
      <c r="N7274" s="7" t="str">
        <f>IF(ISNUMBER(_xll.BDP($C7274, "DELTA_MID")),_xll.BDP($C7274, "DELTA_MID")," ")</f>
        <v xml:space="preserve"> </v>
      </c>
      <c r="O7274" s="7" t="str">
        <f>IF(ISNUMBER(N7274),_xll.BDP($C7274, "OPT_UNDL_TICKER"),"")</f>
        <v/>
      </c>
      <c r="P7274" s="8" t="str">
        <f>IF(ISNUMBER(N7274),_xll.BDP($C7274, "OPT_UNDL_PX")," ")</f>
        <v xml:space="preserve"> </v>
      </c>
      <c r="Q7274" s="7" t="str">
        <f>IF(ISNUMBER(N7274),+G7274*_xll.BDP($C7274, "PX_POS_MULT_FACTOR")*P7274/K7274," ")</f>
        <v xml:space="preserve"> </v>
      </c>
      <c r="R7274" s="8" t="str">
        <f>IF(OR($A7274="TUA",$A7274="TYA"),"",IF(ISNUMBER(_xll.BDP($C7274,"DUR_ADJ_OAS_MID")),_xll.BDP($C7274,"DUR_ADJ_OAS_MID"),IF(ISNUMBER(_xll.BDP($E7274&amp;" ISIN","DUR_ADJ_OAS_MID")),_xll.BDP($E7274&amp;" ISIN","DUR_ADJ_OAS_MID")," ")))</f>
        <v xml:space="preserve"> </v>
      </c>
      <c r="S7274" s="7" t="str">
        <f t="shared" si="55"/>
        <v xml:space="preserve"> </v>
      </c>
      <c r="AB7274" s="8" t="s">
        <v>6863</v>
      </c>
    </row>
    <row r="7275" spans="1:32" x14ac:dyDescent="0.25">
      <c r="A7275" t="s">
        <v>4646</v>
      </c>
      <c r="B7275" t="s">
        <v>798</v>
      </c>
      <c r="C7275" t="s">
        <v>2069</v>
      </c>
      <c r="D7275" t="s">
        <v>800</v>
      </c>
      <c r="E7275" t="s">
        <v>801</v>
      </c>
      <c r="F7275" t="s">
        <v>802</v>
      </c>
      <c r="G7275" s="1">
        <v>2084.908811927231</v>
      </c>
      <c r="H7275" s="1">
        <v>172.99</v>
      </c>
      <c r="I7275" s="2">
        <v>360668.37537529162</v>
      </c>
      <c r="J7275" s="3">
        <v>1.6038233863887731E-2</v>
      </c>
      <c r="K7275" s="4">
        <v>22488035.68</v>
      </c>
      <c r="L7275" s="5">
        <v>1000001</v>
      </c>
      <c r="M7275" s="6">
        <v>22.48801319</v>
      </c>
      <c r="N7275" s="7" t="str">
        <f>IF(ISNUMBER(_xll.BDP($C7275, "DELTA_MID")),_xll.BDP($C7275, "DELTA_MID")," ")</f>
        <v xml:space="preserve"> </v>
      </c>
      <c r="O7275" s="7" t="str">
        <f>IF(ISNUMBER(N7275),_xll.BDP($C7275, "OPT_UNDL_TICKER"),"")</f>
        <v/>
      </c>
      <c r="P7275" s="8" t="str">
        <f>IF(ISNUMBER(N7275),_xll.BDP($C7275, "OPT_UNDL_PX")," ")</f>
        <v xml:space="preserve"> </v>
      </c>
      <c r="Q7275" s="7" t="str">
        <f>IF(ISNUMBER(N7275),+G7275*_xll.BDP($C7275, "PX_POS_MULT_FACTOR")*P7275/K7275," ")</f>
        <v xml:space="preserve"> </v>
      </c>
      <c r="R7275" s="8" t="str">
        <f>IF(OR($A7275="TUA",$A7275="TYA"),"",IF(ISNUMBER(_xll.BDP($C7275,"DUR_ADJ_OAS_MID")),_xll.BDP($C7275,"DUR_ADJ_OAS_MID"),IF(ISNUMBER(_xll.BDP($E7275&amp;" ISIN","DUR_ADJ_OAS_MID")),_xll.BDP($E7275&amp;" ISIN","DUR_ADJ_OAS_MID")," ")))</f>
        <v xml:space="preserve"> </v>
      </c>
      <c r="S7275" s="7" t="str">
        <f t="shared" si="55"/>
        <v xml:space="preserve"> </v>
      </c>
      <c r="AB7275" s="8" t="s">
        <v>6863</v>
      </c>
    </row>
    <row r="7276" spans="1:32" x14ac:dyDescent="0.25">
      <c r="A7276" t="s">
        <v>4646</v>
      </c>
      <c r="B7276" t="s">
        <v>808</v>
      </c>
      <c r="C7276" t="s">
        <v>2085</v>
      </c>
      <c r="D7276" t="s">
        <v>810</v>
      </c>
      <c r="E7276" t="s">
        <v>811</v>
      </c>
      <c r="F7276" t="s">
        <v>812</v>
      </c>
      <c r="G7276" s="1">
        <v>7.112141305521992</v>
      </c>
      <c r="H7276" s="1">
        <v>348.8</v>
      </c>
      <c r="I7276" s="2">
        <v>2480.7148873660708</v>
      </c>
      <c r="J7276" s="3">
        <v>1.103126534778813E-4</v>
      </c>
      <c r="K7276" s="4">
        <v>22488035.68</v>
      </c>
      <c r="L7276" s="5">
        <v>1000001</v>
      </c>
      <c r="M7276" s="6">
        <v>22.48801319</v>
      </c>
      <c r="N7276" s="7" t="str">
        <f>IF(ISNUMBER(_xll.BDP($C7276, "DELTA_MID")),_xll.BDP($C7276, "DELTA_MID")," ")</f>
        <v xml:space="preserve"> </v>
      </c>
      <c r="O7276" s="7" t="str">
        <f>IF(ISNUMBER(N7276),_xll.BDP($C7276, "OPT_UNDL_TICKER"),"")</f>
        <v/>
      </c>
      <c r="P7276" s="8" t="str">
        <f>IF(ISNUMBER(N7276),_xll.BDP($C7276, "OPT_UNDL_PX")," ")</f>
        <v xml:space="preserve"> </v>
      </c>
      <c r="Q7276" s="7" t="str">
        <f>IF(ISNUMBER(N7276),+G7276*_xll.BDP($C7276, "PX_POS_MULT_FACTOR")*P7276/K7276," ")</f>
        <v xml:space="preserve"> </v>
      </c>
      <c r="R7276" s="8" t="str">
        <f>IF(OR($A7276="TUA",$A7276="TYA"),"",IF(ISNUMBER(_xll.BDP($C7276,"DUR_ADJ_OAS_MID")),_xll.BDP($C7276,"DUR_ADJ_OAS_MID"),IF(ISNUMBER(_xll.BDP($E7276&amp;" ISIN","DUR_ADJ_OAS_MID")),_xll.BDP($E7276&amp;" ISIN","DUR_ADJ_OAS_MID")," ")))</f>
        <v xml:space="preserve"> </v>
      </c>
      <c r="S7276" s="7" t="str">
        <f t="shared" si="55"/>
        <v xml:space="preserve"> </v>
      </c>
      <c r="AB7276" s="8" t="s">
        <v>6863</v>
      </c>
    </row>
    <row r="7277" spans="1:32" x14ac:dyDescent="0.25">
      <c r="A7277" t="s">
        <v>4646</v>
      </c>
      <c r="B7277" t="s">
        <v>818</v>
      </c>
      <c r="C7277" t="s">
        <v>2090</v>
      </c>
      <c r="D7277" t="s">
        <v>820</v>
      </c>
      <c r="E7277" t="s">
        <v>821</v>
      </c>
      <c r="F7277" t="s">
        <v>822</v>
      </c>
      <c r="G7277" s="1">
        <v>1209.1527659258711</v>
      </c>
      <c r="H7277" s="1">
        <v>259.47000000000003</v>
      </c>
      <c r="I7277" s="2">
        <v>313738.86817478581</v>
      </c>
      <c r="J7277" s="3">
        <v>1.395136830264874E-2</v>
      </c>
      <c r="K7277" s="4">
        <v>22488035.68</v>
      </c>
      <c r="L7277" s="5">
        <v>1000001</v>
      </c>
      <c r="M7277" s="6">
        <v>22.48801319</v>
      </c>
      <c r="N7277" s="7" t="str">
        <f>IF(ISNUMBER(_xll.BDP($C7277, "DELTA_MID")),_xll.BDP($C7277, "DELTA_MID")," ")</f>
        <v xml:space="preserve"> </v>
      </c>
      <c r="O7277" s="7" t="str">
        <f>IF(ISNUMBER(N7277),_xll.BDP($C7277, "OPT_UNDL_TICKER"),"")</f>
        <v/>
      </c>
      <c r="P7277" s="8" t="str">
        <f>IF(ISNUMBER(N7277),_xll.BDP($C7277, "OPT_UNDL_PX")," ")</f>
        <v xml:space="preserve"> </v>
      </c>
      <c r="Q7277" s="7" t="str">
        <f>IF(ISNUMBER(N7277),+G7277*_xll.BDP($C7277, "PX_POS_MULT_FACTOR")*P7277/K7277," ")</f>
        <v xml:space="preserve"> </v>
      </c>
      <c r="R7277" s="8" t="str">
        <f>IF(OR($A7277="TUA",$A7277="TYA"),"",IF(ISNUMBER(_xll.BDP($C7277,"DUR_ADJ_OAS_MID")),_xll.BDP($C7277,"DUR_ADJ_OAS_MID"),IF(ISNUMBER(_xll.BDP($E7277&amp;" ISIN","DUR_ADJ_OAS_MID")),_xll.BDP($E7277&amp;" ISIN","DUR_ADJ_OAS_MID")," ")))</f>
        <v xml:space="preserve"> </v>
      </c>
      <c r="S7277" s="7" t="str">
        <f t="shared" si="55"/>
        <v xml:space="preserve"> </v>
      </c>
      <c r="AB7277" s="8" t="s">
        <v>6863</v>
      </c>
    </row>
    <row r="7278" spans="1:32" x14ac:dyDescent="0.25">
      <c r="A7278" t="s">
        <v>4646</v>
      </c>
      <c r="B7278" t="s">
        <v>6871</v>
      </c>
      <c r="C7278" t="s">
        <v>6872</v>
      </c>
      <c r="D7278" t="s">
        <v>6873</v>
      </c>
      <c r="E7278" t="s">
        <v>6874</v>
      </c>
      <c r="F7278" t="s">
        <v>6875</v>
      </c>
      <c r="G7278" s="1">
        <v>702.38520435184114</v>
      </c>
      <c r="H7278" s="1">
        <v>107.71</v>
      </c>
      <c r="I7278" s="2">
        <v>75653.910360736802</v>
      </c>
      <c r="J7278" s="3">
        <v>3.3641849131367438E-3</v>
      </c>
      <c r="K7278" s="4">
        <v>22488035.68</v>
      </c>
      <c r="L7278" s="5">
        <v>1000001</v>
      </c>
      <c r="M7278" s="6">
        <v>22.48801319</v>
      </c>
      <c r="N7278" s="7" t="str">
        <f>IF(ISNUMBER(_xll.BDP($C7278, "DELTA_MID")),_xll.BDP($C7278, "DELTA_MID")," ")</f>
        <v xml:space="preserve"> </v>
      </c>
      <c r="O7278" s="7" t="str">
        <f>IF(ISNUMBER(N7278),_xll.BDP($C7278, "OPT_UNDL_TICKER"),"")</f>
        <v/>
      </c>
      <c r="P7278" s="8" t="str">
        <f>IF(ISNUMBER(N7278),_xll.BDP($C7278, "OPT_UNDL_PX")," ")</f>
        <v xml:space="preserve"> </v>
      </c>
      <c r="Q7278" s="7" t="str">
        <f>IF(ISNUMBER(N7278),+G7278*_xll.BDP($C7278, "PX_POS_MULT_FACTOR")*P7278/K7278," ")</f>
        <v xml:space="preserve"> </v>
      </c>
      <c r="R7278" s="8" t="str">
        <f>IF(OR($A7278="TUA",$A7278="TYA"),"",IF(ISNUMBER(_xll.BDP($C7278,"DUR_ADJ_OAS_MID")),_xll.BDP($C7278,"DUR_ADJ_OAS_MID"),IF(ISNUMBER(_xll.BDP($E7278&amp;" ISIN","DUR_ADJ_OAS_MID")),_xll.BDP($E7278&amp;" ISIN","DUR_ADJ_OAS_MID")," ")))</f>
        <v xml:space="preserve"> </v>
      </c>
      <c r="S7278" s="7" t="str">
        <f t="shared" si="55"/>
        <v xml:space="preserve"> </v>
      </c>
      <c r="AB7278" s="8" t="s">
        <v>6863</v>
      </c>
    </row>
    <row r="7279" spans="1:32" x14ac:dyDescent="0.25">
      <c r="A7279" t="s">
        <v>4646</v>
      </c>
      <c r="B7279" t="s">
        <v>2095</v>
      </c>
      <c r="C7279" t="s">
        <v>2096</v>
      </c>
      <c r="D7279" t="s">
        <v>2097</v>
      </c>
      <c r="E7279" t="s">
        <v>2098</v>
      </c>
      <c r="F7279" t="s">
        <v>2099</v>
      </c>
      <c r="G7279" s="1">
        <v>974.13985008307077</v>
      </c>
      <c r="H7279" s="1">
        <v>80.959999999999994</v>
      </c>
      <c r="I7279" s="2">
        <v>78866.362262725408</v>
      </c>
      <c r="J7279" s="3">
        <v>3.5070365142148069E-3</v>
      </c>
      <c r="K7279" s="4">
        <v>22488035.68</v>
      </c>
      <c r="L7279" s="5">
        <v>1000001</v>
      </c>
      <c r="M7279" s="6">
        <v>22.48801319</v>
      </c>
      <c r="N7279" s="7" t="str">
        <f>IF(ISNUMBER(_xll.BDP($C7279, "DELTA_MID")),_xll.BDP($C7279, "DELTA_MID")," ")</f>
        <v xml:space="preserve"> </v>
      </c>
      <c r="O7279" s="7" t="str">
        <f>IF(ISNUMBER(N7279),_xll.BDP($C7279, "OPT_UNDL_TICKER"),"")</f>
        <v/>
      </c>
      <c r="P7279" s="8" t="str">
        <f>IF(ISNUMBER(N7279),_xll.BDP($C7279, "OPT_UNDL_PX")," ")</f>
        <v xml:space="preserve"> </v>
      </c>
      <c r="Q7279" s="7" t="str">
        <f>IF(ISNUMBER(N7279),+G7279*_xll.BDP($C7279, "PX_POS_MULT_FACTOR")*P7279/K7279," ")</f>
        <v xml:space="preserve"> </v>
      </c>
      <c r="R7279" s="8" t="str">
        <f>IF(OR($A7279="TUA",$A7279="TYA"),"",IF(ISNUMBER(_xll.BDP($C7279,"DUR_ADJ_OAS_MID")),_xll.BDP($C7279,"DUR_ADJ_OAS_MID"),IF(ISNUMBER(_xll.BDP($E7279&amp;" ISIN","DUR_ADJ_OAS_MID")),_xll.BDP($E7279&amp;" ISIN","DUR_ADJ_OAS_MID")," ")))</f>
        <v xml:space="preserve"> </v>
      </c>
      <c r="S7279" s="7" t="str">
        <f t="shared" si="55"/>
        <v xml:space="preserve"> </v>
      </c>
      <c r="AB7279" s="8" t="s">
        <v>6863</v>
      </c>
    </row>
    <row r="7280" spans="1:32" x14ac:dyDescent="0.25">
      <c r="A7280" t="s">
        <v>4646</v>
      </c>
      <c r="B7280" t="s">
        <v>6876</v>
      </c>
      <c r="C7280" t="s">
        <v>6877</v>
      </c>
      <c r="D7280" t="s">
        <v>5319</v>
      </c>
      <c r="E7280" t="s">
        <v>5320</v>
      </c>
      <c r="F7280" t="s">
        <v>5321</v>
      </c>
      <c r="G7280" s="1">
        <v>401.11997699932618</v>
      </c>
      <c r="H7280" s="1">
        <v>194.66</v>
      </c>
      <c r="I7280" s="2">
        <v>78082.014722688837</v>
      </c>
      <c r="J7280" s="3">
        <v>3.4721580770227961E-3</v>
      </c>
      <c r="K7280" s="4">
        <v>22488035.68</v>
      </c>
      <c r="L7280" s="5">
        <v>1000001</v>
      </c>
      <c r="M7280" s="6">
        <v>22.48801319</v>
      </c>
      <c r="N7280" s="7" t="str">
        <f>IF(ISNUMBER(_xll.BDP($C7280, "DELTA_MID")),_xll.BDP($C7280, "DELTA_MID")," ")</f>
        <v xml:space="preserve"> </v>
      </c>
      <c r="O7280" s="7" t="str">
        <f>IF(ISNUMBER(N7280),_xll.BDP($C7280, "OPT_UNDL_TICKER"),"")</f>
        <v/>
      </c>
      <c r="P7280" s="8" t="str">
        <f>IF(ISNUMBER(N7280),_xll.BDP($C7280, "OPT_UNDL_PX")," ")</f>
        <v xml:space="preserve"> </v>
      </c>
      <c r="Q7280" s="7" t="str">
        <f>IF(ISNUMBER(N7280),+G7280*_xll.BDP($C7280, "PX_POS_MULT_FACTOR")*P7280/K7280," ")</f>
        <v xml:space="preserve"> </v>
      </c>
      <c r="R7280" s="8" t="str">
        <f>IF(OR($A7280="TUA",$A7280="TYA"),"",IF(ISNUMBER(_xll.BDP($C7280,"DUR_ADJ_OAS_MID")),_xll.BDP($C7280,"DUR_ADJ_OAS_MID"),IF(ISNUMBER(_xll.BDP($E7280&amp;" ISIN","DUR_ADJ_OAS_MID")),_xll.BDP($E7280&amp;" ISIN","DUR_ADJ_OAS_MID")," ")))</f>
        <v xml:space="preserve"> </v>
      </c>
      <c r="S7280" s="7" t="str">
        <f t="shared" si="55"/>
        <v xml:space="preserve"> </v>
      </c>
      <c r="AB7280" s="8" t="s">
        <v>6863</v>
      </c>
    </row>
    <row r="7281" spans="1:28" x14ac:dyDescent="0.25">
      <c r="A7281" t="s">
        <v>4646</v>
      </c>
      <c r="B7281" t="s">
        <v>828</v>
      </c>
      <c r="C7281" t="s">
        <v>6878</v>
      </c>
      <c r="D7281" t="s">
        <v>830</v>
      </c>
      <c r="E7281" t="s">
        <v>831</v>
      </c>
      <c r="G7281" s="1">
        <v>1558.8549185094521</v>
      </c>
      <c r="H7281" s="1">
        <v>126.35</v>
      </c>
      <c r="I7281" s="2">
        <v>196961.31895366931</v>
      </c>
      <c r="J7281" s="3">
        <v>8.7584937055591363E-3</v>
      </c>
      <c r="K7281" s="4">
        <v>22488035.68</v>
      </c>
      <c r="L7281" s="5">
        <v>1000001</v>
      </c>
      <c r="M7281" s="6">
        <v>22.48801319</v>
      </c>
      <c r="N7281" s="7" t="str">
        <f>IF(ISNUMBER(_xll.BDP($C7281, "DELTA_MID")),_xll.BDP($C7281, "DELTA_MID")," ")</f>
        <v xml:space="preserve"> </v>
      </c>
      <c r="O7281" s="7" t="str">
        <f>IF(ISNUMBER(N7281),_xll.BDP($C7281, "OPT_UNDL_TICKER"),"")</f>
        <v/>
      </c>
      <c r="P7281" s="8" t="str">
        <f>IF(ISNUMBER(N7281),_xll.BDP($C7281, "OPT_UNDL_PX")," ")</f>
        <v xml:space="preserve"> </v>
      </c>
      <c r="Q7281" s="7" t="str">
        <f>IF(ISNUMBER(N7281),+G7281*_xll.BDP($C7281, "PX_POS_MULT_FACTOR")*P7281/K7281," ")</f>
        <v xml:space="preserve"> </v>
      </c>
      <c r="R7281" s="8" t="str">
        <f>IF(OR($A7281="TUA",$A7281="TYA"),"",IF(ISNUMBER(_xll.BDP($C7281,"DUR_ADJ_OAS_MID")),_xll.BDP($C7281,"DUR_ADJ_OAS_MID"),IF(ISNUMBER(_xll.BDP($E7281&amp;" ISIN","DUR_ADJ_OAS_MID")),_xll.BDP($E7281&amp;" ISIN","DUR_ADJ_OAS_MID")," ")))</f>
        <v xml:space="preserve"> </v>
      </c>
      <c r="S7281" s="7" t="str">
        <f t="shared" si="55"/>
        <v xml:space="preserve"> </v>
      </c>
      <c r="AB7281" s="8" t="s">
        <v>6863</v>
      </c>
    </row>
    <row r="7282" spans="1:28" x14ac:dyDescent="0.25">
      <c r="A7282" t="s">
        <v>4646</v>
      </c>
      <c r="B7282" t="s">
        <v>837</v>
      </c>
      <c r="C7282" t="s">
        <v>6879</v>
      </c>
      <c r="D7282" t="s">
        <v>839</v>
      </c>
      <c r="E7282" t="s">
        <v>840</v>
      </c>
      <c r="F7282" t="s">
        <v>841</v>
      </c>
      <c r="G7282" s="1">
        <v>817.14576671745419</v>
      </c>
      <c r="H7282" s="1">
        <v>17.18</v>
      </c>
      <c r="I7282" s="2">
        <v>14038.56427220586</v>
      </c>
      <c r="J7282" s="3">
        <v>6.2426814293483289E-4</v>
      </c>
      <c r="K7282" s="4">
        <v>22488035.68</v>
      </c>
      <c r="L7282" s="5">
        <v>1000001</v>
      </c>
      <c r="M7282" s="6">
        <v>22.48801319</v>
      </c>
      <c r="N7282" s="7" t="str">
        <f>IF(ISNUMBER(_xll.BDP($C7282, "DELTA_MID")),_xll.BDP($C7282, "DELTA_MID")," ")</f>
        <v xml:space="preserve"> </v>
      </c>
      <c r="O7282" s="7" t="str">
        <f>IF(ISNUMBER(N7282),_xll.BDP($C7282, "OPT_UNDL_TICKER"),"")</f>
        <v/>
      </c>
      <c r="P7282" s="8" t="str">
        <f>IF(ISNUMBER(N7282),_xll.BDP($C7282, "OPT_UNDL_PX")," ")</f>
        <v xml:space="preserve"> </v>
      </c>
      <c r="Q7282" s="7" t="str">
        <f>IF(ISNUMBER(N7282),+G7282*_xll.BDP($C7282, "PX_POS_MULT_FACTOR")*P7282/K7282," ")</f>
        <v xml:space="preserve"> </v>
      </c>
      <c r="R7282" s="8" t="str">
        <f>IF(OR($A7282="TUA",$A7282="TYA"),"",IF(ISNUMBER(_xll.BDP($C7282,"DUR_ADJ_OAS_MID")),_xll.BDP($C7282,"DUR_ADJ_OAS_MID"),IF(ISNUMBER(_xll.BDP($E7282&amp;" ISIN","DUR_ADJ_OAS_MID")),_xll.BDP($E7282&amp;" ISIN","DUR_ADJ_OAS_MID")," ")))</f>
        <v xml:space="preserve"> </v>
      </c>
      <c r="S7282" s="7" t="str">
        <f t="shared" si="55"/>
        <v xml:space="preserve"> </v>
      </c>
      <c r="AB7282" s="8" t="s">
        <v>6863</v>
      </c>
    </row>
    <row r="7283" spans="1:28" x14ac:dyDescent="0.25">
      <c r="A7283" t="s">
        <v>4646</v>
      </c>
      <c r="B7283" t="s">
        <v>6880</v>
      </c>
      <c r="C7283" t="s">
        <v>6881</v>
      </c>
      <c r="D7283" t="s">
        <v>6882</v>
      </c>
      <c r="E7283" t="s">
        <v>6883</v>
      </c>
      <c r="F7283" t="s">
        <v>6884</v>
      </c>
      <c r="G7283" s="1">
        <v>883.25998393157033</v>
      </c>
      <c r="H7283" s="1">
        <v>277.29000000000002</v>
      </c>
      <c r="I7283" s="2">
        <v>244919.16094438519</v>
      </c>
      <c r="J7283" s="3">
        <v>1.0891087351048941E-2</v>
      </c>
      <c r="K7283" s="4">
        <v>22488035.68</v>
      </c>
      <c r="L7283" s="5">
        <v>1000001</v>
      </c>
      <c r="M7283" s="6">
        <v>22.48801319</v>
      </c>
      <c r="N7283" s="7" t="str">
        <f>IF(ISNUMBER(_xll.BDP($C7283, "DELTA_MID")),_xll.BDP($C7283, "DELTA_MID")," ")</f>
        <v xml:space="preserve"> </v>
      </c>
      <c r="O7283" s="7" t="str">
        <f>IF(ISNUMBER(N7283),_xll.BDP($C7283, "OPT_UNDL_TICKER"),"")</f>
        <v/>
      </c>
      <c r="P7283" s="8" t="str">
        <f>IF(ISNUMBER(N7283),_xll.BDP($C7283, "OPT_UNDL_PX")," ")</f>
        <v xml:space="preserve"> </v>
      </c>
      <c r="Q7283" s="7" t="str">
        <f>IF(ISNUMBER(N7283),+G7283*_xll.BDP($C7283, "PX_POS_MULT_FACTOR")*P7283/K7283," ")</f>
        <v xml:space="preserve"> </v>
      </c>
      <c r="R7283" s="8" t="str">
        <f>IF(OR($A7283="TUA",$A7283="TYA"),"",IF(ISNUMBER(_xll.BDP($C7283,"DUR_ADJ_OAS_MID")),_xll.BDP($C7283,"DUR_ADJ_OAS_MID"),IF(ISNUMBER(_xll.BDP($E7283&amp;" ISIN","DUR_ADJ_OAS_MID")),_xll.BDP($E7283&amp;" ISIN","DUR_ADJ_OAS_MID")," ")))</f>
        <v xml:space="preserve"> </v>
      </c>
      <c r="S7283" s="7" t="str">
        <f t="shared" si="55"/>
        <v xml:space="preserve"> </v>
      </c>
      <c r="AB7283" s="8" t="s">
        <v>6863</v>
      </c>
    </row>
    <row r="7284" spans="1:28" x14ac:dyDescent="0.25">
      <c r="A7284" t="s">
        <v>4646</v>
      </c>
      <c r="B7284" t="s">
        <v>277</v>
      </c>
      <c r="C7284" t="s">
        <v>2136</v>
      </c>
      <c r="D7284" t="s">
        <v>279</v>
      </c>
      <c r="E7284" t="s">
        <v>280</v>
      </c>
      <c r="F7284" t="s">
        <v>281</v>
      </c>
      <c r="G7284" s="1">
        <v>4522.688374654409</v>
      </c>
      <c r="H7284" s="1">
        <v>15.97</v>
      </c>
      <c r="I7284" s="2">
        <v>72227.333343230915</v>
      </c>
      <c r="J7284" s="3">
        <v>3.211811577098623E-3</v>
      </c>
      <c r="K7284" s="4">
        <v>22488035.68</v>
      </c>
      <c r="L7284" s="5">
        <v>1000001</v>
      </c>
      <c r="M7284" s="6">
        <v>22.48801319</v>
      </c>
      <c r="N7284" s="7" t="str">
        <f>IF(ISNUMBER(_xll.BDP($C7284, "DELTA_MID")),_xll.BDP($C7284, "DELTA_MID")," ")</f>
        <v xml:space="preserve"> </v>
      </c>
      <c r="O7284" s="7" t="str">
        <f>IF(ISNUMBER(N7284),_xll.BDP($C7284, "OPT_UNDL_TICKER"),"")</f>
        <v/>
      </c>
      <c r="P7284" s="8" t="str">
        <f>IF(ISNUMBER(N7284),_xll.BDP($C7284, "OPT_UNDL_PX")," ")</f>
        <v xml:space="preserve"> </v>
      </c>
      <c r="Q7284" s="7" t="str">
        <f>IF(ISNUMBER(N7284),+G7284*_xll.BDP($C7284, "PX_POS_MULT_FACTOR")*P7284/K7284," ")</f>
        <v xml:space="preserve"> </v>
      </c>
      <c r="R7284" s="8" t="str">
        <f>IF(OR($A7284="TUA",$A7284="TYA"),"",IF(ISNUMBER(_xll.BDP($C7284,"DUR_ADJ_OAS_MID")),_xll.BDP($C7284,"DUR_ADJ_OAS_MID"),IF(ISNUMBER(_xll.BDP($E7284&amp;" ISIN","DUR_ADJ_OAS_MID")),_xll.BDP($E7284&amp;" ISIN","DUR_ADJ_OAS_MID")," ")))</f>
        <v xml:space="preserve"> </v>
      </c>
      <c r="S7284" s="7" t="str">
        <f t="shared" si="55"/>
        <v xml:space="preserve"> </v>
      </c>
      <c r="AB7284" s="8" t="s">
        <v>6863</v>
      </c>
    </row>
    <row r="7285" spans="1:28" x14ac:dyDescent="0.25">
      <c r="A7285" t="s">
        <v>4646</v>
      </c>
      <c r="B7285" t="s">
        <v>2137</v>
      </c>
      <c r="C7285" t="s">
        <v>2138</v>
      </c>
      <c r="D7285" t="s">
        <v>2139</v>
      </c>
      <c r="E7285" t="s">
        <v>2140</v>
      </c>
      <c r="F7285" t="s">
        <v>2141</v>
      </c>
      <c r="G7285" s="1">
        <v>5556.2422855025025</v>
      </c>
      <c r="H7285" s="1">
        <v>172.61</v>
      </c>
      <c r="I7285" s="2">
        <v>959062.98090058682</v>
      </c>
      <c r="J7285" s="3">
        <v>4.2647699183150117E-2</v>
      </c>
      <c r="K7285" s="4">
        <v>22488035.68</v>
      </c>
      <c r="L7285" s="5">
        <v>1000001</v>
      </c>
      <c r="M7285" s="6">
        <v>22.48801319</v>
      </c>
      <c r="N7285" s="7" t="str">
        <f>IF(ISNUMBER(_xll.BDP($C7285, "DELTA_MID")),_xll.BDP($C7285, "DELTA_MID")," ")</f>
        <v xml:space="preserve"> </v>
      </c>
      <c r="O7285" s="7" t="str">
        <f>IF(ISNUMBER(N7285),_xll.BDP($C7285, "OPT_UNDL_TICKER"),"")</f>
        <v/>
      </c>
      <c r="P7285" s="8" t="str">
        <f>IF(ISNUMBER(N7285),_xll.BDP($C7285, "OPT_UNDL_PX")," ")</f>
        <v xml:space="preserve"> </v>
      </c>
      <c r="Q7285" s="7" t="str">
        <f>IF(ISNUMBER(N7285),+G7285*_xll.BDP($C7285, "PX_POS_MULT_FACTOR")*P7285/K7285," ")</f>
        <v xml:space="preserve"> </v>
      </c>
      <c r="R7285" s="8" t="str">
        <f>IF(OR($A7285="TUA",$A7285="TYA"),"",IF(ISNUMBER(_xll.BDP($C7285,"DUR_ADJ_OAS_MID")),_xll.BDP($C7285,"DUR_ADJ_OAS_MID"),IF(ISNUMBER(_xll.BDP($E7285&amp;" ISIN","DUR_ADJ_OAS_MID")),_xll.BDP($E7285&amp;" ISIN","DUR_ADJ_OAS_MID")," ")))</f>
        <v xml:space="preserve"> </v>
      </c>
      <c r="S7285" s="7" t="str">
        <f t="shared" si="55"/>
        <v xml:space="preserve"> </v>
      </c>
      <c r="AB7285" s="8" t="s">
        <v>6863</v>
      </c>
    </row>
    <row r="7286" spans="1:28" x14ac:dyDescent="0.25">
      <c r="A7286" t="s">
        <v>4646</v>
      </c>
      <c r="B7286" t="s">
        <v>2142</v>
      </c>
      <c r="C7286" t="s">
        <v>2143</v>
      </c>
      <c r="D7286" t="s">
        <v>2144</v>
      </c>
      <c r="E7286" t="s">
        <v>2145</v>
      </c>
      <c r="F7286" t="s">
        <v>2146</v>
      </c>
      <c r="G7286" s="1">
        <v>5428.3936086103704</v>
      </c>
      <c r="H7286" s="1">
        <v>71.2</v>
      </c>
      <c r="I7286" s="2">
        <v>386501.6249330584</v>
      </c>
      <c r="J7286" s="3">
        <v>1.71869891364855E-2</v>
      </c>
      <c r="K7286" s="4">
        <v>22488035.68</v>
      </c>
      <c r="L7286" s="5">
        <v>1000001</v>
      </c>
      <c r="M7286" s="6">
        <v>22.48801319</v>
      </c>
      <c r="N7286" s="7" t="str">
        <f>IF(ISNUMBER(_xll.BDP($C7286, "DELTA_MID")),_xll.BDP($C7286, "DELTA_MID")," ")</f>
        <v xml:space="preserve"> </v>
      </c>
      <c r="O7286" s="7" t="str">
        <f>IF(ISNUMBER(N7286),_xll.BDP($C7286, "OPT_UNDL_TICKER"),"")</f>
        <v/>
      </c>
      <c r="P7286" s="8" t="str">
        <f>IF(ISNUMBER(N7286),_xll.BDP($C7286, "OPT_UNDL_PX")," ")</f>
        <v xml:space="preserve"> </v>
      </c>
      <c r="Q7286" s="7" t="str">
        <f>IF(ISNUMBER(N7286),+G7286*_xll.BDP($C7286, "PX_POS_MULT_FACTOR")*P7286/K7286," ")</f>
        <v xml:space="preserve"> </v>
      </c>
      <c r="R7286" s="8" t="str">
        <f>IF(OR($A7286="TUA",$A7286="TYA"),"",IF(ISNUMBER(_xll.BDP($C7286,"DUR_ADJ_OAS_MID")),_xll.BDP($C7286,"DUR_ADJ_OAS_MID"),IF(ISNUMBER(_xll.BDP($E7286&amp;" ISIN","DUR_ADJ_OAS_MID")),_xll.BDP($E7286&amp;" ISIN","DUR_ADJ_OAS_MID")," ")))</f>
        <v xml:space="preserve"> </v>
      </c>
      <c r="S7286" s="7" t="str">
        <f t="shared" si="55"/>
        <v xml:space="preserve"> </v>
      </c>
      <c r="AB7286" s="8" t="s">
        <v>6863</v>
      </c>
    </row>
    <row r="7287" spans="1:28" x14ac:dyDescent="0.25">
      <c r="A7287" t="s">
        <v>4646</v>
      </c>
      <c r="B7287" t="s">
        <v>2152</v>
      </c>
      <c r="C7287" t="s">
        <v>2153</v>
      </c>
      <c r="D7287" t="s">
        <v>2154</v>
      </c>
      <c r="E7287" t="s">
        <v>2155</v>
      </c>
      <c r="F7287" t="s">
        <v>2156</v>
      </c>
      <c r="G7287" s="1">
        <v>1380.554434948245</v>
      </c>
      <c r="H7287" s="1">
        <v>63.14</v>
      </c>
      <c r="I7287" s="2">
        <v>87168.207022632167</v>
      </c>
      <c r="J7287" s="3">
        <v>3.876203696179486E-3</v>
      </c>
      <c r="K7287" s="4">
        <v>22488035.68</v>
      </c>
      <c r="L7287" s="5">
        <v>1000001</v>
      </c>
      <c r="M7287" s="6">
        <v>22.48801319</v>
      </c>
      <c r="N7287" s="7" t="str">
        <f>IF(ISNUMBER(_xll.BDP($C7287, "DELTA_MID")),_xll.BDP($C7287, "DELTA_MID")," ")</f>
        <v xml:space="preserve"> </v>
      </c>
      <c r="O7287" s="7" t="str">
        <f>IF(ISNUMBER(N7287),_xll.BDP($C7287, "OPT_UNDL_TICKER"),"")</f>
        <v/>
      </c>
      <c r="P7287" s="8" t="str">
        <f>IF(ISNUMBER(N7287),_xll.BDP($C7287, "OPT_UNDL_PX")," ")</f>
        <v xml:space="preserve"> </v>
      </c>
      <c r="Q7287" s="7" t="str">
        <f>IF(ISNUMBER(N7287),+G7287*_xll.BDP($C7287, "PX_POS_MULT_FACTOR")*P7287/K7287," ")</f>
        <v xml:space="preserve"> </v>
      </c>
      <c r="R7287" s="8" t="str">
        <f>IF(OR($A7287="TUA",$A7287="TYA"),"",IF(ISNUMBER(_xll.BDP($C7287,"DUR_ADJ_OAS_MID")),_xll.BDP($C7287,"DUR_ADJ_OAS_MID"),IF(ISNUMBER(_xll.BDP($E7287&amp;" ISIN","DUR_ADJ_OAS_MID")),_xll.BDP($E7287&amp;" ISIN","DUR_ADJ_OAS_MID")," ")))</f>
        <v xml:space="preserve"> </v>
      </c>
      <c r="S7287" s="7" t="str">
        <f t="shared" si="55"/>
        <v xml:space="preserve"> </v>
      </c>
      <c r="AB7287" s="8" t="s">
        <v>6863</v>
      </c>
    </row>
    <row r="7288" spans="1:28" x14ac:dyDescent="0.25">
      <c r="A7288" t="s">
        <v>4646</v>
      </c>
      <c r="B7288" t="s">
        <v>2171</v>
      </c>
      <c r="C7288" t="s">
        <v>2172</v>
      </c>
      <c r="D7288" t="s">
        <v>2173</v>
      </c>
      <c r="E7288" t="s">
        <v>2174</v>
      </c>
      <c r="F7288" t="s">
        <v>2175</v>
      </c>
      <c r="G7288" s="1">
        <v>236.76128501290771</v>
      </c>
      <c r="H7288" s="1">
        <v>141.24</v>
      </c>
      <c r="I7288" s="2">
        <v>33440.163895223093</v>
      </c>
      <c r="J7288" s="3">
        <v>1.4870202258245029E-3</v>
      </c>
      <c r="K7288" s="4">
        <v>22488035.68</v>
      </c>
      <c r="L7288" s="5">
        <v>1000001</v>
      </c>
      <c r="M7288" s="6">
        <v>22.48801319</v>
      </c>
      <c r="N7288" s="7" t="str">
        <f>IF(ISNUMBER(_xll.BDP($C7288, "DELTA_MID")),_xll.BDP($C7288, "DELTA_MID")," ")</f>
        <v xml:space="preserve"> </v>
      </c>
      <c r="O7288" s="7" t="str">
        <f>IF(ISNUMBER(N7288),_xll.BDP($C7288, "OPT_UNDL_TICKER"),"")</f>
        <v/>
      </c>
      <c r="P7288" s="8" t="str">
        <f>IF(ISNUMBER(N7288),_xll.BDP($C7288, "OPT_UNDL_PX")," ")</f>
        <v xml:space="preserve"> </v>
      </c>
      <c r="Q7288" s="7" t="str">
        <f>IF(ISNUMBER(N7288),+G7288*_xll.BDP($C7288, "PX_POS_MULT_FACTOR")*P7288/K7288," ")</f>
        <v xml:space="preserve"> </v>
      </c>
      <c r="R7288" s="8" t="str">
        <f>IF(OR($A7288="TUA",$A7288="TYA"),"",IF(ISNUMBER(_xll.BDP($C7288,"DUR_ADJ_OAS_MID")),_xll.BDP($C7288,"DUR_ADJ_OAS_MID"),IF(ISNUMBER(_xll.BDP($E7288&amp;" ISIN","DUR_ADJ_OAS_MID")),_xll.BDP($E7288&amp;" ISIN","DUR_ADJ_OAS_MID")," ")))</f>
        <v xml:space="preserve"> </v>
      </c>
      <c r="S7288" s="7" t="str">
        <f t="shared" si="55"/>
        <v xml:space="preserve"> </v>
      </c>
      <c r="AB7288" s="8" t="s">
        <v>6863</v>
      </c>
    </row>
    <row r="7289" spans="1:28" x14ac:dyDescent="0.25">
      <c r="A7289" t="s">
        <v>4646</v>
      </c>
      <c r="B7289" t="s">
        <v>2200</v>
      </c>
      <c r="C7289" t="s">
        <v>2201</v>
      </c>
      <c r="D7289" t="s">
        <v>2202</v>
      </c>
      <c r="E7289" t="s">
        <v>2203</v>
      </c>
      <c r="F7289" t="s">
        <v>2204</v>
      </c>
      <c r="G7289" s="1">
        <v>738.43210761303681</v>
      </c>
      <c r="H7289" s="1">
        <v>143.83000000000001</v>
      </c>
      <c r="I7289" s="2">
        <v>106208.69003798311</v>
      </c>
      <c r="J7289" s="3">
        <v>4.722897613171303E-3</v>
      </c>
      <c r="K7289" s="4">
        <v>22488035.68</v>
      </c>
      <c r="L7289" s="5">
        <v>1000001</v>
      </c>
      <c r="M7289" s="6">
        <v>22.48801319</v>
      </c>
      <c r="N7289" s="7" t="str">
        <f>IF(ISNUMBER(_xll.BDP($C7289, "DELTA_MID")),_xll.BDP($C7289, "DELTA_MID")," ")</f>
        <v xml:space="preserve"> </v>
      </c>
      <c r="O7289" s="7" t="str">
        <f>IF(ISNUMBER(N7289),_xll.BDP($C7289, "OPT_UNDL_TICKER"),"")</f>
        <v/>
      </c>
      <c r="P7289" s="8" t="str">
        <f>IF(ISNUMBER(N7289),_xll.BDP($C7289, "OPT_UNDL_PX")," ")</f>
        <v xml:space="preserve"> </v>
      </c>
      <c r="Q7289" s="7" t="str">
        <f>IF(ISNUMBER(N7289),+G7289*_xll.BDP($C7289, "PX_POS_MULT_FACTOR")*P7289/K7289," ")</f>
        <v xml:space="preserve"> </v>
      </c>
      <c r="R7289" s="8" t="str">
        <f>IF(OR($A7289="TUA",$A7289="TYA"),"",IF(ISNUMBER(_xll.BDP($C7289,"DUR_ADJ_OAS_MID")),_xll.BDP($C7289,"DUR_ADJ_OAS_MID"),IF(ISNUMBER(_xll.BDP($E7289&amp;" ISIN","DUR_ADJ_OAS_MID")),_xll.BDP($E7289&amp;" ISIN","DUR_ADJ_OAS_MID")," ")))</f>
        <v xml:space="preserve"> </v>
      </c>
      <c r="S7289" s="7" t="str">
        <f t="shared" si="55"/>
        <v xml:space="preserve"> </v>
      </c>
      <c r="AB7289" s="8" t="s">
        <v>6863</v>
      </c>
    </row>
    <row r="7290" spans="1:28" x14ac:dyDescent="0.25">
      <c r="A7290" t="s">
        <v>4646</v>
      </c>
      <c r="B7290" t="s">
        <v>2209</v>
      </c>
      <c r="C7290" t="s">
        <v>2210</v>
      </c>
      <c r="D7290" t="s">
        <v>2211</v>
      </c>
      <c r="E7290" t="s">
        <v>2212</v>
      </c>
      <c r="F7290" t="s">
        <v>2213</v>
      </c>
      <c r="G7290" s="1">
        <v>3529.0176567131721</v>
      </c>
      <c r="H7290" s="1">
        <v>170.99</v>
      </c>
      <c r="I7290" s="2">
        <v>603426.72912138526</v>
      </c>
      <c r="J7290" s="3">
        <v>2.6833234245445901E-2</v>
      </c>
      <c r="K7290" s="4">
        <v>22488035.68</v>
      </c>
      <c r="L7290" s="5">
        <v>1000001</v>
      </c>
      <c r="M7290" s="6">
        <v>22.48801319</v>
      </c>
      <c r="N7290" s="7" t="str">
        <f>IF(ISNUMBER(_xll.BDP($C7290, "DELTA_MID")),_xll.BDP($C7290, "DELTA_MID")," ")</f>
        <v xml:space="preserve"> </v>
      </c>
      <c r="O7290" s="7" t="str">
        <f>IF(ISNUMBER(N7290),_xll.BDP($C7290, "OPT_UNDL_TICKER"),"")</f>
        <v/>
      </c>
      <c r="P7290" s="8" t="str">
        <f>IF(ISNUMBER(N7290),_xll.BDP($C7290, "OPT_UNDL_PX")," ")</f>
        <v xml:space="preserve"> </v>
      </c>
      <c r="Q7290" s="7" t="str">
        <f>IF(ISNUMBER(N7290),+G7290*_xll.BDP($C7290, "PX_POS_MULT_FACTOR")*P7290/K7290," ")</f>
        <v xml:space="preserve"> </v>
      </c>
      <c r="R7290" s="8" t="str">
        <f>IF(OR($A7290="TUA",$A7290="TYA"),"",IF(ISNUMBER(_xll.BDP($C7290,"DUR_ADJ_OAS_MID")),_xll.BDP($C7290,"DUR_ADJ_OAS_MID"),IF(ISNUMBER(_xll.BDP($E7290&amp;" ISIN","DUR_ADJ_OAS_MID")),_xll.BDP($E7290&amp;" ISIN","DUR_ADJ_OAS_MID")," ")))</f>
        <v xml:space="preserve"> </v>
      </c>
      <c r="S7290" s="7" t="str">
        <f t="shared" si="55"/>
        <v xml:space="preserve"> </v>
      </c>
      <c r="AB7290" s="8" t="s">
        <v>6863</v>
      </c>
    </row>
    <row r="7291" spans="1:28" x14ac:dyDescent="0.25">
      <c r="A7291" t="s">
        <v>4646</v>
      </c>
      <c r="B7291" t="s">
        <v>292</v>
      </c>
      <c r="C7291" t="s">
        <v>6885</v>
      </c>
      <c r="D7291" t="s">
        <v>294</v>
      </c>
      <c r="E7291" t="s">
        <v>295</v>
      </c>
      <c r="F7291" t="s">
        <v>296</v>
      </c>
      <c r="G7291" s="1">
        <v>897.76930210739658</v>
      </c>
      <c r="H7291" s="1">
        <v>47.2</v>
      </c>
      <c r="I7291" s="2">
        <v>42374.711059469118</v>
      </c>
      <c r="J7291" s="3">
        <v>1.884322475402134E-3</v>
      </c>
      <c r="K7291" s="4">
        <v>22488035.68</v>
      </c>
      <c r="L7291" s="5">
        <v>1000001</v>
      </c>
      <c r="M7291" s="6">
        <v>22.48801319</v>
      </c>
      <c r="N7291" s="7" t="str">
        <f>IF(ISNUMBER(_xll.BDP($C7291, "DELTA_MID")),_xll.BDP($C7291, "DELTA_MID")," ")</f>
        <v xml:space="preserve"> </v>
      </c>
      <c r="O7291" s="7" t="str">
        <f>IF(ISNUMBER(N7291),_xll.BDP($C7291, "OPT_UNDL_TICKER"),"")</f>
        <v/>
      </c>
      <c r="P7291" s="8" t="str">
        <f>IF(ISNUMBER(N7291),_xll.BDP($C7291, "OPT_UNDL_PX")," ")</f>
        <v xml:space="preserve"> </v>
      </c>
      <c r="Q7291" s="7" t="str">
        <f>IF(ISNUMBER(N7291),+G7291*_xll.BDP($C7291, "PX_POS_MULT_FACTOR")*P7291/K7291," ")</f>
        <v xml:space="preserve"> </v>
      </c>
      <c r="R7291" s="8" t="str">
        <f>IF(OR($A7291="TUA",$A7291="TYA"),"",IF(ISNUMBER(_xll.BDP($C7291,"DUR_ADJ_OAS_MID")),_xll.BDP($C7291,"DUR_ADJ_OAS_MID"),IF(ISNUMBER(_xll.BDP($E7291&amp;" ISIN","DUR_ADJ_OAS_MID")),_xll.BDP($E7291&amp;" ISIN","DUR_ADJ_OAS_MID")," ")))</f>
        <v xml:space="preserve"> </v>
      </c>
      <c r="S7291" s="7" t="str">
        <f t="shared" si="55"/>
        <v xml:space="preserve"> </v>
      </c>
      <c r="AB7291" s="8" t="s">
        <v>6863</v>
      </c>
    </row>
    <row r="7292" spans="1:28" x14ac:dyDescent="0.25">
      <c r="A7292" t="s">
        <v>4646</v>
      </c>
      <c r="B7292" t="s">
        <v>6886</v>
      </c>
      <c r="C7292" t="s">
        <v>6887</v>
      </c>
      <c r="D7292" t="s">
        <v>6888</v>
      </c>
      <c r="E7292" t="s">
        <v>6889</v>
      </c>
      <c r="G7292" s="1">
        <v>311.41417095100257</v>
      </c>
      <c r="H7292" s="1">
        <v>31.23</v>
      </c>
      <c r="I7292" s="2">
        <v>9725.4645587998129</v>
      </c>
      <c r="J7292" s="3">
        <v>4.3247283565319453E-4</v>
      </c>
      <c r="K7292" s="4">
        <v>22488035.68</v>
      </c>
      <c r="L7292" s="5">
        <v>1000001</v>
      </c>
      <c r="M7292" s="6">
        <v>22.48801319</v>
      </c>
      <c r="N7292" s="7" t="str">
        <f>IF(ISNUMBER(_xll.BDP($C7292, "DELTA_MID")),_xll.BDP($C7292, "DELTA_MID")," ")</f>
        <v xml:space="preserve"> </v>
      </c>
      <c r="O7292" s="7" t="str">
        <f>IF(ISNUMBER(N7292),_xll.BDP($C7292, "OPT_UNDL_TICKER"),"")</f>
        <v/>
      </c>
      <c r="P7292" s="8" t="str">
        <f>IF(ISNUMBER(N7292),_xll.BDP($C7292, "OPT_UNDL_PX")," ")</f>
        <v xml:space="preserve"> </v>
      </c>
      <c r="Q7292" s="7" t="str">
        <f>IF(ISNUMBER(N7292),+G7292*_xll.BDP($C7292, "PX_POS_MULT_FACTOR")*P7292/K7292," ")</f>
        <v xml:space="preserve"> </v>
      </c>
      <c r="R7292" s="8" t="str">
        <f>IF(OR($A7292="TUA",$A7292="TYA"),"",IF(ISNUMBER(_xll.BDP($C7292,"DUR_ADJ_OAS_MID")),_xll.BDP($C7292,"DUR_ADJ_OAS_MID"),IF(ISNUMBER(_xll.BDP($E7292&amp;" ISIN","DUR_ADJ_OAS_MID")),_xll.BDP($E7292&amp;" ISIN","DUR_ADJ_OAS_MID")," ")))</f>
        <v xml:space="preserve"> </v>
      </c>
      <c r="S7292" s="7" t="str">
        <f t="shared" si="55"/>
        <v xml:space="preserve"> </v>
      </c>
      <c r="AB7292" s="8" t="s">
        <v>6863</v>
      </c>
    </row>
    <row r="7293" spans="1:28" x14ac:dyDescent="0.25">
      <c r="A7293" t="s">
        <v>4646</v>
      </c>
      <c r="B7293" t="s">
        <v>6890</v>
      </c>
      <c r="C7293" t="s">
        <v>6891</v>
      </c>
      <c r="D7293" t="s">
        <v>6892</v>
      </c>
      <c r="E7293" t="s">
        <v>6893</v>
      </c>
      <c r="F7293" t="s">
        <v>6894</v>
      </c>
      <c r="G7293" s="1">
        <v>363.31557494513669</v>
      </c>
      <c r="H7293" s="1">
        <v>37.409999999999997</v>
      </c>
      <c r="I7293" s="2">
        <v>13591.635658697571</v>
      </c>
      <c r="J7293" s="3">
        <v>6.0439408101728724E-4</v>
      </c>
      <c r="K7293" s="4">
        <v>22488035.68</v>
      </c>
      <c r="L7293" s="5">
        <v>1000001</v>
      </c>
      <c r="M7293" s="6">
        <v>22.48801319</v>
      </c>
      <c r="N7293" s="7" t="str">
        <f>IF(ISNUMBER(_xll.BDP($C7293, "DELTA_MID")),_xll.BDP($C7293, "DELTA_MID")," ")</f>
        <v xml:space="preserve"> </v>
      </c>
      <c r="O7293" s="7" t="str">
        <f>IF(ISNUMBER(N7293),_xll.BDP($C7293, "OPT_UNDL_TICKER"),"")</f>
        <v/>
      </c>
      <c r="P7293" s="8" t="str">
        <f>IF(ISNUMBER(N7293),_xll.BDP($C7293, "OPT_UNDL_PX")," ")</f>
        <v xml:space="preserve"> </v>
      </c>
      <c r="Q7293" s="7" t="str">
        <f>IF(ISNUMBER(N7293),+G7293*_xll.BDP($C7293, "PX_POS_MULT_FACTOR")*P7293/K7293," ")</f>
        <v xml:space="preserve"> </v>
      </c>
      <c r="R7293" s="8" t="str">
        <f>IF(OR($A7293="TUA",$A7293="TYA"),"",IF(ISNUMBER(_xll.BDP($C7293,"DUR_ADJ_OAS_MID")),_xll.BDP($C7293,"DUR_ADJ_OAS_MID"),IF(ISNUMBER(_xll.BDP($E7293&amp;" ISIN","DUR_ADJ_OAS_MID")),_xll.BDP($E7293&amp;" ISIN","DUR_ADJ_OAS_MID")," ")))</f>
        <v xml:space="preserve"> </v>
      </c>
      <c r="S7293" s="7" t="str">
        <f t="shared" si="55"/>
        <v xml:space="preserve"> </v>
      </c>
      <c r="AB7293" s="8" t="s">
        <v>6863</v>
      </c>
    </row>
    <row r="7294" spans="1:28" x14ac:dyDescent="0.25">
      <c r="A7294" t="s">
        <v>4646</v>
      </c>
      <c r="B7294" t="s">
        <v>2229</v>
      </c>
      <c r="C7294" t="s">
        <v>2230</v>
      </c>
      <c r="D7294" t="s">
        <v>2231</v>
      </c>
      <c r="E7294" t="s">
        <v>2232</v>
      </c>
      <c r="F7294" t="s">
        <v>2233</v>
      </c>
      <c r="G7294" s="1">
        <v>5390.6027868422907</v>
      </c>
      <c r="H7294" s="1">
        <v>28.42</v>
      </c>
      <c r="I7294" s="2">
        <v>153200.93120205789</v>
      </c>
      <c r="J7294" s="3">
        <v>6.8125528339635722E-3</v>
      </c>
      <c r="K7294" s="4">
        <v>22488035.68</v>
      </c>
      <c r="L7294" s="5">
        <v>1000001</v>
      </c>
      <c r="M7294" s="6">
        <v>22.48801319</v>
      </c>
      <c r="N7294" s="7" t="str">
        <f>IF(ISNUMBER(_xll.BDP($C7294, "DELTA_MID")),_xll.BDP($C7294, "DELTA_MID")," ")</f>
        <v xml:space="preserve"> </v>
      </c>
      <c r="O7294" s="7" t="str">
        <f>IF(ISNUMBER(N7294),_xll.BDP($C7294, "OPT_UNDL_TICKER"),"")</f>
        <v/>
      </c>
      <c r="P7294" s="8" t="str">
        <f>IF(ISNUMBER(N7294),_xll.BDP($C7294, "OPT_UNDL_PX")," ")</f>
        <v xml:space="preserve"> </v>
      </c>
      <c r="Q7294" s="7" t="str">
        <f>IF(ISNUMBER(N7294),+G7294*_xll.BDP($C7294, "PX_POS_MULT_FACTOR")*P7294/K7294," ")</f>
        <v xml:space="preserve"> </v>
      </c>
      <c r="R7294" s="8" t="str">
        <f>IF(OR($A7294="TUA",$A7294="TYA"),"",IF(ISNUMBER(_xll.BDP($C7294,"DUR_ADJ_OAS_MID")),_xll.BDP($C7294,"DUR_ADJ_OAS_MID"),IF(ISNUMBER(_xll.BDP($E7294&amp;" ISIN","DUR_ADJ_OAS_MID")),_xll.BDP($E7294&amp;" ISIN","DUR_ADJ_OAS_MID")," ")))</f>
        <v xml:space="preserve"> </v>
      </c>
      <c r="S7294" s="7" t="str">
        <f t="shared" si="55"/>
        <v xml:space="preserve"> </v>
      </c>
      <c r="AB7294" s="8" t="s">
        <v>6863</v>
      </c>
    </row>
    <row r="7295" spans="1:28" x14ac:dyDescent="0.25">
      <c r="A7295" t="s">
        <v>4646</v>
      </c>
      <c r="B7295" t="s">
        <v>6895</v>
      </c>
      <c r="C7295" t="s">
        <v>6896</v>
      </c>
      <c r="D7295" t="s">
        <v>5360</v>
      </c>
      <c r="E7295" t="s">
        <v>5361</v>
      </c>
      <c r="F7295" t="s">
        <v>5362</v>
      </c>
      <c r="G7295" s="1">
        <v>2794.510494715892</v>
      </c>
      <c r="H7295" s="1">
        <v>61.97</v>
      </c>
      <c r="I7295" s="2">
        <v>173175.81535754379</v>
      </c>
      <c r="J7295" s="3">
        <v>7.70079778517782E-3</v>
      </c>
      <c r="K7295" s="4">
        <v>22488035.68</v>
      </c>
      <c r="L7295" s="5">
        <v>1000001</v>
      </c>
      <c r="M7295" s="6">
        <v>22.48801319</v>
      </c>
      <c r="N7295" s="7" t="str">
        <f>IF(ISNUMBER(_xll.BDP($C7295, "DELTA_MID")),_xll.BDP($C7295, "DELTA_MID")," ")</f>
        <v xml:space="preserve"> </v>
      </c>
      <c r="O7295" s="7" t="str">
        <f>IF(ISNUMBER(N7295),_xll.BDP($C7295, "OPT_UNDL_TICKER"),"")</f>
        <v/>
      </c>
      <c r="P7295" s="8" t="str">
        <f>IF(ISNUMBER(N7295),_xll.BDP($C7295, "OPT_UNDL_PX")," ")</f>
        <v xml:space="preserve"> </v>
      </c>
      <c r="Q7295" s="7" t="str">
        <f>IF(ISNUMBER(N7295),+G7295*_xll.BDP($C7295, "PX_POS_MULT_FACTOR")*P7295/K7295," ")</f>
        <v xml:space="preserve"> </v>
      </c>
      <c r="R7295" s="8" t="str">
        <f>IF(OR($A7295="TUA",$A7295="TYA"),"",IF(ISNUMBER(_xll.BDP($C7295,"DUR_ADJ_OAS_MID")),_xll.BDP($C7295,"DUR_ADJ_OAS_MID"),IF(ISNUMBER(_xll.BDP($E7295&amp;" ISIN","DUR_ADJ_OAS_MID")),_xll.BDP($E7295&amp;" ISIN","DUR_ADJ_OAS_MID")," ")))</f>
        <v xml:space="preserve"> </v>
      </c>
      <c r="S7295" s="7" t="str">
        <f t="shared" si="55"/>
        <v xml:space="preserve"> </v>
      </c>
      <c r="AB7295" s="8" t="s">
        <v>6863</v>
      </c>
    </row>
    <row r="7296" spans="1:28" x14ac:dyDescent="0.25">
      <c r="A7296" t="s">
        <v>4646</v>
      </c>
      <c r="B7296" t="s">
        <v>6897</v>
      </c>
      <c r="C7296" t="s">
        <v>6898</v>
      </c>
      <c r="D7296" t="s">
        <v>6899</v>
      </c>
      <c r="E7296" t="s">
        <v>6900</v>
      </c>
      <c r="F7296" t="s">
        <v>6901</v>
      </c>
      <c r="G7296" s="1">
        <v>583.16923474512998</v>
      </c>
      <c r="H7296" s="1">
        <v>43.8</v>
      </c>
      <c r="I7296" s="2">
        <v>25542.812481836689</v>
      </c>
      <c r="J7296" s="3">
        <v>1.1358400904954761E-3</v>
      </c>
      <c r="K7296" s="4">
        <v>22488035.68</v>
      </c>
      <c r="L7296" s="5">
        <v>1000001</v>
      </c>
      <c r="M7296" s="6">
        <v>22.48801319</v>
      </c>
      <c r="N7296" s="7" t="str">
        <f>IF(ISNUMBER(_xll.BDP($C7296, "DELTA_MID")),_xll.BDP($C7296, "DELTA_MID")," ")</f>
        <v xml:space="preserve"> </v>
      </c>
      <c r="O7296" s="7" t="str">
        <f>IF(ISNUMBER(N7296),_xll.BDP($C7296, "OPT_UNDL_TICKER"),"")</f>
        <v/>
      </c>
      <c r="P7296" s="8" t="str">
        <f>IF(ISNUMBER(N7296),_xll.BDP($C7296, "OPT_UNDL_PX")," ")</f>
        <v xml:space="preserve"> </v>
      </c>
      <c r="Q7296" s="7" t="str">
        <f>IF(ISNUMBER(N7296),+G7296*_xll.BDP($C7296, "PX_POS_MULT_FACTOR")*P7296/K7296," ")</f>
        <v xml:space="preserve"> </v>
      </c>
      <c r="R7296" s="8" t="str">
        <f>IF(OR($A7296="TUA",$A7296="TYA"),"",IF(ISNUMBER(_xll.BDP($C7296,"DUR_ADJ_OAS_MID")),_xll.BDP($C7296,"DUR_ADJ_OAS_MID"),IF(ISNUMBER(_xll.BDP($E7296&amp;" ISIN","DUR_ADJ_OAS_MID")),_xll.BDP($E7296&amp;" ISIN","DUR_ADJ_OAS_MID")," ")))</f>
        <v xml:space="preserve"> </v>
      </c>
      <c r="S7296" s="7" t="str">
        <f t="shared" si="55"/>
        <v xml:space="preserve"> </v>
      </c>
      <c r="AB7296" s="8" t="s">
        <v>6863</v>
      </c>
    </row>
    <row r="7297" spans="1:28" x14ac:dyDescent="0.25">
      <c r="A7297" t="s">
        <v>4646</v>
      </c>
      <c r="B7297" t="s">
        <v>2238</v>
      </c>
      <c r="C7297" t="s">
        <v>2239</v>
      </c>
      <c r="D7297" t="s">
        <v>2240</v>
      </c>
      <c r="E7297" t="s">
        <v>2241</v>
      </c>
      <c r="G7297" s="1">
        <v>3309.3400118095369</v>
      </c>
      <c r="H7297" s="1">
        <v>78.959999999999994</v>
      </c>
      <c r="I7297" s="2">
        <v>261305.48733248099</v>
      </c>
      <c r="J7297" s="3">
        <v>1.1619755991621629E-2</v>
      </c>
      <c r="K7297" s="4">
        <v>22488035.68</v>
      </c>
      <c r="L7297" s="5">
        <v>1000001</v>
      </c>
      <c r="M7297" s="6">
        <v>22.48801319</v>
      </c>
      <c r="N7297" s="7" t="str">
        <f>IF(ISNUMBER(_xll.BDP($C7297, "DELTA_MID")),_xll.BDP($C7297, "DELTA_MID")," ")</f>
        <v xml:space="preserve"> </v>
      </c>
      <c r="O7297" s="7" t="str">
        <f>IF(ISNUMBER(N7297),_xll.BDP($C7297, "OPT_UNDL_TICKER"),"")</f>
        <v/>
      </c>
      <c r="P7297" s="8" t="str">
        <f>IF(ISNUMBER(N7297),_xll.BDP($C7297, "OPT_UNDL_PX")," ")</f>
        <v xml:space="preserve"> </v>
      </c>
      <c r="Q7297" s="7" t="str">
        <f>IF(ISNUMBER(N7297),+G7297*_xll.BDP($C7297, "PX_POS_MULT_FACTOR")*P7297/K7297," ")</f>
        <v xml:space="preserve"> </v>
      </c>
      <c r="R7297" s="8" t="str">
        <f>IF(OR($A7297="TUA",$A7297="TYA"),"",IF(ISNUMBER(_xll.BDP($C7297,"DUR_ADJ_OAS_MID")),_xll.BDP($C7297,"DUR_ADJ_OAS_MID"),IF(ISNUMBER(_xll.BDP($E7297&amp;" ISIN","DUR_ADJ_OAS_MID")),_xll.BDP($E7297&amp;" ISIN","DUR_ADJ_OAS_MID")," ")))</f>
        <v xml:space="preserve"> </v>
      </c>
      <c r="S7297" s="7" t="str">
        <f t="shared" si="55"/>
        <v xml:space="preserve"> </v>
      </c>
      <c r="AB7297" s="8" t="s">
        <v>6863</v>
      </c>
    </row>
    <row r="7298" spans="1:28" x14ac:dyDescent="0.25">
      <c r="A7298" t="s">
        <v>4646</v>
      </c>
      <c r="B7298" t="s">
        <v>6902</v>
      </c>
      <c r="C7298" t="s">
        <v>6903</v>
      </c>
      <c r="D7298" t="s">
        <v>5944</v>
      </c>
      <c r="E7298" t="s">
        <v>5945</v>
      </c>
      <c r="F7298" t="s">
        <v>5946</v>
      </c>
      <c r="G7298" s="1">
        <v>3356.8025187490971</v>
      </c>
      <c r="H7298" s="1">
        <v>118.61</v>
      </c>
      <c r="I7298" s="2">
        <v>398150.34674883028</v>
      </c>
      <c r="J7298" s="3">
        <v>1.7704985549401722E-2</v>
      </c>
      <c r="K7298" s="4">
        <v>22488035.68</v>
      </c>
      <c r="L7298" s="5">
        <v>1000001</v>
      </c>
      <c r="M7298" s="6">
        <v>22.48801319</v>
      </c>
      <c r="N7298" s="7" t="str">
        <f>IF(ISNUMBER(_xll.BDP($C7298, "DELTA_MID")),_xll.BDP($C7298, "DELTA_MID")," ")</f>
        <v xml:space="preserve"> </v>
      </c>
      <c r="O7298" s="7" t="str">
        <f>IF(ISNUMBER(N7298),_xll.BDP($C7298, "OPT_UNDL_TICKER"),"")</f>
        <v/>
      </c>
      <c r="P7298" s="8" t="str">
        <f>IF(ISNUMBER(N7298),_xll.BDP($C7298, "OPT_UNDL_PX")," ")</f>
        <v xml:space="preserve"> </v>
      </c>
      <c r="Q7298" s="7" t="str">
        <f>IF(ISNUMBER(N7298),+G7298*_xll.BDP($C7298, "PX_POS_MULT_FACTOR")*P7298/K7298," ")</f>
        <v xml:space="preserve"> </v>
      </c>
      <c r="R7298" s="8" t="str">
        <f>IF(OR($A7298="TUA",$A7298="TYA"),"",IF(ISNUMBER(_xll.BDP($C7298,"DUR_ADJ_OAS_MID")),_xll.BDP($C7298,"DUR_ADJ_OAS_MID"),IF(ISNUMBER(_xll.BDP($E7298&amp;" ISIN","DUR_ADJ_OAS_MID")),_xll.BDP($E7298&amp;" ISIN","DUR_ADJ_OAS_MID")," ")))</f>
        <v xml:space="preserve"> </v>
      </c>
      <c r="S7298" s="7" t="str">
        <f t="shared" si="55"/>
        <v xml:space="preserve"> </v>
      </c>
      <c r="AB7298" s="8" t="s">
        <v>6863</v>
      </c>
    </row>
    <row r="7299" spans="1:28" x14ac:dyDescent="0.25">
      <c r="A7299" t="s">
        <v>4646</v>
      </c>
      <c r="B7299" t="s">
        <v>2252</v>
      </c>
      <c r="C7299" t="s">
        <v>2253</v>
      </c>
      <c r="D7299" t="s">
        <v>2254</v>
      </c>
      <c r="E7299" t="s">
        <v>2255</v>
      </c>
      <c r="F7299" t="s">
        <v>2256</v>
      </c>
      <c r="G7299" s="1">
        <v>1018.227553526041</v>
      </c>
      <c r="H7299" s="1">
        <v>116.94</v>
      </c>
      <c r="I7299" s="2">
        <v>119071.5301093353</v>
      </c>
      <c r="J7299" s="3">
        <v>5.2948835462420111E-3</v>
      </c>
      <c r="K7299" s="4">
        <v>22488035.68</v>
      </c>
      <c r="L7299" s="5">
        <v>1000001</v>
      </c>
      <c r="M7299" s="6">
        <v>22.48801319</v>
      </c>
      <c r="N7299" s="7" t="str">
        <f>IF(ISNUMBER(_xll.BDP($C7299, "DELTA_MID")),_xll.BDP($C7299, "DELTA_MID")," ")</f>
        <v xml:space="preserve"> </v>
      </c>
      <c r="O7299" s="7" t="str">
        <f>IF(ISNUMBER(N7299),_xll.BDP($C7299, "OPT_UNDL_TICKER"),"")</f>
        <v/>
      </c>
      <c r="P7299" s="8" t="str">
        <f>IF(ISNUMBER(N7299),_xll.BDP($C7299, "OPT_UNDL_PX")," ")</f>
        <v xml:space="preserve"> </v>
      </c>
      <c r="Q7299" s="7" t="str">
        <f>IF(ISNUMBER(N7299),+G7299*_xll.BDP($C7299, "PX_POS_MULT_FACTOR")*P7299/K7299," ")</f>
        <v xml:space="preserve"> </v>
      </c>
      <c r="R7299" s="8" t="str">
        <f>IF(OR($A7299="TUA",$A7299="TYA"),"",IF(ISNUMBER(_xll.BDP($C7299,"DUR_ADJ_OAS_MID")),_xll.BDP($C7299,"DUR_ADJ_OAS_MID"),IF(ISNUMBER(_xll.BDP($E7299&amp;" ISIN","DUR_ADJ_OAS_MID")),_xll.BDP($E7299&amp;" ISIN","DUR_ADJ_OAS_MID")," ")))</f>
        <v xml:space="preserve"> </v>
      </c>
      <c r="S7299" s="7" t="str">
        <f t="shared" si="55"/>
        <v xml:space="preserve"> </v>
      </c>
      <c r="AB7299" s="8" t="s">
        <v>6863</v>
      </c>
    </row>
    <row r="7300" spans="1:28" x14ac:dyDescent="0.25">
      <c r="A7300" t="s">
        <v>4646</v>
      </c>
      <c r="B7300" t="s">
        <v>6904</v>
      </c>
      <c r="C7300" t="s">
        <v>6905</v>
      </c>
      <c r="D7300" t="s">
        <v>6906</v>
      </c>
      <c r="E7300" t="s">
        <v>6907</v>
      </c>
      <c r="F7300" t="s">
        <v>6908</v>
      </c>
      <c r="G7300" s="1">
        <v>23.86333101525565</v>
      </c>
      <c r="H7300" s="1">
        <v>91.17</v>
      </c>
      <c r="I7300" s="2">
        <v>2175.6198886608572</v>
      </c>
      <c r="J7300" s="3">
        <v>9.6745661542851894E-5</v>
      </c>
      <c r="K7300" s="4">
        <v>22488035.68</v>
      </c>
      <c r="L7300" s="5">
        <v>1000001</v>
      </c>
      <c r="M7300" s="6">
        <v>22.48801319</v>
      </c>
      <c r="N7300" s="7" t="str">
        <f>IF(ISNUMBER(_xll.BDP($C7300, "DELTA_MID")),_xll.BDP($C7300, "DELTA_MID")," ")</f>
        <v xml:space="preserve"> </v>
      </c>
      <c r="O7300" s="7" t="str">
        <f>IF(ISNUMBER(N7300),_xll.BDP($C7300, "OPT_UNDL_TICKER"),"")</f>
        <v/>
      </c>
      <c r="P7300" s="8" t="str">
        <f>IF(ISNUMBER(N7300),_xll.BDP($C7300, "OPT_UNDL_PX")," ")</f>
        <v xml:space="preserve"> </v>
      </c>
      <c r="Q7300" s="7" t="str">
        <f>IF(ISNUMBER(N7300),+G7300*_xll.BDP($C7300, "PX_POS_MULT_FACTOR")*P7300/K7300," ")</f>
        <v xml:space="preserve"> </v>
      </c>
      <c r="R7300" s="8" t="str">
        <f>IF(OR($A7300="TUA",$A7300="TYA"),"",IF(ISNUMBER(_xll.BDP($C7300,"DUR_ADJ_OAS_MID")),_xll.BDP($C7300,"DUR_ADJ_OAS_MID"),IF(ISNUMBER(_xll.BDP($E7300&amp;" ISIN","DUR_ADJ_OAS_MID")),_xll.BDP($E7300&amp;" ISIN","DUR_ADJ_OAS_MID")," ")))</f>
        <v xml:space="preserve"> </v>
      </c>
      <c r="S7300" s="7" t="str">
        <f t="shared" si="55"/>
        <v xml:space="preserve"> </v>
      </c>
      <c r="AB7300" s="8" t="s">
        <v>6863</v>
      </c>
    </row>
    <row r="7301" spans="1:28" x14ac:dyDescent="0.25">
      <c r="A7301" t="s">
        <v>4646</v>
      </c>
      <c r="B7301" t="s">
        <v>2261</v>
      </c>
      <c r="C7301" t="s">
        <v>2262</v>
      </c>
      <c r="D7301" t="s">
        <v>2263</v>
      </c>
      <c r="E7301" t="s">
        <v>2264</v>
      </c>
      <c r="F7301" t="s">
        <v>2265</v>
      </c>
      <c r="G7301" s="1">
        <v>1247.874657811672</v>
      </c>
      <c r="H7301" s="1">
        <v>85.81</v>
      </c>
      <c r="I7301" s="2">
        <v>107080.1243868196</v>
      </c>
      <c r="J7301" s="3">
        <v>4.7616486344359788E-3</v>
      </c>
      <c r="K7301" s="4">
        <v>22488035.68</v>
      </c>
      <c r="L7301" s="5">
        <v>1000001</v>
      </c>
      <c r="M7301" s="6">
        <v>22.48801319</v>
      </c>
      <c r="N7301" s="7" t="str">
        <f>IF(ISNUMBER(_xll.BDP($C7301, "DELTA_MID")),_xll.BDP($C7301, "DELTA_MID")," ")</f>
        <v xml:space="preserve"> </v>
      </c>
      <c r="O7301" s="7" t="str">
        <f>IF(ISNUMBER(N7301),_xll.BDP($C7301, "OPT_UNDL_TICKER"),"")</f>
        <v/>
      </c>
      <c r="P7301" s="8" t="str">
        <f>IF(ISNUMBER(N7301),_xll.BDP($C7301, "OPT_UNDL_PX")," ")</f>
        <v xml:space="preserve"> </v>
      </c>
      <c r="Q7301" s="7" t="str">
        <f>IF(ISNUMBER(N7301),+G7301*_xll.BDP($C7301, "PX_POS_MULT_FACTOR")*P7301/K7301," ")</f>
        <v xml:space="preserve"> </v>
      </c>
      <c r="R7301" s="8" t="str">
        <f>IF(OR($A7301="TUA",$A7301="TYA"),"",IF(ISNUMBER(_xll.BDP($C7301,"DUR_ADJ_OAS_MID")),_xll.BDP($C7301,"DUR_ADJ_OAS_MID"),IF(ISNUMBER(_xll.BDP($E7301&amp;" ISIN","DUR_ADJ_OAS_MID")),_xll.BDP($E7301&amp;" ISIN","DUR_ADJ_OAS_MID")," ")))</f>
        <v xml:space="preserve"> </v>
      </c>
      <c r="S7301" s="7" t="str">
        <f t="shared" si="55"/>
        <v xml:space="preserve"> </v>
      </c>
      <c r="AB7301" s="8" t="s">
        <v>6863</v>
      </c>
    </row>
    <row r="7302" spans="1:28" x14ac:dyDescent="0.25">
      <c r="A7302" t="s">
        <v>4646</v>
      </c>
      <c r="B7302" t="s">
        <v>6909</v>
      </c>
      <c r="C7302" t="s">
        <v>6910</v>
      </c>
      <c r="D7302" t="s">
        <v>6911</v>
      </c>
      <c r="E7302" t="s">
        <v>6912</v>
      </c>
      <c r="F7302" t="s">
        <v>6913</v>
      </c>
      <c r="G7302" s="1">
        <v>2005.475051393754</v>
      </c>
      <c r="H7302" s="1">
        <v>75.12</v>
      </c>
      <c r="I7302" s="2">
        <v>150651.28586069879</v>
      </c>
      <c r="J7302" s="3">
        <v>6.6991749748370544E-3</v>
      </c>
      <c r="K7302" s="4">
        <v>22488035.68</v>
      </c>
      <c r="L7302" s="5">
        <v>1000001</v>
      </c>
      <c r="M7302" s="6">
        <v>22.48801319</v>
      </c>
      <c r="N7302" s="7" t="str">
        <f>IF(ISNUMBER(_xll.BDP($C7302, "DELTA_MID")),_xll.BDP($C7302, "DELTA_MID")," ")</f>
        <v xml:space="preserve"> </v>
      </c>
      <c r="O7302" s="7" t="str">
        <f>IF(ISNUMBER(N7302),_xll.BDP($C7302, "OPT_UNDL_TICKER"),"")</f>
        <v/>
      </c>
      <c r="P7302" s="8" t="str">
        <f>IF(ISNUMBER(N7302),_xll.BDP($C7302, "OPT_UNDL_PX")," ")</f>
        <v xml:space="preserve"> </v>
      </c>
      <c r="Q7302" s="7" t="str">
        <f>IF(ISNUMBER(N7302),+G7302*_xll.BDP($C7302, "PX_POS_MULT_FACTOR")*P7302/K7302," ")</f>
        <v xml:space="preserve"> </v>
      </c>
      <c r="R7302" s="8" t="str">
        <f>IF(OR($A7302="TUA",$A7302="TYA"),"",IF(ISNUMBER(_xll.BDP($C7302,"DUR_ADJ_OAS_MID")),_xll.BDP($C7302,"DUR_ADJ_OAS_MID"),IF(ISNUMBER(_xll.BDP($E7302&amp;" ISIN","DUR_ADJ_OAS_MID")),_xll.BDP($E7302&amp;" ISIN","DUR_ADJ_OAS_MID")," ")))</f>
        <v xml:space="preserve"> </v>
      </c>
      <c r="S7302" s="7" t="str">
        <f t="shared" si="55"/>
        <v xml:space="preserve"> </v>
      </c>
      <c r="AB7302" s="8" t="s">
        <v>6863</v>
      </c>
    </row>
    <row r="7303" spans="1:28" x14ac:dyDescent="0.25">
      <c r="A7303" t="s">
        <v>4646</v>
      </c>
      <c r="B7303" t="s">
        <v>6914</v>
      </c>
      <c r="C7303" t="s">
        <v>6915</v>
      </c>
      <c r="D7303" t="s">
        <v>6916</v>
      </c>
      <c r="E7303" t="s">
        <v>6917</v>
      </c>
      <c r="F7303" t="s">
        <v>6918</v>
      </c>
      <c r="G7303" s="1">
        <v>1133.794840140539</v>
      </c>
      <c r="H7303" s="1">
        <v>103.71</v>
      </c>
      <c r="I7303" s="2">
        <v>117585.8628709753</v>
      </c>
      <c r="J7303" s="3">
        <v>5.2288187614159534E-3</v>
      </c>
      <c r="K7303" s="4">
        <v>22488035.68</v>
      </c>
      <c r="L7303" s="5">
        <v>1000001</v>
      </c>
      <c r="M7303" s="6">
        <v>22.48801319</v>
      </c>
      <c r="N7303" s="7" t="str">
        <f>IF(ISNUMBER(_xll.BDP($C7303, "DELTA_MID")),_xll.BDP($C7303, "DELTA_MID")," ")</f>
        <v xml:space="preserve"> </v>
      </c>
      <c r="O7303" s="7" t="str">
        <f>IF(ISNUMBER(N7303),_xll.BDP($C7303, "OPT_UNDL_TICKER"),"")</f>
        <v/>
      </c>
      <c r="P7303" s="8" t="str">
        <f>IF(ISNUMBER(N7303),_xll.BDP($C7303, "OPT_UNDL_PX")," ")</f>
        <v xml:space="preserve"> </v>
      </c>
      <c r="Q7303" s="7" t="str">
        <f>IF(ISNUMBER(N7303),+G7303*_xll.BDP($C7303, "PX_POS_MULT_FACTOR")*P7303/K7303," ")</f>
        <v xml:space="preserve"> </v>
      </c>
      <c r="R7303" s="8" t="str">
        <f>IF(OR($A7303="TUA",$A7303="TYA"),"",IF(ISNUMBER(_xll.BDP($C7303,"DUR_ADJ_OAS_MID")),_xll.BDP($C7303,"DUR_ADJ_OAS_MID"),IF(ISNUMBER(_xll.BDP($E7303&amp;" ISIN","DUR_ADJ_OAS_MID")),_xll.BDP($E7303&amp;" ISIN","DUR_ADJ_OAS_MID")," ")))</f>
        <v xml:space="preserve"> </v>
      </c>
      <c r="S7303" s="7" t="str">
        <f t="shared" si="55"/>
        <v xml:space="preserve"> </v>
      </c>
      <c r="AB7303" s="8" t="s">
        <v>6863</v>
      </c>
    </row>
    <row r="7304" spans="1:28" x14ac:dyDescent="0.25">
      <c r="A7304" t="s">
        <v>4646</v>
      </c>
      <c r="B7304" t="s">
        <v>2280</v>
      </c>
      <c r="C7304" t="s">
        <v>2281</v>
      </c>
      <c r="D7304" t="s">
        <v>2282</v>
      </c>
      <c r="E7304" t="s">
        <v>2283</v>
      </c>
      <c r="F7304" t="s">
        <v>2284</v>
      </c>
      <c r="G7304" s="1">
        <v>157.06029773089901</v>
      </c>
      <c r="H7304" s="1">
        <v>134.71</v>
      </c>
      <c r="I7304" s="2">
        <v>21157.592707329401</v>
      </c>
      <c r="J7304" s="3">
        <v>9.4083774182847639E-4</v>
      </c>
      <c r="K7304" s="4">
        <v>22488035.68</v>
      </c>
      <c r="L7304" s="5">
        <v>1000001</v>
      </c>
      <c r="M7304" s="6">
        <v>22.48801319</v>
      </c>
      <c r="N7304" s="7" t="str">
        <f>IF(ISNUMBER(_xll.BDP($C7304, "DELTA_MID")),_xll.BDP($C7304, "DELTA_MID")," ")</f>
        <v xml:space="preserve"> </v>
      </c>
      <c r="O7304" s="7" t="str">
        <f>IF(ISNUMBER(N7304),_xll.BDP($C7304, "OPT_UNDL_TICKER"),"")</f>
        <v/>
      </c>
      <c r="P7304" s="8" t="str">
        <f>IF(ISNUMBER(N7304),_xll.BDP($C7304, "OPT_UNDL_PX")," ")</f>
        <v xml:space="preserve"> </v>
      </c>
      <c r="Q7304" s="7" t="str">
        <f>IF(ISNUMBER(N7304),+G7304*_xll.BDP($C7304, "PX_POS_MULT_FACTOR")*P7304/K7304," ")</f>
        <v xml:space="preserve"> </v>
      </c>
      <c r="R7304" s="8" t="str">
        <f>IF(OR($A7304="TUA",$A7304="TYA"),"",IF(ISNUMBER(_xll.BDP($C7304,"DUR_ADJ_OAS_MID")),_xll.BDP($C7304,"DUR_ADJ_OAS_MID"),IF(ISNUMBER(_xll.BDP($E7304&amp;" ISIN","DUR_ADJ_OAS_MID")),_xll.BDP($E7304&amp;" ISIN","DUR_ADJ_OAS_MID")," ")))</f>
        <v xml:space="preserve"> </v>
      </c>
      <c r="S7304" s="7" t="str">
        <f t="shared" si="55"/>
        <v xml:space="preserve"> </v>
      </c>
      <c r="AB7304" s="8" t="s">
        <v>6863</v>
      </c>
    </row>
    <row r="7305" spans="1:28" x14ac:dyDescent="0.25">
      <c r="A7305" t="s">
        <v>4646</v>
      </c>
      <c r="B7305" t="s">
        <v>6919</v>
      </c>
      <c r="C7305" t="s">
        <v>6920</v>
      </c>
      <c r="D7305" t="s">
        <v>6921</v>
      </c>
      <c r="E7305" t="s">
        <v>6922</v>
      </c>
      <c r="F7305" t="s">
        <v>6923</v>
      </c>
      <c r="G7305" s="1">
        <v>228.57770133965619</v>
      </c>
      <c r="H7305" s="1">
        <v>460.07</v>
      </c>
      <c r="I7305" s="2">
        <v>105161.7430553356</v>
      </c>
      <c r="J7305" s="3">
        <v>4.676341880267579E-3</v>
      </c>
      <c r="K7305" s="4">
        <v>22488035.68</v>
      </c>
      <c r="L7305" s="5">
        <v>1000001</v>
      </c>
      <c r="M7305" s="6">
        <v>22.48801319</v>
      </c>
      <c r="N7305" s="7" t="str">
        <f>IF(ISNUMBER(_xll.BDP($C7305, "DELTA_MID")),_xll.BDP($C7305, "DELTA_MID")," ")</f>
        <v xml:space="preserve"> </v>
      </c>
      <c r="O7305" s="7" t="str">
        <f>IF(ISNUMBER(N7305),_xll.BDP($C7305, "OPT_UNDL_TICKER"),"")</f>
        <v/>
      </c>
      <c r="P7305" s="8" t="str">
        <f>IF(ISNUMBER(N7305),_xll.BDP($C7305, "OPT_UNDL_PX")," ")</f>
        <v xml:space="preserve"> </v>
      </c>
      <c r="Q7305" s="7" t="str">
        <f>IF(ISNUMBER(N7305),+G7305*_xll.BDP($C7305, "PX_POS_MULT_FACTOR")*P7305/K7305," ")</f>
        <v xml:space="preserve"> </v>
      </c>
      <c r="R7305" s="8" t="str">
        <f>IF(OR($A7305="TUA",$A7305="TYA"),"",IF(ISNUMBER(_xll.BDP($C7305,"DUR_ADJ_OAS_MID")),_xll.BDP($C7305,"DUR_ADJ_OAS_MID"),IF(ISNUMBER(_xll.BDP($E7305&amp;" ISIN","DUR_ADJ_OAS_MID")),_xll.BDP($E7305&amp;" ISIN","DUR_ADJ_OAS_MID")," ")))</f>
        <v xml:space="preserve"> </v>
      </c>
      <c r="S7305" s="7" t="str">
        <f t="shared" si="55"/>
        <v xml:space="preserve"> </v>
      </c>
      <c r="AB7305" s="8" t="s">
        <v>6863</v>
      </c>
    </row>
    <row r="7306" spans="1:28" x14ac:dyDescent="0.25">
      <c r="A7306" t="s">
        <v>4646</v>
      </c>
      <c r="B7306" t="s">
        <v>6924</v>
      </c>
      <c r="C7306" t="s">
        <v>6925</v>
      </c>
      <c r="D7306" t="s">
        <v>6926</v>
      </c>
      <c r="E7306" t="s">
        <v>6927</v>
      </c>
      <c r="F7306" t="s">
        <v>6928</v>
      </c>
      <c r="G7306" s="1">
        <v>88.427351072943139</v>
      </c>
      <c r="H7306" s="1">
        <v>294.25</v>
      </c>
      <c r="I7306" s="2">
        <v>26019.74805321352</v>
      </c>
      <c r="J7306" s="3">
        <v>1.157048504523429E-3</v>
      </c>
      <c r="K7306" s="4">
        <v>22488035.68</v>
      </c>
      <c r="L7306" s="5">
        <v>1000001</v>
      </c>
      <c r="M7306" s="6">
        <v>22.48801319</v>
      </c>
      <c r="N7306" s="7" t="str">
        <f>IF(ISNUMBER(_xll.BDP($C7306, "DELTA_MID")),_xll.BDP($C7306, "DELTA_MID")," ")</f>
        <v xml:space="preserve"> </v>
      </c>
      <c r="O7306" s="7" t="str">
        <f>IF(ISNUMBER(N7306),_xll.BDP($C7306, "OPT_UNDL_TICKER"),"")</f>
        <v/>
      </c>
      <c r="P7306" s="8" t="str">
        <f>IF(ISNUMBER(N7306),_xll.BDP($C7306, "OPT_UNDL_PX")," ")</f>
        <v xml:space="preserve"> </v>
      </c>
      <c r="Q7306" s="7" t="str">
        <f>IF(ISNUMBER(N7306),+G7306*_xll.BDP($C7306, "PX_POS_MULT_FACTOR")*P7306/K7306," ")</f>
        <v xml:space="preserve"> </v>
      </c>
      <c r="R7306" s="8" t="str">
        <f>IF(OR($A7306="TUA",$A7306="TYA"),"",IF(ISNUMBER(_xll.BDP($C7306,"DUR_ADJ_OAS_MID")),_xll.BDP($C7306,"DUR_ADJ_OAS_MID"),IF(ISNUMBER(_xll.BDP($E7306&amp;" ISIN","DUR_ADJ_OAS_MID")),_xll.BDP($E7306&amp;" ISIN","DUR_ADJ_OAS_MID")," ")))</f>
        <v xml:space="preserve"> </v>
      </c>
      <c r="S7306" s="7" t="str">
        <f t="shared" si="55"/>
        <v xml:space="preserve"> </v>
      </c>
      <c r="AB7306" s="8" t="s">
        <v>6863</v>
      </c>
    </row>
    <row r="7307" spans="1:28" x14ac:dyDescent="0.25">
      <c r="A7307" t="s">
        <v>4646</v>
      </c>
      <c r="B7307" t="s">
        <v>6929</v>
      </c>
      <c r="C7307" t="s">
        <v>6930</v>
      </c>
      <c r="D7307" t="s">
        <v>6931</v>
      </c>
      <c r="E7307" t="s">
        <v>6932</v>
      </c>
      <c r="F7307" t="s">
        <v>6933</v>
      </c>
      <c r="G7307" s="1">
        <v>79.380319991908323</v>
      </c>
      <c r="H7307" s="1">
        <v>86</v>
      </c>
      <c r="I7307" s="2">
        <v>6826.7075193041164</v>
      </c>
      <c r="J7307" s="3">
        <v>3.0357064602914741E-4</v>
      </c>
      <c r="K7307" s="4">
        <v>22488035.68</v>
      </c>
      <c r="L7307" s="5">
        <v>1000001</v>
      </c>
      <c r="M7307" s="6">
        <v>22.48801319</v>
      </c>
      <c r="N7307" s="7" t="str">
        <f>IF(ISNUMBER(_xll.BDP($C7307, "DELTA_MID")),_xll.BDP($C7307, "DELTA_MID")," ")</f>
        <v xml:space="preserve"> </v>
      </c>
      <c r="O7307" s="7" t="str">
        <f>IF(ISNUMBER(N7307),_xll.BDP($C7307, "OPT_UNDL_TICKER"),"")</f>
        <v/>
      </c>
      <c r="P7307" s="8" t="str">
        <f>IF(ISNUMBER(N7307),_xll.BDP($C7307, "OPT_UNDL_PX")," ")</f>
        <v xml:space="preserve"> </v>
      </c>
      <c r="Q7307" s="7" t="str">
        <f>IF(ISNUMBER(N7307),+G7307*_xll.BDP($C7307, "PX_POS_MULT_FACTOR")*P7307/K7307," ")</f>
        <v xml:space="preserve"> </v>
      </c>
      <c r="R7307" s="8" t="str">
        <f>IF(OR($A7307="TUA",$A7307="TYA"),"",IF(ISNUMBER(_xll.BDP($C7307,"DUR_ADJ_OAS_MID")),_xll.BDP($C7307,"DUR_ADJ_OAS_MID"),IF(ISNUMBER(_xll.BDP($E7307&amp;" ISIN","DUR_ADJ_OAS_MID")),_xll.BDP($E7307&amp;" ISIN","DUR_ADJ_OAS_MID")," ")))</f>
        <v xml:space="preserve"> </v>
      </c>
      <c r="S7307" s="7" t="str">
        <f t="shared" si="55"/>
        <v xml:space="preserve"> </v>
      </c>
      <c r="AB7307" s="8" t="s">
        <v>6863</v>
      </c>
    </row>
    <row r="7308" spans="1:28" x14ac:dyDescent="0.25">
      <c r="A7308" t="s">
        <v>4646</v>
      </c>
      <c r="B7308" t="s">
        <v>6934</v>
      </c>
      <c r="C7308" t="s">
        <v>6935</v>
      </c>
      <c r="D7308" t="s">
        <v>6936</v>
      </c>
      <c r="E7308" t="s">
        <v>6937</v>
      </c>
      <c r="F7308" t="s">
        <v>6938</v>
      </c>
      <c r="G7308" s="1">
        <v>1305.0680806300061</v>
      </c>
      <c r="H7308" s="1">
        <v>59.9</v>
      </c>
      <c r="I7308" s="2">
        <v>78173.578029737371</v>
      </c>
      <c r="J7308" s="3">
        <v>3.4762297224235541E-3</v>
      </c>
      <c r="K7308" s="4">
        <v>22488035.68</v>
      </c>
      <c r="L7308" s="5">
        <v>1000001</v>
      </c>
      <c r="M7308" s="6">
        <v>22.48801319</v>
      </c>
      <c r="N7308" s="7" t="str">
        <f>IF(ISNUMBER(_xll.BDP($C7308, "DELTA_MID")),_xll.BDP($C7308, "DELTA_MID")," ")</f>
        <v xml:space="preserve"> </v>
      </c>
      <c r="O7308" s="7" t="str">
        <f>IF(ISNUMBER(N7308),_xll.BDP($C7308, "OPT_UNDL_TICKER"),"")</f>
        <v/>
      </c>
      <c r="P7308" s="8" t="str">
        <f>IF(ISNUMBER(N7308),_xll.BDP($C7308, "OPT_UNDL_PX")," ")</f>
        <v xml:space="preserve"> </v>
      </c>
      <c r="Q7308" s="7" t="str">
        <f>IF(ISNUMBER(N7308),+G7308*_xll.BDP($C7308, "PX_POS_MULT_FACTOR")*P7308/K7308," ")</f>
        <v xml:space="preserve"> </v>
      </c>
      <c r="R7308" s="8" t="str">
        <f>IF(OR($A7308="TUA",$A7308="TYA"),"",IF(ISNUMBER(_xll.BDP($C7308,"DUR_ADJ_OAS_MID")),_xll.BDP($C7308,"DUR_ADJ_OAS_MID"),IF(ISNUMBER(_xll.BDP($E7308&amp;" ISIN","DUR_ADJ_OAS_MID")),_xll.BDP($E7308&amp;" ISIN","DUR_ADJ_OAS_MID")," ")))</f>
        <v xml:space="preserve"> </v>
      </c>
      <c r="S7308" s="7" t="str">
        <f t="shared" si="55"/>
        <v xml:space="preserve"> </v>
      </c>
      <c r="AB7308" s="8" t="s">
        <v>6863</v>
      </c>
    </row>
    <row r="7309" spans="1:28" x14ac:dyDescent="0.25">
      <c r="A7309" t="s">
        <v>4646</v>
      </c>
      <c r="B7309" t="s">
        <v>919</v>
      </c>
      <c r="C7309" t="s">
        <v>6939</v>
      </c>
      <c r="D7309" t="s">
        <v>921</v>
      </c>
      <c r="E7309" t="s">
        <v>922</v>
      </c>
      <c r="F7309" t="s">
        <v>923</v>
      </c>
      <c r="G7309" s="1">
        <v>324.87565929324859</v>
      </c>
      <c r="H7309" s="1">
        <v>85.14</v>
      </c>
      <c r="I7309" s="2">
        <v>27659.913632227181</v>
      </c>
      <c r="J7309" s="3">
        <v>1.22998353550403E-3</v>
      </c>
      <c r="K7309" s="4">
        <v>22488035.68</v>
      </c>
      <c r="L7309" s="5">
        <v>1000001</v>
      </c>
      <c r="M7309" s="6">
        <v>22.48801319</v>
      </c>
      <c r="N7309" s="7" t="str">
        <f>IF(ISNUMBER(_xll.BDP($C7309, "DELTA_MID")),_xll.BDP($C7309, "DELTA_MID")," ")</f>
        <v xml:space="preserve"> </v>
      </c>
      <c r="O7309" s="7" t="str">
        <f>IF(ISNUMBER(N7309),_xll.BDP($C7309, "OPT_UNDL_TICKER"),"")</f>
        <v/>
      </c>
      <c r="P7309" s="8" t="str">
        <f>IF(ISNUMBER(N7309),_xll.BDP($C7309, "OPT_UNDL_PX")," ")</f>
        <v xml:space="preserve"> </v>
      </c>
      <c r="Q7309" s="7" t="str">
        <f>IF(ISNUMBER(N7309),+G7309*_xll.BDP($C7309, "PX_POS_MULT_FACTOR")*P7309/K7309," ")</f>
        <v xml:space="preserve"> </v>
      </c>
      <c r="R7309" s="8" t="str">
        <f>IF(OR($A7309="TUA",$A7309="TYA"),"",IF(ISNUMBER(_xll.BDP($C7309,"DUR_ADJ_OAS_MID")),_xll.BDP($C7309,"DUR_ADJ_OAS_MID"),IF(ISNUMBER(_xll.BDP($E7309&amp;" ISIN","DUR_ADJ_OAS_MID")),_xll.BDP($E7309&amp;" ISIN","DUR_ADJ_OAS_MID")," ")))</f>
        <v xml:space="preserve"> </v>
      </c>
      <c r="S7309" s="7" t="str">
        <f t="shared" si="55"/>
        <v xml:space="preserve"> </v>
      </c>
      <c r="AB7309" s="8" t="s">
        <v>6863</v>
      </c>
    </row>
    <row r="7310" spans="1:28" x14ac:dyDescent="0.25">
      <c r="A7310" t="s">
        <v>4646</v>
      </c>
      <c r="B7310" t="s">
        <v>2295</v>
      </c>
      <c r="C7310" t="s">
        <v>2296</v>
      </c>
      <c r="D7310" t="s">
        <v>2297</v>
      </c>
      <c r="E7310" t="s">
        <v>2298</v>
      </c>
      <c r="F7310" t="s">
        <v>2299</v>
      </c>
      <c r="G7310" s="1">
        <v>2858.844828083686</v>
      </c>
      <c r="H7310" s="1">
        <v>151.47</v>
      </c>
      <c r="I7310" s="2">
        <v>433029.2261098359</v>
      </c>
      <c r="J7310" s="3">
        <v>1.9255982704392251E-2</v>
      </c>
      <c r="K7310" s="4">
        <v>22488035.68</v>
      </c>
      <c r="L7310" s="5">
        <v>1000001</v>
      </c>
      <c r="M7310" s="6">
        <v>22.48801319</v>
      </c>
      <c r="N7310" s="7" t="str">
        <f>IF(ISNUMBER(_xll.BDP($C7310, "DELTA_MID")),_xll.BDP($C7310, "DELTA_MID")," ")</f>
        <v xml:space="preserve"> </v>
      </c>
      <c r="O7310" s="7" t="str">
        <f>IF(ISNUMBER(N7310),_xll.BDP($C7310, "OPT_UNDL_TICKER"),"")</f>
        <v/>
      </c>
      <c r="P7310" s="8" t="str">
        <f>IF(ISNUMBER(N7310),_xll.BDP($C7310, "OPT_UNDL_PX")," ")</f>
        <v xml:space="preserve"> </v>
      </c>
      <c r="Q7310" s="7" t="str">
        <f>IF(ISNUMBER(N7310),+G7310*_xll.BDP($C7310, "PX_POS_MULT_FACTOR")*P7310/K7310," ")</f>
        <v xml:space="preserve"> </v>
      </c>
      <c r="R7310" s="8" t="str">
        <f>IF(OR($A7310="TUA",$A7310="TYA"),"",IF(ISNUMBER(_xll.BDP($C7310,"DUR_ADJ_OAS_MID")),_xll.BDP($C7310,"DUR_ADJ_OAS_MID"),IF(ISNUMBER(_xll.BDP($E7310&amp;" ISIN","DUR_ADJ_OAS_MID")),_xll.BDP($E7310&amp;" ISIN","DUR_ADJ_OAS_MID")," ")))</f>
        <v xml:space="preserve"> </v>
      </c>
      <c r="S7310" s="7" t="str">
        <f t="shared" si="55"/>
        <v xml:space="preserve"> </v>
      </c>
      <c r="AB7310" s="8" t="s">
        <v>6863</v>
      </c>
    </row>
    <row r="7311" spans="1:28" x14ac:dyDescent="0.25">
      <c r="A7311" t="s">
        <v>4646</v>
      </c>
      <c r="B7311" t="s">
        <v>2305</v>
      </c>
      <c r="C7311" t="s">
        <v>2306</v>
      </c>
      <c r="D7311" t="s">
        <v>2307</v>
      </c>
      <c r="E7311" t="s">
        <v>2308</v>
      </c>
      <c r="F7311" t="s">
        <v>2309</v>
      </c>
      <c r="G7311" s="1">
        <v>3991.0590483506771</v>
      </c>
      <c r="H7311" s="1">
        <v>23.77</v>
      </c>
      <c r="I7311" s="2">
        <v>94867.473579295591</v>
      </c>
      <c r="J7311" s="3">
        <v>4.2185753762240376E-3</v>
      </c>
      <c r="K7311" s="4">
        <v>22488035.68</v>
      </c>
      <c r="L7311" s="5">
        <v>1000001</v>
      </c>
      <c r="M7311" s="6">
        <v>22.48801319</v>
      </c>
      <c r="N7311" s="7" t="str">
        <f>IF(ISNUMBER(_xll.BDP($C7311, "DELTA_MID")),_xll.BDP($C7311, "DELTA_MID")," ")</f>
        <v xml:space="preserve"> </v>
      </c>
      <c r="O7311" s="7" t="str">
        <f>IF(ISNUMBER(N7311),_xll.BDP($C7311, "OPT_UNDL_TICKER"),"")</f>
        <v/>
      </c>
      <c r="P7311" s="8" t="str">
        <f>IF(ISNUMBER(N7311),_xll.BDP($C7311, "OPT_UNDL_PX")," ")</f>
        <v xml:space="preserve"> </v>
      </c>
      <c r="Q7311" s="7" t="str">
        <f>IF(ISNUMBER(N7311),+G7311*_xll.BDP($C7311, "PX_POS_MULT_FACTOR")*P7311/K7311," ")</f>
        <v xml:space="preserve"> </v>
      </c>
      <c r="R7311" s="8" t="str">
        <f>IF(OR($A7311="TUA",$A7311="TYA"),"",IF(ISNUMBER(_xll.BDP($C7311,"DUR_ADJ_OAS_MID")),_xll.BDP($C7311,"DUR_ADJ_OAS_MID"),IF(ISNUMBER(_xll.BDP($E7311&amp;" ISIN","DUR_ADJ_OAS_MID")),_xll.BDP($E7311&amp;" ISIN","DUR_ADJ_OAS_MID")," ")))</f>
        <v xml:space="preserve"> </v>
      </c>
      <c r="S7311" s="7" t="str">
        <f t="shared" si="55"/>
        <v xml:space="preserve"> </v>
      </c>
      <c r="AB7311" s="8" t="s">
        <v>6863</v>
      </c>
    </row>
    <row r="7312" spans="1:28" x14ac:dyDescent="0.25">
      <c r="A7312" t="s">
        <v>4646</v>
      </c>
      <c r="B7312" t="s">
        <v>6940</v>
      </c>
      <c r="C7312" t="s">
        <v>6941</v>
      </c>
      <c r="D7312" t="s">
        <v>6942</v>
      </c>
      <c r="E7312" t="s">
        <v>6943</v>
      </c>
      <c r="F7312" t="s">
        <v>6944</v>
      </c>
      <c r="G7312" s="1">
        <v>917.56533591883306</v>
      </c>
      <c r="H7312" s="1">
        <v>123.95</v>
      </c>
      <c r="I7312" s="2">
        <v>113732.2233871394</v>
      </c>
      <c r="J7312" s="3">
        <v>5.0574547730857806E-3</v>
      </c>
      <c r="K7312" s="4">
        <v>22488035.68</v>
      </c>
      <c r="L7312" s="5">
        <v>1000001</v>
      </c>
      <c r="M7312" s="6">
        <v>22.48801319</v>
      </c>
      <c r="N7312" s="7" t="str">
        <f>IF(ISNUMBER(_xll.BDP($C7312, "DELTA_MID")),_xll.BDP($C7312, "DELTA_MID")," ")</f>
        <v xml:space="preserve"> </v>
      </c>
      <c r="O7312" s="7" t="str">
        <f>IF(ISNUMBER(N7312),_xll.BDP($C7312, "OPT_UNDL_TICKER"),"")</f>
        <v/>
      </c>
      <c r="P7312" s="8" t="str">
        <f>IF(ISNUMBER(N7312),_xll.BDP($C7312, "OPT_UNDL_PX")," ")</f>
        <v xml:space="preserve"> </v>
      </c>
      <c r="Q7312" s="7" t="str">
        <f>IF(ISNUMBER(N7312),+G7312*_xll.BDP($C7312, "PX_POS_MULT_FACTOR")*P7312/K7312," ")</f>
        <v xml:space="preserve"> </v>
      </c>
      <c r="R7312" s="8" t="str">
        <f>IF(OR($A7312="TUA",$A7312="TYA"),"",IF(ISNUMBER(_xll.BDP($C7312,"DUR_ADJ_OAS_MID")),_xll.BDP($C7312,"DUR_ADJ_OAS_MID"),IF(ISNUMBER(_xll.BDP($E7312&amp;" ISIN","DUR_ADJ_OAS_MID")),_xll.BDP($E7312&amp;" ISIN","DUR_ADJ_OAS_MID")," ")))</f>
        <v xml:space="preserve"> </v>
      </c>
      <c r="S7312" s="7" t="str">
        <f t="shared" si="55"/>
        <v xml:space="preserve"> </v>
      </c>
      <c r="AB7312" s="8" t="s">
        <v>6863</v>
      </c>
    </row>
    <row r="7313" spans="1:28" x14ac:dyDescent="0.25">
      <c r="A7313" t="s">
        <v>4646</v>
      </c>
      <c r="B7313" t="s">
        <v>2310</v>
      </c>
      <c r="C7313" t="s">
        <v>2311</v>
      </c>
      <c r="D7313" t="s">
        <v>2312</v>
      </c>
      <c r="E7313" t="s">
        <v>2313</v>
      </c>
      <c r="F7313" t="s">
        <v>2314</v>
      </c>
      <c r="G7313" s="1">
        <v>2573.3115231445881</v>
      </c>
      <c r="H7313" s="1">
        <v>91.14</v>
      </c>
      <c r="I7313" s="2">
        <v>234531.61221939771</v>
      </c>
      <c r="J7313" s="3">
        <v>1.042917289694543E-2</v>
      </c>
      <c r="K7313" s="4">
        <v>22488035.68</v>
      </c>
      <c r="L7313" s="5">
        <v>1000001</v>
      </c>
      <c r="M7313" s="6">
        <v>22.48801319</v>
      </c>
      <c r="N7313" s="7" t="str">
        <f>IF(ISNUMBER(_xll.BDP($C7313, "DELTA_MID")),_xll.BDP($C7313, "DELTA_MID")," ")</f>
        <v xml:space="preserve"> </v>
      </c>
      <c r="O7313" s="7" t="str">
        <f>IF(ISNUMBER(N7313),_xll.BDP($C7313, "OPT_UNDL_TICKER"),"")</f>
        <v/>
      </c>
      <c r="P7313" s="8" t="str">
        <f>IF(ISNUMBER(N7313),_xll.BDP($C7313, "OPT_UNDL_PX")," ")</f>
        <v xml:space="preserve"> </v>
      </c>
      <c r="Q7313" s="7" t="str">
        <f>IF(ISNUMBER(N7313),+G7313*_xll.BDP($C7313, "PX_POS_MULT_FACTOR")*P7313/K7313," ")</f>
        <v xml:space="preserve"> </v>
      </c>
      <c r="R7313" s="8" t="str">
        <f>IF(OR($A7313="TUA",$A7313="TYA"),"",IF(ISNUMBER(_xll.BDP($C7313,"DUR_ADJ_OAS_MID")),_xll.BDP($C7313,"DUR_ADJ_OAS_MID"),IF(ISNUMBER(_xll.BDP($E7313&amp;" ISIN","DUR_ADJ_OAS_MID")),_xll.BDP($E7313&amp;" ISIN","DUR_ADJ_OAS_MID")," ")))</f>
        <v xml:space="preserve"> </v>
      </c>
      <c r="S7313" s="7" t="str">
        <f t="shared" si="55"/>
        <v xml:space="preserve"> </v>
      </c>
      <c r="AB7313" s="8" t="s">
        <v>6863</v>
      </c>
    </row>
    <row r="7314" spans="1:28" x14ac:dyDescent="0.25">
      <c r="A7314" t="s">
        <v>4646</v>
      </c>
      <c r="B7314" t="s">
        <v>6945</v>
      </c>
      <c r="C7314" t="s">
        <v>6946</v>
      </c>
      <c r="D7314" t="s">
        <v>6947</v>
      </c>
      <c r="E7314" t="s">
        <v>6948</v>
      </c>
      <c r="F7314" t="s">
        <v>6949</v>
      </c>
      <c r="G7314" s="1">
        <v>14.531291509826859</v>
      </c>
      <c r="H7314" s="1">
        <v>206.94</v>
      </c>
      <c r="I7314" s="2">
        <v>3007.1054650435708</v>
      </c>
      <c r="J7314" s="3">
        <v>1.3372023718896781E-4</v>
      </c>
      <c r="K7314" s="4">
        <v>22488035.68</v>
      </c>
      <c r="L7314" s="5">
        <v>1000001</v>
      </c>
      <c r="M7314" s="6">
        <v>22.48801319</v>
      </c>
      <c r="N7314" s="7" t="str">
        <f>IF(ISNUMBER(_xll.BDP($C7314, "DELTA_MID")),_xll.BDP($C7314, "DELTA_MID")," ")</f>
        <v xml:space="preserve"> </v>
      </c>
      <c r="O7314" s="7" t="str">
        <f>IF(ISNUMBER(N7314),_xll.BDP($C7314, "OPT_UNDL_TICKER"),"")</f>
        <v/>
      </c>
      <c r="P7314" s="8" t="str">
        <f>IF(ISNUMBER(N7314),_xll.BDP($C7314, "OPT_UNDL_PX")," ")</f>
        <v xml:space="preserve"> </v>
      </c>
      <c r="Q7314" s="7" t="str">
        <f>IF(ISNUMBER(N7314),+G7314*_xll.BDP($C7314, "PX_POS_MULT_FACTOR")*P7314/K7314," ")</f>
        <v xml:space="preserve"> </v>
      </c>
      <c r="R7314" s="8" t="str">
        <f>IF(OR($A7314="TUA",$A7314="TYA"),"",IF(ISNUMBER(_xll.BDP($C7314,"DUR_ADJ_OAS_MID")),_xll.BDP($C7314,"DUR_ADJ_OAS_MID"),IF(ISNUMBER(_xll.BDP($E7314&amp;" ISIN","DUR_ADJ_OAS_MID")),_xll.BDP($E7314&amp;" ISIN","DUR_ADJ_OAS_MID")," ")))</f>
        <v xml:space="preserve"> </v>
      </c>
      <c r="S7314" s="7" t="str">
        <f t="shared" si="55"/>
        <v xml:space="preserve"> </v>
      </c>
      <c r="AB7314" s="8" t="s">
        <v>6863</v>
      </c>
    </row>
    <row r="7315" spans="1:28" x14ac:dyDescent="0.25">
      <c r="A7315" t="s">
        <v>4646</v>
      </c>
      <c r="B7315" t="s">
        <v>2320</v>
      </c>
      <c r="C7315" t="s">
        <v>2321</v>
      </c>
      <c r="D7315" t="s">
        <v>2322</v>
      </c>
      <c r="E7315" t="s">
        <v>2323</v>
      </c>
      <c r="F7315" t="s">
        <v>2324</v>
      </c>
      <c r="G7315" s="1">
        <v>1474.886048894241</v>
      </c>
      <c r="H7315" s="1">
        <v>139.78</v>
      </c>
      <c r="I7315" s="2">
        <v>206159.57191443691</v>
      </c>
      <c r="J7315" s="3">
        <v>9.1675224482940226E-3</v>
      </c>
      <c r="K7315" s="4">
        <v>22488035.68</v>
      </c>
      <c r="L7315" s="5">
        <v>1000001</v>
      </c>
      <c r="M7315" s="6">
        <v>22.48801319</v>
      </c>
      <c r="N7315" s="7" t="str">
        <f>IF(ISNUMBER(_xll.BDP($C7315, "DELTA_MID")),_xll.BDP($C7315, "DELTA_MID")," ")</f>
        <v xml:space="preserve"> </v>
      </c>
      <c r="O7315" s="7" t="str">
        <f>IF(ISNUMBER(N7315),_xll.BDP($C7315, "OPT_UNDL_TICKER"),"")</f>
        <v/>
      </c>
      <c r="P7315" s="8" t="str">
        <f>IF(ISNUMBER(N7315),_xll.BDP($C7315, "OPT_UNDL_PX")," ")</f>
        <v xml:space="preserve"> </v>
      </c>
      <c r="Q7315" s="7" t="str">
        <f>IF(ISNUMBER(N7315),+G7315*_xll.BDP($C7315, "PX_POS_MULT_FACTOR")*P7315/K7315," ")</f>
        <v xml:space="preserve"> </v>
      </c>
      <c r="R7315" s="8" t="str">
        <f>IF(OR($A7315="TUA",$A7315="TYA"),"",IF(ISNUMBER(_xll.BDP($C7315,"DUR_ADJ_OAS_MID")),_xll.BDP($C7315,"DUR_ADJ_OAS_MID"),IF(ISNUMBER(_xll.BDP($E7315&amp;" ISIN","DUR_ADJ_OAS_MID")),_xll.BDP($E7315&amp;" ISIN","DUR_ADJ_OAS_MID")," ")))</f>
        <v xml:space="preserve"> </v>
      </c>
      <c r="S7315" s="7" t="str">
        <f t="shared" si="55"/>
        <v xml:space="preserve"> </v>
      </c>
      <c r="AB7315" s="8" t="s">
        <v>6863</v>
      </c>
    </row>
    <row r="7316" spans="1:28" x14ac:dyDescent="0.25">
      <c r="A7316" t="s">
        <v>4646</v>
      </c>
      <c r="B7316" t="s">
        <v>6950</v>
      </c>
      <c r="C7316" t="s">
        <v>6951</v>
      </c>
      <c r="D7316" t="s">
        <v>6952</v>
      </c>
      <c r="E7316" t="s">
        <v>6953</v>
      </c>
      <c r="F7316" t="s">
        <v>6954</v>
      </c>
      <c r="G7316" s="1">
        <v>4878.4826372434673</v>
      </c>
      <c r="H7316" s="1">
        <v>20.21</v>
      </c>
      <c r="I7316" s="2">
        <v>98594.134098690483</v>
      </c>
      <c r="J7316" s="3">
        <v>4.3842928525045137E-3</v>
      </c>
      <c r="K7316" s="4">
        <v>22488035.68</v>
      </c>
      <c r="L7316" s="5">
        <v>1000001</v>
      </c>
      <c r="M7316" s="6">
        <v>22.48801319</v>
      </c>
      <c r="N7316" s="7" t="str">
        <f>IF(ISNUMBER(_xll.BDP($C7316, "DELTA_MID")),_xll.BDP($C7316, "DELTA_MID")," ")</f>
        <v xml:space="preserve"> </v>
      </c>
      <c r="O7316" s="7" t="str">
        <f>IF(ISNUMBER(N7316),_xll.BDP($C7316, "OPT_UNDL_TICKER"),"")</f>
        <v/>
      </c>
      <c r="P7316" s="8" t="str">
        <f>IF(ISNUMBER(N7316),_xll.BDP($C7316, "OPT_UNDL_PX")," ")</f>
        <v xml:space="preserve"> </v>
      </c>
      <c r="Q7316" s="7" t="str">
        <f>IF(ISNUMBER(N7316),+G7316*_xll.BDP($C7316, "PX_POS_MULT_FACTOR")*P7316/K7316," ")</f>
        <v xml:space="preserve"> </v>
      </c>
      <c r="R7316" s="8" t="str">
        <f>IF(OR($A7316="TUA",$A7316="TYA"),"",IF(ISNUMBER(_xll.BDP($C7316,"DUR_ADJ_OAS_MID")),_xll.BDP($C7316,"DUR_ADJ_OAS_MID"),IF(ISNUMBER(_xll.BDP($E7316&amp;" ISIN","DUR_ADJ_OAS_MID")),_xll.BDP($E7316&amp;" ISIN","DUR_ADJ_OAS_MID")," ")))</f>
        <v xml:space="preserve"> </v>
      </c>
      <c r="S7316" s="7" t="str">
        <f t="shared" si="55"/>
        <v xml:space="preserve"> </v>
      </c>
      <c r="AB7316" s="8" t="s">
        <v>6863</v>
      </c>
    </row>
    <row r="7317" spans="1:28" x14ac:dyDescent="0.25">
      <c r="A7317" t="s">
        <v>4646</v>
      </c>
      <c r="B7317" t="s">
        <v>3624</v>
      </c>
      <c r="C7317" t="s">
        <v>3625</v>
      </c>
      <c r="D7317" t="s">
        <v>3626</v>
      </c>
      <c r="E7317" t="s">
        <v>3627</v>
      </c>
      <c r="F7317" t="s">
        <v>3628</v>
      </c>
      <c r="G7317" s="1">
        <v>2023.0205481021781</v>
      </c>
      <c r="H7317" s="1">
        <v>88.98</v>
      </c>
      <c r="I7317" s="2">
        <v>180008.36837013179</v>
      </c>
      <c r="J7317" s="3">
        <v>8.0046283691298271E-3</v>
      </c>
      <c r="K7317" s="4">
        <v>22488035.68</v>
      </c>
      <c r="L7317" s="5">
        <v>1000001</v>
      </c>
      <c r="M7317" s="6">
        <v>22.48801319</v>
      </c>
      <c r="N7317" s="7" t="str">
        <f>IF(ISNUMBER(_xll.BDP($C7317, "DELTA_MID")),_xll.BDP($C7317, "DELTA_MID")," ")</f>
        <v xml:space="preserve"> </v>
      </c>
      <c r="O7317" s="7" t="str">
        <f>IF(ISNUMBER(N7317),_xll.BDP($C7317, "OPT_UNDL_TICKER"),"")</f>
        <v/>
      </c>
      <c r="P7317" s="8" t="str">
        <f>IF(ISNUMBER(N7317),_xll.BDP($C7317, "OPT_UNDL_PX")," ")</f>
        <v xml:space="preserve"> </v>
      </c>
      <c r="Q7317" s="7" t="str">
        <f>IF(ISNUMBER(N7317),+G7317*_xll.BDP($C7317, "PX_POS_MULT_FACTOR")*P7317/K7317," ")</f>
        <v xml:space="preserve"> </v>
      </c>
      <c r="R7317" s="8" t="str">
        <f>IF(OR($A7317="TUA",$A7317="TYA"),"",IF(ISNUMBER(_xll.BDP($C7317,"DUR_ADJ_OAS_MID")),_xll.BDP($C7317,"DUR_ADJ_OAS_MID"),IF(ISNUMBER(_xll.BDP($E7317&amp;" ISIN","DUR_ADJ_OAS_MID")),_xll.BDP($E7317&amp;" ISIN","DUR_ADJ_OAS_MID")," ")))</f>
        <v xml:space="preserve"> </v>
      </c>
      <c r="S7317" s="7" t="str">
        <f t="shared" si="55"/>
        <v xml:space="preserve"> </v>
      </c>
      <c r="AB7317" s="8" t="s">
        <v>6863</v>
      </c>
    </row>
    <row r="7318" spans="1:28" x14ac:dyDescent="0.25">
      <c r="A7318" t="s">
        <v>4646</v>
      </c>
      <c r="B7318" t="s">
        <v>3640</v>
      </c>
      <c r="C7318" t="s">
        <v>3641</v>
      </c>
      <c r="D7318" t="s">
        <v>3642</v>
      </c>
      <c r="E7318" t="s">
        <v>3643</v>
      </c>
      <c r="F7318" t="s">
        <v>3644</v>
      </c>
      <c r="G7318" s="1">
        <v>297.39909358820933</v>
      </c>
      <c r="H7318" s="1">
        <v>37.53</v>
      </c>
      <c r="I7318" s="2">
        <v>11161.387982365501</v>
      </c>
      <c r="J7318" s="3">
        <v>4.9632560803396491E-4</v>
      </c>
      <c r="K7318" s="4">
        <v>22488035.68</v>
      </c>
      <c r="L7318" s="5">
        <v>1000001</v>
      </c>
      <c r="M7318" s="6">
        <v>22.48801319</v>
      </c>
      <c r="N7318" s="7" t="str">
        <f>IF(ISNUMBER(_xll.BDP($C7318, "DELTA_MID")),_xll.BDP($C7318, "DELTA_MID")," ")</f>
        <v xml:space="preserve"> </v>
      </c>
      <c r="O7318" s="7" t="str">
        <f>IF(ISNUMBER(N7318),_xll.BDP($C7318, "OPT_UNDL_TICKER"),"")</f>
        <v/>
      </c>
      <c r="P7318" s="8" t="str">
        <f>IF(ISNUMBER(N7318),_xll.BDP($C7318, "OPT_UNDL_PX")," ")</f>
        <v xml:space="preserve"> </v>
      </c>
      <c r="Q7318" s="7" t="str">
        <f>IF(ISNUMBER(N7318),+G7318*_xll.BDP($C7318, "PX_POS_MULT_FACTOR")*P7318/K7318," ")</f>
        <v xml:space="preserve"> </v>
      </c>
      <c r="R7318" s="8" t="str">
        <f>IF(OR($A7318="TUA",$A7318="TYA"),"",IF(ISNUMBER(_xll.BDP($C7318,"DUR_ADJ_OAS_MID")),_xll.BDP($C7318,"DUR_ADJ_OAS_MID"),IF(ISNUMBER(_xll.BDP($E7318&amp;" ISIN","DUR_ADJ_OAS_MID")),_xll.BDP($E7318&amp;" ISIN","DUR_ADJ_OAS_MID")," ")))</f>
        <v xml:space="preserve"> </v>
      </c>
      <c r="S7318" s="7" t="str">
        <f t="shared" si="55"/>
        <v xml:space="preserve"> </v>
      </c>
      <c r="AB7318" s="8" t="s">
        <v>6863</v>
      </c>
    </row>
    <row r="7319" spans="1:28" x14ac:dyDescent="0.25">
      <c r="A7319" t="s">
        <v>4646</v>
      </c>
      <c r="B7319" t="s">
        <v>2340</v>
      </c>
      <c r="C7319" t="s">
        <v>2341</v>
      </c>
      <c r="D7319" t="s">
        <v>2342</v>
      </c>
      <c r="E7319" t="s">
        <v>2343</v>
      </c>
      <c r="F7319" t="s">
        <v>2344</v>
      </c>
      <c r="G7319" s="1">
        <v>16025.97437016052</v>
      </c>
      <c r="H7319" s="1">
        <v>21.39</v>
      </c>
      <c r="I7319" s="2">
        <v>342795.59177773359</v>
      </c>
      <c r="J7319" s="3">
        <v>1.5243465309982719E-2</v>
      </c>
      <c r="K7319" s="4">
        <v>22488035.68</v>
      </c>
      <c r="L7319" s="5">
        <v>1000001</v>
      </c>
      <c r="M7319" s="6">
        <v>22.48801319</v>
      </c>
      <c r="N7319" s="7" t="str">
        <f>IF(ISNUMBER(_xll.BDP($C7319, "DELTA_MID")),_xll.BDP($C7319, "DELTA_MID")," ")</f>
        <v xml:space="preserve"> </v>
      </c>
      <c r="O7319" s="7" t="str">
        <f>IF(ISNUMBER(N7319),_xll.BDP($C7319, "OPT_UNDL_TICKER"),"")</f>
        <v/>
      </c>
      <c r="P7319" s="8" t="str">
        <f>IF(ISNUMBER(N7319),_xll.BDP($C7319, "OPT_UNDL_PX")," ")</f>
        <v xml:space="preserve"> </v>
      </c>
      <c r="Q7319" s="7" t="str">
        <f>IF(ISNUMBER(N7319),+G7319*_xll.BDP($C7319, "PX_POS_MULT_FACTOR")*P7319/K7319," ")</f>
        <v xml:space="preserve"> </v>
      </c>
      <c r="R7319" s="8" t="str">
        <f>IF(OR($A7319="TUA",$A7319="TYA"),"",IF(ISNUMBER(_xll.BDP($C7319,"DUR_ADJ_OAS_MID")),_xll.BDP($C7319,"DUR_ADJ_OAS_MID"),IF(ISNUMBER(_xll.BDP($E7319&amp;" ISIN","DUR_ADJ_OAS_MID")),_xll.BDP($E7319&amp;" ISIN","DUR_ADJ_OAS_MID")," ")))</f>
        <v xml:space="preserve"> </v>
      </c>
      <c r="S7319" s="7" t="str">
        <f t="shared" si="55"/>
        <v xml:space="preserve"> </v>
      </c>
      <c r="AB7319" s="8" t="s">
        <v>6863</v>
      </c>
    </row>
    <row r="7320" spans="1:28" x14ac:dyDescent="0.25">
      <c r="A7320" t="s">
        <v>4646</v>
      </c>
      <c r="B7320" t="s">
        <v>366</v>
      </c>
      <c r="C7320" t="s">
        <v>6955</v>
      </c>
      <c r="D7320" t="s">
        <v>368</v>
      </c>
      <c r="E7320" t="s">
        <v>369</v>
      </c>
      <c r="G7320" s="1">
        <v>7705.1621832963156</v>
      </c>
      <c r="H7320" s="1">
        <v>13.69</v>
      </c>
      <c r="I7320" s="2">
        <v>105483.6702893266</v>
      </c>
      <c r="J7320" s="3">
        <v>4.6906573695602834E-3</v>
      </c>
      <c r="K7320" s="4">
        <v>22488035.68</v>
      </c>
      <c r="L7320" s="5">
        <v>1000001</v>
      </c>
      <c r="M7320" s="6">
        <v>22.48801319</v>
      </c>
      <c r="N7320" s="7" t="str">
        <f>IF(ISNUMBER(_xll.BDP($C7320, "DELTA_MID")),_xll.BDP($C7320, "DELTA_MID")," ")</f>
        <v xml:space="preserve"> </v>
      </c>
      <c r="O7320" s="7" t="str">
        <f>IF(ISNUMBER(N7320),_xll.BDP($C7320, "OPT_UNDL_TICKER"),"")</f>
        <v/>
      </c>
      <c r="P7320" s="8" t="str">
        <f>IF(ISNUMBER(N7320),_xll.BDP($C7320, "OPT_UNDL_PX")," ")</f>
        <v xml:space="preserve"> </v>
      </c>
      <c r="Q7320" s="7" t="str">
        <f>IF(ISNUMBER(N7320),+G7320*_xll.BDP($C7320, "PX_POS_MULT_FACTOR")*P7320/K7320," ")</f>
        <v xml:space="preserve"> </v>
      </c>
      <c r="R7320" s="8" t="str">
        <f>IF(OR($A7320="TUA",$A7320="TYA"),"",IF(ISNUMBER(_xll.BDP($C7320,"DUR_ADJ_OAS_MID")),_xll.BDP($C7320,"DUR_ADJ_OAS_MID"),IF(ISNUMBER(_xll.BDP($E7320&amp;" ISIN","DUR_ADJ_OAS_MID")),_xll.BDP($E7320&amp;" ISIN","DUR_ADJ_OAS_MID")," ")))</f>
        <v xml:space="preserve"> </v>
      </c>
      <c r="S7320" s="7" t="str">
        <f t="shared" si="55"/>
        <v xml:space="preserve"> </v>
      </c>
      <c r="AB7320" s="8" t="s">
        <v>6863</v>
      </c>
    </row>
    <row r="7321" spans="1:28" x14ac:dyDescent="0.25">
      <c r="A7321" t="s">
        <v>4646</v>
      </c>
      <c r="B7321" t="s">
        <v>6956</v>
      </c>
      <c r="C7321" t="s">
        <v>6957</v>
      </c>
      <c r="D7321" t="s">
        <v>6958</v>
      </c>
      <c r="E7321" t="s">
        <v>6959</v>
      </c>
      <c r="F7321" t="s">
        <v>6960</v>
      </c>
      <c r="G7321" s="1">
        <v>975.10440531243717</v>
      </c>
      <c r="H7321" s="1">
        <v>59.68</v>
      </c>
      <c r="I7321" s="2">
        <v>58194.230909046251</v>
      </c>
      <c r="J7321" s="3">
        <v>2.5877863116698079E-3</v>
      </c>
      <c r="K7321" s="4">
        <v>22488035.68</v>
      </c>
      <c r="L7321" s="5">
        <v>1000001</v>
      </c>
      <c r="M7321" s="6">
        <v>22.48801319</v>
      </c>
      <c r="N7321" s="7" t="str">
        <f>IF(ISNUMBER(_xll.BDP($C7321, "DELTA_MID")),_xll.BDP($C7321, "DELTA_MID")," ")</f>
        <v xml:space="preserve"> </v>
      </c>
      <c r="O7321" s="7" t="str">
        <f>IF(ISNUMBER(N7321),_xll.BDP($C7321, "OPT_UNDL_TICKER"),"")</f>
        <v/>
      </c>
      <c r="P7321" s="8" t="str">
        <f>IF(ISNUMBER(N7321),_xll.BDP($C7321, "OPT_UNDL_PX")," ")</f>
        <v xml:space="preserve"> </v>
      </c>
      <c r="Q7321" s="7" t="str">
        <f>IF(ISNUMBER(N7321),+G7321*_xll.BDP($C7321, "PX_POS_MULT_FACTOR")*P7321/K7321," ")</f>
        <v xml:space="preserve"> </v>
      </c>
      <c r="R7321" s="8" t="str">
        <f>IF(OR($A7321="TUA",$A7321="TYA"),"",IF(ISNUMBER(_xll.BDP($C7321,"DUR_ADJ_OAS_MID")),_xll.BDP($C7321,"DUR_ADJ_OAS_MID"),IF(ISNUMBER(_xll.BDP($E7321&amp;" ISIN","DUR_ADJ_OAS_MID")),_xll.BDP($E7321&amp;" ISIN","DUR_ADJ_OAS_MID")," ")))</f>
        <v xml:space="preserve"> </v>
      </c>
      <c r="S7321" s="7" t="str">
        <f t="shared" si="55"/>
        <v xml:space="preserve"> </v>
      </c>
      <c r="AB7321" s="8" t="s">
        <v>6863</v>
      </c>
    </row>
    <row r="7322" spans="1:28" x14ac:dyDescent="0.25">
      <c r="A7322" t="s">
        <v>4646</v>
      </c>
      <c r="B7322" t="s">
        <v>2350</v>
      </c>
      <c r="C7322" t="s">
        <v>2351</v>
      </c>
      <c r="D7322" t="s">
        <v>2352</v>
      </c>
      <c r="E7322" t="s">
        <v>2353</v>
      </c>
      <c r="F7322" t="s">
        <v>2354</v>
      </c>
      <c r="G7322" s="1">
        <v>1142.015411260968</v>
      </c>
      <c r="H7322" s="1">
        <v>85.58</v>
      </c>
      <c r="I7322" s="2">
        <v>97733.678895713601</v>
      </c>
      <c r="J7322" s="3">
        <v>4.3460300528887106E-3</v>
      </c>
      <c r="K7322" s="4">
        <v>22488035.68</v>
      </c>
      <c r="L7322" s="5">
        <v>1000001</v>
      </c>
      <c r="M7322" s="6">
        <v>22.48801319</v>
      </c>
      <c r="N7322" s="7" t="str">
        <f>IF(ISNUMBER(_xll.BDP($C7322, "DELTA_MID")),_xll.BDP($C7322, "DELTA_MID")," ")</f>
        <v xml:space="preserve"> </v>
      </c>
      <c r="O7322" s="7" t="str">
        <f>IF(ISNUMBER(N7322),_xll.BDP($C7322, "OPT_UNDL_TICKER"),"")</f>
        <v/>
      </c>
      <c r="P7322" s="8" t="str">
        <f>IF(ISNUMBER(N7322),_xll.BDP($C7322, "OPT_UNDL_PX")," ")</f>
        <v xml:space="preserve"> </v>
      </c>
      <c r="Q7322" s="7" t="str">
        <f>IF(ISNUMBER(N7322),+G7322*_xll.BDP($C7322, "PX_POS_MULT_FACTOR")*P7322/K7322," ")</f>
        <v xml:space="preserve"> </v>
      </c>
      <c r="R7322" s="8" t="str">
        <f>IF(OR($A7322="TUA",$A7322="TYA"),"",IF(ISNUMBER(_xll.BDP($C7322,"DUR_ADJ_OAS_MID")),_xll.BDP($C7322,"DUR_ADJ_OAS_MID"),IF(ISNUMBER(_xll.BDP($E7322&amp;" ISIN","DUR_ADJ_OAS_MID")),_xll.BDP($E7322&amp;" ISIN","DUR_ADJ_OAS_MID")," ")))</f>
        <v xml:space="preserve"> </v>
      </c>
      <c r="S7322" s="7" t="str">
        <f t="shared" ref="S7322:S7385" si="56">IF(ISNUMBER(N7322),Q7322*N7322,IF(ISNUMBER(R7322),J7322*R7322," "))</f>
        <v xml:space="preserve"> </v>
      </c>
      <c r="AB7322" s="8" t="s">
        <v>6863</v>
      </c>
    </row>
    <row r="7323" spans="1:28" x14ac:dyDescent="0.25">
      <c r="A7323" t="s">
        <v>4646</v>
      </c>
      <c r="B7323" t="s">
        <v>6961</v>
      </c>
      <c r="C7323" t="s">
        <v>6962</v>
      </c>
      <c r="D7323" t="s">
        <v>6963</v>
      </c>
      <c r="E7323" t="s">
        <v>6964</v>
      </c>
      <c r="F7323" t="s">
        <v>6965</v>
      </c>
      <c r="G7323" s="1">
        <v>545.22434427430449</v>
      </c>
      <c r="H7323" s="1">
        <v>353.27</v>
      </c>
      <c r="I7323" s="2">
        <v>192611.4041017835</v>
      </c>
      <c r="J7323" s="3">
        <v>8.5650612993772839E-3</v>
      </c>
      <c r="K7323" s="4">
        <v>22488035.68</v>
      </c>
      <c r="L7323" s="5">
        <v>1000001</v>
      </c>
      <c r="M7323" s="6">
        <v>22.48801319</v>
      </c>
      <c r="N7323" s="7" t="str">
        <f>IF(ISNUMBER(_xll.BDP($C7323, "DELTA_MID")),_xll.BDP($C7323, "DELTA_MID")," ")</f>
        <v xml:space="preserve"> </v>
      </c>
      <c r="O7323" s="7" t="str">
        <f>IF(ISNUMBER(N7323),_xll.BDP($C7323, "OPT_UNDL_TICKER"),"")</f>
        <v/>
      </c>
      <c r="P7323" s="8" t="str">
        <f>IF(ISNUMBER(N7323),_xll.BDP($C7323, "OPT_UNDL_PX")," ")</f>
        <v xml:space="preserve"> </v>
      </c>
      <c r="Q7323" s="7" t="str">
        <f>IF(ISNUMBER(N7323),+G7323*_xll.BDP($C7323, "PX_POS_MULT_FACTOR")*P7323/K7323," ")</f>
        <v xml:space="preserve"> </v>
      </c>
      <c r="R7323" s="8" t="str">
        <f>IF(OR($A7323="TUA",$A7323="TYA"),"",IF(ISNUMBER(_xll.BDP($C7323,"DUR_ADJ_OAS_MID")),_xll.BDP($C7323,"DUR_ADJ_OAS_MID"),IF(ISNUMBER(_xll.BDP($E7323&amp;" ISIN","DUR_ADJ_OAS_MID")),_xll.BDP($E7323&amp;" ISIN","DUR_ADJ_OAS_MID")," ")))</f>
        <v xml:space="preserve"> </v>
      </c>
      <c r="S7323" s="7" t="str">
        <f t="shared" si="56"/>
        <v xml:space="preserve"> </v>
      </c>
      <c r="AB7323" s="8" t="s">
        <v>6863</v>
      </c>
    </row>
    <row r="7324" spans="1:28" x14ac:dyDescent="0.25">
      <c r="A7324" t="s">
        <v>4646</v>
      </c>
      <c r="B7324" t="s">
        <v>6966</v>
      </c>
      <c r="C7324" t="s">
        <v>6967</v>
      </c>
      <c r="D7324" t="s">
        <v>6968</v>
      </c>
      <c r="E7324" t="s">
        <v>6969</v>
      </c>
      <c r="F7324" t="s">
        <v>6970</v>
      </c>
      <c r="G7324" s="1">
        <v>13250.39127125806</v>
      </c>
      <c r="H7324" s="1">
        <v>27.68</v>
      </c>
      <c r="I7324" s="2">
        <v>366770.83038842317</v>
      </c>
      <c r="J7324" s="3">
        <v>1.6309598384113881E-2</v>
      </c>
      <c r="K7324" s="4">
        <v>22488035.68</v>
      </c>
      <c r="L7324" s="5">
        <v>1000001</v>
      </c>
      <c r="M7324" s="6">
        <v>22.48801319</v>
      </c>
      <c r="N7324" s="7" t="str">
        <f>IF(ISNUMBER(_xll.BDP($C7324, "DELTA_MID")),_xll.BDP($C7324, "DELTA_MID")," ")</f>
        <v xml:space="preserve"> </v>
      </c>
      <c r="O7324" s="7" t="str">
        <f>IF(ISNUMBER(N7324),_xll.BDP($C7324, "OPT_UNDL_TICKER"),"")</f>
        <v/>
      </c>
      <c r="P7324" s="8" t="str">
        <f>IF(ISNUMBER(N7324),_xll.BDP($C7324, "OPT_UNDL_PX")," ")</f>
        <v xml:space="preserve"> </v>
      </c>
      <c r="Q7324" s="7" t="str">
        <f>IF(ISNUMBER(N7324),+G7324*_xll.BDP($C7324, "PX_POS_MULT_FACTOR")*P7324/K7324," ")</f>
        <v xml:space="preserve"> </v>
      </c>
      <c r="R7324" s="8" t="str">
        <f>IF(OR($A7324="TUA",$A7324="TYA"),"",IF(ISNUMBER(_xll.BDP($C7324,"DUR_ADJ_OAS_MID")),_xll.BDP($C7324,"DUR_ADJ_OAS_MID"),IF(ISNUMBER(_xll.BDP($E7324&amp;" ISIN","DUR_ADJ_OAS_MID")),_xll.BDP($E7324&amp;" ISIN","DUR_ADJ_OAS_MID")," ")))</f>
        <v xml:space="preserve"> </v>
      </c>
      <c r="S7324" s="7" t="str">
        <f t="shared" si="56"/>
        <v xml:space="preserve"> </v>
      </c>
      <c r="AB7324" s="8" t="s">
        <v>6863</v>
      </c>
    </row>
    <row r="7325" spans="1:28" x14ac:dyDescent="0.25">
      <c r="A7325" t="s">
        <v>4646</v>
      </c>
      <c r="B7325" t="s">
        <v>6971</v>
      </c>
      <c r="C7325" t="s">
        <v>6972</v>
      </c>
      <c r="D7325" t="s">
        <v>6973</v>
      </c>
      <c r="E7325" t="s">
        <v>6974</v>
      </c>
      <c r="F7325" t="s">
        <v>6975</v>
      </c>
      <c r="G7325" s="1">
        <v>535.96313617192595</v>
      </c>
      <c r="H7325" s="1">
        <v>27.32</v>
      </c>
      <c r="I7325" s="2">
        <v>14642.51288021702</v>
      </c>
      <c r="J7325" s="3">
        <v>6.5112458413784486E-4</v>
      </c>
      <c r="K7325" s="4">
        <v>22488035.68</v>
      </c>
      <c r="L7325" s="5">
        <v>1000001</v>
      </c>
      <c r="M7325" s="6">
        <v>22.48801319</v>
      </c>
      <c r="N7325" s="7" t="str">
        <f>IF(ISNUMBER(_xll.BDP($C7325, "DELTA_MID")),_xll.BDP($C7325, "DELTA_MID")," ")</f>
        <v xml:space="preserve"> </v>
      </c>
      <c r="O7325" s="7" t="str">
        <f>IF(ISNUMBER(N7325),_xll.BDP($C7325, "OPT_UNDL_TICKER"),"")</f>
        <v/>
      </c>
      <c r="P7325" s="8" t="str">
        <f>IF(ISNUMBER(N7325),_xll.BDP($C7325, "OPT_UNDL_PX")," ")</f>
        <v xml:space="preserve"> </v>
      </c>
      <c r="Q7325" s="7" t="str">
        <f>IF(ISNUMBER(N7325),+G7325*_xll.BDP($C7325, "PX_POS_MULT_FACTOR")*P7325/K7325," ")</f>
        <v xml:space="preserve"> </v>
      </c>
      <c r="R7325" s="8" t="str">
        <f>IF(OR($A7325="TUA",$A7325="TYA"),"",IF(ISNUMBER(_xll.BDP($C7325,"DUR_ADJ_OAS_MID")),_xll.BDP($C7325,"DUR_ADJ_OAS_MID"),IF(ISNUMBER(_xll.BDP($E7325&amp;" ISIN","DUR_ADJ_OAS_MID")),_xll.BDP($E7325&amp;" ISIN","DUR_ADJ_OAS_MID")," ")))</f>
        <v xml:space="preserve"> </v>
      </c>
      <c r="S7325" s="7" t="str">
        <f t="shared" si="56"/>
        <v xml:space="preserve"> </v>
      </c>
      <c r="AB7325" s="8" t="s">
        <v>6863</v>
      </c>
    </row>
    <row r="7326" spans="1:28" x14ac:dyDescent="0.25">
      <c r="A7326" t="s">
        <v>4646</v>
      </c>
      <c r="B7326" t="s">
        <v>375</v>
      </c>
      <c r="C7326" t="s">
        <v>6976</v>
      </c>
      <c r="D7326" t="s">
        <v>377</v>
      </c>
      <c r="E7326" t="s">
        <v>378</v>
      </c>
      <c r="F7326" t="s">
        <v>379</v>
      </c>
      <c r="G7326" s="1">
        <v>3371.516796306345</v>
      </c>
      <c r="H7326" s="1">
        <v>25.51</v>
      </c>
      <c r="I7326" s="2">
        <v>86007.39347377485</v>
      </c>
      <c r="J7326" s="3">
        <v>3.8245845345339139E-3</v>
      </c>
      <c r="K7326" s="4">
        <v>22488035.68</v>
      </c>
      <c r="L7326" s="5">
        <v>1000001</v>
      </c>
      <c r="M7326" s="6">
        <v>22.48801319</v>
      </c>
      <c r="N7326" s="7" t="str">
        <f>IF(ISNUMBER(_xll.BDP($C7326, "DELTA_MID")),_xll.BDP($C7326, "DELTA_MID")," ")</f>
        <v xml:space="preserve"> </v>
      </c>
      <c r="O7326" s="7" t="str">
        <f>IF(ISNUMBER(N7326),_xll.BDP($C7326, "OPT_UNDL_TICKER"),"")</f>
        <v/>
      </c>
      <c r="P7326" s="8" t="str">
        <f>IF(ISNUMBER(N7326),_xll.BDP($C7326, "OPT_UNDL_PX")," ")</f>
        <v xml:space="preserve"> </v>
      </c>
      <c r="Q7326" s="7" t="str">
        <f>IF(ISNUMBER(N7326),+G7326*_xll.BDP($C7326, "PX_POS_MULT_FACTOR")*P7326/K7326," ")</f>
        <v xml:space="preserve"> </v>
      </c>
      <c r="R7326" s="8" t="str">
        <f>IF(OR($A7326="TUA",$A7326="TYA"),"",IF(ISNUMBER(_xll.BDP($C7326,"DUR_ADJ_OAS_MID")),_xll.BDP($C7326,"DUR_ADJ_OAS_MID"),IF(ISNUMBER(_xll.BDP($E7326&amp;" ISIN","DUR_ADJ_OAS_MID")),_xll.BDP($E7326&amp;" ISIN","DUR_ADJ_OAS_MID")," ")))</f>
        <v xml:space="preserve"> </v>
      </c>
      <c r="S7326" s="7" t="str">
        <f t="shared" si="56"/>
        <v xml:space="preserve"> </v>
      </c>
      <c r="AB7326" s="8" t="s">
        <v>6863</v>
      </c>
    </row>
    <row r="7327" spans="1:28" x14ac:dyDescent="0.25">
      <c r="A7327" t="s">
        <v>4646</v>
      </c>
      <c r="B7327" t="s">
        <v>390</v>
      </c>
      <c r="C7327" t="s">
        <v>2365</v>
      </c>
      <c r="D7327" t="s">
        <v>392</v>
      </c>
      <c r="E7327" t="s">
        <v>393</v>
      </c>
      <c r="F7327" t="s">
        <v>394</v>
      </c>
      <c r="G7327" s="1">
        <v>102.0229958675402</v>
      </c>
      <c r="H7327" s="1">
        <v>84.8</v>
      </c>
      <c r="I7327" s="2">
        <v>8651.5500495674132</v>
      </c>
      <c r="J7327" s="3">
        <v>3.8471790834366967E-4</v>
      </c>
      <c r="K7327" s="4">
        <v>22488035.68</v>
      </c>
      <c r="L7327" s="5">
        <v>1000001</v>
      </c>
      <c r="M7327" s="6">
        <v>22.48801319</v>
      </c>
      <c r="N7327" s="7" t="str">
        <f>IF(ISNUMBER(_xll.BDP($C7327, "DELTA_MID")),_xll.BDP($C7327, "DELTA_MID")," ")</f>
        <v xml:space="preserve"> </v>
      </c>
      <c r="O7327" s="7" t="str">
        <f>IF(ISNUMBER(N7327),_xll.BDP($C7327, "OPT_UNDL_TICKER"),"")</f>
        <v/>
      </c>
      <c r="P7327" s="8" t="str">
        <f>IF(ISNUMBER(N7327),_xll.BDP($C7327, "OPT_UNDL_PX")," ")</f>
        <v xml:space="preserve"> </v>
      </c>
      <c r="Q7327" s="7" t="str">
        <f>IF(ISNUMBER(N7327),+G7327*_xll.BDP($C7327, "PX_POS_MULT_FACTOR")*P7327/K7327," ")</f>
        <v xml:space="preserve"> </v>
      </c>
      <c r="R7327" s="8" t="str">
        <f>IF(OR($A7327="TUA",$A7327="TYA"),"",IF(ISNUMBER(_xll.BDP($C7327,"DUR_ADJ_OAS_MID")),_xll.BDP($C7327,"DUR_ADJ_OAS_MID"),IF(ISNUMBER(_xll.BDP($E7327&amp;" ISIN","DUR_ADJ_OAS_MID")),_xll.BDP($E7327&amp;" ISIN","DUR_ADJ_OAS_MID")," ")))</f>
        <v xml:space="preserve"> </v>
      </c>
      <c r="S7327" s="7" t="str">
        <f t="shared" si="56"/>
        <v xml:space="preserve"> </v>
      </c>
      <c r="AB7327" s="8" t="s">
        <v>6863</v>
      </c>
    </row>
    <row r="7328" spans="1:28" x14ac:dyDescent="0.25">
      <c r="A7328" t="s">
        <v>4646</v>
      </c>
      <c r="B7328" t="s">
        <v>6977</v>
      </c>
      <c r="C7328" t="s">
        <v>6978</v>
      </c>
      <c r="D7328" t="s">
        <v>6979</v>
      </c>
      <c r="E7328" t="s">
        <v>6980</v>
      </c>
      <c r="F7328" t="s">
        <v>6981</v>
      </c>
      <c r="G7328" s="1">
        <v>1391.0020916416711</v>
      </c>
      <c r="H7328" s="1">
        <v>159.63</v>
      </c>
      <c r="I7328" s="2">
        <v>222045.66388876</v>
      </c>
      <c r="J7328" s="3">
        <v>9.87394661981255E-3</v>
      </c>
      <c r="K7328" s="4">
        <v>22488035.68</v>
      </c>
      <c r="L7328" s="5">
        <v>1000001</v>
      </c>
      <c r="M7328" s="6">
        <v>22.48801319</v>
      </c>
      <c r="N7328" s="7" t="str">
        <f>IF(ISNUMBER(_xll.BDP($C7328, "DELTA_MID")),_xll.BDP($C7328, "DELTA_MID")," ")</f>
        <v xml:space="preserve"> </v>
      </c>
      <c r="O7328" s="7" t="str">
        <f>IF(ISNUMBER(N7328),_xll.BDP($C7328, "OPT_UNDL_TICKER"),"")</f>
        <v/>
      </c>
      <c r="P7328" s="8" t="str">
        <f>IF(ISNUMBER(N7328),_xll.BDP($C7328, "OPT_UNDL_PX")," ")</f>
        <v xml:space="preserve"> </v>
      </c>
      <c r="Q7328" s="7" t="str">
        <f>IF(ISNUMBER(N7328),+G7328*_xll.BDP($C7328, "PX_POS_MULT_FACTOR")*P7328/K7328," ")</f>
        <v xml:space="preserve"> </v>
      </c>
      <c r="R7328" s="8" t="str">
        <f>IF(OR($A7328="TUA",$A7328="TYA"),"",IF(ISNUMBER(_xll.BDP($C7328,"DUR_ADJ_OAS_MID")),_xll.BDP($C7328,"DUR_ADJ_OAS_MID"),IF(ISNUMBER(_xll.BDP($E7328&amp;" ISIN","DUR_ADJ_OAS_MID")),_xll.BDP($E7328&amp;" ISIN","DUR_ADJ_OAS_MID")," ")))</f>
        <v xml:space="preserve"> </v>
      </c>
      <c r="S7328" s="7" t="str">
        <f t="shared" si="56"/>
        <v xml:space="preserve"> </v>
      </c>
      <c r="AB7328" s="8" t="s">
        <v>6863</v>
      </c>
    </row>
    <row r="7329" spans="1:28" x14ac:dyDescent="0.25">
      <c r="A7329" t="s">
        <v>4646</v>
      </c>
      <c r="B7329" t="s">
        <v>2370</v>
      </c>
      <c r="C7329" t="s">
        <v>2371</v>
      </c>
      <c r="D7329" t="s">
        <v>2372</v>
      </c>
      <c r="E7329" t="s">
        <v>2373</v>
      </c>
      <c r="F7329" t="s">
        <v>2374</v>
      </c>
      <c r="G7329" s="1">
        <v>1629.2799786600469</v>
      </c>
      <c r="H7329" s="1">
        <v>121.25</v>
      </c>
      <c r="I7329" s="2">
        <v>197550.19741253069</v>
      </c>
      <c r="J7329" s="3">
        <v>8.7846800060097843E-3</v>
      </c>
      <c r="K7329" s="4">
        <v>22488035.68</v>
      </c>
      <c r="L7329" s="5">
        <v>1000001</v>
      </c>
      <c r="M7329" s="6">
        <v>22.48801319</v>
      </c>
      <c r="N7329" s="7" t="str">
        <f>IF(ISNUMBER(_xll.BDP($C7329, "DELTA_MID")),_xll.BDP($C7329, "DELTA_MID")," ")</f>
        <v xml:space="preserve"> </v>
      </c>
      <c r="O7329" s="7" t="str">
        <f>IF(ISNUMBER(N7329),_xll.BDP($C7329, "OPT_UNDL_TICKER"),"")</f>
        <v/>
      </c>
      <c r="P7329" s="8" t="str">
        <f>IF(ISNUMBER(N7329),_xll.BDP($C7329, "OPT_UNDL_PX")," ")</f>
        <v xml:space="preserve"> </v>
      </c>
      <c r="Q7329" s="7" t="str">
        <f>IF(ISNUMBER(N7329),+G7329*_xll.BDP($C7329, "PX_POS_MULT_FACTOR")*P7329/K7329," ")</f>
        <v xml:space="preserve"> </v>
      </c>
      <c r="R7329" s="8" t="str">
        <f>IF(OR($A7329="TUA",$A7329="TYA"),"",IF(ISNUMBER(_xll.BDP($C7329,"DUR_ADJ_OAS_MID")),_xll.BDP($C7329,"DUR_ADJ_OAS_MID"),IF(ISNUMBER(_xll.BDP($E7329&amp;" ISIN","DUR_ADJ_OAS_MID")),_xll.BDP($E7329&amp;" ISIN","DUR_ADJ_OAS_MID")," ")))</f>
        <v xml:space="preserve"> </v>
      </c>
      <c r="S7329" s="7" t="str">
        <f t="shared" si="56"/>
        <v xml:space="preserve"> </v>
      </c>
      <c r="AB7329" s="8" t="s">
        <v>6863</v>
      </c>
    </row>
    <row r="7330" spans="1:28" x14ac:dyDescent="0.25">
      <c r="A7330" t="s">
        <v>4646</v>
      </c>
      <c r="B7330" t="s">
        <v>2375</v>
      </c>
      <c r="C7330" t="s">
        <v>2376</v>
      </c>
      <c r="D7330" t="s">
        <v>2377</v>
      </c>
      <c r="E7330" t="s">
        <v>2378</v>
      </c>
      <c r="F7330" t="s">
        <v>2379</v>
      </c>
      <c r="G7330" s="1">
        <v>201.9590619017161</v>
      </c>
      <c r="H7330" s="1">
        <v>186.83</v>
      </c>
      <c r="I7330" s="2">
        <v>37732.011535097619</v>
      </c>
      <c r="J7330" s="3">
        <v>1.677870493982497E-3</v>
      </c>
      <c r="K7330" s="4">
        <v>22488035.68</v>
      </c>
      <c r="L7330" s="5">
        <v>1000001</v>
      </c>
      <c r="M7330" s="6">
        <v>22.48801319</v>
      </c>
      <c r="N7330" s="7" t="str">
        <f>IF(ISNUMBER(_xll.BDP($C7330, "DELTA_MID")),_xll.BDP($C7330, "DELTA_MID")," ")</f>
        <v xml:space="preserve"> </v>
      </c>
      <c r="O7330" s="7" t="str">
        <f>IF(ISNUMBER(N7330),_xll.BDP($C7330, "OPT_UNDL_TICKER"),"")</f>
        <v/>
      </c>
      <c r="P7330" s="8" t="str">
        <f>IF(ISNUMBER(N7330),_xll.BDP($C7330, "OPT_UNDL_PX")," ")</f>
        <v xml:space="preserve"> </v>
      </c>
      <c r="Q7330" s="7" t="str">
        <f>IF(ISNUMBER(N7330),+G7330*_xll.BDP($C7330, "PX_POS_MULT_FACTOR")*P7330/K7330," ")</f>
        <v xml:space="preserve"> </v>
      </c>
      <c r="R7330" s="8" t="str">
        <f>IF(OR($A7330="TUA",$A7330="TYA"),"",IF(ISNUMBER(_xll.BDP($C7330,"DUR_ADJ_OAS_MID")),_xll.BDP($C7330,"DUR_ADJ_OAS_MID"),IF(ISNUMBER(_xll.BDP($E7330&amp;" ISIN","DUR_ADJ_OAS_MID")),_xll.BDP($E7330&amp;" ISIN","DUR_ADJ_OAS_MID")," ")))</f>
        <v xml:space="preserve"> </v>
      </c>
      <c r="S7330" s="7" t="str">
        <f t="shared" si="56"/>
        <v xml:space="preserve"> </v>
      </c>
      <c r="AB7330" s="8" t="s">
        <v>6863</v>
      </c>
    </row>
    <row r="7331" spans="1:28" x14ac:dyDescent="0.25">
      <c r="A7331" t="s">
        <v>4646</v>
      </c>
      <c r="B7331" t="s">
        <v>6982</v>
      </c>
      <c r="C7331" t="s">
        <v>6983</v>
      </c>
      <c r="D7331" t="s">
        <v>6984</v>
      </c>
      <c r="E7331" t="s">
        <v>6985</v>
      </c>
      <c r="F7331" t="s">
        <v>6986</v>
      </c>
      <c r="G7331" s="1">
        <v>9764.1935481076016</v>
      </c>
      <c r="H7331" s="1">
        <v>18.75</v>
      </c>
      <c r="I7331" s="2">
        <v>183078.62902701751</v>
      </c>
      <c r="J7331" s="3">
        <v>8.1411569970889306E-3</v>
      </c>
      <c r="K7331" s="4">
        <v>22488035.68</v>
      </c>
      <c r="L7331" s="5">
        <v>1000001</v>
      </c>
      <c r="M7331" s="6">
        <v>22.48801319</v>
      </c>
      <c r="N7331" s="7" t="str">
        <f>IF(ISNUMBER(_xll.BDP($C7331, "DELTA_MID")),_xll.BDP($C7331, "DELTA_MID")," ")</f>
        <v xml:space="preserve"> </v>
      </c>
      <c r="O7331" s="7" t="str">
        <f>IF(ISNUMBER(N7331),_xll.BDP($C7331, "OPT_UNDL_TICKER"),"")</f>
        <v/>
      </c>
      <c r="P7331" s="8" t="str">
        <f>IF(ISNUMBER(N7331),_xll.BDP($C7331, "OPT_UNDL_PX")," ")</f>
        <v xml:space="preserve"> </v>
      </c>
      <c r="Q7331" s="7" t="str">
        <f>IF(ISNUMBER(N7331),+G7331*_xll.BDP($C7331, "PX_POS_MULT_FACTOR")*P7331/K7331," ")</f>
        <v xml:space="preserve"> </v>
      </c>
      <c r="R7331" s="8" t="str">
        <f>IF(OR($A7331="TUA",$A7331="TYA"),"",IF(ISNUMBER(_xll.BDP($C7331,"DUR_ADJ_OAS_MID")),_xll.BDP($C7331,"DUR_ADJ_OAS_MID"),IF(ISNUMBER(_xll.BDP($E7331&amp;" ISIN","DUR_ADJ_OAS_MID")),_xll.BDP($E7331&amp;" ISIN","DUR_ADJ_OAS_MID")," ")))</f>
        <v xml:space="preserve"> </v>
      </c>
      <c r="S7331" s="7" t="str">
        <f t="shared" si="56"/>
        <v xml:space="preserve"> </v>
      </c>
      <c r="AB7331" s="8" t="s">
        <v>6863</v>
      </c>
    </row>
    <row r="7332" spans="1:28" x14ac:dyDescent="0.25">
      <c r="A7332" t="s">
        <v>4646</v>
      </c>
      <c r="B7332" t="s">
        <v>2384</v>
      </c>
      <c r="C7332" t="s">
        <v>2385</v>
      </c>
      <c r="D7332" t="s">
        <v>2386</v>
      </c>
      <c r="E7332" t="s">
        <v>2387</v>
      </c>
      <c r="F7332" t="s">
        <v>2388</v>
      </c>
      <c r="G7332" s="1">
        <v>87.169603853278687</v>
      </c>
      <c r="H7332" s="1">
        <v>53.21</v>
      </c>
      <c r="I7332" s="2">
        <v>4638.2946210329592</v>
      </c>
      <c r="J7332" s="3">
        <v>2.062561037804685E-4</v>
      </c>
      <c r="K7332" s="4">
        <v>22488035.68</v>
      </c>
      <c r="L7332" s="5">
        <v>1000001</v>
      </c>
      <c r="M7332" s="6">
        <v>22.48801319</v>
      </c>
      <c r="N7332" s="7" t="str">
        <f>IF(ISNUMBER(_xll.BDP($C7332, "DELTA_MID")),_xll.BDP($C7332, "DELTA_MID")," ")</f>
        <v xml:space="preserve"> </v>
      </c>
      <c r="O7332" s="7" t="str">
        <f>IF(ISNUMBER(N7332),_xll.BDP($C7332, "OPT_UNDL_TICKER"),"")</f>
        <v/>
      </c>
      <c r="P7332" s="8" t="str">
        <f>IF(ISNUMBER(N7332),_xll.BDP($C7332, "OPT_UNDL_PX")," ")</f>
        <v xml:space="preserve"> </v>
      </c>
      <c r="Q7332" s="7" t="str">
        <f>IF(ISNUMBER(N7332),+G7332*_xll.BDP($C7332, "PX_POS_MULT_FACTOR")*P7332/K7332," ")</f>
        <v xml:space="preserve"> </v>
      </c>
      <c r="R7332" s="8" t="str">
        <f>IF(OR($A7332="TUA",$A7332="TYA"),"",IF(ISNUMBER(_xll.BDP($C7332,"DUR_ADJ_OAS_MID")),_xll.BDP($C7332,"DUR_ADJ_OAS_MID"),IF(ISNUMBER(_xll.BDP($E7332&amp;" ISIN","DUR_ADJ_OAS_MID")),_xll.BDP($E7332&amp;" ISIN","DUR_ADJ_OAS_MID")," ")))</f>
        <v xml:space="preserve"> </v>
      </c>
      <c r="S7332" s="7" t="str">
        <f t="shared" si="56"/>
        <v xml:space="preserve"> </v>
      </c>
      <c r="AB7332" s="8" t="s">
        <v>6863</v>
      </c>
    </row>
    <row r="7333" spans="1:28" x14ac:dyDescent="0.25">
      <c r="A7333" t="s">
        <v>4646</v>
      </c>
      <c r="B7333" t="s">
        <v>6987</v>
      </c>
      <c r="C7333" t="s">
        <v>6988</v>
      </c>
      <c r="D7333" t="s">
        <v>6989</v>
      </c>
      <c r="E7333" t="s">
        <v>6990</v>
      </c>
      <c r="F7333" t="s">
        <v>6991</v>
      </c>
      <c r="G7333" s="1">
        <v>3030.8808614723171</v>
      </c>
      <c r="H7333" s="1">
        <v>133.55000000000001</v>
      </c>
      <c r="I7333" s="2">
        <v>404774.13904962788</v>
      </c>
      <c r="J7333" s="3">
        <v>1.7999532943182701E-2</v>
      </c>
      <c r="K7333" s="4">
        <v>22488035.68</v>
      </c>
      <c r="L7333" s="5">
        <v>1000001</v>
      </c>
      <c r="M7333" s="6">
        <v>22.48801319</v>
      </c>
      <c r="N7333" s="7" t="str">
        <f>IF(ISNUMBER(_xll.BDP($C7333, "DELTA_MID")),_xll.BDP($C7333, "DELTA_MID")," ")</f>
        <v xml:space="preserve"> </v>
      </c>
      <c r="O7333" s="7" t="str">
        <f>IF(ISNUMBER(N7333),_xll.BDP($C7333, "OPT_UNDL_TICKER"),"")</f>
        <v/>
      </c>
      <c r="P7333" s="8" t="str">
        <f>IF(ISNUMBER(N7333),_xll.BDP($C7333, "OPT_UNDL_PX")," ")</f>
        <v xml:space="preserve"> </v>
      </c>
      <c r="Q7333" s="7" t="str">
        <f>IF(ISNUMBER(N7333),+G7333*_xll.BDP($C7333, "PX_POS_MULT_FACTOR")*P7333/K7333," ")</f>
        <v xml:space="preserve"> </v>
      </c>
      <c r="R7333" s="8" t="str">
        <f>IF(OR($A7333="TUA",$A7333="TYA"),"",IF(ISNUMBER(_xll.BDP($C7333,"DUR_ADJ_OAS_MID")),_xll.BDP($C7333,"DUR_ADJ_OAS_MID"),IF(ISNUMBER(_xll.BDP($E7333&amp;" ISIN","DUR_ADJ_OAS_MID")),_xll.BDP($E7333&amp;" ISIN","DUR_ADJ_OAS_MID")," ")))</f>
        <v xml:space="preserve"> </v>
      </c>
      <c r="S7333" s="7" t="str">
        <f t="shared" si="56"/>
        <v xml:space="preserve"> </v>
      </c>
      <c r="AB7333" s="8" t="s">
        <v>6863</v>
      </c>
    </row>
    <row r="7334" spans="1:28" x14ac:dyDescent="0.25">
      <c r="A7334" t="s">
        <v>4646</v>
      </c>
      <c r="B7334" t="s">
        <v>6992</v>
      </c>
      <c r="C7334" t="s">
        <v>6993</v>
      </c>
      <c r="D7334" t="s">
        <v>6994</v>
      </c>
      <c r="E7334" t="s">
        <v>6995</v>
      </c>
      <c r="F7334" t="s">
        <v>6996</v>
      </c>
      <c r="G7334" s="1">
        <v>3358.0014552346429</v>
      </c>
      <c r="H7334" s="1">
        <v>12.48</v>
      </c>
      <c r="I7334" s="2">
        <v>41907.858161328353</v>
      </c>
      <c r="J7334" s="3">
        <v>1.8635624185975299E-3</v>
      </c>
      <c r="K7334" s="4">
        <v>22488035.68</v>
      </c>
      <c r="L7334" s="5">
        <v>1000001</v>
      </c>
      <c r="M7334" s="6">
        <v>22.48801319</v>
      </c>
      <c r="N7334" s="7" t="str">
        <f>IF(ISNUMBER(_xll.BDP($C7334, "DELTA_MID")),_xll.BDP($C7334, "DELTA_MID")," ")</f>
        <v xml:space="preserve"> </v>
      </c>
      <c r="O7334" s="7" t="str">
        <f>IF(ISNUMBER(N7334),_xll.BDP($C7334, "OPT_UNDL_TICKER"),"")</f>
        <v/>
      </c>
      <c r="P7334" s="8" t="str">
        <f>IF(ISNUMBER(N7334),_xll.BDP($C7334, "OPT_UNDL_PX")," ")</f>
        <v xml:space="preserve"> </v>
      </c>
      <c r="Q7334" s="7" t="str">
        <f>IF(ISNUMBER(N7334),+G7334*_xll.BDP($C7334, "PX_POS_MULT_FACTOR")*P7334/K7334," ")</f>
        <v xml:space="preserve"> </v>
      </c>
      <c r="R7334" s="8" t="str">
        <f>IF(OR($A7334="TUA",$A7334="TYA"),"",IF(ISNUMBER(_xll.BDP($C7334,"DUR_ADJ_OAS_MID")),_xll.BDP($C7334,"DUR_ADJ_OAS_MID"),IF(ISNUMBER(_xll.BDP($E7334&amp;" ISIN","DUR_ADJ_OAS_MID")),_xll.BDP($E7334&amp;" ISIN","DUR_ADJ_OAS_MID")," ")))</f>
        <v xml:space="preserve"> </v>
      </c>
      <c r="S7334" s="7" t="str">
        <f t="shared" si="56"/>
        <v xml:space="preserve"> </v>
      </c>
      <c r="AB7334" s="8" t="s">
        <v>6863</v>
      </c>
    </row>
    <row r="7335" spans="1:28" x14ac:dyDescent="0.25">
      <c r="A7335" t="s">
        <v>4646</v>
      </c>
      <c r="B7335" t="s">
        <v>2404</v>
      </c>
      <c r="C7335" t="s">
        <v>2405</v>
      </c>
      <c r="D7335" t="s">
        <v>2406</v>
      </c>
      <c r="E7335" t="s">
        <v>2407</v>
      </c>
      <c r="F7335" t="s">
        <v>2408</v>
      </c>
      <c r="G7335" s="1">
        <v>2415.0438999170692</v>
      </c>
      <c r="H7335" s="1">
        <v>30.31</v>
      </c>
      <c r="I7335" s="2">
        <v>73199.980606486366</v>
      </c>
      <c r="J7335" s="3">
        <v>3.2550633433754131E-3</v>
      </c>
      <c r="K7335" s="4">
        <v>22488035.68</v>
      </c>
      <c r="L7335" s="5">
        <v>1000001</v>
      </c>
      <c r="M7335" s="6">
        <v>22.48801319</v>
      </c>
      <c r="N7335" s="7" t="str">
        <f>IF(ISNUMBER(_xll.BDP($C7335, "DELTA_MID")),_xll.BDP($C7335, "DELTA_MID")," ")</f>
        <v xml:space="preserve"> </v>
      </c>
      <c r="O7335" s="7" t="str">
        <f>IF(ISNUMBER(N7335),_xll.BDP($C7335, "OPT_UNDL_TICKER"),"")</f>
        <v/>
      </c>
      <c r="P7335" s="8" t="str">
        <f>IF(ISNUMBER(N7335),_xll.BDP($C7335, "OPT_UNDL_PX")," ")</f>
        <v xml:space="preserve"> </v>
      </c>
      <c r="Q7335" s="7" t="str">
        <f>IF(ISNUMBER(N7335),+G7335*_xll.BDP($C7335, "PX_POS_MULT_FACTOR")*P7335/K7335," ")</f>
        <v xml:space="preserve"> </v>
      </c>
      <c r="R7335" s="8" t="str">
        <f>IF(OR($A7335="TUA",$A7335="TYA"),"",IF(ISNUMBER(_xll.BDP($C7335,"DUR_ADJ_OAS_MID")),_xll.BDP($C7335,"DUR_ADJ_OAS_MID"),IF(ISNUMBER(_xll.BDP($E7335&amp;" ISIN","DUR_ADJ_OAS_MID")),_xll.BDP($E7335&amp;" ISIN","DUR_ADJ_OAS_MID")," ")))</f>
        <v xml:space="preserve"> </v>
      </c>
      <c r="S7335" s="7" t="str">
        <f t="shared" si="56"/>
        <v xml:space="preserve"> </v>
      </c>
      <c r="AB7335" s="8" t="s">
        <v>6863</v>
      </c>
    </row>
    <row r="7336" spans="1:28" x14ac:dyDescent="0.25">
      <c r="A7336" t="s">
        <v>4646</v>
      </c>
      <c r="B7336" t="s">
        <v>6997</v>
      </c>
      <c r="C7336" t="s">
        <v>6998</v>
      </c>
      <c r="D7336" t="s">
        <v>6459</v>
      </c>
      <c r="E7336" t="s">
        <v>6460</v>
      </c>
      <c r="F7336" t="s">
        <v>6461</v>
      </c>
      <c r="G7336" s="1">
        <v>351.45711001983238</v>
      </c>
      <c r="H7336" s="1">
        <v>68.569999999999993</v>
      </c>
      <c r="I7336" s="2">
        <v>24099.414034059901</v>
      </c>
      <c r="J7336" s="3">
        <v>1.07165491806352E-3</v>
      </c>
      <c r="K7336" s="4">
        <v>22488035.68</v>
      </c>
      <c r="L7336" s="5">
        <v>1000001</v>
      </c>
      <c r="M7336" s="6">
        <v>22.48801319</v>
      </c>
      <c r="N7336" s="7" t="str">
        <f>IF(ISNUMBER(_xll.BDP($C7336, "DELTA_MID")),_xll.BDP($C7336, "DELTA_MID")," ")</f>
        <v xml:space="preserve"> </v>
      </c>
      <c r="O7336" s="7" t="str">
        <f>IF(ISNUMBER(N7336),_xll.BDP($C7336, "OPT_UNDL_TICKER"),"")</f>
        <v/>
      </c>
      <c r="P7336" s="8" t="str">
        <f>IF(ISNUMBER(N7336),_xll.BDP($C7336, "OPT_UNDL_PX")," ")</f>
        <v xml:space="preserve"> </v>
      </c>
      <c r="Q7336" s="7" t="str">
        <f>IF(ISNUMBER(N7336),+G7336*_xll.BDP($C7336, "PX_POS_MULT_FACTOR")*P7336/K7336," ")</f>
        <v xml:space="preserve"> </v>
      </c>
      <c r="R7336" s="8" t="str">
        <f>IF(OR($A7336="TUA",$A7336="TYA"),"",IF(ISNUMBER(_xll.BDP($C7336,"DUR_ADJ_OAS_MID")),_xll.BDP($C7336,"DUR_ADJ_OAS_MID"),IF(ISNUMBER(_xll.BDP($E7336&amp;" ISIN","DUR_ADJ_OAS_MID")),_xll.BDP($E7336&amp;" ISIN","DUR_ADJ_OAS_MID")," ")))</f>
        <v xml:space="preserve"> </v>
      </c>
      <c r="S7336" s="7" t="str">
        <f t="shared" si="56"/>
        <v xml:space="preserve"> </v>
      </c>
      <c r="AB7336" s="8" t="s">
        <v>6863</v>
      </c>
    </row>
    <row r="7337" spans="1:28" x14ac:dyDescent="0.25">
      <c r="A7337" t="s">
        <v>4646</v>
      </c>
      <c r="B7337" t="s">
        <v>2414</v>
      </c>
      <c r="C7337" t="s">
        <v>2415</v>
      </c>
      <c r="D7337" t="s">
        <v>2416</v>
      </c>
      <c r="E7337" t="s">
        <v>2417</v>
      </c>
      <c r="G7337" s="1">
        <v>983.32023237952285</v>
      </c>
      <c r="H7337" s="1">
        <v>349.93</v>
      </c>
      <c r="I7337" s="2">
        <v>344093.24891656637</v>
      </c>
      <c r="J7337" s="3">
        <v>1.530116964473646E-2</v>
      </c>
      <c r="K7337" s="4">
        <v>22488035.68</v>
      </c>
      <c r="L7337" s="5">
        <v>1000001</v>
      </c>
      <c r="M7337" s="6">
        <v>22.48801319</v>
      </c>
      <c r="N7337" s="7" t="str">
        <f>IF(ISNUMBER(_xll.BDP($C7337, "DELTA_MID")),_xll.BDP($C7337, "DELTA_MID")," ")</f>
        <v xml:space="preserve"> </v>
      </c>
      <c r="O7337" s="7" t="str">
        <f>IF(ISNUMBER(N7337),_xll.BDP($C7337, "OPT_UNDL_TICKER"),"")</f>
        <v/>
      </c>
      <c r="P7337" s="8" t="str">
        <f>IF(ISNUMBER(N7337),_xll.BDP($C7337, "OPT_UNDL_PX")," ")</f>
        <v xml:space="preserve"> </v>
      </c>
      <c r="Q7337" s="7" t="str">
        <f>IF(ISNUMBER(N7337),+G7337*_xll.BDP($C7337, "PX_POS_MULT_FACTOR")*P7337/K7337," ")</f>
        <v xml:space="preserve"> </v>
      </c>
      <c r="R7337" s="8" t="str">
        <f>IF(OR($A7337="TUA",$A7337="TYA"),"",IF(ISNUMBER(_xll.BDP($C7337,"DUR_ADJ_OAS_MID")),_xll.BDP($C7337,"DUR_ADJ_OAS_MID"),IF(ISNUMBER(_xll.BDP($E7337&amp;" ISIN","DUR_ADJ_OAS_MID")),_xll.BDP($E7337&amp;" ISIN","DUR_ADJ_OAS_MID")," ")))</f>
        <v xml:space="preserve"> </v>
      </c>
      <c r="S7337" s="7" t="str">
        <f t="shared" si="56"/>
        <v xml:space="preserve"> </v>
      </c>
      <c r="AB7337" s="8" t="s">
        <v>6863</v>
      </c>
    </row>
    <row r="7338" spans="1:28" x14ac:dyDescent="0.25">
      <c r="A7338" t="s">
        <v>4646</v>
      </c>
      <c r="B7338" t="s">
        <v>2418</v>
      </c>
      <c r="C7338" t="s">
        <v>2419</v>
      </c>
      <c r="D7338" t="s">
        <v>2420</v>
      </c>
      <c r="E7338" t="s">
        <v>2421</v>
      </c>
      <c r="F7338" t="s">
        <v>2422</v>
      </c>
      <c r="G7338" s="1">
        <v>1187.1043692526421</v>
      </c>
      <c r="H7338" s="1">
        <v>103.35</v>
      </c>
      <c r="I7338" s="2">
        <v>122687.2365622606</v>
      </c>
      <c r="J7338" s="3">
        <v>5.455667107081918E-3</v>
      </c>
      <c r="K7338" s="4">
        <v>22488035.68</v>
      </c>
      <c r="L7338" s="5">
        <v>1000001</v>
      </c>
      <c r="M7338" s="6">
        <v>22.48801319</v>
      </c>
      <c r="N7338" s="7" t="str">
        <f>IF(ISNUMBER(_xll.BDP($C7338, "DELTA_MID")),_xll.BDP($C7338, "DELTA_MID")," ")</f>
        <v xml:space="preserve"> </v>
      </c>
      <c r="O7338" s="7" t="str">
        <f>IF(ISNUMBER(N7338),_xll.BDP($C7338, "OPT_UNDL_TICKER"),"")</f>
        <v/>
      </c>
      <c r="P7338" s="8" t="str">
        <f>IF(ISNUMBER(N7338),_xll.BDP($C7338, "OPT_UNDL_PX")," ")</f>
        <v xml:space="preserve"> </v>
      </c>
      <c r="Q7338" s="7" t="str">
        <f>IF(ISNUMBER(N7338),+G7338*_xll.BDP($C7338, "PX_POS_MULT_FACTOR")*P7338/K7338," ")</f>
        <v xml:space="preserve"> </v>
      </c>
      <c r="R7338" s="8" t="str">
        <f>IF(OR($A7338="TUA",$A7338="TYA"),"",IF(ISNUMBER(_xll.BDP($C7338,"DUR_ADJ_OAS_MID")),_xll.BDP($C7338,"DUR_ADJ_OAS_MID"),IF(ISNUMBER(_xll.BDP($E7338&amp;" ISIN","DUR_ADJ_OAS_MID")),_xll.BDP($E7338&amp;" ISIN","DUR_ADJ_OAS_MID")," ")))</f>
        <v xml:space="preserve"> </v>
      </c>
      <c r="S7338" s="7" t="str">
        <f t="shared" si="56"/>
        <v xml:space="preserve"> </v>
      </c>
      <c r="AB7338" s="8" t="s">
        <v>6863</v>
      </c>
    </row>
    <row r="7339" spans="1:28" x14ac:dyDescent="0.25">
      <c r="A7339" t="s">
        <v>4646</v>
      </c>
      <c r="B7339" t="s">
        <v>989</v>
      </c>
      <c r="C7339" t="s">
        <v>2423</v>
      </c>
      <c r="D7339" t="s">
        <v>991</v>
      </c>
      <c r="E7339" t="s">
        <v>992</v>
      </c>
      <c r="F7339" t="s">
        <v>993</v>
      </c>
      <c r="G7339" s="1">
        <v>5860.243737692198</v>
      </c>
      <c r="H7339" s="1">
        <v>57.39</v>
      </c>
      <c r="I7339" s="2">
        <v>336319.38810615533</v>
      </c>
      <c r="J7339" s="3">
        <v>1.4955480900684661E-2</v>
      </c>
      <c r="K7339" s="4">
        <v>22488035.68</v>
      </c>
      <c r="L7339" s="5">
        <v>1000001</v>
      </c>
      <c r="M7339" s="6">
        <v>22.48801319</v>
      </c>
      <c r="N7339" s="7" t="str">
        <f>IF(ISNUMBER(_xll.BDP($C7339, "DELTA_MID")),_xll.BDP($C7339, "DELTA_MID")," ")</f>
        <v xml:space="preserve"> </v>
      </c>
      <c r="O7339" s="7" t="str">
        <f>IF(ISNUMBER(N7339),_xll.BDP($C7339, "OPT_UNDL_TICKER"),"")</f>
        <v/>
      </c>
      <c r="P7339" s="8" t="str">
        <f>IF(ISNUMBER(N7339),_xll.BDP($C7339, "OPT_UNDL_PX")," ")</f>
        <v xml:space="preserve"> </v>
      </c>
      <c r="Q7339" s="7" t="str">
        <f>IF(ISNUMBER(N7339),+G7339*_xll.BDP($C7339, "PX_POS_MULT_FACTOR")*P7339/K7339," ")</f>
        <v xml:space="preserve"> </v>
      </c>
      <c r="R7339" s="8" t="str">
        <f>IF(OR($A7339="TUA",$A7339="TYA"),"",IF(ISNUMBER(_xll.BDP($C7339,"DUR_ADJ_OAS_MID")),_xll.BDP($C7339,"DUR_ADJ_OAS_MID"),IF(ISNUMBER(_xll.BDP($E7339&amp;" ISIN","DUR_ADJ_OAS_MID")),_xll.BDP($E7339&amp;" ISIN","DUR_ADJ_OAS_MID")," ")))</f>
        <v xml:space="preserve"> </v>
      </c>
      <c r="S7339" s="7" t="str">
        <f t="shared" si="56"/>
        <v xml:space="preserve"> </v>
      </c>
      <c r="AB7339" s="8" t="s">
        <v>6863</v>
      </c>
    </row>
    <row r="7340" spans="1:28" x14ac:dyDescent="0.25">
      <c r="A7340" t="s">
        <v>4646</v>
      </c>
      <c r="B7340" t="s">
        <v>6999</v>
      </c>
      <c r="C7340" t="s">
        <v>7000</v>
      </c>
      <c r="D7340" t="s">
        <v>5467</v>
      </c>
      <c r="E7340" t="s">
        <v>5468</v>
      </c>
      <c r="F7340" t="s">
        <v>5469</v>
      </c>
      <c r="G7340" s="1">
        <v>66.452479621447992</v>
      </c>
      <c r="H7340" s="1">
        <v>54.47</v>
      </c>
      <c r="I7340" s="2">
        <v>3619.6665649802721</v>
      </c>
      <c r="J7340" s="3">
        <v>1.609596594601398E-4</v>
      </c>
      <c r="K7340" s="4">
        <v>22488035.68</v>
      </c>
      <c r="L7340" s="5">
        <v>1000001</v>
      </c>
      <c r="M7340" s="6">
        <v>22.48801319</v>
      </c>
      <c r="N7340" s="7" t="str">
        <f>IF(ISNUMBER(_xll.BDP($C7340, "DELTA_MID")),_xll.BDP($C7340, "DELTA_MID")," ")</f>
        <v xml:space="preserve"> </v>
      </c>
      <c r="O7340" s="7" t="str">
        <f>IF(ISNUMBER(N7340),_xll.BDP($C7340, "OPT_UNDL_TICKER"),"")</f>
        <v/>
      </c>
      <c r="P7340" s="8" t="str">
        <f>IF(ISNUMBER(N7340),_xll.BDP($C7340, "OPT_UNDL_PX")," ")</f>
        <v xml:space="preserve"> </v>
      </c>
      <c r="Q7340" s="7" t="str">
        <f>IF(ISNUMBER(N7340),+G7340*_xll.BDP($C7340, "PX_POS_MULT_FACTOR")*P7340/K7340," ")</f>
        <v xml:space="preserve"> </v>
      </c>
      <c r="R7340" s="8" t="str">
        <f>IF(OR($A7340="TUA",$A7340="TYA"),"",IF(ISNUMBER(_xll.BDP($C7340,"DUR_ADJ_OAS_MID")),_xll.BDP($C7340,"DUR_ADJ_OAS_MID"),IF(ISNUMBER(_xll.BDP($E7340&amp;" ISIN","DUR_ADJ_OAS_MID")),_xll.BDP($E7340&amp;" ISIN","DUR_ADJ_OAS_MID")," ")))</f>
        <v xml:space="preserve"> </v>
      </c>
      <c r="S7340" s="7" t="str">
        <f t="shared" si="56"/>
        <v xml:space="preserve"> </v>
      </c>
      <c r="AB7340" s="8" t="s">
        <v>6863</v>
      </c>
    </row>
    <row r="7341" spans="1:28" x14ac:dyDescent="0.25">
      <c r="A7341" t="s">
        <v>4646</v>
      </c>
      <c r="B7341" t="s">
        <v>2442</v>
      </c>
      <c r="C7341" t="s">
        <v>2443</v>
      </c>
      <c r="D7341" t="s">
        <v>2444</v>
      </c>
      <c r="E7341" t="s">
        <v>2445</v>
      </c>
      <c r="F7341" t="s">
        <v>2446</v>
      </c>
      <c r="G7341" s="1">
        <v>6139.5914848453885</v>
      </c>
      <c r="H7341" s="1">
        <v>46.87</v>
      </c>
      <c r="I7341" s="2">
        <v>287762.65289470332</v>
      </c>
      <c r="J7341" s="3">
        <v>1.2796255617409409E-2</v>
      </c>
      <c r="K7341" s="4">
        <v>22488035.68</v>
      </c>
      <c r="L7341" s="5">
        <v>1000001</v>
      </c>
      <c r="M7341" s="6">
        <v>22.48801319</v>
      </c>
      <c r="N7341" s="7" t="str">
        <f>IF(ISNUMBER(_xll.BDP($C7341, "DELTA_MID")),_xll.BDP($C7341, "DELTA_MID")," ")</f>
        <v xml:space="preserve"> </v>
      </c>
      <c r="O7341" s="7" t="str">
        <f>IF(ISNUMBER(N7341),_xll.BDP($C7341, "OPT_UNDL_TICKER"),"")</f>
        <v/>
      </c>
      <c r="P7341" s="8" t="str">
        <f>IF(ISNUMBER(N7341),_xll.BDP($C7341, "OPT_UNDL_PX")," ")</f>
        <v xml:space="preserve"> </v>
      </c>
      <c r="Q7341" s="7" t="str">
        <f>IF(ISNUMBER(N7341),+G7341*_xll.BDP($C7341, "PX_POS_MULT_FACTOR")*P7341/K7341," ")</f>
        <v xml:space="preserve"> </v>
      </c>
      <c r="R7341" s="8" t="str">
        <f>IF(OR($A7341="TUA",$A7341="TYA"),"",IF(ISNUMBER(_xll.BDP($C7341,"DUR_ADJ_OAS_MID")),_xll.BDP($C7341,"DUR_ADJ_OAS_MID"),IF(ISNUMBER(_xll.BDP($E7341&amp;" ISIN","DUR_ADJ_OAS_MID")),_xll.BDP($E7341&amp;" ISIN","DUR_ADJ_OAS_MID")," ")))</f>
        <v xml:space="preserve"> </v>
      </c>
      <c r="S7341" s="7" t="str">
        <f t="shared" si="56"/>
        <v xml:space="preserve"> </v>
      </c>
      <c r="AB7341" s="8" t="s">
        <v>6863</v>
      </c>
    </row>
    <row r="7342" spans="1:28" x14ac:dyDescent="0.25">
      <c r="A7342" t="s">
        <v>4646</v>
      </c>
      <c r="B7342" t="s">
        <v>999</v>
      </c>
      <c r="C7342" t="s">
        <v>2447</v>
      </c>
      <c r="D7342" t="s">
        <v>1001</v>
      </c>
      <c r="E7342" t="s">
        <v>1002</v>
      </c>
      <c r="F7342" t="s">
        <v>1003</v>
      </c>
      <c r="G7342" s="1">
        <v>13.816492620582871</v>
      </c>
      <c r="H7342" s="1">
        <v>790.15</v>
      </c>
      <c r="I7342" s="2">
        <v>10917.10164415355</v>
      </c>
      <c r="J7342" s="3">
        <v>4.854626611012898E-4</v>
      </c>
      <c r="K7342" s="4">
        <v>22488035.68</v>
      </c>
      <c r="L7342" s="5">
        <v>1000001</v>
      </c>
      <c r="M7342" s="6">
        <v>22.48801319</v>
      </c>
      <c r="N7342" s="7" t="str">
        <f>IF(ISNUMBER(_xll.BDP($C7342, "DELTA_MID")),_xll.BDP($C7342, "DELTA_MID")," ")</f>
        <v xml:space="preserve"> </v>
      </c>
      <c r="O7342" s="7" t="str">
        <f>IF(ISNUMBER(N7342),_xll.BDP($C7342, "OPT_UNDL_TICKER"),"")</f>
        <v/>
      </c>
      <c r="P7342" s="8" t="str">
        <f>IF(ISNUMBER(N7342),_xll.BDP($C7342, "OPT_UNDL_PX")," ")</f>
        <v xml:space="preserve"> </v>
      </c>
      <c r="Q7342" s="7" t="str">
        <f>IF(ISNUMBER(N7342),+G7342*_xll.BDP($C7342, "PX_POS_MULT_FACTOR")*P7342/K7342," ")</f>
        <v xml:space="preserve"> </v>
      </c>
      <c r="R7342" s="8" t="str">
        <f>IF(OR($A7342="TUA",$A7342="TYA"),"",IF(ISNUMBER(_xll.BDP($C7342,"DUR_ADJ_OAS_MID")),_xll.BDP($C7342,"DUR_ADJ_OAS_MID"),IF(ISNUMBER(_xll.BDP($E7342&amp;" ISIN","DUR_ADJ_OAS_MID")),_xll.BDP($E7342&amp;" ISIN","DUR_ADJ_OAS_MID")," ")))</f>
        <v xml:space="preserve"> </v>
      </c>
      <c r="S7342" s="7" t="str">
        <f t="shared" si="56"/>
        <v xml:space="preserve"> </v>
      </c>
      <c r="AB7342" s="8" t="s">
        <v>6863</v>
      </c>
    </row>
    <row r="7343" spans="1:28" x14ac:dyDescent="0.25">
      <c r="A7343" t="s">
        <v>4646</v>
      </c>
      <c r="B7343" t="s">
        <v>7001</v>
      </c>
      <c r="C7343" t="s">
        <v>7002</v>
      </c>
      <c r="D7343" t="s">
        <v>7003</v>
      </c>
      <c r="E7343" t="s">
        <v>7004</v>
      </c>
      <c r="F7343" t="s">
        <v>7005</v>
      </c>
      <c r="G7343" s="1">
        <v>40.024873013601912</v>
      </c>
      <c r="H7343" s="1">
        <v>275.29000000000002</v>
      </c>
      <c r="I7343" s="2">
        <v>11018.44729191447</v>
      </c>
      <c r="J7343" s="3">
        <v>4.8996930851163034E-4</v>
      </c>
      <c r="K7343" s="4">
        <v>22488035.68</v>
      </c>
      <c r="L7343" s="5">
        <v>1000001</v>
      </c>
      <c r="M7343" s="6">
        <v>22.48801319</v>
      </c>
      <c r="N7343" s="7" t="str">
        <f>IF(ISNUMBER(_xll.BDP($C7343, "DELTA_MID")),_xll.BDP($C7343, "DELTA_MID")," ")</f>
        <v xml:space="preserve"> </v>
      </c>
      <c r="O7343" s="7" t="str">
        <f>IF(ISNUMBER(N7343),_xll.BDP($C7343, "OPT_UNDL_TICKER"),"")</f>
        <v/>
      </c>
      <c r="P7343" s="8" t="str">
        <f>IF(ISNUMBER(N7343),_xll.BDP($C7343, "OPT_UNDL_PX")," ")</f>
        <v xml:space="preserve"> </v>
      </c>
      <c r="Q7343" s="7" t="str">
        <f>IF(ISNUMBER(N7343),+G7343*_xll.BDP($C7343, "PX_POS_MULT_FACTOR")*P7343/K7343," ")</f>
        <v xml:space="preserve"> </v>
      </c>
      <c r="R7343" s="8" t="str">
        <f>IF(OR($A7343="TUA",$A7343="TYA"),"",IF(ISNUMBER(_xll.BDP($C7343,"DUR_ADJ_OAS_MID")),_xll.BDP($C7343,"DUR_ADJ_OAS_MID"),IF(ISNUMBER(_xll.BDP($E7343&amp;" ISIN","DUR_ADJ_OAS_MID")),_xll.BDP($E7343&amp;" ISIN","DUR_ADJ_OAS_MID")," ")))</f>
        <v xml:space="preserve"> </v>
      </c>
      <c r="S7343" s="7" t="str">
        <f t="shared" si="56"/>
        <v xml:space="preserve"> </v>
      </c>
      <c r="AB7343" s="8" t="s">
        <v>6863</v>
      </c>
    </row>
    <row r="7344" spans="1:28" x14ac:dyDescent="0.25">
      <c r="A7344" t="s">
        <v>4646</v>
      </c>
      <c r="B7344" t="s">
        <v>7006</v>
      </c>
      <c r="C7344" t="s">
        <v>7007</v>
      </c>
      <c r="D7344" t="s">
        <v>5473</v>
      </c>
      <c r="E7344" t="s">
        <v>5474</v>
      </c>
      <c r="G7344" s="1">
        <v>629.23151856461379</v>
      </c>
      <c r="H7344" s="1">
        <v>77.87</v>
      </c>
      <c r="I7344" s="2">
        <v>48998.258350626478</v>
      </c>
      <c r="J7344" s="3">
        <v>2.1788589740723181E-3</v>
      </c>
      <c r="K7344" s="4">
        <v>22488035.68</v>
      </c>
      <c r="L7344" s="5">
        <v>1000001</v>
      </c>
      <c r="M7344" s="6">
        <v>22.48801319</v>
      </c>
      <c r="N7344" s="7" t="str">
        <f>IF(ISNUMBER(_xll.BDP($C7344, "DELTA_MID")),_xll.BDP($C7344, "DELTA_MID")," ")</f>
        <v xml:space="preserve"> </v>
      </c>
      <c r="O7344" s="7" t="str">
        <f>IF(ISNUMBER(N7344),_xll.BDP($C7344, "OPT_UNDL_TICKER"),"")</f>
        <v/>
      </c>
      <c r="P7344" s="8" t="str">
        <f>IF(ISNUMBER(N7344),_xll.BDP($C7344, "OPT_UNDL_PX")," ")</f>
        <v xml:space="preserve"> </v>
      </c>
      <c r="Q7344" s="7" t="str">
        <f>IF(ISNUMBER(N7344),+G7344*_xll.BDP($C7344, "PX_POS_MULT_FACTOR")*P7344/K7344," ")</f>
        <v xml:space="preserve"> </v>
      </c>
      <c r="R7344" s="8" t="str">
        <f>IF(OR($A7344="TUA",$A7344="TYA"),"",IF(ISNUMBER(_xll.BDP($C7344,"DUR_ADJ_OAS_MID")),_xll.BDP($C7344,"DUR_ADJ_OAS_MID"),IF(ISNUMBER(_xll.BDP($E7344&amp;" ISIN","DUR_ADJ_OAS_MID")),_xll.BDP($E7344&amp;" ISIN","DUR_ADJ_OAS_MID")," ")))</f>
        <v xml:space="preserve"> </v>
      </c>
      <c r="S7344" s="7" t="str">
        <f t="shared" si="56"/>
        <v xml:space="preserve"> </v>
      </c>
      <c r="AB7344" s="8" t="s">
        <v>6863</v>
      </c>
    </row>
    <row r="7345" spans="1:28" x14ac:dyDescent="0.25">
      <c r="A7345" t="s">
        <v>4646</v>
      </c>
      <c r="B7345" t="s">
        <v>7008</v>
      </c>
      <c r="C7345" t="s">
        <v>7009</v>
      </c>
      <c r="D7345" t="s">
        <v>7010</v>
      </c>
      <c r="E7345" t="s">
        <v>7011</v>
      </c>
      <c r="F7345" t="s">
        <v>7012</v>
      </c>
      <c r="G7345" s="1">
        <v>98.793384544842851</v>
      </c>
      <c r="H7345" s="1">
        <v>181.28</v>
      </c>
      <c r="I7345" s="2">
        <v>17909.264750289109</v>
      </c>
      <c r="J7345" s="3">
        <v>7.9639080109682181E-4</v>
      </c>
      <c r="K7345" s="4">
        <v>22488035.68</v>
      </c>
      <c r="L7345" s="5">
        <v>1000001</v>
      </c>
      <c r="M7345" s="6">
        <v>22.48801319</v>
      </c>
      <c r="N7345" s="7" t="str">
        <f>IF(ISNUMBER(_xll.BDP($C7345, "DELTA_MID")),_xll.BDP($C7345, "DELTA_MID")," ")</f>
        <v xml:space="preserve"> </v>
      </c>
      <c r="O7345" s="7" t="str">
        <f>IF(ISNUMBER(N7345),_xll.BDP($C7345, "OPT_UNDL_TICKER"),"")</f>
        <v/>
      </c>
      <c r="P7345" s="8" t="str">
        <f>IF(ISNUMBER(N7345),_xll.BDP($C7345, "OPT_UNDL_PX")," ")</f>
        <v xml:space="preserve"> </v>
      </c>
      <c r="Q7345" s="7" t="str">
        <f>IF(ISNUMBER(N7345),+G7345*_xll.BDP($C7345, "PX_POS_MULT_FACTOR")*P7345/K7345," ")</f>
        <v xml:space="preserve"> </v>
      </c>
      <c r="R7345" s="8" t="str">
        <f>IF(OR($A7345="TUA",$A7345="TYA"),"",IF(ISNUMBER(_xll.BDP($C7345,"DUR_ADJ_OAS_MID")),_xll.BDP($C7345,"DUR_ADJ_OAS_MID"),IF(ISNUMBER(_xll.BDP($E7345&amp;" ISIN","DUR_ADJ_OAS_MID")),_xll.BDP($E7345&amp;" ISIN","DUR_ADJ_OAS_MID")," ")))</f>
        <v xml:space="preserve"> </v>
      </c>
      <c r="S7345" s="7" t="str">
        <f t="shared" si="56"/>
        <v xml:space="preserve"> </v>
      </c>
      <c r="AB7345" s="8" t="s">
        <v>6863</v>
      </c>
    </row>
    <row r="7346" spans="1:28" x14ac:dyDescent="0.25">
      <c r="A7346" t="s">
        <v>4646</v>
      </c>
      <c r="B7346" t="s">
        <v>7013</v>
      </c>
      <c r="C7346" t="s">
        <v>7014</v>
      </c>
      <c r="D7346" t="s">
        <v>7015</v>
      </c>
      <c r="E7346" t="s">
        <v>7016</v>
      </c>
      <c r="F7346" t="s">
        <v>7017</v>
      </c>
      <c r="G7346" s="1">
        <v>1489.342040100029</v>
      </c>
      <c r="H7346" s="1">
        <v>59.19</v>
      </c>
      <c r="I7346" s="2">
        <v>88154.155353520735</v>
      </c>
      <c r="J7346" s="3">
        <v>3.9200469355321092E-3</v>
      </c>
      <c r="K7346" s="4">
        <v>22488035.68</v>
      </c>
      <c r="L7346" s="5">
        <v>1000001</v>
      </c>
      <c r="M7346" s="6">
        <v>22.48801319</v>
      </c>
      <c r="N7346" s="7" t="str">
        <f>IF(ISNUMBER(_xll.BDP($C7346, "DELTA_MID")),_xll.BDP($C7346, "DELTA_MID")," ")</f>
        <v xml:space="preserve"> </v>
      </c>
      <c r="O7346" s="7" t="str">
        <f>IF(ISNUMBER(N7346),_xll.BDP($C7346, "OPT_UNDL_TICKER"),"")</f>
        <v/>
      </c>
      <c r="P7346" s="8" t="str">
        <f>IF(ISNUMBER(N7346),_xll.BDP($C7346, "OPT_UNDL_PX")," ")</f>
        <v xml:space="preserve"> </v>
      </c>
      <c r="Q7346" s="7" t="str">
        <f>IF(ISNUMBER(N7346),+G7346*_xll.BDP($C7346, "PX_POS_MULT_FACTOR")*P7346/K7346," ")</f>
        <v xml:space="preserve"> </v>
      </c>
      <c r="R7346" s="8" t="str">
        <f>IF(OR($A7346="TUA",$A7346="TYA"),"",IF(ISNUMBER(_xll.BDP($C7346,"DUR_ADJ_OAS_MID")),_xll.BDP($C7346,"DUR_ADJ_OAS_MID"),IF(ISNUMBER(_xll.BDP($E7346&amp;" ISIN","DUR_ADJ_OAS_MID")),_xll.BDP($E7346&amp;" ISIN","DUR_ADJ_OAS_MID")," ")))</f>
        <v xml:space="preserve"> </v>
      </c>
      <c r="S7346" s="7" t="str">
        <f t="shared" si="56"/>
        <v xml:space="preserve"> </v>
      </c>
      <c r="AB7346" s="8" t="s">
        <v>6863</v>
      </c>
    </row>
    <row r="7347" spans="1:28" x14ac:dyDescent="0.25">
      <c r="A7347" t="s">
        <v>4646</v>
      </c>
      <c r="B7347" t="s">
        <v>7018</v>
      </c>
      <c r="C7347" t="s">
        <v>7019</v>
      </c>
      <c r="D7347" t="s">
        <v>7020</v>
      </c>
      <c r="E7347" t="s">
        <v>7021</v>
      </c>
      <c r="F7347" t="s">
        <v>7022</v>
      </c>
      <c r="G7347" s="1">
        <v>779.89298296003801</v>
      </c>
      <c r="H7347" s="1">
        <v>165.27</v>
      </c>
      <c r="I7347" s="2">
        <v>128892.9132938055</v>
      </c>
      <c r="J7347" s="3">
        <v>5.7316216999974759E-3</v>
      </c>
      <c r="K7347" s="4">
        <v>22488035.68</v>
      </c>
      <c r="L7347" s="5">
        <v>1000001</v>
      </c>
      <c r="M7347" s="6">
        <v>22.48801319</v>
      </c>
      <c r="N7347" s="7" t="str">
        <f>IF(ISNUMBER(_xll.BDP($C7347, "DELTA_MID")),_xll.BDP($C7347, "DELTA_MID")," ")</f>
        <v xml:space="preserve"> </v>
      </c>
      <c r="O7347" s="7" t="str">
        <f>IF(ISNUMBER(N7347),_xll.BDP($C7347, "OPT_UNDL_TICKER"),"")</f>
        <v/>
      </c>
      <c r="P7347" s="8" t="str">
        <f>IF(ISNUMBER(N7347),_xll.BDP($C7347, "OPT_UNDL_PX")," ")</f>
        <v xml:space="preserve"> </v>
      </c>
      <c r="Q7347" s="7" t="str">
        <f>IF(ISNUMBER(N7347),+G7347*_xll.BDP($C7347, "PX_POS_MULT_FACTOR")*P7347/K7347," ")</f>
        <v xml:space="preserve"> </v>
      </c>
      <c r="R7347" s="8" t="str">
        <f>IF(OR($A7347="TUA",$A7347="TYA"),"",IF(ISNUMBER(_xll.BDP($C7347,"DUR_ADJ_OAS_MID")),_xll.BDP($C7347,"DUR_ADJ_OAS_MID"),IF(ISNUMBER(_xll.BDP($E7347&amp;" ISIN","DUR_ADJ_OAS_MID")),_xll.BDP($E7347&amp;" ISIN","DUR_ADJ_OAS_MID")," ")))</f>
        <v xml:space="preserve"> </v>
      </c>
      <c r="S7347" s="7" t="str">
        <f t="shared" si="56"/>
        <v xml:space="preserve"> </v>
      </c>
      <c r="AB7347" s="8" t="s">
        <v>6863</v>
      </c>
    </row>
    <row r="7348" spans="1:28" x14ac:dyDescent="0.25">
      <c r="A7348" t="s">
        <v>4646</v>
      </c>
      <c r="B7348" t="s">
        <v>7023</v>
      </c>
      <c r="C7348" t="s">
        <v>7024</v>
      </c>
      <c r="D7348" t="s">
        <v>7025</v>
      </c>
      <c r="E7348" t="s">
        <v>7026</v>
      </c>
      <c r="F7348" t="s">
        <v>7027</v>
      </c>
      <c r="G7348" s="1">
        <v>4199.3618343629669</v>
      </c>
      <c r="H7348" s="1">
        <v>32.9</v>
      </c>
      <c r="I7348" s="2">
        <v>138159.0043505416</v>
      </c>
      <c r="J7348" s="3">
        <v>6.1436670733057818E-3</v>
      </c>
      <c r="K7348" s="4">
        <v>22488035.68</v>
      </c>
      <c r="L7348" s="5">
        <v>1000001</v>
      </c>
      <c r="M7348" s="6">
        <v>22.48801319</v>
      </c>
      <c r="N7348" s="7" t="str">
        <f>IF(ISNUMBER(_xll.BDP($C7348, "DELTA_MID")),_xll.BDP($C7348, "DELTA_MID")," ")</f>
        <v xml:space="preserve"> </v>
      </c>
      <c r="O7348" s="7" t="str">
        <f>IF(ISNUMBER(N7348),_xll.BDP($C7348, "OPT_UNDL_TICKER"),"")</f>
        <v/>
      </c>
      <c r="P7348" s="8" t="str">
        <f>IF(ISNUMBER(N7348),_xll.BDP($C7348, "OPT_UNDL_PX")," ")</f>
        <v xml:space="preserve"> </v>
      </c>
      <c r="Q7348" s="7" t="str">
        <f>IF(ISNUMBER(N7348),+G7348*_xll.BDP($C7348, "PX_POS_MULT_FACTOR")*P7348/K7348," ")</f>
        <v xml:space="preserve"> </v>
      </c>
      <c r="R7348" s="8" t="str">
        <f>IF(OR($A7348="TUA",$A7348="TYA"),"",IF(ISNUMBER(_xll.BDP($C7348,"DUR_ADJ_OAS_MID")),_xll.BDP($C7348,"DUR_ADJ_OAS_MID"),IF(ISNUMBER(_xll.BDP($E7348&amp;" ISIN","DUR_ADJ_OAS_MID")),_xll.BDP($E7348&amp;" ISIN","DUR_ADJ_OAS_MID")," ")))</f>
        <v xml:space="preserve"> </v>
      </c>
      <c r="S7348" s="7" t="str">
        <f t="shared" si="56"/>
        <v xml:space="preserve"> </v>
      </c>
      <c r="AB7348" s="8" t="s">
        <v>6863</v>
      </c>
    </row>
    <row r="7349" spans="1:28" x14ac:dyDescent="0.25">
      <c r="A7349" t="s">
        <v>4646</v>
      </c>
      <c r="B7349" t="s">
        <v>7028</v>
      </c>
      <c r="C7349" t="s">
        <v>7029</v>
      </c>
      <c r="D7349" t="s">
        <v>7030</v>
      </c>
      <c r="E7349" t="s">
        <v>7031</v>
      </c>
      <c r="F7349" t="s">
        <v>7032</v>
      </c>
      <c r="G7349" s="1">
        <v>1378.5509505269281</v>
      </c>
      <c r="H7349" s="1">
        <v>17.100000000000001</v>
      </c>
      <c r="I7349" s="2">
        <v>23573.221254010481</v>
      </c>
      <c r="J7349" s="3">
        <v>1.0482561300352081E-3</v>
      </c>
      <c r="K7349" s="4">
        <v>22488035.68</v>
      </c>
      <c r="L7349" s="5">
        <v>1000001</v>
      </c>
      <c r="M7349" s="6">
        <v>22.48801319</v>
      </c>
      <c r="N7349" s="7" t="str">
        <f>IF(ISNUMBER(_xll.BDP($C7349, "DELTA_MID")),_xll.BDP($C7349, "DELTA_MID")," ")</f>
        <v xml:space="preserve"> </v>
      </c>
      <c r="O7349" s="7" t="str">
        <f>IF(ISNUMBER(N7349),_xll.BDP($C7349, "OPT_UNDL_TICKER"),"")</f>
        <v/>
      </c>
      <c r="P7349" s="8" t="str">
        <f>IF(ISNUMBER(N7349),_xll.BDP($C7349, "OPT_UNDL_PX")," ")</f>
        <v xml:space="preserve"> </v>
      </c>
      <c r="Q7349" s="7" t="str">
        <f>IF(ISNUMBER(N7349),+G7349*_xll.BDP($C7349, "PX_POS_MULT_FACTOR")*P7349/K7349," ")</f>
        <v xml:space="preserve"> </v>
      </c>
      <c r="R7349" s="8" t="str">
        <f>IF(OR($A7349="TUA",$A7349="TYA"),"",IF(ISNUMBER(_xll.BDP($C7349,"DUR_ADJ_OAS_MID")),_xll.BDP($C7349,"DUR_ADJ_OAS_MID"),IF(ISNUMBER(_xll.BDP($E7349&amp;" ISIN","DUR_ADJ_OAS_MID")),_xll.BDP($E7349&amp;" ISIN","DUR_ADJ_OAS_MID")," ")))</f>
        <v xml:space="preserve"> </v>
      </c>
      <c r="S7349" s="7" t="str">
        <f t="shared" si="56"/>
        <v xml:space="preserve"> </v>
      </c>
      <c r="AB7349" s="8" t="s">
        <v>6863</v>
      </c>
    </row>
    <row r="7350" spans="1:28" x14ac:dyDescent="0.25">
      <c r="A7350" t="s">
        <v>4646</v>
      </c>
      <c r="B7350" t="s">
        <v>2475</v>
      </c>
      <c r="C7350" t="s">
        <v>2476</v>
      </c>
      <c r="D7350" t="s">
        <v>2477</v>
      </c>
      <c r="E7350" t="s">
        <v>2478</v>
      </c>
      <c r="F7350" t="s">
        <v>2479</v>
      </c>
      <c r="G7350" s="1">
        <v>158.2916596274909</v>
      </c>
      <c r="H7350" s="1">
        <v>1908.69</v>
      </c>
      <c r="I7350" s="2">
        <v>302129.7078143956</v>
      </c>
      <c r="J7350" s="3">
        <v>1.343513111210057E-2</v>
      </c>
      <c r="K7350" s="4">
        <v>22488035.68</v>
      </c>
      <c r="L7350" s="5">
        <v>1000001</v>
      </c>
      <c r="M7350" s="6">
        <v>22.48801319</v>
      </c>
      <c r="N7350" s="7" t="str">
        <f>IF(ISNUMBER(_xll.BDP($C7350, "DELTA_MID")),_xll.BDP($C7350, "DELTA_MID")," ")</f>
        <v xml:space="preserve"> </v>
      </c>
      <c r="O7350" s="7" t="str">
        <f>IF(ISNUMBER(N7350),_xll.BDP($C7350, "OPT_UNDL_TICKER"),"")</f>
        <v/>
      </c>
      <c r="P7350" s="8" t="str">
        <f>IF(ISNUMBER(N7350),_xll.BDP($C7350, "OPT_UNDL_PX")," ")</f>
        <v xml:space="preserve"> </v>
      </c>
      <c r="Q7350" s="7" t="str">
        <f>IF(ISNUMBER(N7350),+G7350*_xll.BDP($C7350, "PX_POS_MULT_FACTOR")*P7350/K7350," ")</f>
        <v xml:space="preserve"> </v>
      </c>
      <c r="R7350" s="8" t="str">
        <f>IF(OR($A7350="TUA",$A7350="TYA"),"",IF(ISNUMBER(_xll.BDP($C7350,"DUR_ADJ_OAS_MID")),_xll.BDP($C7350,"DUR_ADJ_OAS_MID"),IF(ISNUMBER(_xll.BDP($E7350&amp;" ISIN","DUR_ADJ_OAS_MID")),_xll.BDP($E7350&amp;" ISIN","DUR_ADJ_OAS_MID")," ")))</f>
        <v xml:space="preserve"> </v>
      </c>
      <c r="S7350" s="7" t="str">
        <f t="shared" si="56"/>
        <v xml:space="preserve"> </v>
      </c>
      <c r="AB7350" s="8" t="s">
        <v>6863</v>
      </c>
    </row>
    <row r="7351" spans="1:28" x14ac:dyDescent="0.25">
      <c r="A7351" t="s">
        <v>4646</v>
      </c>
      <c r="B7351" t="s">
        <v>440</v>
      </c>
      <c r="C7351" t="s">
        <v>2480</v>
      </c>
      <c r="D7351" t="s">
        <v>442</v>
      </c>
      <c r="E7351" t="s">
        <v>443</v>
      </c>
      <c r="F7351" t="s">
        <v>444</v>
      </c>
      <c r="G7351" s="1">
        <v>3450.3121686316899</v>
      </c>
      <c r="H7351" s="1">
        <v>22.32</v>
      </c>
      <c r="I7351" s="2">
        <v>77010.967603859332</v>
      </c>
      <c r="J7351" s="3">
        <v>3.424530657088469E-3</v>
      </c>
      <c r="K7351" s="4">
        <v>22488035.68</v>
      </c>
      <c r="L7351" s="5">
        <v>1000001</v>
      </c>
      <c r="M7351" s="6">
        <v>22.48801319</v>
      </c>
      <c r="N7351" s="7" t="str">
        <f>IF(ISNUMBER(_xll.BDP($C7351, "DELTA_MID")),_xll.BDP($C7351, "DELTA_MID")," ")</f>
        <v xml:space="preserve"> </v>
      </c>
      <c r="O7351" s="7" t="str">
        <f>IF(ISNUMBER(N7351),_xll.BDP($C7351, "OPT_UNDL_TICKER"),"")</f>
        <v/>
      </c>
      <c r="P7351" s="8" t="str">
        <f>IF(ISNUMBER(N7351),_xll.BDP($C7351, "OPT_UNDL_PX")," ")</f>
        <v xml:space="preserve"> </v>
      </c>
      <c r="Q7351" s="7" t="str">
        <f>IF(ISNUMBER(N7351),+G7351*_xll.BDP($C7351, "PX_POS_MULT_FACTOR")*P7351/K7351," ")</f>
        <v xml:space="preserve"> </v>
      </c>
      <c r="R7351" s="8" t="str">
        <f>IF(OR($A7351="TUA",$A7351="TYA"),"",IF(ISNUMBER(_xll.BDP($C7351,"DUR_ADJ_OAS_MID")),_xll.BDP($C7351,"DUR_ADJ_OAS_MID"),IF(ISNUMBER(_xll.BDP($E7351&amp;" ISIN","DUR_ADJ_OAS_MID")),_xll.BDP($E7351&amp;" ISIN","DUR_ADJ_OAS_MID")," ")))</f>
        <v xml:space="preserve"> </v>
      </c>
      <c r="S7351" s="7" t="str">
        <f t="shared" si="56"/>
        <v xml:space="preserve"> </v>
      </c>
      <c r="AB7351" s="8" t="s">
        <v>6863</v>
      </c>
    </row>
    <row r="7352" spans="1:28" x14ac:dyDescent="0.25">
      <c r="A7352" t="s">
        <v>4646</v>
      </c>
      <c r="B7352" t="s">
        <v>7033</v>
      </c>
      <c r="C7352" t="s">
        <v>7034</v>
      </c>
      <c r="D7352" t="s">
        <v>7035</v>
      </c>
      <c r="E7352" t="s">
        <v>7036</v>
      </c>
      <c r="F7352" t="s">
        <v>7037</v>
      </c>
      <c r="G7352" s="1">
        <v>3951.3839764822251</v>
      </c>
      <c r="H7352" s="1">
        <v>18.260000000000002</v>
      </c>
      <c r="I7352" s="2">
        <v>72152.27141056543</v>
      </c>
      <c r="J7352" s="3">
        <v>3.208473716303061E-3</v>
      </c>
      <c r="K7352" s="4">
        <v>22488035.68</v>
      </c>
      <c r="L7352" s="5">
        <v>1000001</v>
      </c>
      <c r="M7352" s="6">
        <v>22.48801319</v>
      </c>
      <c r="N7352" s="7" t="str">
        <f>IF(ISNUMBER(_xll.BDP($C7352, "DELTA_MID")),_xll.BDP($C7352, "DELTA_MID")," ")</f>
        <v xml:space="preserve"> </v>
      </c>
      <c r="O7352" s="7" t="str">
        <f>IF(ISNUMBER(N7352),_xll.BDP($C7352, "OPT_UNDL_TICKER"),"")</f>
        <v/>
      </c>
      <c r="P7352" s="8" t="str">
        <f>IF(ISNUMBER(N7352),_xll.BDP($C7352, "OPT_UNDL_PX")," ")</f>
        <v xml:space="preserve"> </v>
      </c>
      <c r="Q7352" s="7" t="str">
        <f>IF(ISNUMBER(N7352),+G7352*_xll.BDP($C7352, "PX_POS_MULT_FACTOR")*P7352/K7352," ")</f>
        <v xml:space="preserve"> </v>
      </c>
      <c r="R7352" s="8" t="str">
        <f>IF(OR($A7352="TUA",$A7352="TYA"),"",IF(ISNUMBER(_xll.BDP($C7352,"DUR_ADJ_OAS_MID")),_xll.BDP($C7352,"DUR_ADJ_OAS_MID"),IF(ISNUMBER(_xll.BDP($E7352&amp;" ISIN","DUR_ADJ_OAS_MID")),_xll.BDP($E7352&amp;" ISIN","DUR_ADJ_OAS_MID")," ")))</f>
        <v xml:space="preserve"> </v>
      </c>
      <c r="S7352" s="7" t="str">
        <f t="shared" si="56"/>
        <v xml:space="preserve"> </v>
      </c>
      <c r="AB7352" s="8" t="s">
        <v>6863</v>
      </c>
    </row>
    <row r="7353" spans="1:28" x14ac:dyDescent="0.25">
      <c r="A7353" t="s">
        <v>4646</v>
      </c>
      <c r="B7353" t="s">
        <v>2487</v>
      </c>
      <c r="C7353" t="s">
        <v>2488</v>
      </c>
      <c r="D7353" t="s">
        <v>2489</v>
      </c>
      <c r="E7353" t="s">
        <v>2490</v>
      </c>
      <c r="F7353" t="s">
        <v>2491</v>
      </c>
      <c r="G7353" s="1">
        <v>976.51475222980264</v>
      </c>
      <c r="H7353" s="1">
        <v>61.81</v>
      </c>
      <c r="I7353" s="2">
        <v>60358.376835324103</v>
      </c>
      <c r="J7353" s="3">
        <v>2.6840217480179709E-3</v>
      </c>
      <c r="K7353" s="4">
        <v>22488035.68</v>
      </c>
      <c r="L7353" s="5">
        <v>1000001</v>
      </c>
      <c r="M7353" s="6">
        <v>22.48801319</v>
      </c>
      <c r="N7353" s="7" t="str">
        <f>IF(ISNUMBER(_xll.BDP($C7353, "DELTA_MID")),_xll.BDP($C7353, "DELTA_MID")," ")</f>
        <v xml:space="preserve"> </v>
      </c>
      <c r="O7353" s="7" t="str">
        <f>IF(ISNUMBER(N7353),_xll.BDP($C7353, "OPT_UNDL_TICKER"),"")</f>
        <v/>
      </c>
      <c r="P7353" s="8" t="str">
        <f>IF(ISNUMBER(N7353),_xll.BDP($C7353, "OPT_UNDL_PX")," ")</f>
        <v xml:space="preserve"> </v>
      </c>
      <c r="Q7353" s="7" t="str">
        <f>IF(ISNUMBER(N7353),+G7353*_xll.BDP($C7353, "PX_POS_MULT_FACTOR")*P7353/K7353," ")</f>
        <v xml:space="preserve"> </v>
      </c>
      <c r="R7353" s="8" t="str">
        <f>IF(OR($A7353="TUA",$A7353="TYA"),"",IF(ISNUMBER(_xll.BDP($C7353,"DUR_ADJ_OAS_MID")),_xll.BDP($C7353,"DUR_ADJ_OAS_MID"),IF(ISNUMBER(_xll.BDP($E7353&amp;" ISIN","DUR_ADJ_OAS_MID")),_xll.BDP($E7353&amp;" ISIN","DUR_ADJ_OAS_MID")," ")))</f>
        <v xml:space="preserve"> </v>
      </c>
      <c r="S7353" s="7" t="str">
        <f t="shared" si="56"/>
        <v xml:space="preserve"> </v>
      </c>
      <c r="AB7353" s="8" t="s">
        <v>6863</v>
      </c>
    </row>
    <row r="7354" spans="1:28" x14ac:dyDescent="0.25">
      <c r="A7354" t="s">
        <v>4646</v>
      </c>
      <c r="B7354" t="s">
        <v>2492</v>
      </c>
      <c r="C7354" t="s">
        <v>2493</v>
      </c>
      <c r="D7354" t="s">
        <v>2494</v>
      </c>
      <c r="E7354" t="s">
        <v>2495</v>
      </c>
      <c r="F7354" t="s">
        <v>2496</v>
      </c>
      <c r="G7354" s="1">
        <v>84.328119399947099</v>
      </c>
      <c r="H7354" s="1">
        <v>96.13</v>
      </c>
      <c r="I7354" s="2">
        <v>8106.4621179169144</v>
      </c>
      <c r="J7354" s="3">
        <v>3.6047888900881162E-4</v>
      </c>
      <c r="K7354" s="4">
        <v>22488035.68</v>
      </c>
      <c r="L7354" s="5">
        <v>1000001</v>
      </c>
      <c r="M7354" s="6">
        <v>22.48801319</v>
      </c>
      <c r="N7354" s="7" t="str">
        <f>IF(ISNUMBER(_xll.BDP($C7354, "DELTA_MID")),_xll.BDP($C7354, "DELTA_MID")," ")</f>
        <v xml:space="preserve"> </v>
      </c>
      <c r="O7354" s="7" t="str">
        <f>IF(ISNUMBER(N7354),_xll.BDP($C7354, "OPT_UNDL_TICKER"),"")</f>
        <v/>
      </c>
      <c r="P7354" s="8" t="str">
        <f>IF(ISNUMBER(N7354),_xll.BDP($C7354, "OPT_UNDL_PX")," ")</f>
        <v xml:space="preserve"> </v>
      </c>
      <c r="Q7354" s="7" t="str">
        <f>IF(ISNUMBER(N7354),+G7354*_xll.BDP($C7354, "PX_POS_MULT_FACTOR")*P7354/K7354," ")</f>
        <v xml:space="preserve"> </v>
      </c>
      <c r="R7354" s="8" t="str">
        <f>IF(OR($A7354="TUA",$A7354="TYA"),"",IF(ISNUMBER(_xll.BDP($C7354,"DUR_ADJ_OAS_MID")),_xll.BDP($C7354,"DUR_ADJ_OAS_MID"),IF(ISNUMBER(_xll.BDP($E7354&amp;" ISIN","DUR_ADJ_OAS_MID")),_xll.BDP($E7354&amp;" ISIN","DUR_ADJ_OAS_MID")," ")))</f>
        <v xml:space="preserve"> </v>
      </c>
      <c r="S7354" s="7" t="str">
        <f t="shared" si="56"/>
        <v xml:space="preserve"> </v>
      </c>
      <c r="AB7354" s="8" t="s">
        <v>6863</v>
      </c>
    </row>
    <row r="7355" spans="1:28" x14ac:dyDescent="0.25">
      <c r="A7355" t="s">
        <v>4646</v>
      </c>
      <c r="B7355" t="s">
        <v>3866</v>
      </c>
      <c r="C7355" t="s">
        <v>7038</v>
      </c>
      <c r="D7355" t="s">
        <v>7039</v>
      </c>
      <c r="E7355" t="s">
        <v>7040</v>
      </c>
      <c r="F7355" t="s">
        <v>7041</v>
      </c>
      <c r="G7355" s="1">
        <v>126.1070060635279</v>
      </c>
      <c r="H7355" s="1">
        <v>75.125</v>
      </c>
      <c r="I7355" s="2">
        <v>9473.7888305225333</v>
      </c>
      <c r="J7355" s="3">
        <v>4.212812966562553E-4</v>
      </c>
      <c r="K7355" s="4">
        <v>22488035.68</v>
      </c>
      <c r="L7355" s="5">
        <v>1000001</v>
      </c>
      <c r="M7355" s="6">
        <v>22.48801319</v>
      </c>
      <c r="N7355" s="7" t="str">
        <f>IF(ISNUMBER(_xll.BDP($C7355, "DELTA_MID")),_xll.BDP($C7355, "DELTA_MID")," ")</f>
        <v xml:space="preserve"> </v>
      </c>
      <c r="O7355" s="7" t="str">
        <f>IF(ISNUMBER(N7355),_xll.BDP($C7355, "OPT_UNDL_TICKER"),"")</f>
        <v/>
      </c>
      <c r="P7355" s="8" t="str">
        <f>IF(ISNUMBER(N7355),_xll.BDP($C7355, "OPT_UNDL_PX")," ")</f>
        <v xml:space="preserve"> </v>
      </c>
      <c r="Q7355" s="7" t="str">
        <f>IF(ISNUMBER(N7355),+G7355*_xll.BDP($C7355, "PX_POS_MULT_FACTOR")*P7355/K7355," ")</f>
        <v xml:space="preserve"> </v>
      </c>
      <c r="R7355" s="8" t="str">
        <f>IF(OR($A7355="TUA",$A7355="TYA"),"",IF(ISNUMBER(_xll.BDP($C7355,"DUR_ADJ_OAS_MID")),_xll.BDP($C7355,"DUR_ADJ_OAS_MID"),IF(ISNUMBER(_xll.BDP($E7355&amp;" ISIN","DUR_ADJ_OAS_MID")),_xll.BDP($E7355&amp;" ISIN","DUR_ADJ_OAS_MID")," ")))</f>
        <v xml:space="preserve"> </v>
      </c>
      <c r="S7355" s="7" t="str">
        <f t="shared" si="56"/>
        <v xml:space="preserve"> </v>
      </c>
      <c r="AB7355" s="8" t="s">
        <v>6863</v>
      </c>
    </row>
    <row r="7356" spans="1:28" x14ac:dyDescent="0.25">
      <c r="A7356" t="s">
        <v>4646</v>
      </c>
      <c r="B7356" t="s">
        <v>7042</v>
      </c>
      <c r="C7356" t="s">
        <v>7043</v>
      </c>
      <c r="D7356" t="s">
        <v>6074</v>
      </c>
      <c r="E7356" t="s">
        <v>6075</v>
      </c>
      <c r="F7356" t="s">
        <v>6076</v>
      </c>
      <c r="G7356" s="1">
        <v>5585.2646717691359</v>
      </c>
      <c r="H7356" s="1">
        <v>36.11</v>
      </c>
      <c r="I7356" s="2">
        <v>201683.9072975835</v>
      </c>
      <c r="J7356" s="3">
        <v>8.9684981902155847E-3</v>
      </c>
      <c r="K7356" s="4">
        <v>22488035.68</v>
      </c>
      <c r="L7356" s="5">
        <v>1000001</v>
      </c>
      <c r="M7356" s="6">
        <v>22.48801319</v>
      </c>
      <c r="N7356" s="7" t="str">
        <f>IF(ISNUMBER(_xll.BDP($C7356, "DELTA_MID")),_xll.BDP($C7356, "DELTA_MID")," ")</f>
        <v xml:space="preserve"> </v>
      </c>
      <c r="O7356" s="7" t="str">
        <f>IF(ISNUMBER(N7356),_xll.BDP($C7356, "OPT_UNDL_TICKER"),"")</f>
        <v/>
      </c>
      <c r="P7356" s="8" t="str">
        <f>IF(ISNUMBER(N7356),_xll.BDP($C7356, "OPT_UNDL_PX")," ")</f>
        <v xml:space="preserve"> </v>
      </c>
      <c r="Q7356" s="7" t="str">
        <f>IF(ISNUMBER(N7356),+G7356*_xll.BDP($C7356, "PX_POS_MULT_FACTOR")*P7356/K7356," ")</f>
        <v xml:space="preserve"> </v>
      </c>
      <c r="R7356" s="8" t="str">
        <f>IF(OR($A7356="TUA",$A7356="TYA"),"",IF(ISNUMBER(_xll.BDP($C7356,"DUR_ADJ_OAS_MID")),_xll.BDP($C7356,"DUR_ADJ_OAS_MID"),IF(ISNUMBER(_xll.BDP($E7356&amp;" ISIN","DUR_ADJ_OAS_MID")),_xll.BDP($E7356&amp;" ISIN","DUR_ADJ_OAS_MID")," ")))</f>
        <v xml:space="preserve"> </v>
      </c>
      <c r="S7356" s="7" t="str">
        <f t="shared" si="56"/>
        <v xml:space="preserve"> </v>
      </c>
      <c r="AB7356" s="8" t="s">
        <v>6863</v>
      </c>
    </row>
    <row r="7357" spans="1:28" x14ac:dyDescent="0.25">
      <c r="A7357" t="s">
        <v>4646</v>
      </c>
      <c r="B7357" t="s">
        <v>2502</v>
      </c>
      <c r="C7357" t="s">
        <v>2503</v>
      </c>
      <c r="D7357" t="s">
        <v>2504</v>
      </c>
      <c r="E7357" t="s">
        <v>2505</v>
      </c>
      <c r="F7357" t="s">
        <v>2506</v>
      </c>
      <c r="G7357" s="1">
        <v>36.071058062462512</v>
      </c>
      <c r="H7357" s="1">
        <v>276.08</v>
      </c>
      <c r="I7357" s="2">
        <v>9958.4977098846502</v>
      </c>
      <c r="J7357" s="3">
        <v>4.4283537484518298E-4</v>
      </c>
      <c r="K7357" s="4">
        <v>22488035.68</v>
      </c>
      <c r="L7357" s="5">
        <v>1000001</v>
      </c>
      <c r="M7357" s="6">
        <v>22.48801319</v>
      </c>
      <c r="N7357" s="7" t="str">
        <f>IF(ISNUMBER(_xll.BDP($C7357, "DELTA_MID")),_xll.BDP($C7357, "DELTA_MID")," ")</f>
        <v xml:space="preserve"> </v>
      </c>
      <c r="O7357" s="7" t="str">
        <f>IF(ISNUMBER(N7357),_xll.BDP($C7357, "OPT_UNDL_TICKER"),"")</f>
        <v/>
      </c>
      <c r="P7357" s="8" t="str">
        <f>IF(ISNUMBER(N7357),_xll.BDP($C7357, "OPT_UNDL_PX")," ")</f>
        <v xml:space="preserve"> </v>
      </c>
      <c r="Q7357" s="7" t="str">
        <f>IF(ISNUMBER(N7357),+G7357*_xll.BDP($C7357, "PX_POS_MULT_FACTOR")*P7357/K7357," ")</f>
        <v xml:space="preserve"> </v>
      </c>
      <c r="R7357" s="8" t="str">
        <f>IF(OR($A7357="TUA",$A7357="TYA"),"",IF(ISNUMBER(_xll.BDP($C7357,"DUR_ADJ_OAS_MID")),_xll.BDP($C7357,"DUR_ADJ_OAS_MID"),IF(ISNUMBER(_xll.BDP($E7357&amp;" ISIN","DUR_ADJ_OAS_MID")),_xll.BDP($E7357&amp;" ISIN","DUR_ADJ_OAS_MID")," ")))</f>
        <v xml:space="preserve"> </v>
      </c>
      <c r="S7357" s="7" t="str">
        <f t="shared" si="56"/>
        <v xml:space="preserve"> </v>
      </c>
      <c r="AB7357" s="8" t="s">
        <v>6863</v>
      </c>
    </row>
    <row r="7358" spans="1:28" x14ac:dyDescent="0.25">
      <c r="A7358" t="s">
        <v>4646</v>
      </c>
      <c r="B7358" t="s">
        <v>2512</v>
      </c>
      <c r="C7358" t="s">
        <v>2513</v>
      </c>
      <c r="D7358" t="s">
        <v>2514</v>
      </c>
      <c r="E7358" t="s">
        <v>2515</v>
      </c>
      <c r="F7358" t="s">
        <v>2516</v>
      </c>
      <c r="G7358" s="1">
        <v>994.79369893287128</v>
      </c>
      <c r="H7358" s="1">
        <v>323.55</v>
      </c>
      <c r="I7358" s="2">
        <v>321865.50128973048</v>
      </c>
      <c r="J7358" s="3">
        <v>1.431274415737367E-2</v>
      </c>
      <c r="K7358" s="4">
        <v>22488035.68</v>
      </c>
      <c r="L7358" s="5">
        <v>1000001</v>
      </c>
      <c r="M7358" s="6">
        <v>22.48801319</v>
      </c>
      <c r="N7358" s="7" t="str">
        <f>IF(ISNUMBER(_xll.BDP($C7358, "DELTA_MID")),_xll.BDP($C7358, "DELTA_MID")," ")</f>
        <v xml:space="preserve"> </v>
      </c>
      <c r="O7358" s="7" t="str">
        <f>IF(ISNUMBER(N7358),_xll.BDP($C7358, "OPT_UNDL_TICKER"),"")</f>
        <v/>
      </c>
      <c r="P7358" s="8" t="str">
        <f>IF(ISNUMBER(N7358),_xll.BDP($C7358, "OPT_UNDL_PX")," ")</f>
        <v xml:space="preserve"> </v>
      </c>
      <c r="Q7358" s="7" t="str">
        <f>IF(ISNUMBER(N7358),+G7358*_xll.BDP($C7358, "PX_POS_MULT_FACTOR")*P7358/K7358," ")</f>
        <v xml:space="preserve"> </v>
      </c>
      <c r="R7358" s="8" t="str">
        <f>IF(OR($A7358="TUA",$A7358="TYA"),"",IF(ISNUMBER(_xll.BDP($C7358,"DUR_ADJ_OAS_MID")),_xll.BDP($C7358,"DUR_ADJ_OAS_MID"),IF(ISNUMBER(_xll.BDP($E7358&amp;" ISIN","DUR_ADJ_OAS_MID")),_xll.BDP($E7358&amp;" ISIN","DUR_ADJ_OAS_MID")," ")))</f>
        <v xml:space="preserve"> </v>
      </c>
      <c r="S7358" s="7" t="str">
        <f t="shared" si="56"/>
        <v xml:space="preserve"> </v>
      </c>
      <c r="AB7358" s="8" t="s">
        <v>6863</v>
      </c>
    </row>
    <row r="7359" spans="1:28" x14ac:dyDescent="0.25">
      <c r="A7359" t="s">
        <v>4646</v>
      </c>
      <c r="B7359" t="s">
        <v>2517</v>
      </c>
      <c r="C7359" t="s">
        <v>2518</v>
      </c>
      <c r="D7359" t="s">
        <v>2519</v>
      </c>
      <c r="E7359" t="s">
        <v>2520</v>
      </c>
      <c r="F7359" t="s">
        <v>2521</v>
      </c>
      <c r="G7359" s="1">
        <v>1428.4621383254571</v>
      </c>
      <c r="H7359" s="1">
        <v>78.58</v>
      </c>
      <c r="I7359" s="2">
        <v>112248.5548296144</v>
      </c>
      <c r="J7359" s="3">
        <v>4.9914788657794609E-3</v>
      </c>
      <c r="K7359" s="4">
        <v>22488035.68</v>
      </c>
      <c r="L7359" s="5">
        <v>1000001</v>
      </c>
      <c r="M7359" s="6">
        <v>22.48801319</v>
      </c>
      <c r="N7359" s="7" t="str">
        <f>IF(ISNUMBER(_xll.BDP($C7359, "DELTA_MID")),_xll.BDP($C7359, "DELTA_MID")," ")</f>
        <v xml:space="preserve"> </v>
      </c>
      <c r="O7359" s="7" t="str">
        <f>IF(ISNUMBER(N7359),_xll.BDP($C7359, "OPT_UNDL_TICKER"),"")</f>
        <v/>
      </c>
      <c r="P7359" s="8" t="str">
        <f>IF(ISNUMBER(N7359),_xll.BDP($C7359, "OPT_UNDL_PX")," ")</f>
        <v xml:space="preserve"> </v>
      </c>
      <c r="Q7359" s="7" t="str">
        <f>IF(ISNUMBER(N7359),+G7359*_xll.BDP($C7359, "PX_POS_MULT_FACTOR")*P7359/K7359," ")</f>
        <v xml:space="preserve"> </v>
      </c>
      <c r="R7359" s="8" t="str">
        <f>IF(OR($A7359="TUA",$A7359="TYA"),"",IF(ISNUMBER(_xll.BDP($C7359,"DUR_ADJ_OAS_MID")),_xll.BDP($C7359,"DUR_ADJ_OAS_MID"),IF(ISNUMBER(_xll.BDP($E7359&amp;" ISIN","DUR_ADJ_OAS_MID")),_xll.BDP($E7359&amp;" ISIN","DUR_ADJ_OAS_MID")," ")))</f>
        <v xml:space="preserve"> </v>
      </c>
      <c r="S7359" s="7" t="str">
        <f t="shared" si="56"/>
        <v xml:space="preserve"> </v>
      </c>
      <c r="AB7359" s="8" t="s">
        <v>6863</v>
      </c>
    </row>
    <row r="7360" spans="1:28" x14ac:dyDescent="0.25">
      <c r="A7360" t="s">
        <v>4646</v>
      </c>
      <c r="B7360" t="s">
        <v>7044</v>
      </c>
      <c r="C7360" t="s">
        <v>7045</v>
      </c>
      <c r="D7360" t="s">
        <v>6486</v>
      </c>
      <c r="E7360" t="s">
        <v>6487</v>
      </c>
      <c r="F7360" t="s">
        <v>6488</v>
      </c>
      <c r="G7360" s="1">
        <v>29.042574678588242</v>
      </c>
      <c r="H7360" s="1">
        <v>104.54</v>
      </c>
      <c r="I7360" s="2">
        <v>3036.110756899614</v>
      </c>
      <c r="J7360" s="3">
        <v>1.3501004712473911E-4</v>
      </c>
      <c r="K7360" s="4">
        <v>22488035.68</v>
      </c>
      <c r="L7360" s="5">
        <v>1000001</v>
      </c>
      <c r="M7360" s="6">
        <v>22.48801319</v>
      </c>
      <c r="N7360" s="7" t="str">
        <f>IF(ISNUMBER(_xll.BDP($C7360, "DELTA_MID")),_xll.BDP($C7360, "DELTA_MID")," ")</f>
        <v xml:space="preserve"> </v>
      </c>
      <c r="O7360" s="7" t="str">
        <f>IF(ISNUMBER(N7360),_xll.BDP($C7360, "OPT_UNDL_TICKER"),"")</f>
        <v/>
      </c>
      <c r="P7360" s="8" t="str">
        <f>IF(ISNUMBER(N7360),_xll.BDP($C7360, "OPT_UNDL_PX")," ")</f>
        <v xml:space="preserve"> </v>
      </c>
      <c r="Q7360" s="7" t="str">
        <f>IF(ISNUMBER(N7360),+G7360*_xll.BDP($C7360, "PX_POS_MULT_FACTOR")*P7360/K7360," ")</f>
        <v xml:space="preserve"> </v>
      </c>
      <c r="R7360" s="8" t="str">
        <f>IF(OR($A7360="TUA",$A7360="TYA"),"",IF(ISNUMBER(_xll.BDP($C7360,"DUR_ADJ_OAS_MID")),_xll.BDP($C7360,"DUR_ADJ_OAS_MID"),IF(ISNUMBER(_xll.BDP($E7360&amp;" ISIN","DUR_ADJ_OAS_MID")),_xll.BDP($E7360&amp;" ISIN","DUR_ADJ_OAS_MID")," ")))</f>
        <v xml:space="preserve"> </v>
      </c>
      <c r="S7360" s="7" t="str">
        <f t="shared" si="56"/>
        <v xml:space="preserve"> </v>
      </c>
      <c r="AB7360" s="8" t="s">
        <v>6863</v>
      </c>
    </row>
    <row r="7361" spans="1:28" x14ac:dyDescent="0.25">
      <c r="A7361" t="s">
        <v>4646</v>
      </c>
      <c r="B7361" t="s">
        <v>7046</v>
      </c>
      <c r="C7361" t="s">
        <v>7047</v>
      </c>
      <c r="D7361" t="s">
        <v>7048</v>
      </c>
      <c r="E7361" t="s">
        <v>7049</v>
      </c>
      <c r="F7361" t="s">
        <v>7050</v>
      </c>
      <c r="G7361" s="1">
        <v>392.45011293665772</v>
      </c>
      <c r="H7361" s="1">
        <v>121.25</v>
      </c>
      <c r="I7361" s="2">
        <v>47584.576193569737</v>
      </c>
      <c r="J7361" s="3">
        <v>2.11599522833778E-3</v>
      </c>
      <c r="K7361" s="4">
        <v>22488035.68</v>
      </c>
      <c r="L7361" s="5">
        <v>1000001</v>
      </c>
      <c r="M7361" s="6">
        <v>22.48801319</v>
      </c>
      <c r="N7361" s="7" t="str">
        <f>IF(ISNUMBER(_xll.BDP($C7361, "DELTA_MID")),_xll.BDP($C7361, "DELTA_MID")," ")</f>
        <v xml:space="preserve"> </v>
      </c>
      <c r="O7361" s="7" t="str">
        <f>IF(ISNUMBER(N7361),_xll.BDP($C7361, "OPT_UNDL_TICKER"),"")</f>
        <v/>
      </c>
      <c r="P7361" s="8" t="str">
        <f>IF(ISNUMBER(N7361),_xll.BDP($C7361, "OPT_UNDL_PX")," ")</f>
        <v xml:space="preserve"> </v>
      </c>
      <c r="Q7361" s="7" t="str">
        <f>IF(ISNUMBER(N7361),+G7361*_xll.BDP($C7361, "PX_POS_MULT_FACTOR")*P7361/K7361," ")</f>
        <v xml:space="preserve"> </v>
      </c>
      <c r="R7361" s="8" t="str">
        <f>IF(OR($A7361="TUA",$A7361="TYA"),"",IF(ISNUMBER(_xll.BDP($C7361,"DUR_ADJ_OAS_MID")),_xll.BDP($C7361,"DUR_ADJ_OAS_MID"),IF(ISNUMBER(_xll.BDP($E7361&amp;" ISIN","DUR_ADJ_OAS_MID")),_xll.BDP($E7361&amp;" ISIN","DUR_ADJ_OAS_MID")," ")))</f>
        <v xml:space="preserve"> </v>
      </c>
      <c r="S7361" s="7" t="str">
        <f t="shared" si="56"/>
        <v xml:space="preserve"> </v>
      </c>
      <c r="AB7361" s="8" t="s">
        <v>6863</v>
      </c>
    </row>
    <row r="7362" spans="1:28" x14ac:dyDescent="0.25">
      <c r="A7362" t="s">
        <v>4646</v>
      </c>
      <c r="B7362" t="s">
        <v>7051</v>
      </c>
      <c r="C7362" t="s">
        <v>7052</v>
      </c>
      <c r="D7362" t="s">
        <v>7053</v>
      </c>
      <c r="E7362" t="s">
        <v>7054</v>
      </c>
      <c r="F7362" t="s">
        <v>7055</v>
      </c>
      <c r="G7362" s="1">
        <v>2744.3043527481591</v>
      </c>
      <c r="H7362" s="1">
        <v>49.52</v>
      </c>
      <c r="I7362" s="2">
        <v>135897.95154808881</v>
      </c>
      <c r="J7362" s="3">
        <v>6.0431223732427316E-3</v>
      </c>
      <c r="K7362" s="4">
        <v>22488035.68</v>
      </c>
      <c r="L7362" s="5">
        <v>1000001</v>
      </c>
      <c r="M7362" s="6">
        <v>22.48801319</v>
      </c>
      <c r="N7362" s="7" t="str">
        <f>IF(ISNUMBER(_xll.BDP($C7362, "DELTA_MID")),_xll.BDP($C7362, "DELTA_MID")," ")</f>
        <v xml:space="preserve"> </v>
      </c>
      <c r="O7362" s="7" t="str">
        <f>IF(ISNUMBER(N7362),_xll.BDP($C7362, "OPT_UNDL_TICKER"),"")</f>
        <v/>
      </c>
      <c r="P7362" s="8" t="str">
        <f>IF(ISNUMBER(N7362),_xll.BDP($C7362, "OPT_UNDL_PX")," ")</f>
        <v xml:space="preserve"> </v>
      </c>
      <c r="Q7362" s="7" t="str">
        <f>IF(ISNUMBER(N7362),+G7362*_xll.BDP($C7362, "PX_POS_MULT_FACTOR")*P7362/K7362," ")</f>
        <v xml:space="preserve"> </v>
      </c>
      <c r="R7362" s="8" t="str">
        <f>IF(OR($A7362="TUA",$A7362="TYA"),"",IF(ISNUMBER(_xll.BDP($C7362,"DUR_ADJ_OAS_MID")),_xll.BDP($C7362,"DUR_ADJ_OAS_MID"),IF(ISNUMBER(_xll.BDP($E7362&amp;" ISIN","DUR_ADJ_OAS_MID")),_xll.BDP($E7362&amp;" ISIN","DUR_ADJ_OAS_MID")," ")))</f>
        <v xml:space="preserve"> </v>
      </c>
      <c r="S7362" s="7" t="str">
        <f t="shared" si="56"/>
        <v xml:space="preserve"> </v>
      </c>
      <c r="AB7362" s="8" t="s">
        <v>6863</v>
      </c>
    </row>
    <row r="7363" spans="1:28" x14ac:dyDescent="0.25">
      <c r="A7363" t="s">
        <v>4646</v>
      </c>
      <c r="B7363" t="s">
        <v>2539</v>
      </c>
      <c r="C7363" t="s">
        <v>2540</v>
      </c>
      <c r="D7363" t="s">
        <v>2541</v>
      </c>
      <c r="E7363" t="s">
        <v>2542</v>
      </c>
      <c r="F7363" t="s">
        <v>2543</v>
      </c>
      <c r="G7363" s="1">
        <v>3508.757155166571</v>
      </c>
      <c r="H7363" s="1">
        <v>153.36000000000001</v>
      </c>
      <c r="I7363" s="2">
        <v>538102.99731634534</v>
      </c>
      <c r="J7363" s="3">
        <v>2.3928412644547412E-2</v>
      </c>
      <c r="K7363" s="4">
        <v>22488035.68</v>
      </c>
      <c r="L7363" s="5">
        <v>1000001</v>
      </c>
      <c r="M7363" s="6">
        <v>22.48801319</v>
      </c>
      <c r="N7363" s="7" t="str">
        <f>IF(ISNUMBER(_xll.BDP($C7363, "DELTA_MID")),_xll.BDP($C7363, "DELTA_MID")," ")</f>
        <v xml:space="preserve"> </v>
      </c>
      <c r="O7363" s="7" t="str">
        <f>IF(ISNUMBER(N7363),_xll.BDP($C7363, "OPT_UNDL_TICKER"),"")</f>
        <v/>
      </c>
      <c r="P7363" s="8" t="str">
        <f>IF(ISNUMBER(N7363),_xll.BDP($C7363, "OPT_UNDL_PX")," ")</f>
        <v xml:space="preserve"> </v>
      </c>
      <c r="Q7363" s="7" t="str">
        <f>IF(ISNUMBER(N7363),+G7363*_xll.BDP($C7363, "PX_POS_MULT_FACTOR")*P7363/K7363," ")</f>
        <v xml:space="preserve"> </v>
      </c>
      <c r="R7363" s="8" t="str">
        <f>IF(OR($A7363="TUA",$A7363="TYA"),"",IF(ISNUMBER(_xll.BDP($C7363,"DUR_ADJ_OAS_MID")),_xll.BDP($C7363,"DUR_ADJ_OAS_MID"),IF(ISNUMBER(_xll.BDP($E7363&amp;" ISIN","DUR_ADJ_OAS_MID")),_xll.BDP($E7363&amp;" ISIN","DUR_ADJ_OAS_MID")," ")))</f>
        <v xml:space="preserve"> </v>
      </c>
      <c r="S7363" s="7" t="str">
        <f t="shared" si="56"/>
        <v xml:space="preserve"> </v>
      </c>
      <c r="AB7363" s="8" t="s">
        <v>6863</v>
      </c>
    </row>
    <row r="7364" spans="1:28" x14ac:dyDescent="0.25">
      <c r="A7364" t="s">
        <v>4646</v>
      </c>
      <c r="B7364" t="s">
        <v>2539</v>
      </c>
      <c r="C7364" t="s">
        <v>2544</v>
      </c>
      <c r="D7364" t="s">
        <v>2545</v>
      </c>
      <c r="E7364" t="s">
        <v>2546</v>
      </c>
      <c r="F7364" t="s">
        <v>2547</v>
      </c>
      <c r="G7364" s="1">
        <v>4616.6807430117888</v>
      </c>
      <c r="H7364" s="1">
        <v>151.16</v>
      </c>
      <c r="I7364" s="2">
        <v>697857.46111366199</v>
      </c>
      <c r="J7364" s="3">
        <v>3.103238855736563E-2</v>
      </c>
      <c r="K7364" s="4">
        <v>22488035.68</v>
      </c>
      <c r="L7364" s="5">
        <v>1000001</v>
      </c>
      <c r="M7364" s="6">
        <v>22.48801319</v>
      </c>
      <c r="N7364" s="7" t="str">
        <f>IF(ISNUMBER(_xll.BDP($C7364, "DELTA_MID")),_xll.BDP($C7364, "DELTA_MID")," ")</f>
        <v xml:space="preserve"> </v>
      </c>
      <c r="O7364" s="7" t="str">
        <f>IF(ISNUMBER(N7364),_xll.BDP($C7364, "OPT_UNDL_TICKER"),"")</f>
        <v/>
      </c>
      <c r="P7364" s="8" t="str">
        <f>IF(ISNUMBER(N7364),_xll.BDP($C7364, "OPT_UNDL_PX")," ")</f>
        <v xml:space="preserve"> </v>
      </c>
      <c r="Q7364" s="7" t="str">
        <f>IF(ISNUMBER(N7364),+G7364*_xll.BDP($C7364, "PX_POS_MULT_FACTOR")*P7364/K7364," ")</f>
        <v xml:space="preserve"> </v>
      </c>
      <c r="R7364" s="8" t="str">
        <f>IF(OR($A7364="TUA",$A7364="TYA"),"",IF(ISNUMBER(_xll.BDP($C7364,"DUR_ADJ_OAS_MID")),_xll.BDP($C7364,"DUR_ADJ_OAS_MID"),IF(ISNUMBER(_xll.BDP($E7364&amp;" ISIN","DUR_ADJ_OAS_MID")),_xll.BDP($E7364&amp;" ISIN","DUR_ADJ_OAS_MID")," ")))</f>
        <v xml:space="preserve"> </v>
      </c>
      <c r="S7364" s="7" t="str">
        <f t="shared" si="56"/>
        <v xml:space="preserve"> </v>
      </c>
      <c r="AB7364" s="8" t="s">
        <v>6863</v>
      </c>
    </row>
    <row r="7365" spans="1:28" x14ac:dyDescent="0.25">
      <c r="A7365" t="s">
        <v>4646</v>
      </c>
      <c r="B7365" t="s">
        <v>7056</v>
      </c>
      <c r="C7365" t="s">
        <v>7057</v>
      </c>
      <c r="D7365" t="s">
        <v>7058</v>
      </c>
      <c r="E7365" t="s">
        <v>7059</v>
      </c>
      <c r="F7365" t="s">
        <v>7060</v>
      </c>
      <c r="G7365" s="1">
        <v>4208.2917868916566</v>
      </c>
      <c r="H7365" s="1">
        <v>24.5</v>
      </c>
      <c r="I7365" s="2">
        <v>103103.1487788456</v>
      </c>
      <c r="J7365" s="3">
        <v>4.5848001242074516E-3</v>
      </c>
      <c r="K7365" s="4">
        <v>22488035.68</v>
      </c>
      <c r="L7365" s="5">
        <v>1000001</v>
      </c>
      <c r="M7365" s="6">
        <v>22.48801319</v>
      </c>
      <c r="N7365" s="7" t="str">
        <f>IF(ISNUMBER(_xll.BDP($C7365, "DELTA_MID")),_xll.BDP($C7365, "DELTA_MID")," ")</f>
        <v xml:space="preserve"> </v>
      </c>
      <c r="O7365" s="7" t="str">
        <f>IF(ISNUMBER(N7365),_xll.BDP($C7365, "OPT_UNDL_TICKER"),"")</f>
        <v/>
      </c>
      <c r="P7365" s="8" t="str">
        <f>IF(ISNUMBER(N7365),_xll.BDP($C7365, "OPT_UNDL_PX")," ")</f>
        <v xml:space="preserve"> </v>
      </c>
      <c r="Q7365" s="7" t="str">
        <f>IF(ISNUMBER(N7365),+G7365*_xll.BDP($C7365, "PX_POS_MULT_FACTOR")*P7365/K7365," ")</f>
        <v xml:space="preserve"> </v>
      </c>
      <c r="R7365" s="8" t="str">
        <f>IF(OR($A7365="TUA",$A7365="TYA"),"",IF(ISNUMBER(_xll.BDP($C7365,"DUR_ADJ_OAS_MID")),_xll.BDP($C7365,"DUR_ADJ_OAS_MID"),IF(ISNUMBER(_xll.BDP($E7365&amp;" ISIN","DUR_ADJ_OAS_MID")),_xll.BDP($E7365&amp;" ISIN","DUR_ADJ_OAS_MID")," ")))</f>
        <v xml:space="preserve"> </v>
      </c>
      <c r="S7365" s="7" t="str">
        <f t="shared" si="56"/>
        <v xml:space="preserve"> </v>
      </c>
      <c r="AB7365" s="8" t="s">
        <v>6863</v>
      </c>
    </row>
    <row r="7366" spans="1:28" x14ac:dyDescent="0.25">
      <c r="A7366" t="s">
        <v>4646</v>
      </c>
      <c r="B7366" t="s">
        <v>7061</v>
      </c>
      <c r="C7366" t="s">
        <v>7062</v>
      </c>
      <c r="D7366" t="s">
        <v>7063</v>
      </c>
      <c r="E7366" t="s">
        <v>7064</v>
      </c>
      <c r="F7366" t="s">
        <v>7065</v>
      </c>
      <c r="G7366" s="1">
        <v>311.40198671888118</v>
      </c>
      <c r="H7366" s="1">
        <v>69.459999999999994</v>
      </c>
      <c r="I7366" s="2">
        <v>21629.981997493491</v>
      </c>
      <c r="J7366" s="3">
        <v>9.6184399141319252E-4</v>
      </c>
      <c r="K7366" s="4">
        <v>22488035.68</v>
      </c>
      <c r="L7366" s="5">
        <v>1000001</v>
      </c>
      <c r="M7366" s="6">
        <v>22.48801319</v>
      </c>
      <c r="N7366" s="7" t="str">
        <f>IF(ISNUMBER(_xll.BDP($C7366, "DELTA_MID")),_xll.BDP($C7366, "DELTA_MID")," ")</f>
        <v xml:space="preserve"> </v>
      </c>
      <c r="O7366" s="7" t="str">
        <f>IF(ISNUMBER(N7366),_xll.BDP($C7366, "OPT_UNDL_TICKER"),"")</f>
        <v/>
      </c>
      <c r="P7366" s="8" t="str">
        <f>IF(ISNUMBER(N7366),_xll.BDP($C7366, "OPT_UNDL_PX")," ")</f>
        <v xml:space="preserve"> </v>
      </c>
      <c r="Q7366" s="7" t="str">
        <f>IF(ISNUMBER(N7366),+G7366*_xll.BDP($C7366, "PX_POS_MULT_FACTOR")*P7366/K7366," ")</f>
        <v xml:space="preserve"> </v>
      </c>
      <c r="R7366" s="8" t="str">
        <f>IF(OR($A7366="TUA",$A7366="TYA"),"",IF(ISNUMBER(_xll.BDP($C7366,"DUR_ADJ_OAS_MID")),_xll.BDP($C7366,"DUR_ADJ_OAS_MID"),IF(ISNUMBER(_xll.BDP($E7366&amp;" ISIN","DUR_ADJ_OAS_MID")),_xll.BDP($E7366&amp;" ISIN","DUR_ADJ_OAS_MID")," ")))</f>
        <v xml:space="preserve"> </v>
      </c>
      <c r="S7366" s="7" t="str">
        <f t="shared" si="56"/>
        <v xml:space="preserve"> </v>
      </c>
      <c r="AB7366" s="8" t="s">
        <v>6863</v>
      </c>
    </row>
    <row r="7367" spans="1:28" x14ac:dyDescent="0.25">
      <c r="A7367" t="s">
        <v>4646</v>
      </c>
      <c r="B7367" t="s">
        <v>7066</v>
      </c>
      <c r="C7367" t="s">
        <v>7067</v>
      </c>
      <c r="D7367" t="s">
        <v>7068</v>
      </c>
      <c r="E7367" t="s">
        <v>7069</v>
      </c>
      <c r="F7367" t="s">
        <v>7070</v>
      </c>
      <c r="G7367" s="1">
        <v>180.12217312061071</v>
      </c>
      <c r="H7367" s="1">
        <v>244.74</v>
      </c>
      <c r="I7367" s="2">
        <v>44083.100649538283</v>
      </c>
      <c r="J7367" s="3">
        <v>1.9602912978630722E-3</v>
      </c>
      <c r="K7367" s="4">
        <v>22488035.68</v>
      </c>
      <c r="L7367" s="5">
        <v>1000001</v>
      </c>
      <c r="M7367" s="6">
        <v>22.48801319</v>
      </c>
      <c r="N7367" s="7" t="str">
        <f>IF(ISNUMBER(_xll.BDP($C7367, "DELTA_MID")),_xll.BDP($C7367, "DELTA_MID")," ")</f>
        <v xml:space="preserve"> </v>
      </c>
      <c r="O7367" s="7" t="str">
        <f>IF(ISNUMBER(N7367),_xll.BDP($C7367, "OPT_UNDL_TICKER"),"")</f>
        <v/>
      </c>
      <c r="P7367" s="8" t="str">
        <f>IF(ISNUMBER(N7367),_xll.BDP($C7367, "OPT_UNDL_PX")," ")</f>
        <v xml:space="preserve"> </v>
      </c>
      <c r="Q7367" s="7" t="str">
        <f>IF(ISNUMBER(N7367),+G7367*_xll.BDP($C7367, "PX_POS_MULT_FACTOR")*P7367/K7367," ")</f>
        <v xml:space="preserve"> </v>
      </c>
      <c r="R7367" s="8" t="str">
        <f>IF(OR($A7367="TUA",$A7367="TYA"),"",IF(ISNUMBER(_xll.BDP($C7367,"DUR_ADJ_OAS_MID")),_xll.BDP($C7367,"DUR_ADJ_OAS_MID"),IF(ISNUMBER(_xll.BDP($E7367&amp;" ISIN","DUR_ADJ_OAS_MID")),_xll.BDP($E7367&amp;" ISIN","DUR_ADJ_OAS_MID")," ")))</f>
        <v xml:space="preserve"> </v>
      </c>
      <c r="S7367" s="7" t="str">
        <f t="shared" si="56"/>
        <v xml:space="preserve"> </v>
      </c>
      <c r="AB7367" s="8" t="s">
        <v>6863</v>
      </c>
    </row>
    <row r="7368" spans="1:28" x14ac:dyDescent="0.25">
      <c r="A7368" t="s">
        <v>4646</v>
      </c>
      <c r="B7368" t="s">
        <v>7071</v>
      </c>
      <c r="C7368" t="s">
        <v>7072</v>
      </c>
      <c r="D7368" t="s">
        <v>7073</v>
      </c>
      <c r="E7368" t="s">
        <v>7074</v>
      </c>
      <c r="F7368" t="s">
        <v>7075</v>
      </c>
      <c r="G7368" s="1">
        <v>3119.5786012391159</v>
      </c>
      <c r="H7368" s="1">
        <v>130.63999999999999</v>
      </c>
      <c r="I7368" s="2">
        <v>407541.74846587807</v>
      </c>
      <c r="J7368" s="3">
        <v>1.8122603248461149E-2</v>
      </c>
      <c r="K7368" s="4">
        <v>22488035.68</v>
      </c>
      <c r="L7368" s="5">
        <v>1000001</v>
      </c>
      <c r="M7368" s="6">
        <v>22.48801319</v>
      </c>
      <c r="N7368" s="7" t="str">
        <f>IF(ISNUMBER(_xll.BDP($C7368, "DELTA_MID")),_xll.BDP($C7368, "DELTA_MID")," ")</f>
        <v xml:space="preserve"> </v>
      </c>
      <c r="O7368" s="7" t="str">
        <f>IF(ISNUMBER(N7368),_xll.BDP($C7368, "OPT_UNDL_TICKER"),"")</f>
        <v/>
      </c>
      <c r="P7368" s="8" t="str">
        <f>IF(ISNUMBER(N7368),_xll.BDP($C7368, "OPT_UNDL_PX")," ")</f>
        <v xml:space="preserve"> </v>
      </c>
      <c r="Q7368" s="7" t="str">
        <f>IF(ISNUMBER(N7368),+G7368*_xll.BDP($C7368, "PX_POS_MULT_FACTOR")*P7368/K7368," ")</f>
        <v xml:space="preserve"> </v>
      </c>
      <c r="R7368" s="8" t="str">
        <f>IF(OR($A7368="TUA",$A7368="TYA"),"",IF(ISNUMBER(_xll.BDP($C7368,"DUR_ADJ_OAS_MID")),_xll.BDP($C7368,"DUR_ADJ_OAS_MID"),IF(ISNUMBER(_xll.BDP($E7368&amp;" ISIN","DUR_ADJ_OAS_MID")),_xll.BDP($E7368&amp;" ISIN","DUR_ADJ_OAS_MID")," ")))</f>
        <v xml:space="preserve"> </v>
      </c>
      <c r="S7368" s="7" t="str">
        <f t="shared" si="56"/>
        <v xml:space="preserve"> </v>
      </c>
      <c r="AB7368" s="8" t="s">
        <v>6863</v>
      </c>
    </row>
    <row r="7369" spans="1:28" x14ac:dyDescent="0.25">
      <c r="A7369" t="s">
        <v>4646</v>
      </c>
      <c r="B7369" t="s">
        <v>2566</v>
      </c>
      <c r="C7369" t="s">
        <v>2567</v>
      </c>
      <c r="D7369" t="s">
        <v>2568</v>
      </c>
      <c r="E7369" t="s">
        <v>2569</v>
      </c>
      <c r="F7369" t="s">
        <v>2570</v>
      </c>
      <c r="G7369" s="1">
        <v>1365.975667186367</v>
      </c>
      <c r="H7369" s="1">
        <v>117.8</v>
      </c>
      <c r="I7369" s="2">
        <v>160911.93359455411</v>
      </c>
      <c r="J7369" s="3">
        <v>7.1554463842150064E-3</v>
      </c>
      <c r="K7369" s="4">
        <v>22488035.68</v>
      </c>
      <c r="L7369" s="5">
        <v>1000001</v>
      </c>
      <c r="M7369" s="6">
        <v>22.48801319</v>
      </c>
      <c r="N7369" s="7" t="str">
        <f>IF(ISNUMBER(_xll.BDP($C7369, "DELTA_MID")),_xll.BDP($C7369, "DELTA_MID")," ")</f>
        <v xml:space="preserve"> </v>
      </c>
      <c r="O7369" s="7" t="str">
        <f>IF(ISNUMBER(N7369),_xll.BDP($C7369, "OPT_UNDL_TICKER"),"")</f>
        <v/>
      </c>
      <c r="P7369" s="8" t="str">
        <f>IF(ISNUMBER(N7369),_xll.BDP($C7369, "OPT_UNDL_PX")," ")</f>
        <v xml:space="preserve"> </v>
      </c>
      <c r="Q7369" s="7" t="str">
        <f>IF(ISNUMBER(N7369),+G7369*_xll.BDP($C7369, "PX_POS_MULT_FACTOR")*P7369/K7369," ")</f>
        <v xml:space="preserve"> </v>
      </c>
      <c r="R7369" s="8" t="str">
        <f>IF(OR($A7369="TUA",$A7369="TYA"),"",IF(ISNUMBER(_xll.BDP($C7369,"DUR_ADJ_OAS_MID")),_xll.BDP($C7369,"DUR_ADJ_OAS_MID"),IF(ISNUMBER(_xll.BDP($E7369&amp;" ISIN","DUR_ADJ_OAS_MID")),_xll.BDP($E7369&amp;" ISIN","DUR_ADJ_OAS_MID")," ")))</f>
        <v xml:space="preserve"> </v>
      </c>
      <c r="S7369" s="7" t="str">
        <f t="shared" si="56"/>
        <v xml:space="preserve"> </v>
      </c>
      <c r="AB7369" s="8" t="s">
        <v>6863</v>
      </c>
    </row>
    <row r="7370" spans="1:28" x14ac:dyDescent="0.25">
      <c r="A7370" t="s">
        <v>4646</v>
      </c>
      <c r="B7370" t="s">
        <v>7076</v>
      </c>
      <c r="C7370" t="s">
        <v>7077</v>
      </c>
      <c r="D7370" t="s">
        <v>5538</v>
      </c>
      <c r="E7370" t="s">
        <v>5539</v>
      </c>
      <c r="F7370" t="s">
        <v>5540</v>
      </c>
      <c r="G7370" s="1">
        <v>1346.0734504809809</v>
      </c>
      <c r="H7370" s="1">
        <v>41.18</v>
      </c>
      <c r="I7370" s="2">
        <v>55431.304690806814</v>
      </c>
      <c r="J7370" s="3">
        <v>2.464924259263129E-3</v>
      </c>
      <c r="K7370" s="4">
        <v>22488035.68</v>
      </c>
      <c r="L7370" s="5">
        <v>1000001</v>
      </c>
      <c r="M7370" s="6">
        <v>22.48801319</v>
      </c>
      <c r="N7370" s="7" t="str">
        <f>IF(ISNUMBER(_xll.BDP($C7370, "DELTA_MID")),_xll.BDP($C7370, "DELTA_MID")," ")</f>
        <v xml:space="preserve"> </v>
      </c>
      <c r="O7370" s="7" t="str">
        <f>IF(ISNUMBER(N7370),_xll.BDP($C7370, "OPT_UNDL_TICKER"),"")</f>
        <v/>
      </c>
      <c r="P7370" s="8" t="str">
        <f>IF(ISNUMBER(N7370),_xll.BDP($C7370, "OPT_UNDL_PX")," ")</f>
        <v xml:space="preserve"> </v>
      </c>
      <c r="Q7370" s="7" t="str">
        <f>IF(ISNUMBER(N7370),+G7370*_xll.BDP($C7370, "PX_POS_MULT_FACTOR")*P7370/K7370," ")</f>
        <v xml:space="preserve"> </v>
      </c>
      <c r="R7370" s="8" t="str">
        <f>IF(OR($A7370="TUA",$A7370="TYA"),"",IF(ISNUMBER(_xll.BDP($C7370,"DUR_ADJ_OAS_MID")),_xll.BDP($C7370,"DUR_ADJ_OAS_MID"),IF(ISNUMBER(_xll.BDP($E7370&amp;" ISIN","DUR_ADJ_OAS_MID")),_xll.BDP($E7370&amp;" ISIN","DUR_ADJ_OAS_MID")," ")))</f>
        <v xml:space="preserve"> </v>
      </c>
      <c r="S7370" s="7" t="str">
        <f t="shared" si="56"/>
        <v xml:space="preserve"> </v>
      </c>
      <c r="AB7370" s="8" t="s">
        <v>6863</v>
      </c>
    </row>
    <row r="7371" spans="1:28" x14ac:dyDescent="0.25">
      <c r="A7371" t="s">
        <v>4646</v>
      </c>
      <c r="B7371" t="s">
        <v>2584</v>
      </c>
      <c r="C7371" t="s">
        <v>2585</v>
      </c>
      <c r="D7371" t="s">
        <v>2586</v>
      </c>
      <c r="E7371" t="s">
        <v>2587</v>
      </c>
      <c r="F7371" t="s">
        <v>2588</v>
      </c>
      <c r="G7371" s="1">
        <v>1878.2497507591579</v>
      </c>
      <c r="H7371" s="1">
        <v>264.48</v>
      </c>
      <c r="I7371" s="2">
        <v>496759.49408078211</v>
      </c>
      <c r="J7371" s="3">
        <v>2.208994601171773E-2</v>
      </c>
      <c r="K7371" s="4">
        <v>22488035.68</v>
      </c>
      <c r="L7371" s="5">
        <v>1000001</v>
      </c>
      <c r="M7371" s="6">
        <v>22.48801319</v>
      </c>
      <c r="N7371" s="7" t="str">
        <f>IF(ISNUMBER(_xll.BDP($C7371, "DELTA_MID")),_xll.BDP($C7371, "DELTA_MID")," ")</f>
        <v xml:space="preserve"> </v>
      </c>
      <c r="O7371" s="7" t="str">
        <f>IF(ISNUMBER(N7371),_xll.BDP($C7371, "OPT_UNDL_TICKER"),"")</f>
        <v/>
      </c>
      <c r="P7371" s="8" t="str">
        <f>IF(ISNUMBER(N7371),_xll.BDP($C7371, "OPT_UNDL_PX")," ")</f>
        <v xml:space="preserve"> </v>
      </c>
      <c r="Q7371" s="7" t="str">
        <f>IF(ISNUMBER(N7371),+G7371*_xll.BDP($C7371, "PX_POS_MULT_FACTOR")*P7371/K7371," ")</f>
        <v xml:space="preserve"> </v>
      </c>
      <c r="R7371" s="8" t="str">
        <f>IF(OR($A7371="TUA",$A7371="TYA"),"",IF(ISNUMBER(_xll.BDP($C7371,"DUR_ADJ_OAS_MID")),_xll.BDP($C7371,"DUR_ADJ_OAS_MID"),IF(ISNUMBER(_xll.BDP($E7371&amp;" ISIN","DUR_ADJ_OAS_MID")),_xll.BDP($E7371&amp;" ISIN","DUR_ADJ_OAS_MID")," ")))</f>
        <v xml:space="preserve"> </v>
      </c>
      <c r="S7371" s="7" t="str">
        <f t="shared" si="56"/>
        <v xml:space="preserve"> </v>
      </c>
      <c r="AB7371" s="8" t="s">
        <v>6863</v>
      </c>
    </row>
    <row r="7372" spans="1:28" x14ac:dyDescent="0.25">
      <c r="A7372" t="s">
        <v>4646</v>
      </c>
      <c r="B7372" t="s">
        <v>2589</v>
      </c>
      <c r="C7372" t="s">
        <v>2590</v>
      </c>
      <c r="D7372" t="s">
        <v>2591</v>
      </c>
      <c r="E7372" t="s">
        <v>2592</v>
      </c>
      <c r="F7372" t="s">
        <v>2593</v>
      </c>
      <c r="G7372" s="1">
        <v>1197.6955279910351</v>
      </c>
      <c r="H7372" s="1">
        <v>159.52000000000001</v>
      </c>
      <c r="I7372" s="2">
        <v>191056.39062512989</v>
      </c>
      <c r="J7372" s="3">
        <v>8.4959128197687889E-3</v>
      </c>
      <c r="K7372" s="4">
        <v>22488035.68</v>
      </c>
      <c r="L7372" s="5">
        <v>1000001</v>
      </c>
      <c r="M7372" s="6">
        <v>22.48801319</v>
      </c>
      <c r="N7372" s="7" t="str">
        <f>IF(ISNUMBER(_xll.BDP($C7372, "DELTA_MID")),_xll.BDP($C7372, "DELTA_MID")," ")</f>
        <v xml:space="preserve"> </v>
      </c>
      <c r="O7372" s="7" t="str">
        <f>IF(ISNUMBER(N7372),_xll.BDP($C7372, "OPT_UNDL_TICKER"),"")</f>
        <v/>
      </c>
      <c r="P7372" s="8" t="str">
        <f>IF(ISNUMBER(N7372),_xll.BDP($C7372, "OPT_UNDL_PX")," ")</f>
        <v xml:space="preserve"> </v>
      </c>
      <c r="Q7372" s="7" t="str">
        <f>IF(ISNUMBER(N7372),+G7372*_xll.BDP($C7372, "PX_POS_MULT_FACTOR")*P7372/K7372," ")</f>
        <v xml:space="preserve"> </v>
      </c>
      <c r="R7372" s="8" t="str">
        <f>IF(OR($A7372="TUA",$A7372="TYA"),"",IF(ISNUMBER(_xll.BDP($C7372,"DUR_ADJ_OAS_MID")),_xll.BDP($C7372,"DUR_ADJ_OAS_MID"),IF(ISNUMBER(_xll.BDP($E7372&amp;" ISIN","DUR_ADJ_OAS_MID")),_xll.BDP($E7372&amp;" ISIN","DUR_ADJ_OAS_MID")," ")))</f>
        <v xml:space="preserve"> </v>
      </c>
      <c r="S7372" s="7" t="str">
        <f t="shared" si="56"/>
        <v xml:space="preserve"> </v>
      </c>
      <c r="AB7372" s="8" t="s">
        <v>6863</v>
      </c>
    </row>
    <row r="7373" spans="1:28" x14ac:dyDescent="0.25">
      <c r="A7373" t="s">
        <v>4646</v>
      </c>
      <c r="B7373" t="s">
        <v>1049</v>
      </c>
      <c r="C7373" t="s">
        <v>7078</v>
      </c>
      <c r="D7373" t="s">
        <v>1051</v>
      </c>
      <c r="E7373" t="s">
        <v>1052</v>
      </c>
      <c r="F7373" t="s">
        <v>1053</v>
      </c>
      <c r="G7373" s="1">
        <v>1337.9076280832469</v>
      </c>
      <c r="H7373" s="1">
        <v>158.63999999999999</v>
      </c>
      <c r="I7373" s="2">
        <v>212245.66611912631</v>
      </c>
      <c r="J7373" s="3">
        <v>9.4381594346139141E-3</v>
      </c>
      <c r="K7373" s="4">
        <v>22488035.68</v>
      </c>
      <c r="L7373" s="5">
        <v>1000001</v>
      </c>
      <c r="M7373" s="6">
        <v>22.48801319</v>
      </c>
      <c r="N7373" s="7" t="str">
        <f>IF(ISNUMBER(_xll.BDP($C7373, "DELTA_MID")),_xll.BDP($C7373, "DELTA_MID")," ")</f>
        <v xml:space="preserve"> </v>
      </c>
      <c r="O7373" s="7" t="str">
        <f>IF(ISNUMBER(N7373),_xll.BDP($C7373, "OPT_UNDL_TICKER"),"")</f>
        <v/>
      </c>
      <c r="P7373" s="8" t="str">
        <f>IF(ISNUMBER(N7373),_xll.BDP($C7373, "OPT_UNDL_PX")," ")</f>
        <v xml:space="preserve"> </v>
      </c>
      <c r="Q7373" s="7" t="str">
        <f>IF(ISNUMBER(N7373),+G7373*_xll.BDP($C7373, "PX_POS_MULT_FACTOR")*P7373/K7373," ")</f>
        <v xml:space="preserve"> </v>
      </c>
      <c r="R7373" s="8" t="str">
        <f>IF(OR($A7373="TUA",$A7373="TYA"),"",IF(ISNUMBER(_xll.BDP($C7373,"DUR_ADJ_OAS_MID")),_xll.BDP($C7373,"DUR_ADJ_OAS_MID"),IF(ISNUMBER(_xll.BDP($E7373&amp;" ISIN","DUR_ADJ_OAS_MID")),_xll.BDP($E7373&amp;" ISIN","DUR_ADJ_OAS_MID")," ")))</f>
        <v xml:space="preserve"> </v>
      </c>
      <c r="S7373" s="7" t="str">
        <f t="shared" si="56"/>
        <v xml:space="preserve"> </v>
      </c>
      <c r="AB7373" s="8" t="s">
        <v>6863</v>
      </c>
    </row>
    <row r="7374" spans="1:28" x14ac:dyDescent="0.25">
      <c r="A7374" t="s">
        <v>4646</v>
      </c>
      <c r="B7374" t="s">
        <v>1054</v>
      </c>
      <c r="C7374" t="s">
        <v>2594</v>
      </c>
      <c r="D7374" t="s">
        <v>1056</v>
      </c>
      <c r="E7374" t="s">
        <v>1057</v>
      </c>
      <c r="F7374" t="s">
        <v>1058</v>
      </c>
      <c r="G7374" s="1">
        <v>373.84379490718959</v>
      </c>
      <c r="H7374" s="1">
        <v>411.49</v>
      </c>
      <c r="I7374" s="2">
        <v>153832.98316635951</v>
      </c>
      <c r="J7374" s="3">
        <v>6.8406589777502292E-3</v>
      </c>
      <c r="K7374" s="4">
        <v>22488035.68</v>
      </c>
      <c r="L7374" s="5">
        <v>1000001</v>
      </c>
      <c r="M7374" s="6">
        <v>22.48801319</v>
      </c>
      <c r="N7374" s="7" t="str">
        <f>IF(ISNUMBER(_xll.BDP($C7374, "DELTA_MID")),_xll.BDP($C7374, "DELTA_MID")," ")</f>
        <v xml:space="preserve"> </v>
      </c>
      <c r="O7374" s="7" t="str">
        <f>IF(ISNUMBER(N7374),_xll.BDP($C7374, "OPT_UNDL_TICKER"),"")</f>
        <v/>
      </c>
      <c r="P7374" s="8" t="str">
        <f>IF(ISNUMBER(N7374),_xll.BDP($C7374, "OPT_UNDL_PX")," ")</f>
        <v xml:space="preserve"> </v>
      </c>
      <c r="Q7374" s="7" t="str">
        <f>IF(ISNUMBER(N7374),+G7374*_xll.BDP($C7374, "PX_POS_MULT_FACTOR")*P7374/K7374," ")</f>
        <v xml:space="preserve"> </v>
      </c>
      <c r="R7374" s="8" t="str">
        <f>IF(OR($A7374="TUA",$A7374="TYA"),"",IF(ISNUMBER(_xll.BDP($C7374,"DUR_ADJ_OAS_MID")),_xll.BDP($C7374,"DUR_ADJ_OAS_MID"),IF(ISNUMBER(_xll.BDP($E7374&amp;" ISIN","DUR_ADJ_OAS_MID")),_xll.BDP($E7374&amp;" ISIN","DUR_ADJ_OAS_MID")," ")))</f>
        <v xml:space="preserve"> </v>
      </c>
      <c r="S7374" s="7" t="str">
        <f t="shared" si="56"/>
        <v xml:space="preserve"> </v>
      </c>
      <c r="AB7374" s="8" t="s">
        <v>6863</v>
      </c>
    </row>
    <row r="7375" spans="1:28" x14ac:dyDescent="0.25">
      <c r="A7375" t="s">
        <v>4646</v>
      </c>
      <c r="B7375" t="s">
        <v>2595</v>
      </c>
      <c r="C7375" t="s">
        <v>2596</v>
      </c>
      <c r="D7375" t="s">
        <v>2597</v>
      </c>
      <c r="E7375" t="s">
        <v>2598</v>
      </c>
      <c r="F7375" t="s">
        <v>2599</v>
      </c>
      <c r="G7375" s="1">
        <v>444.42187512513578</v>
      </c>
      <c r="H7375" s="1">
        <v>163.95</v>
      </c>
      <c r="I7375" s="2">
        <v>72862.966426766012</v>
      </c>
      <c r="J7375" s="3">
        <v>3.2400769664185278E-3</v>
      </c>
      <c r="K7375" s="4">
        <v>22488035.68</v>
      </c>
      <c r="L7375" s="5">
        <v>1000001</v>
      </c>
      <c r="M7375" s="6">
        <v>22.48801319</v>
      </c>
      <c r="N7375" s="7" t="str">
        <f>IF(ISNUMBER(_xll.BDP($C7375, "DELTA_MID")),_xll.BDP($C7375, "DELTA_MID")," ")</f>
        <v xml:space="preserve"> </v>
      </c>
      <c r="O7375" s="7" t="str">
        <f>IF(ISNUMBER(N7375),_xll.BDP($C7375, "OPT_UNDL_TICKER"),"")</f>
        <v/>
      </c>
      <c r="P7375" s="8" t="str">
        <f>IF(ISNUMBER(N7375),_xll.BDP($C7375, "OPT_UNDL_PX")," ")</f>
        <v xml:space="preserve"> </v>
      </c>
      <c r="Q7375" s="7" t="str">
        <f>IF(ISNUMBER(N7375),+G7375*_xll.BDP($C7375, "PX_POS_MULT_FACTOR")*P7375/K7375," ")</f>
        <v xml:space="preserve"> </v>
      </c>
      <c r="R7375" s="8" t="str">
        <f>IF(OR($A7375="TUA",$A7375="TYA"),"",IF(ISNUMBER(_xll.BDP($C7375,"DUR_ADJ_OAS_MID")),_xll.BDP($C7375,"DUR_ADJ_OAS_MID"),IF(ISNUMBER(_xll.BDP($E7375&amp;" ISIN","DUR_ADJ_OAS_MID")),_xll.BDP($E7375&amp;" ISIN","DUR_ADJ_OAS_MID")," ")))</f>
        <v xml:space="preserve"> </v>
      </c>
      <c r="S7375" s="7" t="str">
        <f t="shared" si="56"/>
        <v xml:space="preserve"> </v>
      </c>
      <c r="AB7375" s="8" t="s">
        <v>6863</v>
      </c>
    </row>
    <row r="7376" spans="1:28" x14ac:dyDescent="0.25">
      <c r="A7376" t="s">
        <v>4646</v>
      </c>
      <c r="B7376" t="s">
        <v>2605</v>
      </c>
      <c r="C7376" t="s">
        <v>2606</v>
      </c>
      <c r="D7376" t="s">
        <v>2607</v>
      </c>
      <c r="E7376" t="s">
        <v>2608</v>
      </c>
      <c r="F7376" t="s">
        <v>2609</v>
      </c>
      <c r="G7376" s="1">
        <v>3790.5907012097409</v>
      </c>
      <c r="H7376" s="1">
        <v>58.21</v>
      </c>
      <c r="I7376" s="2">
        <v>220650.28471741901</v>
      </c>
      <c r="J7376" s="3">
        <v>9.8118967728985304E-3</v>
      </c>
      <c r="K7376" s="4">
        <v>22488035.68</v>
      </c>
      <c r="L7376" s="5">
        <v>1000001</v>
      </c>
      <c r="M7376" s="6">
        <v>22.48801319</v>
      </c>
      <c r="N7376" s="7" t="str">
        <f>IF(ISNUMBER(_xll.BDP($C7376, "DELTA_MID")),_xll.BDP($C7376, "DELTA_MID")," ")</f>
        <v xml:space="preserve"> </v>
      </c>
      <c r="O7376" s="7" t="str">
        <f>IF(ISNUMBER(N7376),_xll.BDP($C7376, "OPT_UNDL_TICKER"),"")</f>
        <v/>
      </c>
      <c r="P7376" s="8" t="str">
        <f>IF(ISNUMBER(N7376),_xll.BDP($C7376, "OPT_UNDL_PX")," ")</f>
        <v xml:space="preserve"> </v>
      </c>
      <c r="Q7376" s="7" t="str">
        <f>IF(ISNUMBER(N7376),+G7376*_xll.BDP($C7376, "PX_POS_MULT_FACTOR")*P7376/K7376," ")</f>
        <v xml:space="preserve"> </v>
      </c>
      <c r="R7376" s="8" t="str">
        <f>IF(OR($A7376="TUA",$A7376="TYA"),"",IF(ISNUMBER(_xll.BDP($C7376,"DUR_ADJ_OAS_MID")),_xll.BDP($C7376,"DUR_ADJ_OAS_MID"),IF(ISNUMBER(_xll.BDP($E7376&amp;" ISIN","DUR_ADJ_OAS_MID")),_xll.BDP($E7376&amp;" ISIN","DUR_ADJ_OAS_MID")," ")))</f>
        <v xml:space="preserve"> </v>
      </c>
      <c r="S7376" s="7" t="str">
        <f t="shared" si="56"/>
        <v xml:space="preserve"> </v>
      </c>
      <c r="AB7376" s="8" t="s">
        <v>6863</v>
      </c>
    </row>
    <row r="7377" spans="1:28" x14ac:dyDescent="0.25">
      <c r="A7377" t="s">
        <v>4646</v>
      </c>
      <c r="B7377" t="s">
        <v>2618</v>
      </c>
      <c r="C7377" t="s">
        <v>2619</v>
      </c>
      <c r="D7377" t="s">
        <v>2620</v>
      </c>
      <c r="E7377" t="s">
        <v>2621</v>
      </c>
      <c r="F7377" t="s">
        <v>2622</v>
      </c>
      <c r="G7377" s="1">
        <v>1149.8608942879259</v>
      </c>
      <c r="H7377" s="1">
        <v>129.72999999999999</v>
      </c>
      <c r="I7377" s="2">
        <v>149171.45381597261</v>
      </c>
      <c r="J7377" s="3">
        <v>6.6333696699280853E-3</v>
      </c>
      <c r="K7377" s="4">
        <v>22488035.68</v>
      </c>
      <c r="L7377" s="5">
        <v>1000001</v>
      </c>
      <c r="M7377" s="6">
        <v>22.48801319</v>
      </c>
      <c r="N7377" s="7" t="str">
        <f>IF(ISNUMBER(_xll.BDP($C7377, "DELTA_MID")),_xll.BDP($C7377, "DELTA_MID")," ")</f>
        <v xml:space="preserve"> </v>
      </c>
      <c r="O7377" s="7" t="str">
        <f>IF(ISNUMBER(N7377),_xll.BDP($C7377, "OPT_UNDL_TICKER"),"")</f>
        <v/>
      </c>
      <c r="P7377" s="8" t="str">
        <f>IF(ISNUMBER(N7377),_xll.BDP($C7377, "OPT_UNDL_PX")," ")</f>
        <v xml:space="preserve"> </v>
      </c>
      <c r="Q7377" s="7" t="str">
        <f>IF(ISNUMBER(N7377),+G7377*_xll.BDP($C7377, "PX_POS_MULT_FACTOR")*P7377/K7377," ")</f>
        <v xml:space="preserve"> </v>
      </c>
      <c r="R7377" s="8" t="str">
        <f>IF(OR($A7377="TUA",$A7377="TYA"),"",IF(ISNUMBER(_xll.BDP($C7377,"DUR_ADJ_OAS_MID")),_xll.BDP($C7377,"DUR_ADJ_OAS_MID"),IF(ISNUMBER(_xll.BDP($E7377&amp;" ISIN","DUR_ADJ_OAS_MID")),_xll.BDP($E7377&amp;" ISIN","DUR_ADJ_OAS_MID")," ")))</f>
        <v xml:space="preserve"> </v>
      </c>
      <c r="S7377" s="7" t="str">
        <f t="shared" si="56"/>
        <v xml:space="preserve"> </v>
      </c>
      <c r="AB7377" s="8" t="s">
        <v>6863</v>
      </c>
    </row>
    <row r="7378" spans="1:28" x14ac:dyDescent="0.25">
      <c r="A7378" t="s">
        <v>4646</v>
      </c>
      <c r="B7378" t="s">
        <v>1059</v>
      </c>
      <c r="C7378" t="s">
        <v>2624</v>
      </c>
      <c r="D7378" t="s">
        <v>1061</v>
      </c>
      <c r="E7378" t="s">
        <v>1062</v>
      </c>
      <c r="F7378" t="s">
        <v>1063</v>
      </c>
      <c r="G7378" s="1">
        <v>191.56198148377001</v>
      </c>
      <c r="H7378" s="1">
        <v>585.38</v>
      </c>
      <c r="I7378" s="2">
        <v>112136.5527209693</v>
      </c>
      <c r="J7378" s="3">
        <v>4.9864983459048523E-3</v>
      </c>
      <c r="K7378" s="4">
        <v>22488035.68</v>
      </c>
      <c r="L7378" s="5">
        <v>1000001</v>
      </c>
      <c r="M7378" s="6">
        <v>22.48801319</v>
      </c>
      <c r="N7378" s="7" t="str">
        <f>IF(ISNUMBER(_xll.BDP($C7378, "DELTA_MID")),_xll.BDP($C7378, "DELTA_MID")," ")</f>
        <v xml:space="preserve"> </v>
      </c>
      <c r="O7378" s="7" t="str">
        <f>IF(ISNUMBER(N7378),_xll.BDP($C7378, "OPT_UNDL_TICKER"),"")</f>
        <v/>
      </c>
      <c r="P7378" s="8" t="str">
        <f>IF(ISNUMBER(N7378),_xll.BDP($C7378, "OPT_UNDL_PX")," ")</f>
        <v xml:space="preserve"> </v>
      </c>
      <c r="Q7378" s="7" t="str">
        <f>IF(ISNUMBER(N7378),+G7378*_xll.BDP($C7378, "PX_POS_MULT_FACTOR")*P7378/K7378," ")</f>
        <v xml:space="preserve"> </v>
      </c>
      <c r="R7378" s="8" t="str">
        <f>IF(OR($A7378="TUA",$A7378="TYA"),"",IF(ISNUMBER(_xll.BDP($C7378,"DUR_ADJ_OAS_MID")),_xll.BDP($C7378,"DUR_ADJ_OAS_MID"),IF(ISNUMBER(_xll.BDP($E7378&amp;" ISIN","DUR_ADJ_OAS_MID")),_xll.BDP($E7378&amp;" ISIN","DUR_ADJ_OAS_MID")," ")))</f>
        <v xml:space="preserve"> </v>
      </c>
      <c r="S7378" s="7" t="str">
        <f t="shared" si="56"/>
        <v xml:space="preserve"> </v>
      </c>
      <c r="AB7378" s="8" t="s">
        <v>6863</v>
      </c>
    </row>
    <row r="7379" spans="1:28" x14ac:dyDescent="0.25">
      <c r="A7379" t="s">
        <v>4646</v>
      </c>
      <c r="B7379" t="s">
        <v>7079</v>
      </c>
      <c r="C7379" t="s">
        <v>7080</v>
      </c>
      <c r="D7379" t="s">
        <v>7081</v>
      </c>
      <c r="E7379" t="s">
        <v>7082</v>
      </c>
      <c r="F7379" t="s">
        <v>7083</v>
      </c>
      <c r="G7379" s="1">
        <v>3193.120053321416</v>
      </c>
      <c r="H7379" s="1">
        <v>23.77</v>
      </c>
      <c r="I7379" s="2">
        <v>75900.463667450051</v>
      </c>
      <c r="J7379" s="3">
        <v>3.3751486678293128E-3</v>
      </c>
      <c r="K7379" s="4">
        <v>22488035.68</v>
      </c>
      <c r="L7379" s="5">
        <v>1000001</v>
      </c>
      <c r="M7379" s="6">
        <v>22.48801319</v>
      </c>
      <c r="N7379" s="7" t="str">
        <f>IF(ISNUMBER(_xll.BDP($C7379, "DELTA_MID")),_xll.BDP($C7379, "DELTA_MID")," ")</f>
        <v xml:space="preserve"> </v>
      </c>
      <c r="O7379" s="7" t="str">
        <f>IF(ISNUMBER(N7379),_xll.BDP($C7379, "OPT_UNDL_TICKER"),"")</f>
        <v/>
      </c>
      <c r="P7379" s="8" t="str">
        <f>IF(ISNUMBER(N7379),_xll.BDP($C7379, "OPT_UNDL_PX")," ")</f>
        <v xml:space="preserve"> </v>
      </c>
      <c r="Q7379" s="7" t="str">
        <f>IF(ISNUMBER(N7379),+G7379*_xll.BDP($C7379, "PX_POS_MULT_FACTOR")*P7379/K7379," ")</f>
        <v xml:space="preserve"> </v>
      </c>
      <c r="R7379" s="8" t="str">
        <f>IF(OR($A7379="TUA",$A7379="TYA"),"",IF(ISNUMBER(_xll.BDP($C7379,"DUR_ADJ_OAS_MID")),_xll.BDP($C7379,"DUR_ADJ_OAS_MID"),IF(ISNUMBER(_xll.BDP($E7379&amp;" ISIN","DUR_ADJ_OAS_MID")),_xll.BDP($E7379&amp;" ISIN","DUR_ADJ_OAS_MID")," ")))</f>
        <v xml:space="preserve"> </v>
      </c>
      <c r="S7379" s="7" t="str">
        <f t="shared" si="56"/>
        <v xml:space="preserve"> </v>
      </c>
      <c r="AB7379" s="8" t="s">
        <v>6863</v>
      </c>
    </row>
    <row r="7380" spans="1:28" x14ac:dyDescent="0.25">
      <c r="A7380" t="s">
        <v>4646</v>
      </c>
      <c r="B7380" t="s">
        <v>7084</v>
      </c>
      <c r="C7380" t="s">
        <v>7085</v>
      </c>
      <c r="D7380" t="s">
        <v>7086</v>
      </c>
      <c r="E7380" t="s">
        <v>7087</v>
      </c>
      <c r="F7380" t="s">
        <v>7088</v>
      </c>
      <c r="G7380" s="1">
        <v>1833.093852027378</v>
      </c>
      <c r="H7380" s="1">
        <v>84.21</v>
      </c>
      <c r="I7380" s="2">
        <v>154364.83327922551</v>
      </c>
      <c r="J7380" s="3">
        <v>6.8643093365647603E-3</v>
      </c>
      <c r="K7380" s="4">
        <v>22488035.68</v>
      </c>
      <c r="L7380" s="5">
        <v>1000001</v>
      </c>
      <c r="M7380" s="6">
        <v>22.48801319</v>
      </c>
      <c r="N7380" s="7" t="str">
        <f>IF(ISNUMBER(_xll.BDP($C7380, "DELTA_MID")),_xll.BDP($C7380, "DELTA_MID")," ")</f>
        <v xml:space="preserve"> </v>
      </c>
      <c r="O7380" s="7" t="str">
        <f>IF(ISNUMBER(N7380),_xll.BDP($C7380, "OPT_UNDL_TICKER"),"")</f>
        <v/>
      </c>
      <c r="P7380" s="8" t="str">
        <f>IF(ISNUMBER(N7380),_xll.BDP($C7380, "OPT_UNDL_PX")," ")</f>
        <v xml:space="preserve"> </v>
      </c>
      <c r="Q7380" s="7" t="str">
        <f>IF(ISNUMBER(N7380),+G7380*_xll.BDP($C7380, "PX_POS_MULT_FACTOR")*P7380/K7380," ")</f>
        <v xml:space="preserve"> </v>
      </c>
      <c r="R7380" s="8" t="str">
        <f>IF(OR($A7380="TUA",$A7380="TYA"),"",IF(ISNUMBER(_xll.BDP($C7380,"DUR_ADJ_OAS_MID")),_xll.BDP($C7380,"DUR_ADJ_OAS_MID"),IF(ISNUMBER(_xll.BDP($E7380&amp;" ISIN","DUR_ADJ_OAS_MID")),_xll.BDP($E7380&amp;" ISIN","DUR_ADJ_OAS_MID")," ")))</f>
        <v xml:space="preserve"> </v>
      </c>
      <c r="S7380" s="7" t="str">
        <f t="shared" si="56"/>
        <v xml:space="preserve"> </v>
      </c>
      <c r="AB7380" s="8" t="s">
        <v>6863</v>
      </c>
    </row>
    <row r="7381" spans="1:28" x14ac:dyDescent="0.25">
      <c r="A7381" t="s">
        <v>4646</v>
      </c>
      <c r="B7381" t="s">
        <v>2643</v>
      </c>
      <c r="C7381" t="s">
        <v>2644</v>
      </c>
      <c r="D7381" t="s">
        <v>2645</v>
      </c>
      <c r="E7381" t="s">
        <v>2646</v>
      </c>
      <c r="F7381" t="s">
        <v>2647</v>
      </c>
      <c r="G7381" s="1">
        <v>812.237469333376</v>
      </c>
      <c r="H7381" s="1">
        <v>482.74</v>
      </c>
      <c r="I7381" s="2">
        <v>392099.51594599389</v>
      </c>
      <c r="J7381" s="3">
        <v>1.74359166592177E-2</v>
      </c>
      <c r="K7381" s="4">
        <v>22488035.68</v>
      </c>
      <c r="L7381" s="5">
        <v>1000001</v>
      </c>
      <c r="M7381" s="6">
        <v>22.48801319</v>
      </c>
      <c r="N7381" s="7" t="str">
        <f>IF(ISNUMBER(_xll.BDP($C7381, "DELTA_MID")),_xll.BDP($C7381, "DELTA_MID")," ")</f>
        <v xml:space="preserve"> </v>
      </c>
      <c r="O7381" s="7" t="str">
        <f>IF(ISNUMBER(N7381),_xll.BDP($C7381, "OPT_UNDL_TICKER"),"")</f>
        <v/>
      </c>
      <c r="P7381" s="8" t="str">
        <f>IF(ISNUMBER(N7381),_xll.BDP($C7381, "OPT_UNDL_PX")," ")</f>
        <v xml:space="preserve"> </v>
      </c>
      <c r="Q7381" s="7" t="str">
        <f>IF(ISNUMBER(N7381),+G7381*_xll.BDP($C7381, "PX_POS_MULT_FACTOR")*P7381/K7381," ")</f>
        <v xml:space="preserve"> </v>
      </c>
      <c r="R7381" s="8" t="str">
        <f>IF(OR($A7381="TUA",$A7381="TYA"),"",IF(ISNUMBER(_xll.BDP($C7381,"DUR_ADJ_OAS_MID")),_xll.BDP($C7381,"DUR_ADJ_OAS_MID"),IF(ISNUMBER(_xll.BDP($E7381&amp;" ISIN","DUR_ADJ_OAS_MID")),_xll.BDP($E7381&amp;" ISIN","DUR_ADJ_OAS_MID")," ")))</f>
        <v xml:space="preserve"> </v>
      </c>
      <c r="S7381" s="7" t="str">
        <f t="shared" si="56"/>
        <v xml:space="preserve"> </v>
      </c>
      <c r="AB7381" s="8" t="s">
        <v>6863</v>
      </c>
    </row>
    <row r="7382" spans="1:28" x14ac:dyDescent="0.25">
      <c r="A7382" t="s">
        <v>4646</v>
      </c>
      <c r="B7382" t="s">
        <v>2652</v>
      </c>
      <c r="C7382" t="s">
        <v>2653</v>
      </c>
      <c r="D7382" t="s">
        <v>2654</v>
      </c>
      <c r="E7382" t="s">
        <v>2655</v>
      </c>
      <c r="F7382" t="s">
        <v>2656</v>
      </c>
      <c r="G7382" s="1">
        <v>6072.9635930388313</v>
      </c>
      <c r="H7382" s="1">
        <v>34.33</v>
      </c>
      <c r="I7382" s="2">
        <v>208484.8401490231</v>
      </c>
      <c r="J7382" s="3">
        <v>9.2709226859881561E-3</v>
      </c>
      <c r="K7382" s="4">
        <v>22488035.68</v>
      </c>
      <c r="L7382" s="5">
        <v>1000001</v>
      </c>
      <c r="M7382" s="6">
        <v>22.48801319</v>
      </c>
      <c r="N7382" s="7" t="str">
        <f>IF(ISNUMBER(_xll.BDP($C7382, "DELTA_MID")),_xll.BDP($C7382, "DELTA_MID")," ")</f>
        <v xml:space="preserve"> </v>
      </c>
      <c r="O7382" s="7" t="str">
        <f>IF(ISNUMBER(N7382),_xll.BDP($C7382, "OPT_UNDL_TICKER"),"")</f>
        <v/>
      </c>
      <c r="P7382" s="8" t="str">
        <f>IF(ISNUMBER(N7382),_xll.BDP($C7382, "OPT_UNDL_PX")," ")</f>
        <v xml:space="preserve"> </v>
      </c>
      <c r="Q7382" s="7" t="str">
        <f>IF(ISNUMBER(N7382),+G7382*_xll.BDP($C7382, "PX_POS_MULT_FACTOR")*P7382/K7382," ")</f>
        <v xml:space="preserve"> </v>
      </c>
      <c r="R7382" s="8" t="str">
        <f>IF(OR($A7382="TUA",$A7382="TYA"),"",IF(ISNUMBER(_xll.BDP($C7382,"DUR_ADJ_OAS_MID")),_xll.BDP($C7382,"DUR_ADJ_OAS_MID"),IF(ISNUMBER(_xll.BDP($E7382&amp;" ISIN","DUR_ADJ_OAS_MID")),_xll.BDP($E7382&amp;" ISIN","DUR_ADJ_OAS_MID")," ")))</f>
        <v xml:space="preserve"> </v>
      </c>
      <c r="S7382" s="7" t="str">
        <f t="shared" si="56"/>
        <v xml:space="preserve"> </v>
      </c>
      <c r="AB7382" s="8" t="s">
        <v>6863</v>
      </c>
    </row>
    <row r="7383" spans="1:28" x14ac:dyDescent="0.25">
      <c r="A7383" t="s">
        <v>4646</v>
      </c>
      <c r="B7383" t="s">
        <v>7089</v>
      </c>
      <c r="C7383" t="s">
        <v>7090</v>
      </c>
      <c r="D7383" t="s">
        <v>7091</v>
      </c>
      <c r="E7383" t="s">
        <v>7092</v>
      </c>
      <c r="F7383" t="s">
        <v>7093</v>
      </c>
      <c r="G7383" s="1">
        <v>234.275895175073</v>
      </c>
      <c r="H7383" s="1">
        <v>50.51</v>
      </c>
      <c r="I7383" s="2">
        <v>11833.27546529294</v>
      </c>
      <c r="J7383" s="3">
        <v>5.2620316125774386E-4</v>
      </c>
      <c r="K7383" s="4">
        <v>22488035.68</v>
      </c>
      <c r="L7383" s="5">
        <v>1000001</v>
      </c>
      <c r="M7383" s="6">
        <v>22.48801319</v>
      </c>
      <c r="N7383" s="7" t="str">
        <f>IF(ISNUMBER(_xll.BDP($C7383, "DELTA_MID")),_xll.BDP($C7383, "DELTA_MID")," ")</f>
        <v xml:space="preserve"> </v>
      </c>
      <c r="O7383" s="7" t="str">
        <f>IF(ISNUMBER(N7383),_xll.BDP($C7383, "OPT_UNDL_TICKER"),"")</f>
        <v/>
      </c>
      <c r="P7383" s="8" t="str">
        <f>IF(ISNUMBER(N7383),_xll.BDP($C7383, "OPT_UNDL_PX")," ")</f>
        <v xml:space="preserve"> </v>
      </c>
      <c r="Q7383" s="7" t="str">
        <f>IF(ISNUMBER(N7383),+G7383*_xll.BDP($C7383, "PX_POS_MULT_FACTOR")*P7383/K7383," ")</f>
        <v xml:space="preserve"> </v>
      </c>
      <c r="R7383" s="8" t="str">
        <f>IF(OR($A7383="TUA",$A7383="TYA"),"",IF(ISNUMBER(_xll.BDP($C7383,"DUR_ADJ_OAS_MID")),_xll.BDP($C7383,"DUR_ADJ_OAS_MID"),IF(ISNUMBER(_xll.BDP($E7383&amp;" ISIN","DUR_ADJ_OAS_MID")),_xll.BDP($E7383&amp;" ISIN","DUR_ADJ_OAS_MID")," ")))</f>
        <v xml:space="preserve"> </v>
      </c>
      <c r="S7383" s="7" t="str">
        <f t="shared" si="56"/>
        <v xml:space="preserve"> </v>
      </c>
      <c r="AB7383" s="8" t="s">
        <v>6863</v>
      </c>
    </row>
    <row r="7384" spans="1:28" x14ac:dyDescent="0.25">
      <c r="A7384" t="s">
        <v>4646</v>
      </c>
      <c r="B7384" t="s">
        <v>7094</v>
      </c>
      <c r="C7384" t="s">
        <v>7095</v>
      </c>
      <c r="D7384" t="s">
        <v>7096</v>
      </c>
      <c r="E7384" t="s">
        <v>7097</v>
      </c>
      <c r="F7384" t="s">
        <v>7098</v>
      </c>
      <c r="G7384" s="1">
        <v>926.24913165093699</v>
      </c>
      <c r="H7384" s="1">
        <v>35.4</v>
      </c>
      <c r="I7384" s="2">
        <v>32789.219260443169</v>
      </c>
      <c r="J7384" s="3">
        <v>1.458073961062088E-3</v>
      </c>
      <c r="K7384" s="4">
        <v>22488035.68</v>
      </c>
      <c r="L7384" s="5">
        <v>1000001</v>
      </c>
      <c r="M7384" s="6">
        <v>22.48801319</v>
      </c>
      <c r="N7384" s="7" t="str">
        <f>IF(ISNUMBER(_xll.BDP($C7384, "DELTA_MID")),_xll.BDP($C7384, "DELTA_MID")," ")</f>
        <v xml:space="preserve"> </v>
      </c>
      <c r="O7384" s="7" t="str">
        <f>IF(ISNUMBER(N7384),_xll.BDP($C7384, "OPT_UNDL_TICKER"),"")</f>
        <v/>
      </c>
      <c r="P7384" s="8" t="str">
        <f>IF(ISNUMBER(N7384),_xll.BDP($C7384, "OPT_UNDL_PX")," ")</f>
        <v xml:space="preserve"> </v>
      </c>
      <c r="Q7384" s="7" t="str">
        <f>IF(ISNUMBER(N7384),+G7384*_xll.BDP($C7384, "PX_POS_MULT_FACTOR")*P7384/K7384," ")</f>
        <v xml:space="preserve"> </v>
      </c>
      <c r="R7384" s="8" t="str">
        <f>IF(OR($A7384="TUA",$A7384="TYA"),"",IF(ISNUMBER(_xll.BDP($C7384,"DUR_ADJ_OAS_MID")),_xll.BDP($C7384,"DUR_ADJ_OAS_MID"),IF(ISNUMBER(_xll.BDP($E7384&amp;" ISIN","DUR_ADJ_OAS_MID")),_xll.BDP($E7384&amp;" ISIN","DUR_ADJ_OAS_MID")," ")))</f>
        <v xml:space="preserve"> </v>
      </c>
      <c r="S7384" s="7" t="str">
        <f t="shared" si="56"/>
        <v xml:space="preserve"> </v>
      </c>
      <c r="AB7384" s="8" t="s">
        <v>6863</v>
      </c>
    </row>
    <row r="7385" spans="1:28" x14ac:dyDescent="0.25">
      <c r="A7385" t="s">
        <v>4646</v>
      </c>
      <c r="B7385" t="s">
        <v>7099</v>
      </c>
      <c r="C7385" t="s">
        <v>7100</v>
      </c>
      <c r="D7385" t="s">
        <v>7101</v>
      </c>
      <c r="E7385" t="s">
        <v>7102</v>
      </c>
      <c r="F7385" t="s">
        <v>7103</v>
      </c>
      <c r="G7385" s="1">
        <v>8686.7099970581894</v>
      </c>
      <c r="H7385" s="1">
        <v>20.59</v>
      </c>
      <c r="I7385" s="2">
        <v>178859.35883942811</v>
      </c>
      <c r="J7385" s="3">
        <v>7.9535341096287383E-3</v>
      </c>
      <c r="K7385" s="4">
        <v>22488035.68</v>
      </c>
      <c r="L7385" s="5">
        <v>1000001</v>
      </c>
      <c r="M7385" s="6">
        <v>22.48801319</v>
      </c>
      <c r="N7385" s="7" t="str">
        <f>IF(ISNUMBER(_xll.BDP($C7385, "DELTA_MID")),_xll.BDP($C7385, "DELTA_MID")," ")</f>
        <v xml:space="preserve"> </v>
      </c>
      <c r="O7385" s="7" t="str">
        <f>IF(ISNUMBER(N7385),_xll.BDP($C7385, "OPT_UNDL_TICKER"),"")</f>
        <v/>
      </c>
      <c r="P7385" s="8" t="str">
        <f>IF(ISNUMBER(N7385),_xll.BDP($C7385, "OPT_UNDL_PX")," ")</f>
        <v xml:space="preserve"> </v>
      </c>
      <c r="Q7385" s="7" t="str">
        <f>IF(ISNUMBER(N7385),+G7385*_xll.BDP($C7385, "PX_POS_MULT_FACTOR")*P7385/K7385," ")</f>
        <v xml:space="preserve"> </v>
      </c>
      <c r="R7385" s="8" t="str">
        <f>IF(OR($A7385="TUA",$A7385="TYA"),"",IF(ISNUMBER(_xll.BDP($C7385,"DUR_ADJ_OAS_MID")),_xll.BDP($C7385,"DUR_ADJ_OAS_MID"),IF(ISNUMBER(_xll.BDP($E7385&amp;" ISIN","DUR_ADJ_OAS_MID")),_xll.BDP($E7385&amp;" ISIN","DUR_ADJ_OAS_MID")," ")))</f>
        <v xml:space="preserve"> </v>
      </c>
      <c r="S7385" s="7" t="str">
        <f t="shared" si="56"/>
        <v xml:space="preserve"> </v>
      </c>
      <c r="AB7385" s="8" t="s">
        <v>6863</v>
      </c>
    </row>
    <row r="7386" spans="1:28" x14ac:dyDescent="0.25">
      <c r="A7386" t="s">
        <v>4646</v>
      </c>
      <c r="B7386" t="s">
        <v>2667</v>
      </c>
      <c r="C7386" t="s">
        <v>2668</v>
      </c>
      <c r="D7386" t="s">
        <v>2669</v>
      </c>
      <c r="E7386" t="s">
        <v>2670</v>
      </c>
      <c r="F7386" t="s">
        <v>2671</v>
      </c>
      <c r="G7386" s="1">
        <v>462.46316559581288</v>
      </c>
      <c r="H7386" s="1">
        <v>634.42999999999995</v>
      </c>
      <c r="I7386" s="2">
        <v>293400.50614895159</v>
      </c>
      <c r="J7386" s="3">
        <v>1.30469601846946E-2</v>
      </c>
      <c r="K7386" s="4">
        <v>22488035.68</v>
      </c>
      <c r="L7386" s="5">
        <v>1000001</v>
      </c>
      <c r="M7386" s="6">
        <v>22.48801319</v>
      </c>
      <c r="N7386" s="7" t="str">
        <f>IF(ISNUMBER(_xll.BDP($C7386, "DELTA_MID")),_xll.BDP($C7386, "DELTA_MID")," ")</f>
        <v xml:space="preserve"> </v>
      </c>
      <c r="O7386" s="7" t="str">
        <f>IF(ISNUMBER(N7386),_xll.BDP($C7386, "OPT_UNDL_TICKER"),"")</f>
        <v/>
      </c>
      <c r="P7386" s="8" t="str">
        <f>IF(ISNUMBER(N7386),_xll.BDP($C7386, "OPT_UNDL_PX")," ")</f>
        <v xml:space="preserve"> </v>
      </c>
      <c r="Q7386" s="7" t="str">
        <f>IF(ISNUMBER(N7386),+G7386*_xll.BDP($C7386, "PX_POS_MULT_FACTOR")*P7386/K7386," ")</f>
        <v xml:space="preserve"> </v>
      </c>
      <c r="R7386" s="8" t="str">
        <f>IF(OR($A7386="TUA",$A7386="TYA"),"",IF(ISNUMBER(_xll.BDP($C7386,"DUR_ADJ_OAS_MID")),_xll.BDP($C7386,"DUR_ADJ_OAS_MID"),IF(ISNUMBER(_xll.BDP($E7386&amp;" ISIN","DUR_ADJ_OAS_MID")),_xll.BDP($E7386&amp;" ISIN","DUR_ADJ_OAS_MID")," ")))</f>
        <v xml:space="preserve"> </v>
      </c>
      <c r="S7386" s="7" t="str">
        <f t="shared" ref="S7386:S7449" si="57">IF(ISNUMBER(N7386),Q7386*N7386,IF(ISNUMBER(R7386),J7386*R7386," "))</f>
        <v xml:space="preserve"> </v>
      </c>
      <c r="AB7386" s="8" t="s">
        <v>6863</v>
      </c>
    </row>
    <row r="7387" spans="1:28" x14ac:dyDescent="0.25">
      <c r="A7387" t="s">
        <v>4646</v>
      </c>
      <c r="B7387" t="s">
        <v>7104</v>
      </c>
      <c r="C7387" t="s">
        <v>7105</v>
      </c>
      <c r="D7387" t="s">
        <v>7106</v>
      </c>
      <c r="E7387" t="s">
        <v>7107</v>
      </c>
      <c r="F7387" t="s">
        <v>7108</v>
      </c>
      <c r="G7387" s="1">
        <v>3611.688514847137</v>
      </c>
      <c r="H7387" s="1">
        <v>39.39</v>
      </c>
      <c r="I7387" s="2">
        <v>142264.4105998287</v>
      </c>
      <c r="J7387" s="3">
        <v>6.3262266488821554E-3</v>
      </c>
      <c r="K7387" s="4">
        <v>22488035.68</v>
      </c>
      <c r="L7387" s="5">
        <v>1000001</v>
      </c>
      <c r="M7387" s="6">
        <v>22.48801319</v>
      </c>
      <c r="N7387" s="7" t="str">
        <f>IF(ISNUMBER(_xll.BDP($C7387, "DELTA_MID")),_xll.BDP($C7387, "DELTA_MID")," ")</f>
        <v xml:space="preserve"> </v>
      </c>
      <c r="O7387" s="7" t="str">
        <f>IF(ISNUMBER(N7387),_xll.BDP($C7387, "OPT_UNDL_TICKER"),"")</f>
        <v/>
      </c>
      <c r="P7387" s="8" t="str">
        <f>IF(ISNUMBER(N7387),_xll.BDP($C7387, "OPT_UNDL_PX")," ")</f>
        <v xml:space="preserve"> </v>
      </c>
      <c r="Q7387" s="7" t="str">
        <f>IF(ISNUMBER(N7387),+G7387*_xll.BDP($C7387, "PX_POS_MULT_FACTOR")*P7387/K7387," ")</f>
        <v xml:space="preserve"> </v>
      </c>
      <c r="R7387" s="8" t="str">
        <f>IF(OR($A7387="TUA",$A7387="TYA"),"",IF(ISNUMBER(_xll.BDP($C7387,"DUR_ADJ_OAS_MID")),_xll.BDP($C7387,"DUR_ADJ_OAS_MID"),IF(ISNUMBER(_xll.BDP($E7387&amp;" ISIN","DUR_ADJ_OAS_MID")),_xll.BDP($E7387&amp;" ISIN","DUR_ADJ_OAS_MID")," ")))</f>
        <v xml:space="preserve"> </v>
      </c>
      <c r="S7387" s="7" t="str">
        <f t="shared" si="57"/>
        <v xml:space="preserve"> </v>
      </c>
      <c r="AB7387" s="8" t="s">
        <v>6863</v>
      </c>
    </row>
    <row r="7388" spans="1:28" x14ac:dyDescent="0.25">
      <c r="A7388" t="s">
        <v>4646</v>
      </c>
      <c r="B7388" t="s">
        <v>7109</v>
      </c>
      <c r="C7388" t="s">
        <v>7110</v>
      </c>
      <c r="D7388" t="s">
        <v>5599</v>
      </c>
      <c r="E7388" t="s">
        <v>5600</v>
      </c>
      <c r="F7388" t="s">
        <v>5601</v>
      </c>
      <c r="G7388" s="1">
        <v>444.21071490390722</v>
      </c>
      <c r="H7388" s="1">
        <v>71.22</v>
      </c>
      <c r="I7388" s="2">
        <v>31636.687115456269</v>
      </c>
      <c r="J7388" s="3">
        <v>1.406823057631162E-3</v>
      </c>
      <c r="K7388" s="4">
        <v>22488035.68</v>
      </c>
      <c r="L7388" s="5">
        <v>1000001</v>
      </c>
      <c r="M7388" s="6">
        <v>22.48801319</v>
      </c>
      <c r="N7388" s="7" t="str">
        <f>IF(ISNUMBER(_xll.BDP($C7388, "DELTA_MID")),_xll.BDP($C7388, "DELTA_MID")," ")</f>
        <v xml:space="preserve"> </v>
      </c>
      <c r="O7388" s="7" t="str">
        <f>IF(ISNUMBER(N7388),_xll.BDP($C7388, "OPT_UNDL_TICKER"),"")</f>
        <v/>
      </c>
      <c r="P7388" s="8" t="str">
        <f>IF(ISNUMBER(N7388),_xll.BDP($C7388, "OPT_UNDL_PX")," ")</f>
        <v xml:space="preserve"> </v>
      </c>
      <c r="Q7388" s="7" t="str">
        <f>IF(ISNUMBER(N7388),+G7388*_xll.BDP($C7388, "PX_POS_MULT_FACTOR")*P7388/K7388," ")</f>
        <v xml:space="preserve"> </v>
      </c>
      <c r="R7388" s="8" t="str">
        <f>IF(OR($A7388="TUA",$A7388="TYA"),"",IF(ISNUMBER(_xll.BDP($C7388,"DUR_ADJ_OAS_MID")),_xll.BDP($C7388,"DUR_ADJ_OAS_MID"),IF(ISNUMBER(_xll.BDP($E7388&amp;" ISIN","DUR_ADJ_OAS_MID")),_xll.BDP($E7388&amp;" ISIN","DUR_ADJ_OAS_MID")," ")))</f>
        <v xml:space="preserve"> </v>
      </c>
      <c r="S7388" s="7" t="str">
        <f t="shared" si="57"/>
        <v xml:space="preserve"> </v>
      </c>
      <c r="AB7388" s="8" t="s">
        <v>6863</v>
      </c>
    </row>
    <row r="7389" spans="1:28" x14ac:dyDescent="0.25">
      <c r="A7389" t="s">
        <v>4646</v>
      </c>
      <c r="B7389" t="s">
        <v>7111</v>
      </c>
      <c r="C7389" t="s">
        <v>7112</v>
      </c>
      <c r="D7389" t="s">
        <v>7113</v>
      </c>
      <c r="E7389" t="s">
        <v>7114</v>
      </c>
      <c r="F7389" t="s">
        <v>7115</v>
      </c>
      <c r="G7389" s="1">
        <v>701.04034946175193</v>
      </c>
      <c r="H7389" s="1">
        <v>108.99</v>
      </c>
      <c r="I7389" s="2">
        <v>76406.387687836337</v>
      </c>
      <c r="J7389" s="3">
        <v>3.397646142823816E-3</v>
      </c>
      <c r="K7389" s="4">
        <v>22488035.68</v>
      </c>
      <c r="L7389" s="5">
        <v>1000001</v>
      </c>
      <c r="M7389" s="6">
        <v>22.48801319</v>
      </c>
      <c r="N7389" s="7" t="str">
        <f>IF(ISNUMBER(_xll.BDP($C7389, "DELTA_MID")),_xll.BDP($C7389, "DELTA_MID")," ")</f>
        <v xml:space="preserve"> </v>
      </c>
      <c r="O7389" s="7" t="str">
        <f>IF(ISNUMBER(N7389),_xll.BDP($C7389, "OPT_UNDL_TICKER"),"")</f>
        <v/>
      </c>
      <c r="P7389" s="8" t="str">
        <f>IF(ISNUMBER(N7389),_xll.BDP($C7389, "OPT_UNDL_PX")," ")</f>
        <v xml:space="preserve"> </v>
      </c>
      <c r="Q7389" s="7" t="str">
        <f>IF(ISNUMBER(N7389),+G7389*_xll.BDP($C7389, "PX_POS_MULT_FACTOR")*P7389/K7389," ")</f>
        <v xml:space="preserve"> </v>
      </c>
      <c r="R7389" s="8" t="str">
        <f>IF(OR($A7389="TUA",$A7389="TYA"),"",IF(ISNUMBER(_xll.BDP($C7389,"DUR_ADJ_OAS_MID")),_xll.BDP($C7389,"DUR_ADJ_OAS_MID"),IF(ISNUMBER(_xll.BDP($E7389&amp;" ISIN","DUR_ADJ_OAS_MID")),_xll.BDP($E7389&amp;" ISIN","DUR_ADJ_OAS_MID")," ")))</f>
        <v xml:space="preserve"> </v>
      </c>
      <c r="S7389" s="7" t="str">
        <f t="shared" si="57"/>
        <v xml:space="preserve"> </v>
      </c>
      <c r="AB7389" s="8" t="s">
        <v>6863</v>
      </c>
    </row>
    <row r="7390" spans="1:28" x14ac:dyDescent="0.25">
      <c r="A7390" t="s">
        <v>4646</v>
      </c>
      <c r="B7390" t="s">
        <v>7116</v>
      </c>
      <c r="C7390" t="s">
        <v>7117</v>
      </c>
      <c r="D7390" t="s">
        <v>7118</v>
      </c>
      <c r="E7390" t="s">
        <v>7119</v>
      </c>
      <c r="F7390" t="s">
        <v>7120</v>
      </c>
      <c r="G7390" s="1">
        <v>70.509826719252459</v>
      </c>
      <c r="H7390" s="1">
        <v>77.3</v>
      </c>
      <c r="I7390" s="2">
        <v>5450.4096053982148</v>
      </c>
      <c r="J7390" s="3">
        <v>2.4236930619269699E-4</v>
      </c>
      <c r="K7390" s="4">
        <v>22488035.68</v>
      </c>
      <c r="L7390" s="5">
        <v>1000001</v>
      </c>
      <c r="M7390" s="6">
        <v>22.48801319</v>
      </c>
      <c r="N7390" s="7" t="str">
        <f>IF(ISNUMBER(_xll.BDP($C7390, "DELTA_MID")),_xll.BDP($C7390, "DELTA_MID")," ")</f>
        <v xml:space="preserve"> </v>
      </c>
      <c r="O7390" s="7" t="str">
        <f>IF(ISNUMBER(N7390),_xll.BDP($C7390, "OPT_UNDL_TICKER"),"")</f>
        <v/>
      </c>
      <c r="P7390" s="8" t="str">
        <f>IF(ISNUMBER(N7390),_xll.BDP($C7390, "OPT_UNDL_PX")," ")</f>
        <v xml:space="preserve"> </v>
      </c>
      <c r="Q7390" s="7" t="str">
        <f>IF(ISNUMBER(N7390),+G7390*_xll.BDP($C7390, "PX_POS_MULT_FACTOR")*P7390/K7390," ")</f>
        <v xml:space="preserve"> </v>
      </c>
      <c r="R7390" s="8" t="str">
        <f>IF(OR($A7390="TUA",$A7390="TYA"),"",IF(ISNUMBER(_xll.BDP($C7390,"DUR_ADJ_OAS_MID")),_xll.BDP($C7390,"DUR_ADJ_OAS_MID"),IF(ISNUMBER(_xll.BDP($E7390&amp;" ISIN","DUR_ADJ_OAS_MID")),_xll.BDP($E7390&amp;" ISIN","DUR_ADJ_OAS_MID")," ")))</f>
        <v xml:space="preserve"> </v>
      </c>
      <c r="S7390" s="7" t="str">
        <f t="shared" si="57"/>
        <v xml:space="preserve"> </v>
      </c>
      <c r="AB7390" s="8" t="s">
        <v>6863</v>
      </c>
    </row>
    <row r="7391" spans="1:28" x14ac:dyDescent="0.25">
      <c r="A7391" t="s">
        <v>4646</v>
      </c>
      <c r="B7391" t="s">
        <v>2680</v>
      </c>
      <c r="C7391" t="s">
        <v>2681</v>
      </c>
      <c r="D7391" t="s">
        <v>2682</v>
      </c>
      <c r="E7391" t="s">
        <v>2683</v>
      </c>
      <c r="F7391" t="s">
        <v>2684</v>
      </c>
      <c r="G7391" s="1">
        <v>601.64106598804074</v>
      </c>
      <c r="H7391" s="1">
        <v>177.38</v>
      </c>
      <c r="I7391" s="2">
        <v>106719.09228495869</v>
      </c>
      <c r="J7391" s="3">
        <v>4.7455942263499064E-3</v>
      </c>
      <c r="K7391" s="4">
        <v>22488035.68</v>
      </c>
      <c r="L7391" s="5">
        <v>1000001</v>
      </c>
      <c r="M7391" s="6">
        <v>22.48801319</v>
      </c>
      <c r="N7391" s="7" t="str">
        <f>IF(ISNUMBER(_xll.BDP($C7391, "DELTA_MID")),_xll.BDP($C7391, "DELTA_MID")," ")</f>
        <v xml:space="preserve"> </v>
      </c>
      <c r="O7391" s="7" t="str">
        <f>IF(ISNUMBER(N7391),_xll.BDP($C7391, "OPT_UNDL_TICKER"),"")</f>
        <v/>
      </c>
      <c r="P7391" s="8" t="str">
        <f>IF(ISNUMBER(N7391),_xll.BDP($C7391, "OPT_UNDL_PX")," ")</f>
        <v xml:space="preserve"> </v>
      </c>
      <c r="Q7391" s="7" t="str">
        <f>IF(ISNUMBER(N7391),+G7391*_xll.BDP($C7391, "PX_POS_MULT_FACTOR")*P7391/K7391," ")</f>
        <v xml:space="preserve"> </v>
      </c>
      <c r="R7391" s="8" t="str">
        <f>IF(OR($A7391="TUA",$A7391="TYA"),"",IF(ISNUMBER(_xll.BDP($C7391,"DUR_ADJ_OAS_MID")),_xll.BDP($C7391,"DUR_ADJ_OAS_MID"),IF(ISNUMBER(_xll.BDP($E7391&amp;" ISIN","DUR_ADJ_OAS_MID")),_xll.BDP($E7391&amp;" ISIN","DUR_ADJ_OAS_MID")," ")))</f>
        <v xml:space="preserve"> </v>
      </c>
      <c r="S7391" s="7" t="str">
        <f t="shared" si="57"/>
        <v xml:space="preserve"> </v>
      </c>
      <c r="AB7391" s="8" t="s">
        <v>6863</v>
      </c>
    </row>
    <row r="7392" spans="1:28" x14ac:dyDescent="0.25">
      <c r="A7392" t="s">
        <v>4646</v>
      </c>
      <c r="B7392" t="s">
        <v>4068</v>
      </c>
      <c r="C7392" t="s">
        <v>4069</v>
      </c>
      <c r="D7392" t="s">
        <v>4070</v>
      </c>
      <c r="E7392" t="s">
        <v>4071</v>
      </c>
      <c r="F7392" t="s">
        <v>4072</v>
      </c>
      <c r="G7392" s="1">
        <v>112.4701898047342</v>
      </c>
      <c r="H7392" s="1">
        <v>839.96</v>
      </c>
      <c r="I7392" s="2">
        <v>94470.460628384535</v>
      </c>
      <c r="J7392" s="3">
        <v>4.2009209684953919E-3</v>
      </c>
      <c r="K7392" s="4">
        <v>22488035.68</v>
      </c>
      <c r="L7392" s="5">
        <v>1000001</v>
      </c>
      <c r="M7392" s="6">
        <v>22.48801319</v>
      </c>
      <c r="N7392" s="7" t="str">
        <f>IF(ISNUMBER(_xll.BDP($C7392, "DELTA_MID")),_xll.BDP($C7392, "DELTA_MID")," ")</f>
        <v xml:space="preserve"> </v>
      </c>
      <c r="O7392" s="7" t="str">
        <f>IF(ISNUMBER(N7392),_xll.BDP($C7392, "OPT_UNDL_TICKER"),"")</f>
        <v/>
      </c>
      <c r="P7392" s="8" t="str">
        <f>IF(ISNUMBER(N7392),_xll.BDP($C7392, "OPT_UNDL_PX")," ")</f>
        <v xml:space="preserve"> </v>
      </c>
      <c r="Q7392" s="7" t="str">
        <f>IF(ISNUMBER(N7392),+G7392*_xll.BDP($C7392, "PX_POS_MULT_FACTOR")*P7392/K7392," ")</f>
        <v xml:space="preserve"> </v>
      </c>
      <c r="R7392" s="8" t="str">
        <f>IF(OR($A7392="TUA",$A7392="TYA"),"",IF(ISNUMBER(_xll.BDP($C7392,"DUR_ADJ_OAS_MID")),_xll.BDP($C7392,"DUR_ADJ_OAS_MID"),IF(ISNUMBER(_xll.BDP($E7392&amp;" ISIN","DUR_ADJ_OAS_MID")),_xll.BDP($E7392&amp;" ISIN","DUR_ADJ_OAS_MID")," ")))</f>
        <v xml:space="preserve"> </v>
      </c>
      <c r="S7392" s="7" t="str">
        <f t="shared" si="57"/>
        <v xml:space="preserve"> </v>
      </c>
      <c r="AB7392" s="8" t="s">
        <v>6863</v>
      </c>
    </row>
    <row r="7393" spans="1:28" x14ac:dyDescent="0.25">
      <c r="A7393" t="s">
        <v>4646</v>
      </c>
      <c r="B7393" t="s">
        <v>2695</v>
      </c>
      <c r="C7393" t="s">
        <v>2696</v>
      </c>
      <c r="D7393" t="s">
        <v>2697</v>
      </c>
      <c r="E7393" t="s">
        <v>2698</v>
      </c>
      <c r="F7393" t="s">
        <v>2699</v>
      </c>
      <c r="G7393" s="1">
        <v>1173.5005092463759</v>
      </c>
      <c r="H7393" s="1">
        <v>464.08</v>
      </c>
      <c r="I7393" s="2">
        <v>544598.11633105832</v>
      </c>
      <c r="J7393" s="3">
        <v>2.421723818303095E-2</v>
      </c>
      <c r="K7393" s="4">
        <v>22488035.68</v>
      </c>
      <c r="L7393" s="5">
        <v>1000001</v>
      </c>
      <c r="M7393" s="6">
        <v>22.48801319</v>
      </c>
      <c r="N7393" s="7" t="str">
        <f>IF(ISNUMBER(_xll.BDP($C7393, "DELTA_MID")),_xll.BDP($C7393, "DELTA_MID")," ")</f>
        <v xml:space="preserve"> </v>
      </c>
      <c r="O7393" s="7" t="str">
        <f>IF(ISNUMBER(N7393),_xll.BDP($C7393, "OPT_UNDL_TICKER"),"")</f>
        <v/>
      </c>
      <c r="P7393" s="8" t="str">
        <f>IF(ISNUMBER(N7393),_xll.BDP($C7393, "OPT_UNDL_PX")," ")</f>
        <v xml:space="preserve"> </v>
      </c>
      <c r="Q7393" s="7" t="str">
        <f>IF(ISNUMBER(N7393),+G7393*_xll.BDP($C7393, "PX_POS_MULT_FACTOR")*P7393/K7393," ")</f>
        <v xml:space="preserve"> </v>
      </c>
      <c r="R7393" s="8" t="str">
        <f>IF(OR($A7393="TUA",$A7393="TYA"),"",IF(ISNUMBER(_xll.BDP($C7393,"DUR_ADJ_OAS_MID")),_xll.BDP($C7393,"DUR_ADJ_OAS_MID"),IF(ISNUMBER(_xll.BDP($E7393&amp;" ISIN","DUR_ADJ_OAS_MID")),_xll.BDP($E7393&amp;" ISIN","DUR_ADJ_OAS_MID")," ")))</f>
        <v xml:space="preserve"> </v>
      </c>
      <c r="S7393" s="7" t="str">
        <f t="shared" si="57"/>
        <v xml:space="preserve"> </v>
      </c>
      <c r="AB7393" s="8" t="s">
        <v>6863</v>
      </c>
    </row>
    <row r="7394" spans="1:28" x14ac:dyDescent="0.25">
      <c r="A7394" t="s">
        <v>4646</v>
      </c>
      <c r="B7394" t="s">
        <v>1098</v>
      </c>
      <c r="C7394" t="s">
        <v>2700</v>
      </c>
      <c r="D7394" t="s">
        <v>1100</v>
      </c>
      <c r="E7394" t="s">
        <v>1101</v>
      </c>
      <c r="F7394" t="s">
        <v>1102</v>
      </c>
      <c r="G7394" s="1">
        <v>323.83316461840991</v>
      </c>
      <c r="H7394" s="1">
        <v>174.32</v>
      </c>
      <c r="I7394" s="2">
        <v>56450.597256281202</v>
      </c>
      <c r="J7394" s="3">
        <v>2.510250253048389E-3</v>
      </c>
      <c r="K7394" s="4">
        <v>22488035.68</v>
      </c>
      <c r="L7394" s="5">
        <v>1000001</v>
      </c>
      <c r="M7394" s="6">
        <v>22.48801319</v>
      </c>
      <c r="N7394" s="7" t="str">
        <f>IF(ISNUMBER(_xll.BDP($C7394, "DELTA_MID")),_xll.BDP($C7394, "DELTA_MID")," ")</f>
        <v xml:space="preserve"> </v>
      </c>
      <c r="O7394" s="7" t="str">
        <f>IF(ISNUMBER(N7394),_xll.BDP($C7394, "OPT_UNDL_TICKER"),"")</f>
        <v/>
      </c>
      <c r="P7394" s="8" t="str">
        <f>IF(ISNUMBER(N7394),_xll.BDP($C7394, "OPT_UNDL_PX")," ")</f>
        <v xml:space="preserve"> </v>
      </c>
      <c r="Q7394" s="7" t="str">
        <f>IF(ISNUMBER(N7394),+G7394*_xll.BDP($C7394, "PX_POS_MULT_FACTOR")*P7394/K7394," ")</f>
        <v xml:space="preserve"> </v>
      </c>
      <c r="R7394" s="8" t="str">
        <f>IF(OR($A7394="TUA",$A7394="TYA"),"",IF(ISNUMBER(_xll.BDP($C7394,"DUR_ADJ_OAS_MID")),_xll.BDP($C7394,"DUR_ADJ_OAS_MID"),IF(ISNUMBER(_xll.BDP($E7394&amp;" ISIN","DUR_ADJ_OAS_MID")),_xll.BDP($E7394&amp;" ISIN","DUR_ADJ_OAS_MID")," ")))</f>
        <v xml:space="preserve"> </v>
      </c>
      <c r="S7394" s="7" t="str">
        <f t="shared" si="57"/>
        <v xml:space="preserve"> </v>
      </c>
      <c r="AB7394" s="8" t="s">
        <v>6863</v>
      </c>
    </row>
    <row r="7395" spans="1:28" x14ac:dyDescent="0.25">
      <c r="A7395" t="s">
        <v>4646</v>
      </c>
      <c r="B7395" t="s">
        <v>527</v>
      </c>
      <c r="C7395" t="s">
        <v>4084</v>
      </c>
      <c r="D7395" t="s">
        <v>529</v>
      </c>
      <c r="E7395" t="s">
        <v>530</v>
      </c>
      <c r="F7395" t="s">
        <v>531</v>
      </c>
      <c r="G7395" s="1">
        <v>2040.7827107461051</v>
      </c>
      <c r="H7395" s="1">
        <v>24.74</v>
      </c>
      <c r="I7395" s="2">
        <v>50488.964263858637</v>
      </c>
      <c r="J7395" s="3">
        <v>2.245147819147298E-3</v>
      </c>
      <c r="K7395" s="4">
        <v>22488035.68</v>
      </c>
      <c r="L7395" s="5">
        <v>1000001</v>
      </c>
      <c r="M7395" s="6">
        <v>22.48801319</v>
      </c>
      <c r="N7395" s="7" t="str">
        <f>IF(ISNUMBER(_xll.BDP($C7395, "DELTA_MID")),_xll.BDP($C7395, "DELTA_MID")," ")</f>
        <v xml:space="preserve"> </v>
      </c>
      <c r="O7395" s="7" t="str">
        <f>IF(ISNUMBER(N7395),_xll.BDP($C7395, "OPT_UNDL_TICKER"),"")</f>
        <v/>
      </c>
      <c r="P7395" s="8" t="str">
        <f>IF(ISNUMBER(N7395),_xll.BDP($C7395, "OPT_UNDL_PX")," ")</f>
        <v xml:space="preserve"> </v>
      </c>
      <c r="Q7395" s="7" t="str">
        <f>IF(ISNUMBER(N7395),+G7395*_xll.BDP($C7395, "PX_POS_MULT_FACTOR")*P7395/K7395," ")</f>
        <v xml:space="preserve"> </v>
      </c>
      <c r="R7395" s="8" t="str">
        <f>IF(OR($A7395="TUA",$A7395="TYA"),"",IF(ISNUMBER(_xll.BDP($C7395,"DUR_ADJ_OAS_MID")),_xll.BDP($C7395,"DUR_ADJ_OAS_MID"),IF(ISNUMBER(_xll.BDP($E7395&amp;" ISIN","DUR_ADJ_OAS_MID")),_xll.BDP($E7395&amp;" ISIN","DUR_ADJ_OAS_MID")," ")))</f>
        <v xml:space="preserve"> </v>
      </c>
      <c r="S7395" s="7" t="str">
        <f t="shared" si="57"/>
        <v xml:space="preserve"> </v>
      </c>
      <c r="AB7395" s="8" t="s">
        <v>6863</v>
      </c>
    </row>
    <row r="7396" spans="1:28" x14ac:dyDescent="0.25">
      <c r="A7396" t="s">
        <v>4646</v>
      </c>
      <c r="B7396" t="s">
        <v>7121</v>
      </c>
      <c r="C7396" t="s">
        <v>7122</v>
      </c>
      <c r="D7396" t="s">
        <v>7123</v>
      </c>
      <c r="E7396" t="s">
        <v>7124</v>
      </c>
      <c r="G7396" s="1">
        <v>486.91225520936132</v>
      </c>
      <c r="H7396" s="1">
        <v>56.77</v>
      </c>
      <c r="I7396" s="2">
        <v>27642.00872823544</v>
      </c>
      <c r="J7396" s="3">
        <v>1.2291873386175379E-3</v>
      </c>
      <c r="K7396" s="4">
        <v>22488035.68</v>
      </c>
      <c r="L7396" s="5">
        <v>1000001</v>
      </c>
      <c r="M7396" s="6">
        <v>22.48801319</v>
      </c>
      <c r="N7396" s="7" t="str">
        <f>IF(ISNUMBER(_xll.BDP($C7396, "DELTA_MID")),_xll.BDP($C7396, "DELTA_MID")," ")</f>
        <v xml:space="preserve"> </v>
      </c>
      <c r="O7396" s="7" t="str">
        <f>IF(ISNUMBER(N7396),_xll.BDP($C7396, "OPT_UNDL_TICKER"),"")</f>
        <v/>
      </c>
      <c r="P7396" s="8" t="str">
        <f>IF(ISNUMBER(N7396),_xll.BDP($C7396, "OPT_UNDL_PX")," ")</f>
        <v xml:space="preserve"> </v>
      </c>
      <c r="Q7396" s="7" t="str">
        <f>IF(ISNUMBER(N7396),+G7396*_xll.BDP($C7396, "PX_POS_MULT_FACTOR")*P7396/K7396," ")</f>
        <v xml:space="preserve"> </v>
      </c>
      <c r="R7396" s="8" t="str">
        <f>IF(OR($A7396="TUA",$A7396="TYA"),"",IF(ISNUMBER(_xll.BDP($C7396,"DUR_ADJ_OAS_MID")),_xll.BDP($C7396,"DUR_ADJ_OAS_MID"),IF(ISNUMBER(_xll.BDP($E7396&amp;" ISIN","DUR_ADJ_OAS_MID")),_xll.BDP($E7396&amp;" ISIN","DUR_ADJ_OAS_MID")," ")))</f>
        <v xml:space="preserve"> </v>
      </c>
      <c r="S7396" s="7" t="str">
        <f t="shared" si="57"/>
        <v xml:space="preserve"> </v>
      </c>
      <c r="AB7396" s="8" t="s">
        <v>6863</v>
      </c>
    </row>
    <row r="7397" spans="1:28" x14ac:dyDescent="0.25">
      <c r="A7397" t="s">
        <v>4646</v>
      </c>
      <c r="B7397" t="s">
        <v>7125</v>
      </c>
      <c r="C7397" t="s">
        <v>7126</v>
      </c>
      <c r="D7397" t="s">
        <v>6152</v>
      </c>
      <c r="E7397" t="s">
        <v>6153</v>
      </c>
      <c r="F7397" t="s">
        <v>6154</v>
      </c>
      <c r="G7397" s="1">
        <v>2924.5707188582778</v>
      </c>
      <c r="H7397" s="1">
        <v>11.16</v>
      </c>
      <c r="I7397" s="2">
        <v>32638.20922245839</v>
      </c>
      <c r="J7397" s="3">
        <v>1.4513588330654231E-3</v>
      </c>
      <c r="K7397" s="4">
        <v>22488035.68</v>
      </c>
      <c r="L7397" s="5">
        <v>1000001</v>
      </c>
      <c r="M7397" s="6">
        <v>22.48801319</v>
      </c>
      <c r="N7397" s="7" t="str">
        <f>IF(ISNUMBER(_xll.BDP($C7397, "DELTA_MID")),_xll.BDP($C7397, "DELTA_MID")," ")</f>
        <v xml:space="preserve"> </v>
      </c>
      <c r="O7397" s="7" t="str">
        <f>IF(ISNUMBER(N7397),_xll.BDP($C7397, "OPT_UNDL_TICKER"),"")</f>
        <v/>
      </c>
      <c r="P7397" s="8" t="str">
        <f>IF(ISNUMBER(N7397),_xll.BDP($C7397, "OPT_UNDL_PX")," ")</f>
        <v xml:space="preserve"> </v>
      </c>
      <c r="Q7397" s="7" t="str">
        <f>IF(ISNUMBER(N7397),+G7397*_xll.BDP($C7397, "PX_POS_MULT_FACTOR")*P7397/K7397," ")</f>
        <v xml:space="preserve"> </v>
      </c>
      <c r="R7397" s="8" t="str">
        <f>IF(OR($A7397="TUA",$A7397="TYA"),"",IF(ISNUMBER(_xll.BDP($C7397,"DUR_ADJ_OAS_MID")),_xll.BDP($C7397,"DUR_ADJ_OAS_MID"),IF(ISNUMBER(_xll.BDP($E7397&amp;" ISIN","DUR_ADJ_OAS_MID")),_xll.BDP($E7397&amp;" ISIN","DUR_ADJ_OAS_MID")," ")))</f>
        <v xml:space="preserve"> </v>
      </c>
      <c r="S7397" s="7" t="str">
        <f t="shared" si="57"/>
        <v xml:space="preserve"> </v>
      </c>
      <c r="AB7397" s="8" t="s">
        <v>6863</v>
      </c>
    </row>
    <row r="7398" spans="1:28" x14ac:dyDescent="0.25">
      <c r="A7398" t="s">
        <v>4646</v>
      </c>
      <c r="B7398" t="s">
        <v>7127</v>
      </c>
      <c r="C7398" t="s">
        <v>7128</v>
      </c>
      <c r="D7398" t="s">
        <v>5621</v>
      </c>
      <c r="E7398" t="s">
        <v>5622</v>
      </c>
      <c r="F7398" t="s">
        <v>5623</v>
      </c>
      <c r="G7398" s="1">
        <v>1655.63523439958</v>
      </c>
      <c r="H7398" s="1">
        <v>127.22</v>
      </c>
      <c r="I7398" s="2">
        <v>210629.9145203146</v>
      </c>
      <c r="J7398" s="3">
        <v>9.3663100467081175E-3</v>
      </c>
      <c r="K7398" s="4">
        <v>22488035.68</v>
      </c>
      <c r="L7398" s="5">
        <v>1000001</v>
      </c>
      <c r="M7398" s="6">
        <v>22.48801319</v>
      </c>
      <c r="N7398" s="7" t="str">
        <f>IF(ISNUMBER(_xll.BDP($C7398, "DELTA_MID")),_xll.BDP($C7398, "DELTA_MID")," ")</f>
        <v xml:space="preserve"> </v>
      </c>
      <c r="O7398" s="7" t="str">
        <f>IF(ISNUMBER(N7398),_xll.BDP($C7398, "OPT_UNDL_TICKER"),"")</f>
        <v/>
      </c>
      <c r="P7398" s="8" t="str">
        <f>IF(ISNUMBER(N7398),_xll.BDP($C7398, "OPT_UNDL_PX")," ")</f>
        <v xml:space="preserve"> </v>
      </c>
      <c r="Q7398" s="7" t="str">
        <f>IF(ISNUMBER(N7398),+G7398*_xll.BDP($C7398, "PX_POS_MULT_FACTOR")*P7398/K7398," ")</f>
        <v xml:space="preserve"> </v>
      </c>
      <c r="R7398" s="8" t="str">
        <f>IF(OR($A7398="TUA",$A7398="TYA"),"",IF(ISNUMBER(_xll.BDP($C7398,"DUR_ADJ_OAS_MID")),_xll.BDP($C7398,"DUR_ADJ_OAS_MID"),IF(ISNUMBER(_xll.BDP($E7398&amp;" ISIN","DUR_ADJ_OAS_MID")),_xll.BDP($E7398&amp;" ISIN","DUR_ADJ_OAS_MID")," ")))</f>
        <v xml:space="preserve"> </v>
      </c>
      <c r="S7398" s="7" t="str">
        <f t="shared" si="57"/>
        <v xml:space="preserve"> </v>
      </c>
      <c r="AB7398" s="8" t="s">
        <v>6863</v>
      </c>
    </row>
    <row r="7399" spans="1:28" x14ac:dyDescent="0.25">
      <c r="A7399" t="s">
        <v>4646</v>
      </c>
      <c r="B7399" t="s">
        <v>2719</v>
      </c>
      <c r="C7399" t="s">
        <v>2720</v>
      </c>
      <c r="D7399" t="s">
        <v>2721</v>
      </c>
      <c r="E7399" t="s">
        <v>2722</v>
      </c>
      <c r="F7399" t="s">
        <v>2723</v>
      </c>
      <c r="G7399" s="1">
        <v>55.930666557102171</v>
      </c>
      <c r="H7399" s="1">
        <v>517.33000000000004</v>
      </c>
      <c r="I7399" s="2">
        <v>28934.611729985671</v>
      </c>
      <c r="J7399" s="3">
        <v>1.286666925547393E-3</v>
      </c>
      <c r="K7399" s="4">
        <v>22488035.68</v>
      </c>
      <c r="L7399" s="5">
        <v>1000001</v>
      </c>
      <c r="M7399" s="6">
        <v>22.48801319</v>
      </c>
      <c r="N7399" s="7" t="str">
        <f>IF(ISNUMBER(_xll.BDP($C7399, "DELTA_MID")),_xll.BDP($C7399, "DELTA_MID")," ")</f>
        <v xml:space="preserve"> </v>
      </c>
      <c r="O7399" s="7" t="str">
        <f>IF(ISNUMBER(N7399),_xll.BDP($C7399, "OPT_UNDL_TICKER"),"")</f>
        <v/>
      </c>
      <c r="P7399" s="8" t="str">
        <f>IF(ISNUMBER(N7399),_xll.BDP($C7399, "OPT_UNDL_PX")," ")</f>
        <v xml:space="preserve"> </v>
      </c>
      <c r="Q7399" s="7" t="str">
        <f>IF(ISNUMBER(N7399),+G7399*_xll.BDP($C7399, "PX_POS_MULT_FACTOR")*P7399/K7399," ")</f>
        <v xml:space="preserve"> </v>
      </c>
      <c r="R7399" s="8" t="str">
        <f>IF(OR($A7399="TUA",$A7399="TYA"),"",IF(ISNUMBER(_xll.BDP($C7399,"DUR_ADJ_OAS_MID")),_xll.BDP($C7399,"DUR_ADJ_OAS_MID"),IF(ISNUMBER(_xll.BDP($E7399&amp;" ISIN","DUR_ADJ_OAS_MID")),_xll.BDP($E7399&amp;" ISIN","DUR_ADJ_OAS_MID")," ")))</f>
        <v xml:space="preserve"> </v>
      </c>
      <c r="S7399" s="7" t="str">
        <f t="shared" si="57"/>
        <v xml:space="preserve"> </v>
      </c>
      <c r="AB7399" s="8" t="s">
        <v>6863</v>
      </c>
    </row>
    <row r="7400" spans="1:28" x14ac:dyDescent="0.25">
      <c r="A7400" t="s">
        <v>4646</v>
      </c>
      <c r="B7400" t="s">
        <v>2728</v>
      </c>
      <c r="C7400" t="s">
        <v>2729</v>
      </c>
      <c r="D7400" t="s">
        <v>2730</v>
      </c>
      <c r="E7400" t="s">
        <v>2731</v>
      </c>
      <c r="F7400" t="s">
        <v>2732</v>
      </c>
      <c r="G7400" s="1">
        <v>32.041317677282628</v>
      </c>
      <c r="H7400" s="1">
        <v>697.08</v>
      </c>
      <c r="I7400" s="2">
        <v>22335.36172648018</v>
      </c>
      <c r="J7400" s="3">
        <v>9.9321088085716608E-4</v>
      </c>
      <c r="K7400" s="4">
        <v>22488035.68</v>
      </c>
      <c r="L7400" s="5">
        <v>1000001</v>
      </c>
      <c r="M7400" s="6">
        <v>22.48801319</v>
      </c>
      <c r="N7400" s="7" t="str">
        <f>IF(ISNUMBER(_xll.BDP($C7400, "DELTA_MID")),_xll.BDP($C7400, "DELTA_MID")," ")</f>
        <v xml:space="preserve"> </v>
      </c>
      <c r="O7400" s="7" t="str">
        <f>IF(ISNUMBER(N7400),_xll.BDP($C7400, "OPT_UNDL_TICKER"),"")</f>
        <v/>
      </c>
      <c r="P7400" s="8" t="str">
        <f>IF(ISNUMBER(N7400),_xll.BDP($C7400, "OPT_UNDL_PX")," ")</f>
        <v xml:space="preserve"> </v>
      </c>
      <c r="Q7400" s="7" t="str">
        <f>IF(ISNUMBER(N7400),+G7400*_xll.BDP($C7400, "PX_POS_MULT_FACTOR")*P7400/K7400," ")</f>
        <v xml:space="preserve"> </v>
      </c>
      <c r="R7400" s="8" t="str">
        <f>IF(OR($A7400="TUA",$A7400="TYA"),"",IF(ISNUMBER(_xll.BDP($C7400,"DUR_ADJ_OAS_MID")),_xll.BDP($C7400,"DUR_ADJ_OAS_MID"),IF(ISNUMBER(_xll.BDP($E7400&amp;" ISIN","DUR_ADJ_OAS_MID")),_xll.BDP($E7400&amp;" ISIN","DUR_ADJ_OAS_MID")," ")))</f>
        <v xml:space="preserve"> </v>
      </c>
      <c r="S7400" s="7" t="str">
        <f t="shared" si="57"/>
        <v xml:space="preserve"> </v>
      </c>
      <c r="AB7400" s="8" t="s">
        <v>6863</v>
      </c>
    </row>
    <row r="7401" spans="1:28" x14ac:dyDescent="0.25">
      <c r="A7401" t="s">
        <v>4646</v>
      </c>
      <c r="B7401" t="s">
        <v>4090</v>
      </c>
      <c r="C7401" t="s">
        <v>4091</v>
      </c>
      <c r="D7401" t="s">
        <v>4092</v>
      </c>
      <c r="E7401" t="s">
        <v>4093</v>
      </c>
      <c r="F7401" t="s">
        <v>4094</v>
      </c>
      <c r="G7401" s="1">
        <v>351.51242887089211</v>
      </c>
      <c r="H7401" s="1">
        <v>159.26</v>
      </c>
      <c r="I7401" s="2">
        <v>55981.869421978263</v>
      </c>
      <c r="J7401" s="3">
        <v>2.4894068214133258E-3</v>
      </c>
      <c r="K7401" s="4">
        <v>22488035.68</v>
      </c>
      <c r="L7401" s="5">
        <v>1000001</v>
      </c>
      <c r="M7401" s="6">
        <v>22.48801319</v>
      </c>
      <c r="N7401" s="7" t="str">
        <f>IF(ISNUMBER(_xll.BDP($C7401, "DELTA_MID")),_xll.BDP($C7401, "DELTA_MID")," ")</f>
        <v xml:space="preserve"> </v>
      </c>
      <c r="O7401" s="7" t="str">
        <f>IF(ISNUMBER(N7401),_xll.BDP($C7401, "OPT_UNDL_TICKER"),"")</f>
        <v/>
      </c>
      <c r="P7401" s="8" t="str">
        <f>IF(ISNUMBER(N7401),_xll.BDP($C7401, "OPT_UNDL_PX")," ")</f>
        <v xml:space="preserve"> </v>
      </c>
      <c r="Q7401" s="7" t="str">
        <f>IF(ISNUMBER(N7401),+G7401*_xll.BDP($C7401, "PX_POS_MULT_FACTOR")*P7401/K7401," ")</f>
        <v xml:space="preserve"> </v>
      </c>
      <c r="R7401" s="8" t="str">
        <f>IF(OR($A7401="TUA",$A7401="TYA"),"",IF(ISNUMBER(_xll.BDP($C7401,"DUR_ADJ_OAS_MID")),_xll.BDP($C7401,"DUR_ADJ_OAS_MID"),IF(ISNUMBER(_xll.BDP($E7401&amp;" ISIN","DUR_ADJ_OAS_MID")),_xll.BDP($E7401&amp;" ISIN","DUR_ADJ_OAS_MID")," ")))</f>
        <v xml:space="preserve"> </v>
      </c>
      <c r="S7401" s="7" t="str">
        <f t="shared" si="57"/>
        <v xml:space="preserve"> </v>
      </c>
      <c r="AB7401" s="8" t="s">
        <v>6863</v>
      </c>
    </row>
    <row r="7402" spans="1:28" x14ac:dyDescent="0.25">
      <c r="A7402" t="s">
        <v>4646</v>
      </c>
      <c r="B7402" t="s">
        <v>7129</v>
      </c>
      <c r="C7402" t="s">
        <v>7130</v>
      </c>
      <c r="D7402" t="s">
        <v>7131</v>
      </c>
      <c r="E7402" t="s">
        <v>7132</v>
      </c>
      <c r="F7402" t="s">
        <v>7133</v>
      </c>
      <c r="G7402" s="1">
        <v>150.67381352432611</v>
      </c>
      <c r="H7402" s="1">
        <v>296.27999999999997</v>
      </c>
      <c r="I7402" s="2">
        <v>44641.637470987342</v>
      </c>
      <c r="J7402" s="3">
        <v>1.9851283636431582E-3</v>
      </c>
      <c r="K7402" s="4">
        <v>22488035.68</v>
      </c>
      <c r="L7402" s="5">
        <v>1000001</v>
      </c>
      <c r="M7402" s="6">
        <v>22.48801319</v>
      </c>
      <c r="N7402" s="7" t="str">
        <f>IF(ISNUMBER(_xll.BDP($C7402, "DELTA_MID")),_xll.BDP($C7402, "DELTA_MID")," ")</f>
        <v xml:space="preserve"> </v>
      </c>
      <c r="O7402" s="7" t="str">
        <f>IF(ISNUMBER(N7402),_xll.BDP($C7402, "OPT_UNDL_TICKER"),"")</f>
        <v/>
      </c>
      <c r="P7402" s="8" t="str">
        <f>IF(ISNUMBER(N7402),_xll.BDP($C7402, "OPT_UNDL_PX")," ")</f>
        <v xml:space="preserve"> </v>
      </c>
      <c r="Q7402" s="7" t="str">
        <f>IF(ISNUMBER(N7402),+G7402*_xll.BDP($C7402, "PX_POS_MULT_FACTOR")*P7402/K7402," ")</f>
        <v xml:space="preserve"> </v>
      </c>
      <c r="R7402" s="8" t="str">
        <f>IF(OR($A7402="TUA",$A7402="TYA"),"",IF(ISNUMBER(_xll.BDP($C7402,"DUR_ADJ_OAS_MID")),_xll.BDP($C7402,"DUR_ADJ_OAS_MID"),IF(ISNUMBER(_xll.BDP($E7402&amp;" ISIN","DUR_ADJ_OAS_MID")),_xll.BDP($E7402&amp;" ISIN","DUR_ADJ_OAS_MID")," ")))</f>
        <v xml:space="preserve"> </v>
      </c>
      <c r="S7402" s="7" t="str">
        <f t="shared" si="57"/>
        <v xml:space="preserve"> </v>
      </c>
      <c r="AB7402" s="8" t="s">
        <v>6863</v>
      </c>
    </row>
    <row r="7403" spans="1:28" x14ac:dyDescent="0.25">
      <c r="A7403" t="s">
        <v>4646</v>
      </c>
      <c r="B7403" t="s">
        <v>7134</v>
      </c>
      <c r="C7403" t="s">
        <v>7135</v>
      </c>
      <c r="D7403" t="s">
        <v>5647</v>
      </c>
      <c r="E7403" t="s">
        <v>5648</v>
      </c>
      <c r="F7403" t="s">
        <v>5649</v>
      </c>
      <c r="G7403" s="1">
        <v>1389.865468838505</v>
      </c>
      <c r="H7403" s="1">
        <v>72.55</v>
      </c>
      <c r="I7403" s="2">
        <v>100834.7397642335</v>
      </c>
      <c r="J7403" s="3">
        <v>4.483928307438257E-3</v>
      </c>
      <c r="K7403" s="4">
        <v>22488035.68</v>
      </c>
      <c r="L7403" s="5">
        <v>1000001</v>
      </c>
      <c r="M7403" s="6">
        <v>22.48801319</v>
      </c>
      <c r="N7403" s="7" t="str">
        <f>IF(ISNUMBER(_xll.BDP($C7403, "DELTA_MID")),_xll.BDP($C7403, "DELTA_MID")," ")</f>
        <v xml:space="preserve"> </v>
      </c>
      <c r="O7403" s="7" t="str">
        <f>IF(ISNUMBER(N7403),_xll.BDP($C7403, "OPT_UNDL_TICKER"),"")</f>
        <v/>
      </c>
      <c r="P7403" s="8" t="str">
        <f>IF(ISNUMBER(N7403),_xll.BDP($C7403, "OPT_UNDL_PX")," ")</f>
        <v xml:space="preserve"> </v>
      </c>
      <c r="Q7403" s="7" t="str">
        <f>IF(ISNUMBER(N7403),+G7403*_xll.BDP($C7403, "PX_POS_MULT_FACTOR")*P7403/K7403," ")</f>
        <v xml:space="preserve"> </v>
      </c>
      <c r="R7403" s="8" t="str">
        <f>IF(OR($A7403="TUA",$A7403="TYA"),"",IF(ISNUMBER(_xll.BDP($C7403,"DUR_ADJ_OAS_MID")),_xll.BDP($C7403,"DUR_ADJ_OAS_MID"),IF(ISNUMBER(_xll.BDP($E7403&amp;" ISIN","DUR_ADJ_OAS_MID")),_xll.BDP($E7403&amp;" ISIN","DUR_ADJ_OAS_MID")," ")))</f>
        <v xml:space="preserve"> </v>
      </c>
      <c r="S7403" s="7" t="str">
        <f t="shared" si="57"/>
        <v xml:space="preserve"> </v>
      </c>
      <c r="AB7403" s="8" t="s">
        <v>6863</v>
      </c>
    </row>
    <row r="7404" spans="1:28" x14ac:dyDescent="0.25">
      <c r="A7404" t="s">
        <v>4646</v>
      </c>
      <c r="B7404" t="s">
        <v>1118</v>
      </c>
      <c r="C7404" t="s">
        <v>2743</v>
      </c>
      <c r="D7404" t="s">
        <v>1120</v>
      </c>
      <c r="E7404" t="s">
        <v>1121</v>
      </c>
      <c r="F7404" t="s">
        <v>1122</v>
      </c>
      <c r="G7404" s="1">
        <v>863.5683165904436</v>
      </c>
      <c r="H7404" s="1">
        <v>501.48</v>
      </c>
      <c r="I7404" s="2">
        <v>433062.23940377572</v>
      </c>
      <c r="J7404" s="3">
        <v>1.925745074252638E-2</v>
      </c>
      <c r="K7404" s="4">
        <v>22488035.68</v>
      </c>
      <c r="L7404" s="5">
        <v>1000001</v>
      </c>
      <c r="M7404" s="6">
        <v>22.48801319</v>
      </c>
      <c r="N7404" s="7" t="str">
        <f>IF(ISNUMBER(_xll.BDP($C7404, "DELTA_MID")),_xll.BDP($C7404, "DELTA_MID")," ")</f>
        <v xml:space="preserve"> </v>
      </c>
      <c r="O7404" s="7" t="str">
        <f>IF(ISNUMBER(N7404),_xll.BDP($C7404, "OPT_UNDL_TICKER"),"")</f>
        <v/>
      </c>
      <c r="P7404" s="8" t="str">
        <f>IF(ISNUMBER(N7404),_xll.BDP($C7404, "OPT_UNDL_PX")," ")</f>
        <v xml:space="preserve"> </v>
      </c>
      <c r="Q7404" s="7" t="str">
        <f>IF(ISNUMBER(N7404),+G7404*_xll.BDP($C7404, "PX_POS_MULT_FACTOR")*P7404/K7404," ")</f>
        <v xml:space="preserve"> </v>
      </c>
      <c r="R7404" s="8" t="str">
        <f>IF(OR($A7404="TUA",$A7404="TYA"),"",IF(ISNUMBER(_xll.BDP($C7404,"DUR_ADJ_OAS_MID")),_xll.BDP($C7404,"DUR_ADJ_OAS_MID"),IF(ISNUMBER(_xll.BDP($E7404&amp;" ISIN","DUR_ADJ_OAS_MID")),_xll.BDP($E7404&amp;" ISIN","DUR_ADJ_OAS_MID")," ")))</f>
        <v xml:space="preserve"> </v>
      </c>
      <c r="S7404" s="7" t="str">
        <f t="shared" si="57"/>
        <v xml:space="preserve"> </v>
      </c>
      <c r="AB7404" s="8" t="s">
        <v>6863</v>
      </c>
    </row>
    <row r="7405" spans="1:28" x14ac:dyDescent="0.25">
      <c r="A7405" t="s">
        <v>4646</v>
      </c>
      <c r="B7405" t="s">
        <v>7136</v>
      </c>
      <c r="C7405" t="s">
        <v>7137</v>
      </c>
      <c r="D7405" t="s">
        <v>7138</v>
      </c>
      <c r="E7405" t="s">
        <v>7139</v>
      </c>
      <c r="F7405" t="s">
        <v>7140</v>
      </c>
      <c r="G7405" s="1">
        <v>75.73284216989174</v>
      </c>
      <c r="H7405" s="1">
        <v>225.16</v>
      </c>
      <c r="I7405" s="2">
        <v>17052.006742972819</v>
      </c>
      <c r="J7405" s="3">
        <v>7.5827017466617705E-4</v>
      </c>
      <c r="K7405" s="4">
        <v>22488035.68</v>
      </c>
      <c r="L7405" s="5">
        <v>1000001</v>
      </c>
      <c r="M7405" s="6">
        <v>22.48801319</v>
      </c>
      <c r="N7405" s="7" t="str">
        <f>IF(ISNUMBER(_xll.BDP($C7405, "DELTA_MID")),_xll.BDP($C7405, "DELTA_MID")," ")</f>
        <v xml:space="preserve"> </v>
      </c>
      <c r="O7405" s="7" t="str">
        <f>IF(ISNUMBER(N7405),_xll.BDP($C7405, "OPT_UNDL_TICKER"),"")</f>
        <v/>
      </c>
      <c r="P7405" s="8" t="str">
        <f>IF(ISNUMBER(N7405),_xll.BDP($C7405, "OPT_UNDL_PX")," ")</f>
        <v xml:space="preserve"> </v>
      </c>
      <c r="Q7405" s="7" t="str">
        <f>IF(ISNUMBER(N7405),+G7405*_xll.BDP($C7405, "PX_POS_MULT_FACTOR")*P7405/K7405," ")</f>
        <v xml:space="preserve"> </v>
      </c>
      <c r="R7405" s="8" t="str">
        <f>IF(OR($A7405="TUA",$A7405="TYA"),"",IF(ISNUMBER(_xll.BDP($C7405,"DUR_ADJ_OAS_MID")),_xll.BDP($C7405,"DUR_ADJ_OAS_MID"),IF(ISNUMBER(_xll.BDP($E7405&amp;" ISIN","DUR_ADJ_OAS_MID")),_xll.BDP($E7405&amp;" ISIN","DUR_ADJ_OAS_MID")," ")))</f>
        <v xml:space="preserve"> </v>
      </c>
      <c r="S7405" s="7" t="str">
        <f t="shared" si="57"/>
        <v xml:space="preserve"> </v>
      </c>
      <c r="AB7405" s="8" t="s">
        <v>6863</v>
      </c>
    </row>
    <row r="7406" spans="1:28" x14ac:dyDescent="0.25">
      <c r="A7406" t="s">
        <v>4646</v>
      </c>
      <c r="B7406" t="s">
        <v>7141</v>
      </c>
      <c r="C7406" t="s">
        <v>7142</v>
      </c>
      <c r="D7406" t="s">
        <v>7143</v>
      </c>
      <c r="E7406" t="s">
        <v>7144</v>
      </c>
      <c r="F7406" t="s">
        <v>7145</v>
      </c>
      <c r="G7406" s="1">
        <v>1725.903404003966</v>
      </c>
      <c r="H7406" s="1">
        <v>58.16</v>
      </c>
      <c r="I7406" s="2">
        <v>100378.54197687061</v>
      </c>
      <c r="J7406" s="3">
        <v>4.4636420630612701E-3</v>
      </c>
      <c r="K7406" s="4">
        <v>22488035.68</v>
      </c>
      <c r="L7406" s="5">
        <v>1000001</v>
      </c>
      <c r="M7406" s="6">
        <v>22.48801319</v>
      </c>
      <c r="N7406" s="7" t="str">
        <f>IF(ISNUMBER(_xll.BDP($C7406, "DELTA_MID")),_xll.BDP($C7406, "DELTA_MID")," ")</f>
        <v xml:space="preserve"> </v>
      </c>
      <c r="O7406" s="7" t="str">
        <f>IF(ISNUMBER(N7406),_xll.BDP($C7406, "OPT_UNDL_TICKER"),"")</f>
        <v/>
      </c>
      <c r="P7406" s="8" t="str">
        <f>IF(ISNUMBER(N7406),_xll.BDP($C7406, "OPT_UNDL_PX")," ")</f>
        <v xml:space="preserve"> </v>
      </c>
      <c r="Q7406" s="7" t="str">
        <f>IF(ISNUMBER(N7406),+G7406*_xll.BDP($C7406, "PX_POS_MULT_FACTOR")*P7406/K7406," ")</f>
        <v xml:space="preserve"> </v>
      </c>
      <c r="R7406" s="8" t="str">
        <f>IF(OR($A7406="TUA",$A7406="TYA"),"",IF(ISNUMBER(_xll.BDP($C7406,"DUR_ADJ_OAS_MID")),_xll.BDP($C7406,"DUR_ADJ_OAS_MID"),IF(ISNUMBER(_xll.BDP($E7406&amp;" ISIN","DUR_ADJ_OAS_MID")),_xll.BDP($E7406&amp;" ISIN","DUR_ADJ_OAS_MID")," ")))</f>
        <v xml:space="preserve"> </v>
      </c>
      <c r="S7406" s="7" t="str">
        <f t="shared" si="57"/>
        <v xml:space="preserve"> </v>
      </c>
      <c r="AB7406" s="8" t="s">
        <v>6863</v>
      </c>
    </row>
    <row r="7407" spans="1:28" x14ac:dyDescent="0.25">
      <c r="A7407" t="s">
        <v>4646</v>
      </c>
      <c r="B7407" t="s">
        <v>7146</v>
      </c>
      <c r="C7407" t="s">
        <v>7147</v>
      </c>
      <c r="D7407" t="s">
        <v>7148</v>
      </c>
      <c r="E7407" t="s">
        <v>7149</v>
      </c>
      <c r="F7407" t="s">
        <v>7150</v>
      </c>
      <c r="G7407" s="1">
        <v>275.41192166587871</v>
      </c>
      <c r="H7407" s="1">
        <v>277.19</v>
      </c>
      <c r="I7407" s="2">
        <v>76341.430566564901</v>
      </c>
      <c r="J7407" s="3">
        <v>3.394757623693209E-3</v>
      </c>
      <c r="K7407" s="4">
        <v>22488035.68</v>
      </c>
      <c r="L7407" s="5">
        <v>1000001</v>
      </c>
      <c r="M7407" s="6">
        <v>22.48801319</v>
      </c>
      <c r="N7407" s="7" t="str">
        <f>IF(ISNUMBER(_xll.BDP($C7407, "DELTA_MID")),_xll.BDP($C7407, "DELTA_MID")," ")</f>
        <v xml:space="preserve"> </v>
      </c>
      <c r="O7407" s="7" t="str">
        <f>IF(ISNUMBER(N7407),_xll.BDP($C7407, "OPT_UNDL_TICKER"),"")</f>
        <v/>
      </c>
      <c r="P7407" s="8" t="str">
        <f>IF(ISNUMBER(N7407),_xll.BDP($C7407, "OPT_UNDL_PX")," ")</f>
        <v xml:space="preserve"> </v>
      </c>
      <c r="Q7407" s="7" t="str">
        <f>IF(ISNUMBER(N7407),+G7407*_xll.BDP($C7407, "PX_POS_MULT_FACTOR")*P7407/K7407," ")</f>
        <v xml:space="preserve"> </v>
      </c>
      <c r="R7407" s="8" t="str">
        <f>IF(OR($A7407="TUA",$A7407="TYA"),"",IF(ISNUMBER(_xll.BDP($C7407,"DUR_ADJ_OAS_MID")),_xll.BDP($C7407,"DUR_ADJ_OAS_MID"),IF(ISNUMBER(_xll.BDP($E7407&amp;" ISIN","DUR_ADJ_OAS_MID")),_xll.BDP($E7407&amp;" ISIN","DUR_ADJ_OAS_MID")," ")))</f>
        <v xml:space="preserve"> </v>
      </c>
      <c r="S7407" s="7" t="str">
        <f t="shared" si="57"/>
        <v xml:space="preserve"> </v>
      </c>
      <c r="AB7407" s="8" t="s">
        <v>6863</v>
      </c>
    </row>
    <row r="7408" spans="1:28" x14ac:dyDescent="0.25">
      <c r="A7408" t="s">
        <v>4646</v>
      </c>
      <c r="B7408" t="s">
        <v>557</v>
      </c>
      <c r="C7408" t="s">
        <v>7151</v>
      </c>
      <c r="D7408" t="s">
        <v>559</v>
      </c>
      <c r="E7408" t="s">
        <v>560</v>
      </c>
      <c r="F7408" t="s">
        <v>561</v>
      </c>
      <c r="G7408" s="1">
        <v>195.28656806795831</v>
      </c>
      <c r="H7408" s="1">
        <v>27.27</v>
      </c>
      <c r="I7408" s="2">
        <v>5325.4647112132234</v>
      </c>
      <c r="J7408" s="3">
        <v>2.3681324536271029E-4</v>
      </c>
      <c r="K7408" s="4">
        <v>22488035.68</v>
      </c>
      <c r="L7408" s="5">
        <v>1000001</v>
      </c>
      <c r="M7408" s="6">
        <v>22.48801319</v>
      </c>
      <c r="N7408" s="7" t="str">
        <f>IF(ISNUMBER(_xll.BDP($C7408, "DELTA_MID")),_xll.BDP($C7408, "DELTA_MID")," ")</f>
        <v xml:space="preserve"> </v>
      </c>
      <c r="O7408" s="7" t="str">
        <f>IF(ISNUMBER(N7408),_xll.BDP($C7408, "OPT_UNDL_TICKER"),"")</f>
        <v/>
      </c>
      <c r="P7408" s="8" t="str">
        <f>IF(ISNUMBER(N7408),_xll.BDP($C7408, "OPT_UNDL_PX")," ")</f>
        <v xml:space="preserve"> </v>
      </c>
      <c r="Q7408" s="7" t="str">
        <f>IF(ISNUMBER(N7408),+G7408*_xll.BDP($C7408, "PX_POS_MULT_FACTOR")*P7408/K7408," ")</f>
        <v xml:space="preserve"> </v>
      </c>
      <c r="R7408" s="8" t="str">
        <f>IF(OR($A7408="TUA",$A7408="TYA"),"",IF(ISNUMBER(_xll.BDP($C7408,"DUR_ADJ_OAS_MID")),_xll.BDP($C7408,"DUR_ADJ_OAS_MID"),IF(ISNUMBER(_xll.BDP($E7408&amp;" ISIN","DUR_ADJ_OAS_MID")),_xll.BDP($E7408&amp;" ISIN","DUR_ADJ_OAS_MID")," ")))</f>
        <v xml:space="preserve"> </v>
      </c>
      <c r="S7408" s="7" t="str">
        <f t="shared" si="57"/>
        <v xml:space="preserve"> </v>
      </c>
      <c r="AB7408" s="8" t="s">
        <v>6863</v>
      </c>
    </row>
    <row r="7409" spans="1:28" x14ac:dyDescent="0.25">
      <c r="A7409" t="s">
        <v>4646</v>
      </c>
      <c r="B7409" t="s">
        <v>2770</v>
      </c>
      <c r="C7409" t="s">
        <v>2771</v>
      </c>
      <c r="D7409" t="s">
        <v>2772</v>
      </c>
      <c r="E7409" t="s">
        <v>2773</v>
      </c>
      <c r="F7409" t="s">
        <v>2774</v>
      </c>
      <c r="G7409" s="1">
        <v>41.802909907853433</v>
      </c>
      <c r="H7409" s="1">
        <v>78</v>
      </c>
      <c r="I7409" s="2">
        <v>3260.6269728125681</v>
      </c>
      <c r="J7409" s="3">
        <v>1.4499385447491281E-4</v>
      </c>
      <c r="K7409" s="4">
        <v>22488035.68</v>
      </c>
      <c r="L7409" s="5">
        <v>1000001</v>
      </c>
      <c r="M7409" s="6">
        <v>22.48801319</v>
      </c>
      <c r="N7409" s="7" t="str">
        <f>IF(ISNUMBER(_xll.BDP($C7409, "DELTA_MID")),_xll.BDP($C7409, "DELTA_MID")," ")</f>
        <v xml:space="preserve"> </v>
      </c>
      <c r="O7409" s="7" t="str">
        <f>IF(ISNUMBER(N7409),_xll.BDP($C7409, "OPT_UNDL_TICKER"),"")</f>
        <v/>
      </c>
      <c r="P7409" s="8" t="str">
        <f>IF(ISNUMBER(N7409),_xll.BDP($C7409, "OPT_UNDL_PX")," ")</f>
        <v xml:space="preserve"> </v>
      </c>
      <c r="Q7409" s="7" t="str">
        <f>IF(ISNUMBER(N7409),+G7409*_xll.BDP($C7409, "PX_POS_MULT_FACTOR")*P7409/K7409," ")</f>
        <v xml:space="preserve"> </v>
      </c>
      <c r="R7409" s="8" t="str">
        <f>IF(OR($A7409="TUA",$A7409="TYA"),"",IF(ISNUMBER(_xll.BDP($C7409,"DUR_ADJ_OAS_MID")),_xll.BDP($C7409,"DUR_ADJ_OAS_MID"),IF(ISNUMBER(_xll.BDP($E7409&amp;" ISIN","DUR_ADJ_OAS_MID")),_xll.BDP($E7409&amp;" ISIN","DUR_ADJ_OAS_MID")," ")))</f>
        <v xml:space="preserve"> </v>
      </c>
      <c r="S7409" s="7" t="str">
        <f t="shared" si="57"/>
        <v xml:space="preserve"> </v>
      </c>
      <c r="AB7409" s="8" t="s">
        <v>6863</v>
      </c>
    </row>
    <row r="7410" spans="1:28" x14ac:dyDescent="0.25">
      <c r="A7410" t="s">
        <v>4646</v>
      </c>
      <c r="B7410" t="s">
        <v>1133</v>
      </c>
      <c r="C7410" t="s">
        <v>7152</v>
      </c>
      <c r="D7410" t="s">
        <v>1135</v>
      </c>
      <c r="E7410" t="s">
        <v>1136</v>
      </c>
      <c r="F7410" t="s">
        <v>1137</v>
      </c>
      <c r="G7410" s="1">
        <v>3355.45261365632</v>
      </c>
      <c r="H7410" s="1">
        <v>367.78</v>
      </c>
      <c r="I7410" s="2">
        <v>1234068.3622505211</v>
      </c>
      <c r="J7410" s="3">
        <v>5.4876663298255732E-2</v>
      </c>
      <c r="K7410" s="4">
        <v>22488035.68</v>
      </c>
      <c r="L7410" s="5">
        <v>1000001</v>
      </c>
      <c r="M7410" s="6">
        <v>22.48801319</v>
      </c>
      <c r="N7410" s="7" t="str">
        <f>IF(ISNUMBER(_xll.BDP($C7410, "DELTA_MID")),_xll.BDP($C7410, "DELTA_MID")," ")</f>
        <v xml:space="preserve"> </v>
      </c>
      <c r="O7410" s="7" t="str">
        <f>IF(ISNUMBER(N7410),_xll.BDP($C7410, "OPT_UNDL_TICKER"),"")</f>
        <v/>
      </c>
      <c r="P7410" s="8" t="str">
        <f>IF(ISNUMBER(N7410),_xll.BDP($C7410, "OPT_UNDL_PX")," ")</f>
        <v xml:space="preserve"> </v>
      </c>
      <c r="Q7410" s="7" t="str">
        <f>IF(ISNUMBER(N7410),+G7410*_xll.BDP($C7410, "PX_POS_MULT_FACTOR")*P7410/K7410," ")</f>
        <v xml:space="preserve"> </v>
      </c>
      <c r="R7410" s="8" t="str">
        <f>IF(OR($A7410="TUA",$A7410="TYA"),"",IF(ISNUMBER(_xll.BDP($C7410,"DUR_ADJ_OAS_MID")),_xll.BDP($C7410,"DUR_ADJ_OAS_MID"),IF(ISNUMBER(_xll.BDP($E7410&amp;" ISIN","DUR_ADJ_OAS_MID")),_xll.BDP($E7410&amp;" ISIN","DUR_ADJ_OAS_MID")," ")))</f>
        <v xml:space="preserve"> </v>
      </c>
      <c r="S7410" s="7" t="str">
        <f t="shared" si="57"/>
        <v xml:space="preserve"> </v>
      </c>
      <c r="AB7410" s="8" t="s">
        <v>6863</v>
      </c>
    </row>
    <row r="7411" spans="1:28" x14ac:dyDescent="0.25">
      <c r="A7411" t="s">
        <v>4646</v>
      </c>
      <c r="B7411" t="s">
        <v>1143</v>
      </c>
      <c r="C7411" t="s">
        <v>2781</v>
      </c>
      <c r="D7411" t="s">
        <v>1145</v>
      </c>
      <c r="E7411" t="s">
        <v>1146</v>
      </c>
      <c r="F7411" t="s">
        <v>1147</v>
      </c>
      <c r="G7411" s="1">
        <v>5551.5952354393721</v>
      </c>
      <c r="H7411" s="1">
        <v>29.02</v>
      </c>
      <c r="I7411" s="2">
        <v>161107.29373245061</v>
      </c>
      <c r="J7411" s="3">
        <v>7.1641336764568216E-3</v>
      </c>
      <c r="K7411" s="4">
        <v>22488035.68</v>
      </c>
      <c r="L7411" s="5">
        <v>1000001</v>
      </c>
      <c r="M7411" s="6">
        <v>22.48801319</v>
      </c>
      <c r="N7411" s="7" t="str">
        <f>IF(ISNUMBER(_xll.BDP($C7411, "DELTA_MID")),_xll.BDP($C7411, "DELTA_MID")," ")</f>
        <v xml:space="preserve"> </v>
      </c>
      <c r="O7411" s="7" t="str">
        <f>IF(ISNUMBER(N7411),_xll.BDP($C7411, "OPT_UNDL_TICKER"),"")</f>
        <v/>
      </c>
      <c r="P7411" s="8" t="str">
        <f>IF(ISNUMBER(N7411),_xll.BDP($C7411, "OPT_UNDL_PX")," ")</f>
        <v xml:space="preserve"> </v>
      </c>
      <c r="Q7411" s="7" t="str">
        <f>IF(ISNUMBER(N7411),+G7411*_xll.BDP($C7411, "PX_POS_MULT_FACTOR")*P7411/K7411," ")</f>
        <v xml:space="preserve"> </v>
      </c>
      <c r="R7411" s="8" t="str">
        <f>IF(OR($A7411="TUA",$A7411="TYA"),"",IF(ISNUMBER(_xll.BDP($C7411,"DUR_ADJ_OAS_MID")),_xll.BDP($C7411,"DUR_ADJ_OAS_MID"),IF(ISNUMBER(_xll.BDP($E7411&amp;" ISIN","DUR_ADJ_OAS_MID")),_xll.BDP($E7411&amp;" ISIN","DUR_ADJ_OAS_MID")," ")))</f>
        <v xml:space="preserve"> </v>
      </c>
      <c r="S7411" s="7" t="str">
        <f t="shared" si="57"/>
        <v xml:space="preserve"> </v>
      </c>
      <c r="AB7411" s="8" t="s">
        <v>6863</v>
      </c>
    </row>
    <row r="7412" spans="1:28" x14ac:dyDescent="0.25">
      <c r="A7412" t="s">
        <v>4646</v>
      </c>
      <c r="B7412" t="s">
        <v>1148</v>
      </c>
      <c r="C7412" t="s">
        <v>2782</v>
      </c>
      <c r="D7412" t="s">
        <v>1150</v>
      </c>
      <c r="E7412" t="s">
        <v>1151</v>
      </c>
      <c r="F7412" t="s">
        <v>1152</v>
      </c>
      <c r="G7412" s="1">
        <v>15.78856797170989</v>
      </c>
      <c r="H7412" s="1">
        <v>1004.96</v>
      </c>
      <c r="I7412" s="2">
        <v>15866.87926884958</v>
      </c>
      <c r="J7412" s="3">
        <v>7.0556981919772449E-4</v>
      </c>
      <c r="K7412" s="4">
        <v>22488035.68</v>
      </c>
      <c r="L7412" s="5">
        <v>1000001</v>
      </c>
      <c r="M7412" s="6">
        <v>22.48801319</v>
      </c>
      <c r="N7412" s="7" t="str">
        <f>IF(ISNUMBER(_xll.BDP($C7412, "DELTA_MID")),_xll.BDP($C7412, "DELTA_MID")," ")</f>
        <v xml:space="preserve"> </v>
      </c>
      <c r="O7412" s="7" t="str">
        <f>IF(ISNUMBER(N7412),_xll.BDP($C7412, "OPT_UNDL_TICKER"),"")</f>
        <v/>
      </c>
      <c r="P7412" s="8" t="str">
        <f>IF(ISNUMBER(N7412),_xll.BDP($C7412, "OPT_UNDL_PX")," ")</f>
        <v xml:space="preserve"> </v>
      </c>
      <c r="Q7412" s="7" t="str">
        <f>IF(ISNUMBER(N7412),+G7412*_xll.BDP($C7412, "PX_POS_MULT_FACTOR")*P7412/K7412," ")</f>
        <v xml:space="preserve"> </v>
      </c>
      <c r="R7412" s="8" t="str">
        <f>IF(OR($A7412="TUA",$A7412="TYA"),"",IF(ISNUMBER(_xll.BDP($C7412,"DUR_ADJ_OAS_MID")),_xll.BDP($C7412,"DUR_ADJ_OAS_MID"),IF(ISNUMBER(_xll.BDP($E7412&amp;" ISIN","DUR_ADJ_OAS_MID")),_xll.BDP($E7412&amp;" ISIN","DUR_ADJ_OAS_MID")," ")))</f>
        <v xml:space="preserve"> </v>
      </c>
      <c r="S7412" s="7" t="str">
        <f t="shared" si="57"/>
        <v xml:space="preserve"> </v>
      </c>
      <c r="AB7412" s="8" t="s">
        <v>6863</v>
      </c>
    </row>
    <row r="7413" spans="1:28" x14ac:dyDescent="0.25">
      <c r="A7413" t="s">
        <v>4646</v>
      </c>
      <c r="B7413" t="s">
        <v>7153</v>
      </c>
      <c r="C7413" t="s">
        <v>7154</v>
      </c>
      <c r="D7413" t="s">
        <v>7155</v>
      </c>
      <c r="E7413" t="s">
        <v>7156</v>
      </c>
      <c r="F7413" t="s">
        <v>7157</v>
      </c>
      <c r="G7413" s="1">
        <v>4698.1416981772936</v>
      </c>
      <c r="H7413" s="1">
        <v>24.03</v>
      </c>
      <c r="I7413" s="2">
        <v>112896.34500720041</v>
      </c>
      <c r="J7413" s="3">
        <v>5.0202848578547073E-3</v>
      </c>
      <c r="K7413" s="4">
        <v>22488035.68</v>
      </c>
      <c r="L7413" s="5">
        <v>1000001</v>
      </c>
      <c r="M7413" s="6">
        <v>22.48801319</v>
      </c>
      <c r="N7413" s="7" t="str">
        <f>IF(ISNUMBER(_xll.BDP($C7413, "DELTA_MID")),_xll.BDP($C7413, "DELTA_MID")," ")</f>
        <v xml:space="preserve"> </v>
      </c>
      <c r="O7413" s="7" t="str">
        <f>IF(ISNUMBER(N7413),_xll.BDP($C7413, "OPT_UNDL_TICKER"),"")</f>
        <v/>
      </c>
      <c r="P7413" s="8" t="str">
        <f>IF(ISNUMBER(N7413),_xll.BDP($C7413, "OPT_UNDL_PX")," ")</f>
        <v xml:space="preserve"> </v>
      </c>
      <c r="Q7413" s="7" t="str">
        <f>IF(ISNUMBER(N7413),+G7413*_xll.BDP($C7413, "PX_POS_MULT_FACTOR")*P7413/K7413," ")</f>
        <v xml:space="preserve"> </v>
      </c>
      <c r="R7413" s="8" t="str">
        <f>IF(OR($A7413="TUA",$A7413="TYA"),"",IF(ISNUMBER(_xll.BDP($C7413,"DUR_ADJ_OAS_MID")),_xll.BDP($C7413,"DUR_ADJ_OAS_MID"),IF(ISNUMBER(_xll.BDP($E7413&amp;" ISIN","DUR_ADJ_OAS_MID")),_xll.BDP($E7413&amp;" ISIN","DUR_ADJ_OAS_MID")," ")))</f>
        <v xml:space="preserve"> </v>
      </c>
      <c r="S7413" s="7" t="str">
        <f t="shared" si="57"/>
        <v xml:space="preserve"> </v>
      </c>
      <c r="AB7413" s="8" t="s">
        <v>6863</v>
      </c>
    </row>
    <row r="7414" spans="1:28" x14ac:dyDescent="0.25">
      <c r="A7414" t="s">
        <v>4646</v>
      </c>
      <c r="B7414" t="s">
        <v>2787</v>
      </c>
      <c r="C7414" t="s">
        <v>2788</v>
      </c>
      <c r="D7414" t="s">
        <v>2789</v>
      </c>
      <c r="E7414" t="s">
        <v>2790</v>
      </c>
      <c r="F7414" t="s">
        <v>2791</v>
      </c>
      <c r="G7414" s="1">
        <v>764.34854915920357</v>
      </c>
      <c r="H7414" s="1">
        <v>101.38</v>
      </c>
      <c r="I7414" s="2">
        <v>77489.655913760056</v>
      </c>
      <c r="J7414" s="3">
        <v>3.4458170120512748E-3</v>
      </c>
      <c r="K7414" s="4">
        <v>22488035.68</v>
      </c>
      <c r="L7414" s="5">
        <v>1000001</v>
      </c>
      <c r="M7414" s="6">
        <v>22.48801319</v>
      </c>
      <c r="N7414" s="7" t="str">
        <f>IF(ISNUMBER(_xll.BDP($C7414, "DELTA_MID")),_xll.BDP($C7414, "DELTA_MID")," ")</f>
        <v xml:space="preserve"> </v>
      </c>
      <c r="O7414" s="7" t="str">
        <f>IF(ISNUMBER(N7414),_xll.BDP($C7414, "OPT_UNDL_TICKER"),"")</f>
        <v/>
      </c>
      <c r="P7414" s="8" t="str">
        <f>IF(ISNUMBER(N7414),_xll.BDP($C7414, "OPT_UNDL_PX")," ")</f>
        <v xml:space="preserve"> </v>
      </c>
      <c r="Q7414" s="7" t="str">
        <f>IF(ISNUMBER(N7414),+G7414*_xll.BDP($C7414, "PX_POS_MULT_FACTOR")*P7414/K7414," ")</f>
        <v xml:space="preserve"> </v>
      </c>
      <c r="R7414" s="8" t="str">
        <f>IF(OR($A7414="TUA",$A7414="TYA"),"",IF(ISNUMBER(_xll.BDP($C7414,"DUR_ADJ_OAS_MID")),_xll.BDP($C7414,"DUR_ADJ_OAS_MID"),IF(ISNUMBER(_xll.BDP($E7414&amp;" ISIN","DUR_ADJ_OAS_MID")),_xll.BDP($E7414&amp;" ISIN","DUR_ADJ_OAS_MID")," ")))</f>
        <v xml:space="preserve"> </v>
      </c>
      <c r="S7414" s="7" t="str">
        <f t="shared" si="57"/>
        <v xml:space="preserve"> </v>
      </c>
      <c r="AB7414" s="8" t="s">
        <v>6863</v>
      </c>
    </row>
    <row r="7415" spans="1:28" x14ac:dyDescent="0.25">
      <c r="A7415" t="s">
        <v>4646</v>
      </c>
      <c r="B7415" t="s">
        <v>1153</v>
      </c>
      <c r="C7415" t="s">
        <v>7158</v>
      </c>
      <c r="D7415" t="s">
        <v>1155</v>
      </c>
      <c r="E7415" t="s">
        <v>1156</v>
      </c>
      <c r="F7415" t="s">
        <v>1157</v>
      </c>
      <c r="G7415" s="1">
        <v>6146.3073955148693</v>
      </c>
      <c r="H7415" s="1">
        <v>72.180000000000007</v>
      </c>
      <c r="I7415" s="2">
        <v>443640.46780826332</v>
      </c>
      <c r="J7415" s="3">
        <v>1.9727844357825361E-2</v>
      </c>
      <c r="K7415" s="4">
        <v>22488035.68</v>
      </c>
      <c r="L7415" s="5">
        <v>1000001</v>
      </c>
      <c r="M7415" s="6">
        <v>22.48801319</v>
      </c>
      <c r="N7415" s="7" t="str">
        <f>IF(ISNUMBER(_xll.BDP($C7415, "DELTA_MID")),_xll.BDP($C7415, "DELTA_MID")," ")</f>
        <v xml:space="preserve"> </v>
      </c>
      <c r="O7415" s="7" t="str">
        <f>IF(ISNUMBER(N7415),_xll.BDP($C7415, "OPT_UNDL_TICKER"),"")</f>
        <v/>
      </c>
      <c r="P7415" s="8" t="str">
        <f>IF(ISNUMBER(N7415),_xll.BDP($C7415, "OPT_UNDL_PX")," ")</f>
        <v xml:space="preserve"> </v>
      </c>
      <c r="Q7415" s="7" t="str">
        <f>IF(ISNUMBER(N7415),+G7415*_xll.BDP($C7415, "PX_POS_MULT_FACTOR")*P7415/K7415," ")</f>
        <v xml:space="preserve"> </v>
      </c>
      <c r="R7415" s="8" t="str">
        <f>IF(OR($A7415="TUA",$A7415="TYA"),"",IF(ISNUMBER(_xll.BDP($C7415,"DUR_ADJ_OAS_MID")),_xll.BDP($C7415,"DUR_ADJ_OAS_MID"),IF(ISNUMBER(_xll.BDP($E7415&amp;" ISIN","DUR_ADJ_OAS_MID")),_xll.BDP($E7415&amp;" ISIN","DUR_ADJ_OAS_MID")," ")))</f>
        <v xml:space="preserve"> </v>
      </c>
      <c r="S7415" s="7" t="str">
        <f t="shared" si="57"/>
        <v xml:space="preserve"> </v>
      </c>
      <c r="AB7415" s="8" t="s">
        <v>6863</v>
      </c>
    </row>
    <row r="7416" spans="1:28" x14ac:dyDescent="0.25">
      <c r="A7416" t="s">
        <v>4646</v>
      </c>
      <c r="B7416" t="s">
        <v>7159</v>
      </c>
      <c r="C7416" t="s">
        <v>7160</v>
      </c>
      <c r="D7416" t="s">
        <v>7161</v>
      </c>
      <c r="E7416" t="s">
        <v>7162</v>
      </c>
      <c r="F7416" t="s">
        <v>7163</v>
      </c>
      <c r="G7416" s="1">
        <v>10521.869797488631</v>
      </c>
      <c r="H7416" s="1">
        <v>55.08</v>
      </c>
      <c r="I7416" s="2">
        <v>579544.58844567346</v>
      </c>
      <c r="J7416" s="3">
        <v>2.5771241058688749E-2</v>
      </c>
      <c r="K7416" s="4">
        <v>22488035.68</v>
      </c>
      <c r="L7416" s="5">
        <v>1000001</v>
      </c>
      <c r="M7416" s="6">
        <v>22.48801319</v>
      </c>
      <c r="N7416" s="7" t="str">
        <f>IF(ISNUMBER(_xll.BDP($C7416, "DELTA_MID")),_xll.BDP($C7416, "DELTA_MID")," ")</f>
        <v xml:space="preserve"> </v>
      </c>
      <c r="O7416" s="7" t="str">
        <f>IF(ISNUMBER(N7416),_xll.BDP($C7416, "OPT_UNDL_TICKER"),"")</f>
        <v/>
      </c>
      <c r="P7416" s="8" t="str">
        <f>IF(ISNUMBER(N7416),_xll.BDP($C7416, "OPT_UNDL_PX")," ")</f>
        <v xml:space="preserve"> </v>
      </c>
      <c r="Q7416" s="7" t="str">
        <f>IF(ISNUMBER(N7416),+G7416*_xll.BDP($C7416, "PX_POS_MULT_FACTOR")*P7416/K7416," ")</f>
        <v xml:space="preserve"> </v>
      </c>
      <c r="R7416" s="8" t="str">
        <f>IF(OR($A7416="TUA",$A7416="TYA"),"",IF(ISNUMBER(_xll.BDP($C7416,"DUR_ADJ_OAS_MID")),_xll.BDP($C7416,"DUR_ADJ_OAS_MID"),IF(ISNUMBER(_xll.BDP($E7416&amp;" ISIN","DUR_ADJ_OAS_MID")),_xll.BDP($E7416&amp;" ISIN","DUR_ADJ_OAS_MID")," ")))</f>
        <v xml:space="preserve"> </v>
      </c>
      <c r="S7416" s="7" t="str">
        <f t="shared" si="57"/>
        <v xml:space="preserve"> </v>
      </c>
      <c r="AB7416" s="8" t="s">
        <v>6863</v>
      </c>
    </row>
    <row r="7417" spans="1:28" x14ac:dyDescent="0.25">
      <c r="A7417" t="s">
        <v>4646</v>
      </c>
      <c r="B7417" t="s">
        <v>2792</v>
      </c>
      <c r="C7417" t="s">
        <v>2793</v>
      </c>
      <c r="D7417" t="s">
        <v>2794</v>
      </c>
      <c r="E7417" t="s">
        <v>2795</v>
      </c>
      <c r="F7417" t="s">
        <v>2796</v>
      </c>
      <c r="G7417" s="1">
        <v>1518.730127345968</v>
      </c>
      <c r="H7417" s="1">
        <v>78.95</v>
      </c>
      <c r="I7417" s="2">
        <v>119903.7435539642</v>
      </c>
      <c r="J7417" s="3">
        <v>5.3318904887989836E-3</v>
      </c>
      <c r="K7417" s="4">
        <v>22488035.68</v>
      </c>
      <c r="L7417" s="5">
        <v>1000001</v>
      </c>
      <c r="M7417" s="6">
        <v>22.48801319</v>
      </c>
      <c r="N7417" s="7" t="str">
        <f>IF(ISNUMBER(_xll.BDP($C7417, "DELTA_MID")),_xll.BDP($C7417, "DELTA_MID")," ")</f>
        <v xml:space="preserve"> </v>
      </c>
      <c r="O7417" s="7" t="str">
        <f>IF(ISNUMBER(N7417),_xll.BDP($C7417, "OPT_UNDL_TICKER"),"")</f>
        <v/>
      </c>
      <c r="P7417" s="8" t="str">
        <f>IF(ISNUMBER(N7417),_xll.BDP($C7417, "OPT_UNDL_PX")," ")</f>
        <v xml:space="preserve"> </v>
      </c>
      <c r="Q7417" s="7" t="str">
        <f>IF(ISNUMBER(N7417),+G7417*_xll.BDP($C7417, "PX_POS_MULT_FACTOR")*P7417/K7417," ")</f>
        <v xml:space="preserve"> </v>
      </c>
      <c r="R7417" s="8" t="str">
        <f>IF(OR($A7417="TUA",$A7417="TYA"),"",IF(ISNUMBER(_xll.BDP($C7417,"DUR_ADJ_OAS_MID")),_xll.BDP($C7417,"DUR_ADJ_OAS_MID"),IF(ISNUMBER(_xll.BDP($E7417&amp;" ISIN","DUR_ADJ_OAS_MID")),_xll.BDP($E7417&amp;" ISIN","DUR_ADJ_OAS_MID")," ")))</f>
        <v xml:space="preserve"> </v>
      </c>
      <c r="S7417" s="7" t="str">
        <f t="shared" si="57"/>
        <v xml:space="preserve"> </v>
      </c>
      <c r="AB7417" s="8" t="s">
        <v>6863</v>
      </c>
    </row>
    <row r="7418" spans="1:28" x14ac:dyDescent="0.25">
      <c r="A7418" t="s">
        <v>4646</v>
      </c>
      <c r="B7418" t="s">
        <v>7164</v>
      </c>
      <c r="C7418" t="s">
        <v>7165</v>
      </c>
      <c r="D7418" t="s">
        <v>5667</v>
      </c>
      <c r="E7418" t="s">
        <v>5668</v>
      </c>
      <c r="F7418" t="s">
        <v>5669</v>
      </c>
      <c r="G7418" s="1">
        <v>4102.5059460080174</v>
      </c>
      <c r="H7418" s="1">
        <v>39.29</v>
      </c>
      <c r="I7418" s="2">
        <v>161187.45861865499</v>
      </c>
      <c r="J7418" s="3">
        <v>7.1676984558508563E-3</v>
      </c>
      <c r="K7418" s="4">
        <v>22488035.68</v>
      </c>
      <c r="L7418" s="5">
        <v>1000001</v>
      </c>
      <c r="M7418" s="6">
        <v>22.48801319</v>
      </c>
      <c r="N7418" s="7" t="str">
        <f>IF(ISNUMBER(_xll.BDP($C7418, "DELTA_MID")),_xll.BDP($C7418, "DELTA_MID")," ")</f>
        <v xml:space="preserve"> </v>
      </c>
      <c r="O7418" s="7" t="str">
        <f>IF(ISNUMBER(N7418),_xll.BDP($C7418, "OPT_UNDL_TICKER"),"")</f>
        <v/>
      </c>
      <c r="P7418" s="8" t="str">
        <f>IF(ISNUMBER(N7418),_xll.BDP($C7418, "OPT_UNDL_PX")," ")</f>
        <v xml:space="preserve"> </v>
      </c>
      <c r="Q7418" s="7" t="str">
        <f>IF(ISNUMBER(N7418),+G7418*_xll.BDP($C7418, "PX_POS_MULT_FACTOR")*P7418/K7418," ")</f>
        <v xml:space="preserve"> </v>
      </c>
      <c r="R7418" s="8" t="str">
        <f>IF(OR($A7418="TUA",$A7418="TYA"),"",IF(ISNUMBER(_xll.BDP($C7418,"DUR_ADJ_OAS_MID")),_xll.BDP($C7418,"DUR_ADJ_OAS_MID"),IF(ISNUMBER(_xll.BDP($E7418&amp;" ISIN","DUR_ADJ_OAS_MID")),_xll.BDP($E7418&amp;" ISIN","DUR_ADJ_OAS_MID")," ")))</f>
        <v xml:space="preserve"> </v>
      </c>
      <c r="S7418" s="7" t="str">
        <f t="shared" si="57"/>
        <v xml:space="preserve"> </v>
      </c>
      <c r="AB7418" s="8" t="s">
        <v>6863</v>
      </c>
    </row>
    <row r="7419" spans="1:28" x14ac:dyDescent="0.25">
      <c r="A7419" t="s">
        <v>4646</v>
      </c>
      <c r="B7419" t="s">
        <v>7166</v>
      </c>
      <c r="C7419" t="s">
        <v>7167</v>
      </c>
      <c r="D7419" t="s">
        <v>7168</v>
      </c>
      <c r="E7419" t="s">
        <v>7169</v>
      </c>
      <c r="F7419" t="s">
        <v>7170</v>
      </c>
      <c r="G7419" s="1">
        <v>3269.312076077023</v>
      </c>
      <c r="H7419" s="1">
        <v>41.63</v>
      </c>
      <c r="I7419" s="2">
        <v>136101.46172708651</v>
      </c>
      <c r="J7419" s="3">
        <v>6.0521720822477136E-3</v>
      </c>
      <c r="K7419" s="4">
        <v>22488035.68</v>
      </c>
      <c r="L7419" s="5">
        <v>1000001</v>
      </c>
      <c r="M7419" s="6">
        <v>22.48801319</v>
      </c>
      <c r="N7419" s="7" t="str">
        <f>IF(ISNUMBER(_xll.BDP($C7419, "DELTA_MID")),_xll.BDP($C7419, "DELTA_MID")," ")</f>
        <v xml:space="preserve"> </v>
      </c>
      <c r="O7419" s="7" t="str">
        <f>IF(ISNUMBER(N7419),_xll.BDP($C7419, "OPT_UNDL_TICKER"),"")</f>
        <v/>
      </c>
      <c r="P7419" s="8" t="str">
        <f>IF(ISNUMBER(N7419),_xll.BDP($C7419, "OPT_UNDL_PX")," ")</f>
        <v xml:space="preserve"> </v>
      </c>
      <c r="Q7419" s="7" t="str">
        <f>IF(ISNUMBER(N7419),+G7419*_xll.BDP($C7419, "PX_POS_MULT_FACTOR")*P7419/K7419," ")</f>
        <v xml:space="preserve"> </v>
      </c>
      <c r="R7419" s="8" t="str">
        <f>IF(OR($A7419="TUA",$A7419="TYA"),"",IF(ISNUMBER(_xll.BDP($C7419,"DUR_ADJ_OAS_MID")),_xll.BDP($C7419,"DUR_ADJ_OAS_MID"),IF(ISNUMBER(_xll.BDP($E7419&amp;" ISIN","DUR_ADJ_OAS_MID")),_xll.BDP($E7419&amp;" ISIN","DUR_ADJ_OAS_MID")," ")))</f>
        <v xml:space="preserve"> </v>
      </c>
      <c r="S7419" s="7" t="str">
        <f t="shared" si="57"/>
        <v xml:space="preserve"> </v>
      </c>
      <c r="AB7419" s="8" t="s">
        <v>6863</v>
      </c>
    </row>
    <row r="7420" spans="1:28" x14ac:dyDescent="0.25">
      <c r="A7420" t="s">
        <v>4646</v>
      </c>
      <c r="B7420" t="s">
        <v>7171</v>
      </c>
      <c r="C7420" t="s">
        <v>7172</v>
      </c>
      <c r="D7420" t="s">
        <v>7173</v>
      </c>
      <c r="E7420" t="s">
        <v>7174</v>
      </c>
      <c r="F7420" t="s">
        <v>7175</v>
      </c>
      <c r="G7420" s="1">
        <v>650.57679143713062</v>
      </c>
      <c r="H7420" s="1">
        <v>36.76</v>
      </c>
      <c r="I7420" s="2">
        <v>23915.202853228919</v>
      </c>
      <c r="J7420" s="3">
        <v>1.0634633986506071E-3</v>
      </c>
      <c r="K7420" s="4">
        <v>22488035.68</v>
      </c>
      <c r="L7420" s="5">
        <v>1000001</v>
      </c>
      <c r="M7420" s="6">
        <v>22.48801319</v>
      </c>
      <c r="N7420" s="7" t="str">
        <f>IF(ISNUMBER(_xll.BDP($C7420, "DELTA_MID")),_xll.BDP($C7420, "DELTA_MID")," ")</f>
        <v xml:space="preserve"> </v>
      </c>
      <c r="O7420" s="7" t="str">
        <f>IF(ISNUMBER(N7420),_xll.BDP($C7420, "OPT_UNDL_TICKER"),"")</f>
        <v/>
      </c>
      <c r="P7420" s="8" t="str">
        <f>IF(ISNUMBER(N7420),_xll.BDP($C7420, "OPT_UNDL_PX")," ")</f>
        <v xml:space="preserve"> </v>
      </c>
      <c r="Q7420" s="7" t="str">
        <f>IF(ISNUMBER(N7420),+G7420*_xll.BDP($C7420, "PX_POS_MULT_FACTOR")*P7420/K7420," ")</f>
        <v xml:space="preserve"> </v>
      </c>
      <c r="R7420" s="8" t="str">
        <f>IF(OR($A7420="TUA",$A7420="TYA"),"",IF(ISNUMBER(_xll.BDP($C7420,"DUR_ADJ_OAS_MID")),_xll.BDP($C7420,"DUR_ADJ_OAS_MID"),IF(ISNUMBER(_xll.BDP($E7420&amp;" ISIN","DUR_ADJ_OAS_MID")),_xll.BDP($E7420&amp;" ISIN","DUR_ADJ_OAS_MID")," ")))</f>
        <v xml:space="preserve"> </v>
      </c>
      <c r="S7420" s="7" t="str">
        <f t="shared" si="57"/>
        <v xml:space="preserve"> </v>
      </c>
      <c r="AB7420" s="8" t="s">
        <v>6863</v>
      </c>
    </row>
    <row r="7421" spans="1:28" x14ac:dyDescent="0.25">
      <c r="A7421" t="s">
        <v>4646</v>
      </c>
      <c r="B7421" t="s">
        <v>7176</v>
      </c>
      <c r="C7421" t="s">
        <v>7177</v>
      </c>
      <c r="D7421" t="s">
        <v>7178</v>
      </c>
      <c r="E7421" t="s">
        <v>7179</v>
      </c>
      <c r="F7421" t="s">
        <v>7180</v>
      </c>
      <c r="G7421" s="1">
        <v>764.30511076975904</v>
      </c>
      <c r="H7421" s="1">
        <v>110.5</v>
      </c>
      <c r="I7421" s="2">
        <v>84455.714740058378</v>
      </c>
      <c r="J7421" s="3">
        <v>3.755584344575283E-3</v>
      </c>
      <c r="K7421" s="4">
        <v>22488035.68</v>
      </c>
      <c r="L7421" s="5">
        <v>1000001</v>
      </c>
      <c r="M7421" s="6">
        <v>22.48801319</v>
      </c>
      <c r="N7421" s="7" t="str">
        <f>IF(ISNUMBER(_xll.BDP($C7421, "DELTA_MID")),_xll.BDP($C7421, "DELTA_MID")," ")</f>
        <v xml:space="preserve"> </v>
      </c>
      <c r="O7421" s="7" t="str">
        <f>IF(ISNUMBER(N7421),_xll.BDP($C7421, "OPT_UNDL_TICKER"),"")</f>
        <v/>
      </c>
      <c r="P7421" s="8" t="str">
        <f>IF(ISNUMBER(N7421),_xll.BDP($C7421, "OPT_UNDL_PX")," ")</f>
        <v xml:space="preserve"> </v>
      </c>
      <c r="Q7421" s="7" t="str">
        <f>IF(ISNUMBER(N7421),+G7421*_xll.BDP($C7421, "PX_POS_MULT_FACTOR")*P7421/K7421," ")</f>
        <v xml:space="preserve"> </v>
      </c>
      <c r="R7421" s="8" t="str">
        <f>IF(OR($A7421="TUA",$A7421="TYA"),"",IF(ISNUMBER(_xll.BDP($C7421,"DUR_ADJ_OAS_MID")),_xll.BDP($C7421,"DUR_ADJ_OAS_MID"),IF(ISNUMBER(_xll.BDP($E7421&amp;" ISIN","DUR_ADJ_OAS_MID")),_xll.BDP($E7421&amp;" ISIN","DUR_ADJ_OAS_MID")," ")))</f>
        <v xml:space="preserve"> </v>
      </c>
      <c r="S7421" s="7" t="str">
        <f t="shared" si="57"/>
        <v xml:space="preserve"> </v>
      </c>
      <c r="AB7421" s="8" t="s">
        <v>6863</v>
      </c>
    </row>
    <row r="7422" spans="1:28" x14ac:dyDescent="0.25">
      <c r="A7422" t="s">
        <v>4646</v>
      </c>
      <c r="B7422" t="s">
        <v>2831</v>
      </c>
      <c r="C7422" t="s">
        <v>2832</v>
      </c>
      <c r="D7422" t="s">
        <v>2833</v>
      </c>
      <c r="E7422" t="s">
        <v>2834</v>
      </c>
      <c r="F7422" t="s">
        <v>2835</v>
      </c>
      <c r="G7422" s="1">
        <v>10304.870526116991</v>
      </c>
      <c r="H7422" s="1">
        <v>101.49</v>
      </c>
      <c r="I7422" s="2">
        <v>1045841.309695614</v>
      </c>
      <c r="J7422" s="3">
        <v>4.6506565739120778E-2</v>
      </c>
      <c r="K7422" s="4">
        <v>22488035.68</v>
      </c>
      <c r="L7422" s="5">
        <v>1000001</v>
      </c>
      <c r="M7422" s="6">
        <v>22.48801319</v>
      </c>
      <c r="N7422" s="7" t="str">
        <f>IF(ISNUMBER(_xll.BDP($C7422, "DELTA_MID")),_xll.BDP($C7422, "DELTA_MID")," ")</f>
        <v xml:space="preserve"> </v>
      </c>
      <c r="O7422" s="7" t="str">
        <f>IF(ISNUMBER(N7422),_xll.BDP($C7422, "OPT_UNDL_TICKER"),"")</f>
        <v/>
      </c>
      <c r="P7422" s="8" t="str">
        <f>IF(ISNUMBER(N7422),_xll.BDP($C7422, "OPT_UNDL_PX")," ")</f>
        <v xml:space="preserve"> </v>
      </c>
      <c r="Q7422" s="7" t="str">
        <f>IF(ISNUMBER(N7422),+G7422*_xll.BDP($C7422, "PX_POS_MULT_FACTOR")*P7422/K7422," ")</f>
        <v xml:space="preserve"> </v>
      </c>
      <c r="R7422" s="8" t="str">
        <f>IF(OR($A7422="TUA",$A7422="TYA"),"",IF(ISNUMBER(_xll.BDP($C7422,"DUR_ADJ_OAS_MID")),_xll.BDP($C7422,"DUR_ADJ_OAS_MID"),IF(ISNUMBER(_xll.BDP($E7422&amp;" ISIN","DUR_ADJ_OAS_MID")),_xll.BDP($E7422&amp;" ISIN","DUR_ADJ_OAS_MID")," ")))</f>
        <v xml:space="preserve"> </v>
      </c>
      <c r="S7422" s="7" t="str">
        <f t="shared" si="57"/>
        <v xml:space="preserve"> </v>
      </c>
      <c r="AB7422" s="8" t="s">
        <v>6863</v>
      </c>
    </row>
    <row r="7423" spans="1:28" x14ac:dyDescent="0.25">
      <c r="A7423" t="s">
        <v>4646</v>
      </c>
      <c r="B7423" t="s">
        <v>2854</v>
      </c>
      <c r="C7423" t="s">
        <v>2855</v>
      </c>
      <c r="D7423" t="s">
        <v>2856</v>
      </c>
      <c r="E7423" t="s">
        <v>2857</v>
      </c>
      <c r="F7423" t="s">
        <v>2858</v>
      </c>
      <c r="G7423" s="1">
        <v>191.40777206910431</v>
      </c>
      <c r="H7423" s="1">
        <v>49.27</v>
      </c>
      <c r="I7423" s="2">
        <v>9430.6609298447711</v>
      </c>
      <c r="J7423" s="3">
        <v>4.1936348127693699E-4</v>
      </c>
      <c r="K7423" s="4">
        <v>22488035.68</v>
      </c>
      <c r="L7423" s="5">
        <v>1000001</v>
      </c>
      <c r="M7423" s="6">
        <v>22.48801319</v>
      </c>
      <c r="N7423" s="7" t="str">
        <f>IF(ISNUMBER(_xll.BDP($C7423, "DELTA_MID")),_xll.BDP($C7423, "DELTA_MID")," ")</f>
        <v xml:space="preserve"> </v>
      </c>
      <c r="O7423" s="7" t="str">
        <f>IF(ISNUMBER(N7423),_xll.BDP($C7423, "OPT_UNDL_TICKER"),"")</f>
        <v/>
      </c>
      <c r="P7423" s="8" t="str">
        <f>IF(ISNUMBER(N7423),_xll.BDP($C7423, "OPT_UNDL_PX")," ")</f>
        <v xml:space="preserve"> </v>
      </c>
      <c r="Q7423" s="7" t="str">
        <f>IF(ISNUMBER(N7423),+G7423*_xll.BDP($C7423, "PX_POS_MULT_FACTOR")*P7423/K7423," ")</f>
        <v xml:space="preserve"> </v>
      </c>
      <c r="R7423" s="8" t="str">
        <f>IF(OR($A7423="TUA",$A7423="TYA"),"",IF(ISNUMBER(_xll.BDP($C7423,"DUR_ADJ_OAS_MID")),_xll.BDP($C7423,"DUR_ADJ_OAS_MID"),IF(ISNUMBER(_xll.BDP($E7423&amp;" ISIN","DUR_ADJ_OAS_MID")),_xll.BDP($E7423&amp;" ISIN","DUR_ADJ_OAS_MID")," ")))</f>
        <v xml:space="preserve"> </v>
      </c>
      <c r="S7423" s="7" t="str">
        <f t="shared" si="57"/>
        <v xml:space="preserve"> </v>
      </c>
      <c r="AB7423" s="8" t="s">
        <v>6863</v>
      </c>
    </row>
    <row r="7424" spans="1:28" x14ac:dyDescent="0.25">
      <c r="A7424" t="s">
        <v>4646</v>
      </c>
      <c r="B7424" t="s">
        <v>2859</v>
      </c>
      <c r="C7424" t="s">
        <v>2860</v>
      </c>
      <c r="D7424" t="s">
        <v>2861</v>
      </c>
      <c r="E7424" t="s">
        <v>2862</v>
      </c>
      <c r="F7424" t="s">
        <v>2863</v>
      </c>
      <c r="G7424" s="1">
        <v>1830.6369972620309</v>
      </c>
      <c r="H7424" s="1">
        <v>137.82</v>
      </c>
      <c r="I7424" s="2">
        <v>252298.39096265309</v>
      </c>
      <c r="J7424" s="3">
        <v>1.1219227617423151E-2</v>
      </c>
      <c r="K7424" s="4">
        <v>22488035.68</v>
      </c>
      <c r="L7424" s="5">
        <v>1000001</v>
      </c>
      <c r="M7424" s="6">
        <v>22.48801319</v>
      </c>
      <c r="N7424" s="7" t="str">
        <f>IF(ISNUMBER(_xll.BDP($C7424, "DELTA_MID")),_xll.BDP($C7424, "DELTA_MID")," ")</f>
        <v xml:space="preserve"> </v>
      </c>
      <c r="O7424" s="7" t="str">
        <f>IF(ISNUMBER(N7424),_xll.BDP($C7424, "OPT_UNDL_TICKER"),"")</f>
        <v/>
      </c>
      <c r="P7424" s="8" t="str">
        <f>IF(ISNUMBER(N7424),_xll.BDP($C7424, "OPT_UNDL_PX")," ")</f>
        <v xml:space="preserve"> </v>
      </c>
      <c r="Q7424" s="7" t="str">
        <f>IF(ISNUMBER(N7424),+G7424*_xll.BDP($C7424, "PX_POS_MULT_FACTOR")*P7424/K7424," ")</f>
        <v xml:space="preserve"> </v>
      </c>
      <c r="R7424" s="8" t="str">
        <f>IF(OR($A7424="TUA",$A7424="TYA"),"",IF(ISNUMBER(_xll.BDP($C7424,"DUR_ADJ_OAS_MID")),_xll.BDP($C7424,"DUR_ADJ_OAS_MID"),IF(ISNUMBER(_xll.BDP($E7424&amp;" ISIN","DUR_ADJ_OAS_MID")),_xll.BDP($E7424&amp;" ISIN","DUR_ADJ_OAS_MID")," ")))</f>
        <v xml:space="preserve"> </v>
      </c>
      <c r="S7424" s="7" t="str">
        <f t="shared" si="57"/>
        <v xml:space="preserve"> </v>
      </c>
      <c r="AB7424" s="8" t="s">
        <v>6863</v>
      </c>
    </row>
    <row r="7425" spans="1:28" x14ac:dyDescent="0.25">
      <c r="A7425" t="s">
        <v>4646</v>
      </c>
      <c r="B7425" t="s">
        <v>596</v>
      </c>
      <c r="C7425" t="s">
        <v>7181</v>
      </c>
      <c r="D7425" t="s">
        <v>598</v>
      </c>
      <c r="E7425" t="s">
        <v>599</v>
      </c>
      <c r="F7425" t="s">
        <v>600</v>
      </c>
      <c r="G7425" s="1">
        <v>4068.3860001401808</v>
      </c>
      <c r="H7425" s="1">
        <v>20.89</v>
      </c>
      <c r="I7425" s="2">
        <v>84988.583542928376</v>
      </c>
      <c r="J7425" s="3">
        <v>3.7792800025888422E-3</v>
      </c>
      <c r="K7425" s="4">
        <v>22488035.68</v>
      </c>
      <c r="L7425" s="5">
        <v>1000001</v>
      </c>
      <c r="M7425" s="6">
        <v>22.48801319</v>
      </c>
      <c r="N7425" s="7" t="str">
        <f>IF(ISNUMBER(_xll.BDP($C7425, "DELTA_MID")),_xll.BDP($C7425, "DELTA_MID")," ")</f>
        <v xml:space="preserve"> </v>
      </c>
      <c r="O7425" s="7" t="str">
        <f>IF(ISNUMBER(N7425),_xll.BDP($C7425, "OPT_UNDL_TICKER"),"")</f>
        <v/>
      </c>
      <c r="P7425" s="8" t="str">
        <f>IF(ISNUMBER(N7425),_xll.BDP($C7425, "OPT_UNDL_PX")," ")</f>
        <v xml:space="preserve"> </v>
      </c>
      <c r="Q7425" s="7" t="str">
        <f>IF(ISNUMBER(N7425),+G7425*_xll.BDP($C7425, "PX_POS_MULT_FACTOR")*P7425/K7425," ")</f>
        <v xml:space="preserve"> </v>
      </c>
      <c r="R7425" s="8" t="str">
        <f>IF(OR($A7425="TUA",$A7425="TYA"),"",IF(ISNUMBER(_xll.BDP($C7425,"DUR_ADJ_OAS_MID")),_xll.BDP($C7425,"DUR_ADJ_OAS_MID"),IF(ISNUMBER(_xll.BDP($E7425&amp;" ISIN","DUR_ADJ_OAS_MID")),_xll.BDP($E7425&amp;" ISIN","DUR_ADJ_OAS_MID")," ")))</f>
        <v xml:space="preserve"> </v>
      </c>
      <c r="S7425" s="7" t="str">
        <f t="shared" si="57"/>
        <v xml:space="preserve"> </v>
      </c>
      <c r="AB7425" s="8" t="s">
        <v>6863</v>
      </c>
    </row>
    <row r="7426" spans="1:28" x14ac:dyDescent="0.25">
      <c r="A7426" t="s">
        <v>4646</v>
      </c>
      <c r="B7426" t="s">
        <v>601</v>
      </c>
      <c r="C7426" t="s">
        <v>7182</v>
      </c>
      <c r="D7426" t="s">
        <v>603</v>
      </c>
      <c r="E7426" t="s">
        <v>604</v>
      </c>
      <c r="F7426" t="s">
        <v>605</v>
      </c>
      <c r="G7426" s="1">
        <v>8017.2485693269382</v>
      </c>
      <c r="H7426" s="1">
        <v>34.64</v>
      </c>
      <c r="I7426" s="2">
        <v>277717.49044148508</v>
      </c>
      <c r="J7426" s="3">
        <v>1.234956642693681E-2</v>
      </c>
      <c r="K7426" s="4">
        <v>22488035.68</v>
      </c>
      <c r="L7426" s="5">
        <v>1000001</v>
      </c>
      <c r="M7426" s="6">
        <v>22.48801319</v>
      </c>
      <c r="N7426" s="7" t="str">
        <f>IF(ISNUMBER(_xll.BDP($C7426, "DELTA_MID")),_xll.BDP($C7426, "DELTA_MID")," ")</f>
        <v xml:space="preserve"> </v>
      </c>
      <c r="O7426" s="7" t="str">
        <f>IF(ISNUMBER(N7426),_xll.BDP($C7426, "OPT_UNDL_TICKER"),"")</f>
        <v/>
      </c>
      <c r="P7426" s="8" t="str">
        <f>IF(ISNUMBER(N7426),_xll.BDP($C7426, "OPT_UNDL_PX")," ")</f>
        <v xml:space="preserve"> </v>
      </c>
      <c r="Q7426" s="7" t="str">
        <f>IF(ISNUMBER(N7426),+G7426*_xll.BDP($C7426, "PX_POS_MULT_FACTOR")*P7426/K7426," ")</f>
        <v xml:space="preserve"> </v>
      </c>
      <c r="R7426" s="8" t="str">
        <f>IF(OR($A7426="TUA",$A7426="TYA"),"",IF(ISNUMBER(_xll.BDP($C7426,"DUR_ADJ_OAS_MID")),_xll.BDP($C7426,"DUR_ADJ_OAS_MID"),IF(ISNUMBER(_xll.BDP($E7426&amp;" ISIN","DUR_ADJ_OAS_MID")),_xll.BDP($E7426&amp;" ISIN","DUR_ADJ_OAS_MID")," ")))</f>
        <v xml:space="preserve"> </v>
      </c>
      <c r="S7426" s="7" t="str">
        <f t="shared" si="57"/>
        <v xml:space="preserve"> </v>
      </c>
      <c r="AB7426" s="8" t="s">
        <v>6863</v>
      </c>
    </row>
    <row r="7427" spans="1:28" x14ac:dyDescent="0.25">
      <c r="A7427" t="s">
        <v>4646</v>
      </c>
      <c r="B7427" t="s">
        <v>2884</v>
      </c>
      <c r="C7427" t="s">
        <v>2885</v>
      </c>
      <c r="D7427" t="s">
        <v>2886</v>
      </c>
      <c r="E7427" t="s">
        <v>2887</v>
      </c>
      <c r="F7427" t="s">
        <v>2888</v>
      </c>
      <c r="G7427" s="1">
        <v>1849.2464579177699</v>
      </c>
      <c r="H7427" s="1">
        <v>167.69</v>
      </c>
      <c r="I7427" s="2">
        <v>310100.13852823077</v>
      </c>
      <c r="J7427" s="3">
        <v>1.3789560944356819E-2</v>
      </c>
      <c r="K7427" s="4">
        <v>22488035.68</v>
      </c>
      <c r="L7427" s="5">
        <v>1000001</v>
      </c>
      <c r="M7427" s="6">
        <v>22.48801319</v>
      </c>
      <c r="N7427" s="7" t="str">
        <f>IF(ISNUMBER(_xll.BDP($C7427, "DELTA_MID")),_xll.BDP($C7427, "DELTA_MID")," ")</f>
        <v xml:space="preserve"> </v>
      </c>
      <c r="O7427" s="7" t="str">
        <f>IF(ISNUMBER(N7427),_xll.BDP($C7427, "OPT_UNDL_TICKER"),"")</f>
        <v/>
      </c>
      <c r="P7427" s="8" t="str">
        <f>IF(ISNUMBER(N7427),_xll.BDP($C7427, "OPT_UNDL_PX")," ")</f>
        <v xml:space="preserve"> </v>
      </c>
      <c r="Q7427" s="7" t="str">
        <f>IF(ISNUMBER(N7427),+G7427*_xll.BDP($C7427, "PX_POS_MULT_FACTOR")*P7427/K7427," ")</f>
        <v xml:space="preserve"> </v>
      </c>
      <c r="R7427" s="8" t="str">
        <f>IF(OR($A7427="TUA",$A7427="TYA"),"",IF(ISNUMBER(_xll.BDP($C7427,"DUR_ADJ_OAS_MID")),_xll.BDP($C7427,"DUR_ADJ_OAS_MID"),IF(ISNUMBER(_xll.BDP($E7427&amp;" ISIN","DUR_ADJ_OAS_MID")),_xll.BDP($E7427&amp;" ISIN","DUR_ADJ_OAS_MID")," ")))</f>
        <v xml:space="preserve"> </v>
      </c>
      <c r="S7427" s="7" t="str">
        <f t="shared" si="57"/>
        <v xml:space="preserve"> </v>
      </c>
      <c r="AB7427" s="8" t="s">
        <v>6863</v>
      </c>
    </row>
    <row r="7428" spans="1:28" x14ac:dyDescent="0.25">
      <c r="A7428" t="s">
        <v>4646</v>
      </c>
      <c r="B7428" t="s">
        <v>7183</v>
      </c>
      <c r="C7428" t="s">
        <v>7184</v>
      </c>
      <c r="D7428" t="s">
        <v>7185</v>
      </c>
      <c r="E7428" t="s">
        <v>7186</v>
      </c>
      <c r="F7428" t="s">
        <v>7187</v>
      </c>
      <c r="G7428" s="1">
        <v>608.70099034016994</v>
      </c>
      <c r="H7428" s="1">
        <v>10.45</v>
      </c>
      <c r="I7428" s="2">
        <v>6360.9253490547753</v>
      </c>
      <c r="J7428" s="3">
        <v>2.8285820244904449E-4</v>
      </c>
      <c r="K7428" s="4">
        <v>22488035.68</v>
      </c>
      <c r="L7428" s="5">
        <v>1000001</v>
      </c>
      <c r="M7428" s="6">
        <v>22.48801319</v>
      </c>
      <c r="N7428" s="7" t="str">
        <f>IF(ISNUMBER(_xll.BDP($C7428, "DELTA_MID")),_xll.BDP($C7428, "DELTA_MID")," ")</f>
        <v xml:space="preserve"> </v>
      </c>
      <c r="O7428" s="7" t="str">
        <f>IF(ISNUMBER(N7428),_xll.BDP($C7428, "OPT_UNDL_TICKER"),"")</f>
        <v/>
      </c>
      <c r="P7428" s="8" t="str">
        <f>IF(ISNUMBER(N7428),_xll.BDP($C7428, "OPT_UNDL_PX")," ")</f>
        <v xml:space="preserve"> </v>
      </c>
      <c r="Q7428" s="7" t="str">
        <f>IF(ISNUMBER(N7428),+G7428*_xll.BDP($C7428, "PX_POS_MULT_FACTOR")*P7428/K7428," ")</f>
        <v xml:space="preserve"> </v>
      </c>
      <c r="R7428" s="8" t="str">
        <f>IF(OR($A7428="TUA",$A7428="TYA"),"",IF(ISNUMBER(_xll.BDP($C7428,"DUR_ADJ_OAS_MID")),_xll.BDP($C7428,"DUR_ADJ_OAS_MID"),IF(ISNUMBER(_xll.BDP($E7428&amp;" ISIN","DUR_ADJ_OAS_MID")),_xll.BDP($E7428&amp;" ISIN","DUR_ADJ_OAS_MID")," ")))</f>
        <v xml:space="preserve"> </v>
      </c>
      <c r="S7428" s="7" t="str">
        <f t="shared" si="57"/>
        <v xml:space="preserve"> </v>
      </c>
      <c r="AB7428" s="8" t="s">
        <v>6863</v>
      </c>
    </row>
    <row r="7429" spans="1:28" x14ac:dyDescent="0.25">
      <c r="A7429" t="s">
        <v>4646</v>
      </c>
      <c r="B7429" t="s">
        <v>7188</v>
      </c>
      <c r="C7429" t="s">
        <v>7189</v>
      </c>
      <c r="D7429" t="s">
        <v>7190</v>
      </c>
      <c r="E7429" t="s">
        <v>7191</v>
      </c>
      <c r="F7429" t="s">
        <v>7192</v>
      </c>
      <c r="G7429" s="1">
        <v>740.46089704022302</v>
      </c>
      <c r="H7429" s="1">
        <v>183.98</v>
      </c>
      <c r="I7429" s="2">
        <v>136229.99583746021</v>
      </c>
      <c r="J7429" s="3">
        <v>6.057887748667082E-3</v>
      </c>
      <c r="K7429" s="4">
        <v>22488035.68</v>
      </c>
      <c r="L7429" s="5">
        <v>1000001</v>
      </c>
      <c r="M7429" s="6">
        <v>22.48801319</v>
      </c>
      <c r="N7429" s="7" t="str">
        <f>IF(ISNUMBER(_xll.BDP($C7429, "DELTA_MID")),_xll.BDP($C7429, "DELTA_MID")," ")</f>
        <v xml:space="preserve"> </v>
      </c>
      <c r="O7429" s="7" t="str">
        <f>IF(ISNUMBER(N7429),_xll.BDP($C7429, "OPT_UNDL_TICKER"),"")</f>
        <v/>
      </c>
      <c r="P7429" s="8" t="str">
        <f>IF(ISNUMBER(N7429),_xll.BDP($C7429, "OPT_UNDL_PX")," ")</f>
        <v xml:space="preserve"> </v>
      </c>
      <c r="Q7429" s="7" t="str">
        <f>IF(ISNUMBER(N7429),+G7429*_xll.BDP($C7429, "PX_POS_MULT_FACTOR")*P7429/K7429," ")</f>
        <v xml:space="preserve"> </v>
      </c>
      <c r="R7429" s="8" t="str">
        <f>IF(OR($A7429="TUA",$A7429="TYA"),"",IF(ISNUMBER(_xll.BDP($C7429,"DUR_ADJ_OAS_MID")),_xll.BDP($C7429,"DUR_ADJ_OAS_MID"),IF(ISNUMBER(_xll.BDP($E7429&amp;" ISIN","DUR_ADJ_OAS_MID")),_xll.BDP($E7429&amp;" ISIN","DUR_ADJ_OAS_MID")," ")))</f>
        <v xml:space="preserve"> </v>
      </c>
      <c r="S7429" s="7" t="str">
        <f t="shared" si="57"/>
        <v xml:space="preserve"> </v>
      </c>
      <c r="AB7429" s="8" t="s">
        <v>6863</v>
      </c>
    </row>
    <row r="7430" spans="1:28" x14ac:dyDescent="0.25">
      <c r="A7430" t="s">
        <v>4646</v>
      </c>
      <c r="B7430" t="s">
        <v>7193</v>
      </c>
      <c r="C7430" t="s">
        <v>7194</v>
      </c>
      <c r="D7430" t="s">
        <v>5716</v>
      </c>
      <c r="E7430" t="s">
        <v>5717</v>
      </c>
      <c r="F7430" t="s">
        <v>5718</v>
      </c>
      <c r="G7430" s="1">
        <v>3060.43652493627</v>
      </c>
      <c r="H7430" s="1">
        <v>142.84</v>
      </c>
      <c r="I7430" s="2">
        <v>437152.75322189688</v>
      </c>
      <c r="J7430" s="3">
        <v>1.9439348080129731E-2</v>
      </c>
      <c r="K7430" s="4">
        <v>22488035.68</v>
      </c>
      <c r="L7430" s="5">
        <v>1000001</v>
      </c>
      <c r="M7430" s="6">
        <v>22.48801319</v>
      </c>
      <c r="N7430" s="7" t="str">
        <f>IF(ISNUMBER(_xll.BDP($C7430, "DELTA_MID")),_xll.BDP($C7430, "DELTA_MID")," ")</f>
        <v xml:space="preserve"> </v>
      </c>
      <c r="O7430" s="7" t="str">
        <f>IF(ISNUMBER(N7430),_xll.BDP($C7430, "OPT_UNDL_TICKER"),"")</f>
        <v/>
      </c>
      <c r="P7430" s="8" t="str">
        <f>IF(ISNUMBER(N7430),_xll.BDP($C7430, "OPT_UNDL_PX")," ")</f>
        <v xml:space="preserve"> </v>
      </c>
      <c r="Q7430" s="7" t="str">
        <f>IF(ISNUMBER(N7430),+G7430*_xll.BDP($C7430, "PX_POS_MULT_FACTOR")*P7430/K7430," ")</f>
        <v xml:space="preserve"> </v>
      </c>
      <c r="R7430" s="8" t="str">
        <f>IF(OR($A7430="TUA",$A7430="TYA"),"",IF(ISNUMBER(_xll.BDP($C7430,"DUR_ADJ_OAS_MID")),_xll.BDP($C7430,"DUR_ADJ_OAS_MID"),IF(ISNUMBER(_xll.BDP($E7430&amp;" ISIN","DUR_ADJ_OAS_MID")),_xll.BDP($E7430&amp;" ISIN","DUR_ADJ_OAS_MID")," ")))</f>
        <v xml:space="preserve"> </v>
      </c>
      <c r="S7430" s="7" t="str">
        <f t="shared" si="57"/>
        <v xml:space="preserve"> </v>
      </c>
      <c r="AB7430" s="8" t="s">
        <v>6863</v>
      </c>
    </row>
    <row r="7431" spans="1:28" x14ac:dyDescent="0.25">
      <c r="A7431" t="s">
        <v>4646</v>
      </c>
      <c r="B7431" t="s">
        <v>2889</v>
      </c>
      <c r="C7431" t="s">
        <v>2890</v>
      </c>
      <c r="D7431" t="s">
        <v>2891</v>
      </c>
      <c r="E7431" t="s">
        <v>2892</v>
      </c>
      <c r="F7431" t="s">
        <v>2893</v>
      </c>
      <c r="G7431" s="1">
        <v>175.78488146140151</v>
      </c>
      <c r="H7431" s="1">
        <v>94.95</v>
      </c>
      <c r="I7431" s="2">
        <v>16690.77449476007</v>
      </c>
      <c r="J7431" s="3">
        <v>7.422068664540677E-4</v>
      </c>
      <c r="K7431" s="4">
        <v>22488035.68</v>
      </c>
      <c r="L7431" s="5">
        <v>1000001</v>
      </c>
      <c r="M7431" s="6">
        <v>22.48801319</v>
      </c>
      <c r="N7431" s="7" t="str">
        <f>IF(ISNUMBER(_xll.BDP($C7431, "DELTA_MID")),_xll.BDP($C7431, "DELTA_MID")," ")</f>
        <v xml:space="preserve"> </v>
      </c>
      <c r="O7431" s="7" t="str">
        <f>IF(ISNUMBER(N7431),_xll.BDP($C7431, "OPT_UNDL_TICKER"),"")</f>
        <v/>
      </c>
      <c r="P7431" s="8" t="str">
        <f>IF(ISNUMBER(N7431),_xll.BDP($C7431, "OPT_UNDL_PX")," ")</f>
        <v xml:space="preserve"> </v>
      </c>
      <c r="Q7431" s="7" t="str">
        <f>IF(ISNUMBER(N7431),+G7431*_xll.BDP($C7431, "PX_POS_MULT_FACTOR")*P7431/K7431," ")</f>
        <v xml:space="preserve"> </v>
      </c>
      <c r="R7431" s="8" t="str">
        <f>IF(OR($A7431="TUA",$A7431="TYA"),"",IF(ISNUMBER(_xll.BDP($C7431,"DUR_ADJ_OAS_MID")),_xll.BDP($C7431,"DUR_ADJ_OAS_MID"),IF(ISNUMBER(_xll.BDP($E7431&amp;" ISIN","DUR_ADJ_OAS_MID")),_xll.BDP($E7431&amp;" ISIN","DUR_ADJ_OAS_MID")," ")))</f>
        <v xml:space="preserve"> </v>
      </c>
      <c r="S7431" s="7" t="str">
        <f t="shared" si="57"/>
        <v xml:space="preserve"> </v>
      </c>
      <c r="AB7431" s="8" t="s">
        <v>6863</v>
      </c>
    </row>
    <row r="7432" spans="1:28" x14ac:dyDescent="0.25">
      <c r="A7432" t="s">
        <v>4646</v>
      </c>
      <c r="B7432" t="s">
        <v>616</v>
      </c>
      <c r="C7432" t="s">
        <v>7195</v>
      </c>
      <c r="D7432" t="s">
        <v>618</v>
      </c>
      <c r="E7432" t="s">
        <v>619</v>
      </c>
      <c r="F7432" t="s">
        <v>620</v>
      </c>
      <c r="G7432" s="1">
        <v>2762.7947450249831</v>
      </c>
      <c r="H7432" s="1">
        <v>33.18</v>
      </c>
      <c r="I7432" s="2">
        <v>91669.529639928936</v>
      </c>
      <c r="J7432" s="3">
        <v>4.0763689165370862E-3</v>
      </c>
      <c r="K7432" s="4">
        <v>22488035.68</v>
      </c>
      <c r="L7432" s="5">
        <v>1000001</v>
      </c>
      <c r="M7432" s="6">
        <v>22.48801319</v>
      </c>
      <c r="N7432" s="7" t="str">
        <f>IF(ISNUMBER(_xll.BDP($C7432, "DELTA_MID")),_xll.BDP($C7432, "DELTA_MID")," ")</f>
        <v xml:space="preserve"> </v>
      </c>
      <c r="O7432" s="7" t="str">
        <f>IF(ISNUMBER(N7432),_xll.BDP($C7432, "OPT_UNDL_TICKER"),"")</f>
        <v/>
      </c>
      <c r="P7432" s="8" t="str">
        <f>IF(ISNUMBER(N7432),_xll.BDP($C7432, "OPT_UNDL_PX")," ")</f>
        <v xml:space="preserve"> </v>
      </c>
      <c r="Q7432" s="7" t="str">
        <f>IF(ISNUMBER(N7432),+G7432*_xll.BDP($C7432, "PX_POS_MULT_FACTOR")*P7432/K7432," ")</f>
        <v xml:space="preserve"> </v>
      </c>
      <c r="R7432" s="8" t="str">
        <f>IF(OR($A7432="TUA",$A7432="TYA"),"",IF(ISNUMBER(_xll.BDP($C7432,"DUR_ADJ_OAS_MID")),_xll.BDP($C7432,"DUR_ADJ_OAS_MID"),IF(ISNUMBER(_xll.BDP($E7432&amp;" ISIN","DUR_ADJ_OAS_MID")),_xll.BDP($E7432&amp;" ISIN","DUR_ADJ_OAS_MID")," ")))</f>
        <v xml:space="preserve"> </v>
      </c>
      <c r="S7432" s="7" t="str">
        <f t="shared" si="57"/>
        <v xml:space="preserve"> </v>
      </c>
      <c r="AB7432" s="8" t="s">
        <v>6863</v>
      </c>
    </row>
    <row r="7433" spans="1:28" x14ac:dyDescent="0.25">
      <c r="A7433" t="s">
        <v>4646</v>
      </c>
      <c r="B7433" t="s">
        <v>7196</v>
      </c>
      <c r="C7433" t="s">
        <v>7197</v>
      </c>
      <c r="D7433" t="s">
        <v>7198</v>
      </c>
      <c r="E7433" t="s">
        <v>7199</v>
      </c>
      <c r="F7433" t="s">
        <v>7200</v>
      </c>
      <c r="G7433" s="1">
        <v>3237.6520558031252</v>
      </c>
      <c r="H7433" s="1">
        <v>19.329999999999998</v>
      </c>
      <c r="I7433" s="2">
        <v>62583.814238674393</v>
      </c>
      <c r="J7433" s="3">
        <v>2.7829826992997009E-3</v>
      </c>
      <c r="K7433" s="4">
        <v>22488035.68</v>
      </c>
      <c r="L7433" s="5">
        <v>1000001</v>
      </c>
      <c r="M7433" s="6">
        <v>22.48801319</v>
      </c>
      <c r="N7433" s="7" t="str">
        <f>IF(ISNUMBER(_xll.BDP($C7433, "DELTA_MID")),_xll.BDP($C7433, "DELTA_MID")," ")</f>
        <v xml:space="preserve"> </v>
      </c>
      <c r="O7433" s="7" t="str">
        <f>IF(ISNUMBER(N7433),_xll.BDP($C7433, "OPT_UNDL_TICKER"),"")</f>
        <v/>
      </c>
      <c r="P7433" s="8" t="str">
        <f>IF(ISNUMBER(N7433),_xll.BDP($C7433, "OPT_UNDL_PX")," ")</f>
        <v xml:space="preserve"> </v>
      </c>
      <c r="Q7433" s="7" t="str">
        <f>IF(ISNUMBER(N7433),+G7433*_xll.BDP($C7433, "PX_POS_MULT_FACTOR")*P7433/K7433," ")</f>
        <v xml:space="preserve"> </v>
      </c>
      <c r="R7433" s="8" t="str">
        <f>IF(OR($A7433="TUA",$A7433="TYA"),"",IF(ISNUMBER(_xll.BDP($C7433,"DUR_ADJ_OAS_MID")),_xll.BDP($C7433,"DUR_ADJ_OAS_MID"),IF(ISNUMBER(_xll.BDP($E7433&amp;" ISIN","DUR_ADJ_OAS_MID")),_xll.BDP($E7433&amp;" ISIN","DUR_ADJ_OAS_MID")," ")))</f>
        <v xml:space="preserve"> </v>
      </c>
      <c r="S7433" s="7" t="str">
        <f t="shared" si="57"/>
        <v xml:space="preserve"> </v>
      </c>
      <c r="AB7433" s="8" t="s">
        <v>6863</v>
      </c>
    </row>
    <row r="7434" spans="1:28" x14ac:dyDescent="0.25">
      <c r="A7434" t="s">
        <v>4646</v>
      </c>
      <c r="B7434" t="s">
        <v>7201</v>
      </c>
      <c r="C7434" t="s">
        <v>7202</v>
      </c>
      <c r="D7434" t="s">
        <v>7203</v>
      </c>
      <c r="E7434" t="s">
        <v>7204</v>
      </c>
      <c r="F7434" t="s">
        <v>7205</v>
      </c>
      <c r="G7434" s="1">
        <v>3700.2854162138701</v>
      </c>
      <c r="H7434" s="1">
        <v>4.93</v>
      </c>
      <c r="I7434" s="2">
        <v>18242.407101934379</v>
      </c>
      <c r="J7434" s="3">
        <v>8.1120500525345908E-4</v>
      </c>
      <c r="K7434" s="4">
        <v>22488035.68</v>
      </c>
      <c r="L7434" s="5">
        <v>1000001</v>
      </c>
      <c r="M7434" s="6">
        <v>22.48801319</v>
      </c>
      <c r="N7434" s="7" t="str">
        <f>IF(ISNUMBER(_xll.BDP($C7434, "DELTA_MID")),_xll.BDP($C7434, "DELTA_MID")," ")</f>
        <v xml:space="preserve"> </v>
      </c>
      <c r="O7434" s="7" t="str">
        <f>IF(ISNUMBER(N7434),_xll.BDP($C7434, "OPT_UNDL_TICKER"),"")</f>
        <v/>
      </c>
      <c r="P7434" s="8" t="str">
        <f>IF(ISNUMBER(N7434),_xll.BDP($C7434, "OPT_UNDL_PX")," ")</f>
        <v xml:space="preserve"> </v>
      </c>
      <c r="Q7434" s="7" t="str">
        <f>IF(ISNUMBER(N7434),+G7434*_xll.BDP($C7434, "PX_POS_MULT_FACTOR")*P7434/K7434," ")</f>
        <v xml:space="preserve"> </v>
      </c>
      <c r="R7434" s="8" t="str">
        <f>IF(OR($A7434="TUA",$A7434="TYA"),"",IF(ISNUMBER(_xll.BDP($C7434,"DUR_ADJ_OAS_MID")),_xll.BDP($C7434,"DUR_ADJ_OAS_MID"),IF(ISNUMBER(_xll.BDP($E7434&amp;" ISIN","DUR_ADJ_OAS_MID")),_xll.BDP($E7434&amp;" ISIN","DUR_ADJ_OAS_MID")," ")))</f>
        <v xml:space="preserve"> </v>
      </c>
      <c r="S7434" s="7" t="str">
        <f t="shared" si="57"/>
        <v xml:space="preserve"> </v>
      </c>
      <c r="AB7434" s="8" t="s">
        <v>6863</v>
      </c>
    </row>
    <row r="7435" spans="1:28" x14ac:dyDescent="0.25">
      <c r="A7435" t="s">
        <v>4646</v>
      </c>
      <c r="B7435" t="s">
        <v>2903</v>
      </c>
      <c r="C7435" t="s">
        <v>2904</v>
      </c>
      <c r="D7435" t="s">
        <v>2905</v>
      </c>
      <c r="E7435" t="s">
        <v>2906</v>
      </c>
      <c r="F7435" t="s">
        <v>2907</v>
      </c>
      <c r="G7435" s="1">
        <v>2989.4438884092392</v>
      </c>
      <c r="H7435" s="1">
        <v>93.78</v>
      </c>
      <c r="I7435" s="2">
        <v>280350.04785501852</v>
      </c>
      <c r="J7435" s="3">
        <v>1.246663122757098E-2</v>
      </c>
      <c r="K7435" s="4">
        <v>22488035.68</v>
      </c>
      <c r="L7435" s="5">
        <v>1000001</v>
      </c>
      <c r="M7435" s="6">
        <v>22.48801319</v>
      </c>
      <c r="N7435" s="7" t="str">
        <f>IF(ISNUMBER(_xll.BDP($C7435, "DELTA_MID")),_xll.BDP($C7435, "DELTA_MID")," ")</f>
        <v xml:space="preserve"> </v>
      </c>
      <c r="O7435" s="7" t="str">
        <f>IF(ISNUMBER(N7435),_xll.BDP($C7435, "OPT_UNDL_TICKER"),"")</f>
        <v/>
      </c>
      <c r="P7435" s="8" t="str">
        <f>IF(ISNUMBER(N7435),_xll.BDP($C7435, "OPT_UNDL_PX")," ")</f>
        <v xml:space="preserve"> </v>
      </c>
      <c r="Q7435" s="7" t="str">
        <f>IF(ISNUMBER(N7435),+G7435*_xll.BDP($C7435, "PX_POS_MULT_FACTOR")*P7435/K7435," ")</f>
        <v xml:space="preserve"> </v>
      </c>
      <c r="R7435" s="8" t="str">
        <f>IF(OR($A7435="TUA",$A7435="TYA"),"",IF(ISNUMBER(_xll.BDP($C7435,"DUR_ADJ_OAS_MID")),_xll.BDP($C7435,"DUR_ADJ_OAS_MID"),IF(ISNUMBER(_xll.BDP($E7435&amp;" ISIN","DUR_ADJ_OAS_MID")),_xll.BDP($E7435&amp;" ISIN","DUR_ADJ_OAS_MID")," ")))</f>
        <v xml:space="preserve"> </v>
      </c>
      <c r="S7435" s="7" t="str">
        <f t="shared" si="57"/>
        <v xml:space="preserve"> </v>
      </c>
      <c r="AB7435" s="8" t="s">
        <v>6863</v>
      </c>
    </row>
    <row r="7436" spans="1:28" x14ac:dyDescent="0.25">
      <c r="A7436" t="s">
        <v>4646</v>
      </c>
      <c r="B7436" t="s">
        <v>1202</v>
      </c>
      <c r="C7436" t="s">
        <v>7206</v>
      </c>
      <c r="D7436" t="s">
        <v>1204</v>
      </c>
      <c r="E7436" t="s">
        <v>1205</v>
      </c>
      <c r="F7436" t="s">
        <v>1206</v>
      </c>
      <c r="G7436" s="1">
        <v>1146.6471750861799</v>
      </c>
      <c r="H7436" s="1">
        <v>163.21</v>
      </c>
      <c r="I7436" s="2">
        <v>187144.28544581539</v>
      </c>
      <c r="J7436" s="3">
        <v>8.3219489736159735E-3</v>
      </c>
      <c r="K7436" s="4">
        <v>22488035.68</v>
      </c>
      <c r="L7436" s="5">
        <v>1000001</v>
      </c>
      <c r="M7436" s="6">
        <v>22.48801319</v>
      </c>
      <c r="N7436" s="7" t="str">
        <f>IF(ISNUMBER(_xll.BDP($C7436, "DELTA_MID")),_xll.BDP($C7436, "DELTA_MID")," ")</f>
        <v xml:space="preserve"> </v>
      </c>
      <c r="O7436" s="7" t="str">
        <f>IF(ISNUMBER(N7436),_xll.BDP($C7436, "OPT_UNDL_TICKER"),"")</f>
        <v/>
      </c>
      <c r="P7436" s="8" t="str">
        <f>IF(ISNUMBER(N7436),_xll.BDP($C7436, "OPT_UNDL_PX")," ")</f>
        <v xml:space="preserve"> </v>
      </c>
      <c r="Q7436" s="7" t="str">
        <f>IF(ISNUMBER(N7436),+G7436*_xll.BDP($C7436, "PX_POS_MULT_FACTOR")*P7436/K7436," ")</f>
        <v xml:space="preserve"> </v>
      </c>
      <c r="R7436" s="8" t="str">
        <f>IF(OR($A7436="TUA",$A7436="TYA"),"",IF(ISNUMBER(_xll.BDP($C7436,"DUR_ADJ_OAS_MID")),_xll.BDP($C7436,"DUR_ADJ_OAS_MID"),IF(ISNUMBER(_xll.BDP($E7436&amp;" ISIN","DUR_ADJ_OAS_MID")),_xll.BDP($E7436&amp;" ISIN","DUR_ADJ_OAS_MID")," ")))</f>
        <v xml:space="preserve"> </v>
      </c>
      <c r="S7436" s="7" t="str">
        <f t="shared" si="57"/>
        <v xml:space="preserve"> </v>
      </c>
      <c r="AB7436" s="8" t="s">
        <v>6863</v>
      </c>
    </row>
    <row r="7437" spans="1:28" x14ac:dyDescent="0.25">
      <c r="A7437" t="s">
        <v>4646</v>
      </c>
      <c r="B7437" t="s">
        <v>621</v>
      </c>
      <c r="C7437" t="s">
        <v>7207</v>
      </c>
      <c r="D7437" t="s">
        <v>623</v>
      </c>
      <c r="E7437" t="s">
        <v>624</v>
      </c>
      <c r="G7437" s="1">
        <v>3545.4832154996488</v>
      </c>
      <c r="H7437" s="1">
        <v>25.32</v>
      </c>
      <c r="I7437" s="2">
        <v>89771.63501645111</v>
      </c>
      <c r="J7437" s="3">
        <v>3.9919731671490804E-3</v>
      </c>
      <c r="K7437" s="4">
        <v>22488035.68</v>
      </c>
      <c r="L7437" s="5">
        <v>1000001</v>
      </c>
      <c r="M7437" s="6">
        <v>22.48801319</v>
      </c>
      <c r="N7437" s="7" t="str">
        <f>IF(ISNUMBER(_xll.BDP($C7437, "DELTA_MID")),_xll.BDP($C7437, "DELTA_MID")," ")</f>
        <v xml:space="preserve"> </v>
      </c>
      <c r="O7437" s="7" t="str">
        <f>IF(ISNUMBER(N7437),_xll.BDP($C7437, "OPT_UNDL_TICKER"),"")</f>
        <v/>
      </c>
      <c r="P7437" s="8" t="str">
        <f>IF(ISNUMBER(N7437),_xll.BDP($C7437, "OPT_UNDL_PX")," ")</f>
        <v xml:space="preserve"> </v>
      </c>
      <c r="Q7437" s="7" t="str">
        <f>IF(ISNUMBER(N7437),+G7437*_xll.BDP($C7437, "PX_POS_MULT_FACTOR")*P7437/K7437," ")</f>
        <v xml:space="preserve"> </v>
      </c>
      <c r="R7437" s="8" t="str">
        <f>IF(OR($A7437="TUA",$A7437="TYA"),"",IF(ISNUMBER(_xll.BDP($C7437,"DUR_ADJ_OAS_MID")),_xll.BDP($C7437,"DUR_ADJ_OAS_MID"),IF(ISNUMBER(_xll.BDP($E7437&amp;" ISIN","DUR_ADJ_OAS_MID")),_xll.BDP($E7437&amp;" ISIN","DUR_ADJ_OAS_MID")," ")))</f>
        <v xml:space="preserve"> </v>
      </c>
      <c r="S7437" s="7" t="str">
        <f t="shared" si="57"/>
        <v xml:space="preserve"> </v>
      </c>
      <c r="AB7437" s="8" t="s">
        <v>6863</v>
      </c>
    </row>
    <row r="7438" spans="1:28" x14ac:dyDescent="0.25">
      <c r="A7438" t="s">
        <v>4646</v>
      </c>
      <c r="B7438" t="s">
        <v>2918</v>
      </c>
      <c r="C7438" t="s">
        <v>2919</v>
      </c>
      <c r="D7438" t="s">
        <v>2920</v>
      </c>
      <c r="E7438" t="s">
        <v>2921</v>
      </c>
      <c r="F7438" t="s">
        <v>2922</v>
      </c>
      <c r="G7438" s="1">
        <v>120.9894217216907</v>
      </c>
      <c r="H7438" s="1">
        <v>254.55</v>
      </c>
      <c r="I7438" s="2">
        <v>30797.857299256379</v>
      </c>
      <c r="J7438" s="3">
        <v>1.3695218976660919E-3</v>
      </c>
      <c r="K7438" s="4">
        <v>22488035.68</v>
      </c>
      <c r="L7438" s="5">
        <v>1000001</v>
      </c>
      <c r="M7438" s="6">
        <v>22.48801319</v>
      </c>
      <c r="N7438" s="7" t="str">
        <f>IF(ISNUMBER(_xll.BDP($C7438, "DELTA_MID")),_xll.BDP($C7438, "DELTA_MID")," ")</f>
        <v xml:space="preserve"> </v>
      </c>
      <c r="O7438" s="7" t="str">
        <f>IF(ISNUMBER(N7438),_xll.BDP($C7438, "OPT_UNDL_TICKER"),"")</f>
        <v/>
      </c>
      <c r="P7438" s="8" t="str">
        <f>IF(ISNUMBER(N7438),_xll.BDP($C7438, "OPT_UNDL_PX")," ")</f>
        <v xml:space="preserve"> </v>
      </c>
      <c r="Q7438" s="7" t="str">
        <f>IF(ISNUMBER(N7438),+G7438*_xll.BDP($C7438, "PX_POS_MULT_FACTOR")*P7438/K7438," ")</f>
        <v xml:space="preserve"> </v>
      </c>
      <c r="R7438" s="8" t="str">
        <f>IF(OR($A7438="TUA",$A7438="TYA"),"",IF(ISNUMBER(_xll.BDP($C7438,"DUR_ADJ_OAS_MID")),_xll.BDP($C7438,"DUR_ADJ_OAS_MID"),IF(ISNUMBER(_xll.BDP($E7438&amp;" ISIN","DUR_ADJ_OAS_MID")),_xll.BDP($E7438&amp;" ISIN","DUR_ADJ_OAS_MID")," ")))</f>
        <v xml:space="preserve"> </v>
      </c>
      <c r="S7438" s="7" t="str">
        <f t="shared" si="57"/>
        <v xml:space="preserve"> </v>
      </c>
      <c r="AB7438" s="8" t="s">
        <v>6863</v>
      </c>
    </row>
    <row r="7439" spans="1:28" x14ac:dyDescent="0.25">
      <c r="A7439" t="s">
        <v>4646</v>
      </c>
      <c r="B7439" t="s">
        <v>7208</v>
      </c>
      <c r="C7439" t="s">
        <v>7209</v>
      </c>
      <c r="D7439" t="s">
        <v>5731</v>
      </c>
      <c r="E7439" t="s">
        <v>5732</v>
      </c>
      <c r="F7439" t="s">
        <v>5733</v>
      </c>
      <c r="G7439" s="1">
        <v>4207.3754008772939</v>
      </c>
      <c r="H7439" s="1">
        <v>99.47</v>
      </c>
      <c r="I7439" s="2">
        <v>418507.63112526451</v>
      </c>
      <c r="J7439" s="3">
        <v>1.861023510814994E-2</v>
      </c>
      <c r="K7439" s="4">
        <v>22488035.68</v>
      </c>
      <c r="L7439" s="5">
        <v>1000001</v>
      </c>
      <c r="M7439" s="6">
        <v>22.48801319</v>
      </c>
      <c r="N7439" s="7" t="str">
        <f>IF(ISNUMBER(_xll.BDP($C7439, "DELTA_MID")),_xll.BDP($C7439, "DELTA_MID")," ")</f>
        <v xml:space="preserve"> </v>
      </c>
      <c r="O7439" s="7" t="str">
        <f>IF(ISNUMBER(N7439),_xll.BDP($C7439, "OPT_UNDL_TICKER"),"")</f>
        <v/>
      </c>
      <c r="P7439" s="8" t="str">
        <f>IF(ISNUMBER(N7439),_xll.BDP($C7439, "OPT_UNDL_PX")," ")</f>
        <v xml:space="preserve"> </v>
      </c>
      <c r="Q7439" s="7" t="str">
        <f>IF(ISNUMBER(N7439),+G7439*_xll.BDP($C7439, "PX_POS_MULT_FACTOR")*P7439/K7439," ")</f>
        <v xml:space="preserve"> </v>
      </c>
      <c r="R7439" s="8" t="str">
        <f>IF(OR($A7439="TUA",$A7439="TYA"),"",IF(ISNUMBER(_xll.BDP($C7439,"DUR_ADJ_OAS_MID")),_xll.BDP($C7439,"DUR_ADJ_OAS_MID"),IF(ISNUMBER(_xll.BDP($E7439&amp;" ISIN","DUR_ADJ_OAS_MID")),_xll.BDP($E7439&amp;" ISIN","DUR_ADJ_OAS_MID")," ")))</f>
        <v xml:space="preserve"> </v>
      </c>
      <c r="S7439" s="7" t="str">
        <f t="shared" si="57"/>
        <v xml:space="preserve"> </v>
      </c>
      <c r="AB7439" s="8" t="s">
        <v>6863</v>
      </c>
    </row>
    <row r="7440" spans="1:28" x14ac:dyDescent="0.25">
      <c r="A7440" t="s">
        <v>4646</v>
      </c>
      <c r="B7440" t="s">
        <v>7210</v>
      </c>
      <c r="C7440" t="s">
        <v>7211</v>
      </c>
      <c r="D7440" t="s">
        <v>5738</v>
      </c>
      <c r="E7440" t="s">
        <v>5739</v>
      </c>
      <c r="F7440" t="s">
        <v>5740</v>
      </c>
      <c r="G7440" s="1">
        <v>1378.0523820654721</v>
      </c>
      <c r="H7440" s="1">
        <v>99.1</v>
      </c>
      <c r="I7440" s="2">
        <v>136564.99106268829</v>
      </c>
      <c r="J7440" s="3">
        <v>6.0727843465734066E-3</v>
      </c>
      <c r="K7440" s="4">
        <v>22488035.68</v>
      </c>
      <c r="L7440" s="5">
        <v>1000001</v>
      </c>
      <c r="M7440" s="6">
        <v>22.48801319</v>
      </c>
      <c r="N7440" s="7" t="str">
        <f>IF(ISNUMBER(_xll.BDP($C7440, "DELTA_MID")),_xll.BDP($C7440, "DELTA_MID")," ")</f>
        <v xml:space="preserve"> </v>
      </c>
      <c r="O7440" s="7" t="str">
        <f>IF(ISNUMBER(N7440),_xll.BDP($C7440, "OPT_UNDL_TICKER"),"")</f>
        <v/>
      </c>
      <c r="P7440" s="8" t="str">
        <f>IF(ISNUMBER(N7440),_xll.BDP($C7440, "OPT_UNDL_PX")," ")</f>
        <v xml:space="preserve"> </v>
      </c>
      <c r="Q7440" s="7" t="str">
        <f>IF(ISNUMBER(N7440),+G7440*_xll.BDP($C7440, "PX_POS_MULT_FACTOR")*P7440/K7440," ")</f>
        <v xml:space="preserve"> </v>
      </c>
      <c r="R7440" s="8" t="str">
        <f>IF(OR($A7440="TUA",$A7440="TYA"),"",IF(ISNUMBER(_xll.BDP($C7440,"DUR_ADJ_OAS_MID")),_xll.BDP($C7440,"DUR_ADJ_OAS_MID"),IF(ISNUMBER(_xll.BDP($E7440&amp;" ISIN","DUR_ADJ_OAS_MID")),_xll.BDP($E7440&amp;" ISIN","DUR_ADJ_OAS_MID")," ")))</f>
        <v xml:space="preserve"> </v>
      </c>
      <c r="S7440" s="7" t="str">
        <f t="shared" si="57"/>
        <v xml:space="preserve"> </v>
      </c>
      <c r="AB7440" s="8" t="s">
        <v>6863</v>
      </c>
    </row>
    <row r="7441" spans="1:28" x14ac:dyDescent="0.25">
      <c r="A7441" t="s">
        <v>4646</v>
      </c>
      <c r="B7441" t="s">
        <v>2931</v>
      </c>
      <c r="C7441" t="s">
        <v>2932</v>
      </c>
      <c r="D7441" t="s">
        <v>2933</v>
      </c>
      <c r="E7441" t="s">
        <v>2934</v>
      </c>
      <c r="F7441" t="s">
        <v>2935</v>
      </c>
      <c r="G7441" s="1">
        <v>76.259202641097815</v>
      </c>
      <c r="H7441" s="1">
        <v>61</v>
      </c>
      <c r="I7441" s="2">
        <v>4651.8113611069666</v>
      </c>
      <c r="J7441" s="3">
        <v>2.0685716739786701E-4</v>
      </c>
      <c r="K7441" s="4">
        <v>22488035.68</v>
      </c>
      <c r="L7441" s="5">
        <v>1000001</v>
      </c>
      <c r="M7441" s="6">
        <v>22.48801319</v>
      </c>
      <c r="N7441" s="7" t="str">
        <f>IF(ISNUMBER(_xll.BDP($C7441, "DELTA_MID")),_xll.BDP($C7441, "DELTA_MID")," ")</f>
        <v xml:space="preserve"> </v>
      </c>
      <c r="O7441" s="7" t="str">
        <f>IF(ISNUMBER(N7441),_xll.BDP($C7441, "OPT_UNDL_TICKER"),"")</f>
        <v/>
      </c>
      <c r="P7441" s="8" t="str">
        <f>IF(ISNUMBER(N7441),_xll.BDP($C7441, "OPT_UNDL_PX")," ")</f>
        <v xml:space="preserve"> </v>
      </c>
      <c r="Q7441" s="7" t="str">
        <f>IF(ISNUMBER(N7441),+G7441*_xll.BDP($C7441, "PX_POS_MULT_FACTOR")*P7441/K7441," ")</f>
        <v xml:space="preserve"> </v>
      </c>
      <c r="R7441" s="8" t="str">
        <f>IF(OR($A7441="TUA",$A7441="TYA"),"",IF(ISNUMBER(_xll.BDP($C7441,"DUR_ADJ_OAS_MID")),_xll.BDP($C7441,"DUR_ADJ_OAS_MID"),IF(ISNUMBER(_xll.BDP($E7441&amp;" ISIN","DUR_ADJ_OAS_MID")),_xll.BDP($E7441&amp;" ISIN","DUR_ADJ_OAS_MID")," ")))</f>
        <v xml:space="preserve"> </v>
      </c>
      <c r="S7441" s="7" t="str">
        <f t="shared" si="57"/>
        <v xml:space="preserve"> </v>
      </c>
      <c r="AB7441" s="8" t="s">
        <v>6863</v>
      </c>
    </row>
    <row r="7442" spans="1:28" x14ac:dyDescent="0.25">
      <c r="A7442" t="s">
        <v>4646</v>
      </c>
      <c r="B7442" t="s">
        <v>2940</v>
      </c>
      <c r="C7442" t="s">
        <v>2941</v>
      </c>
      <c r="D7442" t="s">
        <v>2942</v>
      </c>
      <c r="E7442" t="s">
        <v>2943</v>
      </c>
      <c r="F7442" t="s">
        <v>2944</v>
      </c>
      <c r="G7442" s="1">
        <v>3653.4441075967961</v>
      </c>
      <c r="H7442" s="1">
        <v>136.66</v>
      </c>
      <c r="I7442" s="2">
        <v>499279.67174417811</v>
      </c>
      <c r="J7442" s="3">
        <v>2.2202013499481341E-2</v>
      </c>
      <c r="K7442" s="4">
        <v>22488035.68</v>
      </c>
      <c r="L7442" s="5">
        <v>1000001</v>
      </c>
      <c r="M7442" s="6">
        <v>22.48801319</v>
      </c>
      <c r="N7442" s="7" t="str">
        <f>IF(ISNUMBER(_xll.BDP($C7442, "DELTA_MID")),_xll.BDP($C7442, "DELTA_MID")," ")</f>
        <v xml:space="preserve"> </v>
      </c>
      <c r="O7442" s="7" t="str">
        <f>IF(ISNUMBER(N7442),_xll.BDP($C7442, "OPT_UNDL_TICKER"),"")</f>
        <v/>
      </c>
      <c r="P7442" s="8" t="str">
        <f>IF(ISNUMBER(N7442),_xll.BDP($C7442, "OPT_UNDL_PX")," ")</f>
        <v xml:space="preserve"> </v>
      </c>
      <c r="Q7442" s="7" t="str">
        <f>IF(ISNUMBER(N7442),+G7442*_xll.BDP($C7442, "PX_POS_MULT_FACTOR")*P7442/K7442," ")</f>
        <v xml:space="preserve"> </v>
      </c>
      <c r="R7442" s="8" t="str">
        <f>IF(OR($A7442="TUA",$A7442="TYA"),"",IF(ISNUMBER(_xll.BDP($C7442,"DUR_ADJ_OAS_MID")),_xll.BDP($C7442,"DUR_ADJ_OAS_MID"),IF(ISNUMBER(_xll.BDP($E7442&amp;" ISIN","DUR_ADJ_OAS_MID")),_xll.BDP($E7442&amp;" ISIN","DUR_ADJ_OAS_MID")," ")))</f>
        <v xml:space="preserve"> </v>
      </c>
      <c r="S7442" s="7" t="str">
        <f t="shared" si="57"/>
        <v xml:space="preserve"> </v>
      </c>
      <c r="AB7442" s="8" t="s">
        <v>6863</v>
      </c>
    </row>
    <row r="7443" spans="1:28" x14ac:dyDescent="0.25">
      <c r="A7443" t="s">
        <v>4646</v>
      </c>
      <c r="B7443" t="s">
        <v>635</v>
      </c>
      <c r="C7443" t="s">
        <v>7212</v>
      </c>
      <c r="D7443" t="s">
        <v>637</v>
      </c>
      <c r="E7443" t="s">
        <v>638</v>
      </c>
      <c r="F7443" t="s">
        <v>639</v>
      </c>
      <c r="G7443" s="1">
        <v>868.03601594039844</v>
      </c>
      <c r="H7443" s="1">
        <v>138.59</v>
      </c>
      <c r="I7443" s="2">
        <v>120301.11144917981</v>
      </c>
      <c r="J7443" s="3">
        <v>5.3495606802229966E-3</v>
      </c>
      <c r="K7443" s="4">
        <v>22488035.68</v>
      </c>
      <c r="L7443" s="5">
        <v>1000001</v>
      </c>
      <c r="M7443" s="6">
        <v>22.48801319</v>
      </c>
      <c r="N7443" s="7" t="str">
        <f>IF(ISNUMBER(_xll.BDP($C7443, "DELTA_MID")),_xll.BDP($C7443, "DELTA_MID")," ")</f>
        <v xml:space="preserve"> </v>
      </c>
      <c r="O7443" s="7" t="str">
        <f>IF(ISNUMBER(N7443),_xll.BDP($C7443, "OPT_UNDL_TICKER"),"")</f>
        <v/>
      </c>
      <c r="P7443" s="8" t="str">
        <f>IF(ISNUMBER(N7443),_xll.BDP($C7443, "OPT_UNDL_PX")," ")</f>
        <v xml:space="preserve"> </v>
      </c>
      <c r="Q7443" s="7" t="str">
        <f>IF(ISNUMBER(N7443),+G7443*_xll.BDP($C7443, "PX_POS_MULT_FACTOR")*P7443/K7443," ")</f>
        <v xml:space="preserve"> </v>
      </c>
      <c r="R7443" s="8" t="str">
        <f>IF(OR($A7443="TUA",$A7443="TYA"),"",IF(ISNUMBER(_xll.BDP($C7443,"DUR_ADJ_OAS_MID")),_xll.BDP($C7443,"DUR_ADJ_OAS_MID"),IF(ISNUMBER(_xll.BDP($E7443&amp;" ISIN","DUR_ADJ_OAS_MID")),_xll.BDP($E7443&amp;" ISIN","DUR_ADJ_OAS_MID")," ")))</f>
        <v xml:space="preserve"> </v>
      </c>
      <c r="S7443" s="7" t="str">
        <f t="shared" si="57"/>
        <v xml:space="preserve"> </v>
      </c>
      <c r="AB7443" s="8" t="s">
        <v>6863</v>
      </c>
    </row>
    <row r="7444" spans="1:28" x14ac:dyDescent="0.25">
      <c r="A7444" t="s">
        <v>4646</v>
      </c>
      <c r="B7444" t="s">
        <v>7213</v>
      </c>
      <c r="C7444" t="s">
        <v>7214</v>
      </c>
      <c r="D7444" t="s">
        <v>5750</v>
      </c>
      <c r="E7444" t="s">
        <v>5751</v>
      </c>
      <c r="F7444" t="s">
        <v>5752</v>
      </c>
      <c r="G7444" s="1">
        <v>106.9075404741086</v>
      </c>
      <c r="H7444" s="1">
        <v>35.69</v>
      </c>
      <c r="I7444" s="2">
        <v>3815.5301195209372</v>
      </c>
      <c r="J7444" s="3">
        <v>1.6966933767871621E-4</v>
      </c>
      <c r="K7444" s="4">
        <v>22488035.68</v>
      </c>
      <c r="L7444" s="5">
        <v>1000001</v>
      </c>
      <c r="M7444" s="6">
        <v>22.48801319</v>
      </c>
      <c r="N7444" s="7" t="str">
        <f>IF(ISNUMBER(_xll.BDP($C7444, "DELTA_MID")),_xll.BDP($C7444, "DELTA_MID")," ")</f>
        <v xml:space="preserve"> </v>
      </c>
      <c r="O7444" s="7" t="str">
        <f>IF(ISNUMBER(N7444),_xll.BDP($C7444, "OPT_UNDL_TICKER"),"")</f>
        <v/>
      </c>
      <c r="P7444" s="8" t="str">
        <f>IF(ISNUMBER(N7444),_xll.BDP($C7444, "OPT_UNDL_PX")," ")</f>
        <v xml:space="preserve"> </v>
      </c>
      <c r="Q7444" s="7" t="str">
        <f>IF(ISNUMBER(N7444),+G7444*_xll.BDP($C7444, "PX_POS_MULT_FACTOR")*P7444/K7444," ")</f>
        <v xml:space="preserve"> </v>
      </c>
      <c r="R7444" s="8" t="str">
        <f>IF(OR($A7444="TUA",$A7444="TYA"),"",IF(ISNUMBER(_xll.BDP($C7444,"DUR_ADJ_OAS_MID")),_xll.BDP($C7444,"DUR_ADJ_OAS_MID"),IF(ISNUMBER(_xll.BDP($E7444&amp;" ISIN","DUR_ADJ_OAS_MID")),_xll.BDP($E7444&amp;" ISIN","DUR_ADJ_OAS_MID")," ")))</f>
        <v xml:space="preserve"> </v>
      </c>
      <c r="S7444" s="7" t="str">
        <f t="shared" si="57"/>
        <v xml:space="preserve"> </v>
      </c>
      <c r="AB7444" s="8" t="s">
        <v>6863</v>
      </c>
    </row>
    <row r="7445" spans="1:28" x14ac:dyDescent="0.25">
      <c r="A7445" t="s">
        <v>4646</v>
      </c>
      <c r="B7445" t="s">
        <v>2957</v>
      </c>
      <c r="C7445" t="s">
        <v>2958</v>
      </c>
      <c r="D7445" t="s">
        <v>2959</v>
      </c>
      <c r="E7445" t="s">
        <v>2960</v>
      </c>
      <c r="F7445" t="s">
        <v>2961</v>
      </c>
      <c r="G7445" s="1">
        <v>2277.381973300608</v>
      </c>
      <c r="H7445" s="1">
        <v>59.71</v>
      </c>
      <c r="I7445" s="2">
        <v>135982.47762577931</v>
      </c>
      <c r="J7445" s="3">
        <v>6.0468810864933347E-3</v>
      </c>
      <c r="K7445" s="4">
        <v>22488035.68</v>
      </c>
      <c r="L7445" s="5">
        <v>1000001</v>
      </c>
      <c r="M7445" s="6">
        <v>22.48801319</v>
      </c>
      <c r="N7445" s="7" t="str">
        <f>IF(ISNUMBER(_xll.BDP($C7445, "DELTA_MID")),_xll.BDP($C7445, "DELTA_MID")," ")</f>
        <v xml:space="preserve"> </v>
      </c>
      <c r="O7445" s="7" t="str">
        <f>IF(ISNUMBER(N7445),_xll.BDP($C7445, "OPT_UNDL_TICKER"),"")</f>
        <v/>
      </c>
      <c r="P7445" s="8" t="str">
        <f>IF(ISNUMBER(N7445),_xll.BDP($C7445, "OPT_UNDL_PX")," ")</f>
        <v xml:space="preserve"> </v>
      </c>
      <c r="Q7445" s="7" t="str">
        <f>IF(ISNUMBER(N7445),+G7445*_xll.BDP($C7445, "PX_POS_MULT_FACTOR")*P7445/K7445," ")</f>
        <v xml:space="preserve"> </v>
      </c>
      <c r="R7445" s="8" t="str">
        <f>IF(OR($A7445="TUA",$A7445="TYA"),"",IF(ISNUMBER(_xll.BDP($C7445,"DUR_ADJ_OAS_MID")),_xll.BDP($C7445,"DUR_ADJ_OAS_MID"),IF(ISNUMBER(_xll.BDP($E7445&amp;" ISIN","DUR_ADJ_OAS_MID")),_xll.BDP($E7445&amp;" ISIN","DUR_ADJ_OAS_MID")," ")))</f>
        <v xml:space="preserve"> </v>
      </c>
      <c r="S7445" s="7" t="str">
        <f t="shared" si="57"/>
        <v xml:space="preserve"> </v>
      </c>
      <c r="AB7445" s="8" t="s">
        <v>6863</v>
      </c>
    </row>
    <row r="7446" spans="1:28" x14ac:dyDescent="0.25">
      <c r="A7446" t="s">
        <v>4646</v>
      </c>
      <c r="B7446" t="s">
        <v>2970</v>
      </c>
      <c r="C7446" t="s">
        <v>2971</v>
      </c>
      <c r="D7446" t="s">
        <v>2972</v>
      </c>
      <c r="E7446" t="s">
        <v>2973</v>
      </c>
      <c r="F7446" t="s">
        <v>2974</v>
      </c>
      <c r="G7446" s="1">
        <v>946.7546728770069</v>
      </c>
      <c r="H7446" s="1">
        <v>184.71</v>
      </c>
      <c r="I7446" s="2">
        <v>174875.05562711199</v>
      </c>
      <c r="J7446" s="3">
        <v>7.7763597548290604E-3</v>
      </c>
      <c r="K7446" s="4">
        <v>22488035.68</v>
      </c>
      <c r="L7446" s="5">
        <v>1000001</v>
      </c>
      <c r="M7446" s="6">
        <v>22.48801319</v>
      </c>
      <c r="N7446" s="7" t="str">
        <f>IF(ISNUMBER(_xll.BDP($C7446, "DELTA_MID")),_xll.BDP($C7446, "DELTA_MID")," ")</f>
        <v xml:space="preserve"> </v>
      </c>
      <c r="O7446" s="7" t="str">
        <f>IF(ISNUMBER(N7446),_xll.BDP($C7446, "OPT_UNDL_TICKER"),"")</f>
        <v/>
      </c>
      <c r="P7446" s="8" t="str">
        <f>IF(ISNUMBER(N7446),_xll.BDP($C7446, "OPT_UNDL_PX")," ")</f>
        <v xml:space="preserve"> </v>
      </c>
      <c r="Q7446" s="7" t="str">
        <f>IF(ISNUMBER(N7446),+G7446*_xll.BDP($C7446, "PX_POS_MULT_FACTOR")*P7446/K7446," ")</f>
        <v xml:space="preserve"> </v>
      </c>
      <c r="R7446" s="8" t="str">
        <f>IF(OR($A7446="TUA",$A7446="TYA"),"",IF(ISNUMBER(_xll.BDP($C7446,"DUR_ADJ_OAS_MID")),_xll.BDP($C7446,"DUR_ADJ_OAS_MID"),IF(ISNUMBER(_xll.BDP($E7446&amp;" ISIN","DUR_ADJ_OAS_MID")),_xll.BDP($E7446&amp;" ISIN","DUR_ADJ_OAS_MID")," ")))</f>
        <v xml:space="preserve"> </v>
      </c>
      <c r="S7446" s="7" t="str">
        <f t="shared" si="57"/>
        <v xml:space="preserve"> </v>
      </c>
      <c r="AB7446" s="8" t="s">
        <v>6863</v>
      </c>
    </row>
    <row r="7447" spans="1:28" x14ac:dyDescent="0.25">
      <c r="A7447" t="s">
        <v>4646</v>
      </c>
      <c r="B7447" t="s">
        <v>2979</v>
      </c>
      <c r="C7447" t="s">
        <v>2980</v>
      </c>
      <c r="D7447" t="s">
        <v>2981</v>
      </c>
      <c r="E7447" t="s">
        <v>2982</v>
      </c>
      <c r="F7447" t="s">
        <v>2983</v>
      </c>
      <c r="G7447" s="1">
        <v>1246.434472290242</v>
      </c>
      <c r="H7447" s="1">
        <v>133.46</v>
      </c>
      <c r="I7447" s="2">
        <v>166349.1446718557</v>
      </c>
      <c r="J7447" s="3">
        <v>7.3972287770692324E-3</v>
      </c>
      <c r="K7447" s="4">
        <v>22488035.68</v>
      </c>
      <c r="L7447" s="5">
        <v>1000001</v>
      </c>
      <c r="M7447" s="6">
        <v>22.48801319</v>
      </c>
      <c r="N7447" s="7" t="str">
        <f>IF(ISNUMBER(_xll.BDP($C7447, "DELTA_MID")),_xll.BDP($C7447, "DELTA_MID")," ")</f>
        <v xml:space="preserve"> </v>
      </c>
      <c r="O7447" s="7" t="str">
        <f>IF(ISNUMBER(N7447),_xll.BDP($C7447, "OPT_UNDL_TICKER"),"")</f>
        <v/>
      </c>
      <c r="P7447" s="8" t="str">
        <f>IF(ISNUMBER(N7447),_xll.BDP($C7447, "OPT_UNDL_PX")," ")</f>
        <v xml:space="preserve"> </v>
      </c>
      <c r="Q7447" s="7" t="str">
        <f>IF(ISNUMBER(N7447),+G7447*_xll.BDP($C7447, "PX_POS_MULT_FACTOR")*P7447/K7447," ")</f>
        <v xml:space="preserve"> </v>
      </c>
      <c r="R7447" s="8" t="str">
        <f>IF(OR($A7447="TUA",$A7447="TYA"),"",IF(ISNUMBER(_xll.BDP($C7447,"DUR_ADJ_OAS_MID")),_xll.BDP($C7447,"DUR_ADJ_OAS_MID"),IF(ISNUMBER(_xll.BDP($E7447&amp;" ISIN","DUR_ADJ_OAS_MID")),_xll.BDP($E7447&amp;" ISIN","DUR_ADJ_OAS_MID")," ")))</f>
        <v xml:space="preserve"> </v>
      </c>
      <c r="S7447" s="7" t="str">
        <f t="shared" si="57"/>
        <v xml:space="preserve"> </v>
      </c>
      <c r="AB7447" s="8" t="s">
        <v>6863</v>
      </c>
    </row>
    <row r="7448" spans="1:28" x14ac:dyDescent="0.25">
      <c r="A7448" t="s">
        <v>4646</v>
      </c>
      <c r="B7448" t="s">
        <v>2984</v>
      </c>
      <c r="C7448" t="s">
        <v>2985</v>
      </c>
      <c r="D7448" t="s">
        <v>2986</v>
      </c>
      <c r="E7448" t="s">
        <v>2987</v>
      </c>
      <c r="F7448" t="s">
        <v>2988</v>
      </c>
      <c r="G7448" s="1">
        <v>360.7426176001286</v>
      </c>
      <c r="H7448" s="1">
        <v>206.5</v>
      </c>
      <c r="I7448" s="2">
        <v>74493.350534426558</v>
      </c>
      <c r="J7448" s="3">
        <v>3.3125770340482921E-3</v>
      </c>
      <c r="K7448" s="4">
        <v>22488035.68</v>
      </c>
      <c r="L7448" s="5">
        <v>1000001</v>
      </c>
      <c r="M7448" s="6">
        <v>22.48801319</v>
      </c>
      <c r="N7448" s="7" t="str">
        <f>IF(ISNUMBER(_xll.BDP($C7448, "DELTA_MID")),_xll.BDP($C7448, "DELTA_MID")," ")</f>
        <v xml:space="preserve"> </v>
      </c>
      <c r="O7448" s="7" t="str">
        <f>IF(ISNUMBER(N7448),_xll.BDP($C7448, "OPT_UNDL_TICKER"),"")</f>
        <v/>
      </c>
      <c r="P7448" s="8" t="str">
        <f>IF(ISNUMBER(N7448),_xll.BDP($C7448, "OPT_UNDL_PX")," ")</f>
        <v xml:space="preserve"> </v>
      </c>
      <c r="Q7448" s="7" t="str">
        <f>IF(ISNUMBER(N7448),+G7448*_xll.BDP($C7448, "PX_POS_MULT_FACTOR")*P7448/K7448," ")</f>
        <v xml:space="preserve"> </v>
      </c>
      <c r="R7448" s="8" t="str">
        <f>IF(OR($A7448="TUA",$A7448="TYA"),"",IF(ISNUMBER(_xll.BDP($C7448,"DUR_ADJ_OAS_MID")),_xll.BDP($C7448,"DUR_ADJ_OAS_MID"),IF(ISNUMBER(_xll.BDP($E7448&amp;" ISIN","DUR_ADJ_OAS_MID")),_xll.BDP($E7448&amp;" ISIN","DUR_ADJ_OAS_MID")," ")))</f>
        <v xml:space="preserve"> </v>
      </c>
      <c r="S7448" s="7" t="str">
        <f t="shared" si="57"/>
        <v xml:space="preserve"> </v>
      </c>
      <c r="AB7448" s="8" t="s">
        <v>6863</v>
      </c>
    </row>
    <row r="7449" spans="1:28" x14ac:dyDescent="0.25">
      <c r="A7449" t="s">
        <v>4646</v>
      </c>
      <c r="B7449" t="s">
        <v>7215</v>
      </c>
      <c r="C7449" t="s">
        <v>7216</v>
      </c>
      <c r="D7449" t="s">
        <v>7217</v>
      </c>
      <c r="E7449" t="s">
        <v>7218</v>
      </c>
      <c r="F7449" t="s">
        <v>7219</v>
      </c>
      <c r="G7449" s="1">
        <v>2917.3273439724312</v>
      </c>
      <c r="H7449" s="1">
        <v>139.63</v>
      </c>
      <c r="I7449" s="2">
        <v>407346.41703887063</v>
      </c>
      <c r="J7449" s="3">
        <v>1.8113917232937728E-2</v>
      </c>
      <c r="K7449" s="4">
        <v>22488035.68</v>
      </c>
      <c r="L7449" s="5">
        <v>1000001</v>
      </c>
      <c r="M7449" s="6">
        <v>22.48801319</v>
      </c>
      <c r="N7449" s="7" t="str">
        <f>IF(ISNUMBER(_xll.BDP($C7449, "DELTA_MID")),_xll.BDP($C7449, "DELTA_MID")," ")</f>
        <v xml:space="preserve"> </v>
      </c>
      <c r="O7449" s="7" t="str">
        <f>IF(ISNUMBER(N7449),_xll.BDP($C7449, "OPT_UNDL_TICKER"),"")</f>
        <v/>
      </c>
      <c r="P7449" s="8" t="str">
        <f>IF(ISNUMBER(N7449),_xll.BDP($C7449, "OPT_UNDL_PX")," ")</f>
        <v xml:space="preserve"> </v>
      </c>
      <c r="Q7449" s="7" t="str">
        <f>IF(ISNUMBER(N7449),+G7449*_xll.BDP($C7449, "PX_POS_MULT_FACTOR")*P7449/K7449," ")</f>
        <v xml:space="preserve"> </v>
      </c>
      <c r="R7449" s="8" t="str">
        <f>IF(OR($A7449="TUA",$A7449="TYA"),"",IF(ISNUMBER(_xll.BDP($C7449,"DUR_ADJ_OAS_MID")),_xll.BDP($C7449,"DUR_ADJ_OAS_MID"),IF(ISNUMBER(_xll.BDP($E7449&amp;" ISIN","DUR_ADJ_OAS_MID")),_xll.BDP($E7449&amp;" ISIN","DUR_ADJ_OAS_MID")," ")))</f>
        <v xml:space="preserve"> </v>
      </c>
      <c r="S7449" s="7" t="str">
        <f t="shared" si="57"/>
        <v xml:space="preserve"> </v>
      </c>
      <c r="AB7449" s="8" t="s">
        <v>6863</v>
      </c>
    </row>
    <row r="7450" spans="1:28" x14ac:dyDescent="0.25">
      <c r="A7450" t="s">
        <v>4646</v>
      </c>
      <c r="B7450" t="s">
        <v>7220</v>
      </c>
      <c r="C7450" t="s">
        <v>7221</v>
      </c>
      <c r="D7450" t="s">
        <v>7222</v>
      </c>
      <c r="E7450" t="s">
        <v>7223</v>
      </c>
      <c r="F7450" t="s">
        <v>7224</v>
      </c>
      <c r="G7450" s="1">
        <v>222.26240838956659</v>
      </c>
      <c r="H7450" s="1">
        <v>243.28</v>
      </c>
      <c r="I7450" s="2">
        <v>54071.998713013752</v>
      </c>
      <c r="J7450" s="3">
        <v>2.404478518375143E-3</v>
      </c>
      <c r="K7450" s="4">
        <v>22488035.68</v>
      </c>
      <c r="L7450" s="5">
        <v>1000001</v>
      </c>
      <c r="M7450" s="6">
        <v>22.48801319</v>
      </c>
      <c r="N7450" s="7" t="str">
        <f>IF(ISNUMBER(_xll.BDP($C7450, "DELTA_MID")),_xll.BDP($C7450, "DELTA_MID")," ")</f>
        <v xml:space="preserve"> </v>
      </c>
      <c r="O7450" s="7" t="str">
        <f>IF(ISNUMBER(N7450),_xll.BDP($C7450, "OPT_UNDL_TICKER"),"")</f>
        <v/>
      </c>
      <c r="P7450" s="8" t="str">
        <f>IF(ISNUMBER(N7450),_xll.BDP($C7450, "OPT_UNDL_PX")," ")</f>
        <v xml:space="preserve"> </v>
      </c>
      <c r="Q7450" s="7" t="str">
        <f>IF(ISNUMBER(N7450),+G7450*_xll.BDP($C7450, "PX_POS_MULT_FACTOR")*P7450/K7450," ")</f>
        <v xml:space="preserve"> </v>
      </c>
      <c r="R7450" s="8" t="str">
        <f>IF(OR($A7450="TUA",$A7450="TYA"),"",IF(ISNUMBER(_xll.BDP($C7450,"DUR_ADJ_OAS_MID")),_xll.BDP($C7450,"DUR_ADJ_OAS_MID"),IF(ISNUMBER(_xll.BDP($E7450&amp;" ISIN","DUR_ADJ_OAS_MID")),_xll.BDP($E7450&amp;" ISIN","DUR_ADJ_OAS_MID")," ")))</f>
        <v xml:space="preserve"> </v>
      </c>
      <c r="S7450" s="7" t="str">
        <f t="shared" ref="S7450:S7513" si="58">IF(ISNUMBER(N7450),Q7450*N7450,IF(ISNUMBER(R7450),J7450*R7450," "))</f>
        <v xml:space="preserve"> </v>
      </c>
      <c r="AB7450" s="8" t="s">
        <v>6863</v>
      </c>
    </row>
    <row r="7451" spans="1:28" x14ac:dyDescent="0.25">
      <c r="A7451" t="s">
        <v>4646</v>
      </c>
      <c r="B7451" t="s">
        <v>7225</v>
      </c>
      <c r="C7451" t="s">
        <v>7226</v>
      </c>
      <c r="D7451" t="s">
        <v>7227</v>
      </c>
      <c r="E7451" t="s">
        <v>7228</v>
      </c>
      <c r="F7451" t="s">
        <v>7229</v>
      </c>
      <c r="G7451" s="1">
        <v>355.46403391682873</v>
      </c>
      <c r="H7451" s="1">
        <v>116.71</v>
      </c>
      <c r="I7451" s="2">
        <v>41486.207398433078</v>
      </c>
      <c r="J7451" s="3">
        <v>1.844812414422187E-3</v>
      </c>
      <c r="K7451" s="4">
        <v>22488035.68</v>
      </c>
      <c r="L7451" s="5">
        <v>1000001</v>
      </c>
      <c r="M7451" s="6">
        <v>22.48801319</v>
      </c>
      <c r="N7451" s="7" t="str">
        <f>IF(ISNUMBER(_xll.BDP($C7451, "DELTA_MID")),_xll.BDP($C7451, "DELTA_MID")," ")</f>
        <v xml:space="preserve"> </v>
      </c>
      <c r="O7451" s="7" t="str">
        <f>IF(ISNUMBER(N7451),_xll.BDP($C7451, "OPT_UNDL_TICKER"),"")</f>
        <v/>
      </c>
      <c r="P7451" s="8" t="str">
        <f>IF(ISNUMBER(N7451),_xll.BDP($C7451, "OPT_UNDL_PX")," ")</f>
        <v xml:space="preserve"> </v>
      </c>
      <c r="Q7451" s="7" t="str">
        <f>IF(ISNUMBER(N7451),+G7451*_xll.BDP($C7451, "PX_POS_MULT_FACTOR")*P7451/K7451," ")</f>
        <v xml:space="preserve"> </v>
      </c>
      <c r="R7451" s="8" t="str">
        <f>IF(OR($A7451="TUA",$A7451="TYA"),"",IF(ISNUMBER(_xll.BDP($C7451,"DUR_ADJ_OAS_MID")),_xll.BDP($C7451,"DUR_ADJ_OAS_MID"),IF(ISNUMBER(_xll.BDP($E7451&amp;" ISIN","DUR_ADJ_OAS_MID")),_xll.BDP($E7451&amp;" ISIN","DUR_ADJ_OAS_MID")," ")))</f>
        <v xml:space="preserve"> </v>
      </c>
      <c r="S7451" s="7" t="str">
        <f t="shared" si="58"/>
        <v xml:space="preserve"> </v>
      </c>
      <c r="AB7451" s="8" t="s">
        <v>6863</v>
      </c>
    </row>
    <row r="7452" spans="1:28" x14ac:dyDescent="0.25">
      <c r="A7452" t="s">
        <v>4646</v>
      </c>
      <c r="B7452" t="s">
        <v>669</v>
      </c>
      <c r="C7452" t="s">
        <v>7230</v>
      </c>
      <c r="D7452" t="s">
        <v>671</v>
      </c>
      <c r="E7452" t="s">
        <v>672</v>
      </c>
      <c r="F7452" t="s">
        <v>673</v>
      </c>
      <c r="G7452" s="1">
        <v>3260.8085066509871</v>
      </c>
      <c r="H7452" s="1">
        <v>20.32</v>
      </c>
      <c r="I7452" s="2">
        <v>66259.628855148054</v>
      </c>
      <c r="J7452" s="3">
        <v>2.946439155380602E-3</v>
      </c>
      <c r="K7452" s="4">
        <v>22488035.68</v>
      </c>
      <c r="L7452" s="5">
        <v>1000001</v>
      </c>
      <c r="M7452" s="6">
        <v>22.48801319</v>
      </c>
      <c r="N7452" s="7" t="str">
        <f>IF(ISNUMBER(_xll.BDP($C7452, "DELTA_MID")),_xll.BDP($C7452, "DELTA_MID")," ")</f>
        <v xml:space="preserve"> </v>
      </c>
      <c r="O7452" s="7" t="str">
        <f>IF(ISNUMBER(N7452),_xll.BDP($C7452, "OPT_UNDL_TICKER"),"")</f>
        <v/>
      </c>
      <c r="P7452" s="8" t="str">
        <f>IF(ISNUMBER(N7452),_xll.BDP($C7452, "OPT_UNDL_PX")," ")</f>
        <v xml:space="preserve"> </v>
      </c>
      <c r="Q7452" s="7" t="str">
        <f>IF(ISNUMBER(N7452),+G7452*_xll.BDP($C7452, "PX_POS_MULT_FACTOR")*P7452/K7452," ")</f>
        <v xml:space="preserve"> </v>
      </c>
      <c r="R7452" s="8" t="str">
        <f>IF(OR($A7452="TUA",$A7452="TYA"),"",IF(ISNUMBER(_xll.BDP($C7452,"DUR_ADJ_OAS_MID")),_xll.BDP($C7452,"DUR_ADJ_OAS_MID"),IF(ISNUMBER(_xll.BDP($E7452&amp;" ISIN","DUR_ADJ_OAS_MID")),_xll.BDP($E7452&amp;" ISIN","DUR_ADJ_OAS_MID")," ")))</f>
        <v xml:space="preserve"> </v>
      </c>
      <c r="S7452" s="7" t="str">
        <f t="shared" si="58"/>
        <v xml:space="preserve"> </v>
      </c>
      <c r="AB7452" s="8" t="s">
        <v>6863</v>
      </c>
    </row>
    <row r="7453" spans="1:28" x14ac:dyDescent="0.25">
      <c r="A7453" t="s">
        <v>4646</v>
      </c>
      <c r="B7453" t="s">
        <v>3075</v>
      </c>
      <c r="C7453" t="s">
        <v>3076</v>
      </c>
      <c r="D7453" t="s">
        <v>3077</v>
      </c>
      <c r="E7453" t="s">
        <v>3078</v>
      </c>
      <c r="F7453" t="s">
        <v>3079</v>
      </c>
      <c r="G7453" s="1">
        <v>1827.9210154780101</v>
      </c>
      <c r="H7453" s="1">
        <v>52.17</v>
      </c>
      <c r="I7453" s="2">
        <v>95362.639377487794</v>
      </c>
      <c r="J7453" s="3">
        <v>4.2405944536231628E-3</v>
      </c>
      <c r="K7453" s="4">
        <v>22488035.68</v>
      </c>
      <c r="L7453" s="5">
        <v>1000001</v>
      </c>
      <c r="M7453" s="6">
        <v>22.48801319</v>
      </c>
      <c r="N7453" s="7" t="str">
        <f>IF(ISNUMBER(_xll.BDP($C7453, "DELTA_MID")),_xll.BDP($C7453, "DELTA_MID")," ")</f>
        <v xml:space="preserve"> </v>
      </c>
      <c r="O7453" s="7" t="str">
        <f>IF(ISNUMBER(N7453),_xll.BDP($C7453, "OPT_UNDL_TICKER"),"")</f>
        <v/>
      </c>
      <c r="P7453" s="8" t="str">
        <f>IF(ISNUMBER(N7453),_xll.BDP($C7453, "OPT_UNDL_PX")," ")</f>
        <v xml:space="preserve"> </v>
      </c>
      <c r="Q7453" s="7" t="str">
        <f>IF(ISNUMBER(N7453),+G7453*_xll.BDP($C7453, "PX_POS_MULT_FACTOR")*P7453/K7453," ")</f>
        <v xml:space="preserve"> </v>
      </c>
      <c r="R7453" s="8" t="str">
        <f>IF(OR($A7453="TUA",$A7453="TYA"),"",IF(ISNUMBER(_xll.BDP($C7453,"DUR_ADJ_OAS_MID")),_xll.BDP($C7453,"DUR_ADJ_OAS_MID"),IF(ISNUMBER(_xll.BDP($E7453&amp;" ISIN","DUR_ADJ_OAS_MID")),_xll.BDP($E7453&amp;" ISIN","DUR_ADJ_OAS_MID")," ")))</f>
        <v xml:space="preserve"> </v>
      </c>
      <c r="S7453" s="7" t="str">
        <f t="shared" si="58"/>
        <v xml:space="preserve"> </v>
      </c>
      <c r="AB7453" s="8" t="s">
        <v>6863</v>
      </c>
    </row>
    <row r="7454" spans="1:28" x14ac:dyDescent="0.25">
      <c r="A7454" t="s">
        <v>4646</v>
      </c>
      <c r="B7454" t="s">
        <v>7231</v>
      </c>
      <c r="C7454" t="s">
        <v>7232</v>
      </c>
      <c r="D7454" t="s">
        <v>7233</v>
      </c>
      <c r="E7454" t="s">
        <v>7234</v>
      </c>
      <c r="F7454" t="s">
        <v>7235</v>
      </c>
      <c r="G7454" s="1">
        <v>443.64929388099608</v>
      </c>
      <c r="H7454" s="1">
        <v>91.81</v>
      </c>
      <c r="I7454" s="2">
        <v>40731.441671214248</v>
      </c>
      <c r="J7454" s="3">
        <v>1.8112494239520989E-3</v>
      </c>
      <c r="K7454" s="4">
        <v>22488035.68</v>
      </c>
      <c r="L7454" s="5">
        <v>1000001</v>
      </c>
      <c r="M7454" s="6">
        <v>22.48801319</v>
      </c>
      <c r="N7454" s="7" t="str">
        <f>IF(ISNUMBER(_xll.BDP($C7454, "DELTA_MID")),_xll.BDP($C7454, "DELTA_MID")," ")</f>
        <v xml:space="preserve"> </v>
      </c>
      <c r="O7454" s="7" t="str">
        <f>IF(ISNUMBER(N7454),_xll.BDP($C7454, "OPT_UNDL_TICKER"),"")</f>
        <v/>
      </c>
      <c r="P7454" s="8" t="str">
        <f>IF(ISNUMBER(N7454),_xll.BDP($C7454, "OPT_UNDL_PX")," ")</f>
        <v xml:space="preserve"> </v>
      </c>
      <c r="Q7454" s="7" t="str">
        <f>IF(ISNUMBER(N7454),+G7454*_xll.BDP($C7454, "PX_POS_MULT_FACTOR")*P7454/K7454," ")</f>
        <v xml:space="preserve"> </v>
      </c>
      <c r="R7454" s="8" t="str">
        <f>IF(OR($A7454="TUA",$A7454="TYA"),"",IF(ISNUMBER(_xll.BDP($C7454,"DUR_ADJ_OAS_MID")),_xll.BDP($C7454,"DUR_ADJ_OAS_MID"),IF(ISNUMBER(_xll.BDP($E7454&amp;" ISIN","DUR_ADJ_OAS_MID")),_xll.BDP($E7454&amp;" ISIN","DUR_ADJ_OAS_MID")," ")))</f>
        <v xml:space="preserve"> </v>
      </c>
      <c r="S7454" s="7" t="str">
        <f t="shared" si="58"/>
        <v xml:space="preserve"> </v>
      </c>
      <c r="AB7454" s="8" t="s">
        <v>6863</v>
      </c>
    </row>
    <row r="7455" spans="1:28" x14ac:dyDescent="0.25">
      <c r="A7455" t="s">
        <v>4646</v>
      </c>
      <c r="B7455" t="s">
        <v>7236</v>
      </c>
      <c r="C7455" t="s">
        <v>7237</v>
      </c>
      <c r="D7455" t="s">
        <v>7238</v>
      </c>
      <c r="E7455" t="s">
        <v>7239</v>
      </c>
      <c r="F7455" t="s">
        <v>7240</v>
      </c>
      <c r="G7455" s="1">
        <v>1053.284916181432</v>
      </c>
      <c r="H7455" s="1">
        <v>150.4</v>
      </c>
      <c r="I7455" s="2">
        <v>158414.0513936874</v>
      </c>
      <c r="J7455" s="3">
        <v>7.0443703330911548E-3</v>
      </c>
      <c r="K7455" s="4">
        <v>22488035.68</v>
      </c>
      <c r="L7455" s="5">
        <v>1000001</v>
      </c>
      <c r="M7455" s="6">
        <v>22.48801319</v>
      </c>
      <c r="N7455" s="7" t="str">
        <f>IF(ISNUMBER(_xll.BDP($C7455, "DELTA_MID")),_xll.BDP($C7455, "DELTA_MID")," ")</f>
        <v xml:space="preserve"> </v>
      </c>
      <c r="O7455" s="7" t="str">
        <f>IF(ISNUMBER(N7455),_xll.BDP($C7455, "OPT_UNDL_TICKER"),"")</f>
        <v/>
      </c>
      <c r="P7455" s="8" t="str">
        <f>IF(ISNUMBER(N7455),_xll.BDP($C7455, "OPT_UNDL_PX")," ")</f>
        <v xml:space="preserve"> </v>
      </c>
      <c r="Q7455" s="7" t="str">
        <f>IF(ISNUMBER(N7455),+G7455*_xll.BDP($C7455, "PX_POS_MULT_FACTOR")*P7455/K7455," ")</f>
        <v xml:space="preserve"> </v>
      </c>
      <c r="R7455" s="8" t="str">
        <f>IF(OR($A7455="TUA",$A7455="TYA"),"",IF(ISNUMBER(_xll.BDP($C7455,"DUR_ADJ_OAS_MID")),_xll.BDP($C7455,"DUR_ADJ_OAS_MID"),IF(ISNUMBER(_xll.BDP($E7455&amp;" ISIN","DUR_ADJ_OAS_MID")),_xll.BDP($E7455&amp;" ISIN","DUR_ADJ_OAS_MID")," ")))</f>
        <v xml:space="preserve"> </v>
      </c>
      <c r="S7455" s="7" t="str">
        <f t="shared" si="58"/>
        <v xml:space="preserve"> </v>
      </c>
      <c r="AB7455" s="8" t="s">
        <v>6863</v>
      </c>
    </row>
    <row r="7456" spans="1:28" x14ac:dyDescent="0.25">
      <c r="A7456" t="s">
        <v>4646</v>
      </c>
      <c r="B7456" t="s">
        <v>7241</v>
      </c>
      <c r="C7456" t="s">
        <v>7242</v>
      </c>
      <c r="D7456" t="s">
        <v>7243</v>
      </c>
      <c r="E7456" t="s">
        <v>7244</v>
      </c>
      <c r="F7456" t="s">
        <v>7245</v>
      </c>
      <c r="G7456" s="1">
        <v>2149.3916907305488</v>
      </c>
      <c r="H7456" s="1">
        <v>186.63</v>
      </c>
      <c r="I7456" s="2">
        <v>401140.97124104243</v>
      </c>
      <c r="J7456" s="3">
        <v>1.7837972909203529E-2</v>
      </c>
      <c r="K7456" s="4">
        <v>22488035.68</v>
      </c>
      <c r="L7456" s="5">
        <v>1000001</v>
      </c>
      <c r="M7456" s="6">
        <v>22.48801319</v>
      </c>
      <c r="N7456" s="7" t="str">
        <f>IF(ISNUMBER(_xll.BDP($C7456, "DELTA_MID")),_xll.BDP($C7456, "DELTA_MID")," ")</f>
        <v xml:space="preserve"> </v>
      </c>
      <c r="O7456" s="7" t="str">
        <f>IF(ISNUMBER(N7456),_xll.BDP($C7456, "OPT_UNDL_TICKER"),"")</f>
        <v/>
      </c>
      <c r="P7456" s="8" t="str">
        <f>IF(ISNUMBER(N7456),_xll.BDP($C7456, "OPT_UNDL_PX")," ")</f>
        <v xml:space="preserve"> </v>
      </c>
      <c r="Q7456" s="7" t="str">
        <f>IF(ISNUMBER(N7456),+G7456*_xll.BDP($C7456, "PX_POS_MULT_FACTOR")*P7456/K7456," ")</f>
        <v xml:space="preserve"> </v>
      </c>
      <c r="R7456" s="8" t="str">
        <f>IF(OR($A7456="TUA",$A7456="TYA"),"",IF(ISNUMBER(_xll.BDP($C7456,"DUR_ADJ_OAS_MID")),_xll.BDP($C7456,"DUR_ADJ_OAS_MID"),IF(ISNUMBER(_xll.BDP($E7456&amp;" ISIN","DUR_ADJ_OAS_MID")),_xll.BDP($E7456&amp;" ISIN","DUR_ADJ_OAS_MID")," ")))</f>
        <v xml:space="preserve"> </v>
      </c>
      <c r="S7456" s="7" t="str">
        <f t="shared" si="58"/>
        <v xml:space="preserve"> </v>
      </c>
      <c r="AB7456" s="8" t="s">
        <v>6863</v>
      </c>
    </row>
    <row r="7457" spans="1:28" x14ac:dyDescent="0.25">
      <c r="A7457" t="s">
        <v>4646</v>
      </c>
      <c r="B7457" t="s">
        <v>7246</v>
      </c>
      <c r="C7457" t="s">
        <v>7247</v>
      </c>
      <c r="D7457" t="s">
        <v>6284</v>
      </c>
      <c r="E7457" t="s">
        <v>6285</v>
      </c>
      <c r="F7457" t="s">
        <v>6286</v>
      </c>
      <c r="G7457" s="1">
        <v>1905.3564136986679</v>
      </c>
      <c r="H7457" s="1">
        <v>55.98</v>
      </c>
      <c r="I7457" s="2">
        <v>106661.8520388514</v>
      </c>
      <c r="J7457" s="3">
        <v>4.7430488619204922E-3</v>
      </c>
      <c r="K7457" s="4">
        <v>22488035.68</v>
      </c>
      <c r="L7457" s="5">
        <v>1000001</v>
      </c>
      <c r="M7457" s="6">
        <v>22.48801319</v>
      </c>
      <c r="N7457" s="7" t="str">
        <f>IF(ISNUMBER(_xll.BDP($C7457, "DELTA_MID")),_xll.BDP($C7457, "DELTA_MID")," ")</f>
        <v xml:space="preserve"> </v>
      </c>
      <c r="O7457" s="7" t="str">
        <f>IF(ISNUMBER(N7457),_xll.BDP($C7457, "OPT_UNDL_TICKER"),"")</f>
        <v/>
      </c>
      <c r="P7457" s="8" t="str">
        <f>IF(ISNUMBER(N7457),_xll.BDP($C7457, "OPT_UNDL_PX")," ")</f>
        <v xml:space="preserve"> </v>
      </c>
      <c r="Q7457" s="7" t="str">
        <f>IF(ISNUMBER(N7457),+G7457*_xll.BDP($C7457, "PX_POS_MULT_FACTOR")*P7457/K7457," ")</f>
        <v xml:space="preserve"> </v>
      </c>
      <c r="R7457" s="8" t="str">
        <f>IF(OR($A7457="TUA",$A7457="TYA"),"",IF(ISNUMBER(_xll.BDP($C7457,"DUR_ADJ_OAS_MID")),_xll.BDP($C7457,"DUR_ADJ_OAS_MID"),IF(ISNUMBER(_xll.BDP($E7457&amp;" ISIN","DUR_ADJ_OAS_MID")),_xll.BDP($E7457&amp;" ISIN","DUR_ADJ_OAS_MID")," ")))</f>
        <v xml:space="preserve"> </v>
      </c>
      <c r="S7457" s="7" t="str">
        <f t="shared" si="58"/>
        <v xml:space="preserve"> </v>
      </c>
      <c r="AB7457" s="8" t="s">
        <v>6863</v>
      </c>
    </row>
    <row r="7458" spans="1:28" x14ac:dyDescent="0.25">
      <c r="A7458" t="s">
        <v>4646</v>
      </c>
      <c r="B7458" t="s">
        <v>3112</v>
      </c>
      <c r="C7458" t="s">
        <v>3113</v>
      </c>
      <c r="D7458" t="s">
        <v>3114</v>
      </c>
      <c r="E7458" t="s">
        <v>3115</v>
      </c>
      <c r="F7458" t="s">
        <v>3116</v>
      </c>
      <c r="G7458" s="1">
        <v>3194.8916746676382</v>
      </c>
      <c r="H7458" s="1">
        <v>48.1</v>
      </c>
      <c r="I7458" s="2">
        <v>153674.28955151339</v>
      </c>
      <c r="J7458" s="3">
        <v>6.8336021757643079E-3</v>
      </c>
      <c r="K7458" s="4">
        <v>22488035.68</v>
      </c>
      <c r="L7458" s="5">
        <v>1000001</v>
      </c>
      <c r="M7458" s="6">
        <v>22.48801319</v>
      </c>
      <c r="N7458" s="7" t="str">
        <f>IF(ISNUMBER(_xll.BDP($C7458, "DELTA_MID")),_xll.BDP($C7458, "DELTA_MID")," ")</f>
        <v xml:space="preserve"> </v>
      </c>
      <c r="O7458" s="7" t="str">
        <f>IF(ISNUMBER(N7458),_xll.BDP($C7458, "OPT_UNDL_TICKER"),"")</f>
        <v/>
      </c>
      <c r="P7458" s="8" t="str">
        <f>IF(ISNUMBER(N7458),_xll.BDP($C7458, "OPT_UNDL_PX")," ")</f>
        <v xml:space="preserve"> </v>
      </c>
      <c r="Q7458" s="7" t="str">
        <f>IF(ISNUMBER(N7458),+G7458*_xll.BDP($C7458, "PX_POS_MULT_FACTOR")*P7458/K7458," ")</f>
        <v xml:space="preserve"> </v>
      </c>
      <c r="R7458" s="8" t="str">
        <f>IF(OR($A7458="TUA",$A7458="TYA"),"",IF(ISNUMBER(_xll.BDP($C7458,"DUR_ADJ_OAS_MID")),_xll.BDP($C7458,"DUR_ADJ_OAS_MID"),IF(ISNUMBER(_xll.BDP($E7458&amp;" ISIN","DUR_ADJ_OAS_MID")),_xll.BDP($E7458&amp;" ISIN","DUR_ADJ_OAS_MID")," ")))</f>
        <v xml:space="preserve"> </v>
      </c>
      <c r="S7458" s="7" t="str">
        <f t="shared" si="58"/>
        <v xml:space="preserve"> </v>
      </c>
      <c r="AB7458" s="8" t="s">
        <v>6863</v>
      </c>
    </row>
    <row r="7459" spans="1:28" x14ac:dyDescent="0.25">
      <c r="A7459" t="s">
        <v>4646</v>
      </c>
      <c r="B7459" t="s">
        <v>7248</v>
      </c>
      <c r="C7459" t="s">
        <v>7249</v>
      </c>
      <c r="D7459" t="s">
        <v>6304</v>
      </c>
      <c r="E7459" t="s">
        <v>6305</v>
      </c>
      <c r="F7459" t="s">
        <v>6306</v>
      </c>
      <c r="G7459" s="1">
        <v>1128.9033940180091</v>
      </c>
      <c r="H7459" s="1">
        <v>129.47999999999999</v>
      </c>
      <c r="I7459" s="2">
        <v>146170.4114574517</v>
      </c>
      <c r="J7459" s="3">
        <v>6.4999190475071196E-3</v>
      </c>
      <c r="K7459" s="4">
        <v>22488035.68</v>
      </c>
      <c r="L7459" s="5">
        <v>1000001</v>
      </c>
      <c r="M7459" s="6">
        <v>22.48801319</v>
      </c>
      <c r="N7459" s="7" t="str">
        <f>IF(ISNUMBER(_xll.BDP($C7459, "DELTA_MID")),_xll.BDP($C7459, "DELTA_MID")," ")</f>
        <v xml:space="preserve"> </v>
      </c>
      <c r="O7459" s="7" t="str">
        <f>IF(ISNUMBER(N7459),_xll.BDP($C7459, "OPT_UNDL_TICKER"),"")</f>
        <v/>
      </c>
      <c r="P7459" s="8" t="str">
        <f>IF(ISNUMBER(N7459),_xll.BDP($C7459, "OPT_UNDL_PX")," ")</f>
        <v xml:space="preserve"> </v>
      </c>
      <c r="Q7459" s="7" t="str">
        <f>IF(ISNUMBER(N7459),+G7459*_xll.BDP($C7459, "PX_POS_MULT_FACTOR")*P7459/K7459," ")</f>
        <v xml:space="preserve"> </v>
      </c>
      <c r="R7459" s="8" t="str">
        <f>IF(OR($A7459="TUA",$A7459="TYA"),"",IF(ISNUMBER(_xll.BDP($C7459,"DUR_ADJ_OAS_MID")),_xll.BDP($C7459,"DUR_ADJ_OAS_MID"),IF(ISNUMBER(_xll.BDP($E7459&amp;" ISIN","DUR_ADJ_OAS_MID")),_xll.BDP($E7459&amp;" ISIN","DUR_ADJ_OAS_MID")," ")))</f>
        <v xml:space="preserve"> </v>
      </c>
      <c r="S7459" s="7" t="str">
        <f t="shared" si="58"/>
        <v xml:space="preserve"> </v>
      </c>
      <c r="AB7459" s="8" t="s">
        <v>6863</v>
      </c>
    </row>
    <row r="7460" spans="1:28" x14ac:dyDescent="0.25">
      <c r="A7460" t="s">
        <v>4646</v>
      </c>
      <c r="B7460" t="s">
        <v>7250</v>
      </c>
      <c r="C7460" t="s">
        <v>7251</v>
      </c>
      <c r="D7460" t="s">
        <v>5802</v>
      </c>
      <c r="E7460" t="s">
        <v>5803</v>
      </c>
      <c r="F7460" t="s">
        <v>5804</v>
      </c>
      <c r="G7460" s="1">
        <v>2253.4008845745311</v>
      </c>
      <c r="H7460" s="1">
        <v>93.11</v>
      </c>
      <c r="I7460" s="2">
        <v>209814.15636273459</v>
      </c>
      <c r="J7460" s="3">
        <v>9.3300348393406032E-3</v>
      </c>
      <c r="K7460" s="4">
        <v>22488035.68</v>
      </c>
      <c r="L7460" s="5">
        <v>1000001</v>
      </c>
      <c r="M7460" s="6">
        <v>22.48801319</v>
      </c>
      <c r="N7460" s="7" t="str">
        <f>IF(ISNUMBER(_xll.BDP($C7460, "DELTA_MID")),_xll.BDP($C7460, "DELTA_MID")," ")</f>
        <v xml:space="preserve"> </v>
      </c>
      <c r="O7460" s="7" t="str">
        <f>IF(ISNUMBER(N7460),_xll.BDP($C7460, "OPT_UNDL_TICKER"),"")</f>
        <v/>
      </c>
      <c r="P7460" s="8" t="str">
        <f>IF(ISNUMBER(N7460),_xll.BDP($C7460, "OPT_UNDL_PX")," ")</f>
        <v xml:space="preserve"> </v>
      </c>
      <c r="Q7460" s="7" t="str">
        <f>IF(ISNUMBER(N7460),+G7460*_xll.BDP($C7460, "PX_POS_MULT_FACTOR")*P7460/K7460," ")</f>
        <v xml:space="preserve"> </v>
      </c>
      <c r="R7460" s="8" t="str">
        <f>IF(OR($A7460="TUA",$A7460="TYA"),"",IF(ISNUMBER(_xll.BDP($C7460,"DUR_ADJ_OAS_MID")),_xll.BDP($C7460,"DUR_ADJ_OAS_MID"),IF(ISNUMBER(_xll.BDP($E7460&amp;" ISIN","DUR_ADJ_OAS_MID")),_xll.BDP($E7460&amp;" ISIN","DUR_ADJ_OAS_MID")," ")))</f>
        <v xml:space="preserve"> </v>
      </c>
      <c r="S7460" s="7" t="str">
        <f t="shared" si="58"/>
        <v xml:space="preserve"> </v>
      </c>
      <c r="AB7460" s="8" t="s">
        <v>6863</v>
      </c>
    </row>
    <row r="7461" spans="1:28" x14ac:dyDescent="0.25">
      <c r="A7461" t="s">
        <v>4646</v>
      </c>
      <c r="B7461" t="s">
        <v>3151</v>
      </c>
      <c r="C7461" t="s">
        <v>3152</v>
      </c>
      <c r="D7461" t="s">
        <v>3153</v>
      </c>
      <c r="E7461" t="s">
        <v>3154</v>
      </c>
      <c r="F7461" t="s">
        <v>3155</v>
      </c>
      <c r="G7461" s="1">
        <v>1720.363279789814</v>
      </c>
      <c r="H7461" s="1">
        <v>174.57</v>
      </c>
      <c r="I7461" s="2">
        <v>300323.81775290781</v>
      </c>
      <c r="J7461" s="3">
        <v>1.3354826629877879E-2</v>
      </c>
      <c r="K7461" s="4">
        <v>22488035.68</v>
      </c>
      <c r="L7461" s="5">
        <v>1000001</v>
      </c>
      <c r="M7461" s="6">
        <v>22.48801319</v>
      </c>
      <c r="N7461" s="7" t="str">
        <f>IF(ISNUMBER(_xll.BDP($C7461, "DELTA_MID")),_xll.BDP($C7461, "DELTA_MID")," ")</f>
        <v xml:space="preserve"> </v>
      </c>
      <c r="O7461" s="7" t="str">
        <f>IF(ISNUMBER(N7461),_xll.BDP($C7461, "OPT_UNDL_TICKER"),"")</f>
        <v/>
      </c>
      <c r="P7461" s="8" t="str">
        <f>IF(ISNUMBER(N7461),_xll.BDP($C7461, "OPT_UNDL_PX")," ")</f>
        <v xml:space="preserve"> </v>
      </c>
      <c r="Q7461" s="7" t="str">
        <f>IF(ISNUMBER(N7461),+G7461*_xll.BDP($C7461, "PX_POS_MULT_FACTOR")*P7461/K7461," ")</f>
        <v xml:space="preserve"> </v>
      </c>
      <c r="R7461" s="8" t="str">
        <f>IF(OR($A7461="TUA",$A7461="TYA"),"",IF(ISNUMBER(_xll.BDP($C7461,"DUR_ADJ_OAS_MID")),_xll.BDP($C7461,"DUR_ADJ_OAS_MID"),IF(ISNUMBER(_xll.BDP($E7461&amp;" ISIN","DUR_ADJ_OAS_MID")),_xll.BDP($E7461&amp;" ISIN","DUR_ADJ_OAS_MID")," ")))</f>
        <v xml:space="preserve"> </v>
      </c>
      <c r="S7461" s="7" t="str">
        <f t="shared" si="58"/>
        <v xml:space="preserve"> </v>
      </c>
      <c r="AB7461" s="8" t="s">
        <v>6863</v>
      </c>
    </row>
    <row r="7462" spans="1:28" x14ac:dyDescent="0.25">
      <c r="A7462" t="s">
        <v>4646</v>
      </c>
      <c r="B7462" t="s">
        <v>4465</v>
      </c>
      <c r="C7462" t="s">
        <v>4466</v>
      </c>
      <c r="D7462" t="s">
        <v>4467</v>
      </c>
      <c r="E7462" t="s">
        <v>4468</v>
      </c>
      <c r="F7462" t="s">
        <v>4469</v>
      </c>
      <c r="G7462" s="1">
        <v>750.87944251361273</v>
      </c>
      <c r="H7462" s="1">
        <v>241.37</v>
      </c>
      <c r="I7462" s="2">
        <v>181239.7710395107</v>
      </c>
      <c r="J7462" s="3">
        <v>8.0593864941569098E-3</v>
      </c>
      <c r="K7462" s="4">
        <v>22488035.68</v>
      </c>
      <c r="L7462" s="5">
        <v>1000001</v>
      </c>
      <c r="M7462" s="6">
        <v>22.48801319</v>
      </c>
      <c r="N7462" s="7" t="str">
        <f>IF(ISNUMBER(_xll.BDP($C7462, "DELTA_MID")),_xll.BDP($C7462, "DELTA_MID")," ")</f>
        <v xml:space="preserve"> </v>
      </c>
      <c r="O7462" s="7" t="str">
        <f>IF(ISNUMBER(N7462),_xll.BDP($C7462, "OPT_UNDL_TICKER"),"")</f>
        <v/>
      </c>
      <c r="P7462" s="8" t="str">
        <f>IF(ISNUMBER(N7462),_xll.BDP($C7462, "OPT_UNDL_PX")," ")</f>
        <v xml:space="preserve"> </v>
      </c>
      <c r="Q7462" s="7" t="str">
        <f>IF(ISNUMBER(N7462),+G7462*_xll.BDP($C7462, "PX_POS_MULT_FACTOR")*P7462/K7462," ")</f>
        <v xml:space="preserve"> </v>
      </c>
      <c r="R7462" s="8" t="str">
        <f>IF(OR($A7462="TUA",$A7462="TYA"),"",IF(ISNUMBER(_xll.BDP($C7462,"DUR_ADJ_OAS_MID")),_xll.BDP($C7462,"DUR_ADJ_OAS_MID"),IF(ISNUMBER(_xll.BDP($E7462&amp;" ISIN","DUR_ADJ_OAS_MID")),_xll.BDP($E7462&amp;" ISIN","DUR_ADJ_OAS_MID")," ")))</f>
        <v xml:space="preserve"> </v>
      </c>
      <c r="S7462" s="7" t="str">
        <f t="shared" si="58"/>
        <v xml:space="preserve"> </v>
      </c>
      <c r="AB7462" s="8" t="s">
        <v>6863</v>
      </c>
    </row>
    <row r="7463" spans="1:28" x14ac:dyDescent="0.25">
      <c r="A7463" t="s">
        <v>4646</v>
      </c>
      <c r="B7463" t="s">
        <v>3156</v>
      </c>
      <c r="C7463" t="s">
        <v>3157</v>
      </c>
      <c r="D7463" t="s">
        <v>3158</v>
      </c>
      <c r="E7463" t="s">
        <v>3159</v>
      </c>
      <c r="F7463" t="s">
        <v>3160</v>
      </c>
      <c r="G7463" s="1">
        <v>4853.4769815646978</v>
      </c>
      <c r="H7463" s="1">
        <v>61.21</v>
      </c>
      <c r="I7463" s="2">
        <v>297081.32604157517</v>
      </c>
      <c r="J7463" s="3">
        <v>1.3210639215847029E-2</v>
      </c>
      <c r="K7463" s="4">
        <v>22488035.68</v>
      </c>
      <c r="L7463" s="5">
        <v>1000001</v>
      </c>
      <c r="M7463" s="6">
        <v>22.48801319</v>
      </c>
      <c r="N7463" s="7" t="str">
        <f>IF(ISNUMBER(_xll.BDP($C7463, "DELTA_MID")),_xll.BDP($C7463, "DELTA_MID")," ")</f>
        <v xml:space="preserve"> </v>
      </c>
      <c r="O7463" s="7" t="str">
        <f>IF(ISNUMBER(N7463),_xll.BDP($C7463, "OPT_UNDL_TICKER"),"")</f>
        <v/>
      </c>
      <c r="P7463" s="8" t="str">
        <f>IF(ISNUMBER(N7463),_xll.BDP($C7463, "OPT_UNDL_PX")," ")</f>
        <v xml:space="preserve"> </v>
      </c>
      <c r="Q7463" s="7" t="str">
        <f>IF(ISNUMBER(N7463),+G7463*_xll.BDP($C7463, "PX_POS_MULT_FACTOR")*P7463/K7463," ")</f>
        <v xml:space="preserve"> </v>
      </c>
      <c r="R7463" s="8" t="str">
        <f>IF(OR($A7463="TUA",$A7463="TYA"),"",IF(ISNUMBER(_xll.BDP($C7463,"DUR_ADJ_OAS_MID")),_xll.BDP($C7463,"DUR_ADJ_OAS_MID"),IF(ISNUMBER(_xll.BDP($E7463&amp;" ISIN","DUR_ADJ_OAS_MID")),_xll.BDP($E7463&amp;" ISIN","DUR_ADJ_OAS_MID")," ")))</f>
        <v xml:space="preserve"> </v>
      </c>
      <c r="S7463" s="7" t="str">
        <f t="shared" si="58"/>
        <v xml:space="preserve"> </v>
      </c>
      <c r="AB7463" s="8" t="s">
        <v>6863</v>
      </c>
    </row>
    <row r="7464" spans="1:28" x14ac:dyDescent="0.25">
      <c r="A7464" t="s">
        <v>4646</v>
      </c>
      <c r="B7464" t="s">
        <v>7252</v>
      </c>
      <c r="C7464" t="s">
        <v>7253</v>
      </c>
      <c r="D7464" t="s">
        <v>7254</v>
      </c>
      <c r="E7464" t="s">
        <v>7255</v>
      </c>
      <c r="F7464" t="s">
        <v>7256</v>
      </c>
      <c r="G7464" s="1">
        <v>6782.0663978286466</v>
      </c>
      <c r="H7464" s="1">
        <v>7.51</v>
      </c>
      <c r="I7464" s="2">
        <v>50933.318647693137</v>
      </c>
      <c r="J7464" s="3">
        <v>2.2649074099874052E-3</v>
      </c>
      <c r="K7464" s="4">
        <v>22488035.68</v>
      </c>
      <c r="L7464" s="5">
        <v>1000001</v>
      </c>
      <c r="M7464" s="6">
        <v>22.48801319</v>
      </c>
      <c r="N7464" s="7" t="str">
        <f>IF(ISNUMBER(_xll.BDP($C7464, "DELTA_MID")),_xll.BDP($C7464, "DELTA_MID")," ")</f>
        <v xml:space="preserve"> </v>
      </c>
      <c r="O7464" s="7" t="str">
        <f>IF(ISNUMBER(N7464),_xll.BDP($C7464, "OPT_UNDL_TICKER"),"")</f>
        <v/>
      </c>
      <c r="P7464" s="8" t="str">
        <f>IF(ISNUMBER(N7464),_xll.BDP($C7464, "OPT_UNDL_PX")," ")</f>
        <v xml:space="preserve"> </v>
      </c>
      <c r="Q7464" s="7" t="str">
        <f>IF(ISNUMBER(N7464),+G7464*_xll.BDP($C7464, "PX_POS_MULT_FACTOR")*P7464/K7464," ")</f>
        <v xml:space="preserve"> </v>
      </c>
      <c r="R7464" s="8" t="str">
        <f>IF(OR($A7464="TUA",$A7464="TYA"),"",IF(ISNUMBER(_xll.BDP($C7464,"DUR_ADJ_OAS_MID")),_xll.BDP($C7464,"DUR_ADJ_OAS_MID"),IF(ISNUMBER(_xll.BDP($E7464&amp;" ISIN","DUR_ADJ_OAS_MID")),_xll.BDP($E7464&amp;" ISIN","DUR_ADJ_OAS_MID")," ")))</f>
        <v xml:space="preserve"> </v>
      </c>
      <c r="S7464" s="7" t="str">
        <f t="shared" si="58"/>
        <v xml:space="preserve"> </v>
      </c>
      <c r="AB7464" s="8" t="s">
        <v>6863</v>
      </c>
    </row>
    <row r="7465" spans="1:28" x14ac:dyDescent="0.25">
      <c r="A7465" t="s">
        <v>4646</v>
      </c>
      <c r="B7465" t="s">
        <v>7257</v>
      </c>
      <c r="C7465" t="s">
        <v>7258</v>
      </c>
      <c r="D7465" t="s">
        <v>7259</v>
      </c>
      <c r="E7465" t="s">
        <v>7260</v>
      </c>
      <c r="F7465" t="s">
        <v>7261</v>
      </c>
      <c r="G7465" s="1">
        <v>1206.7978317880741</v>
      </c>
      <c r="H7465" s="1">
        <v>148.44</v>
      </c>
      <c r="I7465" s="2">
        <v>179137.0701506217</v>
      </c>
      <c r="J7465" s="3">
        <v>7.9658834012763229E-3</v>
      </c>
      <c r="K7465" s="4">
        <v>22488035.68</v>
      </c>
      <c r="L7465" s="5">
        <v>1000001</v>
      </c>
      <c r="M7465" s="6">
        <v>22.48801319</v>
      </c>
      <c r="N7465" s="7" t="str">
        <f>IF(ISNUMBER(_xll.BDP($C7465, "DELTA_MID")),_xll.BDP($C7465, "DELTA_MID")," ")</f>
        <v xml:space="preserve"> </v>
      </c>
      <c r="O7465" s="7" t="str">
        <f>IF(ISNUMBER(N7465),_xll.BDP($C7465, "OPT_UNDL_TICKER"),"")</f>
        <v/>
      </c>
      <c r="P7465" s="8" t="str">
        <f>IF(ISNUMBER(N7465),_xll.BDP($C7465, "OPT_UNDL_PX")," ")</f>
        <v xml:space="preserve"> </v>
      </c>
      <c r="Q7465" s="7" t="str">
        <f>IF(ISNUMBER(N7465),+G7465*_xll.BDP($C7465, "PX_POS_MULT_FACTOR")*P7465/K7465," ")</f>
        <v xml:space="preserve"> </v>
      </c>
      <c r="R7465" s="8" t="str">
        <f>IF(OR($A7465="TUA",$A7465="TYA"),"",IF(ISNUMBER(_xll.BDP($C7465,"DUR_ADJ_OAS_MID")),_xll.BDP($C7465,"DUR_ADJ_OAS_MID"),IF(ISNUMBER(_xll.BDP($E7465&amp;" ISIN","DUR_ADJ_OAS_MID")),_xll.BDP($E7465&amp;" ISIN","DUR_ADJ_OAS_MID")," ")))</f>
        <v xml:space="preserve"> </v>
      </c>
      <c r="S7465" s="7" t="str">
        <f t="shared" si="58"/>
        <v xml:space="preserve"> </v>
      </c>
      <c r="AB7465" s="8" t="s">
        <v>6863</v>
      </c>
    </row>
    <row r="7466" spans="1:28" x14ac:dyDescent="0.25">
      <c r="A7466" t="s">
        <v>4646</v>
      </c>
      <c r="B7466" t="s">
        <v>708</v>
      </c>
      <c r="C7466" t="s">
        <v>4481</v>
      </c>
      <c r="D7466" t="s">
        <v>710</v>
      </c>
      <c r="E7466" t="s">
        <v>711</v>
      </c>
      <c r="F7466" t="s">
        <v>712</v>
      </c>
      <c r="G7466" s="1">
        <v>2364.799811109262</v>
      </c>
      <c r="H7466" s="1">
        <v>66.3</v>
      </c>
      <c r="I7466" s="2">
        <v>156786.2274765441</v>
      </c>
      <c r="J7466" s="3">
        <v>6.9719841122443497E-3</v>
      </c>
      <c r="K7466" s="4">
        <v>22488035.68</v>
      </c>
      <c r="L7466" s="5">
        <v>1000001</v>
      </c>
      <c r="M7466" s="6">
        <v>22.48801319</v>
      </c>
      <c r="N7466" s="7" t="str">
        <f>IF(ISNUMBER(_xll.BDP($C7466, "DELTA_MID")),_xll.BDP($C7466, "DELTA_MID")," ")</f>
        <v xml:space="preserve"> </v>
      </c>
      <c r="O7466" s="7" t="str">
        <f>IF(ISNUMBER(N7466),_xll.BDP($C7466, "OPT_UNDL_TICKER"),"")</f>
        <v/>
      </c>
      <c r="P7466" s="8" t="str">
        <f>IF(ISNUMBER(N7466),_xll.BDP($C7466, "OPT_UNDL_PX")," ")</f>
        <v xml:space="preserve"> </v>
      </c>
      <c r="Q7466" s="7" t="str">
        <f>IF(ISNUMBER(N7466),+G7466*_xll.BDP($C7466, "PX_POS_MULT_FACTOR")*P7466/K7466," ")</f>
        <v xml:space="preserve"> </v>
      </c>
      <c r="R7466" s="8" t="str">
        <f>IF(OR($A7466="TUA",$A7466="TYA"),"",IF(ISNUMBER(_xll.BDP($C7466,"DUR_ADJ_OAS_MID")),_xll.BDP($C7466,"DUR_ADJ_OAS_MID"),IF(ISNUMBER(_xll.BDP($E7466&amp;" ISIN","DUR_ADJ_OAS_MID")),_xll.BDP($E7466&amp;" ISIN","DUR_ADJ_OAS_MID")," ")))</f>
        <v xml:space="preserve"> </v>
      </c>
      <c r="S7466" s="7" t="str">
        <f t="shared" si="58"/>
        <v xml:space="preserve"> </v>
      </c>
      <c r="AB7466" s="8" t="s">
        <v>6863</v>
      </c>
    </row>
    <row r="7467" spans="1:28" x14ac:dyDescent="0.25">
      <c r="A7467" t="s">
        <v>4646</v>
      </c>
      <c r="B7467" t="s">
        <v>3179</v>
      </c>
      <c r="C7467" t="s">
        <v>3180</v>
      </c>
      <c r="D7467" t="s">
        <v>3181</v>
      </c>
      <c r="E7467" t="s">
        <v>3182</v>
      </c>
      <c r="F7467" t="s">
        <v>3183</v>
      </c>
      <c r="G7467" s="1">
        <v>1326.9518069809869</v>
      </c>
      <c r="H7467" s="1">
        <v>174.8</v>
      </c>
      <c r="I7467" s="2">
        <v>231951.1758602765</v>
      </c>
      <c r="J7467" s="3">
        <v>1.03144258200624E-2</v>
      </c>
      <c r="K7467" s="4">
        <v>22488035.68</v>
      </c>
      <c r="L7467" s="5">
        <v>1000001</v>
      </c>
      <c r="M7467" s="6">
        <v>22.48801319</v>
      </c>
      <c r="N7467" s="7" t="str">
        <f>IF(ISNUMBER(_xll.BDP($C7467, "DELTA_MID")),_xll.BDP($C7467, "DELTA_MID")," ")</f>
        <v xml:space="preserve"> </v>
      </c>
      <c r="O7467" s="7" t="str">
        <f>IF(ISNUMBER(N7467),_xll.BDP($C7467, "OPT_UNDL_TICKER"),"")</f>
        <v/>
      </c>
      <c r="P7467" s="8" t="str">
        <f>IF(ISNUMBER(N7467),_xll.BDP($C7467, "OPT_UNDL_PX")," ")</f>
        <v xml:space="preserve"> </v>
      </c>
      <c r="Q7467" s="7" t="str">
        <f>IF(ISNUMBER(N7467),+G7467*_xll.BDP($C7467, "PX_POS_MULT_FACTOR")*P7467/K7467," ")</f>
        <v xml:space="preserve"> </v>
      </c>
      <c r="R7467" s="8" t="str">
        <f>IF(OR($A7467="TUA",$A7467="TYA"),"",IF(ISNUMBER(_xll.BDP($C7467,"DUR_ADJ_OAS_MID")),_xll.BDP($C7467,"DUR_ADJ_OAS_MID"),IF(ISNUMBER(_xll.BDP($E7467&amp;" ISIN","DUR_ADJ_OAS_MID")),_xll.BDP($E7467&amp;" ISIN","DUR_ADJ_OAS_MID")," ")))</f>
        <v xml:space="preserve"> </v>
      </c>
      <c r="S7467" s="7" t="str">
        <f t="shared" si="58"/>
        <v xml:space="preserve"> </v>
      </c>
      <c r="AB7467" s="8" t="s">
        <v>6863</v>
      </c>
    </row>
    <row r="7468" spans="1:28" x14ac:dyDescent="0.25">
      <c r="A7468" t="s">
        <v>4646</v>
      </c>
      <c r="B7468" t="s">
        <v>7262</v>
      </c>
      <c r="C7468" t="s">
        <v>7263</v>
      </c>
      <c r="D7468" t="s">
        <v>7264</v>
      </c>
      <c r="E7468" t="s">
        <v>7265</v>
      </c>
      <c r="F7468" t="s">
        <v>7266</v>
      </c>
      <c r="G7468" s="1">
        <v>522.49456808102229</v>
      </c>
      <c r="H7468" s="1">
        <v>220.26</v>
      </c>
      <c r="I7468" s="2">
        <v>115084.65356552599</v>
      </c>
      <c r="J7468" s="3">
        <v>5.1175947603052706E-3</v>
      </c>
      <c r="K7468" s="4">
        <v>22488035.68</v>
      </c>
      <c r="L7468" s="5">
        <v>1000001</v>
      </c>
      <c r="M7468" s="6">
        <v>22.48801319</v>
      </c>
      <c r="N7468" s="7" t="str">
        <f>IF(ISNUMBER(_xll.BDP($C7468, "DELTA_MID")),_xll.BDP($C7468, "DELTA_MID")," ")</f>
        <v xml:space="preserve"> </v>
      </c>
      <c r="O7468" s="7" t="str">
        <f>IF(ISNUMBER(N7468),_xll.BDP($C7468, "OPT_UNDL_TICKER"),"")</f>
        <v/>
      </c>
      <c r="P7468" s="8" t="str">
        <f>IF(ISNUMBER(N7468),_xll.BDP($C7468, "OPT_UNDL_PX")," ")</f>
        <v xml:space="preserve"> </v>
      </c>
      <c r="Q7468" s="7" t="str">
        <f>IF(ISNUMBER(N7468),+G7468*_xll.BDP($C7468, "PX_POS_MULT_FACTOR")*P7468/K7468," ")</f>
        <v xml:space="preserve"> </v>
      </c>
      <c r="R7468" s="8" t="str">
        <f>IF(OR($A7468="TUA",$A7468="TYA"),"",IF(ISNUMBER(_xll.BDP($C7468,"DUR_ADJ_OAS_MID")),_xll.BDP($C7468,"DUR_ADJ_OAS_MID"),IF(ISNUMBER(_xll.BDP($E7468&amp;" ISIN","DUR_ADJ_OAS_MID")),_xll.BDP($E7468&amp;" ISIN","DUR_ADJ_OAS_MID")," ")))</f>
        <v xml:space="preserve"> </v>
      </c>
      <c r="S7468" s="7" t="str">
        <f t="shared" si="58"/>
        <v xml:space="preserve"> </v>
      </c>
      <c r="AB7468" s="8" t="s">
        <v>6863</v>
      </c>
    </row>
    <row r="7469" spans="1:28" x14ac:dyDescent="0.25">
      <c r="A7469" t="s">
        <v>4646</v>
      </c>
      <c r="B7469" t="s">
        <v>7267</v>
      </c>
      <c r="C7469" t="s">
        <v>7268</v>
      </c>
      <c r="D7469" t="s">
        <v>5834</v>
      </c>
      <c r="E7469" t="s">
        <v>5835</v>
      </c>
      <c r="F7469" t="s">
        <v>5836</v>
      </c>
      <c r="G7469" s="1">
        <v>822.70782887136909</v>
      </c>
      <c r="H7469" s="1">
        <v>96.43</v>
      </c>
      <c r="I7469" s="2">
        <v>79333.715938066132</v>
      </c>
      <c r="J7469" s="3">
        <v>3.527818839625131E-3</v>
      </c>
      <c r="K7469" s="4">
        <v>22488035.68</v>
      </c>
      <c r="L7469" s="5">
        <v>1000001</v>
      </c>
      <c r="M7469" s="6">
        <v>22.48801319</v>
      </c>
      <c r="N7469" s="7" t="str">
        <f>IF(ISNUMBER(_xll.BDP($C7469, "DELTA_MID")),_xll.BDP($C7469, "DELTA_MID")," ")</f>
        <v xml:space="preserve"> </v>
      </c>
      <c r="O7469" s="7" t="str">
        <f>IF(ISNUMBER(N7469),_xll.BDP($C7469, "OPT_UNDL_TICKER"),"")</f>
        <v/>
      </c>
      <c r="P7469" s="8" t="str">
        <f>IF(ISNUMBER(N7469),_xll.BDP($C7469, "OPT_UNDL_PX")," ")</f>
        <v xml:space="preserve"> </v>
      </c>
      <c r="Q7469" s="7" t="str">
        <f>IF(ISNUMBER(N7469),+G7469*_xll.BDP($C7469, "PX_POS_MULT_FACTOR")*P7469/K7469," ")</f>
        <v xml:space="preserve"> </v>
      </c>
      <c r="R7469" s="8" t="str">
        <f>IF(OR($A7469="TUA",$A7469="TYA"),"",IF(ISNUMBER(_xll.BDP($C7469,"DUR_ADJ_OAS_MID")),_xll.BDP($C7469,"DUR_ADJ_OAS_MID"),IF(ISNUMBER(_xll.BDP($E7469&amp;" ISIN","DUR_ADJ_OAS_MID")),_xll.BDP($E7469&amp;" ISIN","DUR_ADJ_OAS_MID")," ")))</f>
        <v xml:space="preserve"> </v>
      </c>
      <c r="S7469" s="7" t="str">
        <f t="shared" si="58"/>
        <v xml:space="preserve"> </v>
      </c>
      <c r="AB7469" s="8" t="s">
        <v>6863</v>
      </c>
    </row>
    <row r="7470" spans="1:28" x14ac:dyDescent="0.25">
      <c r="A7470" t="s">
        <v>4646</v>
      </c>
      <c r="B7470" t="s">
        <v>7269</v>
      </c>
      <c r="C7470" t="s">
        <v>7270</v>
      </c>
      <c r="D7470" t="s">
        <v>5839</v>
      </c>
      <c r="E7470" t="s">
        <v>5840</v>
      </c>
      <c r="F7470" t="s">
        <v>5841</v>
      </c>
      <c r="G7470" s="1">
        <v>1080.1712341670609</v>
      </c>
      <c r="H7470" s="1">
        <v>62.19</v>
      </c>
      <c r="I7470" s="2">
        <v>67175.849052849531</v>
      </c>
      <c r="J7470" s="3">
        <v>2.987181717814205E-3</v>
      </c>
      <c r="K7470" s="4">
        <v>22488035.68</v>
      </c>
      <c r="L7470" s="5">
        <v>1000001</v>
      </c>
      <c r="M7470" s="6">
        <v>22.48801319</v>
      </c>
      <c r="N7470" s="7" t="str">
        <f>IF(ISNUMBER(_xll.BDP($C7470, "DELTA_MID")),_xll.BDP($C7470, "DELTA_MID")," ")</f>
        <v xml:space="preserve"> </v>
      </c>
      <c r="O7470" s="7" t="str">
        <f>IF(ISNUMBER(N7470),_xll.BDP($C7470, "OPT_UNDL_TICKER"),"")</f>
        <v/>
      </c>
      <c r="P7470" s="8" t="str">
        <f>IF(ISNUMBER(N7470),_xll.BDP($C7470, "OPT_UNDL_PX")," ")</f>
        <v xml:space="preserve"> </v>
      </c>
      <c r="Q7470" s="7" t="str">
        <f>IF(ISNUMBER(N7470),+G7470*_xll.BDP($C7470, "PX_POS_MULT_FACTOR")*P7470/K7470," ")</f>
        <v xml:space="preserve"> </v>
      </c>
      <c r="R7470" s="8" t="str">
        <f>IF(OR($A7470="TUA",$A7470="TYA"),"",IF(ISNUMBER(_xll.BDP($C7470,"DUR_ADJ_OAS_MID")),_xll.BDP($C7470,"DUR_ADJ_OAS_MID"),IF(ISNUMBER(_xll.BDP($E7470&amp;" ISIN","DUR_ADJ_OAS_MID")),_xll.BDP($E7470&amp;" ISIN","DUR_ADJ_OAS_MID")," ")))</f>
        <v xml:space="preserve"> </v>
      </c>
      <c r="S7470" s="7" t="str">
        <f t="shared" si="58"/>
        <v xml:space="preserve"> </v>
      </c>
      <c r="AB7470" s="8" t="s">
        <v>6863</v>
      </c>
    </row>
    <row r="7471" spans="1:28" x14ac:dyDescent="0.25">
      <c r="A7471" t="s">
        <v>4646</v>
      </c>
      <c r="B7471" t="s">
        <v>7271</v>
      </c>
      <c r="C7471" t="s">
        <v>7272</v>
      </c>
      <c r="D7471" t="s">
        <v>6339</v>
      </c>
      <c r="E7471" t="s">
        <v>6340</v>
      </c>
      <c r="F7471" t="s">
        <v>6341</v>
      </c>
      <c r="G7471" s="1">
        <v>119.6995352004113</v>
      </c>
      <c r="H7471" s="1">
        <v>32.54</v>
      </c>
      <c r="I7471" s="2">
        <v>3895.022875421384</v>
      </c>
      <c r="J7471" s="3">
        <v>1.7320422872174059E-4</v>
      </c>
      <c r="K7471" s="4">
        <v>22488035.68</v>
      </c>
      <c r="L7471" s="5">
        <v>1000001</v>
      </c>
      <c r="M7471" s="6">
        <v>22.48801319</v>
      </c>
      <c r="N7471" s="7" t="str">
        <f>IF(ISNUMBER(_xll.BDP($C7471, "DELTA_MID")),_xll.BDP($C7471, "DELTA_MID")," ")</f>
        <v xml:space="preserve"> </v>
      </c>
      <c r="O7471" s="7" t="str">
        <f>IF(ISNUMBER(N7471),_xll.BDP($C7471, "OPT_UNDL_TICKER"),"")</f>
        <v/>
      </c>
      <c r="P7471" s="8" t="str">
        <f>IF(ISNUMBER(N7471),_xll.BDP($C7471, "OPT_UNDL_PX")," ")</f>
        <v xml:space="preserve"> </v>
      </c>
      <c r="Q7471" s="7" t="str">
        <f>IF(ISNUMBER(N7471),+G7471*_xll.BDP($C7471, "PX_POS_MULT_FACTOR")*P7471/K7471," ")</f>
        <v xml:space="preserve"> </v>
      </c>
      <c r="R7471" s="8" t="str">
        <f>IF(OR($A7471="TUA",$A7471="TYA"),"",IF(ISNUMBER(_xll.BDP($C7471,"DUR_ADJ_OAS_MID")),_xll.BDP($C7471,"DUR_ADJ_OAS_MID"),IF(ISNUMBER(_xll.BDP($E7471&amp;" ISIN","DUR_ADJ_OAS_MID")),_xll.BDP($E7471&amp;" ISIN","DUR_ADJ_OAS_MID")," ")))</f>
        <v xml:space="preserve"> </v>
      </c>
      <c r="S7471" s="7" t="str">
        <f t="shared" si="58"/>
        <v xml:space="preserve"> </v>
      </c>
      <c r="AB7471" s="8" t="s">
        <v>6863</v>
      </c>
    </row>
    <row r="7472" spans="1:28" x14ac:dyDescent="0.25">
      <c r="A7472" t="s">
        <v>4646</v>
      </c>
      <c r="B7472" t="s">
        <v>7273</v>
      </c>
      <c r="C7472" t="s">
        <v>7274</v>
      </c>
      <c r="D7472" t="s">
        <v>7275</v>
      </c>
      <c r="E7472" t="s">
        <v>7276</v>
      </c>
      <c r="F7472" t="s">
        <v>7277</v>
      </c>
      <c r="G7472" s="1">
        <v>1869.4060515733761</v>
      </c>
      <c r="H7472" s="1">
        <v>38.46</v>
      </c>
      <c r="I7472" s="2">
        <v>71897.356743512035</v>
      </c>
      <c r="J7472" s="3">
        <v>3.197138147884335E-3</v>
      </c>
      <c r="K7472" s="4">
        <v>22488035.68</v>
      </c>
      <c r="L7472" s="5">
        <v>1000001</v>
      </c>
      <c r="M7472" s="6">
        <v>22.48801319</v>
      </c>
      <c r="N7472" s="7" t="str">
        <f>IF(ISNUMBER(_xll.BDP($C7472, "DELTA_MID")),_xll.BDP($C7472, "DELTA_MID")," ")</f>
        <v xml:space="preserve"> </v>
      </c>
      <c r="O7472" s="7" t="str">
        <f>IF(ISNUMBER(N7472),_xll.BDP($C7472, "OPT_UNDL_TICKER"),"")</f>
        <v/>
      </c>
      <c r="P7472" s="8" t="str">
        <f>IF(ISNUMBER(N7472),_xll.BDP($C7472, "OPT_UNDL_PX")," ")</f>
        <v xml:space="preserve"> </v>
      </c>
      <c r="Q7472" s="7" t="str">
        <f>IF(ISNUMBER(N7472),+G7472*_xll.BDP($C7472, "PX_POS_MULT_FACTOR")*P7472/K7472," ")</f>
        <v xml:space="preserve"> </v>
      </c>
      <c r="R7472" s="8" t="str">
        <f>IF(OR($A7472="TUA",$A7472="TYA"),"",IF(ISNUMBER(_xll.BDP($C7472,"DUR_ADJ_OAS_MID")),_xll.BDP($C7472,"DUR_ADJ_OAS_MID"),IF(ISNUMBER(_xll.BDP($E7472&amp;" ISIN","DUR_ADJ_OAS_MID")),_xll.BDP($E7472&amp;" ISIN","DUR_ADJ_OAS_MID")," ")))</f>
        <v xml:space="preserve"> </v>
      </c>
      <c r="S7472" s="7" t="str">
        <f t="shared" si="58"/>
        <v xml:space="preserve"> </v>
      </c>
      <c r="AB7472" s="8" t="s">
        <v>6863</v>
      </c>
    </row>
    <row r="7473" spans="1:31" x14ac:dyDescent="0.25">
      <c r="A7473" t="s">
        <v>4646</v>
      </c>
      <c r="B7473" t="s">
        <v>1271</v>
      </c>
      <c r="C7473" t="s">
        <v>7278</v>
      </c>
      <c r="D7473" t="s">
        <v>1273</v>
      </c>
      <c r="E7473" t="s">
        <v>1274</v>
      </c>
      <c r="F7473" t="s">
        <v>1275</v>
      </c>
      <c r="G7473" s="1">
        <v>141.74906625536099</v>
      </c>
      <c r="H7473" s="1">
        <v>293.02</v>
      </c>
      <c r="I7473" s="2">
        <v>41535.311394145872</v>
      </c>
      <c r="J7473" s="3">
        <v>1.846995975334822E-3</v>
      </c>
      <c r="K7473" s="4">
        <v>22488035.68</v>
      </c>
      <c r="L7473" s="5">
        <v>1000001</v>
      </c>
      <c r="M7473" s="6">
        <v>22.48801319</v>
      </c>
      <c r="N7473" s="7" t="str">
        <f>IF(ISNUMBER(_xll.BDP($C7473, "DELTA_MID")),_xll.BDP($C7473, "DELTA_MID")," ")</f>
        <v xml:space="preserve"> </v>
      </c>
      <c r="O7473" s="7" t="str">
        <f>IF(ISNUMBER(N7473),_xll.BDP($C7473, "OPT_UNDL_TICKER"),"")</f>
        <v/>
      </c>
      <c r="P7473" s="8" t="str">
        <f>IF(ISNUMBER(N7473),_xll.BDP($C7473, "OPT_UNDL_PX")," ")</f>
        <v xml:space="preserve"> </v>
      </c>
      <c r="Q7473" s="7" t="str">
        <f>IF(ISNUMBER(N7473),+G7473*_xll.BDP($C7473, "PX_POS_MULT_FACTOR")*P7473/K7473," ")</f>
        <v xml:space="preserve"> </v>
      </c>
      <c r="R7473" s="8" t="str">
        <f>IF(OR($A7473="TUA",$A7473="TYA"),"",IF(ISNUMBER(_xll.BDP($C7473,"DUR_ADJ_OAS_MID")),_xll.BDP($C7473,"DUR_ADJ_OAS_MID"),IF(ISNUMBER(_xll.BDP($E7473&amp;" ISIN","DUR_ADJ_OAS_MID")),_xll.BDP($E7473&amp;" ISIN","DUR_ADJ_OAS_MID")," ")))</f>
        <v xml:space="preserve"> </v>
      </c>
      <c r="S7473" s="7" t="str">
        <f t="shared" si="58"/>
        <v xml:space="preserve"> </v>
      </c>
      <c r="AB7473" s="8" t="s">
        <v>6863</v>
      </c>
    </row>
    <row r="7474" spans="1:31" x14ac:dyDescent="0.25">
      <c r="A7474" t="s">
        <v>4646</v>
      </c>
      <c r="B7474" t="s">
        <v>3194</v>
      </c>
      <c r="C7474" t="s">
        <v>3195</v>
      </c>
      <c r="D7474" t="s">
        <v>3196</v>
      </c>
      <c r="E7474" t="s">
        <v>3197</v>
      </c>
      <c r="F7474" t="s">
        <v>3198</v>
      </c>
      <c r="G7474" s="1">
        <v>1334.6528876806219</v>
      </c>
      <c r="H7474" s="1">
        <v>246.67</v>
      </c>
      <c r="I7474" s="2">
        <v>329218.82780417899</v>
      </c>
      <c r="J7474" s="3">
        <v>1.463973254440243E-2</v>
      </c>
      <c r="K7474" s="4">
        <v>22488035.68</v>
      </c>
      <c r="L7474" s="5">
        <v>1000001</v>
      </c>
      <c r="M7474" s="6">
        <v>22.48801319</v>
      </c>
      <c r="N7474" s="7" t="str">
        <f>IF(ISNUMBER(_xll.BDP($C7474, "DELTA_MID")),_xll.BDP($C7474, "DELTA_MID")," ")</f>
        <v xml:space="preserve"> </v>
      </c>
      <c r="O7474" s="7" t="str">
        <f>IF(ISNUMBER(N7474),_xll.BDP($C7474, "OPT_UNDL_TICKER"),"")</f>
        <v/>
      </c>
      <c r="P7474" s="8" t="str">
        <f>IF(ISNUMBER(N7474),_xll.BDP($C7474, "OPT_UNDL_PX")," ")</f>
        <v xml:space="preserve"> </v>
      </c>
      <c r="Q7474" s="7" t="str">
        <f>IF(ISNUMBER(N7474),+G7474*_xll.BDP($C7474, "PX_POS_MULT_FACTOR")*P7474/K7474," ")</f>
        <v xml:space="preserve"> </v>
      </c>
      <c r="R7474" s="8" t="str">
        <f>IF(OR($A7474="TUA",$A7474="TYA"),"",IF(ISNUMBER(_xll.BDP($C7474,"DUR_ADJ_OAS_MID")),_xll.BDP($C7474,"DUR_ADJ_OAS_MID"),IF(ISNUMBER(_xll.BDP($E7474&amp;" ISIN","DUR_ADJ_OAS_MID")),_xll.BDP($E7474&amp;" ISIN","DUR_ADJ_OAS_MID")," ")))</f>
        <v xml:space="preserve"> </v>
      </c>
      <c r="S7474" s="7" t="str">
        <f t="shared" si="58"/>
        <v xml:space="preserve"> </v>
      </c>
      <c r="AB7474" s="8" t="s">
        <v>6863</v>
      </c>
    </row>
    <row r="7475" spans="1:31" x14ac:dyDescent="0.25">
      <c r="A7475" t="s">
        <v>4646</v>
      </c>
      <c r="B7475" t="s">
        <v>7279</v>
      </c>
      <c r="C7475" t="s">
        <v>7280</v>
      </c>
      <c r="D7475" t="s">
        <v>6562</v>
      </c>
      <c r="E7475" t="s">
        <v>6563</v>
      </c>
      <c r="F7475" t="s">
        <v>6564</v>
      </c>
      <c r="G7475" s="1">
        <v>180.9099482965137</v>
      </c>
      <c r="H7475" s="1">
        <v>489.1</v>
      </c>
      <c r="I7475" s="2">
        <v>88483.055711824854</v>
      </c>
      <c r="J7475" s="3">
        <v>3.9346725063460434E-3</v>
      </c>
      <c r="K7475" s="4">
        <v>22488035.68</v>
      </c>
      <c r="L7475" s="5">
        <v>1000001</v>
      </c>
      <c r="M7475" s="6">
        <v>22.48801319</v>
      </c>
      <c r="N7475" s="7" t="str">
        <f>IF(ISNUMBER(_xll.BDP($C7475, "DELTA_MID")),_xll.BDP($C7475, "DELTA_MID")," ")</f>
        <v xml:space="preserve"> </v>
      </c>
      <c r="O7475" s="7" t="str">
        <f>IF(ISNUMBER(N7475),_xll.BDP($C7475, "OPT_UNDL_TICKER"),"")</f>
        <v/>
      </c>
      <c r="P7475" s="8" t="str">
        <f>IF(ISNUMBER(N7475),_xll.BDP($C7475, "OPT_UNDL_PX")," ")</f>
        <v xml:space="preserve"> </v>
      </c>
      <c r="Q7475" s="7" t="str">
        <f>IF(ISNUMBER(N7475),+G7475*_xll.BDP($C7475, "PX_POS_MULT_FACTOR")*P7475/K7475," ")</f>
        <v xml:space="preserve"> </v>
      </c>
      <c r="R7475" s="8" t="str">
        <f>IF(OR($A7475="TUA",$A7475="TYA"),"",IF(ISNUMBER(_xll.BDP($C7475,"DUR_ADJ_OAS_MID")),_xll.BDP($C7475,"DUR_ADJ_OAS_MID"),IF(ISNUMBER(_xll.BDP($E7475&amp;" ISIN","DUR_ADJ_OAS_MID")),_xll.BDP($E7475&amp;" ISIN","DUR_ADJ_OAS_MID")," ")))</f>
        <v xml:space="preserve"> </v>
      </c>
      <c r="S7475" s="7" t="str">
        <f t="shared" si="58"/>
        <v xml:space="preserve"> </v>
      </c>
      <c r="AB7475" s="8" t="s">
        <v>6863</v>
      </c>
    </row>
    <row r="7476" spans="1:31" x14ac:dyDescent="0.25">
      <c r="A7476" t="s">
        <v>4646</v>
      </c>
      <c r="B7476" t="s">
        <v>728</v>
      </c>
      <c r="C7476" t="s">
        <v>7281</v>
      </c>
      <c r="D7476" t="s">
        <v>730</v>
      </c>
      <c r="E7476" t="s">
        <v>731</v>
      </c>
      <c r="F7476" t="s">
        <v>732</v>
      </c>
      <c r="G7476" s="1">
        <v>2780.7619114192798</v>
      </c>
      <c r="H7476" s="1">
        <v>7.65</v>
      </c>
      <c r="I7476" s="2">
        <v>21272.828622357491</v>
      </c>
      <c r="J7476" s="3">
        <v>9.4596206289714903E-4</v>
      </c>
      <c r="K7476" s="4">
        <v>22488035.68</v>
      </c>
      <c r="L7476" s="5">
        <v>1000001</v>
      </c>
      <c r="M7476" s="6">
        <v>22.48801319</v>
      </c>
      <c r="N7476" s="7" t="str">
        <f>IF(ISNUMBER(_xll.BDP($C7476, "DELTA_MID")),_xll.BDP($C7476, "DELTA_MID")," ")</f>
        <v xml:space="preserve"> </v>
      </c>
      <c r="O7476" s="7" t="str">
        <f>IF(ISNUMBER(N7476),_xll.BDP($C7476, "OPT_UNDL_TICKER"),"")</f>
        <v/>
      </c>
      <c r="P7476" s="8" t="str">
        <f>IF(ISNUMBER(N7476),_xll.BDP($C7476, "OPT_UNDL_PX")," ")</f>
        <v xml:space="preserve"> </v>
      </c>
      <c r="Q7476" s="7" t="str">
        <f>IF(ISNUMBER(N7476),+G7476*_xll.BDP($C7476, "PX_POS_MULT_FACTOR")*P7476/K7476," ")</f>
        <v xml:space="preserve"> </v>
      </c>
      <c r="R7476" s="8" t="str">
        <f>IF(OR($A7476="TUA",$A7476="TYA"),"",IF(ISNUMBER(_xll.BDP($C7476,"DUR_ADJ_OAS_MID")),_xll.BDP($C7476,"DUR_ADJ_OAS_MID"),IF(ISNUMBER(_xll.BDP($E7476&amp;" ISIN","DUR_ADJ_OAS_MID")),_xll.BDP($E7476&amp;" ISIN","DUR_ADJ_OAS_MID")," ")))</f>
        <v xml:space="preserve"> </v>
      </c>
      <c r="S7476" s="7" t="str">
        <f t="shared" si="58"/>
        <v xml:space="preserve"> </v>
      </c>
      <c r="AB7476" s="8" t="s">
        <v>6863</v>
      </c>
    </row>
    <row r="7477" spans="1:31" x14ac:dyDescent="0.25">
      <c r="A7477" t="s">
        <v>4646</v>
      </c>
      <c r="B7477" t="s">
        <v>3209</v>
      </c>
      <c r="C7477" t="s">
        <v>3210</v>
      </c>
      <c r="D7477" t="s">
        <v>3211</v>
      </c>
      <c r="E7477" t="s">
        <v>3212</v>
      </c>
      <c r="F7477" t="s">
        <v>3213</v>
      </c>
      <c r="G7477" s="1">
        <v>3373.9544217282469</v>
      </c>
      <c r="H7477" s="1">
        <v>33.479999999999997</v>
      </c>
      <c r="I7477" s="2">
        <v>112959.9940394617</v>
      </c>
      <c r="J7477" s="3">
        <v>5.0231152087651656E-3</v>
      </c>
      <c r="K7477" s="4">
        <v>22488035.68</v>
      </c>
      <c r="L7477" s="5">
        <v>1000001</v>
      </c>
      <c r="M7477" s="6">
        <v>22.48801319</v>
      </c>
      <c r="N7477" s="7" t="str">
        <f>IF(ISNUMBER(_xll.BDP($C7477, "DELTA_MID")),_xll.BDP($C7477, "DELTA_MID")," ")</f>
        <v xml:space="preserve"> </v>
      </c>
      <c r="O7477" s="7" t="str">
        <f>IF(ISNUMBER(N7477),_xll.BDP($C7477, "OPT_UNDL_TICKER"),"")</f>
        <v/>
      </c>
      <c r="P7477" s="8" t="str">
        <f>IF(ISNUMBER(N7477),_xll.BDP($C7477, "OPT_UNDL_PX")," ")</f>
        <v xml:space="preserve"> </v>
      </c>
      <c r="Q7477" s="7" t="str">
        <f>IF(ISNUMBER(N7477),+G7477*_xll.BDP($C7477, "PX_POS_MULT_FACTOR")*P7477/K7477," ")</f>
        <v xml:space="preserve"> </v>
      </c>
      <c r="R7477" s="8" t="str">
        <f>IF(OR($A7477="TUA",$A7477="TYA"),"",IF(ISNUMBER(_xll.BDP($C7477,"DUR_ADJ_OAS_MID")),_xll.BDP($C7477,"DUR_ADJ_OAS_MID"),IF(ISNUMBER(_xll.BDP($E7477&amp;" ISIN","DUR_ADJ_OAS_MID")),_xll.BDP($E7477&amp;" ISIN","DUR_ADJ_OAS_MID")," ")))</f>
        <v xml:space="preserve"> </v>
      </c>
      <c r="S7477" s="7" t="str">
        <f t="shared" si="58"/>
        <v xml:space="preserve"> </v>
      </c>
      <c r="AB7477" s="8" t="s">
        <v>6863</v>
      </c>
    </row>
    <row r="7478" spans="1:31" x14ac:dyDescent="0.25">
      <c r="A7478" t="s">
        <v>4646</v>
      </c>
      <c r="B7478" t="s">
        <v>3225</v>
      </c>
      <c r="C7478" t="s">
        <v>3226</v>
      </c>
      <c r="D7478" t="s">
        <v>3227</v>
      </c>
      <c r="E7478" t="s">
        <v>3228</v>
      </c>
      <c r="F7478" t="s">
        <v>3229</v>
      </c>
      <c r="G7478" s="1">
        <v>673.66077182596655</v>
      </c>
      <c r="H7478" s="1">
        <v>218.84</v>
      </c>
      <c r="I7478" s="2">
        <v>147423.92330639451</v>
      </c>
      <c r="J7478" s="3">
        <v>6.555660325526241E-3</v>
      </c>
      <c r="K7478" s="4">
        <v>22488035.68</v>
      </c>
      <c r="L7478" s="5">
        <v>1000001</v>
      </c>
      <c r="M7478" s="6">
        <v>22.48801319</v>
      </c>
      <c r="N7478" s="7" t="str">
        <f>IF(ISNUMBER(_xll.BDP($C7478, "DELTA_MID")),_xll.BDP($C7478, "DELTA_MID")," ")</f>
        <v xml:space="preserve"> </v>
      </c>
      <c r="O7478" s="7" t="str">
        <f>IF(ISNUMBER(N7478),_xll.BDP($C7478, "OPT_UNDL_TICKER"),"")</f>
        <v/>
      </c>
      <c r="P7478" s="8" t="str">
        <f>IF(ISNUMBER(N7478),_xll.BDP($C7478, "OPT_UNDL_PX")," ")</f>
        <v xml:space="preserve"> </v>
      </c>
      <c r="Q7478" s="7" t="str">
        <f>IF(ISNUMBER(N7478),+G7478*_xll.BDP($C7478, "PX_POS_MULT_FACTOR")*P7478/K7478," ")</f>
        <v xml:space="preserve"> </v>
      </c>
      <c r="R7478" s="8" t="str">
        <f>IF(OR($A7478="TUA",$A7478="TYA"),"",IF(ISNUMBER(_xll.BDP($C7478,"DUR_ADJ_OAS_MID")),_xll.BDP($C7478,"DUR_ADJ_OAS_MID"),IF(ISNUMBER(_xll.BDP($E7478&amp;" ISIN","DUR_ADJ_OAS_MID")),_xll.BDP($E7478&amp;" ISIN","DUR_ADJ_OAS_MID")," ")))</f>
        <v xml:space="preserve"> </v>
      </c>
      <c r="S7478" s="7" t="str">
        <f t="shared" si="58"/>
        <v xml:space="preserve"> </v>
      </c>
      <c r="AB7478" s="8" t="s">
        <v>6863</v>
      </c>
    </row>
    <row r="7479" spans="1:31" x14ac:dyDescent="0.25">
      <c r="A7479" t="s">
        <v>4646</v>
      </c>
      <c r="B7479" t="s">
        <v>7282</v>
      </c>
      <c r="C7479" t="s">
        <v>7283</v>
      </c>
      <c r="D7479" t="s">
        <v>5860</v>
      </c>
      <c r="E7479" t="s">
        <v>5861</v>
      </c>
      <c r="F7479" t="s">
        <v>5862</v>
      </c>
      <c r="G7479" s="1">
        <v>5113.1520291921106</v>
      </c>
      <c r="H7479" s="1">
        <v>58.62</v>
      </c>
      <c r="I7479" s="2">
        <v>299732.97195124149</v>
      </c>
      <c r="J7479" s="3">
        <v>1.3328552845449841E-2</v>
      </c>
      <c r="K7479" s="4">
        <v>22488035.68</v>
      </c>
      <c r="L7479" s="5">
        <v>1000001</v>
      </c>
      <c r="M7479" s="6">
        <v>22.48801319</v>
      </c>
      <c r="N7479" s="7" t="str">
        <f>IF(ISNUMBER(_xll.BDP($C7479, "DELTA_MID")),_xll.BDP($C7479, "DELTA_MID")," ")</f>
        <v xml:space="preserve"> </v>
      </c>
      <c r="O7479" s="7" t="str">
        <f>IF(ISNUMBER(N7479),_xll.BDP($C7479, "OPT_UNDL_TICKER"),"")</f>
        <v/>
      </c>
      <c r="P7479" s="8" t="str">
        <f>IF(ISNUMBER(N7479),_xll.BDP($C7479, "OPT_UNDL_PX")," ")</f>
        <v xml:space="preserve"> </v>
      </c>
      <c r="Q7479" s="7" t="str">
        <f>IF(ISNUMBER(N7479),+G7479*_xll.BDP($C7479, "PX_POS_MULT_FACTOR")*P7479/K7479," ")</f>
        <v xml:space="preserve"> </v>
      </c>
      <c r="R7479" s="8" t="str">
        <f>IF(OR($A7479="TUA",$A7479="TYA"),"",IF(ISNUMBER(_xll.BDP($C7479,"DUR_ADJ_OAS_MID")),_xll.BDP($C7479,"DUR_ADJ_OAS_MID"),IF(ISNUMBER(_xll.BDP($E7479&amp;" ISIN","DUR_ADJ_OAS_MID")),_xll.BDP($E7479&amp;" ISIN","DUR_ADJ_OAS_MID")," ")))</f>
        <v xml:space="preserve"> </v>
      </c>
      <c r="S7479" s="7" t="str">
        <f t="shared" si="58"/>
        <v xml:space="preserve"> </v>
      </c>
      <c r="AB7479" s="8" t="s">
        <v>6863</v>
      </c>
    </row>
    <row r="7480" spans="1:31" x14ac:dyDescent="0.25">
      <c r="A7480" t="s">
        <v>4646</v>
      </c>
      <c r="B7480" t="s">
        <v>3234</v>
      </c>
      <c r="C7480" t="s">
        <v>3235</v>
      </c>
      <c r="D7480" t="s">
        <v>3236</v>
      </c>
      <c r="E7480" t="s">
        <v>3237</v>
      </c>
      <c r="F7480" t="s">
        <v>3238</v>
      </c>
      <c r="G7480" s="1">
        <v>1145.942102728146</v>
      </c>
      <c r="H7480" s="1">
        <v>104.39</v>
      </c>
      <c r="I7480" s="2">
        <v>119624.89610379119</v>
      </c>
      <c r="J7480" s="3">
        <v>5.319490675220734E-3</v>
      </c>
      <c r="K7480" s="4">
        <v>22488035.68</v>
      </c>
      <c r="L7480" s="5">
        <v>1000001</v>
      </c>
      <c r="M7480" s="6">
        <v>22.48801319</v>
      </c>
      <c r="N7480" s="7" t="str">
        <f>IF(ISNUMBER(_xll.BDP($C7480, "DELTA_MID")),_xll.BDP($C7480, "DELTA_MID")," ")</f>
        <v xml:space="preserve"> </v>
      </c>
      <c r="O7480" s="7" t="str">
        <f>IF(ISNUMBER(N7480),_xll.BDP($C7480, "OPT_UNDL_TICKER"),"")</f>
        <v/>
      </c>
      <c r="P7480" s="8" t="str">
        <f>IF(ISNUMBER(N7480),_xll.BDP($C7480, "OPT_UNDL_PX")," ")</f>
        <v xml:space="preserve"> </v>
      </c>
      <c r="Q7480" s="7" t="str">
        <f>IF(ISNUMBER(N7480),+G7480*_xll.BDP($C7480, "PX_POS_MULT_FACTOR")*P7480/K7480," ")</f>
        <v xml:space="preserve"> </v>
      </c>
      <c r="R7480" s="8" t="str">
        <f>IF(OR($A7480="TUA",$A7480="TYA"),"",IF(ISNUMBER(_xll.BDP($C7480,"DUR_ADJ_OAS_MID")),_xll.BDP($C7480,"DUR_ADJ_OAS_MID"),IF(ISNUMBER(_xll.BDP($E7480&amp;" ISIN","DUR_ADJ_OAS_MID")),_xll.BDP($E7480&amp;" ISIN","DUR_ADJ_OAS_MID")," ")))</f>
        <v xml:space="preserve"> </v>
      </c>
      <c r="S7480" s="7" t="str">
        <f t="shared" si="58"/>
        <v xml:space="preserve"> </v>
      </c>
      <c r="AB7480" s="8" t="s">
        <v>6863</v>
      </c>
    </row>
    <row r="7481" spans="1:31" x14ac:dyDescent="0.25">
      <c r="A7481" t="s">
        <v>4646</v>
      </c>
      <c r="B7481" t="s">
        <v>3243</v>
      </c>
      <c r="C7481" t="s">
        <v>3244</v>
      </c>
      <c r="D7481" t="s">
        <v>3245</v>
      </c>
      <c r="E7481" t="s">
        <v>3246</v>
      </c>
      <c r="F7481" t="s">
        <v>3247</v>
      </c>
      <c r="G7481" s="1">
        <v>204.01481557483569</v>
      </c>
      <c r="H7481" s="1">
        <v>506.66</v>
      </c>
      <c r="I7481" s="2">
        <v>103366.1464591462</v>
      </c>
      <c r="J7481" s="3">
        <v>4.5964951287886897E-3</v>
      </c>
      <c r="K7481" s="4">
        <v>22488035.68</v>
      </c>
      <c r="L7481" s="5">
        <v>1000001</v>
      </c>
      <c r="M7481" s="6">
        <v>22.48801319</v>
      </c>
      <c r="N7481" s="7" t="str">
        <f>IF(ISNUMBER(_xll.BDP($C7481, "DELTA_MID")),_xll.BDP($C7481, "DELTA_MID")," ")</f>
        <v xml:space="preserve"> </v>
      </c>
      <c r="O7481" s="7" t="str">
        <f>IF(ISNUMBER(N7481),_xll.BDP($C7481, "OPT_UNDL_TICKER"),"")</f>
        <v/>
      </c>
      <c r="P7481" s="8" t="str">
        <f>IF(ISNUMBER(N7481),_xll.BDP($C7481, "OPT_UNDL_PX")," ")</f>
        <v xml:space="preserve"> </v>
      </c>
      <c r="Q7481" s="7" t="str">
        <f>IF(ISNUMBER(N7481),+G7481*_xll.BDP($C7481, "PX_POS_MULT_FACTOR")*P7481/K7481," ")</f>
        <v xml:space="preserve"> </v>
      </c>
      <c r="R7481" s="8" t="str">
        <f>IF(OR($A7481="TUA",$A7481="TYA"),"",IF(ISNUMBER(_xll.BDP($C7481,"DUR_ADJ_OAS_MID")),_xll.BDP($C7481,"DUR_ADJ_OAS_MID"),IF(ISNUMBER(_xll.BDP($E7481&amp;" ISIN","DUR_ADJ_OAS_MID")),_xll.BDP($E7481&amp;" ISIN","DUR_ADJ_OAS_MID")," ")))</f>
        <v xml:space="preserve"> </v>
      </c>
      <c r="S7481" s="7" t="str">
        <f t="shared" si="58"/>
        <v xml:space="preserve"> </v>
      </c>
      <c r="AB7481" s="8" t="s">
        <v>6863</v>
      </c>
    </row>
    <row r="7482" spans="1:31" x14ac:dyDescent="0.25">
      <c r="A7482" t="s">
        <v>4646</v>
      </c>
      <c r="B7482" t="s">
        <v>3248</v>
      </c>
      <c r="C7482" t="s">
        <v>3249</v>
      </c>
      <c r="D7482" t="s">
        <v>3250</v>
      </c>
      <c r="E7482" t="s">
        <v>3251</v>
      </c>
      <c r="F7482" t="s">
        <v>3252</v>
      </c>
      <c r="G7482" s="1">
        <v>104.7289885470073</v>
      </c>
      <c r="H7482" s="1">
        <v>201.9</v>
      </c>
      <c r="I7482" s="2">
        <v>21144.782787640768</v>
      </c>
      <c r="J7482" s="3">
        <v>9.4026810916375992E-4</v>
      </c>
      <c r="K7482" s="4">
        <v>22488035.68</v>
      </c>
      <c r="L7482" s="5">
        <v>1000001</v>
      </c>
      <c r="M7482" s="6">
        <v>22.48801319</v>
      </c>
      <c r="N7482" s="7" t="str">
        <f>IF(ISNUMBER(_xll.BDP($C7482, "DELTA_MID")),_xll.BDP($C7482, "DELTA_MID")," ")</f>
        <v xml:space="preserve"> </v>
      </c>
      <c r="O7482" s="7" t="str">
        <f>IF(ISNUMBER(N7482),_xll.BDP($C7482, "OPT_UNDL_TICKER"),"")</f>
        <v/>
      </c>
      <c r="P7482" s="8" t="str">
        <f>IF(ISNUMBER(N7482),_xll.BDP($C7482, "OPT_UNDL_PX")," ")</f>
        <v xml:space="preserve"> </v>
      </c>
      <c r="Q7482" s="7" t="str">
        <f>IF(ISNUMBER(N7482),+G7482*_xll.BDP($C7482, "PX_POS_MULT_FACTOR")*P7482/K7482," ")</f>
        <v xml:space="preserve"> </v>
      </c>
      <c r="R7482" s="8" t="str">
        <f>IF(OR($A7482="TUA",$A7482="TYA"),"",IF(ISNUMBER(_xll.BDP($C7482,"DUR_ADJ_OAS_MID")),_xll.BDP($C7482,"DUR_ADJ_OAS_MID"),IF(ISNUMBER(_xll.BDP($E7482&amp;" ISIN","DUR_ADJ_OAS_MID")),_xll.BDP($E7482&amp;" ISIN","DUR_ADJ_OAS_MID")," ")))</f>
        <v xml:space="preserve"> </v>
      </c>
      <c r="S7482" s="7" t="str">
        <f t="shared" si="58"/>
        <v xml:space="preserve"> </v>
      </c>
      <c r="AB7482" s="8" t="s">
        <v>6863</v>
      </c>
    </row>
    <row r="7483" spans="1:31" x14ac:dyDescent="0.25">
      <c r="A7483" t="s">
        <v>4646</v>
      </c>
      <c r="B7483" t="s">
        <v>7284</v>
      </c>
      <c r="C7483" t="s">
        <v>7285</v>
      </c>
      <c r="D7483" t="s">
        <v>7286</v>
      </c>
      <c r="E7483" t="s">
        <v>7287</v>
      </c>
      <c r="G7483" s="1">
        <v>14252.83169633426</v>
      </c>
      <c r="H7483" s="1">
        <v>13.96</v>
      </c>
      <c r="I7483" s="2">
        <v>198969.5304808263</v>
      </c>
      <c r="J7483" s="3">
        <v>8.8477950369752478E-3</v>
      </c>
      <c r="K7483" s="4">
        <v>22488035.68</v>
      </c>
      <c r="L7483" s="5">
        <v>1000001</v>
      </c>
      <c r="M7483" s="6">
        <v>22.48801319</v>
      </c>
      <c r="N7483" s="7" t="str">
        <f>IF(ISNUMBER(_xll.BDP($C7483, "DELTA_MID")),_xll.BDP($C7483, "DELTA_MID")," ")</f>
        <v xml:space="preserve"> </v>
      </c>
      <c r="O7483" s="7" t="str">
        <f>IF(ISNUMBER(N7483),_xll.BDP($C7483, "OPT_UNDL_TICKER"),"")</f>
        <v/>
      </c>
      <c r="P7483" s="8" t="str">
        <f>IF(ISNUMBER(N7483),_xll.BDP($C7483, "OPT_UNDL_PX")," ")</f>
        <v xml:space="preserve"> </v>
      </c>
      <c r="Q7483" s="7" t="str">
        <f>IF(ISNUMBER(N7483),+G7483*_xll.BDP($C7483, "PX_POS_MULT_FACTOR")*P7483/K7483," ")</f>
        <v xml:space="preserve"> </v>
      </c>
      <c r="R7483" s="8" t="str">
        <f>IF(OR($A7483="TUA",$A7483="TYA"),"",IF(ISNUMBER(_xll.BDP($C7483,"DUR_ADJ_OAS_MID")),_xll.BDP($C7483,"DUR_ADJ_OAS_MID"),IF(ISNUMBER(_xll.BDP($E7483&amp;" ISIN","DUR_ADJ_OAS_MID")),_xll.BDP($E7483&amp;" ISIN","DUR_ADJ_OAS_MID")," ")))</f>
        <v xml:space="preserve"> </v>
      </c>
      <c r="S7483" s="7" t="str">
        <f t="shared" si="58"/>
        <v xml:space="preserve"> </v>
      </c>
      <c r="AB7483" s="8" t="s">
        <v>6863</v>
      </c>
    </row>
    <row r="7484" spans="1:31" x14ac:dyDescent="0.25">
      <c r="A7484" t="s">
        <v>4646</v>
      </c>
      <c r="B7484" t="s">
        <v>787</v>
      </c>
      <c r="C7484" t="s">
        <v>7288</v>
      </c>
      <c r="D7484" t="s">
        <v>789</v>
      </c>
      <c r="E7484" t="s">
        <v>790</v>
      </c>
      <c r="F7484" t="s">
        <v>791</v>
      </c>
      <c r="G7484" s="1">
        <v>6339.9134252710537</v>
      </c>
      <c r="H7484" s="1">
        <v>12.83</v>
      </c>
      <c r="I7484" s="2">
        <v>81341.089246227624</v>
      </c>
      <c r="J7484" s="3">
        <v>3.6170828970433062E-3</v>
      </c>
      <c r="K7484" s="4">
        <v>22488035.68</v>
      </c>
      <c r="L7484" s="5">
        <v>1000001</v>
      </c>
      <c r="M7484" s="6">
        <v>22.48801319</v>
      </c>
      <c r="N7484" s="7" t="str">
        <f>IF(ISNUMBER(_xll.BDP($C7484, "DELTA_MID")),_xll.BDP($C7484, "DELTA_MID")," ")</f>
        <v xml:space="preserve"> </v>
      </c>
      <c r="O7484" s="7" t="str">
        <f>IF(ISNUMBER(N7484),_xll.BDP($C7484, "OPT_UNDL_TICKER"),"")</f>
        <v/>
      </c>
      <c r="P7484" s="8" t="str">
        <f>IF(ISNUMBER(N7484),_xll.BDP($C7484, "OPT_UNDL_PX")," ")</f>
        <v xml:space="preserve"> </v>
      </c>
      <c r="Q7484" s="7" t="str">
        <f>IF(ISNUMBER(N7484),+G7484*_xll.BDP($C7484, "PX_POS_MULT_FACTOR")*P7484/K7484," ")</f>
        <v xml:space="preserve"> </v>
      </c>
      <c r="R7484" s="8" t="str">
        <f>IF(OR($A7484="TUA",$A7484="TYA"),"",IF(ISNUMBER(_xll.BDP($C7484,"DUR_ADJ_OAS_MID")),_xll.BDP($C7484,"DUR_ADJ_OAS_MID"),IF(ISNUMBER(_xll.BDP($E7484&amp;" ISIN","DUR_ADJ_OAS_MID")),_xll.BDP($E7484&amp;" ISIN","DUR_ADJ_OAS_MID")," ")))</f>
        <v xml:space="preserve"> </v>
      </c>
      <c r="S7484" s="7" t="str">
        <f t="shared" si="58"/>
        <v xml:space="preserve"> </v>
      </c>
      <c r="AB7484" s="8" t="s">
        <v>6863</v>
      </c>
    </row>
    <row r="7485" spans="1:31" x14ac:dyDescent="0.25">
      <c r="A7485" t="s">
        <v>4646</v>
      </c>
      <c r="B7485" t="s">
        <v>1286</v>
      </c>
      <c r="C7485" t="s">
        <v>7289</v>
      </c>
      <c r="D7485" t="s">
        <v>1288</v>
      </c>
      <c r="E7485" t="s">
        <v>1289</v>
      </c>
      <c r="F7485" t="s">
        <v>1290</v>
      </c>
      <c r="G7485" s="1">
        <v>883.72200088608179</v>
      </c>
      <c r="H7485" s="1">
        <v>143.31</v>
      </c>
      <c r="I7485" s="2">
        <v>126646.1999469844</v>
      </c>
      <c r="J7485" s="3">
        <v>5.6317146481414861E-3</v>
      </c>
      <c r="K7485" s="4">
        <v>22488035.68</v>
      </c>
      <c r="L7485" s="5">
        <v>1000001</v>
      </c>
      <c r="M7485" s="6">
        <v>22.48801319</v>
      </c>
      <c r="N7485" s="7" t="str">
        <f>IF(ISNUMBER(_xll.BDP($C7485, "DELTA_MID")),_xll.BDP($C7485, "DELTA_MID")," ")</f>
        <v xml:space="preserve"> </v>
      </c>
      <c r="O7485" s="7" t="str">
        <f>IF(ISNUMBER(N7485),_xll.BDP($C7485, "OPT_UNDL_TICKER"),"")</f>
        <v/>
      </c>
      <c r="P7485" s="8" t="str">
        <f>IF(ISNUMBER(N7485),_xll.BDP($C7485, "OPT_UNDL_PX")," ")</f>
        <v xml:space="preserve"> </v>
      </c>
      <c r="Q7485" s="7" t="str">
        <f>IF(ISNUMBER(N7485),+G7485*_xll.BDP($C7485, "PX_POS_MULT_FACTOR")*P7485/K7485," ")</f>
        <v xml:space="preserve"> </v>
      </c>
      <c r="R7485" s="8" t="str">
        <f>IF(OR($A7485="TUA",$A7485="TYA"),"",IF(ISNUMBER(_xll.BDP($C7485,"DUR_ADJ_OAS_MID")),_xll.BDP($C7485,"DUR_ADJ_OAS_MID"),IF(ISNUMBER(_xll.BDP($E7485&amp;" ISIN","DUR_ADJ_OAS_MID")),_xll.BDP($E7485&amp;" ISIN","DUR_ADJ_OAS_MID")," ")))</f>
        <v xml:space="preserve"> </v>
      </c>
      <c r="S7485" s="7" t="str">
        <f t="shared" si="58"/>
        <v xml:space="preserve"> </v>
      </c>
      <c r="AB7485" s="8" t="s">
        <v>6863</v>
      </c>
    </row>
    <row r="7486" spans="1:31" x14ac:dyDescent="0.25">
      <c r="A7486" t="s">
        <v>4646</v>
      </c>
      <c r="B7486" t="s">
        <v>7290</v>
      </c>
      <c r="C7486" t="s">
        <v>7291</v>
      </c>
      <c r="D7486" t="s">
        <v>5887</v>
      </c>
      <c r="E7486" t="s">
        <v>5888</v>
      </c>
      <c r="F7486" t="s">
        <v>5889</v>
      </c>
      <c r="G7486" s="1">
        <v>71.610134061160082</v>
      </c>
      <c r="H7486" s="1">
        <v>201.09</v>
      </c>
      <c r="I7486" s="2">
        <v>14400.081858358681</v>
      </c>
      <c r="J7486" s="3">
        <v>6.4034413958021083E-4</v>
      </c>
      <c r="K7486" s="4">
        <v>22488035.68</v>
      </c>
      <c r="L7486" s="5">
        <v>1000001</v>
      </c>
      <c r="M7486" s="6">
        <v>22.48801319</v>
      </c>
      <c r="N7486" s="7" t="str">
        <f>IF(ISNUMBER(_xll.BDP($C7486, "DELTA_MID")),_xll.BDP($C7486, "DELTA_MID")," ")</f>
        <v xml:space="preserve"> </v>
      </c>
      <c r="O7486" s="7" t="str">
        <f>IF(ISNUMBER(N7486),_xll.BDP($C7486, "OPT_UNDL_TICKER"),"")</f>
        <v/>
      </c>
      <c r="P7486" s="8" t="str">
        <f>IF(ISNUMBER(N7486),_xll.BDP($C7486, "OPT_UNDL_PX")," ")</f>
        <v xml:space="preserve"> </v>
      </c>
      <c r="Q7486" s="7" t="str">
        <f>IF(ISNUMBER(N7486),+G7486*_xll.BDP($C7486, "PX_POS_MULT_FACTOR")*P7486/K7486," ")</f>
        <v xml:space="preserve"> </v>
      </c>
      <c r="R7486" s="8" t="str">
        <f>IF(OR($A7486="TUA",$A7486="TYA"),"",IF(ISNUMBER(_xll.BDP($C7486,"DUR_ADJ_OAS_MID")),_xll.BDP($C7486,"DUR_ADJ_OAS_MID"),IF(ISNUMBER(_xll.BDP($E7486&amp;" ISIN","DUR_ADJ_OAS_MID")),_xll.BDP($E7486&amp;" ISIN","DUR_ADJ_OAS_MID")," ")))</f>
        <v xml:space="preserve"> </v>
      </c>
      <c r="S7486" s="7" t="str">
        <f t="shared" si="58"/>
        <v xml:space="preserve"> </v>
      </c>
      <c r="AB7486" s="8" t="s">
        <v>6863</v>
      </c>
    </row>
    <row r="7487" spans="1:31" x14ac:dyDescent="0.25">
      <c r="A7487" t="s">
        <v>4646</v>
      </c>
      <c r="B7487" t="s">
        <v>7292</v>
      </c>
      <c r="C7487" t="s">
        <v>7293</v>
      </c>
      <c r="D7487" t="s">
        <v>7294</v>
      </c>
      <c r="E7487" t="s">
        <v>7295</v>
      </c>
      <c r="F7487" t="s">
        <v>7296</v>
      </c>
      <c r="G7487" s="1">
        <v>703.99160128658912</v>
      </c>
      <c r="H7487" s="1">
        <v>148.66999999999999</v>
      </c>
      <c r="I7487" s="2">
        <v>104662.4313632772</v>
      </c>
      <c r="J7487" s="3">
        <v>4.654138442885875E-3</v>
      </c>
      <c r="K7487" s="4">
        <v>22488035.68</v>
      </c>
      <c r="L7487" s="5">
        <v>1000001</v>
      </c>
      <c r="M7487" s="6">
        <v>22.48801319</v>
      </c>
      <c r="N7487" s="7" t="str">
        <f>IF(ISNUMBER(_xll.BDP($C7487, "DELTA_MID")),_xll.BDP($C7487, "DELTA_MID")," ")</f>
        <v xml:space="preserve"> </v>
      </c>
      <c r="O7487" s="7" t="str">
        <f>IF(ISNUMBER(N7487),_xll.BDP($C7487, "OPT_UNDL_TICKER"),"")</f>
        <v/>
      </c>
      <c r="P7487" s="8" t="str">
        <f>IF(ISNUMBER(N7487),_xll.BDP($C7487, "OPT_UNDL_PX")," ")</f>
        <v xml:space="preserve"> </v>
      </c>
      <c r="Q7487" s="7" t="str">
        <f>IF(ISNUMBER(N7487),+G7487*_xll.BDP($C7487, "PX_POS_MULT_FACTOR")*P7487/K7487," ")</f>
        <v xml:space="preserve"> </v>
      </c>
      <c r="R7487" s="8" t="str">
        <f>IF(OR($A7487="TUA",$A7487="TYA"),"",IF(ISNUMBER(_xll.BDP($C7487,"DUR_ADJ_OAS_MID")),_xll.BDP($C7487,"DUR_ADJ_OAS_MID"),IF(ISNUMBER(_xll.BDP($E7487&amp;" ISIN","DUR_ADJ_OAS_MID")),_xll.BDP($E7487&amp;" ISIN","DUR_ADJ_OAS_MID")," ")))</f>
        <v xml:space="preserve"> </v>
      </c>
      <c r="S7487" s="7" t="str">
        <f t="shared" si="58"/>
        <v xml:space="preserve"> </v>
      </c>
      <c r="AB7487" s="8" t="s">
        <v>6863</v>
      </c>
    </row>
    <row r="7488" spans="1:31" x14ac:dyDescent="0.25">
      <c r="A7488" t="s">
        <v>4646</v>
      </c>
      <c r="B7488" t="s">
        <v>7297</v>
      </c>
      <c r="C7488" t="s">
        <v>7298</v>
      </c>
      <c r="F7488" t="s">
        <v>7298</v>
      </c>
      <c r="G7488" s="1">
        <v>-36052457</v>
      </c>
      <c r="H7488" s="1">
        <v>100</v>
      </c>
      <c r="I7488" s="2">
        <v>-36052457</v>
      </c>
      <c r="J7488" s="3">
        <v>-1.60318391</v>
      </c>
      <c r="K7488" s="4">
        <v>22488035.68</v>
      </c>
      <c r="L7488" s="5">
        <v>1000001</v>
      </c>
      <c r="M7488" s="6">
        <v>22.48801319</v>
      </c>
      <c r="N7488" s="7" t="str">
        <f>IF(ISNUMBER(_xll.BDP($C7488, "DELTA_MID")),_xll.BDP($C7488, "DELTA_MID")," ")</f>
        <v xml:space="preserve"> </v>
      </c>
      <c r="O7488" s="7" t="str">
        <f>IF(ISNUMBER(N7488),_xll.BDP($C7488, "OPT_UNDL_TICKER"),"")</f>
        <v/>
      </c>
      <c r="P7488" s="8" t="str">
        <f>IF(ISNUMBER(N7488),_xll.BDP($C7488, "OPT_UNDL_PX")," ")</f>
        <v xml:space="preserve"> </v>
      </c>
      <c r="Q7488" s="7" t="str">
        <f>IF(ISNUMBER(N7488),+G7488*_xll.BDP($C7488, "PX_POS_MULT_FACTOR")*P7488/K7488," ")</f>
        <v xml:space="preserve"> </v>
      </c>
      <c r="R7488" s="8" t="str">
        <f>IF(OR($A7488="TUA",$A7488="TYA"),"",IF(ISNUMBER(_xll.BDP($C7488,"DUR_ADJ_OAS_MID")),_xll.BDP($C7488,"DUR_ADJ_OAS_MID"),IF(ISNUMBER(_xll.BDP($E7488&amp;" ISIN","DUR_ADJ_OAS_MID")),_xll.BDP($E7488&amp;" ISIN","DUR_ADJ_OAS_MID")," ")))</f>
        <v xml:space="preserve"> </v>
      </c>
      <c r="S7488" s="7" t="str">
        <f t="shared" si="58"/>
        <v xml:space="preserve"> </v>
      </c>
      <c r="T7488" t="s">
        <v>7298</v>
      </c>
      <c r="U7488" t="s">
        <v>60</v>
      </c>
      <c r="AC7488" s="8" t="s">
        <v>229</v>
      </c>
      <c r="AD7488" s="8" t="s">
        <v>230</v>
      </c>
      <c r="AE7488" s="8">
        <v>77</v>
      </c>
    </row>
    <row r="7489" spans="1:32" x14ac:dyDescent="0.25">
      <c r="A7489" t="s">
        <v>4646</v>
      </c>
      <c r="B7489" t="s">
        <v>7299</v>
      </c>
      <c r="C7489" t="s">
        <v>7299</v>
      </c>
      <c r="F7489" t="s">
        <v>7299</v>
      </c>
      <c r="G7489" s="1">
        <v>12004459</v>
      </c>
      <c r="H7489" s="1">
        <v>100</v>
      </c>
      <c r="I7489" s="2">
        <v>12004459</v>
      </c>
      <c r="J7489" s="3">
        <v>0.53381537000000001</v>
      </c>
      <c r="K7489" s="4">
        <v>22488035.68</v>
      </c>
      <c r="L7489" s="5">
        <v>1000001</v>
      </c>
      <c r="M7489" s="6">
        <v>22.48801319</v>
      </c>
      <c r="N7489" s="7" t="str">
        <f>IF(ISNUMBER(_xll.BDP($C7489, "DELTA_MID")),_xll.BDP($C7489, "DELTA_MID")," ")</f>
        <v xml:space="preserve"> </v>
      </c>
      <c r="O7489" s="7" t="str">
        <f>IF(ISNUMBER(N7489),_xll.BDP($C7489, "OPT_UNDL_TICKER"),"")</f>
        <v/>
      </c>
      <c r="P7489" s="8" t="str">
        <f>IF(ISNUMBER(N7489),_xll.BDP($C7489, "OPT_UNDL_PX")," ")</f>
        <v xml:space="preserve"> </v>
      </c>
      <c r="Q7489" s="7" t="str">
        <f>IF(ISNUMBER(N7489),+G7489*_xll.BDP($C7489, "PX_POS_MULT_FACTOR")*P7489/K7489," ")</f>
        <v xml:space="preserve"> </v>
      </c>
      <c r="R7489" s="8" t="str">
        <f>IF(OR($A7489="TUA",$A7489="TYA"),"",IF(ISNUMBER(_xll.BDP($C7489,"DUR_ADJ_OAS_MID")),_xll.BDP($C7489,"DUR_ADJ_OAS_MID"),IF(ISNUMBER(_xll.BDP($E7489&amp;" ISIN","DUR_ADJ_OAS_MID")),_xll.BDP($E7489&amp;" ISIN","DUR_ADJ_OAS_MID")," ")))</f>
        <v xml:space="preserve"> </v>
      </c>
      <c r="S7489" s="7" t="str">
        <f t="shared" si="58"/>
        <v xml:space="preserve"> </v>
      </c>
      <c r="T7489" t="s">
        <v>7299</v>
      </c>
      <c r="U7489" t="s">
        <v>60</v>
      </c>
      <c r="AC7489" s="8" t="s">
        <v>229</v>
      </c>
      <c r="AD7489" s="8" t="s">
        <v>230</v>
      </c>
      <c r="AE7489" s="8">
        <v>40</v>
      </c>
    </row>
    <row r="7490" spans="1:32" x14ac:dyDescent="0.25">
      <c r="A7490" t="s">
        <v>4646</v>
      </c>
      <c r="B7490" t="s">
        <v>7300</v>
      </c>
      <c r="C7490" t="s">
        <v>7301</v>
      </c>
      <c r="F7490" t="s">
        <v>7301</v>
      </c>
      <c r="G7490" s="1">
        <v>-117199</v>
      </c>
      <c r="H7490" s="1">
        <v>97.119</v>
      </c>
      <c r="I7490" s="2">
        <v>-11382249.68</v>
      </c>
      <c r="J7490" s="3">
        <v>-0.50614691000000001</v>
      </c>
      <c r="K7490" s="4">
        <v>22488035.68</v>
      </c>
      <c r="L7490" s="5">
        <v>1000001</v>
      </c>
      <c r="M7490" s="6">
        <v>22.48801319</v>
      </c>
      <c r="N7490" s="7" t="str">
        <f>IF(ISNUMBER(_xll.BDP($C7490, "DELTA_MID")),_xll.BDP($C7490, "DELTA_MID")," ")</f>
        <v xml:space="preserve"> </v>
      </c>
      <c r="O7490" s="7" t="str">
        <f>IF(ISNUMBER(N7490),_xll.BDP($C7490, "OPT_UNDL_TICKER"),"")</f>
        <v/>
      </c>
      <c r="P7490" s="8" t="str">
        <f>IF(ISNUMBER(N7490),_xll.BDP($C7490, "OPT_UNDL_PX")," ")</f>
        <v xml:space="preserve"> </v>
      </c>
      <c r="Q7490" s="7" t="str">
        <f>IF(ISNUMBER(N7490),+G7490*_xll.BDP($C7490, "PX_POS_MULT_FACTOR")*P7490/K7490," ")</f>
        <v xml:space="preserve"> </v>
      </c>
      <c r="R7490" s="8" t="str">
        <f>IF(OR($A7490="TUA",$A7490="TYA"),"",IF(ISNUMBER(_xll.BDP($C7490,"DUR_ADJ_OAS_MID")),_xll.BDP($C7490,"DUR_ADJ_OAS_MID"),IF(ISNUMBER(_xll.BDP($E7490&amp;" ISIN","DUR_ADJ_OAS_MID")),_xll.BDP($E7490&amp;" ISIN","DUR_ADJ_OAS_MID")," ")))</f>
        <v xml:space="preserve"> </v>
      </c>
      <c r="S7490" s="7" t="str">
        <f t="shared" si="58"/>
        <v xml:space="preserve"> </v>
      </c>
      <c r="T7490" t="s">
        <v>7301</v>
      </c>
      <c r="U7490" t="s">
        <v>60</v>
      </c>
      <c r="AC7490" s="8" t="s">
        <v>229</v>
      </c>
      <c r="AD7490" s="8" t="s">
        <v>230</v>
      </c>
      <c r="AE7490" s="8">
        <v>40</v>
      </c>
      <c r="AF7490" s="8" t="s">
        <v>7302</v>
      </c>
    </row>
    <row r="7491" spans="1:32" x14ac:dyDescent="0.25">
      <c r="A7491" t="s">
        <v>4646</v>
      </c>
      <c r="B7491" t="s">
        <v>3381</v>
      </c>
      <c r="C7491" t="s">
        <v>3382</v>
      </c>
      <c r="D7491" t="s">
        <v>3383</v>
      </c>
      <c r="E7491" t="s">
        <v>3384</v>
      </c>
      <c r="F7491" t="s">
        <v>3385</v>
      </c>
      <c r="G7491" s="1">
        <v>-1654.641667250743</v>
      </c>
      <c r="H7491" s="1">
        <v>82.46</v>
      </c>
      <c r="I7491" s="2">
        <v>-136441.75188149619</v>
      </c>
      <c r="J7491" s="3">
        <v>-6.0673041355427193E-3</v>
      </c>
      <c r="K7491" s="4">
        <v>22488035.68</v>
      </c>
      <c r="L7491" s="5">
        <v>1000001</v>
      </c>
      <c r="M7491" s="6">
        <v>22.48801319</v>
      </c>
      <c r="N7491" s="7" t="str">
        <f>IF(ISNUMBER(_xll.BDP($C7491, "DELTA_MID")),_xll.BDP($C7491, "DELTA_MID")," ")</f>
        <v xml:space="preserve"> </v>
      </c>
      <c r="O7491" s="7" t="str">
        <f>IF(ISNUMBER(N7491),_xll.BDP($C7491, "OPT_UNDL_TICKER"),"")</f>
        <v/>
      </c>
      <c r="P7491" s="8" t="str">
        <f>IF(ISNUMBER(N7491),_xll.BDP($C7491, "OPT_UNDL_PX")," ")</f>
        <v xml:space="preserve"> </v>
      </c>
      <c r="Q7491" s="7" t="str">
        <f>IF(ISNUMBER(N7491),+G7491*_xll.BDP($C7491, "PX_POS_MULT_FACTOR")*P7491/K7491," ")</f>
        <v xml:space="preserve"> </v>
      </c>
      <c r="R7491" s="8" t="str">
        <f>IF(OR($A7491="TUA",$A7491="TYA"),"",IF(ISNUMBER(_xll.BDP($C7491,"DUR_ADJ_OAS_MID")),_xll.BDP($C7491,"DUR_ADJ_OAS_MID"),IF(ISNUMBER(_xll.BDP($E7491&amp;" ISIN","DUR_ADJ_OAS_MID")),_xll.BDP($E7491&amp;" ISIN","DUR_ADJ_OAS_MID")," ")))</f>
        <v xml:space="preserve"> </v>
      </c>
      <c r="S7491" s="7" t="str">
        <f t="shared" si="58"/>
        <v xml:space="preserve"> </v>
      </c>
      <c r="AB7491" s="8" t="s">
        <v>7301</v>
      </c>
    </row>
    <row r="7492" spans="1:32" x14ac:dyDescent="0.25">
      <c r="A7492" t="s">
        <v>4646</v>
      </c>
      <c r="B7492" t="s">
        <v>7303</v>
      </c>
      <c r="C7492" t="s">
        <v>7304</v>
      </c>
      <c r="D7492" t="s">
        <v>6396</v>
      </c>
      <c r="E7492" t="s">
        <v>6397</v>
      </c>
      <c r="F7492" t="s">
        <v>6398</v>
      </c>
      <c r="G7492" s="1">
        <v>-1341.5415366439031</v>
      </c>
      <c r="H7492" s="1">
        <v>130.97999999999999</v>
      </c>
      <c r="I7492" s="2">
        <v>-175715.1104696184</v>
      </c>
      <c r="J7492" s="3">
        <v>-7.8137153893744812E-3</v>
      </c>
      <c r="K7492" s="4">
        <v>22488035.68</v>
      </c>
      <c r="L7492" s="5">
        <v>1000001</v>
      </c>
      <c r="M7492" s="6">
        <v>22.48801319</v>
      </c>
      <c r="N7492" s="7" t="str">
        <f>IF(ISNUMBER(_xll.BDP($C7492, "DELTA_MID")),_xll.BDP($C7492, "DELTA_MID")," ")</f>
        <v xml:space="preserve"> </v>
      </c>
      <c r="O7492" s="7" t="str">
        <f>IF(ISNUMBER(N7492),_xll.BDP($C7492, "OPT_UNDL_TICKER"),"")</f>
        <v/>
      </c>
      <c r="P7492" s="8" t="str">
        <f>IF(ISNUMBER(N7492),_xll.BDP($C7492, "OPT_UNDL_PX")," ")</f>
        <v xml:space="preserve"> </v>
      </c>
      <c r="Q7492" s="7" t="str">
        <f>IF(ISNUMBER(N7492),+G7492*_xll.BDP($C7492, "PX_POS_MULT_FACTOR")*P7492/K7492," ")</f>
        <v xml:space="preserve"> </v>
      </c>
      <c r="R7492" s="8" t="str">
        <f>IF(OR($A7492="TUA",$A7492="TYA"),"",IF(ISNUMBER(_xll.BDP($C7492,"DUR_ADJ_OAS_MID")),_xll.BDP($C7492,"DUR_ADJ_OAS_MID"),IF(ISNUMBER(_xll.BDP($E7492&amp;" ISIN","DUR_ADJ_OAS_MID")),_xll.BDP($E7492&amp;" ISIN","DUR_ADJ_OAS_MID")," ")))</f>
        <v xml:space="preserve"> </v>
      </c>
      <c r="S7492" s="7" t="str">
        <f t="shared" si="58"/>
        <v xml:space="preserve"> </v>
      </c>
      <c r="AB7492" s="8" t="s">
        <v>7301</v>
      </c>
    </row>
    <row r="7493" spans="1:32" x14ac:dyDescent="0.25">
      <c r="A7493" t="s">
        <v>4646</v>
      </c>
      <c r="B7493" t="s">
        <v>3391</v>
      </c>
      <c r="C7493" t="s">
        <v>3392</v>
      </c>
      <c r="D7493" t="s">
        <v>3393</v>
      </c>
      <c r="E7493" t="s">
        <v>3394</v>
      </c>
      <c r="F7493" t="s">
        <v>3395</v>
      </c>
      <c r="G7493" s="1">
        <v>-1878.4787949305789</v>
      </c>
      <c r="H7493" s="1">
        <v>21.71</v>
      </c>
      <c r="I7493" s="2">
        <v>-40781.774637942872</v>
      </c>
      <c r="J7493" s="3">
        <v>-1.813487634858772E-3</v>
      </c>
      <c r="K7493" s="4">
        <v>22488035.68</v>
      </c>
      <c r="L7493" s="5">
        <v>1000001</v>
      </c>
      <c r="M7493" s="6">
        <v>22.48801319</v>
      </c>
      <c r="N7493" s="7" t="str">
        <f>IF(ISNUMBER(_xll.BDP($C7493, "DELTA_MID")),_xll.BDP($C7493, "DELTA_MID")," ")</f>
        <v xml:space="preserve"> </v>
      </c>
      <c r="O7493" s="7" t="str">
        <f>IF(ISNUMBER(N7493),_xll.BDP($C7493, "OPT_UNDL_TICKER"),"")</f>
        <v/>
      </c>
      <c r="P7493" s="8" t="str">
        <f>IF(ISNUMBER(N7493),_xll.BDP($C7493, "OPT_UNDL_PX")," ")</f>
        <v xml:space="preserve"> </v>
      </c>
      <c r="Q7493" s="7" t="str">
        <f>IF(ISNUMBER(N7493),+G7493*_xll.BDP($C7493, "PX_POS_MULT_FACTOR")*P7493/K7493," ")</f>
        <v xml:space="preserve"> </v>
      </c>
      <c r="R7493" s="8" t="str">
        <f>IF(OR($A7493="TUA",$A7493="TYA"),"",IF(ISNUMBER(_xll.BDP($C7493,"DUR_ADJ_OAS_MID")),_xll.BDP($C7493,"DUR_ADJ_OAS_MID"),IF(ISNUMBER(_xll.BDP($E7493&amp;" ISIN","DUR_ADJ_OAS_MID")),_xll.BDP($E7493&amp;" ISIN","DUR_ADJ_OAS_MID")," ")))</f>
        <v xml:space="preserve"> </v>
      </c>
      <c r="S7493" s="7" t="str">
        <f t="shared" si="58"/>
        <v xml:space="preserve"> </v>
      </c>
      <c r="AB7493" s="8" t="s">
        <v>7301</v>
      </c>
    </row>
    <row r="7494" spans="1:32" x14ac:dyDescent="0.25">
      <c r="A7494" t="s">
        <v>4646</v>
      </c>
      <c r="B7494" t="s">
        <v>804</v>
      </c>
      <c r="C7494" t="s">
        <v>3396</v>
      </c>
      <c r="D7494" t="s">
        <v>806</v>
      </c>
      <c r="E7494" t="s">
        <v>807</v>
      </c>
      <c r="G7494" s="1">
        <v>-537.65183334317794</v>
      </c>
      <c r="H7494" s="1">
        <v>282.35000000000002</v>
      </c>
      <c r="I7494" s="2">
        <v>-151805.99514444629</v>
      </c>
      <c r="J7494" s="3">
        <v>-6.7505226914708581E-3</v>
      </c>
      <c r="K7494" s="4">
        <v>22488035.68</v>
      </c>
      <c r="L7494" s="5">
        <v>1000001</v>
      </c>
      <c r="M7494" s="6">
        <v>22.48801319</v>
      </c>
      <c r="N7494" s="7" t="str">
        <f>IF(ISNUMBER(_xll.BDP($C7494, "DELTA_MID")),_xll.BDP($C7494, "DELTA_MID")," ")</f>
        <v xml:space="preserve"> </v>
      </c>
      <c r="O7494" s="7" t="str">
        <f>IF(ISNUMBER(N7494),_xll.BDP($C7494, "OPT_UNDL_TICKER"),"")</f>
        <v/>
      </c>
      <c r="P7494" s="8" t="str">
        <f>IF(ISNUMBER(N7494),_xll.BDP($C7494, "OPT_UNDL_PX")," ")</f>
        <v xml:space="preserve"> </v>
      </c>
      <c r="Q7494" s="7" t="str">
        <f>IF(ISNUMBER(N7494),+G7494*_xll.BDP($C7494, "PX_POS_MULT_FACTOR")*P7494/K7494," ")</f>
        <v xml:space="preserve"> </v>
      </c>
      <c r="R7494" s="8" t="str">
        <f>IF(OR($A7494="TUA",$A7494="TYA"),"",IF(ISNUMBER(_xll.BDP($C7494,"DUR_ADJ_OAS_MID")),_xll.BDP($C7494,"DUR_ADJ_OAS_MID"),IF(ISNUMBER(_xll.BDP($E7494&amp;" ISIN","DUR_ADJ_OAS_MID")),_xll.BDP($E7494&amp;" ISIN","DUR_ADJ_OAS_MID")," ")))</f>
        <v xml:space="preserve"> </v>
      </c>
      <c r="S7494" s="7" t="str">
        <f t="shared" si="58"/>
        <v xml:space="preserve"> </v>
      </c>
      <c r="AB7494" s="8" t="s">
        <v>7301</v>
      </c>
    </row>
    <row r="7495" spans="1:32" x14ac:dyDescent="0.25">
      <c r="A7495" t="s">
        <v>4646</v>
      </c>
      <c r="B7495" t="s">
        <v>813</v>
      </c>
      <c r="C7495" t="s">
        <v>7305</v>
      </c>
      <c r="D7495" t="s">
        <v>815</v>
      </c>
      <c r="E7495" t="s">
        <v>816</v>
      </c>
      <c r="F7495" t="s">
        <v>817</v>
      </c>
      <c r="G7495" s="1">
        <v>-2473.9045203964238</v>
      </c>
      <c r="H7495" s="1">
        <v>79.05</v>
      </c>
      <c r="I7495" s="2">
        <v>-195562.15233733729</v>
      </c>
      <c r="J7495" s="3">
        <v>-8.6962754381994696E-3</v>
      </c>
      <c r="K7495" s="4">
        <v>22488035.68</v>
      </c>
      <c r="L7495" s="5">
        <v>1000001</v>
      </c>
      <c r="M7495" s="6">
        <v>22.48801319</v>
      </c>
      <c r="N7495" s="7" t="str">
        <f>IF(ISNUMBER(_xll.BDP($C7495, "DELTA_MID")),_xll.BDP($C7495, "DELTA_MID")," ")</f>
        <v xml:space="preserve"> </v>
      </c>
      <c r="O7495" s="7" t="str">
        <f>IF(ISNUMBER(N7495),_xll.BDP($C7495, "OPT_UNDL_TICKER"),"")</f>
        <v/>
      </c>
      <c r="P7495" s="8" t="str">
        <f>IF(ISNUMBER(N7495),_xll.BDP($C7495, "OPT_UNDL_PX")," ")</f>
        <v xml:space="preserve"> </v>
      </c>
      <c r="Q7495" s="7" t="str">
        <f>IF(ISNUMBER(N7495),+G7495*_xll.BDP($C7495, "PX_POS_MULT_FACTOR")*P7495/K7495," ")</f>
        <v xml:space="preserve"> </v>
      </c>
      <c r="R7495" s="8" t="str">
        <f>IF(OR($A7495="TUA",$A7495="TYA"),"",IF(ISNUMBER(_xll.BDP($C7495,"DUR_ADJ_OAS_MID")),_xll.BDP($C7495,"DUR_ADJ_OAS_MID"),IF(ISNUMBER(_xll.BDP($E7495&amp;" ISIN","DUR_ADJ_OAS_MID")),_xll.BDP($E7495&amp;" ISIN","DUR_ADJ_OAS_MID")," ")))</f>
        <v xml:space="preserve"> </v>
      </c>
      <c r="S7495" s="7" t="str">
        <f t="shared" si="58"/>
        <v xml:space="preserve"> </v>
      </c>
      <c r="AB7495" s="8" t="s">
        <v>7301</v>
      </c>
    </row>
    <row r="7496" spans="1:32" x14ac:dyDescent="0.25">
      <c r="A7496" t="s">
        <v>4646</v>
      </c>
      <c r="B7496" t="s">
        <v>3424</v>
      </c>
      <c r="C7496" t="s">
        <v>3425</v>
      </c>
      <c r="D7496" t="s">
        <v>3426</v>
      </c>
      <c r="E7496" t="s">
        <v>3427</v>
      </c>
      <c r="F7496" t="s">
        <v>3428</v>
      </c>
      <c r="G7496" s="1">
        <v>-3970.9265525078572</v>
      </c>
      <c r="H7496" s="1">
        <v>18.059999999999999</v>
      </c>
      <c r="I7496" s="2">
        <v>-71714.933538291894</v>
      </c>
      <c r="J7496" s="3">
        <v>-3.1890261363322369E-3</v>
      </c>
      <c r="K7496" s="4">
        <v>22488035.68</v>
      </c>
      <c r="L7496" s="5">
        <v>1000001</v>
      </c>
      <c r="M7496" s="6">
        <v>22.48801319</v>
      </c>
      <c r="N7496" s="7" t="str">
        <f>IF(ISNUMBER(_xll.BDP($C7496, "DELTA_MID")),_xll.BDP($C7496, "DELTA_MID")," ")</f>
        <v xml:space="preserve"> </v>
      </c>
      <c r="O7496" s="7" t="str">
        <f>IF(ISNUMBER(N7496),_xll.BDP($C7496, "OPT_UNDL_TICKER"),"")</f>
        <v/>
      </c>
      <c r="P7496" s="8" t="str">
        <f>IF(ISNUMBER(N7496),_xll.BDP($C7496, "OPT_UNDL_PX")," ")</f>
        <v xml:space="preserve"> </v>
      </c>
      <c r="Q7496" s="7" t="str">
        <f>IF(ISNUMBER(N7496),+G7496*_xll.BDP($C7496, "PX_POS_MULT_FACTOR")*P7496/K7496," ")</f>
        <v xml:space="preserve"> </v>
      </c>
      <c r="R7496" s="8" t="str">
        <f>IF(OR($A7496="TUA",$A7496="TYA"),"",IF(ISNUMBER(_xll.BDP($C7496,"DUR_ADJ_OAS_MID")),_xll.BDP($C7496,"DUR_ADJ_OAS_MID"),IF(ISNUMBER(_xll.BDP($E7496&amp;" ISIN","DUR_ADJ_OAS_MID")),_xll.BDP($E7496&amp;" ISIN","DUR_ADJ_OAS_MID")," ")))</f>
        <v xml:space="preserve"> </v>
      </c>
      <c r="S7496" s="7" t="str">
        <f t="shared" si="58"/>
        <v xml:space="preserve"> </v>
      </c>
      <c r="AB7496" s="8" t="s">
        <v>7301</v>
      </c>
    </row>
    <row r="7497" spans="1:32" x14ac:dyDescent="0.25">
      <c r="A7497" t="s">
        <v>4646</v>
      </c>
      <c r="B7497" t="s">
        <v>3437</v>
      </c>
      <c r="C7497" t="s">
        <v>3438</v>
      </c>
      <c r="D7497" t="s">
        <v>3439</v>
      </c>
      <c r="E7497" t="s">
        <v>3440</v>
      </c>
      <c r="F7497" t="s">
        <v>3441</v>
      </c>
      <c r="G7497" s="1">
        <v>-312.273170642423</v>
      </c>
      <c r="H7497" s="1">
        <v>262.89999999999998</v>
      </c>
      <c r="I7497" s="2">
        <v>-82096.616561892995</v>
      </c>
      <c r="J7497" s="3">
        <v>-3.6506797538971621E-3</v>
      </c>
      <c r="K7497" s="4">
        <v>22488035.68</v>
      </c>
      <c r="L7497" s="5">
        <v>1000001</v>
      </c>
      <c r="M7497" s="6">
        <v>22.48801319</v>
      </c>
      <c r="N7497" s="7" t="str">
        <f>IF(ISNUMBER(_xll.BDP($C7497, "DELTA_MID")),_xll.BDP($C7497, "DELTA_MID")," ")</f>
        <v xml:space="preserve"> </v>
      </c>
      <c r="O7497" s="7" t="str">
        <f>IF(ISNUMBER(N7497),_xll.BDP($C7497, "OPT_UNDL_TICKER"),"")</f>
        <v/>
      </c>
      <c r="P7497" s="8" t="str">
        <f>IF(ISNUMBER(N7497),_xll.BDP($C7497, "OPT_UNDL_PX")," ")</f>
        <v xml:space="preserve"> </v>
      </c>
      <c r="Q7497" s="7" t="str">
        <f>IF(ISNUMBER(N7497),+G7497*_xll.BDP($C7497, "PX_POS_MULT_FACTOR")*P7497/K7497," ")</f>
        <v xml:space="preserve"> </v>
      </c>
      <c r="R7497" s="8" t="str">
        <f>IF(OR($A7497="TUA",$A7497="TYA"),"",IF(ISNUMBER(_xll.BDP($C7497,"DUR_ADJ_OAS_MID")),_xll.BDP($C7497,"DUR_ADJ_OAS_MID"),IF(ISNUMBER(_xll.BDP($E7497&amp;" ISIN","DUR_ADJ_OAS_MID")),_xll.BDP($E7497&amp;" ISIN","DUR_ADJ_OAS_MID")," ")))</f>
        <v xml:space="preserve"> </v>
      </c>
      <c r="S7497" s="7" t="str">
        <f t="shared" si="58"/>
        <v xml:space="preserve"> </v>
      </c>
      <c r="AB7497" s="8" t="s">
        <v>7301</v>
      </c>
    </row>
    <row r="7498" spans="1:32" x14ac:dyDescent="0.25">
      <c r="A7498" t="s">
        <v>4646</v>
      </c>
      <c r="B7498" t="s">
        <v>7306</v>
      </c>
      <c r="C7498" t="s">
        <v>7307</v>
      </c>
      <c r="D7498" t="s">
        <v>7308</v>
      </c>
      <c r="E7498" t="s">
        <v>7309</v>
      </c>
      <c r="F7498" t="s">
        <v>7310</v>
      </c>
      <c r="G7498" s="1">
        <v>-1574.1209663215991</v>
      </c>
      <c r="H7498" s="1">
        <v>34.79</v>
      </c>
      <c r="I7498" s="2">
        <v>-54763.668418328438</v>
      </c>
      <c r="J7498" s="3">
        <v>-2.4352357492492399E-3</v>
      </c>
      <c r="K7498" s="4">
        <v>22488035.68</v>
      </c>
      <c r="L7498" s="5">
        <v>1000001</v>
      </c>
      <c r="M7498" s="6">
        <v>22.48801319</v>
      </c>
      <c r="N7498" s="7" t="str">
        <f>IF(ISNUMBER(_xll.BDP($C7498, "DELTA_MID")),_xll.BDP($C7498, "DELTA_MID")," ")</f>
        <v xml:space="preserve"> </v>
      </c>
      <c r="O7498" s="7" t="str">
        <f>IF(ISNUMBER(N7498),_xll.BDP($C7498, "OPT_UNDL_TICKER"),"")</f>
        <v/>
      </c>
      <c r="P7498" s="8" t="str">
        <f>IF(ISNUMBER(N7498),_xll.BDP($C7498, "OPT_UNDL_PX")," ")</f>
        <v xml:space="preserve"> </v>
      </c>
      <c r="Q7498" s="7" t="str">
        <f>IF(ISNUMBER(N7498),+G7498*_xll.BDP($C7498, "PX_POS_MULT_FACTOR")*P7498/K7498," ")</f>
        <v xml:space="preserve"> </v>
      </c>
      <c r="R7498" s="8" t="str">
        <f>IF(OR($A7498="TUA",$A7498="TYA"),"",IF(ISNUMBER(_xll.BDP($C7498,"DUR_ADJ_OAS_MID")),_xll.BDP($C7498,"DUR_ADJ_OAS_MID"),IF(ISNUMBER(_xll.BDP($E7498&amp;" ISIN","DUR_ADJ_OAS_MID")),_xll.BDP($E7498&amp;" ISIN","DUR_ADJ_OAS_MID")," ")))</f>
        <v xml:space="preserve"> </v>
      </c>
      <c r="S7498" s="7" t="str">
        <f t="shared" si="58"/>
        <v xml:space="preserve"> </v>
      </c>
      <c r="AB7498" s="8" t="s">
        <v>7301</v>
      </c>
    </row>
    <row r="7499" spans="1:32" x14ac:dyDescent="0.25">
      <c r="A7499" t="s">
        <v>4646</v>
      </c>
      <c r="B7499" t="s">
        <v>3463</v>
      </c>
      <c r="C7499" t="s">
        <v>3464</v>
      </c>
      <c r="D7499" t="s">
        <v>3465</v>
      </c>
      <c r="E7499" t="s">
        <v>3466</v>
      </c>
      <c r="F7499" t="s">
        <v>3467</v>
      </c>
      <c r="G7499" s="1">
        <v>-316.10952317995441</v>
      </c>
      <c r="H7499" s="1">
        <v>203.38</v>
      </c>
      <c r="I7499" s="2">
        <v>-64290.354824339127</v>
      </c>
      <c r="J7499" s="3">
        <v>-2.8588693000659239E-3</v>
      </c>
      <c r="K7499" s="4">
        <v>22488035.68</v>
      </c>
      <c r="L7499" s="5">
        <v>1000001</v>
      </c>
      <c r="M7499" s="6">
        <v>22.48801319</v>
      </c>
      <c r="N7499" s="7" t="str">
        <f>IF(ISNUMBER(_xll.BDP($C7499, "DELTA_MID")),_xll.BDP($C7499, "DELTA_MID")," ")</f>
        <v xml:space="preserve"> </v>
      </c>
      <c r="O7499" s="7" t="str">
        <f>IF(ISNUMBER(N7499),_xll.BDP($C7499, "OPT_UNDL_TICKER"),"")</f>
        <v/>
      </c>
      <c r="P7499" s="8" t="str">
        <f>IF(ISNUMBER(N7499),_xll.BDP($C7499, "OPT_UNDL_PX")," ")</f>
        <v xml:space="preserve"> </v>
      </c>
      <c r="Q7499" s="7" t="str">
        <f>IF(ISNUMBER(N7499),+G7499*_xll.BDP($C7499, "PX_POS_MULT_FACTOR")*P7499/K7499," ")</f>
        <v xml:space="preserve"> </v>
      </c>
      <c r="R7499" s="8" t="str">
        <f>IF(OR($A7499="TUA",$A7499="TYA"),"",IF(ISNUMBER(_xll.BDP($C7499,"DUR_ADJ_OAS_MID")),_xll.BDP($C7499,"DUR_ADJ_OAS_MID"),IF(ISNUMBER(_xll.BDP($E7499&amp;" ISIN","DUR_ADJ_OAS_MID")),_xll.BDP($E7499&amp;" ISIN","DUR_ADJ_OAS_MID")," ")))</f>
        <v xml:space="preserve"> </v>
      </c>
      <c r="S7499" s="7" t="str">
        <f t="shared" si="58"/>
        <v xml:space="preserve"> </v>
      </c>
      <c r="AB7499" s="8" t="s">
        <v>7301</v>
      </c>
    </row>
    <row r="7500" spans="1:32" x14ac:dyDescent="0.25">
      <c r="A7500" t="s">
        <v>4646</v>
      </c>
      <c r="B7500" t="s">
        <v>865</v>
      </c>
      <c r="C7500" t="s">
        <v>3468</v>
      </c>
      <c r="D7500" t="s">
        <v>867</v>
      </c>
      <c r="E7500" t="s">
        <v>868</v>
      </c>
      <c r="F7500" t="s">
        <v>869</v>
      </c>
      <c r="G7500" s="1">
        <v>-363.34154486596032</v>
      </c>
      <c r="H7500" s="1">
        <v>15.1</v>
      </c>
      <c r="I7500" s="2">
        <v>-5486.4573274760014</v>
      </c>
      <c r="J7500" s="3">
        <v>-2.4397227955109691E-4</v>
      </c>
      <c r="K7500" s="4">
        <v>22488035.68</v>
      </c>
      <c r="L7500" s="5">
        <v>1000001</v>
      </c>
      <c r="M7500" s="6">
        <v>22.48801319</v>
      </c>
      <c r="N7500" s="7" t="str">
        <f>IF(ISNUMBER(_xll.BDP($C7500, "DELTA_MID")),_xll.BDP($C7500, "DELTA_MID")," ")</f>
        <v xml:space="preserve"> </v>
      </c>
      <c r="O7500" s="7" t="str">
        <f>IF(ISNUMBER(N7500),_xll.BDP($C7500, "OPT_UNDL_TICKER"),"")</f>
        <v/>
      </c>
      <c r="P7500" s="8" t="str">
        <f>IF(ISNUMBER(N7500),_xll.BDP($C7500, "OPT_UNDL_PX")," ")</f>
        <v xml:space="preserve"> </v>
      </c>
      <c r="Q7500" s="7" t="str">
        <f>IF(ISNUMBER(N7500),+G7500*_xll.BDP($C7500, "PX_POS_MULT_FACTOR")*P7500/K7500," ")</f>
        <v xml:space="preserve"> </v>
      </c>
      <c r="R7500" s="8" t="str">
        <f>IF(OR($A7500="TUA",$A7500="TYA"),"",IF(ISNUMBER(_xll.BDP($C7500,"DUR_ADJ_OAS_MID")),_xll.BDP($C7500,"DUR_ADJ_OAS_MID"),IF(ISNUMBER(_xll.BDP($E7500&amp;" ISIN","DUR_ADJ_OAS_MID")),_xll.BDP($E7500&amp;" ISIN","DUR_ADJ_OAS_MID")," ")))</f>
        <v xml:space="preserve"> </v>
      </c>
      <c r="S7500" s="7" t="str">
        <f t="shared" si="58"/>
        <v xml:space="preserve"> </v>
      </c>
      <c r="AB7500" s="8" t="s">
        <v>7301</v>
      </c>
    </row>
    <row r="7501" spans="1:32" x14ac:dyDescent="0.25">
      <c r="A7501" t="s">
        <v>4646</v>
      </c>
      <c r="B7501" t="s">
        <v>870</v>
      </c>
      <c r="C7501" t="s">
        <v>7311</v>
      </c>
      <c r="D7501" t="s">
        <v>872</v>
      </c>
      <c r="E7501" t="s">
        <v>873</v>
      </c>
      <c r="F7501" t="s">
        <v>874</v>
      </c>
      <c r="G7501" s="1">
        <v>-322.79141049771152</v>
      </c>
      <c r="H7501" s="1">
        <v>170.85</v>
      </c>
      <c r="I7501" s="2">
        <v>-55148.912483533997</v>
      </c>
      <c r="J7501" s="3">
        <v>-2.4523668171062781E-3</v>
      </c>
      <c r="K7501" s="4">
        <v>22488035.68</v>
      </c>
      <c r="L7501" s="5">
        <v>1000001</v>
      </c>
      <c r="M7501" s="6">
        <v>22.48801319</v>
      </c>
      <c r="N7501" s="7" t="str">
        <f>IF(ISNUMBER(_xll.BDP($C7501, "DELTA_MID")),_xll.BDP($C7501, "DELTA_MID")," ")</f>
        <v xml:space="preserve"> </v>
      </c>
      <c r="O7501" s="7" t="str">
        <f>IF(ISNUMBER(N7501),_xll.BDP($C7501, "OPT_UNDL_TICKER"),"")</f>
        <v/>
      </c>
      <c r="P7501" s="8" t="str">
        <f>IF(ISNUMBER(N7501),_xll.BDP($C7501, "OPT_UNDL_PX")," ")</f>
        <v xml:space="preserve"> </v>
      </c>
      <c r="Q7501" s="7" t="str">
        <f>IF(ISNUMBER(N7501),+G7501*_xll.BDP($C7501, "PX_POS_MULT_FACTOR")*P7501/K7501," ")</f>
        <v xml:space="preserve"> </v>
      </c>
      <c r="R7501" s="8" t="str">
        <f>IF(OR($A7501="TUA",$A7501="TYA"),"",IF(ISNUMBER(_xll.BDP($C7501,"DUR_ADJ_OAS_MID")),_xll.BDP($C7501,"DUR_ADJ_OAS_MID"),IF(ISNUMBER(_xll.BDP($E7501&amp;" ISIN","DUR_ADJ_OAS_MID")),_xll.BDP($E7501&amp;" ISIN","DUR_ADJ_OAS_MID")," ")))</f>
        <v xml:space="preserve"> </v>
      </c>
      <c r="S7501" s="7" t="str">
        <f t="shared" si="58"/>
        <v xml:space="preserve"> </v>
      </c>
      <c r="AB7501" s="8" t="s">
        <v>7301</v>
      </c>
    </row>
    <row r="7502" spans="1:32" x14ac:dyDescent="0.25">
      <c r="A7502" t="s">
        <v>4646</v>
      </c>
      <c r="B7502" t="s">
        <v>7312</v>
      </c>
      <c r="C7502" t="s">
        <v>7313</v>
      </c>
      <c r="D7502" t="s">
        <v>7314</v>
      </c>
      <c r="E7502" t="s">
        <v>7315</v>
      </c>
      <c r="F7502" t="s">
        <v>7316</v>
      </c>
      <c r="G7502" s="1">
        <v>-630.5871553130745</v>
      </c>
      <c r="H7502" s="1">
        <v>229.02</v>
      </c>
      <c r="I7502" s="2">
        <v>-144417.0703098003</v>
      </c>
      <c r="J7502" s="3">
        <v>-6.4219513151270637E-3</v>
      </c>
      <c r="K7502" s="4">
        <v>22488035.68</v>
      </c>
      <c r="L7502" s="5">
        <v>1000001</v>
      </c>
      <c r="M7502" s="6">
        <v>22.48801319</v>
      </c>
      <c r="N7502" s="7" t="str">
        <f>IF(ISNUMBER(_xll.BDP($C7502, "DELTA_MID")),_xll.BDP($C7502, "DELTA_MID")," ")</f>
        <v xml:space="preserve"> </v>
      </c>
      <c r="O7502" s="7" t="str">
        <f>IF(ISNUMBER(N7502),_xll.BDP($C7502, "OPT_UNDL_TICKER"),"")</f>
        <v/>
      </c>
      <c r="P7502" s="8" t="str">
        <f>IF(ISNUMBER(N7502),_xll.BDP($C7502, "OPT_UNDL_PX")," ")</f>
        <v xml:space="preserve"> </v>
      </c>
      <c r="Q7502" s="7" t="str">
        <f>IF(ISNUMBER(N7502),+G7502*_xll.BDP($C7502, "PX_POS_MULT_FACTOR")*P7502/K7502," ")</f>
        <v xml:space="preserve"> </v>
      </c>
      <c r="R7502" s="8" t="str">
        <f>IF(OR($A7502="TUA",$A7502="TYA"),"",IF(ISNUMBER(_xll.BDP($C7502,"DUR_ADJ_OAS_MID")),_xll.BDP($C7502,"DUR_ADJ_OAS_MID"),IF(ISNUMBER(_xll.BDP($E7502&amp;" ISIN","DUR_ADJ_OAS_MID")),_xll.BDP($E7502&amp;" ISIN","DUR_ADJ_OAS_MID")," ")))</f>
        <v xml:space="preserve"> </v>
      </c>
      <c r="S7502" s="7" t="str">
        <f t="shared" si="58"/>
        <v xml:space="preserve"> </v>
      </c>
      <c r="AB7502" s="8" t="s">
        <v>7301</v>
      </c>
    </row>
    <row r="7503" spans="1:32" x14ac:dyDescent="0.25">
      <c r="A7503" t="s">
        <v>4646</v>
      </c>
      <c r="B7503" t="s">
        <v>3469</v>
      </c>
      <c r="C7503" t="s">
        <v>3470</v>
      </c>
      <c r="D7503" t="s">
        <v>3471</v>
      </c>
      <c r="E7503" t="s">
        <v>3472</v>
      </c>
      <c r="F7503" t="s">
        <v>3473</v>
      </c>
      <c r="G7503" s="1">
        <v>-236.52990244728471</v>
      </c>
      <c r="H7503" s="1">
        <v>161.9</v>
      </c>
      <c r="I7503" s="2">
        <v>-38294.191206215393</v>
      </c>
      <c r="J7503" s="3">
        <v>-1.7028695503303909E-3</v>
      </c>
      <c r="K7503" s="4">
        <v>22488035.68</v>
      </c>
      <c r="L7503" s="5">
        <v>1000001</v>
      </c>
      <c r="M7503" s="6">
        <v>22.48801319</v>
      </c>
      <c r="N7503" s="7" t="str">
        <f>IF(ISNUMBER(_xll.BDP($C7503, "DELTA_MID")),_xll.BDP($C7503, "DELTA_MID")," ")</f>
        <v xml:space="preserve"> </v>
      </c>
      <c r="O7503" s="7" t="str">
        <f>IF(ISNUMBER(N7503),_xll.BDP($C7503, "OPT_UNDL_TICKER"),"")</f>
        <v/>
      </c>
      <c r="P7503" s="8" t="str">
        <f>IF(ISNUMBER(N7503),_xll.BDP($C7503, "OPT_UNDL_PX")," ")</f>
        <v xml:space="preserve"> </v>
      </c>
      <c r="Q7503" s="7" t="str">
        <f>IF(ISNUMBER(N7503),+G7503*_xll.BDP($C7503, "PX_POS_MULT_FACTOR")*P7503/K7503," ")</f>
        <v xml:space="preserve"> </v>
      </c>
      <c r="R7503" s="8" t="str">
        <f>IF(OR($A7503="TUA",$A7503="TYA"),"",IF(ISNUMBER(_xll.BDP($C7503,"DUR_ADJ_OAS_MID")),_xll.BDP($C7503,"DUR_ADJ_OAS_MID"),IF(ISNUMBER(_xll.BDP($E7503&amp;" ISIN","DUR_ADJ_OAS_MID")),_xll.BDP($E7503&amp;" ISIN","DUR_ADJ_OAS_MID")," ")))</f>
        <v xml:space="preserve"> </v>
      </c>
      <c r="S7503" s="7" t="str">
        <f t="shared" si="58"/>
        <v xml:space="preserve"> </v>
      </c>
      <c r="AB7503" s="8" t="s">
        <v>7301</v>
      </c>
    </row>
    <row r="7504" spans="1:32" x14ac:dyDescent="0.25">
      <c r="A7504" t="s">
        <v>4646</v>
      </c>
      <c r="B7504" t="s">
        <v>3505</v>
      </c>
      <c r="C7504" t="s">
        <v>3510</v>
      </c>
      <c r="D7504" t="s">
        <v>3511</v>
      </c>
      <c r="E7504" t="s">
        <v>3508</v>
      </c>
      <c r="F7504" t="s">
        <v>3509</v>
      </c>
      <c r="G7504" s="1">
        <v>-1102.739515590863</v>
      </c>
      <c r="H7504" s="1">
        <v>27.16</v>
      </c>
      <c r="I7504" s="2">
        <v>-29950.40524344784</v>
      </c>
      <c r="J7504" s="3">
        <v>-1.33183732317201E-3</v>
      </c>
      <c r="K7504" s="4">
        <v>22488035.68</v>
      </c>
      <c r="L7504" s="5">
        <v>1000001</v>
      </c>
      <c r="M7504" s="6">
        <v>22.48801319</v>
      </c>
      <c r="N7504" s="7" t="str">
        <f>IF(ISNUMBER(_xll.BDP($C7504, "DELTA_MID")),_xll.BDP($C7504, "DELTA_MID")," ")</f>
        <v xml:space="preserve"> </v>
      </c>
      <c r="O7504" s="7" t="str">
        <f>IF(ISNUMBER(N7504),_xll.BDP($C7504, "OPT_UNDL_TICKER"),"")</f>
        <v/>
      </c>
      <c r="P7504" s="8" t="str">
        <f>IF(ISNUMBER(N7504),_xll.BDP($C7504, "OPT_UNDL_PX")," ")</f>
        <v xml:space="preserve"> </v>
      </c>
      <c r="Q7504" s="7" t="str">
        <f>IF(ISNUMBER(N7504),+G7504*_xll.BDP($C7504, "PX_POS_MULT_FACTOR")*P7504/K7504," ")</f>
        <v xml:space="preserve"> </v>
      </c>
      <c r="R7504" s="8" t="str">
        <f>IF(OR($A7504="TUA",$A7504="TYA"),"",IF(ISNUMBER(_xll.BDP($C7504,"DUR_ADJ_OAS_MID")),_xll.BDP($C7504,"DUR_ADJ_OAS_MID"),IF(ISNUMBER(_xll.BDP($E7504&amp;" ISIN","DUR_ADJ_OAS_MID")),_xll.BDP($E7504&amp;" ISIN","DUR_ADJ_OAS_MID")," ")))</f>
        <v xml:space="preserve"> </v>
      </c>
      <c r="S7504" s="7" t="str">
        <f t="shared" si="58"/>
        <v xml:space="preserve"> </v>
      </c>
      <c r="AB7504" s="8" t="s">
        <v>7301</v>
      </c>
    </row>
    <row r="7505" spans="1:28" x14ac:dyDescent="0.25">
      <c r="A7505" t="s">
        <v>4646</v>
      </c>
      <c r="B7505" t="s">
        <v>7317</v>
      </c>
      <c r="C7505" t="s">
        <v>7318</v>
      </c>
      <c r="D7505" t="s">
        <v>7319</v>
      </c>
      <c r="E7505" t="s">
        <v>7320</v>
      </c>
      <c r="F7505" t="s">
        <v>7321</v>
      </c>
      <c r="G7505" s="1">
        <v>-2094.1795043435991</v>
      </c>
      <c r="H7505" s="1">
        <v>67.599999999999994</v>
      </c>
      <c r="I7505" s="2">
        <v>-141566.53449362729</v>
      </c>
      <c r="J7505" s="3">
        <v>-6.295193431213343E-3</v>
      </c>
      <c r="K7505" s="4">
        <v>22488035.68</v>
      </c>
      <c r="L7505" s="5">
        <v>1000001</v>
      </c>
      <c r="M7505" s="6">
        <v>22.48801319</v>
      </c>
      <c r="N7505" s="7" t="str">
        <f>IF(ISNUMBER(_xll.BDP($C7505, "DELTA_MID")),_xll.BDP($C7505, "DELTA_MID")," ")</f>
        <v xml:space="preserve"> </v>
      </c>
      <c r="O7505" s="7" t="str">
        <f>IF(ISNUMBER(N7505),_xll.BDP($C7505, "OPT_UNDL_TICKER"),"")</f>
        <v/>
      </c>
      <c r="P7505" s="8" t="str">
        <f>IF(ISNUMBER(N7505),_xll.BDP($C7505, "OPT_UNDL_PX")," ")</f>
        <v xml:space="preserve"> </v>
      </c>
      <c r="Q7505" s="7" t="str">
        <f>IF(ISNUMBER(N7505),+G7505*_xll.BDP($C7505, "PX_POS_MULT_FACTOR")*P7505/K7505," ")</f>
        <v xml:space="preserve"> </v>
      </c>
      <c r="R7505" s="8" t="str">
        <f>IF(OR($A7505="TUA",$A7505="TYA"),"",IF(ISNUMBER(_xll.BDP($C7505,"DUR_ADJ_OAS_MID")),_xll.BDP($C7505,"DUR_ADJ_OAS_MID"),IF(ISNUMBER(_xll.BDP($E7505&amp;" ISIN","DUR_ADJ_OAS_MID")),_xll.BDP($E7505&amp;" ISIN","DUR_ADJ_OAS_MID")," ")))</f>
        <v xml:space="preserve"> </v>
      </c>
      <c r="S7505" s="7" t="str">
        <f t="shared" si="58"/>
        <v xml:space="preserve"> </v>
      </c>
      <c r="AB7505" s="8" t="s">
        <v>7301</v>
      </c>
    </row>
    <row r="7506" spans="1:28" x14ac:dyDescent="0.25">
      <c r="A7506" t="s">
        <v>4646</v>
      </c>
      <c r="B7506" t="s">
        <v>884</v>
      </c>
      <c r="C7506" t="s">
        <v>7322</v>
      </c>
      <c r="D7506" t="s">
        <v>886</v>
      </c>
      <c r="E7506" t="s">
        <v>887</v>
      </c>
      <c r="F7506" t="s">
        <v>888</v>
      </c>
      <c r="G7506" s="1">
        <v>-964.55588198512669</v>
      </c>
      <c r="H7506" s="1">
        <v>38.909999999999997</v>
      </c>
      <c r="I7506" s="2">
        <v>-37530.869368041283</v>
      </c>
      <c r="J7506" s="3">
        <v>-1.668926085946217E-3</v>
      </c>
      <c r="K7506" s="4">
        <v>22488035.68</v>
      </c>
      <c r="L7506" s="5">
        <v>1000001</v>
      </c>
      <c r="M7506" s="6">
        <v>22.48801319</v>
      </c>
      <c r="N7506" s="7" t="str">
        <f>IF(ISNUMBER(_xll.BDP($C7506, "DELTA_MID")),_xll.BDP($C7506, "DELTA_MID")," ")</f>
        <v xml:space="preserve"> </v>
      </c>
      <c r="O7506" s="7" t="str">
        <f>IF(ISNUMBER(N7506),_xll.BDP($C7506, "OPT_UNDL_TICKER"),"")</f>
        <v/>
      </c>
      <c r="P7506" s="8" t="str">
        <f>IF(ISNUMBER(N7506),_xll.BDP($C7506, "OPT_UNDL_PX")," ")</f>
        <v xml:space="preserve"> </v>
      </c>
      <c r="Q7506" s="7" t="str">
        <f>IF(ISNUMBER(N7506),+G7506*_xll.BDP($C7506, "PX_POS_MULT_FACTOR")*P7506/K7506," ")</f>
        <v xml:space="preserve"> </v>
      </c>
      <c r="R7506" s="8" t="str">
        <f>IF(OR($A7506="TUA",$A7506="TYA"),"",IF(ISNUMBER(_xll.BDP($C7506,"DUR_ADJ_OAS_MID")),_xll.BDP($C7506,"DUR_ADJ_OAS_MID"),IF(ISNUMBER(_xll.BDP($E7506&amp;" ISIN","DUR_ADJ_OAS_MID")),_xll.BDP($E7506&amp;" ISIN","DUR_ADJ_OAS_MID")," ")))</f>
        <v xml:space="preserve"> </v>
      </c>
      <c r="S7506" s="7" t="str">
        <f t="shared" si="58"/>
        <v xml:space="preserve"> </v>
      </c>
      <c r="AB7506" s="8" t="s">
        <v>7301</v>
      </c>
    </row>
    <row r="7507" spans="1:28" x14ac:dyDescent="0.25">
      <c r="A7507" t="s">
        <v>4646</v>
      </c>
      <c r="B7507" t="s">
        <v>312</v>
      </c>
      <c r="C7507" t="s">
        <v>7323</v>
      </c>
      <c r="D7507" t="s">
        <v>314</v>
      </c>
      <c r="E7507" t="s">
        <v>315</v>
      </c>
      <c r="F7507" t="s">
        <v>316</v>
      </c>
      <c r="G7507" s="1">
        <v>-447.24825911931498</v>
      </c>
      <c r="H7507" s="1">
        <v>84.59</v>
      </c>
      <c r="I7507" s="2">
        <v>-37832.730238902863</v>
      </c>
      <c r="J7507" s="3">
        <v>-1.6823492623924401E-3</v>
      </c>
      <c r="K7507" s="4">
        <v>22488035.68</v>
      </c>
      <c r="L7507" s="5">
        <v>1000001</v>
      </c>
      <c r="M7507" s="6">
        <v>22.48801319</v>
      </c>
      <c r="N7507" s="7" t="str">
        <f>IF(ISNUMBER(_xll.BDP($C7507, "DELTA_MID")),_xll.BDP($C7507, "DELTA_MID")," ")</f>
        <v xml:space="preserve"> </v>
      </c>
      <c r="O7507" s="7" t="str">
        <f>IF(ISNUMBER(N7507),_xll.BDP($C7507, "OPT_UNDL_TICKER"),"")</f>
        <v/>
      </c>
      <c r="P7507" s="8" t="str">
        <f>IF(ISNUMBER(N7507),_xll.BDP($C7507, "OPT_UNDL_PX")," ")</f>
        <v xml:space="preserve"> </v>
      </c>
      <c r="Q7507" s="7" t="str">
        <f>IF(ISNUMBER(N7507),+G7507*_xll.BDP($C7507, "PX_POS_MULT_FACTOR")*P7507/K7507," ")</f>
        <v xml:space="preserve"> </v>
      </c>
      <c r="R7507" s="8" t="str">
        <f>IF(OR($A7507="TUA",$A7507="TYA"),"",IF(ISNUMBER(_xll.BDP($C7507,"DUR_ADJ_OAS_MID")),_xll.BDP($C7507,"DUR_ADJ_OAS_MID"),IF(ISNUMBER(_xll.BDP($E7507&amp;" ISIN","DUR_ADJ_OAS_MID")),_xll.BDP($E7507&amp;" ISIN","DUR_ADJ_OAS_MID")," ")))</f>
        <v xml:space="preserve"> </v>
      </c>
      <c r="S7507" s="7" t="str">
        <f t="shared" si="58"/>
        <v xml:space="preserve"> </v>
      </c>
      <c r="AB7507" s="8" t="s">
        <v>7301</v>
      </c>
    </row>
    <row r="7508" spans="1:28" x14ac:dyDescent="0.25">
      <c r="A7508" t="s">
        <v>4646</v>
      </c>
      <c r="B7508" t="s">
        <v>317</v>
      </c>
      <c r="C7508" t="s">
        <v>7324</v>
      </c>
      <c r="D7508" t="s">
        <v>319</v>
      </c>
      <c r="E7508" t="s">
        <v>320</v>
      </c>
      <c r="F7508" t="s">
        <v>321</v>
      </c>
      <c r="G7508" s="1">
        <v>-231.67504491691849</v>
      </c>
      <c r="H7508" s="1">
        <v>11.36</v>
      </c>
      <c r="I7508" s="2">
        <v>-2631.828510256194</v>
      </c>
      <c r="J7508" s="3">
        <v>-1.170323876974654E-4</v>
      </c>
      <c r="K7508" s="4">
        <v>22488035.68</v>
      </c>
      <c r="L7508" s="5">
        <v>1000001</v>
      </c>
      <c r="M7508" s="6">
        <v>22.48801319</v>
      </c>
      <c r="N7508" s="7" t="str">
        <f>IF(ISNUMBER(_xll.BDP($C7508, "DELTA_MID")),_xll.BDP($C7508, "DELTA_MID")," ")</f>
        <v xml:space="preserve"> </v>
      </c>
      <c r="O7508" s="7" t="str">
        <f>IF(ISNUMBER(N7508),_xll.BDP($C7508, "OPT_UNDL_TICKER"),"")</f>
        <v/>
      </c>
      <c r="P7508" s="8" t="str">
        <f>IF(ISNUMBER(N7508),_xll.BDP($C7508, "OPT_UNDL_PX")," ")</f>
        <v xml:space="preserve"> </v>
      </c>
      <c r="Q7508" s="7" t="str">
        <f>IF(ISNUMBER(N7508),+G7508*_xll.BDP($C7508, "PX_POS_MULT_FACTOR")*P7508/K7508," ")</f>
        <v xml:space="preserve"> </v>
      </c>
      <c r="R7508" s="8" t="str">
        <f>IF(OR($A7508="TUA",$A7508="TYA"),"",IF(ISNUMBER(_xll.BDP($C7508,"DUR_ADJ_OAS_MID")),_xll.BDP($C7508,"DUR_ADJ_OAS_MID"),IF(ISNUMBER(_xll.BDP($E7508&amp;" ISIN","DUR_ADJ_OAS_MID")),_xll.BDP($E7508&amp;" ISIN","DUR_ADJ_OAS_MID")," ")))</f>
        <v xml:space="preserve"> </v>
      </c>
      <c r="S7508" s="7" t="str">
        <f t="shared" si="58"/>
        <v xml:space="preserve"> </v>
      </c>
      <c r="AB7508" s="8" t="s">
        <v>7301</v>
      </c>
    </row>
    <row r="7509" spans="1:28" x14ac:dyDescent="0.25">
      <c r="A7509" t="s">
        <v>4646</v>
      </c>
      <c r="B7509" t="s">
        <v>3578</v>
      </c>
      <c r="C7509" t="s">
        <v>3579</v>
      </c>
      <c r="D7509" t="s">
        <v>3580</v>
      </c>
      <c r="E7509" t="s">
        <v>3581</v>
      </c>
      <c r="F7509" t="s">
        <v>3582</v>
      </c>
      <c r="G7509" s="1">
        <v>-2792.6653123383098</v>
      </c>
      <c r="H7509" s="1">
        <v>35.840000000000003</v>
      </c>
      <c r="I7509" s="2">
        <v>-100089.124794205</v>
      </c>
      <c r="J7509" s="3">
        <v>-4.4507722336646982E-3</v>
      </c>
      <c r="K7509" s="4">
        <v>22488035.68</v>
      </c>
      <c r="L7509" s="5">
        <v>1000001</v>
      </c>
      <c r="M7509" s="6">
        <v>22.48801319</v>
      </c>
      <c r="N7509" s="7" t="str">
        <f>IF(ISNUMBER(_xll.BDP($C7509, "DELTA_MID")),_xll.BDP($C7509, "DELTA_MID")," ")</f>
        <v xml:space="preserve"> </v>
      </c>
      <c r="O7509" s="7" t="str">
        <f>IF(ISNUMBER(N7509),_xll.BDP($C7509, "OPT_UNDL_TICKER"),"")</f>
        <v/>
      </c>
      <c r="P7509" s="8" t="str">
        <f>IF(ISNUMBER(N7509),_xll.BDP($C7509, "OPT_UNDL_PX")," ")</f>
        <v xml:space="preserve"> </v>
      </c>
      <c r="Q7509" s="7" t="str">
        <f>IF(ISNUMBER(N7509),+G7509*_xll.BDP($C7509, "PX_POS_MULT_FACTOR")*P7509/K7509," ")</f>
        <v xml:space="preserve"> </v>
      </c>
      <c r="R7509" s="8" t="str">
        <f>IF(OR($A7509="TUA",$A7509="TYA"),"",IF(ISNUMBER(_xll.BDP($C7509,"DUR_ADJ_OAS_MID")),_xll.BDP($C7509,"DUR_ADJ_OAS_MID"),IF(ISNUMBER(_xll.BDP($E7509&amp;" ISIN","DUR_ADJ_OAS_MID")),_xll.BDP($E7509&amp;" ISIN","DUR_ADJ_OAS_MID")," ")))</f>
        <v xml:space="preserve"> </v>
      </c>
      <c r="S7509" s="7" t="str">
        <f t="shared" si="58"/>
        <v xml:space="preserve"> </v>
      </c>
      <c r="AB7509" s="8" t="s">
        <v>7301</v>
      </c>
    </row>
    <row r="7510" spans="1:28" x14ac:dyDescent="0.25">
      <c r="A7510" t="s">
        <v>4646</v>
      </c>
      <c r="B7510" t="s">
        <v>7325</v>
      </c>
      <c r="C7510" t="s">
        <v>7326</v>
      </c>
      <c r="D7510" t="s">
        <v>5394</v>
      </c>
      <c r="E7510" t="s">
        <v>5395</v>
      </c>
      <c r="F7510" t="s">
        <v>5396</v>
      </c>
      <c r="G7510" s="1">
        <v>-612.40636531748862</v>
      </c>
      <c r="H7510" s="1">
        <v>60.14</v>
      </c>
      <c r="I7510" s="2">
        <v>-36830.118810193773</v>
      </c>
      <c r="J7510" s="3">
        <v>-1.63776504690221E-3</v>
      </c>
      <c r="K7510" s="4">
        <v>22488035.68</v>
      </c>
      <c r="L7510" s="5">
        <v>1000001</v>
      </c>
      <c r="M7510" s="6">
        <v>22.48801319</v>
      </c>
      <c r="N7510" s="7" t="str">
        <f>IF(ISNUMBER(_xll.BDP($C7510, "DELTA_MID")),_xll.BDP($C7510, "DELTA_MID")," ")</f>
        <v xml:space="preserve"> </v>
      </c>
      <c r="O7510" s="7" t="str">
        <f>IF(ISNUMBER(N7510),_xll.BDP($C7510, "OPT_UNDL_TICKER"),"")</f>
        <v/>
      </c>
      <c r="P7510" s="8" t="str">
        <f>IF(ISNUMBER(N7510),_xll.BDP($C7510, "OPT_UNDL_PX")," ")</f>
        <v xml:space="preserve"> </v>
      </c>
      <c r="Q7510" s="7" t="str">
        <f>IF(ISNUMBER(N7510),+G7510*_xll.BDP($C7510, "PX_POS_MULT_FACTOR")*P7510/K7510," ")</f>
        <v xml:space="preserve"> </v>
      </c>
      <c r="R7510" s="8" t="str">
        <f>IF(OR($A7510="TUA",$A7510="TYA"),"",IF(ISNUMBER(_xll.BDP($C7510,"DUR_ADJ_OAS_MID")),_xll.BDP($C7510,"DUR_ADJ_OAS_MID"),IF(ISNUMBER(_xll.BDP($E7510&amp;" ISIN","DUR_ADJ_OAS_MID")),_xll.BDP($E7510&amp;" ISIN","DUR_ADJ_OAS_MID")," ")))</f>
        <v xml:space="preserve"> </v>
      </c>
      <c r="S7510" s="7" t="str">
        <f t="shared" si="58"/>
        <v xml:space="preserve"> </v>
      </c>
      <c r="AB7510" s="8" t="s">
        <v>7301</v>
      </c>
    </row>
    <row r="7511" spans="1:28" x14ac:dyDescent="0.25">
      <c r="A7511" t="s">
        <v>4646</v>
      </c>
      <c r="B7511" t="s">
        <v>347</v>
      </c>
      <c r="C7511" t="s">
        <v>3596</v>
      </c>
      <c r="D7511" t="s">
        <v>349</v>
      </c>
      <c r="E7511" t="s">
        <v>350</v>
      </c>
      <c r="G7511" s="1">
        <v>-11715.911038542339</v>
      </c>
      <c r="H7511" s="1">
        <v>3.39</v>
      </c>
      <c r="I7511" s="2">
        <v>-39716.938420658516</v>
      </c>
      <c r="J7511" s="3">
        <v>-1.766136401854843E-3</v>
      </c>
      <c r="K7511" s="4">
        <v>22488035.68</v>
      </c>
      <c r="L7511" s="5">
        <v>1000001</v>
      </c>
      <c r="M7511" s="6">
        <v>22.48801319</v>
      </c>
      <c r="N7511" s="7" t="str">
        <f>IF(ISNUMBER(_xll.BDP($C7511, "DELTA_MID")),_xll.BDP($C7511, "DELTA_MID")," ")</f>
        <v xml:space="preserve"> </v>
      </c>
      <c r="O7511" s="7" t="str">
        <f>IF(ISNUMBER(N7511),_xll.BDP($C7511, "OPT_UNDL_TICKER"),"")</f>
        <v/>
      </c>
      <c r="P7511" s="8" t="str">
        <f>IF(ISNUMBER(N7511),_xll.BDP($C7511, "OPT_UNDL_PX")," ")</f>
        <v xml:space="preserve"> </v>
      </c>
      <c r="Q7511" s="7" t="str">
        <f>IF(ISNUMBER(N7511),+G7511*_xll.BDP($C7511, "PX_POS_MULT_FACTOR")*P7511/K7511," ")</f>
        <v xml:space="preserve"> </v>
      </c>
      <c r="R7511" s="8" t="str">
        <f>IF(OR($A7511="TUA",$A7511="TYA"),"",IF(ISNUMBER(_xll.BDP($C7511,"DUR_ADJ_OAS_MID")),_xll.BDP($C7511,"DUR_ADJ_OAS_MID"),IF(ISNUMBER(_xll.BDP($E7511&amp;" ISIN","DUR_ADJ_OAS_MID")),_xll.BDP($E7511&amp;" ISIN","DUR_ADJ_OAS_MID")," ")))</f>
        <v xml:space="preserve"> </v>
      </c>
      <c r="S7511" s="7" t="str">
        <f t="shared" si="58"/>
        <v xml:space="preserve"> </v>
      </c>
      <c r="AB7511" s="8" t="s">
        <v>7301</v>
      </c>
    </row>
    <row r="7512" spans="1:28" x14ac:dyDescent="0.25">
      <c r="A7512" t="s">
        <v>4646</v>
      </c>
      <c r="B7512" t="s">
        <v>3607</v>
      </c>
      <c r="C7512" t="s">
        <v>3608</v>
      </c>
      <c r="D7512" t="s">
        <v>3609</v>
      </c>
      <c r="E7512" t="s">
        <v>3610</v>
      </c>
      <c r="G7512" s="1">
        <v>-12904.52163567095</v>
      </c>
      <c r="H7512" s="1">
        <v>11.12</v>
      </c>
      <c r="I7512" s="2">
        <v>-143498.28058866091</v>
      </c>
      <c r="J7512" s="3">
        <v>-6.3810944908933437E-3</v>
      </c>
      <c r="K7512" s="4">
        <v>22488035.68</v>
      </c>
      <c r="L7512" s="5">
        <v>1000001</v>
      </c>
      <c r="M7512" s="6">
        <v>22.48801319</v>
      </c>
      <c r="N7512" s="7" t="str">
        <f>IF(ISNUMBER(_xll.BDP($C7512, "DELTA_MID")),_xll.BDP($C7512, "DELTA_MID")," ")</f>
        <v xml:space="preserve"> </v>
      </c>
      <c r="O7512" s="7" t="str">
        <f>IF(ISNUMBER(N7512),_xll.BDP($C7512, "OPT_UNDL_TICKER"),"")</f>
        <v/>
      </c>
      <c r="P7512" s="8" t="str">
        <f>IF(ISNUMBER(N7512),_xll.BDP($C7512, "OPT_UNDL_PX")," ")</f>
        <v xml:space="preserve"> </v>
      </c>
      <c r="Q7512" s="7" t="str">
        <f>IF(ISNUMBER(N7512),+G7512*_xll.BDP($C7512, "PX_POS_MULT_FACTOR")*P7512/K7512," ")</f>
        <v xml:space="preserve"> </v>
      </c>
      <c r="R7512" s="8" t="str">
        <f>IF(OR($A7512="TUA",$A7512="TYA"),"",IF(ISNUMBER(_xll.BDP($C7512,"DUR_ADJ_OAS_MID")),_xll.BDP($C7512,"DUR_ADJ_OAS_MID"),IF(ISNUMBER(_xll.BDP($E7512&amp;" ISIN","DUR_ADJ_OAS_MID")),_xll.BDP($E7512&amp;" ISIN","DUR_ADJ_OAS_MID")," ")))</f>
        <v xml:space="preserve"> </v>
      </c>
      <c r="S7512" s="7" t="str">
        <f t="shared" si="58"/>
        <v xml:space="preserve"> </v>
      </c>
      <c r="AB7512" s="8" t="s">
        <v>7301</v>
      </c>
    </row>
    <row r="7513" spans="1:28" x14ac:dyDescent="0.25">
      <c r="A7513" t="s">
        <v>4646</v>
      </c>
      <c r="B7513" t="s">
        <v>934</v>
      </c>
      <c r="C7513" t="s">
        <v>7327</v>
      </c>
      <c r="D7513" t="s">
        <v>936</v>
      </c>
      <c r="E7513" t="s">
        <v>937</v>
      </c>
      <c r="F7513" t="s">
        <v>938</v>
      </c>
      <c r="G7513" s="1">
        <v>-2829.0951662163739</v>
      </c>
      <c r="H7513" s="1">
        <v>49.6</v>
      </c>
      <c r="I7513" s="2">
        <v>-140323.12024433221</v>
      </c>
      <c r="J7513" s="3">
        <v>-6.2399011741665908E-3</v>
      </c>
      <c r="K7513" s="4">
        <v>22488035.68</v>
      </c>
      <c r="L7513" s="5">
        <v>1000001</v>
      </c>
      <c r="M7513" s="6">
        <v>22.48801319</v>
      </c>
      <c r="N7513" s="7" t="str">
        <f>IF(ISNUMBER(_xll.BDP($C7513, "DELTA_MID")),_xll.BDP($C7513, "DELTA_MID")," ")</f>
        <v xml:space="preserve"> </v>
      </c>
      <c r="O7513" s="7" t="str">
        <f>IF(ISNUMBER(N7513),_xll.BDP($C7513, "OPT_UNDL_TICKER"),"")</f>
        <v/>
      </c>
      <c r="P7513" s="8" t="str">
        <f>IF(ISNUMBER(N7513),_xll.BDP($C7513, "OPT_UNDL_PX")," ")</f>
        <v xml:space="preserve"> </v>
      </c>
      <c r="Q7513" s="7" t="str">
        <f>IF(ISNUMBER(N7513),+G7513*_xll.BDP($C7513, "PX_POS_MULT_FACTOR")*P7513/K7513," ")</f>
        <v xml:space="preserve"> </v>
      </c>
      <c r="R7513" s="8" t="str">
        <f>IF(OR($A7513="TUA",$A7513="TYA"),"",IF(ISNUMBER(_xll.BDP($C7513,"DUR_ADJ_OAS_MID")),_xll.BDP($C7513,"DUR_ADJ_OAS_MID"),IF(ISNUMBER(_xll.BDP($E7513&amp;" ISIN","DUR_ADJ_OAS_MID")),_xll.BDP($E7513&amp;" ISIN","DUR_ADJ_OAS_MID")," ")))</f>
        <v xml:space="preserve"> </v>
      </c>
      <c r="S7513" s="7" t="str">
        <f t="shared" si="58"/>
        <v xml:space="preserve"> </v>
      </c>
      <c r="AB7513" s="8" t="s">
        <v>7301</v>
      </c>
    </row>
    <row r="7514" spans="1:28" x14ac:dyDescent="0.25">
      <c r="A7514" t="s">
        <v>4646</v>
      </c>
      <c r="B7514" t="s">
        <v>7328</v>
      </c>
      <c r="C7514" t="s">
        <v>7329</v>
      </c>
      <c r="D7514" t="s">
        <v>6006</v>
      </c>
      <c r="E7514" t="s">
        <v>6007</v>
      </c>
      <c r="F7514" t="s">
        <v>6008</v>
      </c>
      <c r="G7514" s="1">
        <v>-80.660909971597476</v>
      </c>
      <c r="H7514" s="1">
        <v>65.52</v>
      </c>
      <c r="I7514" s="2">
        <v>-5284.9028213390666</v>
      </c>
      <c r="J7514" s="3">
        <v>-2.3500953558337059E-4</v>
      </c>
      <c r="K7514" s="4">
        <v>22488035.68</v>
      </c>
      <c r="L7514" s="5">
        <v>1000001</v>
      </c>
      <c r="M7514" s="6">
        <v>22.48801319</v>
      </c>
      <c r="N7514" s="7" t="str">
        <f>IF(ISNUMBER(_xll.BDP($C7514, "DELTA_MID")),_xll.BDP($C7514, "DELTA_MID")," ")</f>
        <v xml:space="preserve"> </v>
      </c>
      <c r="O7514" s="7" t="str">
        <f>IF(ISNUMBER(N7514),_xll.BDP($C7514, "OPT_UNDL_TICKER"),"")</f>
        <v/>
      </c>
      <c r="P7514" s="8" t="str">
        <f>IF(ISNUMBER(N7514),_xll.BDP($C7514, "OPT_UNDL_PX")," ")</f>
        <v xml:space="preserve"> </v>
      </c>
      <c r="Q7514" s="7" t="str">
        <f>IF(ISNUMBER(N7514),+G7514*_xll.BDP($C7514, "PX_POS_MULT_FACTOR")*P7514/K7514," ")</f>
        <v xml:space="preserve"> </v>
      </c>
      <c r="R7514" s="8" t="str">
        <f>IF(OR($A7514="TUA",$A7514="TYA"),"",IF(ISNUMBER(_xll.BDP($C7514,"DUR_ADJ_OAS_MID")),_xll.BDP($C7514,"DUR_ADJ_OAS_MID"),IF(ISNUMBER(_xll.BDP($E7514&amp;" ISIN","DUR_ADJ_OAS_MID")),_xll.BDP($E7514&amp;" ISIN","DUR_ADJ_OAS_MID")," ")))</f>
        <v xml:space="preserve"> </v>
      </c>
      <c r="S7514" s="7" t="str">
        <f t="shared" ref="S7514:S7577" si="59">IF(ISNUMBER(N7514),Q7514*N7514,IF(ISNUMBER(R7514),J7514*R7514," "))</f>
        <v xml:space="preserve"> </v>
      </c>
      <c r="AB7514" s="8" t="s">
        <v>7301</v>
      </c>
    </row>
    <row r="7515" spans="1:28" x14ac:dyDescent="0.25">
      <c r="A7515" t="s">
        <v>4646</v>
      </c>
      <c r="B7515" t="s">
        <v>361</v>
      </c>
      <c r="C7515" t="s">
        <v>3634</v>
      </c>
      <c r="D7515" t="s">
        <v>363</v>
      </c>
      <c r="E7515" t="s">
        <v>364</v>
      </c>
      <c r="F7515" t="s">
        <v>365</v>
      </c>
      <c r="G7515" s="1">
        <v>-13358.987458804309</v>
      </c>
      <c r="H7515" s="1">
        <v>4.7300000000000004</v>
      </c>
      <c r="I7515" s="2">
        <v>-63188.010680144413</v>
      </c>
      <c r="J7515" s="3">
        <v>-2.8098501611833271E-3</v>
      </c>
      <c r="K7515" s="4">
        <v>22488035.68</v>
      </c>
      <c r="L7515" s="5">
        <v>1000001</v>
      </c>
      <c r="M7515" s="6">
        <v>22.48801319</v>
      </c>
      <c r="N7515" s="7" t="str">
        <f>IF(ISNUMBER(_xll.BDP($C7515, "DELTA_MID")),_xll.BDP($C7515, "DELTA_MID")," ")</f>
        <v xml:space="preserve"> </v>
      </c>
      <c r="O7515" s="7" t="str">
        <f>IF(ISNUMBER(N7515),_xll.BDP($C7515, "OPT_UNDL_TICKER"),"")</f>
        <v/>
      </c>
      <c r="P7515" s="8" t="str">
        <f>IF(ISNUMBER(N7515),_xll.BDP($C7515, "OPT_UNDL_PX")," ")</f>
        <v xml:space="preserve"> </v>
      </c>
      <c r="Q7515" s="7" t="str">
        <f>IF(ISNUMBER(N7515),+G7515*_xll.BDP($C7515, "PX_POS_MULT_FACTOR")*P7515/K7515," ")</f>
        <v xml:space="preserve"> </v>
      </c>
      <c r="R7515" s="8" t="str">
        <f>IF(OR($A7515="TUA",$A7515="TYA"),"",IF(ISNUMBER(_xll.BDP($C7515,"DUR_ADJ_OAS_MID")),_xll.BDP($C7515,"DUR_ADJ_OAS_MID"),IF(ISNUMBER(_xll.BDP($E7515&amp;" ISIN","DUR_ADJ_OAS_MID")),_xll.BDP($E7515&amp;" ISIN","DUR_ADJ_OAS_MID")," ")))</f>
        <v xml:space="preserve"> </v>
      </c>
      <c r="S7515" s="7" t="str">
        <f t="shared" si="59"/>
        <v xml:space="preserve"> </v>
      </c>
      <c r="AB7515" s="8" t="s">
        <v>7301</v>
      </c>
    </row>
    <row r="7516" spans="1:28" x14ac:dyDescent="0.25">
      <c r="A7516" t="s">
        <v>4646</v>
      </c>
      <c r="B7516" t="s">
        <v>7330</v>
      </c>
      <c r="C7516" t="s">
        <v>7331</v>
      </c>
      <c r="D7516" t="s">
        <v>5413</v>
      </c>
      <c r="E7516" t="s">
        <v>5414</v>
      </c>
      <c r="G7516" s="1">
        <v>-2570.431207540194</v>
      </c>
      <c r="H7516" s="1">
        <v>84.75</v>
      </c>
      <c r="I7516" s="2">
        <v>-217844.04483903141</v>
      </c>
      <c r="J7516" s="3">
        <v>-9.6871086447436403E-3</v>
      </c>
      <c r="K7516" s="4">
        <v>22488035.68</v>
      </c>
      <c r="L7516" s="5">
        <v>1000001</v>
      </c>
      <c r="M7516" s="6">
        <v>22.48801319</v>
      </c>
      <c r="N7516" s="7" t="str">
        <f>IF(ISNUMBER(_xll.BDP($C7516, "DELTA_MID")),_xll.BDP($C7516, "DELTA_MID")," ")</f>
        <v xml:space="preserve"> </v>
      </c>
      <c r="O7516" s="7" t="str">
        <f>IF(ISNUMBER(N7516),_xll.BDP($C7516, "OPT_UNDL_TICKER"),"")</f>
        <v/>
      </c>
      <c r="P7516" s="8" t="str">
        <f>IF(ISNUMBER(N7516),_xll.BDP($C7516, "OPT_UNDL_PX")," ")</f>
        <v xml:space="preserve"> </v>
      </c>
      <c r="Q7516" s="7" t="str">
        <f>IF(ISNUMBER(N7516),+G7516*_xll.BDP($C7516, "PX_POS_MULT_FACTOR")*P7516/K7516," ")</f>
        <v xml:space="preserve"> </v>
      </c>
      <c r="R7516" s="8" t="str">
        <f>IF(OR($A7516="TUA",$A7516="TYA"),"",IF(ISNUMBER(_xll.BDP($C7516,"DUR_ADJ_OAS_MID")),_xll.BDP($C7516,"DUR_ADJ_OAS_MID"),IF(ISNUMBER(_xll.BDP($E7516&amp;" ISIN","DUR_ADJ_OAS_MID")),_xll.BDP($E7516&amp;" ISIN","DUR_ADJ_OAS_MID")," ")))</f>
        <v xml:space="preserve"> </v>
      </c>
      <c r="S7516" s="7" t="str">
        <f t="shared" si="59"/>
        <v xml:space="preserve"> </v>
      </c>
      <c r="AB7516" s="8" t="s">
        <v>7301</v>
      </c>
    </row>
    <row r="7517" spans="1:28" x14ac:dyDescent="0.25">
      <c r="A7517" t="s">
        <v>4646</v>
      </c>
      <c r="B7517" t="s">
        <v>3655</v>
      </c>
      <c r="C7517" t="s">
        <v>3656</v>
      </c>
      <c r="D7517" t="s">
        <v>3657</v>
      </c>
      <c r="E7517" t="s">
        <v>3658</v>
      </c>
      <c r="F7517" t="s">
        <v>3659</v>
      </c>
      <c r="G7517" s="1">
        <v>-3475.9023322139251</v>
      </c>
      <c r="H7517" s="1">
        <v>79.7</v>
      </c>
      <c r="I7517" s="2">
        <v>-277029.41587744991</v>
      </c>
      <c r="J7517" s="3">
        <v>-1.2318969065129561E-2</v>
      </c>
      <c r="K7517" s="4">
        <v>22488035.68</v>
      </c>
      <c r="L7517" s="5">
        <v>1000001</v>
      </c>
      <c r="M7517" s="6">
        <v>22.48801319</v>
      </c>
      <c r="N7517" s="7" t="str">
        <f>IF(ISNUMBER(_xll.BDP($C7517, "DELTA_MID")),_xll.BDP($C7517, "DELTA_MID")," ")</f>
        <v xml:space="preserve"> </v>
      </c>
      <c r="O7517" s="7" t="str">
        <f>IF(ISNUMBER(N7517),_xll.BDP($C7517, "OPT_UNDL_TICKER"),"")</f>
        <v/>
      </c>
      <c r="P7517" s="8" t="str">
        <f>IF(ISNUMBER(N7517),_xll.BDP($C7517, "OPT_UNDL_PX")," ")</f>
        <v xml:space="preserve"> </v>
      </c>
      <c r="Q7517" s="7" t="str">
        <f>IF(ISNUMBER(N7517),+G7517*_xll.BDP($C7517, "PX_POS_MULT_FACTOR")*P7517/K7517," ")</f>
        <v xml:space="preserve"> </v>
      </c>
      <c r="R7517" s="8" t="str">
        <f>IF(OR($A7517="TUA",$A7517="TYA"),"",IF(ISNUMBER(_xll.BDP($C7517,"DUR_ADJ_OAS_MID")),_xll.BDP($C7517,"DUR_ADJ_OAS_MID"),IF(ISNUMBER(_xll.BDP($E7517&amp;" ISIN","DUR_ADJ_OAS_MID")),_xll.BDP($E7517&amp;" ISIN","DUR_ADJ_OAS_MID")," ")))</f>
        <v xml:space="preserve"> </v>
      </c>
      <c r="S7517" s="7" t="str">
        <f t="shared" si="59"/>
        <v xml:space="preserve"> </v>
      </c>
      <c r="AB7517" s="8" t="s">
        <v>7301</v>
      </c>
    </row>
    <row r="7518" spans="1:28" x14ac:dyDescent="0.25">
      <c r="A7518" t="s">
        <v>4646</v>
      </c>
      <c r="B7518" t="s">
        <v>385</v>
      </c>
      <c r="C7518" t="s">
        <v>3672</v>
      </c>
      <c r="D7518" t="s">
        <v>387</v>
      </c>
      <c r="E7518" t="s">
        <v>388</v>
      </c>
      <c r="F7518" t="s">
        <v>389</v>
      </c>
      <c r="G7518" s="1">
        <v>-3426.1183200164442</v>
      </c>
      <c r="H7518" s="1">
        <v>30.8</v>
      </c>
      <c r="I7518" s="2">
        <v>-105524.4442565065</v>
      </c>
      <c r="J7518" s="3">
        <v>-4.6924705100123924E-3</v>
      </c>
      <c r="K7518" s="4">
        <v>22488035.68</v>
      </c>
      <c r="L7518" s="5">
        <v>1000001</v>
      </c>
      <c r="M7518" s="6">
        <v>22.48801319</v>
      </c>
      <c r="N7518" s="7" t="str">
        <f>IF(ISNUMBER(_xll.BDP($C7518, "DELTA_MID")),_xll.BDP($C7518, "DELTA_MID")," ")</f>
        <v xml:space="preserve"> </v>
      </c>
      <c r="O7518" s="7" t="str">
        <f>IF(ISNUMBER(N7518),_xll.BDP($C7518, "OPT_UNDL_TICKER"),"")</f>
        <v/>
      </c>
      <c r="P7518" s="8" t="str">
        <f>IF(ISNUMBER(N7518),_xll.BDP($C7518, "OPT_UNDL_PX")," ")</f>
        <v xml:space="preserve"> </v>
      </c>
      <c r="Q7518" s="7" t="str">
        <f>IF(ISNUMBER(N7518),+G7518*_xll.BDP($C7518, "PX_POS_MULT_FACTOR")*P7518/K7518," ")</f>
        <v xml:space="preserve"> </v>
      </c>
      <c r="R7518" s="8" t="str">
        <f>IF(OR($A7518="TUA",$A7518="TYA"),"",IF(ISNUMBER(_xll.BDP($C7518,"DUR_ADJ_OAS_MID")),_xll.BDP($C7518,"DUR_ADJ_OAS_MID"),IF(ISNUMBER(_xll.BDP($E7518&amp;" ISIN","DUR_ADJ_OAS_MID")),_xll.BDP($E7518&amp;" ISIN","DUR_ADJ_OAS_MID")," ")))</f>
        <v xml:space="preserve"> </v>
      </c>
      <c r="S7518" s="7" t="str">
        <f t="shared" si="59"/>
        <v xml:space="preserve"> </v>
      </c>
      <c r="AB7518" s="8" t="s">
        <v>7301</v>
      </c>
    </row>
    <row r="7519" spans="1:28" x14ac:dyDescent="0.25">
      <c r="A7519" t="s">
        <v>4646</v>
      </c>
      <c r="B7519" t="s">
        <v>3708</v>
      </c>
      <c r="C7519" t="s">
        <v>3709</v>
      </c>
      <c r="D7519" t="s">
        <v>3710</v>
      </c>
      <c r="E7519" t="s">
        <v>3711</v>
      </c>
      <c r="F7519" t="s">
        <v>3712</v>
      </c>
      <c r="G7519" s="1">
        <v>-7495.5482101679718</v>
      </c>
      <c r="H7519" s="1">
        <v>8.75</v>
      </c>
      <c r="I7519" s="2">
        <v>-65586.046838969749</v>
      </c>
      <c r="J7519" s="3">
        <v>-2.9164862494993051E-3</v>
      </c>
      <c r="K7519" s="4">
        <v>22488035.68</v>
      </c>
      <c r="L7519" s="5">
        <v>1000001</v>
      </c>
      <c r="M7519" s="6">
        <v>22.48801319</v>
      </c>
      <c r="N7519" s="7" t="str">
        <f>IF(ISNUMBER(_xll.BDP($C7519, "DELTA_MID")),_xll.BDP($C7519, "DELTA_MID")," ")</f>
        <v xml:space="preserve"> </v>
      </c>
      <c r="O7519" s="7" t="str">
        <f>IF(ISNUMBER(N7519),_xll.BDP($C7519, "OPT_UNDL_TICKER"),"")</f>
        <v/>
      </c>
      <c r="P7519" s="8" t="str">
        <f>IF(ISNUMBER(N7519),_xll.BDP($C7519, "OPT_UNDL_PX")," ")</f>
        <v xml:space="preserve"> </v>
      </c>
      <c r="Q7519" s="7" t="str">
        <f>IF(ISNUMBER(N7519),+G7519*_xll.BDP($C7519, "PX_POS_MULT_FACTOR")*P7519/K7519," ")</f>
        <v xml:space="preserve"> </v>
      </c>
      <c r="R7519" s="8" t="str">
        <f>IF(OR($A7519="TUA",$A7519="TYA"),"",IF(ISNUMBER(_xll.BDP($C7519,"DUR_ADJ_OAS_MID")),_xll.BDP($C7519,"DUR_ADJ_OAS_MID"),IF(ISNUMBER(_xll.BDP($E7519&amp;" ISIN","DUR_ADJ_OAS_MID")),_xll.BDP($E7519&amp;" ISIN","DUR_ADJ_OAS_MID")," ")))</f>
        <v xml:space="preserve"> </v>
      </c>
      <c r="S7519" s="7" t="str">
        <f t="shared" si="59"/>
        <v xml:space="preserve"> </v>
      </c>
      <c r="AB7519" s="8" t="s">
        <v>7301</v>
      </c>
    </row>
    <row r="7520" spans="1:28" x14ac:dyDescent="0.25">
      <c r="A7520" t="s">
        <v>4646</v>
      </c>
      <c r="B7520" t="s">
        <v>3713</v>
      </c>
      <c r="C7520" t="s">
        <v>3714</v>
      </c>
      <c r="D7520" t="s">
        <v>3715</v>
      </c>
      <c r="E7520" t="s">
        <v>3716</v>
      </c>
      <c r="F7520" t="s">
        <v>3717</v>
      </c>
      <c r="G7520" s="1">
        <v>-2336.9385940720022</v>
      </c>
      <c r="H7520" s="1">
        <v>75.42</v>
      </c>
      <c r="I7520" s="2">
        <v>-176251.90876491039</v>
      </c>
      <c r="J7520" s="3">
        <v>-7.8375857844116704E-3</v>
      </c>
      <c r="K7520" s="4">
        <v>22488035.68</v>
      </c>
      <c r="L7520" s="5">
        <v>1000001</v>
      </c>
      <c r="M7520" s="6">
        <v>22.48801319</v>
      </c>
      <c r="N7520" s="7" t="str">
        <f>IF(ISNUMBER(_xll.BDP($C7520, "DELTA_MID")),_xll.BDP($C7520, "DELTA_MID")," ")</f>
        <v xml:space="preserve"> </v>
      </c>
      <c r="O7520" s="7" t="str">
        <f>IF(ISNUMBER(N7520),_xll.BDP($C7520, "OPT_UNDL_TICKER"),"")</f>
        <v/>
      </c>
      <c r="P7520" s="8" t="str">
        <f>IF(ISNUMBER(N7520),_xll.BDP($C7520, "OPT_UNDL_PX")," ")</f>
        <v xml:space="preserve"> </v>
      </c>
      <c r="Q7520" s="7" t="str">
        <f>IF(ISNUMBER(N7520),+G7520*_xll.BDP($C7520, "PX_POS_MULT_FACTOR")*P7520/K7520," ")</f>
        <v xml:space="preserve"> </v>
      </c>
      <c r="R7520" s="8" t="str">
        <f>IF(OR($A7520="TUA",$A7520="TYA"),"",IF(ISNUMBER(_xll.BDP($C7520,"DUR_ADJ_OAS_MID")),_xll.BDP($C7520,"DUR_ADJ_OAS_MID"),IF(ISNUMBER(_xll.BDP($E7520&amp;" ISIN","DUR_ADJ_OAS_MID")),_xll.BDP($E7520&amp;" ISIN","DUR_ADJ_OAS_MID")," ")))</f>
        <v xml:space="preserve"> </v>
      </c>
      <c r="S7520" s="7" t="str">
        <f t="shared" si="59"/>
        <v xml:space="preserve"> </v>
      </c>
      <c r="AB7520" s="8" t="s">
        <v>7301</v>
      </c>
    </row>
    <row r="7521" spans="1:28" x14ac:dyDescent="0.25">
      <c r="A7521" t="s">
        <v>4646</v>
      </c>
      <c r="B7521" t="s">
        <v>974</v>
      </c>
      <c r="C7521" t="s">
        <v>7332</v>
      </c>
      <c r="D7521" t="s">
        <v>976</v>
      </c>
      <c r="E7521" t="s">
        <v>977</v>
      </c>
      <c r="F7521" t="s">
        <v>978</v>
      </c>
      <c r="G7521" s="1">
        <v>-137.11156985754349</v>
      </c>
      <c r="H7521" s="1">
        <v>466.74</v>
      </c>
      <c r="I7521" s="2">
        <v>-63995.454115309833</v>
      </c>
      <c r="J7521" s="3">
        <v>-2.845755628724164E-3</v>
      </c>
      <c r="K7521" s="4">
        <v>22488035.68</v>
      </c>
      <c r="L7521" s="5">
        <v>1000001</v>
      </c>
      <c r="M7521" s="6">
        <v>22.48801319</v>
      </c>
      <c r="N7521" s="7" t="str">
        <f>IF(ISNUMBER(_xll.BDP($C7521, "DELTA_MID")),_xll.BDP($C7521, "DELTA_MID")," ")</f>
        <v xml:space="preserve"> </v>
      </c>
      <c r="O7521" s="7" t="str">
        <f>IF(ISNUMBER(N7521),_xll.BDP($C7521, "OPT_UNDL_TICKER"),"")</f>
        <v/>
      </c>
      <c r="P7521" s="8" t="str">
        <f>IF(ISNUMBER(N7521),_xll.BDP($C7521, "OPT_UNDL_PX")," ")</f>
        <v xml:space="preserve"> </v>
      </c>
      <c r="Q7521" s="7" t="str">
        <f>IF(ISNUMBER(N7521),+G7521*_xll.BDP($C7521, "PX_POS_MULT_FACTOR")*P7521/K7521," ")</f>
        <v xml:space="preserve"> </v>
      </c>
      <c r="R7521" s="8" t="str">
        <f>IF(OR($A7521="TUA",$A7521="TYA"),"",IF(ISNUMBER(_xll.BDP($C7521,"DUR_ADJ_OAS_MID")),_xll.BDP($C7521,"DUR_ADJ_OAS_MID"),IF(ISNUMBER(_xll.BDP($E7521&amp;" ISIN","DUR_ADJ_OAS_MID")),_xll.BDP($E7521&amp;" ISIN","DUR_ADJ_OAS_MID")," ")))</f>
        <v xml:space="preserve"> </v>
      </c>
      <c r="S7521" s="7" t="str">
        <f t="shared" si="59"/>
        <v xml:space="preserve"> </v>
      </c>
      <c r="AB7521" s="8" t="s">
        <v>7301</v>
      </c>
    </row>
    <row r="7522" spans="1:28" x14ac:dyDescent="0.25">
      <c r="A7522" t="s">
        <v>4646</v>
      </c>
      <c r="B7522" t="s">
        <v>979</v>
      </c>
      <c r="C7522" t="s">
        <v>7333</v>
      </c>
      <c r="D7522" t="s">
        <v>981</v>
      </c>
      <c r="E7522" t="s">
        <v>982</v>
      </c>
      <c r="F7522" t="s">
        <v>983</v>
      </c>
      <c r="G7522" s="1">
        <v>-51.674495176347527</v>
      </c>
      <c r="H7522" s="1">
        <v>96.95</v>
      </c>
      <c r="I7522" s="2">
        <v>-5009.8423073468939</v>
      </c>
      <c r="J7522" s="3">
        <v>-2.2277811982495459E-4</v>
      </c>
      <c r="K7522" s="4">
        <v>22488035.68</v>
      </c>
      <c r="L7522" s="5">
        <v>1000001</v>
      </c>
      <c r="M7522" s="6">
        <v>22.48801319</v>
      </c>
      <c r="N7522" s="7" t="str">
        <f>IF(ISNUMBER(_xll.BDP($C7522, "DELTA_MID")),_xll.BDP($C7522, "DELTA_MID")," ")</f>
        <v xml:space="preserve"> </v>
      </c>
      <c r="O7522" s="7" t="str">
        <f>IF(ISNUMBER(N7522),_xll.BDP($C7522, "OPT_UNDL_TICKER"),"")</f>
        <v/>
      </c>
      <c r="P7522" s="8" t="str">
        <f>IF(ISNUMBER(N7522),_xll.BDP($C7522, "OPT_UNDL_PX")," ")</f>
        <v xml:space="preserve"> </v>
      </c>
      <c r="Q7522" s="7" t="str">
        <f>IF(ISNUMBER(N7522),+G7522*_xll.BDP($C7522, "PX_POS_MULT_FACTOR")*P7522/K7522," ")</f>
        <v xml:space="preserve"> </v>
      </c>
      <c r="R7522" s="8" t="str">
        <f>IF(OR($A7522="TUA",$A7522="TYA"),"",IF(ISNUMBER(_xll.BDP($C7522,"DUR_ADJ_OAS_MID")),_xll.BDP($C7522,"DUR_ADJ_OAS_MID"),IF(ISNUMBER(_xll.BDP($E7522&amp;" ISIN","DUR_ADJ_OAS_MID")),_xll.BDP($E7522&amp;" ISIN","DUR_ADJ_OAS_MID")," ")))</f>
        <v xml:space="preserve"> </v>
      </c>
      <c r="S7522" s="7" t="str">
        <f t="shared" si="59"/>
        <v xml:space="preserve"> </v>
      </c>
      <c r="AB7522" s="8" t="s">
        <v>7301</v>
      </c>
    </row>
    <row r="7523" spans="1:28" x14ac:dyDescent="0.25">
      <c r="A7523" t="s">
        <v>4646</v>
      </c>
      <c r="B7523" t="s">
        <v>7334</v>
      </c>
      <c r="C7523" t="s">
        <v>7335</v>
      </c>
      <c r="D7523" t="s">
        <v>5459</v>
      </c>
      <c r="E7523" t="s">
        <v>5460</v>
      </c>
      <c r="F7523" t="s">
        <v>5461</v>
      </c>
      <c r="G7523" s="1">
        <v>-1165.575602950749</v>
      </c>
      <c r="H7523" s="1">
        <v>66.260000000000005</v>
      </c>
      <c r="I7523" s="2">
        <v>-77231.039451516612</v>
      </c>
      <c r="J7523" s="3">
        <v>-3.434316831869978E-3</v>
      </c>
      <c r="K7523" s="4">
        <v>22488035.68</v>
      </c>
      <c r="L7523" s="5">
        <v>1000001</v>
      </c>
      <c r="M7523" s="6">
        <v>22.48801319</v>
      </c>
      <c r="N7523" s="7" t="str">
        <f>IF(ISNUMBER(_xll.BDP($C7523, "DELTA_MID")),_xll.BDP($C7523, "DELTA_MID")," ")</f>
        <v xml:space="preserve"> </v>
      </c>
      <c r="O7523" s="7" t="str">
        <f>IF(ISNUMBER(N7523),_xll.BDP($C7523, "OPT_UNDL_TICKER"),"")</f>
        <v/>
      </c>
      <c r="P7523" s="8" t="str">
        <f>IF(ISNUMBER(N7523),_xll.BDP($C7523, "OPT_UNDL_PX")," ")</f>
        <v xml:space="preserve"> </v>
      </c>
      <c r="Q7523" s="7" t="str">
        <f>IF(ISNUMBER(N7523),+G7523*_xll.BDP($C7523, "PX_POS_MULT_FACTOR")*P7523/K7523," ")</f>
        <v xml:space="preserve"> </v>
      </c>
      <c r="R7523" s="8" t="str">
        <f>IF(OR($A7523="TUA",$A7523="TYA"),"",IF(ISNUMBER(_xll.BDP($C7523,"DUR_ADJ_OAS_MID")),_xll.BDP($C7523,"DUR_ADJ_OAS_MID"),IF(ISNUMBER(_xll.BDP($E7523&amp;" ISIN","DUR_ADJ_OAS_MID")),_xll.BDP($E7523&amp;" ISIN","DUR_ADJ_OAS_MID")," ")))</f>
        <v xml:space="preserve"> </v>
      </c>
      <c r="S7523" s="7" t="str">
        <f t="shared" si="59"/>
        <v xml:space="preserve"> </v>
      </c>
      <c r="AB7523" s="8" t="s">
        <v>7301</v>
      </c>
    </row>
    <row r="7524" spans="1:28" x14ac:dyDescent="0.25">
      <c r="A7524" t="s">
        <v>4646</v>
      </c>
      <c r="B7524" t="s">
        <v>3754</v>
      </c>
      <c r="C7524" t="s">
        <v>3755</v>
      </c>
      <c r="D7524" t="s">
        <v>3756</v>
      </c>
      <c r="E7524" t="s">
        <v>3757</v>
      </c>
      <c r="F7524" t="s">
        <v>3758</v>
      </c>
      <c r="G7524" s="1">
        <v>-4365.3199319022378</v>
      </c>
      <c r="H7524" s="1">
        <v>99.57</v>
      </c>
      <c r="I7524" s="2">
        <v>-434654.90561950579</v>
      </c>
      <c r="J7524" s="3">
        <v>-1.9328273567534009E-2</v>
      </c>
      <c r="K7524" s="4">
        <v>22488035.68</v>
      </c>
      <c r="L7524" s="5">
        <v>1000001</v>
      </c>
      <c r="M7524" s="6">
        <v>22.48801319</v>
      </c>
      <c r="N7524" s="7" t="str">
        <f>IF(ISNUMBER(_xll.BDP($C7524, "DELTA_MID")),_xll.BDP($C7524, "DELTA_MID")," ")</f>
        <v xml:space="preserve"> </v>
      </c>
      <c r="O7524" s="7" t="str">
        <f>IF(ISNUMBER(N7524),_xll.BDP($C7524, "OPT_UNDL_TICKER"),"")</f>
        <v/>
      </c>
      <c r="P7524" s="8" t="str">
        <f>IF(ISNUMBER(N7524),_xll.BDP($C7524, "OPT_UNDL_PX")," ")</f>
        <v xml:space="preserve"> </v>
      </c>
      <c r="Q7524" s="7" t="str">
        <f>IF(ISNUMBER(N7524),+G7524*_xll.BDP($C7524, "PX_POS_MULT_FACTOR")*P7524/K7524," ")</f>
        <v xml:space="preserve"> </v>
      </c>
      <c r="R7524" s="8" t="str">
        <f>IF(OR($A7524="TUA",$A7524="TYA"),"",IF(ISNUMBER(_xll.BDP($C7524,"DUR_ADJ_OAS_MID")),_xll.BDP($C7524,"DUR_ADJ_OAS_MID"),IF(ISNUMBER(_xll.BDP($E7524&amp;" ISIN","DUR_ADJ_OAS_MID")),_xll.BDP($E7524&amp;" ISIN","DUR_ADJ_OAS_MID")," ")))</f>
        <v xml:space="preserve"> </v>
      </c>
      <c r="S7524" s="7" t="str">
        <f t="shared" si="59"/>
        <v xml:space="preserve"> </v>
      </c>
      <c r="AB7524" s="8" t="s">
        <v>7301</v>
      </c>
    </row>
    <row r="7525" spans="1:28" x14ac:dyDescent="0.25">
      <c r="A7525" t="s">
        <v>4646</v>
      </c>
      <c r="B7525" t="s">
        <v>7336</v>
      </c>
      <c r="C7525" t="s">
        <v>7337</v>
      </c>
      <c r="D7525" t="s">
        <v>7338</v>
      </c>
      <c r="E7525" t="s">
        <v>7339</v>
      </c>
      <c r="F7525" t="s">
        <v>7340</v>
      </c>
      <c r="G7525" s="1">
        <v>-676.49573015071735</v>
      </c>
      <c r="H7525" s="1">
        <v>113.38</v>
      </c>
      <c r="I7525" s="2">
        <v>-76701.085884488333</v>
      </c>
      <c r="J7525" s="3">
        <v>-3.4107508088269071E-3</v>
      </c>
      <c r="K7525" s="4">
        <v>22488035.68</v>
      </c>
      <c r="L7525" s="5">
        <v>1000001</v>
      </c>
      <c r="M7525" s="6">
        <v>22.48801319</v>
      </c>
      <c r="N7525" s="7" t="str">
        <f>IF(ISNUMBER(_xll.BDP($C7525, "DELTA_MID")),_xll.BDP($C7525, "DELTA_MID")," ")</f>
        <v xml:space="preserve"> </v>
      </c>
      <c r="O7525" s="7" t="str">
        <f>IF(ISNUMBER(N7525),_xll.BDP($C7525, "OPT_UNDL_TICKER"),"")</f>
        <v/>
      </c>
      <c r="P7525" s="8" t="str">
        <f>IF(ISNUMBER(N7525),_xll.BDP($C7525, "OPT_UNDL_PX")," ")</f>
        <v xml:space="preserve"> </v>
      </c>
      <c r="Q7525" s="7" t="str">
        <f>IF(ISNUMBER(N7525),+G7525*_xll.BDP($C7525, "PX_POS_MULT_FACTOR")*P7525/K7525," ")</f>
        <v xml:space="preserve"> </v>
      </c>
      <c r="R7525" s="8" t="str">
        <f>IF(OR($A7525="TUA",$A7525="TYA"),"",IF(ISNUMBER(_xll.BDP($C7525,"DUR_ADJ_OAS_MID")),_xll.BDP($C7525,"DUR_ADJ_OAS_MID"),IF(ISNUMBER(_xll.BDP($E7525&amp;" ISIN","DUR_ADJ_OAS_MID")),_xll.BDP($E7525&amp;" ISIN","DUR_ADJ_OAS_MID")," ")))</f>
        <v xml:space="preserve"> </v>
      </c>
      <c r="S7525" s="7" t="str">
        <f t="shared" si="59"/>
        <v xml:space="preserve"> </v>
      </c>
      <c r="AB7525" s="8" t="s">
        <v>7301</v>
      </c>
    </row>
    <row r="7526" spans="1:28" x14ac:dyDescent="0.25">
      <c r="A7526" t="s">
        <v>4646</v>
      </c>
      <c r="B7526" t="s">
        <v>7341</v>
      </c>
      <c r="C7526" t="s">
        <v>7342</v>
      </c>
      <c r="D7526" t="s">
        <v>5482</v>
      </c>
      <c r="E7526" t="s">
        <v>5483</v>
      </c>
      <c r="F7526" t="s">
        <v>5484</v>
      </c>
      <c r="G7526" s="1">
        <v>-1298.3402656263879</v>
      </c>
      <c r="H7526" s="1">
        <v>81.58</v>
      </c>
      <c r="I7526" s="2">
        <v>-105918.5988698007</v>
      </c>
      <c r="J7526" s="3">
        <v>-4.7099978129259484E-3</v>
      </c>
      <c r="K7526" s="4">
        <v>22488035.68</v>
      </c>
      <c r="L7526" s="5">
        <v>1000001</v>
      </c>
      <c r="M7526" s="6">
        <v>22.48801319</v>
      </c>
      <c r="N7526" s="7" t="str">
        <f>IF(ISNUMBER(_xll.BDP($C7526, "DELTA_MID")),_xll.BDP($C7526, "DELTA_MID")," ")</f>
        <v xml:space="preserve"> </v>
      </c>
      <c r="O7526" s="7" t="str">
        <f>IF(ISNUMBER(N7526),_xll.BDP($C7526, "OPT_UNDL_TICKER"),"")</f>
        <v/>
      </c>
      <c r="P7526" s="8" t="str">
        <f>IF(ISNUMBER(N7526),_xll.BDP($C7526, "OPT_UNDL_PX")," ")</f>
        <v xml:space="preserve"> </v>
      </c>
      <c r="Q7526" s="7" t="str">
        <f>IF(ISNUMBER(N7526),+G7526*_xll.BDP($C7526, "PX_POS_MULT_FACTOR")*P7526/K7526," ")</f>
        <v xml:space="preserve"> </v>
      </c>
      <c r="R7526" s="8" t="str">
        <f>IF(OR($A7526="TUA",$A7526="TYA"),"",IF(ISNUMBER(_xll.BDP($C7526,"DUR_ADJ_OAS_MID")),_xll.BDP($C7526,"DUR_ADJ_OAS_MID"),IF(ISNUMBER(_xll.BDP($E7526&amp;" ISIN","DUR_ADJ_OAS_MID")),_xll.BDP($E7526&amp;" ISIN","DUR_ADJ_OAS_MID")," ")))</f>
        <v xml:space="preserve"> </v>
      </c>
      <c r="S7526" s="7" t="str">
        <f t="shared" si="59"/>
        <v xml:space="preserve"> </v>
      </c>
      <c r="AB7526" s="8" t="s">
        <v>7301</v>
      </c>
    </row>
    <row r="7527" spans="1:28" x14ac:dyDescent="0.25">
      <c r="A7527" t="s">
        <v>4646</v>
      </c>
      <c r="B7527" t="s">
        <v>1009</v>
      </c>
      <c r="C7527" t="s">
        <v>3812</v>
      </c>
      <c r="D7527" t="s">
        <v>1011</v>
      </c>
      <c r="E7527" t="s">
        <v>1012</v>
      </c>
      <c r="F7527" t="s">
        <v>1013</v>
      </c>
      <c r="G7527" s="1">
        <v>-16.012657808955819</v>
      </c>
      <c r="H7527" s="1">
        <v>208.66</v>
      </c>
      <c r="I7527" s="2">
        <v>-3341.2011784167221</v>
      </c>
      <c r="J7527" s="3">
        <v>-1.485768355209547E-4</v>
      </c>
      <c r="K7527" s="4">
        <v>22488035.68</v>
      </c>
      <c r="L7527" s="5">
        <v>1000001</v>
      </c>
      <c r="M7527" s="6">
        <v>22.48801319</v>
      </c>
      <c r="N7527" s="7" t="str">
        <f>IF(ISNUMBER(_xll.BDP($C7527, "DELTA_MID")),_xll.BDP($C7527, "DELTA_MID")," ")</f>
        <v xml:space="preserve"> </v>
      </c>
      <c r="O7527" s="7" t="str">
        <f>IF(ISNUMBER(N7527),_xll.BDP($C7527, "OPT_UNDL_TICKER"),"")</f>
        <v/>
      </c>
      <c r="P7527" s="8" t="str">
        <f>IF(ISNUMBER(N7527),_xll.BDP($C7527, "OPT_UNDL_PX")," ")</f>
        <v xml:space="preserve"> </v>
      </c>
      <c r="Q7527" s="7" t="str">
        <f>IF(ISNUMBER(N7527),+G7527*_xll.BDP($C7527, "PX_POS_MULT_FACTOR")*P7527/K7527," ")</f>
        <v xml:space="preserve"> </v>
      </c>
      <c r="R7527" s="8" t="str">
        <f>IF(OR($A7527="TUA",$A7527="TYA"),"",IF(ISNUMBER(_xll.BDP($C7527,"DUR_ADJ_OAS_MID")),_xll.BDP($C7527,"DUR_ADJ_OAS_MID"),IF(ISNUMBER(_xll.BDP($E7527&amp;" ISIN","DUR_ADJ_OAS_MID")),_xll.BDP($E7527&amp;" ISIN","DUR_ADJ_OAS_MID")," ")))</f>
        <v xml:space="preserve"> </v>
      </c>
      <c r="S7527" s="7" t="str">
        <f t="shared" si="59"/>
        <v xml:space="preserve"> </v>
      </c>
      <c r="AB7527" s="8" t="s">
        <v>7301</v>
      </c>
    </row>
    <row r="7528" spans="1:28" x14ac:dyDescent="0.25">
      <c r="A7528" t="s">
        <v>4646</v>
      </c>
      <c r="B7528" t="s">
        <v>7343</v>
      </c>
      <c r="C7528" t="s">
        <v>7344</v>
      </c>
      <c r="D7528" t="s">
        <v>7345</v>
      </c>
      <c r="E7528" t="s">
        <v>7346</v>
      </c>
      <c r="F7528" t="s">
        <v>7347</v>
      </c>
      <c r="G7528" s="1">
        <v>-1121.5242190218769</v>
      </c>
      <c r="H7528" s="1">
        <v>77.569999999999993</v>
      </c>
      <c r="I7528" s="2">
        <v>-86996.633669527</v>
      </c>
      <c r="J7528" s="3">
        <v>-3.8685741568303578E-3</v>
      </c>
      <c r="K7528" s="4">
        <v>22488035.68</v>
      </c>
      <c r="L7528" s="5">
        <v>1000001</v>
      </c>
      <c r="M7528" s="6">
        <v>22.48801319</v>
      </c>
      <c r="N7528" s="7" t="str">
        <f>IF(ISNUMBER(_xll.BDP($C7528, "DELTA_MID")),_xll.BDP($C7528, "DELTA_MID")," ")</f>
        <v xml:space="preserve"> </v>
      </c>
      <c r="O7528" s="7" t="str">
        <f>IF(ISNUMBER(N7528),_xll.BDP($C7528, "OPT_UNDL_TICKER"),"")</f>
        <v/>
      </c>
      <c r="P7528" s="8" t="str">
        <f>IF(ISNUMBER(N7528),_xll.BDP($C7528, "OPT_UNDL_PX")," ")</f>
        <v xml:space="preserve"> </v>
      </c>
      <c r="Q7528" s="7" t="str">
        <f>IF(ISNUMBER(N7528),+G7528*_xll.BDP($C7528, "PX_POS_MULT_FACTOR")*P7528/K7528," ")</f>
        <v xml:space="preserve"> </v>
      </c>
      <c r="R7528" s="8" t="str">
        <f>IF(OR($A7528="TUA",$A7528="TYA"),"",IF(ISNUMBER(_xll.BDP($C7528,"DUR_ADJ_OAS_MID")),_xll.BDP($C7528,"DUR_ADJ_OAS_MID"),IF(ISNUMBER(_xll.BDP($E7528&amp;" ISIN","DUR_ADJ_OAS_MID")),_xll.BDP($E7528&amp;" ISIN","DUR_ADJ_OAS_MID")," ")))</f>
        <v xml:space="preserve"> </v>
      </c>
      <c r="S7528" s="7" t="str">
        <f t="shared" si="59"/>
        <v xml:space="preserve"> </v>
      </c>
      <c r="AB7528" s="8" t="s">
        <v>7301</v>
      </c>
    </row>
    <row r="7529" spans="1:28" x14ac:dyDescent="0.25">
      <c r="A7529" t="s">
        <v>4646</v>
      </c>
      <c r="B7529" t="s">
        <v>460</v>
      </c>
      <c r="C7529" t="s">
        <v>3911</v>
      </c>
      <c r="D7529" t="s">
        <v>462</v>
      </c>
      <c r="E7529" t="s">
        <v>463</v>
      </c>
      <c r="F7529" t="s">
        <v>464</v>
      </c>
      <c r="G7529" s="1">
        <v>-1181.794695514116</v>
      </c>
      <c r="H7529" s="1">
        <v>33.840000000000003</v>
      </c>
      <c r="I7529" s="2">
        <v>-39991.932496197704</v>
      </c>
      <c r="J7529" s="3">
        <v>-1.7783648632221361E-3</v>
      </c>
      <c r="K7529" s="4">
        <v>22488035.68</v>
      </c>
      <c r="L7529" s="5">
        <v>1000001</v>
      </c>
      <c r="M7529" s="6">
        <v>22.48801319</v>
      </c>
      <c r="N7529" s="7" t="str">
        <f>IF(ISNUMBER(_xll.BDP($C7529, "DELTA_MID")),_xll.BDP($C7529, "DELTA_MID")," ")</f>
        <v xml:space="preserve"> </v>
      </c>
      <c r="O7529" s="7" t="str">
        <f>IF(ISNUMBER(N7529),_xll.BDP($C7529, "OPT_UNDL_TICKER"),"")</f>
        <v/>
      </c>
      <c r="P7529" s="8" t="str">
        <f>IF(ISNUMBER(N7529),_xll.BDP($C7529, "OPT_UNDL_PX")," ")</f>
        <v xml:space="preserve"> </v>
      </c>
      <c r="Q7529" s="7" t="str">
        <f>IF(ISNUMBER(N7529),+G7529*_xll.BDP($C7529, "PX_POS_MULT_FACTOR")*P7529/K7529," ")</f>
        <v xml:space="preserve"> </v>
      </c>
      <c r="R7529" s="8" t="str">
        <f>IF(OR($A7529="TUA",$A7529="TYA"),"",IF(ISNUMBER(_xll.BDP($C7529,"DUR_ADJ_OAS_MID")),_xll.BDP($C7529,"DUR_ADJ_OAS_MID"),IF(ISNUMBER(_xll.BDP($E7529&amp;" ISIN","DUR_ADJ_OAS_MID")),_xll.BDP($E7529&amp;" ISIN","DUR_ADJ_OAS_MID")," ")))</f>
        <v xml:space="preserve"> </v>
      </c>
      <c r="S7529" s="7" t="str">
        <f t="shared" si="59"/>
        <v xml:space="preserve"> </v>
      </c>
      <c r="AB7529" s="8" t="s">
        <v>7301</v>
      </c>
    </row>
    <row r="7530" spans="1:28" x14ac:dyDescent="0.25">
      <c r="A7530" t="s">
        <v>4646</v>
      </c>
      <c r="B7530" t="s">
        <v>3917</v>
      </c>
      <c r="C7530" t="s">
        <v>3918</v>
      </c>
      <c r="D7530" t="s">
        <v>3919</v>
      </c>
      <c r="E7530" t="s">
        <v>3920</v>
      </c>
      <c r="F7530" t="s">
        <v>3921</v>
      </c>
      <c r="G7530" s="1">
        <v>-1799.8285965708969</v>
      </c>
      <c r="H7530" s="1">
        <v>105.91</v>
      </c>
      <c r="I7530" s="2">
        <v>-190619.84666282369</v>
      </c>
      <c r="J7530" s="3">
        <v>-8.4765005434580369E-3</v>
      </c>
      <c r="K7530" s="4">
        <v>22488035.68</v>
      </c>
      <c r="L7530" s="5">
        <v>1000001</v>
      </c>
      <c r="M7530" s="6">
        <v>22.48801319</v>
      </c>
      <c r="N7530" s="7" t="str">
        <f>IF(ISNUMBER(_xll.BDP($C7530, "DELTA_MID")),_xll.BDP($C7530, "DELTA_MID")," ")</f>
        <v xml:space="preserve"> </v>
      </c>
      <c r="O7530" s="7" t="str">
        <f>IF(ISNUMBER(N7530),_xll.BDP($C7530, "OPT_UNDL_TICKER"),"")</f>
        <v/>
      </c>
      <c r="P7530" s="8" t="str">
        <f>IF(ISNUMBER(N7530),_xll.BDP($C7530, "OPT_UNDL_PX")," ")</f>
        <v xml:space="preserve"> </v>
      </c>
      <c r="Q7530" s="7" t="str">
        <f>IF(ISNUMBER(N7530),+G7530*_xll.BDP($C7530, "PX_POS_MULT_FACTOR")*P7530/K7530," ")</f>
        <v xml:space="preserve"> </v>
      </c>
      <c r="R7530" s="8" t="str">
        <f>IF(OR($A7530="TUA",$A7530="TYA"),"",IF(ISNUMBER(_xll.BDP($C7530,"DUR_ADJ_OAS_MID")),_xll.BDP($C7530,"DUR_ADJ_OAS_MID"),IF(ISNUMBER(_xll.BDP($E7530&amp;" ISIN","DUR_ADJ_OAS_MID")),_xll.BDP($E7530&amp;" ISIN","DUR_ADJ_OAS_MID")," ")))</f>
        <v xml:space="preserve"> </v>
      </c>
      <c r="S7530" s="7" t="str">
        <f t="shared" si="59"/>
        <v xml:space="preserve"> </v>
      </c>
      <c r="AB7530" s="8" t="s">
        <v>7301</v>
      </c>
    </row>
    <row r="7531" spans="1:28" x14ac:dyDescent="0.25">
      <c r="A7531" t="s">
        <v>4646</v>
      </c>
      <c r="B7531" t="s">
        <v>470</v>
      </c>
      <c r="C7531" t="s">
        <v>3952</v>
      </c>
      <c r="D7531" t="s">
        <v>472</v>
      </c>
      <c r="E7531" t="s">
        <v>473</v>
      </c>
      <c r="F7531" t="s">
        <v>474</v>
      </c>
      <c r="G7531" s="1">
        <v>-11931.708017558951</v>
      </c>
      <c r="H7531" s="1">
        <v>15.14</v>
      </c>
      <c r="I7531" s="2">
        <v>-180646.05938584241</v>
      </c>
      <c r="J7531" s="3">
        <v>-8.0329852707634285E-3</v>
      </c>
      <c r="K7531" s="4">
        <v>22488035.68</v>
      </c>
      <c r="L7531" s="5">
        <v>1000001</v>
      </c>
      <c r="M7531" s="6">
        <v>22.48801319</v>
      </c>
      <c r="N7531" s="7" t="str">
        <f>IF(ISNUMBER(_xll.BDP($C7531, "DELTA_MID")),_xll.BDP($C7531, "DELTA_MID")," ")</f>
        <v xml:space="preserve"> </v>
      </c>
      <c r="O7531" s="7" t="str">
        <f>IF(ISNUMBER(N7531),_xll.BDP($C7531, "OPT_UNDL_TICKER"),"")</f>
        <v/>
      </c>
      <c r="P7531" s="8" t="str">
        <f>IF(ISNUMBER(N7531),_xll.BDP($C7531, "OPT_UNDL_PX")," ")</f>
        <v xml:space="preserve"> </v>
      </c>
      <c r="Q7531" s="7" t="str">
        <f>IF(ISNUMBER(N7531),+G7531*_xll.BDP($C7531, "PX_POS_MULT_FACTOR")*P7531/K7531," ")</f>
        <v xml:space="preserve"> </v>
      </c>
      <c r="R7531" s="8" t="str">
        <f>IF(OR($A7531="TUA",$A7531="TYA"),"",IF(ISNUMBER(_xll.BDP($C7531,"DUR_ADJ_OAS_MID")),_xll.BDP($C7531,"DUR_ADJ_OAS_MID"),IF(ISNUMBER(_xll.BDP($E7531&amp;" ISIN","DUR_ADJ_OAS_MID")),_xll.BDP($E7531&amp;" ISIN","DUR_ADJ_OAS_MID")," ")))</f>
        <v xml:space="preserve"> </v>
      </c>
      <c r="S7531" s="7" t="str">
        <f t="shared" si="59"/>
        <v xml:space="preserve"> </v>
      </c>
      <c r="AB7531" s="8" t="s">
        <v>7301</v>
      </c>
    </row>
    <row r="7532" spans="1:28" x14ac:dyDescent="0.25">
      <c r="A7532" t="s">
        <v>4646</v>
      </c>
      <c r="B7532" t="s">
        <v>3962</v>
      </c>
      <c r="C7532" t="s">
        <v>3963</v>
      </c>
      <c r="D7532" t="s">
        <v>3964</v>
      </c>
      <c r="E7532" t="s">
        <v>3965</v>
      </c>
      <c r="F7532" t="s">
        <v>3966</v>
      </c>
      <c r="G7532" s="1">
        <v>-943.37826568117191</v>
      </c>
      <c r="H7532" s="1">
        <v>238.81</v>
      </c>
      <c r="I7532" s="2">
        <v>-225288.1636273207</v>
      </c>
      <c r="J7532" s="3">
        <v>-1.00181343907989E-2</v>
      </c>
      <c r="K7532" s="4">
        <v>22488035.68</v>
      </c>
      <c r="L7532" s="5">
        <v>1000001</v>
      </c>
      <c r="M7532" s="6">
        <v>22.48801319</v>
      </c>
      <c r="N7532" s="7" t="str">
        <f>IF(ISNUMBER(_xll.BDP($C7532, "DELTA_MID")),_xll.BDP($C7532, "DELTA_MID")," ")</f>
        <v xml:space="preserve"> </v>
      </c>
      <c r="O7532" s="7" t="str">
        <f>IF(ISNUMBER(N7532),_xll.BDP($C7532, "OPT_UNDL_TICKER"),"")</f>
        <v/>
      </c>
      <c r="P7532" s="8" t="str">
        <f>IF(ISNUMBER(N7532),_xll.BDP($C7532, "OPT_UNDL_PX")," ")</f>
        <v xml:space="preserve"> </v>
      </c>
      <c r="Q7532" s="7" t="str">
        <f>IF(ISNUMBER(N7532),+G7532*_xll.BDP($C7532, "PX_POS_MULT_FACTOR")*P7532/K7532," ")</f>
        <v xml:space="preserve"> </v>
      </c>
      <c r="R7532" s="8" t="str">
        <f>IF(OR($A7532="TUA",$A7532="TYA"),"",IF(ISNUMBER(_xll.BDP($C7532,"DUR_ADJ_OAS_MID")),_xll.BDP($C7532,"DUR_ADJ_OAS_MID"),IF(ISNUMBER(_xll.BDP($E7532&amp;" ISIN","DUR_ADJ_OAS_MID")),_xll.BDP($E7532&amp;" ISIN","DUR_ADJ_OAS_MID")," ")))</f>
        <v xml:space="preserve"> </v>
      </c>
      <c r="S7532" s="7" t="str">
        <f t="shared" si="59"/>
        <v xml:space="preserve"> </v>
      </c>
      <c r="AB7532" s="8" t="s">
        <v>7301</v>
      </c>
    </row>
    <row r="7533" spans="1:28" x14ac:dyDescent="0.25">
      <c r="A7533" t="s">
        <v>4646</v>
      </c>
      <c r="B7533" t="s">
        <v>7348</v>
      </c>
      <c r="C7533" t="s">
        <v>7349</v>
      </c>
      <c r="D7533" t="s">
        <v>7350</v>
      </c>
      <c r="E7533" t="s">
        <v>7351</v>
      </c>
      <c r="G7533" s="1">
        <v>-10975.85889031124</v>
      </c>
      <c r="H7533" s="1">
        <v>12.8</v>
      </c>
      <c r="I7533" s="2">
        <v>-140490.9937959839</v>
      </c>
      <c r="J7533" s="3">
        <v>-6.2473661904108094E-3</v>
      </c>
      <c r="K7533" s="4">
        <v>22488035.68</v>
      </c>
      <c r="L7533" s="5">
        <v>1000001</v>
      </c>
      <c r="M7533" s="6">
        <v>22.48801319</v>
      </c>
      <c r="N7533" s="7" t="str">
        <f>IF(ISNUMBER(_xll.BDP($C7533, "DELTA_MID")),_xll.BDP($C7533, "DELTA_MID")," ")</f>
        <v xml:space="preserve"> </v>
      </c>
      <c r="O7533" s="7" t="str">
        <f>IF(ISNUMBER(N7533),_xll.BDP($C7533, "OPT_UNDL_TICKER"),"")</f>
        <v/>
      </c>
      <c r="P7533" s="8" t="str">
        <f>IF(ISNUMBER(N7533),_xll.BDP($C7533, "OPT_UNDL_PX")," ")</f>
        <v xml:space="preserve"> </v>
      </c>
      <c r="Q7533" s="7" t="str">
        <f>IF(ISNUMBER(N7533),+G7533*_xll.BDP($C7533, "PX_POS_MULT_FACTOR")*P7533/K7533," ")</f>
        <v xml:space="preserve"> </v>
      </c>
      <c r="R7533" s="8" t="str">
        <f>IF(OR($A7533="TUA",$A7533="TYA"),"",IF(ISNUMBER(_xll.BDP($C7533,"DUR_ADJ_OAS_MID")),_xll.BDP($C7533,"DUR_ADJ_OAS_MID"),IF(ISNUMBER(_xll.BDP($E7533&amp;" ISIN","DUR_ADJ_OAS_MID")),_xll.BDP($E7533&amp;" ISIN","DUR_ADJ_OAS_MID")," ")))</f>
        <v xml:space="preserve"> </v>
      </c>
      <c r="S7533" s="7" t="str">
        <f t="shared" si="59"/>
        <v xml:space="preserve"> </v>
      </c>
      <c r="AB7533" s="8" t="s">
        <v>7301</v>
      </c>
    </row>
    <row r="7534" spans="1:28" x14ac:dyDescent="0.25">
      <c r="A7534" t="s">
        <v>4646</v>
      </c>
      <c r="B7534" t="s">
        <v>7352</v>
      </c>
      <c r="C7534" t="s">
        <v>7353</v>
      </c>
      <c r="D7534" t="s">
        <v>7354</v>
      </c>
      <c r="E7534" t="s">
        <v>7355</v>
      </c>
      <c r="F7534" t="s">
        <v>7356</v>
      </c>
      <c r="G7534" s="1">
        <v>-1804.7542977437961</v>
      </c>
      <c r="H7534" s="1">
        <v>117.22</v>
      </c>
      <c r="I7534" s="2">
        <v>-211553.29878152779</v>
      </c>
      <c r="J7534" s="3">
        <v>-9.4073711813644628E-3</v>
      </c>
      <c r="K7534" s="4">
        <v>22488035.68</v>
      </c>
      <c r="L7534" s="5">
        <v>1000001</v>
      </c>
      <c r="M7534" s="6">
        <v>22.48801319</v>
      </c>
      <c r="N7534" s="7" t="str">
        <f>IF(ISNUMBER(_xll.BDP($C7534, "DELTA_MID")),_xll.BDP($C7534, "DELTA_MID")," ")</f>
        <v xml:space="preserve"> </v>
      </c>
      <c r="O7534" s="7" t="str">
        <f>IF(ISNUMBER(N7534),_xll.BDP($C7534, "OPT_UNDL_TICKER"),"")</f>
        <v/>
      </c>
      <c r="P7534" s="8" t="str">
        <f>IF(ISNUMBER(N7534),_xll.BDP($C7534, "OPT_UNDL_PX")," ")</f>
        <v xml:space="preserve"> </v>
      </c>
      <c r="Q7534" s="7" t="str">
        <f>IF(ISNUMBER(N7534),+G7534*_xll.BDP($C7534, "PX_POS_MULT_FACTOR")*P7534/K7534," ")</f>
        <v xml:space="preserve"> </v>
      </c>
      <c r="R7534" s="8" t="str">
        <f>IF(OR($A7534="TUA",$A7534="TYA"),"",IF(ISNUMBER(_xll.BDP($C7534,"DUR_ADJ_OAS_MID")),_xll.BDP($C7534,"DUR_ADJ_OAS_MID"),IF(ISNUMBER(_xll.BDP($E7534&amp;" ISIN","DUR_ADJ_OAS_MID")),_xll.BDP($E7534&amp;" ISIN","DUR_ADJ_OAS_MID")," ")))</f>
        <v xml:space="preserve"> </v>
      </c>
      <c r="S7534" s="7" t="str">
        <f t="shared" si="59"/>
        <v xml:space="preserve"> </v>
      </c>
      <c r="AB7534" s="8" t="s">
        <v>7301</v>
      </c>
    </row>
    <row r="7535" spans="1:28" x14ac:dyDescent="0.25">
      <c r="A7535" t="s">
        <v>4646</v>
      </c>
      <c r="B7535" t="s">
        <v>7357</v>
      </c>
      <c r="C7535" t="s">
        <v>7358</v>
      </c>
      <c r="D7535" t="s">
        <v>6498</v>
      </c>
      <c r="E7535" t="s">
        <v>6499</v>
      </c>
      <c r="F7535" t="s">
        <v>6500</v>
      </c>
      <c r="G7535" s="1">
        <v>-609.86680027837872</v>
      </c>
      <c r="H7535" s="1">
        <v>157.47</v>
      </c>
      <c r="I7535" s="2">
        <v>-96035.725039836296</v>
      </c>
      <c r="J7535" s="3">
        <v>-4.2705252875975654E-3</v>
      </c>
      <c r="K7535" s="4">
        <v>22488035.68</v>
      </c>
      <c r="L7535" s="5">
        <v>1000001</v>
      </c>
      <c r="M7535" s="6">
        <v>22.48801319</v>
      </c>
      <c r="N7535" s="7" t="str">
        <f>IF(ISNUMBER(_xll.BDP($C7535, "DELTA_MID")),_xll.BDP($C7535, "DELTA_MID")," ")</f>
        <v xml:space="preserve"> </v>
      </c>
      <c r="O7535" s="7" t="str">
        <f>IF(ISNUMBER(N7535),_xll.BDP($C7535, "OPT_UNDL_TICKER"),"")</f>
        <v/>
      </c>
      <c r="P7535" s="8" t="str">
        <f>IF(ISNUMBER(N7535),_xll.BDP($C7535, "OPT_UNDL_PX")," ")</f>
        <v xml:space="preserve"> </v>
      </c>
      <c r="Q7535" s="7" t="str">
        <f>IF(ISNUMBER(N7535),+G7535*_xll.BDP($C7535, "PX_POS_MULT_FACTOR")*P7535/K7535," ")</f>
        <v xml:space="preserve"> </v>
      </c>
      <c r="R7535" s="8" t="str">
        <f>IF(OR($A7535="TUA",$A7535="TYA"),"",IF(ISNUMBER(_xll.BDP($C7535,"DUR_ADJ_OAS_MID")),_xll.BDP($C7535,"DUR_ADJ_OAS_MID"),IF(ISNUMBER(_xll.BDP($E7535&amp;" ISIN","DUR_ADJ_OAS_MID")),_xll.BDP($E7535&amp;" ISIN","DUR_ADJ_OAS_MID")," ")))</f>
        <v xml:space="preserve"> </v>
      </c>
      <c r="S7535" s="7" t="str">
        <f t="shared" si="59"/>
        <v xml:space="preserve"> </v>
      </c>
      <c r="AB7535" s="8" t="s">
        <v>7301</v>
      </c>
    </row>
    <row r="7536" spans="1:28" x14ac:dyDescent="0.25">
      <c r="A7536" t="s">
        <v>4646</v>
      </c>
      <c r="B7536" t="s">
        <v>4036</v>
      </c>
      <c r="C7536" t="s">
        <v>4037</v>
      </c>
      <c r="D7536" t="s">
        <v>4038</v>
      </c>
      <c r="E7536" t="s">
        <v>4039</v>
      </c>
      <c r="F7536" t="s">
        <v>4040</v>
      </c>
      <c r="G7536" s="1">
        <v>-3004.263213530181</v>
      </c>
      <c r="H7536" s="1">
        <v>73</v>
      </c>
      <c r="I7536" s="2">
        <v>-219311.2145877032</v>
      </c>
      <c r="J7536" s="3">
        <v>-9.7523508815289817E-3</v>
      </c>
      <c r="K7536" s="4">
        <v>22488035.68</v>
      </c>
      <c r="L7536" s="5">
        <v>1000001</v>
      </c>
      <c r="M7536" s="6">
        <v>22.48801319</v>
      </c>
      <c r="N7536" s="7" t="str">
        <f>IF(ISNUMBER(_xll.BDP($C7536, "DELTA_MID")),_xll.BDP($C7536, "DELTA_MID")," ")</f>
        <v xml:space="preserve"> </v>
      </c>
      <c r="O7536" s="7" t="str">
        <f>IF(ISNUMBER(N7536),_xll.BDP($C7536, "OPT_UNDL_TICKER"),"")</f>
        <v/>
      </c>
      <c r="P7536" s="8" t="str">
        <f>IF(ISNUMBER(N7536),_xll.BDP($C7536, "OPT_UNDL_PX")," ")</f>
        <v xml:space="preserve"> </v>
      </c>
      <c r="Q7536" s="7" t="str">
        <f>IF(ISNUMBER(N7536),+G7536*_xll.BDP($C7536, "PX_POS_MULT_FACTOR")*P7536/K7536," ")</f>
        <v xml:space="preserve"> </v>
      </c>
      <c r="R7536" s="8" t="str">
        <f>IF(OR($A7536="TUA",$A7536="TYA"),"",IF(ISNUMBER(_xll.BDP($C7536,"DUR_ADJ_OAS_MID")),_xll.BDP($C7536,"DUR_ADJ_OAS_MID"),IF(ISNUMBER(_xll.BDP($E7536&amp;" ISIN","DUR_ADJ_OAS_MID")),_xll.BDP($E7536&amp;" ISIN","DUR_ADJ_OAS_MID")," ")))</f>
        <v xml:space="preserve"> </v>
      </c>
      <c r="S7536" s="7" t="str">
        <f t="shared" si="59"/>
        <v xml:space="preserve"> </v>
      </c>
      <c r="AB7536" s="8" t="s">
        <v>7301</v>
      </c>
    </row>
    <row r="7537" spans="1:28" x14ac:dyDescent="0.25">
      <c r="A7537" t="s">
        <v>4646</v>
      </c>
      <c r="B7537" t="s">
        <v>4041</v>
      </c>
      <c r="C7537" t="s">
        <v>4042</v>
      </c>
      <c r="D7537" t="s">
        <v>4043</v>
      </c>
      <c r="E7537" t="s">
        <v>4044</v>
      </c>
      <c r="F7537" t="s">
        <v>4045</v>
      </c>
      <c r="G7537" s="1">
        <v>-752.91146427635624</v>
      </c>
      <c r="H7537" s="1">
        <v>31.79</v>
      </c>
      <c r="I7537" s="2">
        <v>-23935.05544934536</v>
      </c>
      <c r="J7537" s="3">
        <v>-1.0643462056862661E-3</v>
      </c>
      <c r="K7537" s="4">
        <v>22488035.68</v>
      </c>
      <c r="L7537" s="5">
        <v>1000001</v>
      </c>
      <c r="M7537" s="6">
        <v>22.48801319</v>
      </c>
      <c r="N7537" s="7" t="str">
        <f>IF(ISNUMBER(_xll.BDP($C7537, "DELTA_MID")),_xll.BDP($C7537, "DELTA_MID")," ")</f>
        <v xml:space="preserve"> </v>
      </c>
      <c r="O7537" s="7" t="str">
        <f>IF(ISNUMBER(N7537),_xll.BDP($C7537, "OPT_UNDL_TICKER"),"")</f>
        <v/>
      </c>
      <c r="P7537" s="8" t="str">
        <f>IF(ISNUMBER(N7537),_xll.BDP($C7537, "OPT_UNDL_PX")," ")</f>
        <v xml:space="preserve"> </v>
      </c>
      <c r="Q7537" s="7" t="str">
        <f>IF(ISNUMBER(N7537),+G7537*_xll.BDP($C7537, "PX_POS_MULT_FACTOR")*P7537/K7537," ")</f>
        <v xml:space="preserve"> </v>
      </c>
      <c r="R7537" s="8" t="str">
        <f>IF(OR($A7537="TUA",$A7537="TYA"),"",IF(ISNUMBER(_xll.BDP($C7537,"DUR_ADJ_OAS_MID")),_xll.BDP($C7537,"DUR_ADJ_OAS_MID"),IF(ISNUMBER(_xll.BDP($E7537&amp;" ISIN","DUR_ADJ_OAS_MID")),_xll.BDP($E7537&amp;" ISIN","DUR_ADJ_OAS_MID")," ")))</f>
        <v xml:space="preserve"> </v>
      </c>
      <c r="S7537" s="7" t="str">
        <f t="shared" si="59"/>
        <v xml:space="preserve"> </v>
      </c>
      <c r="AB7537" s="8" t="s">
        <v>7301</v>
      </c>
    </row>
    <row r="7538" spans="1:28" x14ac:dyDescent="0.25">
      <c r="A7538" t="s">
        <v>4646</v>
      </c>
      <c r="B7538" t="s">
        <v>7359</v>
      </c>
      <c r="C7538" t="s">
        <v>7360</v>
      </c>
      <c r="D7538" t="s">
        <v>6135</v>
      </c>
      <c r="E7538" t="s">
        <v>6136</v>
      </c>
      <c r="F7538" t="s">
        <v>6137</v>
      </c>
      <c r="G7538" s="1">
        <v>-35080.693156857691</v>
      </c>
      <c r="H7538" s="1">
        <v>2.38</v>
      </c>
      <c r="I7538" s="2">
        <v>-83492.049713321307</v>
      </c>
      <c r="J7538" s="3">
        <v>-3.7127320012025752E-3</v>
      </c>
      <c r="K7538" s="4">
        <v>22488035.68</v>
      </c>
      <c r="L7538" s="5">
        <v>1000001</v>
      </c>
      <c r="M7538" s="6">
        <v>22.48801319</v>
      </c>
      <c r="N7538" s="7" t="str">
        <f>IF(ISNUMBER(_xll.BDP($C7538, "DELTA_MID")),_xll.BDP($C7538, "DELTA_MID")," ")</f>
        <v xml:space="preserve"> </v>
      </c>
      <c r="O7538" s="7" t="str">
        <f>IF(ISNUMBER(N7538),_xll.BDP($C7538, "OPT_UNDL_TICKER"),"")</f>
        <v/>
      </c>
      <c r="P7538" s="8" t="str">
        <f>IF(ISNUMBER(N7538),_xll.BDP($C7538, "OPT_UNDL_PX")," ")</f>
        <v xml:space="preserve"> </v>
      </c>
      <c r="Q7538" s="7" t="str">
        <f>IF(ISNUMBER(N7538),+G7538*_xll.BDP($C7538, "PX_POS_MULT_FACTOR")*P7538/K7538," ")</f>
        <v xml:space="preserve"> </v>
      </c>
      <c r="R7538" s="8" t="str">
        <f>IF(OR($A7538="TUA",$A7538="TYA"),"",IF(ISNUMBER(_xll.BDP($C7538,"DUR_ADJ_OAS_MID")),_xll.BDP($C7538,"DUR_ADJ_OAS_MID"),IF(ISNUMBER(_xll.BDP($E7538&amp;" ISIN","DUR_ADJ_OAS_MID")),_xll.BDP($E7538&amp;" ISIN","DUR_ADJ_OAS_MID")," ")))</f>
        <v xml:space="preserve"> </v>
      </c>
      <c r="S7538" s="7" t="str">
        <f t="shared" si="59"/>
        <v xml:space="preserve"> </v>
      </c>
      <c r="AB7538" s="8" t="s">
        <v>7301</v>
      </c>
    </row>
    <row r="7539" spans="1:28" x14ac:dyDescent="0.25">
      <c r="A7539" t="s">
        <v>4646</v>
      </c>
      <c r="B7539" t="s">
        <v>7361</v>
      </c>
      <c r="C7539" t="s">
        <v>7362</v>
      </c>
      <c r="D7539" t="s">
        <v>7363</v>
      </c>
      <c r="E7539" t="s">
        <v>7364</v>
      </c>
      <c r="F7539" t="s">
        <v>7365</v>
      </c>
      <c r="G7539" s="1">
        <v>-396.15303431823048</v>
      </c>
      <c r="H7539" s="1">
        <v>217.12</v>
      </c>
      <c r="I7539" s="2">
        <v>-86012.746811174206</v>
      </c>
      <c r="J7539" s="3">
        <v>-3.8248225872244889E-3</v>
      </c>
      <c r="K7539" s="4">
        <v>22488035.68</v>
      </c>
      <c r="L7539" s="5">
        <v>1000001</v>
      </c>
      <c r="M7539" s="6">
        <v>22.48801319</v>
      </c>
      <c r="N7539" s="7" t="str">
        <f>IF(ISNUMBER(_xll.BDP($C7539, "DELTA_MID")),_xll.BDP($C7539, "DELTA_MID")," ")</f>
        <v xml:space="preserve"> </v>
      </c>
      <c r="O7539" s="7" t="str">
        <f>IF(ISNUMBER(N7539),_xll.BDP($C7539, "OPT_UNDL_TICKER"),"")</f>
        <v/>
      </c>
      <c r="P7539" s="8" t="str">
        <f>IF(ISNUMBER(N7539),_xll.BDP($C7539, "OPT_UNDL_PX")," ")</f>
        <v xml:space="preserve"> </v>
      </c>
      <c r="Q7539" s="7" t="str">
        <f>IF(ISNUMBER(N7539),+G7539*_xll.BDP($C7539, "PX_POS_MULT_FACTOR")*P7539/K7539," ")</f>
        <v xml:space="preserve"> </v>
      </c>
      <c r="R7539" s="8" t="str">
        <f>IF(OR($A7539="TUA",$A7539="TYA"),"",IF(ISNUMBER(_xll.BDP($C7539,"DUR_ADJ_OAS_MID")),_xll.BDP($C7539,"DUR_ADJ_OAS_MID"),IF(ISNUMBER(_xll.BDP($E7539&amp;" ISIN","DUR_ADJ_OAS_MID")),_xll.BDP($E7539&amp;" ISIN","DUR_ADJ_OAS_MID")," ")))</f>
        <v xml:space="preserve"> </v>
      </c>
      <c r="S7539" s="7" t="str">
        <f t="shared" si="59"/>
        <v xml:space="preserve"> </v>
      </c>
      <c r="AB7539" s="8" t="s">
        <v>7301</v>
      </c>
    </row>
    <row r="7540" spans="1:28" x14ac:dyDescent="0.25">
      <c r="A7540" t="s">
        <v>4646</v>
      </c>
      <c r="B7540" t="s">
        <v>4059</v>
      </c>
      <c r="C7540" t="s">
        <v>4060</v>
      </c>
      <c r="D7540" t="s">
        <v>4061</v>
      </c>
      <c r="E7540" t="s">
        <v>4062</v>
      </c>
      <c r="F7540" t="s">
        <v>4063</v>
      </c>
      <c r="G7540" s="1">
        <v>-1858.6208071498879</v>
      </c>
      <c r="H7540" s="1">
        <v>218.22</v>
      </c>
      <c r="I7540" s="2">
        <v>-405588.23253624851</v>
      </c>
      <c r="J7540" s="3">
        <v>-1.8035734125811761E-2</v>
      </c>
      <c r="K7540" s="4">
        <v>22488035.68</v>
      </c>
      <c r="L7540" s="5">
        <v>1000001</v>
      </c>
      <c r="M7540" s="6">
        <v>22.48801319</v>
      </c>
      <c r="N7540" s="7" t="str">
        <f>IF(ISNUMBER(_xll.BDP($C7540, "DELTA_MID")),_xll.BDP($C7540, "DELTA_MID")," ")</f>
        <v xml:space="preserve"> </v>
      </c>
      <c r="O7540" s="7" t="str">
        <f>IF(ISNUMBER(N7540),_xll.BDP($C7540, "OPT_UNDL_TICKER"),"")</f>
        <v/>
      </c>
      <c r="P7540" s="8" t="str">
        <f>IF(ISNUMBER(N7540),_xll.BDP($C7540, "OPT_UNDL_PX")," ")</f>
        <v xml:space="preserve"> </v>
      </c>
      <c r="Q7540" s="7" t="str">
        <f>IF(ISNUMBER(N7540),+G7540*_xll.BDP($C7540, "PX_POS_MULT_FACTOR")*P7540/K7540," ")</f>
        <v xml:space="preserve"> </v>
      </c>
      <c r="R7540" s="8" t="str">
        <f>IF(OR($A7540="TUA",$A7540="TYA"),"",IF(ISNUMBER(_xll.BDP($C7540,"DUR_ADJ_OAS_MID")),_xll.BDP($C7540,"DUR_ADJ_OAS_MID"),IF(ISNUMBER(_xll.BDP($E7540&amp;" ISIN","DUR_ADJ_OAS_MID")),_xll.BDP($E7540&amp;" ISIN","DUR_ADJ_OAS_MID")," ")))</f>
        <v xml:space="preserve"> </v>
      </c>
      <c r="S7540" s="7" t="str">
        <f t="shared" si="59"/>
        <v xml:space="preserve"> </v>
      </c>
      <c r="AB7540" s="8" t="s">
        <v>7301</v>
      </c>
    </row>
    <row r="7541" spans="1:28" x14ac:dyDescent="0.25">
      <c r="A7541" t="s">
        <v>4646</v>
      </c>
      <c r="B7541" t="s">
        <v>4085</v>
      </c>
      <c r="C7541" t="s">
        <v>4086</v>
      </c>
      <c r="D7541" t="s">
        <v>4087</v>
      </c>
      <c r="E7541" t="s">
        <v>4088</v>
      </c>
      <c r="F7541" t="s">
        <v>4089</v>
      </c>
      <c r="G7541" s="1">
        <v>-277.23186478348549</v>
      </c>
      <c r="H7541" s="1">
        <v>157.08000000000001</v>
      </c>
      <c r="I7541" s="2">
        <v>-43547.581320189907</v>
      </c>
      <c r="J7541" s="3">
        <v>-1.9364777759988819E-3</v>
      </c>
      <c r="K7541" s="4">
        <v>22488035.68</v>
      </c>
      <c r="L7541" s="5">
        <v>1000001</v>
      </c>
      <c r="M7541" s="6">
        <v>22.48801319</v>
      </c>
      <c r="N7541" s="7" t="str">
        <f>IF(ISNUMBER(_xll.BDP($C7541, "DELTA_MID")),_xll.BDP($C7541, "DELTA_MID")," ")</f>
        <v xml:space="preserve"> </v>
      </c>
      <c r="O7541" s="7" t="str">
        <f>IF(ISNUMBER(N7541),_xll.BDP($C7541, "OPT_UNDL_TICKER"),"")</f>
        <v/>
      </c>
      <c r="P7541" s="8" t="str">
        <f>IF(ISNUMBER(N7541),_xll.BDP($C7541, "OPT_UNDL_PX")," ")</f>
        <v xml:space="preserve"> </v>
      </c>
      <c r="Q7541" s="7" t="str">
        <f>IF(ISNUMBER(N7541),+G7541*_xll.BDP($C7541, "PX_POS_MULT_FACTOR")*P7541/K7541," ")</f>
        <v xml:space="preserve"> </v>
      </c>
      <c r="R7541" s="8" t="str">
        <f>IF(OR($A7541="TUA",$A7541="TYA"),"",IF(ISNUMBER(_xll.BDP($C7541,"DUR_ADJ_OAS_MID")),_xll.BDP($C7541,"DUR_ADJ_OAS_MID"),IF(ISNUMBER(_xll.BDP($E7541&amp;" ISIN","DUR_ADJ_OAS_MID")),_xll.BDP($E7541&amp;" ISIN","DUR_ADJ_OAS_MID")," ")))</f>
        <v xml:space="preserve"> </v>
      </c>
      <c r="S7541" s="7" t="str">
        <f t="shared" si="59"/>
        <v xml:space="preserve"> </v>
      </c>
      <c r="AB7541" s="8" t="s">
        <v>7301</v>
      </c>
    </row>
    <row r="7542" spans="1:28" x14ac:dyDescent="0.25">
      <c r="A7542" t="s">
        <v>4646</v>
      </c>
      <c r="B7542" t="s">
        <v>4095</v>
      </c>
      <c r="C7542" t="s">
        <v>4096</v>
      </c>
      <c r="D7542" t="s">
        <v>4097</v>
      </c>
      <c r="E7542" t="s">
        <v>4098</v>
      </c>
      <c r="F7542" t="s">
        <v>4099</v>
      </c>
      <c r="G7542" s="1">
        <v>-5587.6396222303738</v>
      </c>
      <c r="H7542" s="1">
        <v>67.319999999999993</v>
      </c>
      <c r="I7542" s="2">
        <v>-376159.89936854871</v>
      </c>
      <c r="J7542" s="3">
        <v>-1.6727112350817329E-2</v>
      </c>
      <c r="K7542" s="4">
        <v>22488035.68</v>
      </c>
      <c r="L7542" s="5">
        <v>1000001</v>
      </c>
      <c r="M7542" s="6">
        <v>22.48801319</v>
      </c>
      <c r="N7542" s="7" t="str">
        <f>IF(ISNUMBER(_xll.BDP($C7542, "DELTA_MID")),_xll.BDP($C7542, "DELTA_MID")," ")</f>
        <v xml:space="preserve"> </v>
      </c>
      <c r="O7542" s="7" t="str">
        <f>IF(ISNUMBER(N7542),_xll.BDP($C7542, "OPT_UNDL_TICKER"),"")</f>
        <v/>
      </c>
      <c r="P7542" s="8" t="str">
        <f>IF(ISNUMBER(N7542),_xll.BDP($C7542, "OPT_UNDL_PX")," ")</f>
        <v xml:space="preserve"> </v>
      </c>
      <c r="Q7542" s="7" t="str">
        <f>IF(ISNUMBER(N7542),+G7542*_xll.BDP($C7542, "PX_POS_MULT_FACTOR")*P7542/K7542," ")</f>
        <v xml:space="preserve"> </v>
      </c>
      <c r="R7542" s="8" t="str">
        <f>IF(OR($A7542="TUA",$A7542="TYA"),"",IF(ISNUMBER(_xll.BDP($C7542,"DUR_ADJ_OAS_MID")),_xll.BDP($C7542,"DUR_ADJ_OAS_MID"),IF(ISNUMBER(_xll.BDP($E7542&amp;" ISIN","DUR_ADJ_OAS_MID")),_xll.BDP($E7542&amp;" ISIN","DUR_ADJ_OAS_MID")," ")))</f>
        <v xml:space="preserve"> </v>
      </c>
      <c r="S7542" s="7" t="str">
        <f t="shared" si="59"/>
        <v xml:space="preserve"> </v>
      </c>
      <c r="AB7542" s="8" t="s">
        <v>7301</v>
      </c>
    </row>
    <row r="7543" spans="1:28" x14ac:dyDescent="0.25">
      <c r="A7543" t="s">
        <v>4646</v>
      </c>
      <c r="B7543" t="s">
        <v>7366</v>
      </c>
      <c r="C7543" t="s">
        <v>7367</v>
      </c>
      <c r="D7543" t="s">
        <v>7368</v>
      </c>
      <c r="E7543" t="s">
        <v>7369</v>
      </c>
      <c r="G7543" s="1">
        <v>-3893.862412411157</v>
      </c>
      <c r="H7543" s="1">
        <v>82.6</v>
      </c>
      <c r="I7543" s="2">
        <v>-321633.03526516148</v>
      </c>
      <c r="J7543" s="3">
        <v>-1.4302406837214759E-2</v>
      </c>
      <c r="K7543" s="4">
        <v>22488035.68</v>
      </c>
      <c r="L7543" s="5">
        <v>1000001</v>
      </c>
      <c r="M7543" s="6">
        <v>22.48801319</v>
      </c>
      <c r="N7543" s="7" t="str">
        <f>IF(ISNUMBER(_xll.BDP($C7543, "DELTA_MID")),_xll.BDP($C7543, "DELTA_MID")," ")</f>
        <v xml:space="preserve"> </v>
      </c>
      <c r="O7543" s="7" t="str">
        <f>IF(ISNUMBER(N7543),_xll.BDP($C7543, "OPT_UNDL_TICKER"),"")</f>
        <v/>
      </c>
      <c r="P7543" s="8" t="str">
        <f>IF(ISNUMBER(N7543),_xll.BDP($C7543, "OPT_UNDL_PX")," ")</f>
        <v xml:space="preserve"> </v>
      </c>
      <c r="Q7543" s="7" t="str">
        <f>IF(ISNUMBER(N7543),+G7543*_xll.BDP($C7543, "PX_POS_MULT_FACTOR")*P7543/K7543," ")</f>
        <v xml:space="preserve"> </v>
      </c>
      <c r="R7543" s="8" t="str">
        <f>IF(OR($A7543="TUA",$A7543="TYA"),"",IF(ISNUMBER(_xll.BDP($C7543,"DUR_ADJ_OAS_MID")),_xll.BDP($C7543,"DUR_ADJ_OAS_MID"),IF(ISNUMBER(_xll.BDP($E7543&amp;" ISIN","DUR_ADJ_OAS_MID")),_xll.BDP($E7543&amp;" ISIN","DUR_ADJ_OAS_MID")," ")))</f>
        <v xml:space="preserve"> </v>
      </c>
      <c r="S7543" s="7" t="str">
        <f t="shared" si="59"/>
        <v xml:space="preserve"> </v>
      </c>
      <c r="AB7543" s="8" t="s">
        <v>7301</v>
      </c>
    </row>
    <row r="7544" spans="1:28" x14ac:dyDescent="0.25">
      <c r="A7544" t="s">
        <v>4646</v>
      </c>
      <c r="B7544" t="s">
        <v>7370</v>
      </c>
      <c r="C7544" t="s">
        <v>7371</v>
      </c>
      <c r="D7544" t="s">
        <v>7372</v>
      </c>
      <c r="E7544" t="s">
        <v>7373</v>
      </c>
      <c r="F7544" t="s">
        <v>7374</v>
      </c>
      <c r="G7544" s="1">
        <v>-3744.1796329050321</v>
      </c>
      <c r="H7544" s="1">
        <v>16.77</v>
      </c>
      <c r="I7544" s="2">
        <v>-62789.892443817393</v>
      </c>
      <c r="J7544" s="3">
        <v>-2.7921466035230602E-3</v>
      </c>
      <c r="K7544" s="4">
        <v>22488035.68</v>
      </c>
      <c r="L7544" s="5">
        <v>1000001</v>
      </c>
      <c r="M7544" s="6">
        <v>22.48801319</v>
      </c>
      <c r="N7544" s="7" t="str">
        <f>IF(ISNUMBER(_xll.BDP($C7544, "DELTA_MID")),_xll.BDP($C7544, "DELTA_MID")," ")</f>
        <v xml:space="preserve"> </v>
      </c>
      <c r="O7544" s="7" t="str">
        <f>IF(ISNUMBER(N7544),_xll.BDP($C7544, "OPT_UNDL_TICKER"),"")</f>
        <v/>
      </c>
      <c r="P7544" s="8" t="str">
        <f>IF(ISNUMBER(N7544),_xll.BDP($C7544, "OPT_UNDL_PX")," ")</f>
        <v xml:space="preserve"> </v>
      </c>
      <c r="Q7544" s="7" t="str">
        <f>IF(ISNUMBER(N7544),+G7544*_xll.BDP($C7544, "PX_POS_MULT_FACTOR")*P7544/K7544," ")</f>
        <v xml:space="preserve"> </v>
      </c>
      <c r="R7544" s="8" t="str">
        <f>IF(OR($A7544="TUA",$A7544="TYA"),"",IF(ISNUMBER(_xll.BDP($C7544,"DUR_ADJ_OAS_MID")),_xll.BDP($C7544,"DUR_ADJ_OAS_MID"),IF(ISNUMBER(_xll.BDP($E7544&amp;" ISIN","DUR_ADJ_OAS_MID")),_xll.BDP($E7544&amp;" ISIN","DUR_ADJ_OAS_MID")," ")))</f>
        <v xml:space="preserve"> </v>
      </c>
      <c r="S7544" s="7" t="str">
        <f t="shared" si="59"/>
        <v xml:space="preserve"> </v>
      </c>
      <c r="AB7544" s="8" t="s">
        <v>7301</v>
      </c>
    </row>
    <row r="7545" spans="1:28" x14ac:dyDescent="0.25">
      <c r="A7545" t="s">
        <v>4646</v>
      </c>
      <c r="B7545" t="s">
        <v>547</v>
      </c>
      <c r="C7545" t="s">
        <v>4104</v>
      </c>
      <c r="D7545" t="s">
        <v>549</v>
      </c>
      <c r="E7545" t="s">
        <v>550</v>
      </c>
      <c r="F7545" t="s">
        <v>551</v>
      </c>
      <c r="G7545" s="1">
        <v>-1515.4946457202279</v>
      </c>
      <c r="H7545" s="1">
        <v>28.9</v>
      </c>
      <c r="I7545" s="2">
        <v>-43797.79526131459</v>
      </c>
      <c r="J7545" s="3">
        <v>-1.947604312112804E-3</v>
      </c>
      <c r="K7545" s="4">
        <v>22488035.68</v>
      </c>
      <c r="L7545" s="5">
        <v>1000001</v>
      </c>
      <c r="M7545" s="6">
        <v>22.48801319</v>
      </c>
      <c r="N7545" s="7" t="str">
        <f>IF(ISNUMBER(_xll.BDP($C7545, "DELTA_MID")),_xll.BDP($C7545, "DELTA_MID")," ")</f>
        <v xml:space="preserve"> </v>
      </c>
      <c r="O7545" s="7" t="str">
        <f>IF(ISNUMBER(N7545),_xll.BDP($C7545, "OPT_UNDL_TICKER"),"")</f>
        <v/>
      </c>
      <c r="P7545" s="8" t="str">
        <f>IF(ISNUMBER(N7545),_xll.BDP($C7545, "OPT_UNDL_PX")," ")</f>
        <v xml:space="preserve"> </v>
      </c>
      <c r="Q7545" s="7" t="str">
        <f>IF(ISNUMBER(N7545),+G7545*_xll.BDP($C7545, "PX_POS_MULT_FACTOR")*P7545/K7545," ")</f>
        <v xml:space="preserve"> </v>
      </c>
      <c r="R7545" s="8" t="str">
        <f>IF(OR($A7545="TUA",$A7545="TYA"),"",IF(ISNUMBER(_xll.BDP($C7545,"DUR_ADJ_OAS_MID")),_xll.BDP($C7545,"DUR_ADJ_OAS_MID"),IF(ISNUMBER(_xll.BDP($E7545&amp;" ISIN","DUR_ADJ_OAS_MID")),_xll.BDP($E7545&amp;" ISIN","DUR_ADJ_OAS_MID")," ")))</f>
        <v xml:space="preserve"> </v>
      </c>
      <c r="S7545" s="7" t="str">
        <f t="shared" si="59"/>
        <v xml:space="preserve"> </v>
      </c>
      <c r="AB7545" s="8" t="s">
        <v>7301</v>
      </c>
    </row>
    <row r="7546" spans="1:28" x14ac:dyDescent="0.25">
      <c r="A7546" t="s">
        <v>4646</v>
      </c>
      <c r="B7546" t="s">
        <v>7375</v>
      </c>
      <c r="C7546" t="s">
        <v>7376</v>
      </c>
      <c r="D7546" t="s">
        <v>7377</v>
      </c>
      <c r="E7546" t="s">
        <v>7378</v>
      </c>
      <c r="F7546" t="s">
        <v>7379</v>
      </c>
      <c r="G7546" s="1">
        <v>-4302.0448749954594</v>
      </c>
      <c r="H7546" s="1">
        <v>26.35</v>
      </c>
      <c r="I7546" s="2">
        <v>-113358.88245613041</v>
      </c>
      <c r="J7546" s="3">
        <v>-5.0408530148743679E-3</v>
      </c>
      <c r="K7546" s="4">
        <v>22488035.68</v>
      </c>
      <c r="L7546" s="5">
        <v>1000001</v>
      </c>
      <c r="M7546" s="6">
        <v>22.48801319</v>
      </c>
      <c r="N7546" s="7" t="str">
        <f>IF(ISNUMBER(_xll.BDP($C7546, "DELTA_MID")),_xll.BDP($C7546, "DELTA_MID")," ")</f>
        <v xml:space="preserve"> </v>
      </c>
      <c r="O7546" s="7" t="str">
        <f>IF(ISNUMBER(N7546),_xll.BDP($C7546, "OPT_UNDL_TICKER"),"")</f>
        <v/>
      </c>
      <c r="P7546" s="8" t="str">
        <f>IF(ISNUMBER(N7546),_xll.BDP($C7546, "OPT_UNDL_PX")," ")</f>
        <v xml:space="preserve"> </v>
      </c>
      <c r="Q7546" s="7" t="str">
        <f>IF(ISNUMBER(N7546),+G7546*_xll.BDP($C7546, "PX_POS_MULT_FACTOR")*P7546/K7546," ")</f>
        <v xml:space="preserve"> </v>
      </c>
      <c r="R7546" s="8" t="str">
        <f>IF(OR($A7546="TUA",$A7546="TYA"),"",IF(ISNUMBER(_xll.BDP($C7546,"DUR_ADJ_OAS_MID")),_xll.BDP($C7546,"DUR_ADJ_OAS_MID"),IF(ISNUMBER(_xll.BDP($E7546&amp;" ISIN","DUR_ADJ_OAS_MID")),_xll.BDP($E7546&amp;" ISIN","DUR_ADJ_OAS_MID")," ")))</f>
        <v xml:space="preserve"> </v>
      </c>
      <c r="S7546" s="7" t="str">
        <f t="shared" si="59"/>
        <v xml:space="preserve"> </v>
      </c>
      <c r="AB7546" s="8" t="s">
        <v>7301</v>
      </c>
    </row>
    <row r="7547" spans="1:28" x14ac:dyDescent="0.25">
      <c r="A7547" t="s">
        <v>4646</v>
      </c>
      <c r="B7547" t="s">
        <v>4130</v>
      </c>
      <c r="C7547" t="s">
        <v>4131</v>
      </c>
      <c r="D7547" t="s">
        <v>4132</v>
      </c>
      <c r="E7547" t="s">
        <v>4133</v>
      </c>
      <c r="F7547" t="s">
        <v>4134</v>
      </c>
      <c r="G7547" s="1">
        <v>-3527.8370350116188</v>
      </c>
      <c r="H7547" s="1">
        <v>24.715</v>
      </c>
      <c r="I7547" s="2">
        <v>-87190.492320312173</v>
      </c>
      <c r="J7547" s="3">
        <v>-3.8771946808078069E-3</v>
      </c>
      <c r="K7547" s="4">
        <v>22488035.68</v>
      </c>
      <c r="L7547" s="5">
        <v>1000001</v>
      </c>
      <c r="M7547" s="6">
        <v>22.48801319</v>
      </c>
      <c r="N7547" s="7" t="str">
        <f>IF(ISNUMBER(_xll.BDP($C7547, "DELTA_MID")),_xll.BDP($C7547, "DELTA_MID")," ")</f>
        <v xml:space="preserve"> </v>
      </c>
      <c r="O7547" s="7" t="str">
        <f>IF(ISNUMBER(N7547),_xll.BDP($C7547, "OPT_UNDL_TICKER"),"")</f>
        <v/>
      </c>
      <c r="P7547" s="8" t="str">
        <f>IF(ISNUMBER(N7547),_xll.BDP($C7547, "OPT_UNDL_PX")," ")</f>
        <v xml:space="preserve"> </v>
      </c>
      <c r="Q7547" s="7" t="str">
        <f>IF(ISNUMBER(N7547),+G7547*_xll.BDP($C7547, "PX_POS_MULT_FACTOR")*P7547/K7547," ")</f>
        <v xml:space="preserve"> </v>
      </c>
      <c r="R7547" s="8" t="str">
        <f>IF(OR($A7547="TUA",$A7547="TYA"),"",IF(ISNUMBER(_xll.BDP($C7547,"DUR_ADJ_OAS_MID")),_xll.BDP($C7547,"DUR_ADJ_OAS_MID"),IF(ISNUMBER(_xll.BDP($E7547&amp;" ISIN","DUR_ADJ_OAS_MID")),_xll.BDP($E7547&amp;" ISIN","DUR_ADJ_OAS_MID")," ")))</f>
        <v xml:space="preserve"> </v>
      </c>
      <c r="S7547" s="7" t="str">
        <f t="shared" si="59"/>
        <v xml:space="preserve"> </v>
      </c>
      <c r="AB7547" s="8" t="s">
        <v>7301</v>
      </c>
    </row>
    <row r="7548" spans="1:28" x14ac:dyDescent="0.25">
      <c r="A7548" t="s">
        <v>4646</v>
      </c>
      <c r="B7548" t="s">
        <v>7380</v>
      </c>
      <c r="C7548" t="s">
        <v>7381</v>
      </c>
      <c r="D7548" t="s">
        <v>7382</v>
      </c>
      <c r="E7548" t="s">
        <v>7383</v>
      </c>
      <c r="F7548" t="s">
        <v>7384</v>
      </c>
      <c r="G7548" s="1">
        <v>-127.4751049591671</v>
      </c>
      <c r="H7548" s="1">
        <v>160.22999999999999</v>
      </c>
      <c r="I7548" s="2">
        <v>-20425.336067607339</v>
      </c>
      <c r="J7548" s="3">
        <v>-9.0827568749247641E-4</v>
      </c>
      <c r="K7548" s="4">
        <v>22488035.68</v>
      </c>
      <c r="L7548" s="5">
        <v>1000001</v>
      </c>
      <c r="M7548" s="6">
        <v>22.48801319</v>
      </c>
      <c r="N7548" s="7" t="str">
        <f>IF(ISNUMBER(_xll.BDP($C7548, "DELTA_MID")),_xll.BDP($C7548, "DELTA_MID")," ")</f>
        <v xml:space="preserve"> </v>
      </c>
      <c r="O7548" s="7" t="str">
        <f>IF(ISNUMBER(N7548),_xll.BDP($C7548, "OPT_UNDL_TICKER"),"")</f>
        <v/>
      </c>
      <c r="P7548" s="8" t="str">
        <f>IF(ISNUMBER(N7548),_xll.BDP($C7548, "OPT_UNDL_PX")," ")</f>
        <v xml:space="preserve"> </v>
      </c>
      <c r="Q7548" s="7" t="str">
        <f>IF(ISNUMBER(N7548),+G7548*_xll.BDP($C7548, "PX_POS_MULT_FACTOR")*P7548/K7548," ")</f>
        <v xml:space="preserve"> </v>
      </c>
      <c r="R7548" s="8" t="str">
        <f>IF(OR($A7548="TUA",$A7548="TYA"),"",IF(ISNUMBER(_xll.BDP($C7548,"DUR_ADJ_OAS_MID")),_xll.BDP($C7548,"DUR_ADJ_OAS_MID"),IF(ISNUMBER(_xll.BDP($E7548&amp;" ISIN","DUR_ADJ_OAS_MID")),_xll.BDP($E7548&amp;" ISIN","DUR_ADJ_OAS_MID")," ")))</f>
        <v xml:space="preserve"> </v>
      </c>
      <c r="S7548" s="7" t="str">
        <f t="shared" si="59"/>
        <v xml:space="preserve"> </v>
      </c>
      <c r="AB7548" s="8" t="s">
        <v>7301</v>
      </c>
    </row>
    <row r="7549" spans="1:28" x14ac:dyDescent="0.25">
      <c r="A7549" t="s">
        <v>4646</v>
      </c>
      <c r="B7549" t="s">
        <v>4145</v>
      </c>
      <c r="C7549" t="s">
        <v>4146</v>
      </c>
      <c r="D7549" t="s">
        <v>4147</v>
      </c>
      <c r="E7549" t="s">
        <v>4148</v>
      </c>
      <c r="F7549" t="s">
        <v>4149</v>
      </c>
      <c r="G7549" s="1">
        <v>-647.26739395576169</v>
      </c>
      <c r="H7549" s="1">
        <v>138.43</v>
      </c>
      <c r="I7549" s="2">
        <v>-89601.225345296101</v>
      </c>
      <c r="J7549" s="3">
        <v>-3.984395374513925E-3</v>
      </c>
      <c r="K7549" s="4">
        <v>22488035.68</v>
      </c>
      <c r="L7549" s="5">
        <v>1000001</v>
      </c>
      <c r="M7549" s="6">
        <v>22.48801319</v>
      </c>
      <c r="N7549" s="7" t="str">
        <f>IF(ISNUMBER(_xll.BDP($C7549, "DELTA_MID")),_xll.BDP($C7549, "DELTA_MID")," ")</f>
        <v xml:space="preserve"> </v>
      </c>
      <c r="O7549" s="7" t="str">
        <f>IF(ISNUMBER(N7549),_xll.BDP($C7549, "OPT_UNDL_TICKER"),"")</f>
        <v/>
      </c>
      <c r="P7549" s="8" t="str">
        <f>IF(ISNUMBER(N7549),_xll.BDP($C7549, "OPT_UNDL_PX")," ")</f>
        <v xml:space="preserve"> </v>
      </c>
      <c r="Q7549" s="7" t="str">
        <f>IF(ISNUMBER(N7549),+G7549*_xll.BDP($C7549, "PX_POS_MULT_FACTOR")*P7549/K7549," ")</f>
        <v xml:space="preserve"> </v>
      </c>
      <c r="R7549" s="8" t="str">
        <f>IF(OR($A7549="TUA",$A7549="TYA"),"",IF(ISNUMBER(_xll.BDP($C7549,"DUR_ADJ_OAS_MID")),_xll.BDP($C7549,"DUR_ADJ_OAS_MID"),IF(ISNUMBER(_xll.BDP($E7549&amp;" ISIN","DUR_ADJ_OAS_MID")),_xll.BDP($E7549&amp;" ISIN","DUR_ADJ_OAS_MID")," ")))</f>
        <v xml:space="preserve"> </v>
      </c>
      <c r="S7549" s="7" t="str">
        <f t="shared" si="59"/>
        <v xml:space="preserve"> </v>
      </c>
      <c r="AB7549" s="8" t="s">
        <v>7301</v>
      </c>
    </row>
    <row r="7550" spans="1:28" x14ac:dyDescent="0.25">
      <c r="A7550" t="s">
        <v>4646</v>
      </c>
      <c r="B7550" t="s">
        <v>4161</v>
      </c>
      <c r="C7550" t="s">
        <v>4162</v>
      </c>
      <c r="D7550" t="s">
        <v>4163</v>
      </c>
      <c r="E7550" t="s">
        <v>4164</v>
      </c>
      <c r="F7550" t="s">
        <v>4165</v>
      </c>
      <c r="G7550" s="1">
        <v>-813.87796081800104</v>
      </c>
      <c r="H7550" s="1">
        <v>66.31</v>
      </c>
      <c r="I7550" s="2">
        <v>-53968.24758184165</v>
      </c>
      <c r="J7550" s="3">
        <v>-2.3998649037113972E-3</v>
      </c>
      <c r="K7550" s="4">
        <v>22488035.68</v>
      </c>
      <c r="L7550" s="5">
        <v>1000001</v>
      </c>
      <c r="M7550" s="6">
        <v>22.48801319</v>
      </c>
      <c r="N7550" s="7" t="str">
        <f>IF(ISNUMBER(_xll.BDP($C7550, "DELTA_MID")),_xll.BDP($C7550, "DELTA_MID")," ")</f>
        <v xml:space="preserve"> </v>
      </c>
      <c r="O7550" s="7" t="str">
        <f>IF(ISNUMBER(N7550),_xll.BDP($C7550, "OPT_UNDL_TICKER"),"")</f>
        <v/>
      </c>
      <c r="P7550" s="8" t="str">
        <f>IF(ISNUMBER(N7550),_xll.BDP($C7550, "OPT_UNDL_PX")," ")</f>
        <v xml:space="preserve"> </v>
      </c>
      <c r="Q7550" s="7" t="str">
        <f>IF(ISNUMBER(N7550),+G7550*_xll.BDP($C7550, "PX_POS_MULT_FACTOR")*P7550/K7550," ")</f>
        <v xml:space="preserve"> </v>
      </c>
      <c r="R7550" s="8" t="str">
        <f>IF(OR($A7550="TUA",$A7550="TYA"),"",IF(ISNUMBER(_xll.BDP($C7550,"DUR_ADJ_OAS_MID")),_xll.BDP($C7550,"DUR_ADJ_OAS_MID"),IF(ISNUMBER(_xll.BDP($E7550&amp;" ISIN","DUR_ADJ_OAS_MID")),_xll.BDP($E7550&amp;" ISIN","DUR_ADJ_OAS_MID")," ")))</f>
        <v xml:space="preserve"> </v>
      </c>
      <c r="S7550" s="7" t="str">
        <f t="shared" si="59"/>
        <v xml:space="preserve"> </v>
      </c>
      <c r="AB7550" s="8" t="s">
        <v>7301</v>
      </c>
    </row>
    <row r="7551" spans="1:28" x14ac:dyDescent="0.25">
      <c r="A7551" t="s">
        <v>4646</v>
      </c>
      <c r="B7551" t="s">
        <v>4192</v>
      </c>
      <c r="C7551" t="s">
        <v>4193</v>
      </c>
      <c r="D7551" t="s">
        <v>4194</v>
      </c>
      <c r="E7551" t="s">
        <v>4195</v>
      </c>
      <c r="F7551" t="s">
        <v>4196</v>
      </c>
      <c r="G7551" s="1">
        <v>-8192.6983036365782</v>
      </c>
      <c r="H7551" s="1">
        <v>12.53</v>
      </c>
      <c r="I7551" s="2">
        <v>-102654.5097445663</v>
      </c>
      <c r="J7551" s="3">
        <v>-4.564850003144709E-3</v>
      </c>
      <c r="K7551" s="4">
        <v>22488035.68</v>
      </c>
      <c r="L7551" s="5">
        <v>1000001</v>
      </c>
      <c r="M7551" s="6">
        <v>22.48801319</v>
      </c>
      <c r="N7551" s="7" t="str">
        <f>IF(ISNUMBER(_xll.BDP($C7551, "DELTA_MID")),_xll.BDP($C7551, "DELTA_MID")," ")</f>
        <v xml:space="preserve"> </v>
      </c>
      <c r="O7551" s="7" t="str">
        <f>IF(ISNUMBER(N7551),_xll.BDP($C7551, "OPT_UNDL_TICKER"),"")</f>
        <v/>
      </c>
      <c r="P7551" s="8" t="str">
        <f>IF(ISNUMBER(N7551),_xll.BDP($C7551, "OPT_UNDL_PX")," ")</f>
        <v xml:space="preserve"> </v>
      </c>
      <c r="Q7551" s="7" t="str">
        <f>IF(ISNUMBER(N7551),+G7551*_xll.BDP($C7551, "PX_POS_MULT_FACTOR")*P7551/K7551," ")</f>
        <v xml:space="preserve"> </v>
      </c>
      <c r="R7551" s="8" t="str">
        <f>IF(OR($A7551="TUA",$A7551="TYA"),"",IF(ISNUMBER(_xll.BDP($C7551,"DUR_ADJ_OAS_MID")),_xll.BDP($C7551,"DUR_ADJ_OAS_MID"),IF(ISNUMBER(_xll.BDP($E7551&amp;" ISIN","DUR_ADJ_OAS_MID")),_xll.BDP($E7551&amp;" ISIN","DUR_ADJ_OAS_MID")," ")))</f>
        <v xml:space="preserve"> </v>
      </c>
      <c r="S7551" s="7" t="str">
        <f t="shared" si="59"/>
        <v xml:space="preserve"> </v>
      </c>
      <c r="AB7551" s="8" t="s">
        <v>7301</v>
      </c>
    </row>
    <row r="7552" spans="1:28" x14ac:dyDescent="0.25">
      <c r="A7552" t="s">
        <v>4646</v>
      </c>
      <c r="B7552" t="s">
        <v>1163</v>
      </c>
      <c r="C7552" t="s">
        <v>7385</v>
      </c>
      <c r="D7552" t="s">
        <v>1165</v>
      </c>
      <c r="E7552" t="s">
        <v>1166</v>
      </c>
      <c r="F7552" t="s">
        <v>1167</v>
      </c>
      <c r="G7552" s="1">
        <v>-526.81790689360469</v>
      </c>
      <c r="H7552" s="1">
        <v>97.86</v>
      </c>
      <c r="I7552" s="2">
        <v>-51554.400368608163</v>
      </c>
      <c r="J7552" s="3">
        <v>-2.2925257280011638E-3</v>
      </c>
      <c r="K7552" s="4">
        <v>22488035.68</v>
      </c>
      <c r="L7552" s="5">
        <v>1000001</v>
      </c>
      <c r="M7552" s="6">
        <v>22.48801319</v>
      </c>
      <c r="N7552" s="7" t="str">
        <f>IF(ISNUMBER(_xll.BDP($C7552, "DELTA_MID")),_xll.BDP($C7552, "DELTA_MID")," ")</f>
        <v xml:space="preserve"> </v>
      </c>
      <c r="O7552" s="7" t="str">
        <f>IF(ISNUMBER(N7552),_xll.BDP($C7552, "OPT_UNDL_TICKER"),"")</f>
        <v/>
      </c>
      <c r="P7552" s="8" t="str">
        <f>IF(ISNUMBER(N7552),_xll.BDP($C7552, "OPT_UNDL_PX")," ")</f>
        <v xml:space="preserve"> </v>
      </c>
      <c r="Q7552" s="7" t="str">
        <f>IF(ISNUMBER(N7552),+G7552*_xll.BDP($C7552, "PX_POS_MULT_FACTOR")*P7552/K7552," ")</f>
        <v xml:space="preserve"> </v>
      </c>
      <c r="R7552" s="8" t="str">
        <f>IF(OR($A7552="TUA",$A7552="TYA"),"",IF(ISNUMBER(_xll.BDP($C7552,"DUR_ADJ_OAS_MID")),_xll.BDP($C7552,"DUR_ADJ_OAS_MID"),IF(ISNUMBER(_xll.BDP($E7552&amp;" ISIN","DUR_ADJ_OAS_MID")),_xll.BDP($E7552&amp;" ISIN","DUR_ADJ_OAS_MID")," ")))</f>
        <v xml:space="preserve"> </v>
      </c>
      <c r="S7552" s="7" t="str">
        <f t="shared" si="59"/>
        <v xml:space="preserve"> </v>
      </c>
      <c r="AB7552" s="8" t="s">
        <v>7301</v>
      </c>
    </row>
    <row r="7553" spans="1:28" x14ac:dyDescent="0.25">
      <c r="A7553" t="s">
        <v>4646</v>
      </c>
      <c r="B7553" t="s">
        <v>7386</v>
      </c>
      <c r="C7553" t="s">
        <v>7387</v>
      </c>
      <c r="D7553" t="s">
        <v>7388</v>
      </c>
      <c r="E7553" t="s">
        <v>7389</v>
      </c>
      <c r="F7553" t="s">
        <v>7390</v>
      </c>
      <c r="G7553" s="1">
        <v>-518.65691892153689</v>
      </c>
      <c r="H7553" s="1">
        <v>88.295000000000002</v>
      </c>
      <c r="I7553" s="2">
        <v>-45794.812656177099</v>
      </c>
      <c r="J7553" s="3">
        <v>-2.0364078618438542E-3</v>
      </c>
      <c r="K7553" s="4">
        <v>22488035.68</v>
      </c>
      <c r="L7553" s="5">
        <v>1000001</v>
      </c>
      <c r="M7553" s="6">
        <v>22.48801319</v>
      </c>
      <c r="N7553" s="7" t="str">
        <f>IF(ISNUMBER(_xll.BDP($C7553, "DELTA_MID")),_xll.BDP($C7553, "DELTA_MID")," ")</f>
        <v xml:space="preserve"> </v>
      </c>
      <c r="O7553" s="7" t="str">
        <f>IF(ISNUMBER(N7553),_xll.BDP($C7553, "OPT_UNDL_TICKER"),"")</f>
        <v/>
      </c>
      <c r="P7553" s="8" t="str">
        <f>IF(ISNUMBER(N7553),_xll.BDP($C7553, "OPT_UNDL_PX")," ")</f>
        <v xml:space="preserve"> </v>
      </c>
      <c r="Q7553" s="7" t="str">
        <f>IF(ISNUMBER(N7553),+G7553*_xll.BDP($C7553, "PX_POS_MULT_FACTOR")*P7553/K7553," ")</f>
        <v xml:space="preserve"> </v>
      </c>
      <c r="R7553" s="8" t="str">
        <f>IF(OR($A7553="TUA",$A7553="TYA"),"",IF(ISNUMBER(_xll.BDP($C7553,"DUR_ADJ_OAS_MID")),_xll.BDP($C7553,"DUR_ADJ_OAS_MID"),IF(ISNUMBER(_xll.BDP($E7553&amp;" ISIN","DUR_ADJ_OAS_MID")),_xll.BDP($E7553&amp;" ISIN","DUR_ADJ_OAS_MID")," ")))</f>
        <v xml:space="preserve"> </v>
      </c>
      <c r="S7553" s="7" t="str">
        <f t="shared" si="59"/>
        <v xml:space="preserve"> </v>
      </c>
      <c r="AB7553" s="8" t="s">
        <v>7301</v>
      </c>
    </row>
    <row r="7554" spans="1:28" x14ac:dyDescent="0.25">
      <c r="A7554" t="s">
        <v>4646</v>
      </c>
      <c r="B7554" t="s">
        <v>571</v>
      </c>
      <c r="C7554" t="s">
        <v>4197</v>
      </c>
      <c r="D7554" t="s">
        <v>573</v>
      </c>
      <c r="E7554" t="s">
        <v>574</v>
      </c>
      <c r="F7554" t="s">
        <v>575</v>
      </c>
      <c r="G7554" s="1">
        <v>-5510.5689672266808</v>
      </c>
      <c r="H7554" s="1">
        <v>15.18</v>
      </c>
      <c r="I7554" s="2">
        <v>-83650.436922501016</v>
      </c>
      <c r="J7554" s="3">
        <v>-3.7197751779136732E-3</v>
      </c>
      <c r="K7554" s="4">
        <v>22488035.68</v>
      </c>
      <c r="L7554" s="5">
        <v>1000001</v>
      </c>
      <c r="M7554" s="6">
        <v>22.48801319</v>
      </c>
      <c r="N7554" s="7" t="str">
        <f>IF(ISNUMBER(_xll.BDP($C7554, "DELTA_MID")),_xll.BDP($C7554, "DELTA_MID")," ")</f>
        <v xml:space="preserve"> </v>
      </c>
      <c r="O7554" s="7" t="str">
        <f>IF(ISNUMBER(N7554),_xll.BDP($C7554, "OPT_UNDL_TICKER"),"")</f>
        <v/>
      </c>
      <c r="P7554" s="8" t="str">
        <f>IF(ISNUMBER(N7554),_xll.BDP($C7554, "OPT_UNDL_PX")," ")</f>
        <v xml:space="preserve"> </v>
      </c>
      <c r="Q7554" s="7" t="str">
        <f>IF(ISNUMBER(N7554),+G7554*_xll.BDP($C7554, "PX_POS_MULT_FACTOR")*P7554/K7554," ")</f>
        <v xml:space="preserve"> </v>
      </c>
      <c r="R7554" s="8" t="str">
        <f>IF(OR($A7554="TUA",$A7554="TYA"),"",IF(ISNUMBER(_xll.BDP($C7554,"DUR_ADJ_OAS_MID")),_xll.BDP($C7554,"DUR_ADJ_OAS_MID"),IF(ISNUMBER(_xll.BDP($E7554&amp;" ISIN","DUR_ADJ_OAS_MID")),_xll.BDP($E7554&amp;" ISIN","DUR_ADJ_OAS_MID")," ")))</f>
        <v xml:space="preserve"> </v>
      </c>
      <c r="S7554" s="7" t="str">
        <f t="shared" si="59"/>
        <v xml:space="preserve"> </v>
      </c>
      <c r="AB7554" s="8" t="s">
        <v>7301</v>
      </c>
    </row>
    <row r="7555" spans="1:28" x14ac:dyDescent="0.25">
      <c r="A7555" t="s">
        <v>4646</v>
      </c>
      <c r="B7555" t="s">
        <v>4199</v>
      </c>
      <c r="C7555" t="s">
        <v>4200</v>
      </c>
      <c r="D7555" t="s">
        <v>4201</v>
      </c>
      <c r="E7555" t="s">
        <v>4202</v>
      </c>
      <c r="F7555" t="s">
        <v>4203</v>
      </c>
      <c r="G7555" s="1">
        <v>-442.98317573070568</v>
      </c>
      <c r="H7555" s="1">
        <v>86.23</v>
      </c>
      <c r="I7555" s="2">
        <v>-38198.439243258763</v>
      </c>
      <c r="J7555" s="3">
        <v>-1.6986116434007171E-3</v>
      </c>
      <c r="K7555" s="4">
        <v>22488035.68</v>
      </c>
      <c r="L7555" s="5">
        <v>1000001</v>
      </c>
      <c r="M7555" s="6">
        <v>22.48801319</v>
      </c>
      <c r="N7555" s="7" t="str">
        <f>IF(ISNUMBER(_xll.BDP($C7555, "DELTA_MID")),_xll.BDP($C7555, "DELTA_MID")," ")</f>
        <v xml:space="preserve"> </v>
      </c>
      <c r="O7555" s="7" t="str">
        <f>IF(ISNUMBER(N7555),_xll.BDP($C7555, "OPT_UNDL_TICKER"),"")</f>
        <v/>
      </c>
      <c r="P7555" s="8" t="str">
        <f>IF(ISNUMBER(N7555),_xll.BDP($C7555, "OPT_UNDL_PX")," ")</f>
        <v xml:space="preserve"> </v>
      </c>
      <c r="Q7555" s="7" t="str">
        <f>IF(ISNUMBER(N7555),+G7555*_xll.BDP($C7555, "PX_POS_MULT_FACTOR")*P7555/K7555," ")</f>
        <v xml:space="preserve"> </v>
      </c>
      <c r="R7555" s="8" t="str">
        <f>IF(OR($A7555="TUA",$A7555="TYA"),"",IF(ISNUMBER(_xll.BDP($C7555,"DUR_ADJ_OAS_MID")),_xll.BDP($C7555,"DUR_ADJ_OAS_MID"),IF(ISNUMBER(_xll.BDP($E7555&amp;" ISIN","DUR_ADJ_OAS_MID")),_xll.BDP($E7555&amp;" ISIN","DUR_ADJ_OAS_MID")," ")))</f>
        <v xml:space="preserve"> </v>
      </c>
      <c r="S7555" s="7" t="str">
        <f t="shared" si="59"/>
        <v xml:space="preserve"> </v>
      </c>
      <c r="AB7555" s="8" t="s">
        <v>7301</v>
      </c>
    </row>
    <row r="7556" spans="1:28" x14ac:dyDescent="0.25">
      <c r="A7556" t="s">
        <v>4646</v>
      </c>
      <c r="B7556" t="s">
        <v>4204</v>
      </c>
      <c r="C7556" t="s">
        <v>4205</v>
      </c>
      <c r="D7556" t="s">
        <v>4206</v>
      </c>
      <c r="E7556" t="s">
        <v>4207</v>
      </c>
      <c r="F7556" t="s">
        <v>4208</v>
      </c>
      <c r="G7556" s="1">
        <v>-729.61904983291731</v>
      </c>
      <c r="H7556" s="1">
        <v>97.93</v>
      </c>
      <c r="I7556" s="2">
        <v>-71451.593550137593</v>
      </c>
      <c r="J7556" s="3">
        <v>-3.1773159099744721E-3</v>
      </c>
      <c r="K7556" s="4">
        <v>22488035.68</v>
      </c>
      <c r="L7556" s="5">
        <v>1000001</v>
      </c>
      <c r="M7556" s="6">
        <v>22.48801319</v>
      </c>
      <c r="N7556" s="7" t="str">
        <f>IF(ISNUMBER(_xll.BDP($C7556, "DELTA_MID")),_xll.BDP($C7556, "DELTA_MID")," ")</f>
        <v xml:space="preserve"> </v>
      </c>
      <c r="O7556" s="7" t="str">
        <f>IF(ISNUMBER(N7556),_xll.BDP($C7556, "OPT_UNDL_TICKER"),"")</f>
        <v/>
      </c>
      <c r="P7556" s="8" t="str">
        <f>IF(ISNUMBER(N7556),_xll.BDP($C7556, "OPT_UNDL_PX")," ")</f>
        <v xml:space="preserve"> </v>
      </c>
      <c r="Q7556" s="7" t="str">
        <f>IF(ISNUMBER(N7556),+G7556*_xll.BDP($C7556, "PX_POS_MULT_FACTOR")*P7556/K7556," ")</f>
        <v xml:space="preserve"> </v>
      </c>
      <c r="R7556" s="8" t="str">
        <f>IF(OR($A7556="TUA",$A7556="TYA"),"",IF(ISNUMBER(_xll.BDP($C7556,"DUR_ADJ_OAS_MID")),_xll.BDP($C7556,"DUR_ADJ_OAS_MID"),IF(ISNUMBER(_xll.BDP($E7556&amp;" ISIN","DUR_ADJ_OAS_MID")),_xll.BDP($E7556&amp;" ISIN","DUR_ADJ_OAS_MID")," ")))</f>
        <v xml:space="preserve"> </v>
      </c>
      <c r="S7556" s="7" t="str">
        <f t="shared" si="59"/>
        <v xml:space="preserve"> </v>
      </c>
      <c r="AB7556" s="8" t="s">
        <v>7301</v>
      </c>
    </row>
    <row r="7557" spans="1:28" x14ac:dyDescent="0.25">
      <c r="A7557" t="s">
        <v>4646</v>
      </c>
      <c r="B7557" t="s">
        <v>4209</v>
      </c>
      <c r="C7557" t="s">
        <v>4210</v>
      </c>
      <c r="D7557" t="s">
        <v>4211</v>
      </c>
      <c r="E7557" t="s">
        <v>4212</v>
      </c>
      <c r="F7557" t="s">
        <v>4213</v>
      </c>
      <c r="G7557" s="1">
        <v>-2304.1056279891518</v>
      </c>
      <c r="H7557" s="1">
        <v>44.41</v>
      </c>
      <c r="I7557" s="2">
        <v>-102325.3309389982</v>
      </c>
      <c r="J7557" s="3">
        <v>-4.550212050312712E-3</v>
      </c>
      <c r="K7557" s="4">
        <v>22488035.68</v>
      </c>
      <c r="L7557" s="5">
        <v>1000001</v>
      </c>
      <c r="M7557" s="6">
        <v>22.48801319</v>
      </c>
      <c r="N7557" s="7" t="str">
        <f>IF(ISNUMBER(_xll.BDP($C7557, "DELTA_MID")),_xll.BDP($C7557, "DELTA_MID")," ")</f>
        <v xml:space="preserve"> </v>
      </c>
      <c r="O7557" s="7" t="str">
        <f>IF(ISNUMBER(N7557),_xll.BDP($C7557, "OPT_UNDL_TICKER"),"")</f>
        <v/>
      </c>
      <c r="P7557" s="8" t="str">
        <f>IF(ISNUMBER(N7557),_xll.BDP($C7557, "OPT_UNDL_PX")," ")</f>
        <v xml:space="preserve"> </v>
      </c>
      <c r="Q7557" s="7" t="str">
        <f>IF(ISNUMBER(N7557),+G7557*_xll.BDP($C7557, "PX_POS_MULT_FACTOR")*P7557/K7557," ")</f>
        <v xml:space="preserve"> </v>
      </c>
      <c r="R7557" s="8" t="str">
        <f>IF(OR($A7557="TUA",$A7557="TYA"),"",IF(ISNUMBER(_xll.BDP($C7557,"DUR_ADJ_OAS_MID")),_xll.BDP($C7557,"DUR_ADJ_OAS_MID"),IF(ISNUMBER(_xll.BDP($E7557&amp;" ISIN","DUR_ADJ_OAS_MID")),_xll.BDP($E7557&amp;" ISIN","DUR_ADJ_OAS_MID")," ")))</f>
        <v xml:space="preserve"> </v>
      </c>
      <c r="S7557" s="7" t="str">
        <f t="shared" si="59"/>
        <v xml:space="preserve"> </v>
      </c>
      <c r="AB7557" s="8" t="s">
        <v>7301</v>
      </c>
    </row>
    <row r="7558" spans="1:28" x14ac:dyDescent="0.25">
      <c r="A7558" t="s">
        <v>4646</v>
      </c>
      <c r="B7558" t="s">
        <v>1182</v>
      </c>
      <c r="C7558" t="s">
        <v>2870</v>
      </c>
      <c r="D7558" t="s">
        <v>1184</v>
      </c>
      <c r="E7558" t="s">
        <v>1185</v>
      </c>
      <c r="F7558" t="s">
        <v>1186</v>
      </c>
      <c r="G7558" s="1">
        <v>-195.2878626795324</v>
      </c>
      <c r="H7558" s="1">
        <v>128.62</v>
      </c>
      <c r="I7558" s="2">
        <v>-25117.924897841462</v>
      </c>
      <c r="J7558" s="3">
        <v>-1.11694615106736E-3</v>
      </c>
      <c r="K7558" s="4">
        <v>22488035.68</v>
      </c>
      <c r="L7558" s="5">
        <v>1000001</v>
      </c>
      <c r="M7558" s="6">
        <v>22.48801319</v>
      </c>
      <c r="N7558" s="7" t="str">
        <f>IF(ISNUMBER(_xll.BDP($C7558, "DELTA_MID")),_xll.BDP($C7558, "DELTA_MID")," ")</f>
        <v xml:space="preserve"> </v>
      </c>
      <c r="O7558" s="7" t="str">
        <f>IF(ISNUMBER(N7558),_xll.BDP($C7558, "OPT_UNDL_TICKER"),"")</f>
        <v/>
      </c>
      <c r="P7558" s="8" t="str">
        <f>IF(ISNUMBER(N7558),_xll.BDP($C7558, "OPT_UNDL_PX")," ")</f>
        <v xml:space="preserve"> </v>
      </c>
      <c r="Q7558" s="7" t="str">
        <f>IF(ISNUMBER(N7558),+G7558*_xll.BDP($C7558, "PX_POS_MULT_FACTOR")*P7558/K7558," ")</f>
        <v xml:space="preserve"> </v>
      </c>
      <c r="R7558" s="8" t="str">
        <f>IF(OR($A7558="TUA",$A7558="TYA"),"",IF(ISNUMBER(_xll.BDP($C7558,"DUR_ADJ_OAS_MID")),_xll.BDP($C7558,"DUR_ADJ_OAS_MID"),IF(ISNUMBER(_xll.BDP($E7558&amp;" ISIN","DUR_ADJ_OAS_MID")),_xll.BDP($E7558&amp;" ISIN","DUR_ADJ_OAS_MID")," ")))</f>
        <v xml:space="preserve"> </v>
      </c>
      <c r="S7558" s="7" t="str">
        <f t="shared" si="59"/>
        <v xml:space="preserve"> </v>
      </c>
      <c r="AB7558" s="8" t="s">
        <v>7301</v>
      </c>
    </row>
    <row r="7559" spans="1:28" x14ac:dyDescent="0.25">
      <c r="A7559" t="s">
        <v>4646</v>
      </c>
      <c r="B7559" t="s">
        <v>7391</v>
      </c>
      <c r="C7559" t="s">
        <v>7392</v>
      </c>
      <c r="D7559" t="s">
        <v>7393</v>
      </c>
      <c r="E7559" t="s">
        <v>7394</v>
      </c>
      <c r="F7559" t="s">
        <v>7395</v>
      </c>
      <c r="G7559" s="1">
        <v>-2299.0162532024201</v>
      </c>
      <c r="H7559" s="1">
        <v>41.63</v>
      </c>
      <c r="I7559" s="2">
        <v>-95708.046620816735</v>
      </c>
      <c r="J7559" s="3">
        <v>-4.2559540540900078E-3</v>
      </c>
      <c r="K7559" s="4">
        <v>22488035.68</v>
      </c>
      <c r="L7559" s="5">
        <v>1000001</v>
      </c>
      <c r="M7559" s="6">
        <v>22.48801319</v>
      </c>
      <c r="N7559" s="7" t="str">
        <f>IF(ISNUMBER(_xll.BDP($C7559, "DELTA_MID")),_xll.BDP($C7559, "DELTA_MID")," ")</f>
        <v xml:space="preserve"> </v>
      </c>
      <c r="O7559" s="7" t="str">
        <f>IF(ISNUMBER(N7559),_xll.BDP($C7559, "OPT_UNDL_TICKER"),"")</f>
        <v/>
      </c>
      <c r="P7559" s="8" t="str">
        <f>IF(ISNUMBER(N7559),_xll.BDP($C7559, "OPT_UNDL_PX")," ")</f>
        <v xml:space="preserve"> </v>
      </c>
      <c r="Q7559" s="7" t="str">
        <f>IF(ISNUMBER(N7559),+G7559*_xll.BDP($C7559, "PX_POS_MULT_FACTOR")*P7559/K7559," ")</f>
        <v xml:space="preserve"> </v>
      </c>
      <c r="R7559" s="8" t="str">
        <f>IF(OR($A7559="TUA",$A7559="TYA"),"",IF(ISNUMBER(_xll.BDP($C7559,"DUR_ADJ_OAS_MID")),_xll.BDP($C7559,"DUR_ADJ_OAS_MID"),IF(ISNUMBER(_xll.BDP($E7559&amp;" ISIN","DUR_ADJ_OAS_MID")),_xll.BDP($E7559&amp;" ISIN","DUR_ADJ_OAS_MID")," ")))</f>
        <v xml:space="preserve"> </v>
      </c>
      <c r="S7559" s="7" t="str">
        <f t="shared" si="59"/>
        <v xml:space="preserve"> </v>
      </c>
      <c r="AB7559" s="8" t="s">
        <v>7301</v>
      </c>
    </row>
    <row r="7560" spans="1:28" x14ac:dyDescent="0.25">
      <c r="A7560" t="s">
        <v>4646</v>
      </c>
      <c r="B7560" t="s">
        <v>4222</v>
      </c>
      <c r="C7560" t="s">
        <v>4223</v>
      </c>
      <c r="D7560" t="s">
        <v>4224</v>
      </c>
      <c r="E7560" t="s">
        <v>4225</v>
      </c>
      <c r="F7560" t="s">
        <v>4226</v>
      </c>
      <c r="G7560" s="1">
        <v>-1707.651783214639</v>
      </c>
      <c r="H7560" s="1">
        <v>58.35</v>
      </c>
      <c r="I7560" s="2">
        <v>-99641.481550574172</v>
      </c>
      <c r="J7560" s="3">
        <v>-4.4308663935103722E-3</v>
      </c>
      <c r="K7560" s="4">
        <v>22488035.68</v>
      </c>
      <c r="L7560" s="5">
        <v>1000001</v>
      </c>
      <c r="M7560" s="6">
        <v>22.48801319</v>
      </c>
      <c r="N7560" s="7" t="str">
        <f>IF(ISNUMBER(_xll.BDP($C7560, "DELTA_MID")),_xll.BDP($C7560, "DELTA_MID")," ")</f>
        <v xml:space="preserve"> </v>
      </c>
      <c r="O7560" s="7" t="str">
        <f>IF(ISNUMBER(N7560),_xll.BDP($C7560, "OPT_UNDL_TICKER"),"")</f>
        <v/>
      </c>
      <c r="P7560" s="8" t="str">
        <f>IF(ISNUMBER(N7560),_xll.BDP($C7560, "OPT_UNDL_PX")," ")</f>
        <v xml:space="preserve"> </v>
      </c>
      <c r="Q7560" s="7" t="str">
        <f>IF(ISNUMBER(N7560),+G7560*_xll.BDP($C7560, "PX_POS_MULT_FACTOR")*P7560/K7560," ")</f>
        <v xml:space="preserve"> </v>
      </c>
      <c r="R7560" s="8" t="str">
        <f>IF(OR($A7560="TUA",$A7560="TYA"),"",IF(ISNUMBER(_xll.BDP($C7560,"DUR_ADJ_OAS_MID")),_xll.BDP($C7560,"DUR_ADJ_OAS_MID"),IF(ISNUMBER(_xll.BDP($E7560&amp;" ISIN","DUR_ADJ_OAS_MID")),_xll.BDP($E7560&amp;" ISIN","DUR_ADJ_OAS_MID")," ")))</f>
        <v xml:space="preserve"> </v>
      </c>
      <c r="S7560" s="7" t="str">
        <f t="shared" si="59"/>
        <v xml:space="preserve"> </v>
      </c>
      <c r="AB7560" s="8" t="s">
        <v>7301</v>
      </c>
    </row>
    <row r="7561" spans="1:28" x14ac:dyDescent="0.25">
      <c r="A7561" t="s">
        <v>4646</v>
      </c>
      <c r="B7561" t="s">
        <v>7396</v>
      </c>
      <c r="C7561" t="s">
        <v>7397</v>
      </c>
      <c r="D7561" t="s">
        <v>5711</v>
      </c>
      <c r="E7561" t="s">
        <v>5712</v>
      </c>
      <c r="F7561" t="s">
        <v>5713</v>
      </c>
      <c r="G7561" s="1">
        <v>-699.43732542509247</v>
      </c>
      <c r="H7561" s="1">
        <v>277.35000000000002</v>
      </c>
      <c r="I7561" s="2">
        <v>-193988.9422066494</v>
      </c>
      <c r="J7561" s="3">
        <v>-8.6263177881372617E-3</v>
      </c>
      <c r="K7561" s="4">
        <v>22488035.68</v>
      </c>
      <c r="L7561" s="5">
        <v>1000001</v>
      </c>
      <c r="M7561" s="6">
        <v>22.48801319</v>
      </c>
      <c r="N7561" s="7" t="str">
        <f>IF(ISNUMBER(_xll.BDP($C7561, "DELTA_MID")),_xll.BDP($C7561, "DELTA_MID")," ")</f>
        <v xml:space="preserve"> </v>
      </c>
      <c r="O7561" s="7" t="str">
        <f>IF(ISNUMBER(N7561),_xll.BDP($C7561, "OPT_UNDL_TICKER"),"")</f>
        <v/>
      </c>
      <c r="P7561" s="8" t="str">
        <f>IF(ISNUMBER(N7561),_xll.BDP($C7561, "OPT_UNDL_PX")," ")</f>
        <v xml:space="preserve"> </v>
      </c>
      <c r="Q7561" s="7" t="str">
        <f>IF(ISNUMBER(N7561),+G7561*_xll.BDP($C7561, "PX_POS_MULT_FACTOR")*P7561/K7561," ")</f>
        <v xml:space="preserve"> </v>
      </c>
      <c r="R7561" s="8" t="str">
        <f>IF(OR($A7561="TUA",$A7561="TYA"),"",IF(ISNUMBER(_xll.BDP($C7561,"DUR_ADJ_OAS_MID")),_xll.BDP($C7561,"DUR_ADJ_OAS_MID"),IF(ISNUMBER(_xll.BDP($E7561&amp;" ISIN","DUR_ADJ_OAS_MID")),_xll.BDP($E7561&amp;" ISIN","DUR_ADJ_OAS_MID")," ")))</f>
        <v xml:space="preserve"> </v>
      </c>
      <c r="S7561" s="7" t="str">
        <f t="shared" si="59"/>
        <v xml:space="preserve"> </v>
      </c>
      <c r="AB7561" s="8" t="s">
        <v>7301</v>
      </c>
    </row>
    <row r="7562" spans="1:28" x14ac:dyDescent="0.25">
      <c r="A7562" t="s">
        <v>4646</v>
      </c>
      <c r="B7562" t="s">
        <v>7398</v>
      </c>
      <c r="C7562" t="s">
        <v>7399</v>
      </c>
      <c r="D7562" t="s">
        <v>7400</v>
      </c>
      <c r="E7562" t="s">
        <v>7401</v>
      </c>
      <c r="F7562" t="s">
        <v>7402</v>
      </c>
      <c r="G7562" s="1">
        <v>-35.293971580677997</v>
      </c>
      <c r="H7562" s="1">
        <v>94.45</v>
      </c>
      <c r="I7562" s="2">
        <v>-3333.5156157950369</v>
      </c>
      <c r="J7562" s="3">
        <v>-1.482350732287275E-4</v>
      </c>
      <c r="K7562" s="4">
        <v>22488035.68</v>
      </c>
      <c r="L7562" s="5">
        <v>1000001</v>
      </c>
      <c r="M7562" s="6">
        <v>22.48801319</v>
      </c>
      <c r="N7562" s="7" t="str">
        <f>IF(ISNUMBER(_xll.BDP($C7562, "DELTA_MID")),_xll.BDP($C7562, "DELTA_MID")," ")</f>
        <v xml:space="preserve"> </v>
      </c>
      <c r="O7562" s="7" t="str">
        <f>IF(ISNUMBER(N7562),_xll.BDP($C7562, "OPT_UNDL_TICKER"),"")</f>
        <v/>
      </c>
      <c r="P7562" s="8" t="str">
        <f>IF(ISNUMBER(N7562),_xll.BDP($C7562, "OPT_UNDL_PX")," ")</f>
        <v xml:space="preserve"> </v>
      </c>
      <c r="Q7562" s="7" t="str">
        <f>IF(ISNUMBER(N7562),+G7562*_xll.BDP($C7562, "PX_POS_MULT_FACTOR")*P7562/K7562," ")</f>
        <v xml:space="preserve"> </v>
      </c>
      <c r="R7562" s="8" t="str">
        <f>IF(OR($A7562="TUA",$A7562="TYA"),"",IF(ISNUMBER(_xll.BDP($C7562,"DUR_ADJ_OAS_MID")),_xll.BDP($C7562,"DUR_ADJ_OAS_MID"),IF(ISNUMBER(_xll.BDP($E7562&amp;" ISIN","DUR_ADJ_OAS_MID")),_xll.BDP($E7562&amp;" ISIN","DUR_ADJ_OAS_MID")," ")))</f>
        <v xml:space="preserve"> </v>
      </c>
      <c r="S7562" s="7" t="str">
        <f t="shared" si="59"/>
        <v xml:space="preserve"> </v>
      </c>
      <c r="AB7562" s="8" t="s">
        <v>7301</v>
      </c>
    </row>
    <row r="7563" spans="1:28" x14ac:dyDescent="0.25">
      <c r="A7563" t="s">
        <v>4646</v>
      </c>
      <c r="B7563" t="s">
        <v>1211</v>
      </c>
      <c r="C7563" t="s">
        <v>7403</v>
      </c>
      <c r="D7563" t="s">
        <v>1213</v>
      </c>
      <c r="E7563" t="s">
        <v>1214</v>
      </c>
      <c r="F7563" t="s">
        <v>1215</v>
      </c>
      <c r="G7563" s="1">
        <v>-593.15895817311775</v>
      </c>
      <c r="H7563" s="1">
        <v>306.25</v>
      </c>
      <c r="I7563" s="2">
        <v>-181654.93094051731</v>
      </c>
      <c r="J7563" s="3">
        <v>-8.0778478621000346E-3</v>
      </c>
      <c r="K7563" s="4">
        <v>22488035.68</v>
      </c>
      <c r="L7563" s="5">
        <v>1000001</v>
      </c>
      <c r="M7563" s="6">
        <v>22.48801319</v>
      </c>
      <c r="N7563" s="7" t="str">
        <f>IF(ISNUMBER(_xll.BDP($C7563, "DELTA_MID")),_xll.BDP($C7563, "DELTA_MID")," ")</f>
        <v xml:space="preserve"> </v>
      </c>
      <c r="O7563" s="7" t="str">
        <f>IF(ISNUMBER(N7563),_xll.BDP($C7563, "OPT_UNDL_TICKER"),"")</f>
        <v/>
      </c>
      <c r="P7563" s="8" t="str">
        <f>IF(ISNUMBER(N7563),_xll.BDP($C7563, "OPT_UNDL_PX")," ")</f>
        <v xml:space="preserve"> </v>
      </c>
      <c r="Q7563" s="7" t="str">
        <f>IF(ISNUMBER(N7563),+G7563*_xll.BDP($C7563, "PX_POS_MULT_FACTOR")*P7563/K7563," ")</f>
        <v xml:space="preserve"> </v>
      </c>
      <c r="R7563" s="8" t="str">
        <f>IF(OR($A7563="TUA",$A7563="TYA"),"",IF(ISNUMBER(_xll.BDP($C7563,"DUR_ADJ_OAS_MID")),_xll.BDP($C7563,"DUR_ADJ_OAS_MID"),IF(ISNUMBER(_xll.BDP($E7563&amp;" ISIN","DUR_ADJ_OAS_MID")),_xll.BDP($E7563&amp;" ISIN","DUR_ADJ_OAS_MID")," ")))</f>
        <v xml:space="preserve"> </v>
      </c>
      <c r="S7563" s="7" t="str">
        <f t="shared" si="59"/>
        <v xml:space="preserve"> </v>
      </c>
      <c r="AB7563" s="8" t="s">
        <v>7301</v>
      </c>
    </row>
    <row r="7564" spans="1:28" x14ac:dyDescent="0.25">
      <c r="A7564" t="s">
        <v>4646</v>
      </c>
      <c r="B7564" t="s">
        <v>7404</v>
      </c>
      <c r="C7564" t="s">
        <v>7405</v>
      </c>
      <c r="D7564" t="s">
        <v>7406</v>
      </c>
      <c r="E7564" t="s">
        <v>7407</v>
      </c>
      <c r="F7564" t="s">
        <v>7408</v>
      </c>
      <c r="G7564" s="1">
        <v>-445.6625488069925</v>
      </c>
      <c r="H7564" s="1">
        <v>71.66</v>
      </c>
      <c r="I7564" s="2">
        <v>-31936.17824750908</v>
      </c>
      <c r="J7564" s="3">
        <v>-1.420140856318184E-3</v>
      </c>
      <c r="K7564" s="4">
        <v>22488035.68</v>
      </c>
      <c r="L7564" s="5">
        <v>1000001</v>
      </c>
      <c r="M7564" s="6">
        <v>22.48801319</v>
      </c>
      <c r="N7564" s="7" t="str">
        <f>IF(ISNUMBER(_xll.BDP($C7564, "DELTA_MID")),_xll.BDP($C7564, "DELTA_MID")," ")</f>
        <v xml:space="preserve"> </v>
      </c>
      <c r="O7564" s="7" t="str">
        <f>IF(ISNUMBER(N7564),_xll.BDP($C7564, "OPT_UNDL_TICKER"),"")</f>
        <v/>
      </c>
      <c r="P7564" s="8" t="str">
        <f>IF(ISNUMBER(N7564),_xll.BDP($C7564, "OPT_UNDL_PX")," ")</f>
        <v xml:space="preserve"> </v>
      </c>
      <c r="Q7564" s="7" t="str">
        <f>IF(ISNUMBER(N7564),+G7564*_xll.BDP($C7564, "PX_POS_MULT_FACTOR")*P7564/K7564," ")</f>
        <v xml:space="preserve"> </v>
      </c>
      <c r="R7564" s="8" t="str">
        <f>IF(OR($A7564="TUA",$A7564="TYA"),"",IF(ISNUMBER(_xll.BDP($C7564,"DUR_ADJ_OAS_MID")),_xll.BDP($C7564,"DUR_ADJ_OAS_MID"),IF(ISNUMBER(_xll.BDP($E7564&amp;" ISIN","DUR_ADJ_OAS_MID")),_xll.BDP($E7564&amp;" ISIN","DUR_ADJ_OAS_MID")," ")))</f>
        <v xml:space="preserve"> </v>
      </c>
      <c r="S7564" s="7" t="str">
        <f t="shared" si="59"/>
        <v xml:space="preserve"> </v>
      </c>
      <c r="AB7564" s="8" t="s">
        <v>7301</v>
      </c>
    </row>
    <row r="7565" spans="1:28" x14ac:dyDescent="0.25">
      <c r="A7565" t="s">
        <v>4646</v>
      </c>
      <c r="B7565" t="s">
        <v>7409</v>
      </c>
      <c r="C7565" t="s">
        <v>7410</v>
      </c>
      <c r="D7565" t="s">
        <v>7411</v>
      </c>
      <c r="E7565" t="s">
        <v>7412</v>
      </c>
      <c r="F7565" t="s">
        <v>7413</v>
      </c>
      <c r="G7565" s="1">
        <v>-1038.5396785424971</v>
      </c>
      <c r="H7565" s="1">
        <v>184.9</v>
      </c>
      <c r="I7565" s="2">
        <v>-192025.98656250781</v>
      </c>
      <c r="J7565" s="3">
        <v>-8.5390288994110913E-3</v>
      </c>
      <c r="K7565" s="4">
        <v>22488035.68</v>
      </c>
      <c r="L7565" s="5">
        <v>1000001</v>
      </c>
      <c r="M7565" s="6">
        <v>22.48801319</v>
      </c>
      <c r="N7565" s="7" t="str">
        <f>IF(ISNUMBER(_xll.BDP($C7565, "DELTA_MID")),_xll.BDP($C7565, "DELTA_MID")," ")</f>
        <v xml:space="preserve"> </v>
      </c>
      <c r="O7565" s="7" t="str">
        <f>IF(ISNUMBER(N7565),_xll.BDP($C7565, "OPT_UNDL_TICKER"),"")</f>
        <v/>
      </c>
      <c r="P7565" s="8" t="str">
        <f>IF(ISNUMBER(N7565),_xll.BDP($C7565, "OPT_UNDL_PX")," ")</f>
        <v xml:space="preserve"> </v>
      </c>
      <c r="Q7565" s="7" t="str">
        <f>IF(ISNUMBER(N7565),+G7565*_xll.BDP($C7565, "PX_POS_MULT_FACTOR")*P7565/K7565," ")</f>
        <v xml:space="preserve"> </v>
      </c>
      <c r="R7565" s="8" t="str">
        <f>IF(OR($A7565="TUA",$A7565="TYA"),"",IF(ISNUMBER(_xll.BDP($C7565,"DUR_ADJ_OAS_MID")),_xll.BDP($C7565,"DUR_ADJ_OAS_MID"),IF(ISNUMBER(_xll.BDP($E7565&amp;" ISIN","DUR_ADJ_OAS_MID")),_xll.BDP($E7565&amp;" ISIN","DUR_ADJ_OAS_MID")," ")))</f>
        <v xml:space="preserve"> </v>
      </c>
      <c r="S7565" s="7" t="str">
        <f t="shared" si="59"/>
        <v xml:space="preserve"> </v>
      </c>
      <c r="AB7565" s="8" t="s">
        <v>7301</v>
      </c>
    </row>
    <row r="7566" spans="1:28" x14ac:dyDescent="0.25">
      <c r="A7566" t="s">
        <v>4646</v>
      </c>
      <c r="B7566" t="s">
        <v>4295</v>
      </c>
      <c r="C7566" t="s">
        <v>4296</v>
      </c>
      <c r="D7566" t="s">
        <v>4297</v>
      </c>
      <c r="E7566" t="s">
        <v>4298</v>
      </c>
      <c r="G7566" s="1">
        <v>-11254.0727766084</v>
      </c>
      <c r="H7566" s="1">
        <v>10.15</v>
      </c>
      <c r="I7566" s="2">
        <v>-114228.8386825753</v>
      </c>
      <c r="J7566" s="3">
        <v>-5.0795383068591472E-3</v>
      </c>
      <c r="K7566" s="4">
        <v>22488035.68</v>
      </c>
      <c r="L7566" s="5">
        <v>1000001</v>
      </c>
      <c r="M7566" s="6">
        <v>22.48801319</v>
      </c>
      <c r="N7566" s="7" t="str">
        <f>IF(ISNUMBER(_xll.BDP($C7566, "DELTA_MID")),_xll.BDP($C7566, "DELTA_MID")," ")</f>
        <v xml:space="preserve"> </v>
      </c>
      <c r="O7566" s="7" t="str">
        <f>IF(ISNUMBER(N7566),_xll.BDP($C7566, "OPT_UNDL_TICKER"),"")</f>
        <v/>
      </c>
      <c r="P7566" s="8" t="str">
        <f>IF(ISNUMBER(N7566),_xll.BDP($C7566, "OPT_UNDL_PX")," ")</f>
        <v xml:space="preserve"> </v>
      </c>
      <c r="Q7566" s="7" t="str">
        <f>IF(ISNUMBER(N7566),+G7566*_xll.BDP($C7566, "PX_POS_MULT_FACTOR")*P7566/K7566," ")</f>
        <v xml:space="preserve"> </v>
      </c>
      <c r="R7566" s="8" t="str">
        <f>IF(OR($A7566="TUA",$A7566="TYA"),"",IF(ISNUMBER(_xll.BDP($C7566,"DUR_ADJ_OAS_MID")),_xll.BDP($C7566,"DUR_ADJ_OAS_MID"),IF(ISNUMBER(_xll.BDP($E7566&amp;" ISIN","DUR_ADJ_OAS_MID")),_xll.BDP($E7566&amp;" ISIN","DUR_ADJ_OAS_MID")," ")))</f>
        <v xml:space="preserve"> </v>
      </c>
      <c r="S7566" s="7" t="str">
        <f t="shared" si="59"/>
        <v xml:space="preserve"> </v>
      </c>
      <c r="AB7566" s="8" t="s">
        <v>7301</v>
      </c>
    </row>
    <row r="7567" spans="1:28" x14ac:dyDescent="0.25">
      <c r="A7567" t="s">
        <v>4646</v>
      </c>
      <c r="B7567" t="s">
        <v>7414</v>
      </c>
      <c r="C7567" t="s">
        <v>7415</v>
      </c>
      <c r="D7567" t="s">
        <v>7416</v>
      </c>
      <c r="E7567" t="s">
        <v>7417</v>
      </c>
      <c r="F7567" t="s">
        <v>7418</v>
      </c>
      <c r="G7567" s="1">
        <v>-28.465173681711779</v>
      </c>
      <c r="H7567" s="1">
        <v>103.15</v>
      </c>
      <c r="I7567" s="2">
        <v>-2936.18266526857</v>
      </c>
      <c r="J7567" s="3">
        <v>-1.305664357283059E-4</v>
      </c>
      <c r="K7567" s="4">
        <v>22488035.68</v>
      </c>
      <c r="L7567" s="5">
        <v>1000001</v>
      </c>
      <c r="M7567" s="6">
        <v>22.48801319</v>
      </c>
      <c r="N7567" s="7" t="str">
        <f>IF(ISNUMBER(_xll.BDP($C7567, "DELTA_MID")),_xll.BDP($C7567, "DELTA_MID")," ")</f>
        <v xml:space="preserve"> </v>
      </c>
      <c r="O7567" s="7" t="str">
        <f>IF(ISNUMBER(N7567),_xll.BDP($C7567, "OPT_UNDL_TICKER"),"")</f>
        <v/>
      </c>
      <c r="P7567" s="8" t="str">
        <f>IF(ISNUMBER(N7567),_xll.BDP($C7567, "OPT_UNDL_PX")," ")</f>
        <v xml:space="preserve"> </v>
      </c>
      <c r="Q7567" s="7" t="str">
        <f>IF(ISNUMBER(N7567),+G7567*_xll.BDP($C7567, "PX_POS_MULT_FACTOR")*P7567/K7567," ")</f>
        <v xml:space="preserve"> </v>
      </c>
      <c r="R7567" s="8" t="str">
        <f>IF(OR($A7567="TUA",$A7567="TYA"),"",IF(ISNUMBER(_xll.BDP($C7567,"DUR_ADJ_OAS_MID")),_xll.BDP($C7567,"DUR_ADJ_OAS_MID"),IF(ISNUMBER(_xll.BDP($E7567&amp;" ISIN","DUR_ADJ_OAS_MID")),_xll.BDP($E7567&amp;" ISIN","DUR_ADJ_OAS_MID")," ")))</f>
        <v xml:space="preserve"> </v>
      </c>
      <c r="S7567" s="7" t="str">
        <f t="shared" si="59"/>
        <v xml:space="preserve"> </v>
      </c>
      <c r="AB7567" s="8" t="s">
        <v>7301</v>
      </c>
    </row>
    <row r="7568" spans="1:28" x14ac:dyDescent="0.25">
      <c r="A7568" t="s">
        <v>4646</v>
      </c>
      <c r="B7568" t="s">
        <v>7419</v>
      </c>
      <c r="C7568" t="s">
        <v>7420</v>
      </c>
      <c r="D7568" t="s">
        <v>7421</v>
      </c>
      <c r="E7568" t="s">
        <v>7422</v>
      </c>
      <c r="F7568" t="s">
        <v>7423</v>
      </c>
      <c r="G7568" s="1">
        <v>-698.91029615518732</v>
      </c>
      <c r="H7568" s="1">
        <v>98.39</v>
      </c>
      <c r="I7568" s="2">
        <v>-68765.78403870888</v>
      </c>
      <c r="J7568" s="3">
        <v>-3.0578830902454738E-3</v>
      </c>
      <c r="K7568" s="4">
        <v>22488035.68</v>
      </c>
      <c r="L7568" s="5">
        <v>1000001</v>
      </c>
      <c r="M7568" s="6">
        <v>22.48801319</v>
      </c>
      <c r="N7568" s="7" t="str">
        <f>IF(ISNUMBER(_xll.BDP($C7568, "DELTA_MID")),_xll.BDP($C7568, "DELTA_MID")," ")</f>
        <v xml:space="preserve"> </v>
      </c>
      <c r="O7568" s="7" t="str">
        <f>IF(ISNUMBER(N7568),_xll.BDP($C7568, "OPT_UNDL_TICKER"),"")</f>
        <v/>
      </c>
      <c r="P7568" s="8" t="str">
        <f>IF(ISNUMBER(N7568),_xll.BDP($C7568, "OPT_UNDL_PX")," ")</f>
        <v xml:space="preserve"> </v>
      </c>
      <c r="Q7568" s="7" t="str">
        <f>IF(ISNUMBER(N7568),+G7568*_xll.BDP($C7568, "PX_POS_MULT_FACTOR")*P7568/K7568," ")</f>
        <v xml:space="preserve"> </v>
      </c>
      <c r="R7568" s="8" t="str">
        <f>IF(OR($A7568="TUA",$A7568="TYA"),"",IF(ISNUMBER(_xll.BDP($C7568,"DUR_ADJ_OAS_MID")),_xll.BDP($C7568,"DUR_ADJ_OAS_MID"),IF(ISNUMBER(_xll.BDP($E7568&amp;" ISIN","DUR_ADJ_OAS_MID")),_xll.BDP($E7568&amp;" ISIN","DUR_ADJ_OAS_MID")," ")))</f>
        <v xml:space="preserve"> </v>
      </c>
      <c r="S7568" s="7" t="str">
        <f t="shared" si="59"/>
        <v xml:space="preserve"> </v>
      </c>
      <c r="AB7568" s="8" t="s">
        <v>7301</v>
      </c>
    </row>
    <row r="7569" spans="1:28" x14ac:dyDescent="0.25">
      <c r="A7569" t="s">
        <v>4646</v>
      </c>
      <c r="B7569" t="s">
        <v>7424</v>
      </c>
      <c r="C7569" t="s">
        <v>7425</v>
      </c>
      <c r="D7569" t="s">
        <v>6254</v>
      </c>
      <c r="E7569" t="s">
        <v>6255</v>
      </c>
      <c r="F7569" t="s">
        <v>6256</v>
      </c>
      <c r="G7569" s="1">
        <v>-108.2943478089114</v>
      </c>
      <c r="H7569" s="1">
        <v>277.62</v>
      </c>
      <c r="I7569" s="2">
        <v>-30064.67683870998</v>
      </c>
      <c r="J7569" s="3">
        <v>-1.336918762782307E-3</v>
      </c>
      <c r="K7569" s="4">
        <v>22488035.68</v>
      </c>
      <c r="L7569" s="5">
        <v>1000001</v>
      </c>
      <c r="M7569" s="6">
        <v>22.48801319</v>
      </c>
      <c r="N7569" s="7" t="str">
        <f>IF(ISNUMBER(_xll.BDP($C7569, "DELTA_MID")),_xll.BDP($C7569, "DELTA_MID")," ")</f>
        <v xml:space="preserve"> </v>
      </c>
      <c r="O7569" s="7" t="str">
        <f>IF(ISNUMBER(N7569),_xll.BDP($C7569, "OPT_UNDL_TICKER"),"")</f>
        <v/>
      </c>
      <c r="P7569" s="8" t="str">
        <f>IF(ISNUMBER(N7569),_xll.BDP($C7569, "OPT_UNDL_PX")," ")</f>
        <v xml:space="preserve"> </v>
      </c>
      <c r="Q7569" s="7" t="str">
        <f>IF(ISNUMBER(N7569),+G7569*_xll.BDP($C7569, "PX_POS_MULT_FACTOR")*P7569/K7569," ")</f>
        <v xml:space="preserve"> </v>
      </c>
      <c r="R7569" s="8" t="str">
        <f>IF(OR($A7569="TUA",$A7569="TYA"),"",IF(ISNUMBER(_xll.BDP($C7569,"DUR_ADJ_OAS_MID")),_xll.BDP($C7569,"DUR_ADJ_OAS_MID"),IF(ISNUMBER(_xll.BDP($E7569&amp;" ISIN","DUR_ADJ_OAS_MID")),_xll.BDP($E7569&amp;" ISIN","DUR_ADJ_OAS_MID")," ")))</f>
        <v xml:space="preserve"> </v>
      </c>
      <c r="S7569" s="7" t="str">
        <f t="shared" si="59"/>
        <v xml:space="preserve"> </v>
      </c>
      <c r="AB7569" s="8" t="s">
        <v>7301</v>
      </c>
    </row>
    <row r="7570" spans="1:28" x14ac:dyDescent="0.25">
      <c r="A7570" t="s">
        <v>4646</v>
      </c>
      <c r="B7570" t="s">
        <v>7426</v>
      </c>
      <c r="C7570" t="s">
        <v>7427</v>
      </c>
      <c r="D7570" t="s">
        <v>6541</v>
      </c>
      <c r="E7570" t="s">
        <v>6542</v>
      </c>
      <c r="F7570" t="s">
        <v>6543</v>
      </c>
      <c r="G7570" s="1">
        <v>-2158.6053454301218</v>
      </c>
      <c r="H7570" s="1">
        <v>91.82</v>
      </c>
      <c r="I7570" s="2">
        <v>-198203.14281739379</v>
      </c>
      <c r="J7570" s="3">
        <v>-8.8137152411968175E-3</v>
      </c>
      <c r="K7570" s="4">
        <v>22488035.68</v>
      </c>
      <c r="L7570" s="5">
        <v>1000001</v>
      </c>
      <c r="M7570" s="6">
        <v>22.48801319</v>
      </c>
      <c r="N7570" s="7" t="str">
        <f>IF(ISNUMBER(_xll.BDP($C7570, "DELTA_MID")),_xll.BDP($C7570, "DELTA_MID")," ")</f>
        <v xml:space="preserve"> </v>
      </c>
      <c r="O7570" s="7" t="str">
        <f>IF(ISNUMBER(N7570),_xll.BDP($C7570, "OPT_UNDL_TICKER"),"")</f>
        <v/>
      </c>
      <c r="P7570" s="8" t="str">
        <f>IF(ISNUMBER(N7570),_xll.BDP($C7570, "OPT_UNDL_PX")," ")</f>
        <v xml:space="preserve"> </v>
      </c>
      <c r="Q7570" s="7" t="str">
        <f>IF(ISNUMBER(N7570),+G7570*_xll.BDP($C7570, "PX_POS_MULT_FACTOR")*P7570/K7570," ")</f>
        <v xml:space="preserve"> </v>
      </c>
      <c r="R7570" s="8" t="str">
        <f>IF(OR($A7570="TUA",$A7570="TYA"),"",IF(ISNUMBER(_xll.BDP($C7570,"DUR_ADJ_OAS_MID")),_xll.BDP($C7570,"DUR_ADJ_OAS_MID"),IF(ISNUMBER(_xll.BDP($E7570&amp;" ISIN","DUR_ADJ_OAS_MID")),_xll.BDP($E7570&amp;" ISIN","DUR_ADJ_OAS_MID")," ")))</f>
        <v xml:space="preserve"> </v>
      </c>
      <c r="S7570" s="7" t="str">
        <f t="shared" si="59"/>
        <v xml:space="preserve"> </v>
      </c>
      <c r="AB7570" s="8" t="s">
        <v>7301</v>
      </c>
    </row>
    <row r="7571" spans="1:28" x14ac:dyDescent="0.25">
      <c r="A7571" t="s">
        <v>4646</v>
      </c>
      <c r="B7571" t="s">
        <v>7428</v>
      </c>
      <c r="C7571" t="s">
        <v>7429</v>
      </c>
      <c r="D7571" t="s">
        <v>7430</v>
      </c>
      <c r="E7571" t="s">
        <v>7431</v>
      </c>
      <c r="F7571" t="s">
        <v>7432</v>
      </c>
      <c r="G7571" s="1">
        <v>-9.7496684738042418</v>
      </c>
      <c r="H7571" s="1">
        <v>334.55</v>
      </c>
      <c r="I7571" s="2">
        <v>-3261.7515879112088</v>
      </c>
      <c r="J7571" s="3">
        <v>-1.4504386396060759E-4</v>
      </c>
      <c r="K7571" s="4">
        <v>22488035.68</v>
      </c>
      <c r="L7571" s="5">
        <v>1000001</v>
      </c>
      <c r="M7571" s="6">
        <v>22.48801319</v>
      </c>
      <c r="N7571" s="7" t="str">
        <f>IF(ISNUMBER(_xll.BDP($C7571, "DELTA_MID")),_xll.BDP($C7571, "DELTA_MID")," ")</f>
        <v xml:space="preserve"> </v>
      </c>
      <c r="O7571" s="7" t="str">
        <f>IF(ISNUMBER(N7571),_xll.BDP($C7571, "OPT_UNDL_TICKER"),"")</f>
        <v/>
      </c>
      <c r="P7571" s="8" t="str">
        <f>IF(ISNUMBER(N7571),_xll.BDP($C7571, "OPT_UNDL_PX")," ")</f>
        <v xml:space="preserve"> </v>
      </c>
      <c r="Q7571" s="7" t="str">
        <f>IF(ISNUMBER(N7571),+G7571*_xll.BDP($C7571, "PX_POS_MULT_FACTOR")*P7571/K7571," ")</f>
        <v xml:space="preserve"> </v>
      </c>
      <c r="R7571" s="8" t="str">
        <f>IF(OR($A7571="TUA",$A7571="TYA"),"",IF(ISNUMBER(_xll.BDP($C7571,"DUR_ADJ_OAS_MID")),_xll.BDP($C7571,"DUR_ADJ_OAS_MID"),IF(ISNUMBER(_xll.BDP($E7571&amp;" ISIN","DUR_ADJ_OAS_MID")),_xll.BDP($E7571&amp;" ISIN","DUR_ADJ_OAS_MID")," ")))</f>
        <v xml:space="preserve"> </v>
      </c>
      <c r="S7571" s="7" t="str">
        <f t="shared" si="59"/>
        <v xml:space="preserve"> </v>
      </c>
      <c r="AB7571" s="8" t="s">
        <v>7301</v>
      </c>
    </row>
    <row r="7572" spans="1:28" x14ac:dyDescent="0.25">
      <c r="A7572" t="s">
        <v>4646</v>
      </c>
      <c r="B7572" t="s">
        <v>3053</v>
      </c>
      <c r="C7572" t="s">
        <v>3054</v>
      </c>
      <c r="D7572" t="s">
        <v>3055</v>
      </c>
      <c r="E7572" t="s">
        <v>3056</v>
      </c>
      <c r="F7572" t="s">
        <v>3057</v>
      </c>
      <c r="G7572" s="1">
        <v>-1489.1323619881559</v>
      </c>
      <c r="H7572" s="1">
        <v>71.66</v>
      </c>
      <c r="I7572" s="2">
        <v>-106711.2250600712</v>
      </c>
      <c r="J7572" s="3">
        <v>-4.7452443858836506E-3</v>
      </c>
      <c r="K7572" s="4">
        <v>22488035.68</v>
      </c>
      <c r="L7572" s="5">
        <v>1000001</v>
      </c>
      <c r="M7572" s="6">
        <v>22.48801319</v>
      </c>
      <c r="N7572" s="7" t="str">
        <f>IF(ISNUMBER(_xll.BDP($C7572, "DELTA_MID")),_xll.BDP($C7572, "DELTA_MID")," ")</f>
        <v xml:space="preserve"> </v>
      </c>
      <c r="O7572" s="7" t="str">
        <f>IF(ISNUMBER(N7572),_xll.BDP($C7572, "OPT_UNDL_TICKER"),"")</f>
        <v/>
      </c>
      <c r="P7572" s="8" t="str">
        <f>IF(ISNUMBER(N7572),_xll.BDP($C7572, "OPT_UNDL_PX")," ")</f>
        <v xml:space="preserve"> </v>
      </c>
      <c r="Q7572" s="7" t="str">
        <f>IF(ISNUMBER(N7572),+G7572*_xll.BDP($C7572, "PX_POS_MULT_FACTOR")*P7572/K7572," ")</f>
        <v xml:space="preserve"> </v>
      </c>
      <c r="R7572" s="8" t="str">
        <f>IF(OR($A7572="TUA",$A7572="TYA"),"",IF(ISNUMBER(_xll.BDP($C7572,"DUR_ADJ_OAS_MID")),_xll.BDP($C7572,"DUR_ADJ_OAS_MID"),IF(ISNUMBER(_xll.BDP($E7572&amp;" ISIN","DUR_ADJ_OAS_MID")),_xll.BDP($E7572&amp;" ISIN","DUR_ADJ_OAS_MID")," ")))</f>
        <v xml:space="preserve"> </v>
      </c>
      <c r="S7572" s="7" t="str">
        <f t="shared" si="59"/>
        <v xml:space="preserve"> </v>
      </c>
      <c r="AB7572" s="8" t="s">
        <v>7301</v>
      </c>
    </row>
    <row r="7573" spans="1:28" x14ac:dyDescent="0.25">
      <c r="A7573" t="s">
        <v>4646</v>
      </c>
      <c r="B7573" t="s">
        <v>7433</v>
      </c>
      <c r="C7573" t="s">
        <v>7434</v>
      </c>
      <c r="D7573" t="s">
        <v>7435</v>
      </c>
      <c r="E7573" t="s">
        <v>7436</v>
      </c>
      <c r="F7573" t="s">
        <v>7437</v>
      </c>
      <c r="G7573" s="1">
        <v>-434.48349087908929</v>
      </c>
      <c r="H7573" s="1">
        <v>59.86</v>
      </c>
      <c r="I7573" s="2">
        <v>-26008.181764022291</v>
      </c>
      <c r="J7573" s="3">
        <v>-1.1565341737319E-3</v>
      </c>
      <c r="K7573" s="4">
        <v>22488035.68</v>
      </c>
      <c r="L7573" s="5">
        <v>1000001</v>
      </c>
      <c r="M7573" s="6">
        <v>22.48801319</v>
      </c>
      <c r="N7573" s="7" t="str">
        <f>IF(ISNUMBER(_xll.BDP($C7573, "DELTA_MID")),_xll.BDP($C7573, "DELTA_MID")," ")</f>
        <v xml:space="preserve"> </v>
      </c>
      <c r="O7573" s="7" t="str">
        <f>IF(ISNUMBER(N7573),_xll.BDP($C7573, "OPT_UNDL_TICKER"),"")</f>
        <v/>
      </c>
      <c r="P7573" s="8" t="str">
        <f>IF(ISNUMBER(N7573),_xll.BDP($C7573, "OPT_UNDL_PX")," ")</f>
        <v xml:space="preserve"> </v>
      </c>
      <c r="Q7573" s="7" t="str">
        <f>IF(ISNUMBER(N7573),+G7573*_xll.BDP($C7573, "PX_POS_MULT_FACTOR")*P7573/K7573," ")</f>
        <v xml:space="preserve"> </v>
      </c>
      <c r="R7573" s="8" t="str">
        <f>IF(OR($A7573="TUA",$A7573="TYA"),"",IF(ISNUMBER(_xll.BDP($C7573,"DUR_ADJ_OAS_MID")),_xll.BDP($C7573,"DUR_ADJ_OAS_MID"),IF(ISNUMBER(_xll.BDP($E7573&amp;" ISIN","DUR_ADJ_OAS_MID")),_xll.BDP($E7573&amp;" ISIN","DUR_ADJ_OAS_MID")," ")))</f>
        <v xml:space="preserve"> </v>
      </c>
      <c r="S7573" s="7" t="str">
        <f t="shared" si="59"/>
        <v xml:space="preserve"> </v>
      </c>
      <c r="AB7573" s="8" t="s">
        <v>7301</v>
      </c>
    </row>
    <row r="7574" spans="1:28" x14ac:dyDescent="0.25">
      <c r="A7574" t="s">
        <v>4646</v>
      </c>
      <c r="B7574" t="s">
        <v>1231</v>
      </c>
      <c r="C7574" t="s">
        <v>4356</v>
      </c>
      <c r="D7574" t="s">
        <v>1233</v>
      </c>
      <c r="E7574" t="s">
        <v>1234</v>
      </c>
      <c r="F7574" t="s">
        <v>1235</v>
      </c>
      <c r="G7574" s="1">
        <v>-7130.3175370018389</v>
      </c>
      <c r="H7574" s="1">
        <v>35.11</v>
      </c>
      <c r="I7574" s="2">
        <v>-250345.44872413459</v>
      </c>
      <c r="J7574" s="3">
        <v>-1.1132384005721861E-2</v>
      </c>
      <c r="K7574" s="4">
        <v>22488035.68</v>
      </c>
      <c r="L7574" s="5">
        <v>1000001</v>
      </c>
      <c r="M7574" s="6">
        <v>22.48801319</v>
      </c>
      <c r="N7574" s="7" t="str">
        <f>IF(ISNUMBER(_xll.BDP($C7574, "DELTA_MID")),_xll.BDP($C7574, "DELTA_MID")," ")</f>
        <v xml:space="preserve"> </v>
      </c>
      <c r="O7574" s="7" t="str">
        <f>IF(ISNUMBER(N7574),_xll.BDP($C7574, "OPT_UNDL_TICKER"),"")</f>
        <v/>
      </c>
      <c r="P7574" s="8" t="str">
        <f>IF(ISNUMBER(N7574),_xll.BDP($C7574, "OPT_UNDL_PX")," ")</f>
        <v xml:space="preserve"> </v>
      </c>
      <c r="Q7574" s="7" t="str">
        <f>IF(ISNUMBER(N7574),+G7574*_xll.BDP($C7574, "PX_POS_MULT_FACTOR")*P7574/K7574," ")</f>
        <v xml:space="preserve"> </v>
      </c>
      <c r="R7574" s="8" t="str">
        <f>IF(OR($A7574="TUA",$A7574="TYA"),"",IF(ISNUMBER(_xll.BDP($C7574,"DUR_ADJ_OAS_MID")),_xll.BDP($C7574,"DUR_ADJ_OAS_MID"),IF(ISNUMBER(_xll.BDP($E7574&amp;" ISIN","DUR_ADJ_OAS_MID")),_xll.BDP($E7574&amp;" ISIN","DUR_ADJ_OAS_MID")," ")))</f>
        <v xml:space="preserve"> </v>
      </c>
      <c r="S7574" s="7" t="str">
        <f t="shared" si="59"/>
        <v xml:space="preserve"> </v>
      </c>
      <c r="AB7574" s="8" t="s">
        <v>7301</v>
      </c>
    </row>
    <row r="7575" spans="1:28" x14ac:dyDescent="0.25">
      <c r="A7575" t="s">
        <v>4646</v>
      </c>
      <c r="B7575" t="s">
        <v>7438</v>
      </c>
      <c r="C7575" t="s">
        <v>7439</v>
      </c>
      <c r="D7575" t="s">
        <v>7440</v>
      </c>
      <c r="E7575" t="s">
        <v>7441</v>
      </c>
      <c r="G7575" s="1">
        <v>-913.16199251367368</v>
      </c>
      <c r="H7575" s="1">
        <v>74.2</v>
      </c>
      <c r="I7575" s="2">
        <v>-67756.619844514586</v>
      </c>
      <c r="J7575" s="3">
        <v>-3.0130074857883092E-3</v>
      </c>
      <c r="K7575" s="4">
        <v>22488035.68</v>
      </c>
      <c r="L7575" s="5">
        <v>1000001</v>
      </c>
      <c r="M7575" s="6">
        <v>22.48801319</v>
      </c>
      <c r="N7575" s="7" t="str">
        <f>IF(ISNUMBER(_xll.BDP($C7575, "DELTA_MID")),_xll.BDP($C7575, "DELTA_MID")," ")</f>
        <v xml:space="preserve"> </v>
      </c>
      <c r="O7575" s="7" t="str">
        <f>IF(ISNUMBER(N7575),_xll.BDP($C7575, "OPT_UNDL_TICKER"),"")</f>
        <v/>
      </c>
      <c r="P7575" s="8" t="str">
        <f>IF(ISNUMBER(N7575),_xll.BDP($C7575, "OPT_UNDL_PX")," ")</f>
        <v xml:space="preserve"> </v>
      </c>
      <c r="Q7575" s="7" t="str">
        <f>IF(ISNUMBER(N7575),+G7575*_xll.BDP($C7575, "PX_POS_MULT_FACTOR")*P7575/K7575," ")</f>
        <v xml:space="preserve"> </v>
      </c>
      <c r="R7575" s="8" t="str">
        <f>IF(OR($A7575="TUA",$A7575="TYA"),"",IF(ISNUMBER(_xll.BDP($C7575,"DUR_ADJ_OAS_MID")),_xll.BDP($C7575,"DUR_ADJ_OAS_MID"),IF(ISNUMBER(_xll.BDP($E7575&amp;" ISIN","DUR_ADJ_OAS_MID")),_xll.BDP($E7575&amp;" ISIN","DUR_ADJ_OAS_MID")," ")))</f>
        <v xml:space="preserve"> </v>
      </c>
      <c r="S7575" s="7" t="str">
        <f t="shared" si="59"/>
        <v xml:space="preserve"> </v>
      </c>
      <c r="AB7575" s="8" t="s">
        <v>7301</v>
      </c>
    </row>
    <row r="7576" spans="1:28" x14ac:dyDescent="0.25">
      <c r="A7576" t="s">
        <v>4646</v>
      </c>
      <c r="B7576" t="s">
        <v>7442</v>
      </c>
      <c r="C7576" t="s">
        <v>7443</v>
      </c>
      <c r="D7576" t="s">
        <v>6275</v>
      </c>
      <c r="E7576" t="s">
        <v>6276</v>
      </c>
      <c r="F7576" t="s">
        <v>6277</v>
      </c>
      <c r="G7576" s="1">
        <v>-1419.924905996914</v>
      </c>
      <c r="H7576" s="1">
        <v>105.69</v>
      </c>
      <c r="I7576" s="2">
        <v>-150071.86331481379</v>
      </c>
      <c r="J7576" s="3">
        <v>-6.6734091607779673E-3</v>
      </c>
      <c r="K7576" s="4">
        <v>22488035.68</v>
      </c>
      <c r="L7576" s="5">
        <v>1000001</v>
      </c>
      <c r="M7576" s="6">
        <v>22.48801319</v>
      </c>
      <c r="N7576" s="7" t="str">
        <f>IF(ISNUMBER(_xll.BDP($C7576, "DELTA_MID")),_xll.BDP($C7576, "DELTA_MID")," ")</f>
        <v xml:space="preserve"> </v>
      </c>
      <c r="O7576" s="7" t="str">
        <f>IF(ISNUMBER(N7576),_xll.BDP($C7576, "OPT_UNDL_TICKER"),"")</f>
        <v/>
      </c>
      <c r="P7576" s="8" t="str">
        <f>IF(ISNUMBER(N7576),_xll.BDP($C7576, "OPT_UNDL_PX")," ")</f>
        <v xml:space="preserve"> </v>
      </c>
      <c r="Q7576" s="7" t="str">
        <f>IF(ISNUMBER(N7576),+G7576*_xll.BDP($C7576, "PX_POS_MULT_FACTOR")*P7576/K7576," ")</f>
        <v xml:space="preserve"> </v>
      </c>
      <c r="R7576" s="8" t="str">
        <f>IF(OR($A7576="TUA",$A7576="TYA"),"",IF(ISNUMBER(_xll.BDP($C7576,"DUR_ADJ_OAS_MID")),_xll.BDP($C7576,"DUR_ADJ_OAS_MID"),IF(ISNUMBER(_xll.BDP($E7576&amp;" ISIN","DUR_ADJ_OAS_MID")),_xll.BDP($E7576&amp;" ISIN","DUR_ADJ_OAS_MID")," ")))</f>
        <v xml:space="preserve"> </v>
      </c>
      <c r="S7576" s="7" t="str">
        <f t="shared" si="59"/>
        <v xml:space="preserve"> </v>
      </c>
      <c r="AB7576" s="8" t="s">
        <v>7301</v>
      </c>
    </row>
    <row r="7577" spans="1:28" x14ac:dyDescent="0.25">
      <c r="A7577" t="s">
        <v>4646</v>
      </c>
      <c r="B7577" t="s">
        <v>4365</v>
      </c>
      <c r="C7577" t="s">
        <v>4366</v>
      </c>
      <c r="D7577" t="s">
        <v>4367</v>
      </c>
      <c r="E7577" t="s">
        <v>4368</v>
      </c>
      <c r="F7577" t="s">
        <v>4369</v>
      </c>
      <c r="G7577" s="1">
        <v>-542.76419219742957</v>
      </c>
      <c r="H7577" s="1">
        <v>66.260000000000005</v>
      </c>
      <c r="I7577" s="2">
        <v>-35963.555375001677</v>
      </c>
      <c r="J7577" s="3">
        <v>-1.599230625865037E-3</v>
      </c>
      <c r="K7577" s="4">
        <v>22488035.68</v>
      </c>
      <c r="L7577" s="5">
        <v>1000001</v>
      </c>
      <c r="M7577" s="6">
        <v>22.48801319</v>
      </c>
      <c r="N7577" s="7" t="str">
        <f>IF(ISNUMBER(_xll.BDP($C7577, "DELTA_MID")),_xll.BDP($C7577, "DELTA_MID")," ")</f>
        <v xml:space="preserve"> </v>
      </c>
      <c r="O7577" s="7" t="str">
        <f>IF(ISNUMBER(N7577),_xll.BDP($C7577, "OPT_UNDL_TICKER"),"")</f>
        <v/>
      </c>
      <c r="P7577" s="8" t="str">
        <f>IF(ISNUMBER(N7577),_xll.BDP($C7577, "OPT_UNDL_PX")," ")</f>
        <v xml:space="preserve"> </v>
      </c>
      <c r="Q7577" s="7" t="str">
        <f>IF(ISNUMBER(N7577),+G7577*_xll.BDP($C7577, "PX_POS_MULT_FACTOR")*P7577/K7577," ")</f>
        <v xml:space="preserve"> </v>
      </c>
      <c r="R7577" s="8" t="str">
        <f>IF(OR($A7577="TUA",$A7577="TYA"),"",IF(ISNUMBER(_xll.BDP($C7577,"DUR_ADJ_OAS_MID")),_xll.BDP($C7577,"DUR_ADJ_OAS_MID"),IF(ISNUMBER(_xll.BDP($E7577&amp;" ISIN","DUR_ADJ_OAS_MID")),_xll.BDP($E7577&amp;" ISIN","DUR_ADJ_OAS_MID")," ")))</f>
        <v xml:space="preserve"> </v>
      </c>
      <c r="S7577" s="7" t="str">
        <f t="shared" si="59"/>
        <v xml:space="preserve"> </v>
      </c>
      <c r="AB7577" s="8" t="s">
        <v>7301</v>
      </c>
    </row>
    <row r="7578" spans="1:28" x14ac:dyDescent="0.25">
      <c r="A7578" t="s">
        <v>4646</v>
      </c>
      <c r="B7578" t="s">
        <v>679</v>
      </c>
      <c r="C7578" t="s">
        <v>4393</v>
      </c>
      <c r="D7578" t="s">
        <v>681</v>
      </c>
      <c r="E7578" t="s">
        <v>682</v>
      </c>
      <c r="G7578" s="1">
        <v>-2676.6069077137422</v>
      </c>
      <c r="H7578" s="1">
        <v>19.47</v>
      </c>
      <c r="I7578" s="2">
        <v>-52113.536493186562</v>
      </c>
      <c r="J7578" s="3">
        <v>-2.317389443646887E-3</v>
      </c>
      <c r="K7578" s="4">
        <v>22488035.68</v>
      </c>
      <c r="L7578" s="5">
        <v>1000001</v>
      </c>
      <c r="M7578" s="6">
        <v>22.48801319</v>
      </c>
      <c r="N7578" s="7" t="str">
        <f>IF(ISNUMBER(_xll.BDP($C7578, "DELTA_MID")),_xll.BDP($C7578, "DELTA_MID")," ")</f>
        <v xml:space="preserve"> </v>
      </c>
      <c r="O7578" s="7" t="str">
        <f>IF(ISNUMBER(N7578),_xll.BDP($C7578, "OPT_UNDL_TICKER"),"")</f>
        <v/>
      </c>
      <c r="P7578" s="8" t="str">
        <f>IF(ISNUMBER(N7578),_xll.BDP($C7578, "OPT_UNDL_PX")," ")</f>
        <v xml:space="preserve"> </v>
      </c>
      <c r="Q7578" s="7" t="str">
        <f>IF(ISNUMBER(N7578),+G7578*_xll.BDP($C7578, "PX_POS_MULT_FACTOR")*P7578/K7578," ")</f>
        <v xml:space="preserve"> </v>
      </c>
      <c r="R7578" s="8" t="str">
        <f>IF(OR($A7578="TUA",$A7578="TYA"),"",IF(ISNUMBER(_xll.BDP($C7578,"DUR_ADJ_OAS_MID")),_xll.BDP($C7578,"DUR_ADJ_OAS_MID"),IF(ISNUMBER(_xll.BDP($E7578&amp;" ISIN","DUR_ADJ_OAS_MID")),_xll.BDP($E7578&amp;" ISIN","DUR_ADJ_OAS_MID")," ")))</f>
        <v xml:space="preserve"> </v>
      </c>
      <c r="S7578" s="7" t="str">
        <f t="shared" ref="S7578:S7641" si="60">IF(ISNUMBER(N7578),Q7578*N7578,IF(ISNUMBER(R7578),J7578*R7578," "))</f>
        <v xml:space="preserve"> </v>
      </c>
      <c r="AB7578" s="8" t="s">
        <v>7301</v>
      </c>
    </row>
    <row r="7579" spans="1:28" x14ac:dyDescent="0.25">
      <c r="A7579" t="s">
        <v>4646</v>
      </c>
      <c r="B7579" t="s">
        <v>4420</v>
      </c>
      <c r="C7579" t="s">
        <v>4421</v>
      </c>
      <c r="D7579" t="s">
        <v>4422</v>
      </c>
      <c r="E7579" t="s">
        <v>4423</v>
      </c>
      <c r="F7579" t="s">
        <v>4424</v>
      </c>
      <c r="G7579" s="1">
        <v>-578.31714674981686</v>
      </c>
      <c r="H7579" s="1">
        <v>462.19</v>
      </c>
      <c r="I7579" s="2">
        <v>-267292.40205629793</v>
      </c>
      <c r="J7579" s="3">
        <v>-1.1885982655835859E-2</v>
      </c>
      <c r="K7579" s="4">
        <v>22488035.68</v>
      </c>
      <c r="L7579" s="5">
        <v>1000001</v>
      </c>
      <c r="M7579" s="6">
        <v>22.48801319</v>
      </c>
      <c r="N7579" s="7" t="str">
        <f>IF(ISNUMBER(_xll.BDP($C7579, "DELTA_MID")),_xll.BDP($C7579, "DELTA_MID")," ")</f>
        <v xml:space="preserve"> </v>
      </c>
      <c r="O7579" s="7" t="str">
        <f>IF(ISNUMBER(N7579),_xll.BDP($C7579, "OPT_UNDL_TICKER"),"")</f>
        <v/>
      </c>
      <c r="P7579" s="8" t="str">
        <f>IF(ISNUMBER(N7579),_xll.BDP($C7579, "OPT_UNDL_PX")," ")</f>
        <v xml:space="preserve"> </v>
      </c>
      <c r="Q7579" s="7" t="str">
        <f>IF(ISNUMBER(N7579),+G7579*_xll.BDP($C7579, "PX_POS_MULT_FACTOR")*P7579/K7579," ")</f>
        <v xml:space="preserve"> </v>
      </c>
      <c r="R7579" s="8" t="str">
        <f>IF(OR($A7579="TUA",$A7579="TYA"),"",IF(ISNUMBER(_xll.BDP($C7579,"DUR_ADJ_OAS_MID")),_xll.BDP($C7579,"DUR_ADJ_OAS_MID"),IF(ISNUMBER(_xll.BDP($E7579&amp;" ISIN","DUR_ADJ_OAS_MID")),_xll.BDP($E7579&amp;" ISIN","DUR_ADJ_OAS_MID")," ")))</f>
        <v xml:space="preserve"> </v>
      </c>
      <c r="S7579" s="7" t="str">
        <f t="shared" si="60"/>
        <v xml:space="preserve"> </v>
      </c>
      <c r="AB7579" s="8" t="s">
        <v>7301</v>
      </c>
    </row>
    <row r="7580" spans="1:28" x14ac:dyDescent="0.25">
      <c r="A7580" t="s">
        <v>4646</v>
      </c>
      <c r="B7580" t="s">
        <v>7444</v>
      </c>
      <c r="C7580" t="s">
        <v>7445</v>
      </c>
      <c r="D7580" t="s">
        <v>7446</v>
      </c>
      <c r="E7580" t="s">
        <v>7447</v>
      </c>
      <c r="F7580" t="s">
        <v>7448</v>
      </c>
      <c r="G7580" s="1">
        <v>-851.67552738349127</v>
      </c>
      <c r="H7580" s="1">
        <v>43.51</v>
      </c>
      <c r="I7580" s="2">
        <v>-37056.402196455703</v>
      </c>
      <c r="J7580" s="3">
        <v>-1.647827436942936E-3</v>
      </c>
      <c r="K7580" s="4">
        <v>22488035.68</v>
      </c>
      <c r="L7580" s="5">
        <v>1000001</v>
      </c>
      <c r="M7580" s="6">
        <v>22.48801319</v>
      </c>
      <c r="N7580" s="7" t="str">
        <f>IF(ISNUMBER(_xll.BDP($C7580, "DELTA_MID")),_xll.BDP($C7580, "DELTA_MID")," ")</f>
        <v xml:space="preserve"> </v>
      </c>
      <c r="O7580" s="7" t="str">
        <f>IF(ISNUMBER(N7580),_xll.BDP($C7580, "OPT_UNDL_TICKER"),"")</f>
        <v/>
      </c>
      <c r="P7580" s="8" t="str">
        <f>IF(ISNUMBER(N7580),_xll.BDP($C7580, "OPT_UNDL_PX")," ")</f>
        <v xml:space="preserve"> </v>
      </c>
      <c r="Q7580" s="7" t="str">
        <f>IF(ISNUMBER(N7580),+G7580*_xll.BDP($C7580, "PX_POS_MULT_FACTOR")*P7580/K7580," ")</f>
        <v xml:space="preserve"> </v>
      </c>
      <c r="R7580" s="8" t="str">
        <f>IF(OR($A7580="TUA",$A7580="TYA"),"",IF(ISNUMBER(_xll.BDP($C7580,"DUR_ADJ_OAS_MID")),_xll.BDP($C7580,"DUR_ADJ_OAS_MID"),IF(ISNUMBER(_xll.BDP($E7580&amp;" ISIN","DUR_ADJ_OAS_MID")),_xll.BDP($E7580&amp;" ISIN","DUR_ADJ_OAS_MID")," ")))</f>
        <v xml:space="preserve"> </v>
      </c>
      <c r="S7580" s="7" t="str">
        <f t="shared" si="60"/>
        <v xml:space="preserve"> </v>
      </c>
      <c r="AB7580" s="8" t="s">
        <v>7301</v>
      </c>
    </row>
    <row r="7581" spans="1:28" x14ac:dyDescent="0.25">
      <c r="A7581" t="s">
        <v>4646</v>
      </c>
      <c r="B7581" t="s">
        <v>4450</v>
      </c>
      <c r="C7581" t="s">
        <v>4451</v>
      </c>
      <c r="D7581" t="s">
        <v>4452</v>
      </c>
      <c r="E7581" t="s">
        <v>4453</v>
      </c>
      <c r="F7581" t="s">
        <v>4454</v>
      </c>
      <c r="G7581" s="1">
        <v>-4222.432686883526</v>
      </c>
      <c r="H7581" s="1">
        <v>58.23</v>
      </c>
      <c r="I7581" s="2">
        <v>-245872.2553572277</v>
      </c>
      <c r="J7581" s="3">
        <v>-1.093346963940906E-2</v>
      </c>
      <c r="K7581" s="4">
        <v>22488035.68</v>
      </c>
      <c r="L7581" s="5">
        <v>1000001</v>
      </c>
      <c r="M7581" s="6">
        <v>22.48801319</v>
      </c>
      <c r="N7581" s="7" t="str">
        <f>IF(ISNUMBER(_xll.BDP($C7581, "DELTA_MID")),_xll.BDP($C7581, "DELTA_MID")," ")</f>
        <v xml:space="preserve"> </v>
      </c>
      <c r="O7581" s="7" t="str">
        <f>IF(ISNUMBER(N7581),_xll.BDP($C7581, "OPT_UNDL_TICKER"),"")</f>
        <v/>
      </c>
      <c r="P7581" s="8" t="str">
        <f>IF(ISNUMBER(N7581),_xll.BDP($C7581, "OPT_UNDL_PX")," ")</f>
        <v xml:space="preserve"> </v>
      </c>
      <c r="Q7581" s="7" t="str">
        <f>IF(ISNUMBER(N7581),+G7581*_xll.BDP($C7581, "PX_POS_MULT_FACTOR")*P7581/K7581," ")</f>
        <v xml:space="preserve"> </v>
      </c>
      <c r="R7581" s="8" t="str">
        <f>IF(OR($A7581="TUA",$A7581="TYA"),"",IF(ISNUMBER(_xll.BDP($C7581,"DUR_ADJ_OAS_MID")),_xll.BDP($C7581,"DUR_ADJ_OAS_MID"),IF(ISNUMBER(_xll.BDP($E7581&amp;" ISIN","DUR_ADJ_OAS_MID")),_xll.BDP($E7581&amp;" ISIN","DUR_ADJ_OAS_MID")," ")))</f>
        <v xml:space="preserve"> </v>
      </c>
      <c r="S7581" s="7" t="str">
        <f t="shared" si="60"/>
        <v xml:space="preserve"> </v>
      </c>
      <c r="AB7581" s="8" t="s">
        <v>7301</v>
      </c>
    </row>
    <row r="7582" spans="1:28" x14ac:dyDescent="0.25">
      <c r="A7582" t="s">
        <v>4646</v>
      </c>
      <c r="B7582" t="s">
        <v>4475</v>
      </c>
      <c r="C7582" t="s">
        <v>4476</v>
      </c>
      <c r="D7582" t="s">
        <v>4477</v>
      </c>
      <c r="E7582" t="s">
        <v>4478</v>
      </c>
      <c r="F7582" t="s">
        <v>4479</v>
      </c>
      <c r="G7582" s="1">
        <v>-1613.1499971021151</v>
      </c>
      <c r="H7582" s="1">
        <v>212.77</v>
      </c>
      <c r="I7582" s="2">
        <v>-343229.92488341703</v>
      </c>
      <c r="J7582" s="3">
        <v>-1.526277927372165E-2</v>
      </c>
      <c r="K7582" s="4">
        <v>22488035.68</v>
      </c>
      <c r="L7582" s="5">
        <v>1000001</v>
      </c>
      <c r="M7582" s="6">
        <v>22.48801319</v>
      </c>
      <c r="N7582" s="7" t="str">
        <f>IF(ISNUMBER(_xll.BDP($C7582, "DELTA_MID")),_xll.BDP($C7582, "DELTA_MID")," ")</f>
        <v xml:space="preserve"> </v>
      </c>
      <c r="O7582" s="7" t="str">
        <f>IF(ISNUMBER(N7582),_xll.BDP($C7582, "OPT_UNDL_TICKER"),"")</f>
        <v/>
      </c>
      <c r="P7582" s="8" t="str">
        <f>IF(ISNUMBER(N7582),_xll.BDP($C7582, "OPT_UNDL_PX")," ")</f>
        <v xml:space="preserve"> </v>
      </c>
      <c r="Q7582" s="7" t="str">
        <f>IF(ISNUMBER(N7582),+G7582*_xll.BDP($C7582, "PX_POS_MULT_FACTOR")*P7582/K7582," ")</f>
        <v xml:space="preserve"> </v>
      </c>
      <c r="R7582" s="8" t="str">
        <f>IF(OR($A7582="TUA",$A7582="TYA"),"",IF(ISNUMBER(_xll.BDP($C7582,"DUR_ADJ_OAS_MID")),_xll.BDP($C7582,"DUR_ADJ_OAS_MID"),IF(ISNUMBER(_xll.BDP($E7582&amp;" ISIN","DUR_ADJ_OAS_MID")),_xll.BDP($E7582&amp;" ISIN","DUR_ADJ_OAS_MID")," ")))</f>
        <v xml:space="preserve"> </v>
      </c>
      <c r="S7582" s="7" t="str">
        <f t="shared" si="60"/>
        <v xml:space="preserve"> </v>
      </c>
      <c r="AB7582" s="8" t="s">
        <v>7301</v>
      </c>
    </row>
    <row r="7583" spans="1:28" x14ac:dyDescent="0.25">
      <c r="A7583" t="s">
        <v>4646</v>
      </c>
      <c r="B7583" t="s">
        <v>1256</v>
      </c>
      <c r="C7583" t="s">
        <v>7449</v>
      </c>
      <c r="D7583" t="s">
        <v>1258</v>
      </c>
      <c r="E7583" t="s">
        <v>1259</v>
      </c>
      <c r="F7583" t="s">
        <v>1260</v>
      </c>
      <c r="G7583" s="1">
        <v>-116.1698015331081</v>
      </c>
      <c r="H7583" s="1">
        <v>570.20000000000005</v>
      </c>
      <c r="I7583" s="2">
        <v>-66240.020834178256</v>
      </c>
      <c r="J7583" s="3">
        <v>-2.9455672241346358E-3</v>
      </c>
      <c r="K7583" s="4">
        <v>22488035.68</v>
      </c>
      <c r="L7583" s="5">
        <v>1000001</v>
      </c>
      <c r="M7583" s="6">
        <v>22.48801319</v>
      </c>
      <c r="N7583" s="7" t="str">
        <f>IF(ISNUMBER(_xll.BDP($C7583, "DELTA_MID")),_xll.BDP($C7583, "DELTA_MID")," ")</f>
        <v xml:space="preserve"> </v>
      </c>
      <c r="O7583" s="7" t="str">
        <f>IF(ISNUMBER(N7583),_xll.BDP($C7583, "OPT_UNDL_TICKER"),"")</f>
        <v/>
      </c>
      <c r="P7583" s="8" t="str">
        <f>IF(ISNUMBER(N7583),_xll.BDP($C7583, "OPT_UNDL_PX")," ")</f>
        <v xml:space="preserve"> </v>
      </c>
      <c r="Q7583" s="7" t="str">
        <f>IF(ISNUMBER(N7583),+G7583*_xll.BDP($C7583, "PX_POS_MULT_FACTOR")*P7583/K7583," ")</f>
        <v xml:space="preserve"> </v>
      </c>
      <c r="R7583" s="8" t="str">
        <f>IF(OR($A7583="TUA",$A7583="TYA"),"",IF(ISNUMBER(_xll.BDP($C7583,"DUR_ADJ_OAS_MID")),_xll.BDP($C7583,"DUR_ADJ_OAS_MID"),IF(ISNUMBER(_xll.BDP($E7583&amp;" ISIN","DUR_ADJ_OAS_MID")),_xll.BDP($E7583&amp;" ISIN","DUR_ADJ_OAS_MID")," ")))</f>
        <v xml:space="preserve"> </v>
      </c>
      <c r="S7583" s="7" t="str">
        <f t="shared" si="60"/>
        <v xml:space="preserve"> </v>
      </c>
      <c r="AB7583" s="8" t="s">
        <v>7301</v>
      </c>
    </row>
    <row r="7584" spans="1:28" x14ac:dyDescent="0.25">
      <c r="A7584" t="s">
        <v>4646</v>
      </c>
      <c r="B7584" t="s">
        <v>703</v>
      </c>
      <c r="C7584" t="s">
        <v>4480</v>
      </c>
      <c r="D7584" t="s">
        <v>705</v>
      </c>
      <c r="E7584" t="s">
        <v>706</v>
      </c>
      <c r="F7584" t="s">
        <v>707</v>
      </c>
      <c r="G7584" s="1">
        <v>-15520.84277817335</v>
      </c>
      <c r="H7584" s="1">
        <v>19.23</v>
      </c>
      <c r="I7584" s="2">
        <v>-298465.80662427348</v>
      </c>
      <c r="J7584" s="3">
        <v>-1.327220442333777E-2</v>
      </c>
      <c r="K7584" s="4">
        <v>22488035.68</v>
      </c>
      <c r="L7584" s="5">
        <v>1000001</v>
      </c>
      <c r="M7584" s="6">
        <v>22.48801319</v>
      </c>
      <c r="N7584" s="7" t="str">
        <f>IF(ISNUMBER(_xll.BDP($C7584, "DELTA_MID")),_xll.BDP($C7584, "DELTA_MID")," ")</f>
        <v xml:space="preserve"> </v>
      </c>
      <c r="O7584" s="7" t="str">
        <f>IF(ISNUMBER(N7584),_xll.BDP($C7584, "OPT_UNDL_TICKER"),"")</f>
        <v/>
      </c>
      <c r="P7584" s="8" t="str">
        <f>IF(ISNUMBER(N7584),_xll.BDP($C7584, "OPT_UNDL_PX")," ")</f>
        <v xml:space="preserve"> </v>
      </c>
      <c r="Q7584" s="7" t="str">
        <f>IF(ISNUMBER(N7584),+G7584*_xll.BDP($C7584, "PX_POS_MULT_FACTOR")*P7584/K7584," ")</f>
        <v xml:space="preserve"> </v>
      </c>
      <c r="R7584" s="8" t="str">
        <f>IF(OR($A7584="TUA",$A7584="TYA"),"",IF(ISNUMBER(_xll.BDP($C7584,"DUR_ADJ_OAS_MID")),_xll.BDP($C7584,"DUR_ADJ_OAS_MID"),IF(ISNUMBER(_xll.BDP($E7584&amp;" ISIN","DUR_ADJ_OAS_MID")),_xll.BDP($E7584&amp;" ISIN","DUR_ADJ_OAS_MID")," ")))</f>
        <v xml:space="preserve"> </v>
      </c>
      <c r="S7584" s="7" t="str">
        <f t="shared" si="60"/>
        <v xml:space="preserve"> </v>
      </c>
      <c r="AB7584" s="8" t="s">
        <v>7301</v>
      </c>
    </row>
    <row r="7585" spans="1:28" x14ac:dyDescent="0.25">
      <c r="A7585" t="s">
        <v>4646</v>
      </c>
      <c r="B7585" t="s">
        <v>4482</v>
      </c>
      <c r="C7585" t="s">
        <v>4483</v>
      </c>
      <c r="D7585" t="s">
        <v>4484</v>
      </c>
      <c r="E7585" t="s">
        <v>4485</v>
      </c>
      <c r="F7585" t="s">
        <v>4486</v>
      </c>
      <c r="G7585" s="1">
        <v>-145.31003807121169</v>
      </c>
      <c r="H7585" s="1">
        <v>53.89</v>
      </c>
      <c r="I7585" s="2">
        <v>-7830.7579516575979</v>
      </c>
      <c r="J7585" s="3">
        <v>-3.4821885126329528E-4</v>
      </c>
      <c r="K7585" s="4">
        <v>22488035.68</v>
      </c>
      <c r="L7585" s="5">
        <v>1000001</v>
      </c>
      <c r="M7585" s="6">
        <v>22.48801319</v>
      </c>
      <c r="N7585" s="7" t="str">
        <f>IF(ISNUMBER(_xll.BDP($C7585, "DELTA_MID")),_xll.BDP($C7585, "DELTA_MID")," ")</f>
        <v xml:space="preserve"> </v>
      </c>
      <c r="O7585" s="7" t="str">
        <f>IF(ISNUMBER(N7585),_xll.BDP($C7585, "OPT_UNDL_TICKER"),"")</f>
        <v/>
      </c>
      <c r="P7585" s="8" t="str">
        <f>IF(ISNUMBER(N7585),_xll.BDP($C7585, "OPT_UNDL_PX")," ")</f>
        <v xml:space="preserve"> </v>
      </c>
      <c r="Q7585" s="7" t="str">
        <f>IF(ISNUMBER(N7585),+G7585*_xll.BDP($C7585, "PX_POS_MULT_FACTOR")*P7585/K7585," ")</f>
        <v xml:space="preserve"> </v>
      </c>
      <c r="R7585" s="8" t="str">
        <f>IF(OR($A7585="TUA",$A7585="TYA"),"",IF(ISNUMBER(_xll.BDP($C7585,"DUR_ADJ_OAS_MID")),_xll.BDP($C7585,"DUR_ADJ_OAS_MID"),IF(ISNUMBER(_xll.BDP($E7585&amp;" ISIN","DUR_ADJ_OAS_MID")),_xll.BDP($E7585&amp;" ISIN","DUR_ADJ_OAS_MID")," ")))</f>
        <v xml:space="preserve"> </v>
      </c>
      <c r="S7585" s="7" t="str">
        <f t="shared" si="60"/>
        <v xml:space="preserve"> </v>
      </c>
      <c r="AB7585" s="8" t="s">
        <v>7301</v>
      </c>
    </row>
    <row r="7586" spans="1:28" x14ac:dyDescent="0.25">
      <c r="A7586" t="s">
        <v>4646</v>
      </c>
      <c r="B7586" t="s">
        <v>713</v>
      </c>
      <c r="C7586" t="s">
        <v>7450</v>
      </c>
      <c r="D7586" t="s">
        <v>715</v>
      </c>
      <c r="E7586" t="s">
        <v>716</v>
      </c>
      <c r="F7586" t="s">
        <v>717</v>
      </c>
      <c r="G7586" s="1">
        <v>-50.375739799297548</v>
      </c>
      <c r="H7586" s="1">
        <v>53.18</v>
      </c>
      <c r="I7586" s="2">
        <v>-2678.981842526644</v>
      </c>
      <c r="J7586" s="3">
        <v>-1.191292063321132E-4</v>
      </c>
      <c r="K7586" s="4">
        <v>22488035.68</v>
      </c>
      <c r="L7586" s="5">
        <v>1000001</v>
      </c>
      <c r="M7586" s="6">
        <v>22.48801319</v>
      </c>
      <c r="N7586" s="7" t="str">
        <f>IF(ISNUMBER(_xll.BDP($C7586, "DELTA_MID")),_xll.BDP($C7586, "DELTA_MID")," ")</f>
        <v xml:space="preserve"> </v>
      </c>
      <c r="O7586" s="7" t="str">
        <f>IF(ISNUMBER(N7586),_xll.BDP($C7586, "OPT_UNDL_TICKER"),"")</f>
        <v/>
      </c>
      <c r="P7586" s="8" t="str">
        <f>IF(ISNUMBER(N7586),_xll.BDP($C7586, "OPT_UNDL_PX")," ")</f>
        <v xml:space="preserve"> </v>
      </c>
      <c r="Q7586" s="7" t="str">
        <f>IF(ISNUMBER(N7586),+G7586*_xll.BDP($C7586, "PX_POS_MULT_FACTOR")*P7586/K7586," ")</f>
        <v xml:space="preserve"> </v>
      </c>
      <c r="R7586" s="8" t="str">
        <f>IF(OR($A7586="TUA",$A7586="TYA"),"",IF(ISNUMBER(_xll.BDP($C7586,"DUR_ADJ_OAS_MID")),_xll.BDP($C7586,"DUR_ADJ_OAS_MID"),IF(ISNUMBER(_xll.BDP($E7586&amp;" ISIN","DUR_ADJ_OAS_MID")),_xll.BDP($E7586&amp;" ISIN","DUR_ADJ_OAS_MID")," ")))</f>
        <v xml:space="preserve"> </v>
      </c>
      <c r="S7586" s="7" t="str">
        <f t="shared" si="60"/>
        <v xml:space="preserve"> </v>
      </c>
      <c r="AB7586" s="8" t="s">
        <v>7301</v>
      </c>
    </row>
    <row r="7587" spans="1:28" x14ac:dyDescent="0.25">
      <c r="A7587" t="s">
        <v>4646</v>
      </c>
      <c r="B7587" t="s">
        <v>4507</v>
      </c>
      <c r="C7587" t="s">
        <v>4508</v>
      </c>
      <c r="D7587" t="s">
        <v>4509</v>
      </c>
      <c r="E7587" t="s">
        <v>4510</v>
      </c>
      <c r="F7587" t="s">
        <v>4511</v>
      </c>
      <c r="G7587" s="1">
        <v>-772.54005841700928</v>
      </c>
      <c r="H7587" s="1">
        <v>23.94</v>
      </c>
      <c r="I7587" s="2">
        <v>-18494.608998503201</v>
      </c>
      <c r="J7587" s="3">
        <v>-8.2241994194946961E-4</v>
      </c>
      <c r="K7587" s="4">
        <v>22488035.68</v>
      </c>
      <c r="L7587" s="5">
        <v>1000001</v>
      </c>
      <c r="M7587" s="6">
        <v>22.48801319</v>
      </c>
      <c r="N7587" s="7" t="str">
        <f>IF(ISNUMBER(_xll.BDP($C7587, "DELTA_MID")),_xll.BDP($C7587, "DELTA_MID")," ")</f>
        <v xml:space="preserve"> </v>
      </c>
      <c r="O7587" s="7" t="str">
        <f>IF(ISNUMBER(N7587),_xll.BDP($C7587, "OPT_UNDL_TICKER"),"")</f>
        <v/>
      </c>
      <c r="P7587" s="8" t="str">
        <f>IF(ISNUMBER(N7587),_xll.BDP($C7587, "OPT_UNDL_PX")," ")</f>
        <v xml:space="preserve"> </v>
      </c>
      <c r="Q7587" s="7" t="str">
        <f>IF(ISNUMBER(N7587),+G7587*_xll.BDP($C7587, "PX_POS_MULT_FACTOR")*P7587/K7587," ")</f>
        <v xml:space="preserve"> </v>
      </c>
      <c r="R7587" s="8" t="str">
        <f>IF(OR($A7587="TUA",$A7587="TYA"),"",IF(ISNUMBER(_xll.BDP($C7587,"DUR_ADJ_OAS_MID")),_xll.BDP($C7587,"DUR_ADJ_OAS_MID"),IF(ISNUMBER(_xll.BDP($E7587&amp;" ISIN","DUR_ADJ_OAS_MID")),_xll.BDP($E7587&amp;" ISIN","DUR_ADJ_OAS_MID")," ")))</f>
        <v xml:space="preserve"> </v>
      </c>
      <c r="S7587" s="7" t="str">
        <f t="shared" si="60"/>
        <v xml:space="preserve"> </v>
      </c>
      <c r="AB7587" s="8" t="s">
        <v>7301</v>
      </c>
    </row>
    <row r="7588" spans="1:28" x14ac:dyDescent="0.25">
      <c r="A7588" t="s">
        <v>4646</v>
      </c>
      <c r="B7588" t="s">
        <v>4517</v>
      </c>
      <c r="C7588" t="s">
        <v>4518</v>
      </c>
      <c r="D7588" t="s">
        <v>4519</v>
      </c>
      <c r="E7588" t="s">
        <v>4520</v>
      </c>
      <c r="F7588" t="s">
        <v>4521</v>
      </c>
      <c r="G7588" s="1">
        <v>-1195.710337100611</v>
      </c>
      <c r="H7588" s="1">
        <v>44.04</v>
      </c>
      <c r="I7588" s="2">
        <v>-52659.083245910922</v>
      </c>
      <c r="J7588" s="3">
        <v>-2.341648865878663E-3</v>
      </c>
      <c r="K7588" s="4">
        <v>22488035.68</v>
      </c>
      <c r="L7588" s="5">
        <v>1000001</v>
      </c>
      <c r="M7588" s="6">
        <v>22.48801319</v>
      </c>
      <c r="N7588" s="7" t="str">
        <f>IF(ISNUMBER(_xll.BDP($C7588, "DELTA_MID")),_xll.BDP($C7588, "DELTA_MID")," ")</f>
        <v xml:space="preserve"> </v>
      </c>
      <c r="O7588" s="7" t="str">
        <f>IF(ISNUMBER(N7588),_xll.BDP($C7588, "OPT_UNDL_TICKER"),"")</f>
        <v/>
      </c>
      <c r="P7588" s="8" t="str">
        <f>IF(ISNUMBER(N7588),_xll.BDP($C7588, "OPT_UNDL_PX")," ")</f>
        <v xml:space="preserve"> </v>
      </c>
      <c r="Q7588" s="7" t="str">
        <f>IF(ISNUMBER(N7588),+G7588*_xll.BDP($C7588, "PX_POS_MULT_FACTOR")*P7588/K7588," ")</f>
        <v xml:space="preserve"> </v>
      </c>
      <c r="R7588" s="8" t="str">
        <f>IF(OR($A7588="TUA",$A7588="TYA"),"",IF(ISNUMBER(_xll.BDP($C7588,"DUR_ADJ_OAS_MID")),_xll.BDP($C7588,"DUR_ADJ_OAS_MID"),IF(ISNUMBER(_xll.BDP($E7588&amp;" ISIN","DUR_ADJ_OAS_MID")),_xll.BDP($E7588&amp;" ISIN","DUR_ADJ_OAS_MID")," ")))</f>
        <v xml:space="preserve"> </v>
      </c>
      <c r="S7588" s="7" t="str">
        <f t="shared" si="60"/>
        <v xml:space="preserve"> </v>
      </c>
      <c r="AB7588" s="8" t="s">
        <v>7301</v>
      </c>
    </row>
    <row r="7589" spans="1:28" x14ac:dyDescent="0.25">
      <c r="A7589" t="s">
        <v>4646</v>
      </c>
      <c r="B7589" t="s">
        <v>748</v>
      </c>
      <c r="C7589" t="s">
        <v>4531</v>
      </c>
      <c r="D7589" t="s">
        <v>750</v>
      </c>
      <c r="E7589" t="s">
        <v>751</v>
      </c>
      <c r="F7589" t="s">
        <v>752</v>
      </c>
      <c r="G7589" s="1">
        <v>-5201.6035063057088</v>
      </c>
      <c r="H7589" s="1">
        <v>8.11</v>
      </c>
      <c r="I7589" s="2">
        <v>-42185.004436139287</v>
      </c>
      <c r="J7589" s="3">
        <v>-1.87588658415626E-3</v>
      </c>
      <c r="K7589" s="4">
        <v>22488035.68</v>
      </c>
      <c r="L7589" s="5">
        <v>1000001</v>
      </c>
      <c r="M7589" s="6">
        <v>22.48801319</v>
      </c>
      <c r="N7589" s="7" t="str">
        <f>IF(ISNUMBER(_xll.BDP($C7589, "DELTA_MID")),_xll.BDP($C7589, "DELTA_MID")," ")</f>
        <v xml:space="preserve"> </v>
      </c>
      <c r="O7589" s="7" t="str">
        <f>IF(ISNUMBER(N7589),_xll.BDP($C7589, "OPT_UNDL_TICKER"),"")</f>
        <v/>
      </c>
      <c r="P7589" s="8" t="str">
        <f>IF(ISNUMBER(N7589),_xll.BDP($C7589, "OPT_UNDL_PX")," ")</f>
        <v xml:space="preserve"> </v>
      </c>
      <c r="Q7589" s="7" t="str">
        <f>IF(ISNUMBER(N7589),+G7589*_xll.BDP($C7589, "PX_POS_MULT_FACTOR")*P7589/K7589," ")</f>
        <v xml:space="preserve"> </v>
      </c>
      <c r="R7589" s="8" t="str">
        <f>IF(OR($A7589="TUA",$A7589="TYA"),"",IF(ISNUMBER(_xll.BDP($C7589,"DUR_ADJ_OAS_MID")),_xll.BDP($C7589,"DUR_ADJ_OAS_MID"),IF(ISNUMBER(_xll.BDP($E7589&amp;" ISIN","DUR_ADJ_OAS_MID")),_xll.BDP($E7589&amp;" ISIN","DUR_ADJ_OAS_MID")," ")))</f>
        <v xml:space="preserve"> </v>
      </c>
      <c r="S7589" s="7" t="str">
        <f t="shared" si="60"/>
        <v xml:space="preserve"> </v>
      </c>
      <c r="AB7589" s="8" t="s">
        <v>7301</v>
      </c>
    </row>
    <row r="7590" spans="1:28" x14ac:dyDescent="0.25">
      <c r="A7590" t="s">
        <v>4646</v>
      </c>
      <c r="B7590" t="s">
        <v>7451</v>
      </c>
      <c r="C7590" t="s">
        <v>7452</v>
      </c>
      <c r="D7590" t="s">
        <v>7453</v>
      </c>
      <c r="E7590" t="s">
        <v>7454</v>
      </c>
      <c r="F7590" t="s">
        <v>7455</v>
      </c>
      <c r="G7590" s="1">
        <v>-908.15083152023567</v>
      </c>
      <c r="H7590" s="1">
        <v>45.15</v>
      </c>
      <c r="I7590" s="2">
        <v>-41003.010043138638</v>
      </c>
      <c r="J7590" s="3">
        <v>-1.8233255508219039E-3</v>
      </c>
      <c r="K7590" s="4">
        <v>22488035.68</v>
      </c>
      <c r="L7590" s="5">
        <v>1000001</v>
      </c>
      <c r="M7590" s="6">
        <v>22.48801319</v>
      </c>
      <c r="N7590" s="7" t="str">
        <f>IF(ISNUMBER(_xll.BDP($C7590, "DELTA_MID")),_xll.BDP($C7590, "DELTA_MID")," ")</f>
        <v xml:space="preserve"> </v>
      </c>
      <c r="O7590" s="7" t="str">
        <f>IF(ISNUMBER(N7590),_xll.BDP($C7590, "OPT_UNDL_TICKER"),"")</f>
        <v/>
      </c>
      <c r="P7590" s="8" t="str">
        <f>IF(ISNUMBER(N7590),_xll.BDP($C7590, "OPT_UNDL_PX")," ")</f>
        <v xml:space="preserve"> </v>
      </c>
      <c r="Q7590" s="7" t="str">
        <f>IF(ISNUMBER(N7590),+G7590*_xll.BDP($C7590, "PX_POS_MULT_FACTOR")*P7590/K7590," ")</f>
        <v xml:space="preserve"> </v>
      </c>
      <c r="R7590" s="8" t="str">
        <f>IF(OR($A7590="TUA",$A7590="TYA"),"",IF(ISNUMBER(_xll.BDP($C7590,"DUR_ADJ_OAS_MID")),_xll.BDP($C7590,"DUR_ADJ_OAS_MID"),IF(ISNUMBER(_xll.BDP($E7590&amp;" ISIN","DUR_ADJ_OAS_MID")),_xll.BDP($E7590&amp;" ISIN","DUR_ADJ_OAS_MID")," ")))</f>
        <v xml:space="preserve"> </v>
      </c>
      <c r="S7590" s="7" t="str">
        <f t="shared" si="60"/>
        <v xml:space="preserve"> </v>
      </c>
      <c r="AB7590" s="8" t="s">
        <v>7301</v>
      </c>
    </row>
    <row r="7591" spans="1:28" x14ac:dyDescent="0.25">
      <c r="A7591" t="s">
        <v>4646</v>
      </c>
      <c r="B7591" t="s">
        <v>4553</v>
      </c>
      <c r="C7591" t="s">
        <v>4554</v>
      </c>
      <c r="D7591" t="s">
        <v>4555</v>
      </c>
      <c r="E7591" t="s">
        <v>4556</v>
      </c>
      <c r="F7591" t="s">
        <v>4557</v>
      </c>
      <c r="G7591" s="1">
        <v>-4454.9209852544682</v>
      </c>
      <c r="H7591" s="1">
        <v>93.22</v>
      </c>
      <c r="I7591" s="2">
        <v>-415287.73424542148</v>
      </c>
      <c r="J7591" s="3">
        <v>-1.8467052443124791E-2</v>
      </c>
      <c r="K7591" s="4">
        <v>22488035.68</v>
      </c>
      <c r="L7591" s="5">
        <v>1000001</v>
      </c>
      <c r="M7591" s="6">
        <v>22.48801319</v>
      </c>
      <c r="N7591" s="7" t="str">
        <f>IF(ISNUMBER(_xll.BDP($C7591, "DELTA_MID")),_xll.BDP($C7591, "DELTA_MID")," ")</f>
        <v xml:space="preserve"> </v>
      </c>
      <c r="O7591" s="7" t="str">
        <f>IF(ISNUMBER(N7591),_xll.BDP($C7591, "OPT_UNDL_TICKER"),"")</f>
        <v/>
      </c>
      <c r="P7591" s="8" t="str">
        <f>IF(ISNUMBER(N7591),_xll.BDP($C7591, "OPT_UNDL_PX")," ")</f>
        <v xml:space="preserve"> </v>
      </c>
      <c r="Q7591" s="7" t="str">
        <f>IF(ISNUMBER(N7591),+G7591*_xll.BDP($C7591, "PX_POS_MULT_FACTOR")*P7591/K7591," ")</f>
        <v xml:space="preserve"> </v>
      </c>
      <c r="R7591" s="8" t="str">
        <f>IF(OR($A7591="TUA",$A7591="TYA"),"",IF(ISNUMBER(_xll.BDP($C7591,"DUR_ADJ_OAS_MID")),_xll.BDP($C7591,"DUR_ADJ_OAS_MID"),IF(ISNUMBER(_xll.BDP($E7591&amp;" ISIN","DUR_ADJ_OAS_MID")),_xll.BDP($E7591&amp;" ISIN","DUR_ADJ_OAS_MID")," ")))</f>
        <v xml:space="preserve"> </v>
      </c>
      <c r="S7591" s="7" t="str">
        <f t="shared" si="60"/>
        <v xml:space="preserve"> </v>
      </c>
      <c r="AB7591" s="8" t="s">
        <v>7301</v>
      </c>
    </row>
    <row r="7592" spans="1:28" x14ac:dyDescent="0.25">
      <c r="A7592" t="s">
        <v>4646</v>
      </c>
      <c r="B7592" t="s">
        <v>4562</v>
      </c>
      <c r="C7592" t="s">
        <v>4563</v>
      </c>
      <c r="D7592" t="s">
        <v>4564</v>
      </c>
      <c r="E7592" t="s">
        <v>4565</v>
      </c>
      <c r="F7592" t="s">
        <v>4566</v>
      </c>
      <c r="G7592" s="1">
        <v>-1933.2668299418131</v>
      </c>
      <c r="H7592" s="1">
        <v>62.17</v>
      </c>
      <c r="I7592" s="2">
        <v>-120191.19881748249</v>
      </c>
      <c r="J7592" s="3">
        <v>-5.3446730753978636E-3</v>
      </c>
      <c r="K7592" s="4">
        <v>22488035.68</v>
      </c>
      <c r="L7592" s="5">
        <v>1000001</v>
      </c>
      <c r="M7592" s="6">
        <v>22.48801319</v>
      </c>
      <c r="N7592" s="7" t="str">
        <f>IF(ISNUMBER(_xll.BDP($C7592, "DELTA_MID")),_xll.BDP($C7592, "DELTA_MID")," ")</f>
        <v xml:space="preserve"> </v>
      </c>
      <c r="O7592" s="7" t="str">
        <f>IF(ISNUMBER(N7592),_xll.BDP($C7592, "OPT_UNDL_TICKER"),"")</f>
        <v/>
      </c>
      <c r="P7592" s="8" t="str">
        <f>IF(ISNUMBER(N7592),_xll.BDP($C7592, "OPT_UNDL_PX")," ")</f>
        <v xml:space="preserve"> </v>
      </c>
      <c r="Q7592" s="7" t="str">
        <f>IF(ISNUMBER(N7592),+G7592*_xll.BDP($C7592, "PX_POS_MULT_FACTOR")*P7592/K7592," ")</f>
        <v xml:space="preserve"> </v>
      </c>
      <c r="R7592" s="8" t="str">
        <f>IF(OR($A7592="TUA",$A7592="TYA"),"",IF(ISNUMBER(_xll.BDP($C7592,"DUR_ADJ_OAS_MID")),_xll.BDP($C7592,"DUR_ADJ_OAS_MID"),IF(ISNUMBER(_xll.BDP($E7592&amp;" ISIN","DUR_ADJ_OAS_MID")),_xll.BDP($E7592&amp;" ISIN","DUR_ADJ_OAS_MID")," ")))</f>
        <v xml:space="preserve"> </v>
      </c>
      <c r="S7592" s="7" t="str">
        <f t="shared" si="60"/>
        <v xml:space="preserve"> </v>
      </c>
      <c r="AB7592" s="8" t="s">
        <v>7301</v>
      </c>
    </row>
    <row r="7593" spans="1:28" x14ac:dyDescent="0.25">
      <c r="A7593" t="s">
        <v>4646</v>
      </c>
      <c r="B7593" t="s">
        <v>7456</v>
      </c>
      <c r="C7593" t="s">
        <v>7457</v>
      </c>
      <c r="D7593" t="s">
        <v>7458</v>
      </c>
      <c r="E7593" t="s">
        <v>7459</v>
      </c>
      <c r="F7593" t="s">
        <v>7460</v>
      </c>
      <c r="G7593" s="1">
        <v>-88.21170509659278</v>
      </c>
      <c r="H7593" s="1">
        <v>102.51</v>
      </c>
      <c r="I7593" s="2">
        <v>-9042.581889451727</v>
      </c>
      <c r="J7593" s="3">
        <v>-4.0210634748742658E-4</v>
      </c>
      <c r="K7593" s="4">
        <v>22488035.68</v>
      </c>
      <c r="L7593" s="5">
        <v>1000001</v>
      </c>
      <c r="M7593" s="6">
        <v>22.48801319</v>
      </c>
      <c r="N7593" s="7" t="str">
        <f>IF(ISNUMBER(_xll.BDP($C7593, "DELTA_MID")),_xll.BDP($C7593, "DELTA_MID")," ")</f>
        <v xml:space="preserve"> </v>
      </c>
      <c r="O7593" s="7" t="str">
        <f>IF(ISNUMBER(N7593),_xll.BDP($C7593, "OPT_UNDL_TICKER"),"")</f>
        <v/>
      </c>
      <c r="P7593" s="8" t="str">
        <f>IF(ISNUMBER(N7593),_xll.BDP($C7593, "OPT_UNDL_PX")," ")</f>
        <v xml:space="preserve"> </v>
      </c>
      <c r="Q7593" s="7" t="str">
        <f>IF(ISNUMBER(N7593),+G7593*_xll.BDP($C7593, "PX_POS_MULT_FACTOR")*P7593/K7593," ")</f>
        <v xml:space="preserve"> </v>
      </c>
      <c r="R7593" s="8" t="str">
        <f>IF(OR($A7593="TUA",$A7593="TYA"),"",IF(ISNUMBER(_xll.BDP($C7593,"DUR_ADJ_OAS_MID")),_xll.BDP($C7593,"DUR_ADJ_OAS_MID"),IF(ISNUMBER(_xll.BDP($E7593&amp;" ISIN","DUR_ADJ_OAS_MID")),_xll.BDP($E7593&amp;" ISIN","DUR_ADJ_OAS_MID")," ")))</f>
        <v xml:space="preserve"> </v>
      </c>
      <c r="S7593" s="7" t="str">
        <f t="shared" si="60"/>
        <v xml:space="preserve"> </v>
      </c>
      <c r="AB7593" s="8" t="s">
        <v>7301</v>
      </c>
    </row>
    <row r="7594" spans="1:28" x14ac:dyDescent="0.25">
      <c r="A7594" t="s">
        <v>4646</v>
      </c>
      <c r="B7594" t="s">
        <v>1276</v>
      </c>
      <c r="C7594" t="s">
        <v>4567</v>
      </c>
      <c r="D7594" t="s">
        <v>1278</v>
      </c>
      <c r="E7594" t="s">
        <v>1279</v>
      </c>
      <c r="F7594" t="s">
        <v>1280</v>
      </c>
      <c r="G7594" s="1">
        <v>-3571.1252515456508</v>
      </c>
      <c r="H7594" s="1">
        <v>40.53</v>
      </c>
      <c r="I7594" s="2">
        <v>-144737.70644514519</v>
      </c>
      <c r="J7594" s="3">
        <v>-6.4362093917286617E-3</v>
      </c>
      <c r="K7594" s="4">
        <v>22488035.68</v>
      </c>
      <c r="L7594" s="5">
        <v>1000001</v>
      </c>
      <c r="M7594" s="6">
        <v>22.48801319</v>
      </c>
      <c r="N7594" s="7" t="str">
        <f>IF(ISNUMBER(_xll.BDP($C7594, "DELTA_MID")),_xll.BDP($C7594, "DELTA_MID")," ")</f>
        <v xml:space="preserve"> </v>
      </c>
      <c r="O7594" s="7" t="str">
        <f>IF(ISNUMBER(N7594),_xll.BDP($C7594, "OPT_UNDL_TICKER"),"")</f>
        <v/>
      </c>
      <c r="P7594" s="8" t="str">
        <f>IF(ISNUMBER(N7594),_xll.BDP($C7594, "OPT_UNDL_PX")," ")</f>
        <v xml:space="preserve"> </v>
      </c>
      <c r="Q7594" s="7" t="str">
        <f>IF(ISNUMBER(N7594),+G7594*_xll.BDP($C7594, "PX_POS_MULT_FACTOR")*P7594/K7594," ")</f>
        <v xml:space="preserve"> </v>
      </c>
      <c r="R7594" s="8" t="str">
        <f>IF(OR($A7594="TUA",$A7594="TYA"),"",IF(ISNUMBER(_xll.BDP($C7594,"DUR_ADJ_OAS_MID")),_xll.BDP($C7594,"DUR_ADJ_OAS_MID"),IF(ISNUMBER(_xll.BDP($E7594&amp;" ISIN","DUR_ADJ_OAS_MID")),_xll.BDP($E7594&amp;" ISIN","DUR_ADJ_OAS_MID")," ")))</f>
        <v xml:space="preserve"> </v>
      </c>
      <c r="S7594" s="7" t="str">
        <f t="shared" si="60"/>
        <v xml:space="preserve"> </v>
      </c>
      <c r="AB7594" s="8" t="s">
        <v>7301</v>
      </c>
    </row>
    <row r="7595" spans="1:28" x14ac:dyDescent="0.25">
      <c r="A7595" t="s">
        <v>4646</v>
      </c>
      <c r="B7595" t="s">
        <v>792</v>
      </c>
      <c r="C7595" t="s">
        <v>4601</v>
      </c>
      <c r="D7595" t="s">
        <v>794</v>
      </c>
      <c r="E7595" t="s">
        <v>795</v>
      </c>
      <c r="F7595" t="s">
        <v>796</v>
      </c>
      <c r="G7595" s="1">
        <v>-4755.1924535262096</v>
      </c>
      <c r="H7595" s="1">
        <v>8.01</v>
      </c>
      <c r="I7595" s="2">
        <v>-38089.09155274494</v>
      </c>
      <c r="J7595" s="3">
        <v>-1.693749160431114E-3</v>
      </c>
      <c r="K7595" s="4">
        <v>22488035.68</v>
      </c>
      <c r="L7595" s="5">
        <v>1000001</v>
      </c>
      <c r="M7595" s="6">
        <v>22.48801319</v>
      </c>
      <c r="N7595" s="7" t="str">
        <f>IF(ISNUMBER(_xll.BDP($C7595, "DELTA_MID")),_xll.BDP($C7595, "DELTA_MID")," ")</f>
        <v xml:space="preserve"> </v>
      </c>
      <c r="O7595" s="7" t="str">
        <f>IF(ISNUMBER(N7595),_xll.BDP($C7595, "OPT_UNDL_TICKER"),"")</f>
        <v/>
      </c>
      <c r="P7595" s="8" t="str">
        <f>IF(ISNUMBER(N7595),_xll.BDP($C7595, "OPT_UNDL_PX")," ")</f>
        <v xml:space="preserve"> </v>
      </c>
      <c r="Q7595" s="7" t="str">
        <f>IF(ISNUMBER(N7595),+G7595*_xll.BDP($C7595, "PX_POS_MULT_FACTOR")*P7595/K7595," ")</f>
        <v xml:space="preserve"> </v>
      </c>
      <c r="R7595" s="8" t="str">
        <f>IF(OR($A7595="TUA",$A7595="TYA"),"",IF(ISNUMBER(_xll.BDP($C7595,"DUR_ADJ_OAS_MID")),_xll.BDP($C7595,"DUR_ADJ_OAS_MID"),IF(ISNUMBER(_xll.BDP($E7595&amp;" ISIN","DUR_ADJ_OAS_MID")),_xll.BDP($E7595&amp;" ISIN","DUR_ADJ_OAS_MID")," ")))</f>
        <v xml:space="preserve"> </v>
      </c>
      <c r="S7595" s="7" t="str">
        <f t="shared" si="60"/>
        <v xml:space="preserve"> </v>
      </c>
      <c r="AB7595" s="8" t="s">
        <v>7301</v>
      </c>
    </row>
    <row r="7596" spans="1:28" x14ac:dyDescent="0.25">
      <c r="A7596" t="s">
        <v>4646</v>
      </c>
      <c r="B7596" t="s">
        <v>1293</v>
      </c>
      <c r="C7596" t="s">
        <v>1293</v>
      </c>
      <c r="D7596" t="s">
        <v>1294</v>
      </c>
      <c r="E7596" t="s">
        <v>1295</v>
      </c>
      <c r="F7596" t="s">
        <v>1296</v>
      </c>
      <c r="G7596" s="1">
        <v>11800000</v>
      </c>
      <c r="H7596" s="1">
        <v>99.334999999999994</v>
      </c>
      <c r="I7596" s="2">
        <v>11721530</v>
      </c>
      <c r="J7596" s="3">
        <v>0.52123405</v>
      </c>
      <c r="K7596" s="4">
        <v>22488035.68</v>
      </c>
      <c r="L7596" s="5">
        <v>1000001</v>
      </c>
      <c r="M7596" s="6">
        <v>22.48801319</v>
      </c>
      <c r="N7596" s="7" t="str">
        <f>IF(ISNUMBER(_xll.BDP($C7596, "DELTA_MID")),_xll.BDP($C7596, "DELTA_MID")," ")</f>
        <v xml:space="preserve"> </v>
      </c>
      <c r="O7596" s="7" t="str">
        <f>IF(ISNUMBER(N7596),_xll.BDP($C7596, "OPT_UNDL_TICKER"),"")</f>
        <v/>
      </c>
      <c r="P7596" s="8" t="str">
        <f>IF(ISNUMBER(N7596),_xll.BDP($C7596, "OPT_UNDL_PX")," ")</f>
        <v xml:space="preserve"> </v>
      </c>
      <c r="Q7596" s="7" t="str">
        <f>IF(ISNUMBER(N7596),+G7596*_xll.BDP($C7596, "PX_POS_MULT_FACTOR")*P7596/K7596," ")</f>
        <v xml:space="preserve"> </v>
      </c>
      <c r="R7596" s="8" t="str">
        <f>IF(OR($A7596="TUA",$A7596="TYA"),"",IF(ISNUMBER(_xll.BDP($C7596,"DUR_ADJ_OAS_MID")),_xll.BDP($C7596,"DUR_ADJ_OAS_MID"),IF(ISNUMBER(_xll.BDP($E7596&amp;" ISIN","DUR_ADJ_OAS_MID")),_xll.BDP($E7596&amp;" ISIN","DUR_ADJ_OAS_MID")," ")))</f>
        <v xml:space="preserve"> </v>
      </c>
      <c r="S7596" s="7" t="str">
        <f t="shared" si="60"/>
        <v xml:space="preserve"> </v>
      </c>
      <c r="T7596" t="s">
        <v>1296</v>
      </c>
      <c r="U7596" t="s">
        <v>77</v>
      </c>
    </row>
    <row r="7597" spans="1:28" x14ac:dyDescent="0.25">
      <c r="A7597" t="s">
        <v>4646</v>
      </c>
      <c r="B7597" t="s">
        <v>78</v>
      </c>
      <c r="C7597" t="s">
        <v>78</v>
      </c>
      <c r="D7597" t="s">
        <v>79</v>
      </c>
      <c r="E7597" t="s">
        <v>80</v>
      </c>
      <c r="F7597" t="s">
        <v>81</v>
      </c>
      <c r="G7597" s="1">
        <v>11200000</v>
      </c>
      <c r="H7597" s="1">
        <v>98.840417000000002</v>
      </c>
      <c r="I7597" s="2">
        <v>11070126.699999999</v>
      </c>
      <c r="J7597" s="3">
        <v>0.49226739000000003</v>
      </c>
      <c r="K7597" s="4">
        <v>22488035.68</v>
      </c>
      <c r="L7597" s="5">
        <v>1000001</v>
      </c>
      <c r="M7597" s="6">
        <v>22.48801319</v>
      </c>
      <c r="N7597" s="7" t="str">
        <f>IF(ISNUMBER(_xll.BDP($C7597, "DELTA_MID")),_xll.BDP($C7597, "DELTA_MID")," ")</f>
        <v xml:space="preserve"> </v>
      </c>
      <c r="O7597" s="7" t="str">
        <f>IF(ISNUMBER(N7597),_xll.BDP($C7597, "OPT_UNDL_TICKER"),"")</f>
        <v/>
      </c>
      <c r="P7597" s="8" t="str">
        <f>IF(ISNUMBER(N7597),_xll.BDP($C7597, "OPT_UNDL_PX")," ")</f>
        <v xml:space="preserve"> </v>
      </c>
      <c r="Q7597" s="7" t="str">
        <f>IF(ISNUMBER(N7597),+G7597*_xll.BDP($C7597, "PX_POS_MULT_FACTOR")*P7597/K7597," ")</f>
        <v xml:space="preserve"> </v>
      </c>
      <c r="R7597" s="8" t="str">
        <f>IF(OR($A7597="TUA",$A7597="TYA"),"",IF(ISNUMBER(_xll.BDP($C7597,"DUR_ADJ_OAS_MID")),_xll.BDP($C7597,"DUR_ADJ_OAS_MID"),IF(ISNUMBER(_xll.BDP($E7597&amp;" ISIN","DUR_ADJ_OAS_MID")),_xll.BDP($E7597&amp;" ISIN","DUR_ADJ_OAS_MID")," ")))</f>
        <v xml:space="preserve"> </v>
      </c>
      <c r="S7597" s="7" t="str">
        <f t="shared" si="60"/>
        <v xml:space="preserve"> </v>
      </c>
      <c r="T7597" t="s">
        <v>81</v>
      </c>
      <c r="U7597" t="s">
        <v>77</v>
      </c>
    </row>
    <row r="7598" spans="1:28" x14ac:dyDescent="0.25">
      <c r="A7598" t="s">
        <v>4646</v>
      </c>
      <c r="B7598" t="s">
        <v>82</v>
      </c>
      <c r="C7598" t="s">
        <v>82</v>
      </c>
      <c r="D7598" t="s">
        <v>83</v>
      </c>
      <c r="E7598" t="s">
        <v>84</v>
      </c>
      <c r="F7598" t="s">
        <v>85</v>
      </c>
      <c r="G7598" s="1">
        <v>1250000</v>
      </c>
      <c r="H7598" s="1">
        <v>98.760014999999996</v>
      </c>
      <c r="I7598" s="2">
        <v>1234500.19</v>
      </c>
      <c r="J7598" s="3">
        <v>5.4895869999999999E-2</v>
      </c>
      <c r="K7598" s="4">
        <v>22488035.68</v>
      </c>
      <c r="L7598" s="5">
        <v>1000001</v>
      </c>
      <c r="M7598" s="6">
        <v>22.48801319</v>
      </c>
      <c r="N7598" s="7" t="str">
        <f>IF(ISNUMBER(_xll.BDP($C7598, "DELTA_MID")),_xll.BDP($C7598, "DELTA_MID")," ")</f>
        <v xml:space="preserve"> </v>
      </c>
      <c r="O7598" s="7" t="str">
        <f>IF(ISNUMBER(N7598),_xll.BDP($C7598, "OPT_UNDL_TICKER"),"")</f>
        <v/>
      </c>
      <c r="P7598" s="8" t="str">
        <f>IF(ISNUMBER(N7598),_xll.BDP($C7598, "OPT_UNDL_PX")," ")</f>
        <v xml:space="preserve"> </v>
      </c>
      <c r="Q7598" s="7" t="str">
        <f>IF(ISNUMBER(N7598),+G7598*_xll.BDP($C7598, "PX_POS_MULT_FACTOR")*P7598/K7598," ")</f>
        <v xml:space="preserve"> </v>
      </c>
      <c r="R7598" s="8" t="str">
        <f>IF(OR($A7598="TUA",$A7598="TYA"),"",IF(ISNUMBER(_xll.BDP($C7598,"DUR_ADJ_OAS_MID")),_xll.BDP($C7598,"DUR_ADJ_OAS_MID"),IF(ISNUMBER(_xll.BDP($E7598&amp;" ISIN","DUR_ADJ_OAS_MID")),_xll.BDP($E7598&amp;" ISIN","DUR_ADJ_OAS_MID")," ")))</f>
        <v xml:space="preserve"> </v>
      </c>
      <c r="S7598" s="7" t="str">
        <f t="shared" si="60"/>
        <v xml:space="preserve"> </v>
      </c>
      <c r="T7598" t="s">
        <v>85</v>
      </c>
      <c r="U7598" t="s">
        <v>77</v>
      </c>
    </row>
    <row r="7599" spans="1:28" x14ac:dyDescent="0.25">
      <c r="A7599" t="s">
        <v>4646</v>
      </c>
      <c r="B7599" t="s">
        <v>86</v>
      </c>
      <c r="C7599" t="s">
        <v>86</v>
      </c>
      <c r="G7599" s="1">
        <v>-34951.269999999997</v>
      </c>
      <c r="H7599" s="1">
        <v>1</v>
      </c>
      <c r="I7599" s="2">
        <v>-34951.269999999997</v>
      </c>
      <c r="J7599" s="3">
        <v>-1.55422E-3</v>
      </c>
      <c r="K7599" s="4">
        <v>22488035.68</v>
      </c>
      <c r="L7599" s="5">
        <v>1000001</v>
      </c>
      <c r="M7599" s="6">
        <v>22.48801319</v>
      </c>
      <c r="N7599" s="7" t="str">
        <f>IF(ISNUMBER(_xll.BDP($C7599, "DELTA_MID")),_xll.BDP($C7599, "DELTA_MID")," ")</f>
        <v xml:space="preserve"> </v>
      </c>
      <c r="O7599" s="7" t="str">
        <f>IF(ISNUMBER(N7599),_xll.BDP($C7599, "OPT_UNDL_TICKER"),"")</f>
        <v/>
      </c>
      <c r="P7599" s="8" t="str">
        <f>IF(ISNUMBER(N7599),_xll.BDP($C7599, "OPT_UNDL_PX")," ")</f>
        <v xml:space="preserve"> </v>
      </c>
      <c r="Q7599" s="7" t="str">
        <f>IF(ISNUMBER(N7599),+G7599*_xll.BDP($C7599, "PX_POS_MULT_FACTOR")*P7599/K7599," ")</f>
        <v xml:space="preserve"> </v>
      </c>
      <c r="R7599" s="8" t="str">
        <f>IF(OR($A7599="TUA",$A7599="TYA"),"",IF(ISNUMBER(_xll.BDP($C7599,"DUR_ADJ_OAS_MID")),_xll.BDP($C7599,"DUR_ADJ_OAS_MID"),IF(ISNUMBER(_xll.BDP($E7599&amp;" ISIN","DUR_ADJ_OAS_MID")),_xll.BDP($E7599&amp;" ISIN","DUR_ADJ_OAS_MID")," ")))</f>
        <v xml:space="preserve"> </v>
      </c>
      <c r="S7599" s="7" t="str">
        <f t="shared" si="60"/>
        <v xml:space="preserve"> </v>
      </c>
      <c r="T7599" t="s">
        <v>86</v>
      </c>
      <c r="U7599" t="s">
        <v>86</v>
      </c>
    </row>
    <row r="7600" spans="1:28" x14ac:dyDescent="0.25">
      <c r="N7600" s="7" t="str">
        <f>IF(ISNUMBER(_xll.BDP($C7600, "DELTA_MID")),_xll.BDP($C7600, "DELTA_MID")," ")</f>
        <v xml:space="preserve"> </v>
      </c>
      <c r="O7600" s="7" t="str">
        <f>IF(ISNUMBER(N7600),_xll.BDP($C7600, "OPT_UNDL_TICKER"),"")</f>
        <v/>
      </c>
      <c r="P7600" s="8" t="str">
        <f>IF(ISNUMBER(N7600),_xll.BDP($C7600, "OPT_UNDL_PX")," ")</f>
        <v xml:space="preserve"> </v>
      </c>
      <c r="Q7600" s="7" t="str">
        <f>IF(ISNUMBER(N7600),+G7600*_xll.BDP($C7600, "PX_POS_MULT_FACTOR")*P7600/K7600," ")</f>
        <v xml:space="preserve"> </v>
      </c>
      <c r="R7600" s="8" t="str">
        <f>IF(OR($A7600="TUA",$A7600="TYA"),"",IF(ISNUMBER(_xll.BDP($C7600,"DUR_ADJ_OAS_MID")),_xll.BDP($C7600,"DUR_ADJ_OAS_MID"),IF(ISNUMBER(_xll.BDP($E7600&amp;" ISIN","DUR_ADJ_OAS_MID")),_xll.BDP($E7600&amp;" ISIN","DUR_ADJ_OAS_MID")," ")))</f>
        <v xml:space="preserve"> </v>
      </c>
      <c r="S7600" s="7" t="str">
        <f t="shared" si="60"/>
        <v xml:space="preserve"> </v>
      </c>
    </row>
    <row r="7601" spans="1:33" x14ac:dyDescent="0.25">
      <c r="A7601" t="s">
        <v>6830</v>
      </c>
      <c r="B7601" t="s">
        <v>7461</v>
      </c>
      <c r="C7601" t="s">
        <v>7461</v>
      </c>
      <c r="F7601" t="s">
        <v>7462</v>
      </c>
      <c r="G7601" s="1">
        <v>-2500000</v>
      </c>
      <c r="H7601" s="1">
        <v>5.5599999999999997E-2</v>
      </c>
      <c r="I7601" s="2">
        <v>-139000</v>
      </c>
      <c r="J7601" s="3">
        <v>-5.5124400000000004E-3</v>
      </c>
      <c r="K7601" s="4">
        <v>25215678.16</v>
      </c>
      <c r="L7601" s="5">
        <v>1025001</v>
      </c>
      <c r="M7601" s="6">
        <v>24.600637620000001</v>
      </c>
      <c r="N7601" s="7" t="str">
        <f>IF(ISNUMBER(_xll.BDP($C7601, "DELTA_MID")),_xll.BDP($C7601, "DELTA_MID")," ")</f>
        <v xml:space="preserve"> </v>
      </c>
      <c r="O7601" s="7" t="str">
        <f>IF(ISNUMBER(N7601),_xll.BDP($C7601, "OPT_UNDL_TICKER"),"")</f>
        <v/>
      </c>
      <c r="P7601" s="8" t="str">
        <f>IF(ISNUMBER(N7601),_xll.BDP($C7601, "OPT_UNDL_PX")," ")</f>
        <v xml:space="preserve"> </v>
      </c>
      <c r="Q7601" s="7" t="str">
        <f>IF(ISNUMBER(N7601),+G7601*_xll.BDP($C7601, "PX_POS_MULT_FACTOR")*P7601/K7601," ")</f>
        <v xml:space="preserve"> </v>
      </c>
      <c r="R7601" s="8" t="str">
        <f>IF(OR($A7601="TUA",$A7601="TYA"),"",IF(ISNUMBER(_xll.BDP($C7601,"DUR_ADJ_OAS_MID")),_xll.BDP($C7601,"DUR_ADJ_OAS_MID"),IF(ISNUMBER(_xll.BDP($E7601&amp;" ISIN","DUR_ADJ_OAS_MID")),_xll.BDP($E7601&amp;" ISIN","DUR_ADJ_OAS_MID")," ")))</f>
        <v xml:space="preserve"> </v>
      </c>
      <c r="S7601" s="7" t="str">
        <f t="shared" si="60"/>
        <v xml:space="preserve"> </v>
      </c>
      <c r="T7601" t="s">
        <v>7462</v>
      </c>
      <c r="U7601" t="s">
        <v>54</v>
      </c>
    </row>
    <row r="7602" spans="1:33" x14ac:dyDescent="0.25">
      <c r="A7602" t="s">
        <v>6830</v>
      </c>
      <c r="B7602" t="s">
        <v>7463</v>
      </c>
      <c r="C7602" t="s">
        <v>7463</v>
      </c>
      <c r="F7602" t="s">
        <v>7464</v>
      </c>
      <c r="G7602" s="1">
        <v>-23125000</v>
      </c>
      <c r="H7602" s="1">
        <v>5.7700000000000001E-2</v>
      </c>
      <c r="I7602" s="2">
        <v>-1334312.5</v>
      </c>
      <c r="J7602" s="3">
        <v>-5.2915990000000003E-2</v>
      </c>
      <c r="K7602" s="4">
        <v>25215678.16</v>
      </c>
      <c r="L7602" s="5">
        <v>1025001</v>
      </c>
      <c r="M7602" s="6">
        <v>24.600637620000001</v>
      </c>
      <c r="N7602" s="7" t="str">
        <f>IF(ISNUMBER(_xll.BDP($C7602, "DELTA_MID")),_xll.BDP($C7602, "DELTA_MID")," ")</f>
        <v xml:space="preserve"> </v>
      </c>
      <c r="O7602" s="7" t="str">
        <f>IF(ISNUMBER(N7602),_xll.BDP($C7602, "OPT_UNDL_TICKER"),"")</f>
        <v/>
      </c>
      <c r="P7602" s="8" t="str">
        <f>IF(ISNUMBER(N7602),_xll.BDP($C7602, "OPT_UNDL_PX")," ")</f>
        <v xml:space="preserve"> </v>
      </c>
      <c r="Q7602" s="7" t="str">
        <f>IF(ISNUMBER(N7602),+G7602*_xll.BDP($C7602, "PX_POS_MULT_FACTOR")*P7602/K7602," ")</f>
        <v xml:space="preserve"> </v>
      </c>
      <c r="R7602" s="8" t="str">
        <f>IF(OR($A7602="TUA",$A7602="TYA"),"",IF(ISNUMBER(_xll.BDP($C7602,"DUR_ADJ_OAS_MID")),_xll.BDP($C7602,"DUR_ADJ_OAS_MID"),IF(ISNUMBER(_xll.BDP($E7602&amp;" ISIN","DUR_ADJ_OAS_MID")),_xll.BDP($E7602&amp;" ISIN","DUR_ADJ_OAS_MID")," ")))</f>
        <v xml:space="preserve"> </v>
      </c>
      <c r="S7602" s="7" t="str">
        <f t="shared" si="60"/>
        <v xml:space="preserve"> </v>
      </c>
      <c r="T7602" t="s">
        <v>7464</v>
      </c>
      <c r="U7602" t="s">
        <v>54</v>
      </c>
    </row>
    <row r="7603" spans="1:33" x14ac:dyDescent="0.25">
      <c r="A7603" t="s">
        <v>6830</v>
      </c>
      <c r="B7603" t="s">
        <v>5138</v>
      </c>
      <c r="C7603" t="s">
        <v>5138</v>
      </c>
      <c r="D7603" t="s">
        <v>5139</v>
      </c>
      <c r="E7603" t="s">
        <v>5140</v>
      </c>
      <c r="F7603" t="s">
        <v>5141</v>
      </c>
      <c r="G7603" s="1">
        <v>25950000</v>
      </c>
      <c r="H7603" s="1">
        <v>98.678212000000002</v>
      </c>
      <c r="I7603" s="2">
        <v>25606996.010000002</v>
      </c>
      <c r="J7603" s="3">
        <v>1.01551883</v>
      </c>
      <c r="K7603" s="4">
        <v>25215678.16</v>
      </c>
      <c r="L7603" s="5">
        <v>1025001</v>
      </c>
      <c r="M7603" s="6">
        <v>24.600637620000001</v>
      </c>
      <c r="N7603" s="7" t="str">
        <f>IF(ISNUMBER(_xll.BDP($C7603, "DELTA_MID")),_xll.BDP($C7603, "DELTA_MID")," ")</f>
        <v xml:space="preserve"> </v>
      </c>
      <c r="O7603" s="7" t="str">
        <f>IF(ISNUMBER(N7603),_xll.BDP($C7603, "OPT_UNDL_TICKER"),"")</f>
        <v/>
      </c>
      <c r="P7603" s="8" t="str">
        <f>IF(ISNUMBER(N7603),_xll.BDP($C7603, "OPT_UNDL_PX")," ")</f>
        <v xml:space="preserve"> </v>
      </c>
      <c r="Q7603" s="7" t="str">
        <f>IF(ISNUMBER(N7603),+G7603*_xll.BDP($C7603, "PX_POS_MULT_FACTOR")*P7603/K7603," ")</f>
        <v xml:space="preserve"> </v>
      </c>
      <c r="R7603" s="8" t="str">
        <f>IF(OR($A7603="TUA",$A7603="TYA"),"",IF(ISNUMBER(_xll.BDP($C7603,"DUR_ADJ_OAS_MID")),_xll.BDP($C7603,"DUR_ADJ_OAS_MID"),IF(ISNUMBER(_xll.BDP($E7603&amp;" ISIN","DUR_ADJ_OAS_MID")),_xll.BDP($E7603&amp;" ISIN","DUR_ADJ_OAS_MID")," ")))</f>
        <v xml:space="preserve"> </v>
      </c>
      <c r="S7603" s="7" t="str">
        <f t="shared" si="60"/>
        <v xml:space="preserve"> </v>
      </c>
      <c r="T7603" t="s">
        <v>5141</v>
      </c>
      <c r="U7603" t="s">
        <v>77</v>
      </c>
    </row>
    <row r="7604" spans="1:33" x14ac:dyDescent="0.25">
      <c r="A7604" t="s">
        <v>6830</v>
      </c>
      <c r="B7604" t="s">
        <v>86</v>
      </c>
      <c r="C7604" t="s">
        <v>86</v>
      </c>
      <c r="G7604" s="1">
        <v>1081994.6399999999</v>
      </c>
      <c r="H7604" s="1">
        <v>1</v>
      </c>
      <c r="I7604" s="2">
        <v>1081994.6399999999</v>
      </c>
      <c r="J7604" s="3">
        <v>4.2909599999999999E-2</v>
      </c>
      <c r="K7604" s="4">
        <v>25215678.16</v>
      </c>
      <c r="L7604" s="5">
        <v>1025001</v>
      </c>
      <c r="M7604" s="6">
        <v>24.600637620000001</v>
      </c>
      <c r="N7604" s="7" t="str">
        <f>IF(ISNUMBER(_xll.BDP($C7604, "DELTA_MID")),_xll.BDP($C7604, "DELTA_MID")," ")</f>
        <v xml:space="preserve"> </v>
      </c>
      <c r="O7604" s="7" t="str">
        <f>IF(ISNUMBER(N7604),_xll.BDP($C7604, "OPT_UNDL_TICKER"),"")</f>
        <v/>
      </c>
      <c r="P7604" s="8" t="str">
        <f>IF(ISNUMBER(N7604),_xll.BDP($C7604, "OPT_UNDL_PX")," ")</f>
        <v xml:space="preserve"> </v>
      </c>
      <c r="Q7604" s="7" t="str">
        <f>IF(ISNUMBER(N7604),+G7604*_xll.BDP($C7604, "PX_POS_MULT_FACTOR")*P7604/K7604," ")</f>
        <v xml:space="preserve"> </v>
      </c>
      <c r="R7604" s="8" t="str">
        <f>IF(OR($A7604="TUA",$A7604="TYA"),"",IF(ISNUMBER(_xll.BDP($C7604,"DUR_ADJ_OAS_MID")),_xll.BDP($C7604,"DUR_ADJ_OAS_MID"),IF(ISNUMBER(_xll.BDP($E7604&amp;" ISIN","DUR_ADJ_OAS_MID")),_xll.BDP($E7604&amp;" ISIN","DUR_ADJ_OAS_MID")," ")))</f>
        <v xml:space="preserve"> </v>
      </c>
      <c r="S7604" s="7" t="str">
        <f t="shared" si="60"/>
        <v xml:space="preserve"> </v>
      </c>
      <c r="T7604" t="s">
        <v>86</v>
      </c>
      <c r="U7604" t="s">
        <v>86</v>
      </c>
    </row>
    <row r="7605" spans="1:33" x14ac:dyDescent="0.25">
      <c r="N7605" s="7" t="str">
        <f>IF(ISNUMBER(_xll.BDP($C7605, "DELTA_MID")),_xll.BDP($C7605, "DELTA_MID")," ")</f>
        <v xml:space="preserve"> </v>
      </c>
      <c r="O7605" s="7" t="str">
        <f>IF(ISNUMBER(N7605),_xll.BDP($C7605, "OPT_UNDL_TICKER"),"")</f>
        <v/>
      </c>
      <c r="P7605" s="8" t="str">
        <f>IF(ISNUMBER(N7605),_xll.BDP($C7605, "OPT_UNDL_PX")," ")</f>
        <v xml:space="preserve"> </v>
      </c>
      <c r="Q7605" s="7" t="str">
        <f>IF(ISNUMBER(N7605),+G7605*_xll.BDP($C7605, "PX_POS_MULT_FACTOR")*P7605/K7605," ")</f>
        <v xml:space="preserve"> </v>
      </c>
      <c r="R7605" s="8" t="str">
        <f>IF(OR($A7605="TUA",$A7605="TYA"),"",IF(ISNUMBER(_xll.BDP($C7605,"DUR_ADJ_OAS_MID")),_xll.BDP($C7605,"DUR_ADJ_OAS_MID"),IF(ISNUMBER(_xll.BDP($E7605&amp;" ISIN","DUR_ADJ_OAS_MID")),_xll.BDP($E7605&amp;" ISIN","DUR_ADJ_OAS_MID")," ")))</f>
        <v xml:space="preserve"> </v>
      </c>
      <c r="S7605" s="7" t="str">
        <f t="shared" si="60"/>
        <v xml:space="preserve"> </v>
      </c>
    </row>
    <row r="7606" spans="1:33" x14ac:dyDescent="0.25">
      <c r="A7606" t="s">
        <v>7465</v>
      </c>
      <c r="B7606" t="s">
        <v>1755</v>
      </c>
      <c r="C7606" t="s">
        <v>1756</v>
      </c>
      <c r="F7606" t="s">
        <v>1755</v>
      </c>
      <c r="G7606" s="1">
        <v>107</v>
      </c>
      <c r="H7606" s="1">
        <v>3328.4</v>
      </c>
      <c r="I7606" s="2">
        <v>35613880</v>
      </c>
      <c r="J7606" s="3">
        <v>1.4108172000000001</v>
      </c>
      <c r="K7606" s="4">
        <v>25243440.550000001</v>
      </c>
      <c r="L7606" s="5">
        <v>750001</v>
      </c>
      <c r="M7606" s="6">
        <v>33.657875850000003</v>
      </c>
      <c r="N7606" s="7" t="str">
        <f>IF(ISNUMBER(_xll.BDP($C7606, "DELTA_MID")),_xll.BDP($C7606, "DELTA_MID")," ")</f>
        <v xml:space="preserve"> </v>
      </c>
      <c r="O7606" s="7" t="str">
        <f>IF(ISNUMBER(N7606),_xll.BDP($C7606, "OPT_UNDL_TICKER"),"")</f>
        <v/>
      </c>
      <c r="P7606" s="8" t="str">
        <f>IF(ISNUMBER(N7606),_xll.BDP($C7606, "OPT_UNDL_PX")," ")</f>
        <v xml:space="preserve"> </v>
      </c>
      <c r="Q7606" s="7" t="str">
        <f>IF(ISNUMBER(N7606),+G7606*_xll.BDP($C7606, "PX_POS_MULT_FACTOR")*P7606/K7606," ")</f>
        <v xml:space="preserve"> </v>
      </c>
      <c r="R7606" s="8" t="str">
        <f>IF(OR($A7606="TUA",$A7606="TYA"),"",IF(ISNUMBER(_xll.BDP($C7606,"DUR_ADJ_OAS_MID")),_xll.BDP($C7606,"DUR_ADJ_OAS_MID"),IF(ISNUMBER(_xll.BDP($E7606&amp;" ISIN","DUR_ADJ_OAS_MID")),_xll.BDP($E7606&amp;" ISIN","DUR_ADJ_OAS_MID")," ")))</f>
        <v xml:space="preserve"> </v>
      </c>
      <c r="S7606" s="7" t="str">
        <f t="shared" si="60"/>
        <v xml:space="preserve"> </v>
      </c>
      <c r="T7606" t="s">
        <v>1757</v>
      </c>
      <c r="U7606" t="s">
        <v>46</v>
      </c>
      <c r="AG7606">
        <v>7.6639999999999998E-3</v>
      </c>
    </row>
    <row r="7607" spans="1:33" x14ac:dyDescent="0.25">
      <c r="A7607" t="s">
        <v>7465</v>
      </c>
      <c r="B7607" t="s">
        <v>95</v>
      </c>
      <c r="C7607" t="s">
        <v>96</v>
      </c>
      <c r="F7607" t="s">
        <v>97</v>
      </c>
      <c r="G7607" s="1">
        <v>112</v>
      </c>
      <c r="H7607" s="1">
        <v>0.04</v>
      </c>
      <c r="I7607" s="2">
        <v>448</v>
      </c>
      <c r="J7607" s="3">
        <v>1.7750000000000001E-5</v>
      </c>
      <c r="K7607" s="4">
        <v>25243440.550000001</v>
      </c>
      <c r="L7607" s="5">
        <v>750001</v>
      </c>
      <c r="M7607" s="6">
        <v>33.657875850000003</v>
      </c>
      <c r="N7607" s="7" t="str">
        <f>IF(ISNUMBER(_xll.BDP($C7607, "DELTA_MID")),_xll.BDP($C7607, "DELTA_MID")," ")</f>
        <v xml:space="preserve"> </v>
      </c>
      <c r="O7607" s="7" t="str">
        <f>IF(ISNUMBER(N7607),_xll.BDP($C7607, "OPT_UNDL_TICKER"),"")</f>
        <v/>
      </c>
      <c r="P7607" s="8" t="str">
        <f>IF(ISNUMBER(N7607),_xll.BDP($C7607, "OPT_UNDL_PX")," ")</f>
        <v xml:space="preserve"> </v>
      </c>
      <c r="Q7607" s="7" t="str">
        <f>IF(ISNUMBER(N7607),+G7607*_xll.BDP($C7607, "PX_POS_MULT_FACTOR")*P7607/K7607," ")</f>
        <v xml:space="preserve"> </v>
      </c>
      <c r="R7607" s="8" t="str">
        <f>IF(OR($A7607="TUA",$A7607="TYA"),"",IF(ISNUMBER(_xll.BDP($C7607,"DUR_ADJ_OAS_MID")),_xll.BDP($C7607,"DUR_ADJ_OAS_MID"),IF(ISNUMBER(_xll.BDP($E7607&amp;" ISIN","DUR_ADJ_OAS_MID")),_xll.BDP($E7607&amp;" ISIN","DUR_ADJ_OAS_MID")," ")))</f>
        <v xml:space="preserve"> </v>
      </c>
      <c r="S7607" s="7" t="str">
        <f t="shared" si="60"/>
        <v xml:space="preserve"> </v>
      </c>
      <c r="T7607" t="s">
        <v>97</v>
      </c>
      <c r="U7607" t="s">
        <v>54</v>
      </c>
      <c r="AG7607">
        <v>7.6639999999999998E-3</v>
      </c>
    </row>
    <row r="7608" spans="1:33" x14ac:dyDescent="0.25">
      <c r="A7608" t="s">
        <v>7465</v>
      </c>
      <c r="B7608" t="s">
        <v>98</v>
      </c>
      <c r="C7608" t="s">
        <v>99</v>
      </c>
      <c r="F7608" t="s">
        <v>100</v>
      </c>
      <c r="G7608" s="1">
        <v>-112</v>
      </c>
      <c r="H7608" s="1">
        <v>0.105</v>
      </c>
      <c r="I7608" s="2">
        <v>-1176</v>
      </c>
      <c r="J7608" s="3">
        <v>-4.6589999999999999E-5</v>
      </c>
      <c r="K7608" s="4">
        <v>25243440.550000001</v>
      </c>
      <c r="L7608" s="5">
        <v>750001</v>
      </c>
      <c r="M7608" s="6">
        <v>33.657875850000003</v>
      </c>
      <c r="N7608" s="7" t="str">
        <f>IF(ISNUMBER(_xll.BDP($C7608, "DELTA_MID")),_xll.BDP($C7608, "DELTA_MID")," ")</f>
        <v xml:space="preserve"> </v>
      </c>
      <c r="O7608" s="7" t="str">
        <f>IF(ISNUMBER(N7608),_xll.BDP($C7608, "OPT_UNDL_TICKER"),"")</f>
        <v/>
      </c>
      <c r="P7608" s="8" t="str">
        <f>IF(ISNUMBER(N7608),_xll.BDP($C7608, "OPT_UNDL_PX")," ")</f>
        <v xml:space="preserve"> </v>
      </c>
      <c r="Q7608" s="7" t="str">
        <f>IF(ISNUMBER(N7608),+G7608*_xll.BDP($C7608, "PX_POS_MULT_FACTOR")*P7608/K7608," ")</f>
        <v xml:space="preserve"> </v>
      </c>
      <c r="R7608" s="8" t="str">
        <f>IF(OR($A7608="TUA",$A7608="TYA"),"",IF(ISNUMBER(_xll.BDP($C7608,"DUR_ADJ_OAS_MID")),_xll.BDP($C7608,"DUR_ADJ_OAS_MID"),IF(ISNUMBER(_xll.BDP($E7608&amp;" ISIN","DUR_ADJ_OAS_MID")),_xll.BDP($E7608&amp;" ISIN","DUR_ADJ_OAS_MID")," ")))</f>
        <v xml:space="preserve"> </v>
      </c>
      <c r="S7608" s="7" t="str">
        <f t="shared" si="60"/>
        <v xml:space="preserve"> </v>
      </c>
      <c r="T7608" t="s">
        <v>100</v>
      </c>
      <c r="U7608" t="s">
        <v>54</v>
      </c>
      <c r="AG7608">
        <v>7.6639999999999998E-3</v>
      </c>
    </row>
    <row r="7609" spans="1:33" x14ac:dyDescent="0.25">
      <c r="A7609" t="s">
        <v>7465</v>
      </c>
      <c r="B7609" t="s">
        <v>101</v>
      </c>
      <c r="C7609" t="s">
        <v>102</v>
      </c>
      <c r="F7609" t="s">
        <v>103</v>
      </c>
      <c r="G7609" s="1">
        <v>161</v>
      </c>
      <c r="H7609" s="1">
        <v>0.22500000000000001</v>
      </c>
      <c r="I7609" s="2">
        <v>3622.5</v>
      </c>
      <c r="J7609" s="3">
        <v>1.4349999999999999E-4</v>
      </c>
      <c r="K7609" s="4">
        <v>25243440.550000001</v>
      </c>
      <c r="L7609" s="5">
        <v>750001</v>
      </c>
      <c r="M7609" s="6">
        <v>33.657875850000003</v>
      </c>
      <c r="N7609" s="7" t="str">
        <f>IF(ISNUMBER(_xll.BDP($C7609, "DELTA_MID")),_xll.BDP($C7609, "DELTA_MID")," ")</f>
        <v xml:space="preserve"> </v>
      </c>
      <c r="O7609" s="7" t="str">
        <f>IF(ISNUMBER(N7609),_xll.BDP($C7609, "OPT_UNDL_TICKER"),"")</f>
        <v/>
      </c>
      <c r="P7609" s="8" t="str">
        <f>IF(ISNUMBER(N7609),_xll.BDP($C7609, "OPT_UNDL_PX")," ")</f>
        <v xml:space="preserve"> </v>
      </c>
      <c r="Q7609" s="7" t="str">
        <f>IF(ISNUMBER(N7609),+G7609*_xll.BDP($C7609, "PX_POS_MULT_FACTOR")*P7609/K7609," ")</f>
        <v xml:space="preserve"> </v>
      </c>
      <c r="R7609" s="8" t="str">
        <f>IF(OR($A7609="TUA",$A7609="TYA"),"",IF(ISNUMBER(_xll.BDP($C7609,"DUR_ADJ_OAS_MID")),_xll.BDP($C7609,"DUR_ADJ_OAS_MID"),IF(ISNUMBER(_xll.BDP($E7609&amp;" ISIN","DUR_ADJ_OAS_MID")),_xll.BDP($E7609&amp;" ISIN","DUR_ADJ_OAS_MID")," ")))</f>
        <v xml:space="preserve"> </v>
      </c>
      <c r="S7609" s="7" t="str">
        <f t="shared" si="60"/>
        <v xml:space="preserve"> </v>
      </c>
      <c r="T7609" t="s">
        <v>103</v>
      </c>
      <c r="U7609" t="s">
        <v>54</v>
      </c>
      <c r="AG7609">
        <v>7.6639999999999998E-3</v>
      </c>
    </row>
    <row r="7610" spans="1:33" x14ac:dyDescent="0.25">
      <c r="A7610" t="s">
        <v>7465</v>
      </c>
      <c r="B7610" t="s">
        <v>104</v>
      </c>
      <c r="C7610" t="s">
        <v>105</v>
      </c>
      <c r="F7610" t="s">
        <v>106</v>
      </c>
      <c r="G7610" s="1">
        <v>-161</v>
      </c>
      <c r="H7610" s="1">
        <v>0.63</v>
      </c>
      <c r="I7610" s="2">
        <v>-10143</v>
      </c>
      <c r="J7610" s="3">
        <v>-4.0181E-4</v>
      </c>
      <c r="K7610" s="4">
        <v>25243440.550000001</v>
      </c>
      <c r="L7610" s="5">
        <v>750001</v>
      </c>
      <c r="M7610" s="6">
        <v>33.657875850000003</v>
      </c>
      <c r="N7610" s="7" t="str">
        <f>IF(ISNUMBER(_xll.BDP($C7610, "DELTA_MID")),_xll.BDP($C7610, "DELTA_MID")," ")</f>
        <v xml:space="preserve"> </v>
      </c>
      <c r="O7610" s="7" t="str">
        <f>IF(ISNUMBER(N7610),_xll.BDP($C7610, "OPT_UNDL_TICKER"),"")</f>
        <v/>
      </c>
      <c r="P7610" s="8" t="str">
        <f>IF(ISNUMBER(N7610),_xll.BDP($C7610, "OPT_UNDL_PX")," ")</f>
        <v xml:space="preserve"> </v>
      </c>
      <c r="Q7610" s="7" t="str">
        <f>IF(ISNUMBER(N7610),+G7610*_xll.BDP($C7610, "PX_POS_MULT_FACTOR")*P7610/K7610," ")</f>
        <v xml:space="preserve"> </v>
      </c>
      <c r="R7610" s="8" t="str">
        <f>IF(OR($A7610="TUA",$A7610="TYA"),"",IF(ISNUMBER(_xll.BDP($C7610,"DUR_ADJ_OAS_MID")),_xll.BDP($C7610,"DUR_ADJ_OAS_MID"),IF(ISNUMBER(_xll.BDP($E7610&amp;" ISIN","DUR_ADJ_OAS_MID")),_xll.BDP($E7610&amp;" ISIN","DUR_ADJ_OAS_MID")," ")))</f>
        <v xml:space="preserve"> </v>
      </c>
      <c r="S7610" s="7" t="str">
        <f t="shared" si="60"/>
        <v xml:space="preserve"> </v>
      </c>
      <c r="T7610" t="s">
        <v>106</v>
      </c>
      <c r="U7610" t="s">
        <v>54</v>
      </c>
      <c r="AG7610">
        <v>7.6639999999999998E-3</v>
      </c>
    </row>
    <row r="7611" spans="1:33" x14ac:dyDescent="0.25">
      <c r="A7611" t="s">
        <v>7465</v>
      </c>
      <c r="B7611" t="s">
        <v>107</v>
      </c>
      <c r="C7611" t="s">
        <v>108</v>
      </c>
      <c r="F7611" t="s">
        <v>109</v>
      </c>
      <c r="G7611" s="1">
        <v>156</v>
      </c>
      <c r="H7611" s="1">
        <v>0.245</v>
      </c>
      <c r="I7611" s="2">
        <v>3822</v>
      </c>
      <c r="J7611" s="3">
        <v>1.5140999999999999E-4</v>
      </c>
      <c r="K7611" s="4">
        <v>25243440.550000001</v>
      </c>
      <c r="L7611" s="5">
        <v>750001</v>
      </c>
      <c r="M7611" s="6">
        <v>33.657875850000003</v>
      </c>
      <c r="N7611" s="7" t="str">
        <f>IF(ISNUMBER(_xll.BDP($C7611, "DELTA_MID")),_xll.BDP($C7611, "DELTA_MID")," ")</f>
        <v xml:space="preserve"> </v>
      </c>
      <c r="O7611" s="7" t="str">
        <f>IF(ISNUMBER(N7611),_xll.BDP($C7611, "OPT_UNDL_TICKER"),"")</f>
        <v/>
      </c>
      <c r="P7611" s="8" t="str">
        <f>IF(ISNUMBER(N7611),_xll.BDP($C7611, "OPT_UNDL_PX")," ")</f>
        <v xml:space="preserve"> </v>
      </c>
      <c r="Q7611" s="7" t="str">
        <f>IF(ISNUMBER(N7611),+G7611*_xll.BDP($C7611, "PX_POS_MULT_FACTOR")*P7611/K7611," ")</f>
        <v xml:space="preserve"> </v>
      </c>
      <c r="R7611" s="8" t="str">
        <f>IF(OR($A7611="TUA",$A7611="TYA"),"",IF(ISNUMBER(_xll.BDP($C7611,"DUR_ADJ_OAS_MID")),_xll.BDP($C7611,"DUR_ADJ_OAS_MID"),IF(ISNUMBER(_xll.BDP($E7611&amp;" ISIN","DUR_ADJ_OAS_MID")),_xll.BDP($E7611&amp;" ISIN","DUR_ADJ_OAS_MID")," ")))</f>
        <v xml:space="preserve"> </v>
      </c>
      <c r="S7611" s="7" t="str">
        <f t="shared" si="60"/>
        <v xml:space="preserve"> </v>
      </c>
      <c r="T7611" t="s">
        <v>109</v>
      </c>
      <c r="U7611" t="s">
        <v>54</v>
      </c>
      <c r="AG7611">
        <v>7.6639999999999998E-3</v>
      </c>
    </row>
    <row r="7612" spans="1:33" x14ac:dyDescent="0.25">
      <c r="A7612" t="s">
        <v>7465</v>
      </c>
      <c r="B7612" t="s">
        <v>110</v>
      </c>
      <c r="C7612" t="s">
        <v>111</v>
      </c>
      <c r="F7612" t="s">
        <v>112</v>
      </c>
      <c r="G7612" s="1">
        <v>-156</v>
      </c>
      <c r="H7612" s="1">
        <v>0.55500000000000005</v>
      </c>
      <c r="I7612" s="2">
        <v>-8658</v>
      </c>
      <c r="J7612" s="3">
        <v>-3.4298E-4</v>
      </c>
      <c r="K7612" s="4">
        <v>25243440.550000001</v>
      </c>
      <c r="L7612" s="5">
        <v>750001</v>
      </c>
      <c r="M7612" s="6">
        <v>33.657875850000003</v>
      </c>
      <c r="N7612" s="7" t="str">
        <f>IF(ISNUMBER(_xll.BDP($C7612, "DELTA_MID")),_xll.BDP($C7612, "DELTA_MID")," ")</f>
        <v xml:space="preserve"> </v>
      </c>
      <c r="O7612" s="7" t="str">
        <f>IF(ISNUMBER(N7612),_xll.BDP($C7612, "OPT_UNDL_TICKER"),"")</f>
        <v/>
      </c>
      <c r="P7612" s="8" t="str">
        <f>IF(ISNUMBER(N7612),_xll.BDP($C7612, "OPT_UNDL_PX")," ")</f>
        <v xml:space="preserve"> </v>
      </c>
      <c r="Q7612" s="7" t="str">
        <f>IF(ISNUMBER(N7612),+G7612*_xll.BDP($C7612, "PX_POS_MULT_FACTOR")*P7612/K7612," ")</f>
        <v xml:space="preserve"> </v>
      </c>
      <c r="R7612" s="8" t="str">
        <f>IF(OR($A7612="TUA",$A7612="TYA"),"",IF(ISNUMBER(_xll.BDP($C7612,"DUR_ADJ_OAS_MID")),_xll.BDP($C7612,"DUR_ADJ_OAS_MID"),IF(ISNUMBER(_xll.BDP($E7612&amp;" ISIN","DUR_ADJ_OAS_MID")),_xll.BDP($E7612&amp;" ISIN","DUR_ADJ_OAS_MID")," ")))</f>
        <v xml:space="preserve"> </v>
      </c>
      <c r="S7612" s="7" t="str">
        <f t="shared" si="60"/>
        <v xml:space="preserve"> </v>
      </c>
      <c r="T7612" t="s">
        <v>112</v>
      </c>
      <c r="U7612" t="s">
        <v>54</v>
      </c>
      <c r="AG7612">
        <v>7.6639999999999998E-3</v>
      </c>
    </row>
    <row r="7613" spans="1:33" x14ac:dyDescent="0.25">
      <c r="A7613" t="s">
        <v>7465</v>
      </c>
      <c r="B7613" t="s">
        <v>113</v>
      </c>
      <c r="C7613" t="s">
        <v>114</v>
      </c>
      <c r="F7613" t="s">
        <v>115</v>
      </c>
      <c r="G7613" s="1">
        <v>55</v>
      </c>
      <c r="H7613" s="1">
        <v>0.45</v>
      </c>
      <c r="I7613" s="2">
        <v>2475</v>
      </c>
      <c r="J7613" s="3">
        <v>9.8049999999999998E-5</v>
      </c>
      <c r="K7613" s="4">
        <v>25243440.550000001</v>
      </c>
      <c r="L7613" s="5">
        <v>750001</v>
      </c>
      <c r="M7613" s="6">
        <v>33.657875850000003</v>
      </c>
      <c r="N7613" s="7" t="str">
        <f>IF(ISNUMBER(_xll.BDP($C7613, "DELTA_MID")),_xll.BDP($C7613, "DELTA_MID")," ")</f>
        <v xml:space="preserve"> </v>
      </c>
      <c r="O7613" s="7" t="str">
        <f>IF(ISNUMBER(N7613),_xll.BDP($C7613, "OPT_UNDL_TICKER"),"")</f>
        <v/>
      </c>
      <c r="P7613" s="8" t="str">
        <f>IF(ISNUMBER(N7613),_xll.BDP($C7613, "OPT_UNDL_PX")," ")</f>
        <v xml:space="preserve"> </v>
      </c>
      <c r="Q7613" s="7" t="str">
        <f>IF(ISNUMBER(N7613),+G7613*_xll.BDP($C7613, "PX_POS_MULT_FACTOR")*P7613/K7613," ")</f>
        <v xml:space="preserve"> </v>
      </c>
      <c r="R7613" s="8" t="str">
        <f>IF(OR($A7613="TUA",$A7613="TYA"),"",IF(ISNUMBER(_xll.BDP($C7613,"DUR_ADJ_OAS_MID")),_xll.BDP($C7613,"DUR_ADJ_OAS_MID"),IF(ISNUMBER(_xll.BDP($E7613&amp;" ISIN","DUR_ADJ_OAS_MID")),_xll.BDP($E7613&amp;" ISIN","DUR_ADJ_OAS_MID")," ")))</f>
        <v xml:space="preserve"> </v>
      </c>
      <c r="S7613" s="7" t="str">
        <f t="shared" si="60"/>
        <v xml:space="preserve"> </v>
      </c>
      <c r="T7613" t="s">
        <v>115</v>
      </c>
      <c r="U7613" t="s">
        <v>54</v>
      </c>
      <c r="AG7613">
        <v>7.6639999999999998E-3</v>
      </c>
    </row>
    <row r="7614" spans="1:33" x14ac:dyDescent="0.25">
      <c r="A7614" t="s">
        <v>7465</v>
      </c>
      <c r="B7614" t="s">
        <v>116</v>
      </c>
      <c r="C7614" t="s">
        <v>117</v>
      </c>
      <c r="F7614" t="s">
        <v>118</v>
      </c>
      <c r="G7614" s="1">
        <v>-55</v>
      </c>
      <c r="H7614" s="1">
        <v>1.21</v>
      </c>
      <c r="I7614" s="2">
        <v>-6655</v>
      </c>
      <c r="J7614" s="3">
        <v>-2.6362999999999999E-4</v>
      </c>
      <c r="K7614" s="4">
        <v>25243440.550000001</v>
      </c>
      <c r="L7614" s="5">
        <v>750001</v>
      </c>
      <c r="M7614" s="6">
        <v>33.657875850000003</v>
      </c>
      <c r="N7614" s="7" t="str">
        <f>IF(ISNUMBER(_xll.BDP($C7614, "DELTA_MID")),_xll.BDP($C7614, "DELTA_MID")," ")</f>
        <v xml:space="preserve"> </v>
      </c>
      <c r="O7614" s="7" t="str">
        <f>IF(ISNUMBER(N7614),_xll.BDP($C7614, "OPT_UNDL_TICKER"),"")</f>
        <v/>
      </c>
      <c r="P7614" s="8" t="str">
        <f>IF(ISNUMBER(N7614),_xll.BDP($C7614, "OPT_UNDL_PX")," ")</f>
        <v xml:space="preserve"> </v>
      </c>
      <c r="Q7614" s="7" t="str">
        <f>IF(ISNUMBER(N7614),+G7614*_xll.BDP($C7614, "PX_POS_MULT_FACTOR")*P7614/K7614," ")</f>
        <v xml:space="preserve"> </v>
      </c>
      <c r="R7614" s="8" t="str">
        <f>IF(OR($A7614="TUA",$A7614="TYA"),"",IF(ISNUMBER(_xll.BDP($C7614,"DUR_ADJ_OAS_MID")),_xll.BDP($C7614,"DUR_ADJ_OAS_MID"),IF(ISNUMBER(_xll.BDP($E7614&amp;" ISIN","DUR_ADJ_OAS_MID")),_xll.BDP($E7614&amp;" ISIN","DUR_ADJ_OAS_MID")," ")))</f>
        <v xml:space="preserve"> </v>
      </c>
      <c r="S7614" s="7" t="str">
        <f t="shared" si="60"/>
        <v xml:space="preserve"> </v>
      </c>
      <c r="T7614" t="s">
        <v>118</v>
      </c>
      <c r="U7614" t="s">
        <v>54</v>
      </c>
      <c r="AG7614">
        <v>7.6639999999999998E-3</v>
      </c>
    </row>
    <row r="7615" spans="1:33" x14ac:dyDescent="0.25">
      <c r="A7615" t="s">
        <v>7465</v>
      </c>
      <c r="B7615" t="s">
        <v>119</v>
      </c>
      <c r="C7615" t="s">
        <v>120</v>
      </c>
      <c r="F7615" t="s">
        <v>121</v>
      </c>
      <c r="G7615" s="1">
        <v>27</v>
      </c>
      <c r="H7615" s="1">
        <v>0.78500000000000003</v>
      </c>
      <c r="I7615" s="2">
        <v>2119.5</v>
      </c>
      <c r="J7615" s="3">
        <v>8.3960000000000003E-5</v>
      </c>
      <c r="K7615" s="4">
        <v>25243440.550000001</v>
      </c>
      <c r="L7615" s="5">
        <v>750001</v>
      </c>
      <c r="M7615" s="6">
        <v>33.657875850000003</v>
      </c>
      <c r="N7615" s="7" t="str">
        <f>IF(ISNUMBER(_xll.BDP($C7615, "DELTA_MID")),_xll.BDP($C7615, "DELTA_MID")," ")</f>
        <v xml:space="preserve"> </v>
      </c>
      <c r="O7615" s="7" t="str">
        <f>IF(ISNUMBER(N7615),_xll.BDP($C7615, "OPT_UNDL_TICKER"),"")</f>
        <v/>
      </c>
      <c r="P7615" s="8" t="str">
        <f>IF(ISNUMBER(N7615),_xll.BDP($C7615, "OPT_UNDL_PX")," ")</f>
        <v xml:space="preserve"> </v>
      </c>
      <c r="Q7615" s="7" t="str">
        <f>IF(ISNUMBER(N7615),+G7615*_xll.BDP($C7615, "PX_POS_MULT_FACTOR")*P7615/K7615," ")</f>
        <v xml:space="preserve"> </v>
      </c>
      <c r="R7615" s="8" t="str">
        <f>IF(OR($A7615="TUA",$A7615="TYA"),"",IF(ISNUMBER(_xll.BDP($C7615,"DUR_ADJ_OAS_MID")),_xll.BDP($C7615,"DUR_ADJ_OAS_MID"),IF(ISNUMBER(_xll.BDP($E7615&amp;" ISIN","DUR_ADJ_OAS_MID")),_xll.BDP($E7615&amp;" ISIN","DUR_ADJ_OAS_MID")," ")))</f>
        <v xml:space="preserve"> </v>
      </c>
      <c r="S7615" s="7" t="str">
        <f t="shared" si="60"/>
        <v xml:space="preserve"> </v>
      </c>
      <c r="T7615" t="s">
        <v>121</v>
      </c>
      <c r="U7615" t="s">
        <v>54</v>
      </c>
      <c r="AG7615">
        <v>7.6639999999999998E-3</v>
      </c>
    </row>
    <row r="7616" spans="1:33" x14ac:dyDescent="0.25">
      <c r="A7616" t="s">
        <v>7465</v>
      </c>
      <c r="B7616" t="s">
        <v>122</v>
      </c>
      <c r="C7616" t="s">
        <v>123</v>
      </c>
      <c r="F7616" t="s">
        <v>124</v>
      </c>
      <c r="G7616" s="1">
        <v>28</v>
      </c>
      <c r="H7616" s="1">
        <v>0.90500000000000003</v>
      </c>
      <c r="I7616" s="2">
        <v>2534</v>
      </c>
      <c r="J7616" s="3">
        <v>1.0038E-4</v>
      </c>
      <c r="K7616" s="4">
        <v>25243440.550000001</v>
      </c>
      <c r="L7616" s="5">
        <v>750001</v>
      </c>
      <c r="M7616" s="6">
        <v>33.657875850000003</v>
      </c>
      <c r="N7616" s="7" t="str">
        <f>IF(ISNUMBER(_xll.BDP($C7616, "DELTA_MID")),_xll.BDP($C7616, "DELTA_MID")," ")</f>
        <v xml:space="preserve"> </v>
      </c>
      <c r="O7616" s="7" t="str">
        <f>IF(ISNUMBER(N7616),_xll.BDP($C7616, "OPT_UNDL_TICKER"),"")</f>
        <v/>
      </c>
      <c r="P7616" s="8" t="str">
        <f>IF(ISNUMBER(N7616),_xll.BDP($C7616, "OPT_UNDL_PX")," ")</f>
        <v xml:space="preserve"> </v>
      </c>
      <c r="Q7616" s="7" t="str">
        <f>IF(ISNUMBER(N7616),+G7616*_xll.BDP($C7616, "PX_POS_MULT_FACTOR")*P7616/K7616," ")</f>
        <v xml:space="preserve"> </v>
      </c>
      <c r="R7616" s="8" t="str">
        <f>IF(OR($A7616="TUA",$A7616="TYA"),"",IF(ISNUMBER(_xll.BDP($C7616,"DUR_ADJ_OAS_MID")),_xll.BDP($C7616,"DUR_ADJ_OAS_MID"),IF(ISNUMBER(_xll.BDP($E7616&amp;" ISIN","DUR_ADJ_OAS_MID")),_xll.BDP($E7616&amp;" ISIN","DUR_ADJ_OAS_MID")," ")))</f>
        <v xml:space="preserve"> </v>
      </c>
      <c r="S7616" s="7" t="str">
        <f t="shared" si="60"/>
        <v xml:space="preserve"> </v>
      </c>
      <c r="T7616" t="s">
        <v>124</v>
      </c>
      <c r="U7616" t="s">
        <v>54</v>
      </c>
      <c r="AG7616">
        <v>7.6639999999999998E-3</v>
      </c>
    </row>
    <row r="7617" spans="1:33" x14ac:dyDescent="0.25">
      <c r="A7617" t="s">
        <v>7465</v>
      </c>
      <c r="B7617" t="s">
        <v>125</v>
      </c>
      <c r="C7617" t="s">
        <v>126</v>
      </c>
      <c r="F7617" t="s">
        <v>127</v>
      </c>
      <c r="G7617" s="1">
        <v>-27</v>
      </c>
      <c r="H7617" s="1">
        <v>2.2250000000000001</v>
      </c>
      <c r="I7617" s="2">
        <v>-6007.5</v>
      </c>
      <c r="J7617" s="3">
        <v>-2.3797999999999999E-4</v>
      </c>
      <c r="K7617" s="4">
        <v>25243440.550000001</v>
      </c>
      <c r="L7617" s="5">
        <v>750001</v>
      </c>
      <c r="M7617" s="6">
        <v>33.657875850000003</v>
      </c>
      <c r="N7617" s="7" t="str">
        <f>IF(ISNUMBER(_xll.BDP($C7617, "DELTA_MID")),_xll.BDP($C7617, "DELTA_MID")," ")</f>
        <v xml:space="preserve"> </v>
      </c>
      <c r="O7617" s="7" t="str">
        <f>IF(ISNUMBER(N7617),_xll.BDP($C7617, "OPT_UNDL_TICKER"),"")</f>
        <v/>
      </c>
      <c r="P7617" s="8" t="str">
        <f>IF(ISNUMBER(N7617),_xll.BDP($C7617, "OPT_UNDL_PX")," ")</f>
        <v xml:space="preserve"> </v>
      </c>
      <c r="Q7617" s="7" t="str">
        <f>IF(ISNUMBER(N7617),+G7617*_xll.BDP($C7617, "PX_POS_MULT_FACTOR")*P7617/K7617," ")</f>
        <v xml:space="preserve"> </v>
      </c>
      <c r="R7617" s="8" t="str">
        <f>IF(OR($A7617="TUA",$A7617="TYA"),"",IF(ISNUMBER(_xll.BDP($C7617,"DUR_ADJ_OAS_MID")),_xll.BDP($C7617,"DUR_ADJ_OAS_MID"),IF(ISNUMBER(_xll.BDP($E7617&amp;" ISIN","DUR_ADJ_OAS_MID")),_xll.BDP($E7617&amp;" ISIN","DUR_ADJ_OAS_MID")," ")))</f>
        <v xml:space="preserve"> </v>
      </c>
      <c r="S7617" s="7" t="str">
        <f t="shared" si="60"/>
        <v xml:space="preserve"> </v>
      </c>
      <c r="T7617" t="s">
        <v>127</v>
      </c>
      <c r="U7617" t="s">
        <v>54</v>
      </c>
      <c r="AG7617">
        <v>7.6639999999999998E-3</v>
      </c>
    </row>
    <row r="7618" spans="1:33" x14ac:dyDescent="0.25">
      <c r="A7618" t="s">
        <v>7465</v>
      </c>
      <c r="B7618" t="s">
        <v>128</v>
      </c>
      <c r="C7618" t="s">
        <v>129</v>
      </c>
      <c r="F7618" t="s">
        <v>130</v>
      </c>
      <c r="G7618" s="1">
        <v>-28</v>
      </c>
      <c r="H7618" s="1">
        <v>2.95</v>
      </c>
      <c r="I7618" s="2">
        <v>-8260</v>
      </c>
      <c r="J7618" s="3">
        <v>-3.2720999999999998E-4</v>
      </c>
      <c r="K7618" s="4">
        <v>25243440.550000001</v>
      </c>
      <c r="L7618" s="5">
        <v>750001</v>
      </c>
      <c r="M7618" s="6">
        <v>33.657875850000003</v>
      </c>
      <c r="N7618" s="7" t="str">
        <f>IF(ISNUMBER(_xll.BDP($C7618, "DELTA_MID")),_xll.BDP($C7618, "DELTA_MID")," ")</f>
        <v xml:space="preserve"> </v>
      </c>
      <c r="O7618" s="7" t="str">
        <f>IF(ISNUMBER(N7618),_xll.BDP($C7618, "OPT_UNDL_TICKER"),"")</f>
        <v/>
      </c>
      <c r="P7618" s="8" t="str">
        <f>IF(ISNUMBER(N7618),_xll.BDP($C7618, "OPT_UNDL_PX")," ")</f>
        <v xml:space="preserve"> </v>
      </c>
      <c r="Q7618" s="7" t="str">
        <f>IF(ISNUMBER(N7618),+G7618*_xll.BDP($C7618, "PX_POS_MULT_FACTOR")*P7618/K7618," ")</f>
        <v xml:space="preserve"> </v>
      </c>
      <c r="R7618" s="8" t="str">
        <f>IF(OR($A7618="TUA",$A7618="TYA"),"",IF(ISNUMBER(_xll.BDP($C7618,"DUR_ADJ_OAS_MID")),_xll.BDP($C7618,"DUR_ADJ_OAS_MID"),IF(ISNUMBER(_xll.BDP($E7618&amp;" ISIN","DUR_ADJ_OAS_MID")),_xll.BDP($E7618&amp;" ISIN","DUR_ADJ_OAS_MID")," ")))</f>
        <v xml:space="preserve"> </v>
      </c>
      <c r="S7618" s="7" t="str">
        <f t="shared" si="60"/>
        <v xml:space="preserve"> </v>
      </c>
      <c r="T7618" t="s">
        <v>130</v>
      </c>
      <c r="U7618" t="s">
        <v>54</v>
      </c>
      <c r="AG7618">
        <v>7.6639999999999998E-3</v>
      </c>
    </row>
    <row r="7619" spans="1:33" x14ac:dyDescent="0.25">
      <c r="A7619" t="s">
        <v>7465</v>
      </c>
      <c r="B7619" t="s">
        <v>131</v>
      </c>
      <c r="C7619" t="s">
        <v>131</v>
      </c>
      <c r="F7619" t="s">
        <v>132</v>
      </c>
      <c r="G7619" s="1">
        <v>1</v>
      </c>
      <c r="H7619" s="1">
        <v>11.05</v>
      </c>
      <c r="I7619" s="2">
        <v>1105</v>
      </c>
      <c r="J7619" s="3">
        <v>4.3770000000000003E-5</v>
      </c>
      <c r="K7619" s="4">
        <v>25243440.550000001</v>
      </c>
      <c r="L7619" s="5">
        <v>750001</v>
      </c>
      <c r="M7619" s="6">
        <v>33.657875850000003</v>
      </c>
      <c r="N7619" s="7" t="str">
        <f>IF(ISNUMBER(_xll.BDP($C7619, "DELTA_MID")),_xll.BDP($C7619, "DELTA_MID")," ")</f>
        <v xml:space="preserve"> </v>
      </c>
      <c r="O7619" s="7" t="str">
        <f>IF(ISNUMBER(N7619),_xll.BDP($C7619, "OPT_UNDL_TICKER"),"")</f>
        <v/>
      </c>
      <c r="P7619" s="8" t="str">
        <f>IF(ISNUMBER(N7619),_xll.BDP($C7619, "OPT_UNDL_PX")," ")</f>
        <v xml:space="preserve"> </v>
      </c>
      <c r="Q7619" s="7" t="str">
        <f>IF(ISNUMBER(N7619),+G7619*_xll.BDP($C7619, "PX_POS_MULT_FACTOR")*P7619/K7619," ")</f>
        <v xml:space="preserve"> </v>
      </c>
      <c r="R7619" s="8" t="str">
        <f>IF(OR($A7619="TUA",$A7619="TYA"),"",IF(ISNUMBER(_xll.BDP($C7619,"DUR_ADJ_OAS_MID")),_xll.BDP($C7619,"DUR_ADJ_OAS_MID"),IF(ISNUMBER(_xll.BDP($E7619&amp;" ISIN","DUR_ADJ_OAS_MID")),_xll.BDP($E7619&amp;" ISIN","DUR_ADJ_OAS_MID")," ")))</f>
        <v xml:space="preserve"> </v>
      </c>
      <c r="S7619" s="7" t="str">
        <f t="shared" si="60"/>
        <v xml:space="preserve"> </v>
      </c>
      <c r="T7619" t="s">
        <v>132</v>
      </c>
      <c r="U7619" t="s">
        <v>54</v>
      </c>
      <c r="AG7619">
        <v>7.6639999999999998E-3</v>
      </c>
    </row>
    <row r="7620" spans="1:33" x14ac:dyDescent="0.25">
      <c r="A7620" t="s">
        <v>7465</v>
      </c>
      <c r="B7620" t="s">
        <v>133</v>
      </c>
      <c r="C7620" t="s">
        <v>133</v>
      </c>
      <c r="F7620" t="s">
        <v>134</v>
      </c>
      <c r="G7620" s="1">
        <v>-1</v>
      </c>
      <c r="H7620" s="1">
        <v>86.65</v>
      </c>
      <c r="I7620" s="2">
        <v>-8665</v>
      </c>
      <c r="J7620" s="3">
        <v>-3.4326000000000002E-4</v>
      </c>
      <c r="K7620" s="4">
        <v>25243440.550000001</v>
      </c>
      <c r="L7620" s="5">
        <v>750001</v>
      </c>
      <c r="M7620" s="6">
        <v>33.657875850000003</v>
      </c>
      <c r="N7620" s="7" t="str">
        <f>IF(ISNUMBER(_xll.BDP($C7620, "DELTA_MID")),_xll.BDP($C7620, "DELTA_MID")," ")</f>
        <v xml:space="preserve"> </v>
      </c>
      <c r="O7620" s="7" t="str">
        <f>IF(ISNUMBER(N7620),_xll.BDP($C7620, "OPT_UNDL_TICKER"),"")</f>
        <v/>
      </c>
      <c r="P7620" s="8" t="str">
        <f>IF(ISNUMBER(N7620),_xll.BDP($C7620, "OPT_UNDL_PX")," ")</f>
        <v xml:space="preserve"> </v>
      </c>
      <c r="Q7620" s="7" t="str">
        <f>IF(ISNUMBER(N7620),+G7620*_xll.BDP($C7620, "PX_POS_MULT_FACTOR")*P7620/K7620," ")</f>
        <v xml:space="preserve"> </v>
      </c>
      <c r="R7620" s="8" t="str">
        <f>IF(OR($A7620="TUA",$A7620="TYA"),"",IF(ISNUMBER(_xll.BDP($C7620,"DUR_ADJ_OAS_MID")),_xll.BDP($C7620,"DUR_ADJ_OAS_MID"),IF(ISNUMBER(_xll.BDP($E7620&amp;" ISIN","DUR_ADJ_OAS_MID")),_xll.BDP($E7620&amp;" ISIN","DUR_ADJ_OAS_MID")," ")))</f>
        <v xml:space="preserve"> </v>
      </c>
      <c r="S7620" s="7" t="str">
        <f t="shared" si="60"/>
        <v xml:space="preserve"> </v>
      </c>
      <c r="T7620" t="s">
        <v>134</v>
      </c>
      <c r="U7620" t="s">
        <v>54</v>
      </c>
      <c r="AG7620">
        <v>7.6639999999999998E-3</v>
      </c>
    </row>
    <row r="7621" spans="1:33" x14ac:dyDescent="0.25">
      <c r="A7621" t="s">
        <v>7465</v>
      </c>
      <c r="B7621" t="s">
        <v>135</v>
      </c>
      <c r="C7621" t="s">
        <v>135</v>
      </c>
      <c r="F7621" t="s">
        <v>136</v>
      </c>
      <c r="G7621" s="1">
        <v>1</v>
      </c>
      <c r="H7621" s="1">
        <v>18.2</v>
      </c>
      <c r="I7621" s="2">
        <v>1820</v>
      </c>
      <c r="J7621" s="3">
        <v>7.2100000000000004E-5</v>
      </c>
      <c r="K7621" s="4">
        <v>25243440.550000001</v>
      </c>
      <c r="L7621" s="5">
        <v>750001</v>
      </c>
      <c r="M7621" s="6">
        <v>33.657875850000003</v>
      </c>
      <c r="N7621" s="7" t="str">
        <f>IF(ISNUMBER(_xll.BDP($C7621, "DELTA_MID")),_xll.BDP($C7621, "DELTA_MID")," ")</f>
        <v xml:space="preserve"> </v>
      </c>
      <c r="O7621" s="7" t="str">
        <f>IF(ISNUMBER(N7621),_xll.BDP($C7621, "OPT_UNDL_TICKER"),"")</f>
        <v/>
      </c>
      <c r="P7621" s="8" t="str">
        <f>IF(ISNUMBER(N7621),_xll.BDP($C7621, "OPT_UNDL_PX")," ")</f>
        <v xml:space="preserve"> </v>
      </c>
      <c r="Q7621" s="7" t="str">
        <f>IF(ISNUMBER(N7621),+G7621*_xll.BDP($C7621, "PX_POS_MULT_FACTOR")*P7621/K7621," ")</f>
        <v xml:space="preserve"> </v>
      </c>
      <c r="R7621" s="8" t="str">
        <f>IF(OR($A7621="TUA",$A7621="TYA"),"",IF(ISNUMBER(_xll.BDP($C7621,"DUR_ADJ_OAS_MID")),_xll.BDP($C7621,"DUR_ADJ_OAS_MID"),IF(ISNUMBER(_xll.BDP($E7621&amp;" ISIN","DUR_ADJ_OAS_MID")),_xll.BDP($E7621&amp;" ISIN","DUR_ADJ_OAS_MID")," ")))</f>
        <v xml:space="preserve"> </v>
      </c>
      <c r="S7621" s="7" t="str">
        <f t="shared" si="60"/>
        <v xml:space="preserve"> </v>
      </c>
      <c r="T7621" t="s">
        <v>136</v>
      </c>
      <c r="U7621" t="s">
        <v>54</v>
      </c>
      <c r="AG7621">
        <v>7.6639999999999998E-3</v>
      </c>
    </row>
    <row r="7622" spans="1:33" x14ac:dyDescent="0.25">
      <c r="A7622" t="s">
        <v>7465</v>
      </c>
      <c r="B7622" t="s">
        <v>137</v>
      </c>
      <c r="C7622" t="s">
        <v>137</v>
      </c>
      <c r="F7622" t="s">
        <v>138</v>
      </c>
      <c r="G7622" s="1">
        <v>-1</v>
      </c>
      <c r="H7622" s="1">
        <v>63.2</v>
      </c>
      <c r="I7622" s="2">
        <v>-6320</v>
      </c>
      <c r="J7622" s="3">
        <v>-2.5035999999999998E-4</v>
      </c>
      <c r="K7622" s="4">
        <v>25243440.550000001</v>
      </c>
      <c r="L7622" s="5">
        <v>750001</v>
      </c>
      <c r="M7622" s="6">
        <v>33.657875850000003</v>
      </c>
      <c r="N7622" s="7" t="str">
        <f>IF(ISNUMBER(_xll.BDP($C7622, "DELTA_MID")),_xll.BDP($C7622, "DELTA_MID")," ")</f>
        <v xml:space="preserve"> </v>
      </c>
      <c r="O7622" s="7" t="str">
        <f>IF(ISNUMBER(N7622),_xll.BDP($C7622, "OPT_UNDL_TICKER"),"")</f>
        <v/>
      </c>
      <c r="P7622" s="8" t="str">
        <f>IF(ISNUMBER(N7622),_xll.BDP($C7622, "OPT_UNDL_PX")," ")</f>
        <v xml:space="preserve"> </v>
      </c>
      <c r="Q7622" s="7" t="str">
        <f>IF(ISNUMBER(N7622),+G7622*_xll.BDP($C7622, "PX_POS_MULT_FACTOR")*P7622/K7622," ")</f>
        <v xml:space="preserve"> </v>
      </c>
      <c r="R7622" s="8" t="str">
        <f>IF(OR($A7622="TUA",$A7622="TYA"),"",IF(ISNUMBER(_xll.BDP($C7622,"DUR_ADJ_OAS_MID")),_xll.BDP($C7622,"DUR_ADJ_OAS_MID"),IF(ISNUMBER(_xll.BDP($E7622&amp;" ISIN","DUR_ADJ_OAS_MID")),_xll.BDP($E7622&amp;" ISIN","DUR_ADJ_OAS_MID")," ")))</f>
        <v xml:space="preserve"> </v>
      </c>
      <c r="S7622" s="7" t="str">
        <f t="shared" si="60"/>
        <v xml:space="preserve"> </v>
      </c>
      <c r="T7622" t="s">
        <v>138</v>
      </c>
      <c r="U7622" t="s">
        <v>54</v>
      </c>
      <c r="AG7622">
        <v>7.6639999999999998E-3</v>
      </c>
    </row>
    <row r="7623" spans="1:33" x14ac:dyDescent="0.25">
      <c r="A7623" t="s">
        <v>7465</v>
      </c>
      <c r="B7623" t="s">
        <v>139</v>
      </c>
      <c r="C7623" t="s">
        <v>139</v>
      </c>
      <c r="F7623" t="s">
        <v>140</v>
      </c>
      <c r="G7623" s="1">
        <v>1</v>
      </c>
      <c r="H7623" s="1">
        <v>28.1</v>
      </c>
      <c r="I7623" s="2">
        <v>2810</v>
      </c>
      <c r="J7623" s="3">
        <v>1.1132E-4</v>
      </c>
      <c r="K7623" s="4">
        <v>25243440.550000001</v>
      </c>
      <c r="L7623" s="5">
        <v>750001</v>
      </c>
      <c r="M7623" s="6">
        <v>33.657875850000003</v>
      </c>
      <c r="N7623" s="7" t="str">
        <f>IF(ISNUMBER(_xll.BDP($C7623, "DELTA_MID")),_xll.BDP($C7623, "DELTA_MID")," ")</f>
        <v xml:space="preserve"> </v>
      </c>
      <c r="O7623" s="7" t="str">
        <f>IF(ISNUMBER(N7623),_xll.BDP($C7623, "OPT_UNDL_TICKER"),"")</f>
        <v/>
      </c>
      <c r="P7623" s="8" t="str">
        <f>IF(ISNUMBER(N7623),_xll.BDP($C7623, "OPT_UNDL_PX")," ")</f>
        <v xml:space="preserve"> </v>
      </c>
      <c r="Q7623" s="7" t="str">
        <f>IF(ISNUMBER(N7623),+G7623*_xll.BDP($C7623, "PX_POS_MULT_FACTOR")*P7623/K7623," ")</f>
        <v xml:space="preserve"> </v>
      </c>
      <c r="R7623" s="8" t="str">
        <f>IF(OR($A7623="TUA",$A7623="TYA"),"",IF(ISNUMBER(_xll.BDP($C7623,"DUR_ADJ_OAS_MID")),_xll.BDP($C7623,"DUR_ADJ_OAS_MID"),IF(ISNUMBER(_xll.BDP($E7623&amp;" ISIN","DUR_ADJ_OAS_MID")),_xll.BDP($E7623&amp;" ISIN","DUR_ADJ_OAS_MID")," ")))</f>
        <v xml:space="preserve"> </v>
      </c>
      <c r="S7623" s="7" t="str">
        <f t="shared" si="60"/>
        <v xml:space="preserve"> </v>
      </c>
      <c r="T7623" t="s">
        <v>140</v>
      </c>
      <c r="U7623" t="s">
        <v>54</v>
      </c>
      <c r="AG7623">
        <v>7.6639999999999998E-3</v>
      </c>
    </row>
    <row r="7624" spans="1:33" x14ac:dyDescent="0.25">
      <c r="A7624" t="s">
        <v>7465</v>
      </c>
      <c r="B7624" t="s">
        <v>141</v>
      </c>
      <c r="C7624" t="s">
        <v>141</v>
      </c>
      <c r="F7624" t="s">
        <v>142</v>
      </c>
      <c r="G7624" s="1">
        <v>1</v>
      </c>
      <c r="H7624" s="1">
        <v>33.299999999999997</v>
      </c>
      <c r="I7624" s="2">
        <v>3330</v>
      </c>
      <c r="J7624" s="3">
        <v>1.3192E-4</v>
      </c>
      <c r="K7624" s="4">
        <v>25243440.550000001</v>
      </c>
      <c r="L7624" s="5">
        <v>750001</v>
      </c>
      <c r="M7624" s="6">
        <v>33.657875850000003</v>
      </c>
      <c r="N7624" s="7" t="str">
        <f>IF(ISNUMBER(_xll.BDP($C7624, "DELTA_MID")),_xll.BDP($C7624, "DELTA_MID")," ")</f>
        <v xml:space="preserve"> </v>
      </c>
      <c r="O7624" s="7" t="str">
        <f>IF(ISNUMBER(N7624),_xll.BDP($C7624, "OPT_UNDL_TICKER"),"")</f>
        <v/>
      </c>
      <c r="P7624" s="8" t="str">
        <f>IF(ISNUMBER(N7624),_xll.BDP($C7624, "OPT_UNDL_PX")," ")</f>
        <v xml:space="preserve"> </v>
      </c>
      <c r="Q7624" s="7" t="str">
        <f>IF(ISNUMBER(N7624),+G7624*_xll.BDP($C7624, "PX_POS_MULT_FACTOR")*P7624/K7624," ")</f>
        <v xml:space="preserve"> </v>
      </c>
      <c r="R7624" s="8" t="str">
        <f>IF(OR($A7624="TUA",$A7624="TYA"),"",IF(ISNUMBER(_xll.BDP($C7624,"DUR_ADJ_OAS_MID")),_xll.BDP($C7624,"DUR_ADJ_OAS_MID"),IF(ISNUMBER(_xll.BDP($E7624&amp;" ISIN","DUR_ADJ_OAS_MID")),_xll.BDP($E7624&amp;" ISIN","DUR_ADJ_OAS_MID")," ")))</f>
        <v xml:space="preserve"> </v>
      </c>
      <c r="S7624" s="7" t="str">
        <f t="shared" si="60"/>
        <v xml:space="preserve"> </v>
      </c>
      <c r="T7624" t="s">
        <v>142</v>
      </c>
      <c r="U7624" t="s">
        <v>54</v>
      </c>
      <c r="AG7624">
        <v>7.6639999999999998E-3</v>
      </c>
    </row>
    <row r="7625" spans="1:33" x14ac:dyDescent="0.25">
      <c r="A7625" t="s">
        <v>7465</v>
      </c>
      <c r="B7625" t="s">
        <v>143</v>
      </c>
      <c r="C7625" t="s">
        <v>143</v>
      </c>
      <c r="F7625" t="s">
        <v>144</v>
      </c>
      <c r="G7625" s="1">
        <v>-1</v>
      </c>
      <c r="H7625" s="1">
        <v>83.4</v>
      </c>
      <c r="I7625" s="2">
        <v>-8340</v>
      </c>
      <c r="J7625" s="3">
        <v>-3.3038000000000002E-4</v>
      </c>
      <c r="K7625" s="4">
        <v>25243440.550000001</v>
      </c>
      <c r="L7625" s="5">
        <v>750001</v>
      </c>
      <c r="M7625" s="6">
        <v>33.657875850000003</v>
      </c>
      <c r="N7625" s="7" t="str">
        <f>IF(ISNUMBER(_xll.BDP($C7625, "DELTA_MID")),_xll.BDP($C7625, "DELTA_MID")," ")</f>
        <v xml:space="preserve"> </v>
      </c>
      <c r="O7625" s="7" t="str">
        <f>IF(ISNUMBER(N7625),_xll.BDP($C7625, "OPT_UNDL_TICKER"),"")</f>
        <v/>
      </c>
      <c r="P7625" s="8" t="str">
        <f>IF(ISNUMBER(N7625),_xll.BDP($C7625, "OPT_UNDL_PX")," ")</f>
        <v xml:space="preserve"> </v>
      </c>
      <c r="Q7625" s="7" t="str">
        <f>IF(ISNUMBER(N7625),+G7625*_xll.BDP($C7625, "PX_POS_MULT_FACTOR")*P7625/K7625," ")</f>
        <v xml:space="preserve"> </v>
      </c>
      <c r="R7625" s="8" t="str">
        <f>IF(OR($A7625="TUA",$A7625="TYA"),"",IF(ISNUMBER(_xll.BDP($C7625,"DUR_ADJ_OAS_MID")),_xll.BDP($C7625,"DUR_ADJ_OAS_MID"),IF(ISNUMBER(_xll.BDP($E7625&amp;" ISIN","DUR_ADJ_OAS_MID")),_xll.BDP($E7625&amp;" ISIN","DUR_ADJ_OAS_MID")," ")))</f>
        <v xml:space="preserve"> </v>
      </c>
      <c r="S7625" s="7" t="str">
        <f t="shared" si="60"/>
        <v xml:space="preserve"> </v>
      </c>
      <c r="T7625" t="s">
        <v>144</v>
      </c>
      <c r="U7625" t="s">
        <v>54</v>
      </c>
      <c r="AG7625">
        <v>7.6639999999999998E-3</v>
      </c>
    </row>
    <row r="7626" spans="1:33" x14ac:dyDescent="0.25">
      <c r="A7626" t="s">
        <v>7465</v>
      </c>
      <c r="B7626" t="s">
        <v>145</v>
      </c>
      <c r="C7626" t="s">
        <v>145</v>
      </c>
      <c r="F7626" t="s">
        <v>146</v>
      </c>
      <c r="G7626" s="1">
        <v>-1</v>
      </c>
      <c r="H7626" s="1">
        <v>101.55</v>
      </c>
      <c r="I7626" s="2">
        <v>-10155</v>
      </c>
      <c r="J7626" s="3">
        <v>-4.0227999999999998E-4</v>
      </c>
      <c r="K7626" s="4">
        <v>25243440.550000001</v>
      </c>
      <c r="L7626" s="5">
        <v>750001</v>
      </c>
      <c r="M7626" s="6">
        <v>33.657875850000003</v>
      </c>
      <c r="N7626" s="7" t="str">
        <f>IF(ISNUMBER(_xll.BDP($C7626, "DELTA_MID")),_xll.BDP($C7626, "DELTA_MID")," ")</f>
        <v xml:space="preserve"> </v>
      </c>
      <c r="O7626" s="7" t="str">
        <f>IF(ISNUMBER(N7626),_xll.BDP($C7626, "OPT_UNDL_TICKER"),"")</f>
        <v/>
      </c>
      <c r="P7626" s="8" t="str">
        <f>IF(ISNUMBER(N7626),_xll.BDP($C7626, "OPT_UNDL_PX")," ")</f>
        <v xml:space="preserve"> </v>
      </c>
      <c r="Q7626" s="7" t="str">
        <f>IF(ISNUMBER(N7626),+G7626*_xll.BDP($C7626, "PX_POS_MULT_FACTOR")*P7626/K7626," ")</f>
        <v xml:space="preserve"> </v>
      </c>
      <c r="R7626" s="8" t="str">
        <f>IF(OR($A7626="TUA",$A7626="TYA"),"",IF(ISNUMBER(_xll.BDP($C7626,"DUR_ADJ_OAS_MID")),_xll.BDP($C7626,"DUR_ADJ_OAS_MID"),IF(ISNUMBER(_xll.BDP($E7626&amp;" ISIN","DUR_ADJ_OAS_MID")),_xll.BDP($E7626&amp;" ISIN","DUR_ADJ_OAS_MID")," ")))</f>
        <v xml:space="preserve"> </v>
      </c>
      <c r="S7626" s="7" t="str">
        <f t="shared" si="60"/>
        <v xml:space="preserve"> </v>
      </c>
      <c r="T7626" t="s">
        <v>146</v>
      </c>
      <c r="U7626" t="s">
        <v>54</v>
      </c>
      <c r="AG7626">
        <v>7.6639999999999998E-3</v>
      </c>
    </row>
    <row r="7627" spans="1:33" x14ac:dyDescent="0.25">
      <c r="A7627" t="s">
        <v>7465</v>
      </c>
      <c r="B7627" t="s">
        <v>147</v>
      </c>
      <c r="C7627" t="s">
        <v>147</v>
      </c>
      <c r="F7627" t="s">
        <v>148</v>
      </c>
      <c r="G7627" s="1">
        <v>13</v>
      </c>
      <c r="H7627" s="1">
        <v>0.9</v>
      </c>
      <c r="I7627" s="2">
        <v>1170</v>
      </c>
      <c r="J7627" s="3">
        <v>4.6350000000000002E-5</v>
      </c>
      <c r="K7627" s="4">
        <v>25243440.550000001</v>
      </c>
      <c r="L7627" s="5">
        <v>750001</v>
      </c>
      <c r="M7627" s="6">
        <v>33.657875850000003</v>
      </c>
      <c r="N7627" s="7" t="str">
        <f>IF(ISNUMBER(_xll.BDP($C7627, "DELTA_MID")),_xll.BDP($C7627, "DELTA_MID")," ")</f>
        <v xml:space="preserve"> </v>
      </c>
      <c r="O7627" s="7" t="str">
        <f>IF(ISNUMBER(N7627),_xll.BDP($C7627, "OPT_UNDL_TICKER"),"")</f>
        <v/>
      </c>
      <c r="P7627" s="8" t="str">
        <f>IF(ISNUMBER(N7627),_xll.BDP($C7627, "OPT_UNDL_PX")," ")</f>
        <v xml:space="preserve"> </v>
      </c>
      <c r="Q7627" s="7" t="str">
        <f>IF(ISNUMBER(N7627),+G7627*_xll.BDP($C7627, "PX_POS_MULT_FACTOR")*P7627/K7627," ")</f>
        <v xml:space="preserve"> </v>
      </c>
      <c r="R7627" s="8" t="str">
        <f>IF(OR($A7627="TUA",$A7627="TYA"),"",IF(ISNUMBER(_xll.BDP($C7627,"DUR_ADJ_OAS_MID")),_xll.BDP($C7627,"DUR_ADJ_OAS_MID"),IF(ISNUMBER(_xll.BDP($E7627&amp;" ISIN","DUR_ADJ_OAS_MID")),_xll.BDP($E7627&amp;" ISIN","DUR_ADJ_OAS_MID")," ")))</f>
        <v xml:space="preserve"> </v>
      </c>
      <c r="S7627" s="7" t="str">
        <f t="shared" si="60"/>
        <v xml:space="preserve"> </v>
      </c>
      <c r="T7627" t="s">
        <v>148</v>
      </c>
      <c r="U7627" t="s">
        <v>54</v>
      </c>
      <c r="AG7627">
        <v>7.6639999999999998E-3</v>
      </c>
    </row>
    <row r="7628" spans="1:33" x14ac:dyDescent="0.25">
      <c r="A7628" t="s">
        <v>7465</v>
      </c>
      <c r="B7628" t="s">
        <v>149</v>
      </c>
      <c r="C7628" t="s">
        <v>149</v>
      </c>
      <c r="F7628" t="s">
        <v>150</v>
      </c>
      <c r="G7628" s="1">
        <v>-13</v>
      </c>
      <c r="H7628" s="1">
        <v>2.7250000000000001</v>
      </c>
      <c r="I7628" s="2">
        <v>-3542.5</v>
      </c>
      <c r="J7628" s="3">
        <v>-1.4033000000000001E-4</v>
      </c>
      <c r="K7628" s="4">
        <v>25243440.550000001</v>
      </c>
      <c r="L7628" s="5">
        <v>750001</v>
      </c>
      <c r="M7628" s="6">
        <v>33.657875850000003</v>
      </c>
      <c r="N7628" s="7" t="str">
        <f>IF(ISNUMBER(_xll.BDP($C7628, "DELTA_MID")),_xll.BDP($C7628, "DELTA_MID")," ")</f>
        <v xml:space="preserve"> </v>
      </c>
      <c r="O7628" s="7" t="str">
        <f>IF(ISNUMBER(N7628),_xll.BDP($C7628, "OPT_UNDL_TICKER"),"")</f>
        <v/>
      </c>
      <c r="P7628" s="8" t="str">
        <f>IF(ISNUMBER(N7628),_xll.BDP($C7628, "OPT_UNDL_PX")," ")</f>
        <v xml:space="preserve"> </v>
      </c>
      <c r="Q7628" s="7" t="str">
        <f>IF(ISNUMBER(N7628),+G7628*_xll.BDP($C7628, "PX_POS_MULT_FACTOR")*P7628/K7628," ")</f>
        <v xml:space="preserve"> </v>
      </c>
      <c r="R7628" s="8" t="str">
        <f>IF(OR($A7628="TUA",$A7628="TYA"),"",IF(ISNUMBER(_xll.BDP($C7628,"DUR_ADJ_OAS_MID")),_xll.BDP($C7628,"DUR_ADJ_OAS_MID"),IF(ISNUMBER(_xll.BDP($E7628&amp;" ISIN","DUR_ADJ_OAS_MID")),_xll.BDP($E7628&amp;" ISIN","DUR_ADJ_OAS_MID")," ")))</f>
        <v xml:space="preserve"> </v>
      </c>
      <c r="S7628" s="7" t="str">
        <f t="shared" si="60"/>
        <v xml:space="preserve"> </v>
      </c>
      <c r="T7628" t="s">
        <v>150</v>
      </c>
      <c r="U7628" t="s">
        <v>54</v>
      </c>
      <c r="AG7628">
        <v>7.6639999999999998E-3</v>
      </c>
    </row>
    <row r="7629" spans="1:33" x14ac:dyDescent="0.25">
      <c r="A7629" t="s">
        <v>7465</v>
      </c>
      <c r="B7629" t="s">
        <v>151</v>
      </c>
      <c r="C7629" t="s">
        <v>151</v>
      </c>
      <c r="F7629" t="s">
        <v>152</v>
      </c>
      <c r="G7629" s="1">
        <v>14</v>
      </c>
      <c r="H7629" s="1">
        <v>1.75</v>
      </c>
      <c r="I7629" s="2">
        <v>2450</v>
      </c>
      <c r="J7629" s="3">
        <v>9.7050000000000001E-5</v>
      </c>
      <c r="K7629" s="4">
        <v>25243440.550000001</v>
      </c>
      <c r="L7629" s="5">
        <v>750001</v>
      </c>
      <c r="M7629" s="6">
        <v>33.657875850000003</v>
      </c>
      <c r="N7629" s="7" t="str">
        <f>IF(ISNUMBER(_xll.BDP($C7629, "DELTA_MID")),_xll.BDP($C7629, "DELTA_MID")," ")</f>
        <v xml:space="preserve"> </v>
      </c>
      <c r="O7629" s="7" t="str">
        <f>IF(ISNUMBER(N7629),_xll.BDP($C7629, "OPT_UNDL_TICKER"),"")</f>
        <v/>
      </c>
      <c r="P7629" s="8" t="str">
        <f>IF(ISNUMBER(N7629),_xll.BDP($C7629, "OPT_UNDL_PX")," ")</f>
        <v xml:space="preserve"> </v>
      </c>
      <c r="Q7629" s="7" t="str">
        <f>IF(ISNUMBER(N7629),+G7629*_xll.BDP($C7629, "PX_POS_MULT_FACTOR")*P7629/K7629," ")</f>
        <v xml:space="preserve"> </v>
      </c>
      <c r="R7629" s="8" t="str">
        <f>IF(OR($A7629="TUA",$A7629="TYA"),"",IF(ISNUMBER(_xll.BDP($C7629,"DUR_ADJ_OAS_MID")),_xll.BDP($C7629,"DUR_ADJ_OAS_MID"),IF(ISNUMBER(_xll.BDP($E7629&amp;" ISIN","DUR_ADJ_OAS_MID")),_xll.BDP($E7629&amp;" ISIN","DUR_ADJ_OAS_MID")," ")))</f>
        <v xml:space="preserve"> </v>
      </c>
      <c r="S7629" s="7" t="str">
        <f t="shared" si="60"/>
        <v xml:space="preserve"> </v>
      </c>
      <c r="T7629" t="s">
        <v>152</v>
      </c>
      <c r="U7629" t="s">
        <v>54</v>
      </c>
      <c r="AG7629">
        <v>7.6639999999999998E-3</v>
      </c>
    </row>
    <row r="7630" spans="1:33" x14ac:dyDescent="0.25">
      <c r="A7630" t="s">
        <v>7465</v>
      </c>
      <c r="B7630" t="s">
        <v>153</v>
      </c>
      <c r="C7630" t="s">
        <v>153</v>
      </c>
      <c r="F7630" t="s">
        <v>154</v>
      </c>
      <c r="G7630" s="1">
        <v>-14</v>
      </c>
      <c r="H7630" s="1">
        <v>4.3</v>
      </c>
      <c r="I7630" s="2">
        <v>-6020</v>
      </c>
      <c r="J7630" s="3">
        <v>-2.3848000000000001E-4</v>
      </c>
      <c r="K7630" s="4">
        <v>25243440.550000001</v>
      </c>
      <c r="L7630" s="5">
        <v>750001</v>
      </c>
      <c r="M7630" s="6">
        <v>33.657875850000003</v>
      </c>
      <c r="N7630" s="7" t="str">
        <f>IF(ISNUMBER(_xll.BDP($C7630, "DELTA_MID")),_xll.BDP($C7630, "DELTA_MID")," ")</f>
        <v xml:space="preserve"> </v>
      </c>
      <c r="O7630" s="7" t="str">
        <f>IF(ISNUMBER(N7630),_xll.BDP($C7630, "OPT_UNDL_TICKER"),"")</f>
        <v/>
      </c>
      <c r="P7630" s="8" t="str">
        <f>IF(ISNUMBER(N7630),_xll.BDP($C7630, "OPT_UNDL_PX")," ")</f>
        <v xml:space="preserve"> </v>
      </c>
      <c r="Q7630" s="7" t="str">
        <f>IF(ISNUMBER(N7630),+G7630*_xll.BDP($C7630, "PX_POS_MULT_FACTOR")*P7630/K7630," ")</f>
        <v xml:space="preserve"> </v>
      </c>
      <c r="R7630" s="8" t="str">
        <f>IF(OR($A7630="TUA",$A7630="TYA"),"",IF(ISNUMBER(_xll.BDP($C7630,"DUR_ADJ_OAS_MID")),_xll.BDP($C7630,"DUR_ADJ_OAS_MID"),IF(ISNUMBER(_xll.BDP($E7630&amp;" ISIN","DUR_ADJ_OAS_MID")),_xll.BDP($E7630&amp;" ISIN","DUR_ADJ_OAS_MID")," ")))</f>
        <v xml:space="preserve"> </v>
      </c>
      <c r="S7630" s="7" t="str">
        <f t="shared" si="60"/>
        <v xml:space="preserve"> </v>
      </c>
      <c r="T7630" t="s">
        <v>154</v>
      </c>
      <c r="U7630" t="s">
        <v>54</v>
      </c>
      <c r="AG7630">
        <v>7.6639999999999998E-3</v>
      </c>
    </row>
    <row r="7631" spans="1:33" x14ac:dyDescent="0.25">
      <c r="A7631" t="s">
        <v>7465</v>
      </c>
      <c r="B7631" t="s">
        <v>155</v>
      </c>
      <c r="C7631" t="s">
        <v>155</v>
      </c>
      <c r="F7631" t="s">
        <v>156</v>
      </c>
      <c r="G7631" s="1">
        <v>14</v>
      </c>
      <c r="H7631" s="1">
        <v>2.9249999999999998</v>
      </c>
      <c r="I7631" s="2">
        <v>4095</v>
      </c>
      <c r="J7631" s="3">
        <v>1.6222E-4</v>
      </c>
      <c r="K7631" s="4">
        <v>25243440.550000001</v>
      </c>
      <c r="L7631" s="5">
        <v>750001</v>
      </c>
      <c r="M7631" s="6">
        <v>33.657875850000003</v>
      </c>
      <c r="N7631" s="7" t="str">
        <f>IF(ISNUMBER(_xll.BDP($C7631, "DELTA_MID")),_xll.BDP($C7631, "DELTA_MID")," ")</f>
        <v xml:space="preserve"> </v>
      </c>
      <c r="O7631" s="7" t="str">
        <f>IF(ISNUMBER(N7631),_xll.BDP($C7631, "OPT_UNDL_TICKER"),"")</f>
        <v/>
      </c>
      <c r="P7631" s="8" t="str">
        <f>IF(ISNUMBER(N7631),_xll.BDP($C7631, "OPT_UNDL_PX")," ")</f>
        <v xml:space="preserve"> </v>
      </c>
      <c r="Q7631" s="7" t="str">
        <f>IF(ISNUMBER(N7631),+G7631*_xll.BDP($C7631, "PX_POS_MULT_FACTOR")*P7631/K7631," ")</f>
        <v xml:space="preserve"> </v>
      </c>
      <c r="R7631" s="8" t="str">
        <f>IF(OR($A7631="TUA",$A7631="TYA"),"",IF(ISNUMBER(_xll.BDP($C7631,"DUR_ADJ_OAS_MID")),_xll.BDP($C7631,"DUR_ADJ_OAS_MID"),IF(ISNUMBER(_xll.BDP($E7631&amp;" ISIN","DUR_ADJ_OAS_MID")),_xll.BDP($E7631&amp;" ISIN","DUR_ADJ_OAS_MID")," ")))</f>
        <v xml:space="preserve"> </v>
      </c>
      <c r="S7631" s="7" t="str">
        <f t="shared" si="60"/>
        <v xml:space="preserve"> </v>
      </c>
      <c r="T7631" t="s">
        <v>156</v>
      </c>
      <c r="U7631" t="s">
        <v>54</v>
      </c>
      <c r="AG7631">
        <v>7.6639999999999998E-3</v>
      </c>
    </row>
    <row r="7632" spans="1:33" x14ac:dyDescent="0.25">
      <c r="A7632" t="s">
        <v>7465</v>
      </c>
      <c r="B7632" t="s">
        <v>157</v>
      </c>
      <c r="C7632" t="s">
        <v>157</v>
      </c>
      <c r="F7632" t="s">
        <v>158</v>
      </c>
      <c r="G7632" s="1">
        <v>14</v>
      </c>
      <c r="H7632" s="1">
        <v>3.45</v>
      </c>
      <c r="I7632" s="2">
        <v>4830</v>
      </c>
      <c r="J7632" s="3">
        <v>1.9133999999999999E-4</v>
      </c>
      <c r="K7632" s="4">
        <v>25243440.550000001</v>
      </c>
      <c r="L7632" s="5">
        <v>750001</v>
      </c>
      <c r="M7632" s="6">
        <v>33.657875850000003</v>
      </c>
      <c r="N7632" s="7" t="str">
        <f>IF(ISNUMBER(_xll.BDP($C7632, "DELTA_MID")),_xll.BDP($C7632, "DELTA_MID")," ")</f>
        <v xml:space="preserve"> </v>
      </c>
      <c r="O7632" s="7" t="str">
        <f>IF(ISNUMBER(N7632),_xll.BDP($C7632, "OPT_UNDL_TICKER"),"")</f>
        <v/>
      </c>
      <c r="P7632" s="8" t="str">
        <f>IF(ISNUMBER(N7632),_xll.BDP($C7632, "OPT_UNDL_PX")," ")</f>
        <v xml:space="preserve"> </v>
      </c>
      <c r="Q7632" s="7" t="str">
        <f>IF(ISNUMBER(N7632),+G7632*_xll.BDP($C7632, "PX_POS_MULT_FACTOR")*P7632/K7632," ")</f>
        <v xml:space="preserve"> </v>
      </c>
      <c r="R7632" s="8" t="str">
        <f>IF(OR($A7632="TUA",$A7632="TYA"),"",IF(ISNUMBER(_xll.BDP($C7632,"DUR_ADJ_OAS_MID")),_xll.BDP($C7632,"DUR_ADJ_OAS_MID"),IF(ISNUMBER(_xll.BDP($E7632&amp;" ISIN","DUR_ADJ_OAS_MID")),_xll.BDP($E7632&amp;" ISIN","DUR_ADJ_OAS_MID")," ")))</f>
        <v xml:space="preserve"> </v>
      </c>
      <c r="S7632" s="7" t="str">
        <f t="shared" si="60"/>
        <v xml:space="preserve"> </v>
      </c>
      <c r="T7632" t="s">
        <v>158</v>
      </c>
      <c r="U7632" t="s">
        <v>54</v>
      </c>
      <c r="AG7632">
        <v>7.6639999999999998E-3</v>
      </c>
    </row>
    <row r="7633" spans="1:33" x14ac:dyDescent="0.25">
      <c r="A7633" t="s">
        <v>7465</v>
      </c>
      <c r="B7633" t="s">
        <v>159</v>
      </c>
      <c r="C7633" t="s">
        <v>159</v>
      </c>
      <c r="F7633" t="s">
        <v>160</v>
      </c>
      <c r="G7633" s="1">
        <v>-14</v>
      </c>
      <c r="H7633" s="1">
        <v>7.65</v>
      </c>
      <c r="I7633" s="2">
        <v>-10710</v>
      </c>
      <c r="J7633" s="3">
        <v>-4.2426999999999997E-4</v>
      </c>
      <c r="K7633" s="4">
        <v>25243440.550000001</v>
      </c>
      <c r="L7633" s="5">
        <v>750001</v>
      </c>
      <c r="M7633" s="6">
        <v>33.657875850000003</v>
      </c>
      <c r="N7633" s="7" t="str">
        <f>IF(ISNUMBER(_xll.BDP($C7633, "DELTA_MID")),_xll.BDP($C7633, "DELTA_MID")," ")</f>
        <v xml:space="preserve"> </v>
      </c>
      <c r="O7633" s="7" t="str">
        <f>IF(ISNUMBER(N7633),_xll.BDP($C7633, "OPT_UNDL_TICKER"),"")</f>
        <v/>
      </c>
      <c r="P7633" s="8" t="str">
        <f>IF(ISNUMBER(N7633),_xll.BDP($C7633, "OPT_UNDL_PX")," ")</f>
        <v xml:space="preserve"> </v>
      </c>
      <c r="Q7633" s="7" t="str">
        <f>IF(ISNUMBER(N7633),+G7633*_xll.BDP($C7633, "PX_POS_MULT_FACTOR")*P7633/K7633," ")</f>
        <v xml:space="preserve"> </v>
      </c>
      <c r="R7633" s="8" t="str">
        <f>IF(OR($A7633="TUA",$A7633="TYA"),"",IF(ISNUMBER(_xll.BDP($C7633,"DUR_ADJ_OAS_MID")),_xll.BDP($C7633,"DUR_ADJ_OAS_MID"),IF(ISNUMBER(_xll.BDP($E7633&amp;" ISIN","DUR_ADJ_OAS_MID")),_xll.BDP($E7633&amp;" ISIN","DUR_ADJ_OAS_MID")," ")))</f>
        <v xml:space="preserve"> </v>
      </c>
      <c r="S7633" s="7" t="str">
        <f t="shared" si="60"/>
        <v xml:space="preserve"> </v>
      </c>
      <c r="T7633" t="s">
        <v>160</v>
      </c>
      <c r="U7633" t="s">
        <v>54</v>
      </c>
      <c r="AG7633">
        <v>7.6639999999999998E-3</v>
      </c>
    </row>
    <row r="7634" spans="1:33" x14ac:dyDescent="0.25">
      <c r="A7634" t="s">
        <v>7465</v>
      </c>
      <c r="B7634" t="s">
        <v>161</v>
      </c>
      <c r="C7634" t="s">
        <v>161</v>
      </c>
      <c r="F7634" t="s">
        <v>162</v>
      </c>
      <c r="G7634" s="1">
        <v>-14</v>
      </c>
      <c r="H7634" s="1">
        <v>9.9</v>
      </c>
      <c r="I7634" s="2">
        <v>-13860</v>
      </c>
      <c r="J7634" s="3">
        <v>-5.4905000000000004E-4</v>
      </c>
      <c r="K7634" s="4">
        <v>25243440.550000001</v>
      </c>
      <c r="L7634" s="5">
        <v>750001</v>
      </c>
      <c r="M7634" s="6">
        <v>33.657875850000003</v>
      </c>
      <c r="N7634" s="7" t="str">
        <f>IF(ISNUMBER(_xll.BDP($C7634, "DELTA_MID")),_xll.BDP($C7634, "DELTA_MID")," ")</f>
        <v xml:space="preserve"> </v>
      </c>
      <c r="O7634" s="7" t="str">
        <f>IF(ISNUMBER(N7634),_xll.BDP($C7634, "OPT_UNDL_TICKER"),"")</f>
        <v/>
      </c>
      <c r="P7634" s="8" t="str">
        <f>IF(ISNUMBER(N7634),_xll.BDP($C7634, "OPT_UNDL_PX")," ")</f>
        <v xml:space="preserve"> </v>
      </c>
      <c r="Q7634" s="7" t="str">
        <f>IF(ISNUMBER(N7634),+G7634*_xll.BDP($C7634, "PX_POS_MULT_FACTOR")*P7634/K7634," ")</f>
        <v xml:space="preserve"> </v>
      </c>
      <c r="R7634" s="8" t="str">
        <f>IF(OR($A7634="TUA",$A7634="TYA"),"",IF(ISNUMBER(_xll.BDP($C7634,"DUR_ADJ_OAS_MID")),_xll.BDP($C7634,"DUR_ADJ_OAS_MID"),IF(ISNUMBER(_xll.BDP($E7634&amp;" ISIN","DUR_ADJ_OAS_MID")),_xll.BDP($E7634&amp;" ISIN","DUR_ADJ_OAS_MID")," ")))</f>
        <v xml:space="preserve"> </v>
      </c>
      <c r="S7634" s="7" t="str">
        <f t="shared" si="60"/>
        <v xml:space="preserve"> </v>
      </c>
      <c r="T7634" t="s">
        <v>162</v>
      </c>
      <c r="U7634" t="s">
        <v>54</v>
      </c>
      <c r="AG7634">
        <v>7.6639999999999998E-3</v>
      </c>
    </row>
    <row r="7635" spans="1:33" x14ac:dyDescent="0.25">
      <c r="A7635" t="s">
        <v>7465</v>
      </c>
      <c r="B7635" t="s">
        <v>163</v>
      </c>
      <c r="C7635" t="s">
        <v>163</v>
      </c>
      <c r="F7635" t="s">
        <v>164</v>
      </c>
      <c r="G7635" s="1">
        <v>128</v>
      </c>
      <c r="H7635" s="1">
        <v>0.7</v>
      </c>
      <c r="I7635" s="2">
        <v>8960</v>
      </c>
      <c r="J7635" s="3">
        <v>3.5493999999999999E-4</v>
      </c>
      <c r="K7635" s="4">
        <v>25243440.550000001</v>
      </c>
      <c r="L7635" s="5">
        <v>750001</v>
      </c>
      <c r="M7635" s="6">
        <v>33.657875850000003</v>
      </c>
      <c r="N7635" s="7" t="str">
        <f>IF(ISNUMBER(_xll.BDP($C7635, "DELTA_MID")),_xll.BDP($C7635, "DELTA_MID")," ")</f>
        <v xml:space="preserve"> </v>
      </c>
      <c r="O7635" s="7" t="str">
        <f>IF(ISNUMBER(N7635),_xll.BDP($C7635, "OPT_UNDL_TICKER"),"")</f>
        <v/>
      </c>
      <c r="P7635" s="8" t="str">
        <f>IF(ISNUMBER(N7635),_xll.BDP($C7635, "OPT_UNDL_PX")," ")</f>
        <v xml:space="preserve"> </v>
      </c>
      <c r="Q7635" s="7" t="str">
        <f>IF(ISNUMBER(N7635),+G7635*_xll.BDP($C7635, "PX_POS_MULT_FACTOR")*P7635/K7635," ")</f>
        <v xml:space="preserve"> </v>
      </c>
      <c r="R7635" s="8" t="str">
        <f>IF(OR($A7635="TUA",$A7635="TYA"),"",IF(ISNUMBER(_xll.BDP($C7635,"DUR_ADJ_OAS_MID")),_xll.BDP($C7635,"DUR_ADJ_OAS_MID"),IF(ISNUMBER(_xll.BDP($E7635&amp;" ISIN","DUR_ADJ_OAS_MID")),_xll.BDP($E7635&amp;" ISIN","DUR_ADJ_OAS_MID")," ")))</f>
        <v xml:space="preserve"> </v>
      </c>
      <c r="S7635" s="7" t="str">
        <f t="shared" si="60"/>
        <v xml:space="preserve"> </v>
      </c>
      <c r="T7635" t="s">
        <v>164</v>
      </c>
      <c r="U7635" t="s">
        <v>54</v>
      </c>
      <c r="AG7635">
        <v>7.6639999999999998E-3</v>
      </c>
    </row>
    <row r="7636" spans="1:33" x14ac:dyDescent="0.25">
      <c r="A7636" t="s">
        <v>7465</v>
      </c>
      <c r="B7636" t="s">
        <v>165</v>
      </c>
      <c r="C7636" t="s">
        <v>165</v>
      </c>
      <c r="F7636" t="s">
        <v>166</v>
      </c>
      <c r="G7636" s="1">
        <v>-18</v>
      </c>
      <c r="H7636" s="1">
        <v>1.4</v>
      </c>
      <c r="I7636" s="2">
        <v>-2520</v>
      </c>
      <c r="J7636" s="3">
        <v>-9.9829999999999998E-5</v>
      </c>
      <c r="K7636" s="4">
        <v>25243440.550000001</v>
      </c>
      <c r="L7636" s="5">
        <v>750001</v>
      </c>
      <c r="M7636" s="6">
        <v>33.657875850000003</v>
      </c>
      <c r="N7636" s="7" t="str">
        <f>IF(ISNUMBER(_xll.BDP($C7636, "DELTA_MID")),_xll.BDP($C7636, "DELTA_MID")," ")</f>
        <v xml:space="preserve"> </v>
      </c>
      <c r="O7636" s="7" t="str">
        <f>IF(ISNUMBER(N7636),_xll.BDP($C7636, "OPT_UNDL_TICKER"),"")</f>
        <v/>
      </c>
      <c r="P7636" s="8" t="str">
        <f>IF(ISNUMBER(N7636),_xll.BDP($C7636, "OPT_UNDL_PX")," ")</f>
        <v xml:space="preserve"> </v>
      </c>
      <c r="Q7636" s="7" t="str">
        <f>IF(ISNUMBER(N7636),+G7636*_xll.BDP($C7636, "PX_POS_MULT_FACTOR")*P7636/K7636," ")</f>
        <v xml:space="preserve"> </v>
      </c>
      <c r="R7636" s="8" t="str">
        <f>IF(OR($A7636="TUA",$A7636="TYA"),"",IF(ISNUMBER(_xll.BDP($C7636,"DUR_ADJ_OAS_MID")),_xll.BDP($C7636,"DUR_ADJ_OAS_MID"),IF(ISNUMBER(_xll.BDP($E7636&amp;" ISIN","DUR_ADJ_OAS_MID")),_xll.BDP($E7636&amp;" ISIN","DUR_ADJ_OAS_MID")," ")))</f>
        <v xml:space="preserve"> </v>
      </c>
      <c r="S7636" s="7" t="str">
        <f t="shared" si="60"/>
        <v xml:space="preserve"> </v>
      </c>
      <c r="T7636" t="s">
        <v>166</v>
      </c>
      <c r="U7636" t="s">
        <v>54</v>
      </c>
      <c r="AG7636">
        <v>7.6639999999999998E-3</v>
      </c>
    </row>
    <row r="7637" spans="1:33" x14ac:dyDescent="0.25">
      <c r="A7637" t="s">
        <v>7465</v>
      </c>
      <c r="B7637" t="s">
        <v>167</v>
      </c>
      <c r="C7637" t="s">
        <v>167</v>
      </c>
      <c r="F7637" t="s">
        <v>168</v>
      </c>
      <c r="G7637" s="1">
        <v>18</v>
      </c>
      <c r="H7637" s="1">
        <v>7.2</v>
      </c>
      <c r="I7637" s="2">
        <v>12960</v>
      </c>
      <c r="J7637" s="3">
        <v>5.1340000000000001E-4</v>
      </c>
      <c r="K7637" s="4">
        <v>25243440.550000001</v>
      </c>
      <c r="L7637" s="5">
        <v>750001</v>
      </c>
      <c r="M7637" s="6">
        <v>33.657875850000003</v>
      </c>
      <c r="N7637" s="7" t="str">
        <f>IF(ISNUMBER(_xll.BDP($C7637, "DELTA_MID")),_xll.BDP($C7637, "DELTA_MID")," ")</f>
        <v xml:space="preserve"> </v>
      </c>
      <c r="O7637" s="7" t="str">
        <f>IF(ISNUMBER(N7637),_xll.BDP($C7637, "OPT_UNDL_TICKER"),"")</f>
        <v/>
      </c>
      <c r="P7637" s="8" t="str">
        <f>IF(ISNUMBER(N7637),_xll.BDP($C7637, "OPT_UNDL_PX")," ")</f>
        <v xml:space="preserve"> </v>
      </c>
      <c r="Q7637" s="7" t="str">
        <f>IF(ISNUMBER(N7637),+G7637*_xll.BDP($C7637, "PX_POS_MULT_FACTOR")*P7637/K7637," ")</f>
        <v xml:space="preserve"> </v>
      </c>
      <c r="R7637" s="8" t="str">
        <f>IF(OR($A7637="TUA",$A7637="TYA"),"",IF(ISNUMBER(_xll.BDP($C7637,"DUR_ADJ_OAS_MID")),_xll.BDP($C7637,"DUR_ADJ_OAS_MID"),IF(ISNUMBER(_xll.BDP($E7637&amp;" ISIN","DUR_ADJ_OAS_MID")),_xll.BDP($E7637&amp;" ISIN","DUR_ADJ_OAS_MID")," ")))</f>
        <v xml:space="preserve"> </v>
      </c>
      <c r="S7637" s="7" t="str">
        <f t="shared" si="60"/>
        <v xml:space="preserve"> </v>
      </c>
      <c r="T7637" t="s">
        <v>168</v>
      </c>
      <c r="U7637" t="s">
        <v>54</v>
      </c>
      <c r="AG7637">
        <v>7.6639999999999998E-3</v>
      </c>
    </row>
    <row r="7638" spans="1:33" x14ac:dyDescent="0.25">
      <c r="A7638" t="s">
        <v>7465</v>
      </c>
      <c r="B7638" t="s">
        <v>169</v>
      </c>
      <c r="C7638" t="s">
        <v>169</v>
      </c>
      <c r="F7638" t="s">
        <v>170</v>
      </c>
      <c r="G7638" s="1">
        <v>50</v>
      </c>
      <c r="H7638" s="1">
        <v>0.375</v>
      </c>
      <c r="I7638" s="2">
        <v>1875</v>
      </c>
      <c r="J7638" s="3">
        <v>7.428E-5</v>
      </c>
      <c r="K7638" s="4">
        <v>25243440.550000001</v>
      </c>
      <c r="L7638" s="5">
        <v>750001</v>
      </c>
      <c r="M7638" s="6">
        <v>33.657875850000003</v>
      </c>
      <c r="N7638" s="7" t="str">
        <f>IF(ISNUMBER(_xll.BDP($C7638, "DELTA_MID")),_xll.BDP($C7638, "DELTA_MID")," ")</f>
        <v xml:space="preserve"> </v>
      </c>
      <c r="O7638" s="7" t="str">
        <f>IF(ISNUMBER(N7638),_xll.BDP($C7638, "OPT_UNDL_TICKER"),"")</f>
        <v/>
      </c>
      <c r="P7638" s="8" t="str">
        <f>IF(ISNUMBER(N7638),_xll.BDP($C7638, "OPT_UNDL_PX")," ")</f>
        <v xml:space="preserve"> </v>
      </c>
      <c r="Q7638" s="7" t="str">
        <f>IF(ISNUMBER(N7638),+G7638*_xll.BDP($C7638, "PX_POS_MULT_FACTOR")*P7638/K7638," ")</f>
        <v xml:space="preserve"> </v>
      </c>
      <c r="R7638" s="8" t="str">
        <f>IF(OR($A7638="TUA",$A7638="TYA"),"",IF(ISNUMBER(_xll.BDP($C7638,"DUR_ADJ_OAS_MID")),_xll.BDP($C7638,"DUR_ADJ_OAS_MID"),IF(ISNUMBER(_xll.BDP($E7638&amp;" ISIN","DUR_ADJ_OAS_MID")),_xll.BDP($E7638&amp;" ISIN","DUR_ADJ_OAS_MID")," ")))</f>
        <v xml:space="preserve"> </v>
      </c>
      <c r="S7638" s="7" t="str">
        <f t="shared" si="60"/>
        <v xml:space="preserve"> </v>
      </c>
      <c r="T7638" t="s">
        <v>170</v>
      </c>
      <c r="U7638" t="s">
        <v>54</v>
      </c>
      <c r="AG7638">
        <v>7.6639999999999998E-3</v>
      </c>
    </row>
    <row r="7639" spans="1:33" x14ac:dyDescent="0.25">
      <c r="A7639" t="s">
        <v>7465</v>
      </c>
      <c r="B7639" t="s">
        <v>171</v>
      </c>
      <c r="C7639" t="s">
        <v>171</v>
      </c>
      <c r="F7639" t="s">
        <v>172</v>
      </c>
      <c r="G7639" s="1">
        <v>-53</v>
      </c>
      <c r="H7639" s="1">
        <v>19.45</v>
      </c>
      <c r="I7639" s="2">
        <v>-103085</v>
      </c>
      <c r="J7639" s="3">
        <v>-4.0836400000000004E-3</v>
      </c>
      <c r="K7639" s="4">
        <v>25243440.550000001</v>
      </c>
      <c r="L7639" s="5">
        <v>750001</v>
      </c>
      <c r="M7639" s="6">
        <v>33.657875850000003</v>
      </c>
      <c r="N7639" s="7" t="str">
        <f>IF(ISNUMBER(_xll.BDP($C7639, "DELTA_MID")),_xll.BDP($C7639, "DELTA_MID")," ")</f>
        <v xml:space="preserve"> </v>
      </c>
      <c r="O7639" s="7" t="str">
        <f>IF(ISNUMBER(N7639),_xll.BDP($C7639, "OPT_UNDL_TICKER"),"")</f>
        <v/>
      </c>
      <c r="P7639" s="8" t="str">
        <f>IF(ISNUMBER(N7639),_xll.BDP($C7639, "OPT_UNDL_PX")," ")</f>
        <v xml:space="preserve"> </v>
      </c>
      <c r="Q7639" s="7" t="str">
        <f>IF(ISNUMBER(N7639),+G7639*_xll.BDP($C7639, "PX_POS_MULT_FACTOR")*P7639/K7639," ")</f>
        <v xml:space="preserve"> </v>
      </c>
      <c r="R7639" s="8" t="str">
        <f>IF(OR($A7639="TUA",$A7639="TYA"),"",IF(ISNUMBER(_xll.BDP($C7639,"DUR_ADJ_OAS_MID")),_xll.BDP($C7639,"DUR_ADJ_OAS_MID"),IF(ISNUMBER(_xll.BDP($E7639&amp;" ISIN","DUR_ADJ_OAS_MID")),_xll.BDP($E7639&amp;" ISIN","DUR_ADJ_OAS_MID")," ")))</f>
        <v xml:space="preserve"> </v>
      </c>
      <c r="S7639" s="7" t="str">
        <f t="shared" si="60"/>
        <v xml:space="preserve"> </v>
      </c>
      <c r="T7639" t="s">
        <v>172</v>
      </c>
      <c r="U7639" t="s">
        <v>54</v>
      </c>
      <c r="AG7639">
        <v>7.6639999999999998E-3</v>
      </c>
    </row>
    <row r="7640" spans="1:33" x14ac:dyDescent="0.25">
      <c r="A7640" t="s">
        <v>7465</v>
      </c>
      <c r="B7640" t="s">
        <v>173</v>
      </c>
      <c r="C7640" t="s">
        <v>173</v>
      </c>
      <c r="F7640" t="s">
        <v>174</v>
      </c>
      <c r="G7640" s="1">
        <v>53</v>
      </c>
      <c r="H7640" s="1">
        <v>32.299999999999997</v>
      </c>
      <c r="I7640" s="2">
        <v>171190</v>
      </c>
      <c r="J7640" s="3">
        <v>6.7815599999999998E-3</v>
      </c>
      <c r="K7640" s="4">
        <v>25243440.550000001</v>
      </c>
      <c r="L7640" s="5">
        <v>750001</v>
      </c>
      <c r="M7640" s="6">
        <v>33.657875850000003</v>
      </c>
      <c r="N7640" s="7" t="str">
        <f>IF(ISNUMBER(_xll.BDP($C7640, "DELTA_MID")),_xll.BDP($C7640, "DELTA_MID")," ")</f>
        <v xml:space="preserve"> </v>
      </c>
      <c r="O7640" s="7" t="str">
        <f>IF(ISNUMBER(N7640),_xll.BDP($C7640, "OPT_UNDL_TICKER"),"")</f>
        <v/>
      </c>
      <c r="P7640" s="8" t="str">
        <f>IF(ISNUMBER(N7640),_xll.BDP($C7640, "OPT_UNDL_PX")," ")</f>
        <v xml:space="preserve"> </v>
      </c>
      <c r="Q7640" s="7" t="str">
        <f>IF(ISNUMBER(N7640),+G7640*_xll.BDP($C7640, "PX_POS_MULT_FACTOR")*P7640/K7640," ")</f>
        <v xml:space="preserve"> </v>
      </c>
      <c r="R7640" s="8" t="str">
        <f>IF(OR($A7640="TUA",$A7640="TYA"),"",IF(ISNUMBER(_xll.BDP($C7640,"DUR_ADJ_OAS_MID")),_xll.BDP($C7640,"DUR_ADJ_OAS_MID"),IF(ISNUMBER(_xll.BDP($E7640&amp;" ISIN","DUR_ADJ_OAS_MID")),_xll.BDP($E7640&amp;" ISIN","DUR_ADJ_OAS_MID")," ")))</f>
        <v xml:space="preserve"> </v>
      </c>
      <c r="S7640" s="7" t="str">
        <f t="shared" si="60"/>
        <v xml:space="preserve"> </v>
      </c>
      <c r="T7640" t="s">
        <v>174</v>
      </c>
      <c r="U7640" t="s">
        <v>54</v>
      </c>
      <c r="AG7640">
        <v>7.6639999999999998E-3</v>
      </c>
    </row>
    <row r="7641" spans="1:33" x14ac:dyDescent="0.25">
      <c r="A7641" t="s">
        <v>7465</v>
      </c>
      <c r="B7641" t="s">
        <v>175</v>
      </c>
      <c r="C7641" t="s">
        <v>175</v>
      </c>
      <c r="F7641" t="s">
        <v>176</v>
      </c>
      <c r="G7641" s="1">
        <v>4</v>
      </c>
      <c r="H7641" s="1">
        <v>3.05</v>
      </c>
      <c r="I7641" s="2">
        <v>1220</v>
      </c>
      <c r="J7641" s="3">
        <v>4.833E-5</v>
      </c>
      <c r="K7641" s="4">
        <v>25243440.550000001</v>
      </c>
      <c r="L7641" s="5">
        <v>750001</v>
      </c>
      <c r="M7641" s="6">
        <v>33.657875850000003</v>
      </c>
      <c r="N7641" s="7" t="str">
        <f>IF(ISNUMBER(_xll.BDP($C7641, "DELTA_MID")),_xll.BDP($C7641, "DELTA_MID")," ")</f>
        <v xml:space="preserve"> </v>
      </c>
      <c r="O7641" s="7" t="str">
        <f>IF(ISNUMBER(N7641),_xll.BDP($C7641, "OPT_UNDL_TICKER"),"")</f>
        <v/>
      </c>
      <c r="P7641" s="8" t="str">
        <f>IF(ISNUMBER(N7641),_xll.BDP($C7641, "OPT_UNDL_PX")," ")</f>
        <v xml:space="preserve"> </v>
      </c>
      <c r="Q7641" s="7" t="str">
        <f>IF(ISNUMBER(N7641),+G7641*_xll.BDP($C7641, "PX_POS_MULT_FACTOR")*P7641/K7641," ")</f>
        <v xml:space="preserve"> </v>
      </c>
      <c r="R7641" s="8" t="str">
        <f>IF(OR($A7641="TUA",$A7641="TYA"),"",IF(ISNUMBER(_xll.BDP($C7641,"DUR_ADJ_OAS_MID")),_xll.BDP($C7641,"DUR_ADJ_OAS_MID"),IF(ISNUMBER(_xll.BDP($E7641&amp;" ISIN","DUR_ADJ_OAS_MID")),_xll.BDP($E7641&amp;" ISIN","DUR_ADJ_OAS_MID")," ")))</f>
        <v xml:space="preserve"> </v>
      </c>
      <c r="S7641" s="7" t="str">
        <f t="shared" si="60"/>
        <v xml:space="preserve"> </v>
      </c>
      <c r="T7641" t="s">
        <v>176</v>
      </c>
      <c r="U7641" t="s">
        <v>54</v>
      </c>
      <c r="AG7641">
        <v>7.6639999999999998E-3</v>
      </c>
    </row>
    <row r="7642" spans="1:33" x14ac:dyDescent="0.25">
      <c r="A7642" t="s">
        <v>7465</v>
      </c>
      <c r="B7642" t="s">
        <v>177</v>
      </c>
      <c r="C7642" t="s">
        <v>177</v>
      </c>
      <c r="F7642" t="s">
        <v>178</v>
      </c>
      <c r="G7642" s="1">
        <v>-4</v>
      </c>
      <c r="H7642" s="1">
        <v>18.600000000000001</v>
      </c>
      <c r="I7642" s="2">
        <v>-7440</v>
      </c>
      <c r="J7642" s="3">
        <v>-2.9472999999999999E-4</v>
      </c>
      <c r="K7642" s="4">
        <v>25243440.550000001</v>
      </c>
      <c r="L7642" s="5">
        <v>750001</v>
      </c>
      <c r="M7642" s="6">
        <v>33.657875850000003</v>
      </c>
      <c r="N7642" s="7" t="str">
        <f>IF(ISNUMBER(_xll.BDP($C7642, "DELTA_MID")),_xll.BDP($C7642, "DELTA_MID")," ")</f>
        <v xml:space="preserve"> </v>
      </c>
      <c r="O7642" s="7" t="str">
        <f>IF(ISNUMBER(N7642),_xll.BDP($C7642, "OPT_UNDL_TICKER"),"")</f>
        <v/>
      </c>
      <c r="P7642" s="8" t="str">
        <f>IF(ISNUMBER(N7642),_xll.BDP($C7642, "OPT_UNDL_PX")," ")</f>
        <v xml:space="preserve"> </v>
      </c>
      <c r="Q7642" s="7" t="str">
        <f>IF(ISNUMBER(N7642),+G7642*_xll.BDP($C7642, "PX_POS_MULT_FACTOR")*P7642/K7642," ")</f>
        <v xml:space="preserve"> </v>
      </c>
      <c r="R7642" s="8" t="str">
        <f>IF(OR($A7642="TUA",$A7642="TYA"),"",IF(ISNUMBER(_xll.BDP($C7642,"DUR_ADJ_OAS_MID")),_xll.BDP($C7642,"DUR_ADJ_OAS_MID"),IF(ISNUMBER(_xll.BDP($E7642&amp;" ISIN","DUR_ADJ_OAS_MID")),_xll.BDP($E7642&amp;" ISIN","DUR_ADJ_OAS_MID")," ")))</f>
        <v xml:space="preserve"> </v>
      </c>
      <c r="S7642" s="7" t="str">
        <f t="shared" ref="S7642:S7652" si="61">IF(ISNUMBER(N7642),Q7642*N7642,IF(ISNUMBER(R7642),J7642*R7642," "))</f>
        <v xml:space="preserve"> </v>
      </c>
      <c r="T7642" t="s">
        <v>178</v>
      </c>
      <c r="U7642" t="s">
        <v>54</v>
      </c>
      <c r="AG7642">
        <v>7.6639999999999998E-3</v>
      </c>
    </row>
    <row r="7643" spans="1:33" x14ac:dyDescent="0.25">
      <c r="A7643" t="s">
        <v>7465</v>
      </c>
      <c r="B7643" t="s">
        <v>179</v>
      </c>
      <c r="C7643" t="s">
        <v>179</v>
      </c>
      <c r="F7643" t="s">
        <v>180</v>
      </c>
      <c r="G7643" s="1">
        <v>4</v>
      </c>
      <c r="H7643" s="1">
        <v>6.25</v>
      </c>
      <c r="I7643" s="2">
        <v>2500</v>
      </c>
      <c r="J7643" s="3">
        <v>9.904E-5</v>
      </c>
      <c r="K7643" s="4">
        <v>25243440.550000001</v>
      </c>
      <c r="L7643" s="5">
        <v>750001</v>
      </c>
      <c r="M7643" s="6">
        <v>33.657875850000003</v>
      </c>
      <c r="N7643" s="7" t="str">
        <f>IF(ISNUMBER(_xll.BDP($C7643, "DELTA_MID")),_xll.BDP($C7643, "DELTA_MID")," ")</f>
        <v xml:space="preserve"> </v>
      </c>
      <c r="O7643" s="7" t="str">
        <f>IF(ISNUMBER(N7643),_xll.BDP($C7643, "OPT_UNDL_TICKER"),"")</f>
        <v/>
      </c>
      <c r="P7643" s="8" t="str">
        <f>IF(ISNUMBER(N7643),_xll.BDP($C7643, "OPT_UNDL_PX")," ")</f>
        <v xml:space="preserve"> </v>
      </c>
      <c r="Q7643" s="7" t="str">
        <f>IF(ISNUMBER(N7643),+G7643*_xll.BDP($C7643, "PX_POS_MULT_FACTOR")*P7643/K7643," ")</f>
        <v xml:space="preserve"> </v>
      </c>
      <c r="R7643" s="8" t="str">
        <f>IF(OR($A7643="TUA",$A7643="TYA"),"",IF(ISNUMBER(_xll.BDP($C7643,"DUR_ADJ_OAS_MID")),_xll.BDP($C7643,"DUR_ADJ_OAS_MID"),IF(ISNUMBER(_xll.BDP($E7643&amp;" ISIN","DUR_ADJ_OAS_MID")),_xll.BDP($E7643&amp;" ISIN","DUR_ADJ_OAS_MID")," ")))</f>
        <v xml:space="preserve"> </v>
      </c>
      <c r="S7643" s="7" t="str">
        <f t="shared" si="61"/>
        <v xml:space="preserve"> </v>
      </c>
      <c r="T7643" t="s">
        <v>180</v>
      </c>
      <c r="U7643" t="s">
        <v>54</v>
      </c>
      <c r="AG7643">
        <v>7.6639999999999998E-3</v>
      </c>
    </row>
    <row r="7644" spans="1:33" x14ac:dyDescent="0.25">
      <c r="A7644" t="s">
        <v>7465</v>
      </c>
      <c r="B7644" t="s">
        <v>181</v>
      </c>
      <c r="C7644" t="s">
        <v>181</v>
      </c>
      <c r="F7644" t="s">
        <v>182</v>
      </c>
      <c r="G7644" s="1">
        <v>-4</v>
      </c>
      <c r="H7644" s="1">
        <v>17.149999999999999</v>
      </c>
      <c r="I7644" s="2">
        <v>-6860</v>
      </c>
      <c r="J7644" s="3">
        <v>-2.7175000000000002E-4</v>
      </c>
      <c r="K7644" s="4">
        <v>25243440.550000001</v>
      </c>
      <c r="L7644" s="5">
        <v>750001</v>
      </c>
      <c r="M7644" s="6">
        <v>33.657875850000003</v>
      </c>
      <c r="N7644" s="7" t="str">
        <f>IF(ISNUMBER(_xll.BDP($C7644, "DELTA_MID")),_xll.BDP($C7644, "DELTA_MID")," ")</f>
        <v xml:space="preserve"> </v>
      </c>
      <c r="O7644" s="7" t="str">
        <f>IF(ISNUMBER(N7644),_xll.BDP($C7644, "OPT_UNDL_TICKER"),"")</f>
        <v/>
      </c>
      <c r="P7644" s="8" t="str">
        <f>IF(ISNUMBER(N7644),_xll.BDP($C7644, "OPT_UNDL_PX")," ")</f>
        <v xml:space="preserve"> </v>
      </c>
      <c r="Q7644" s="7" t="str">
        <f>IF(ISNUMBER(N7644),+G7644*_xll.BDP($C7644, "PX_POS_MULT_FACTOR")*P7644/K7644," ")</f>
        <v xml:space="preserve"> </v>
      </c>
      <c r="R7644" s="8" t="str">
        <f>IF(OR($A7644="TUA",$A7644="TYA"),"",IF(ISNUMBER(_xll.BDP($C7644,"DUR_ADJ_OAS_MID")),_xll.BDP($C7644,"DUR_ADJ_OAS_MID"),IF(ISNUMBER(_xll.BDP($E7644&amp;" ISIN","DUR_ADJ_OAS_MID")),_xll.BDP($E7644&amp;" ISIN","DUR_ADJ_OAS_MID")," ")))</f>
        <v xml:space="preserve"> </v>
      </c>
      <c r="S7644" s="7" t="str">
        <f t="shared" si="61"/>
        <v xml:space="preserve"> </v>
      </c>
      <c r="T7644" t="s">
        <v>182</v>
      </c>
      <c r="U7644" t="s">
        <v>54</v>
      </c>
      <c r="AG7644">
        <v>7.6639999999999998E-3</v>
      </c>
    </row>
    <row r="7645" spans="1:33" x14ac:dyDescent="0.25">
      <c r="A7645" t="s">
        <v>7465</v>
      </c>
      <c r="B7645" t="s">
        <v>183</v>
      </c>
      <c r="C7645" t="s">
        <v>183</v>
      </c>
      <c r="F7645" t="s">
        <v>184</v>
      </c>
      <c r="G7645" s="1">
        <v>4</v>
      </c>
      <c r="H7645" s="1">
        <v>8.8000000000000007</v>
      </c>
      <c r="I7645" s="2">
        <v>3520</v>
      </c>
      <c r="J7645" s="3">
        <v>1.3944000000000001E-4</v>
      </c>
      <c r="K7645" s="4">
        <v>25243440.550000001</v>
      </c>
      <c r="L7645" s="5">
        <v>750001</v>
      </c>
      <c r="M7645" s="6">
        <v>33.657875850000003</v>
      </c>
      <c r="N7645" s="7" t="str">
        <f>IF(ISNUMBER(_xll.BDP($C7645, "DELTA_MID")),_xll.BDP($C7645, "DELTA_MID")," ")</f>
        <v xml:space="preserve"> </v>
      </c>
      <c r="O7645" s="7" t="str">
        <f>IF(ISNUMBER(N7645),_xll.BDP($C7645, "OPT_UNDL_TICKER"),"")</f>
        <v/>
      </c>
      <c r="P7645" s="8" t="str">
        <f>IF(ISNUMBER(N7645),_xll.BDP($C7645, "OPT_UNDL_PX")," ")</f>
        <v xml:space="preserve"> </v>
      </c>
      <c r="Q7645" s="7" t="str">
        <f>IF(ISNUMBER(N7645),+G7645*_xll.BDP($C7645, "PX_POS_MULT_FACTOR")*P7645/K7645," ")</f>
        <v xml:space="preserve"> </v>
      </c>
      <c r="R7645" s="8" t="str">
        <f>IF(OR($A7645="TUA",$A7645="TYA"),"",IF(ISNUMBER(_xll.BDP($C7645,"DUR_ADJ_OAS_MID")),_xll.BDP($C7645,"DUR_ADJ_OAS_MID"),IF(ISNUMBER(_xll.BDP($E7645&amp;" ISIN","DUR_ADJ_OAS_MID")),_xll.BDP($E7645&amp;" ISIN","DUR_ADJ_OAS_MID")," ")))</f>
        <v xml:space="preserve"> </v>
      </c>
      <c r="S7645" s="7" t="str">
        <f t="shared" si="61"/>
        <v xml:space="preserve"> </v>
      </c>
      <c r="T7645" t="s">
        <v>184</v>
      </c>
      <c r="U7645" t="s">
        <v>54</v>
      </c>
      <c r="AG7645">
        <v>7.6639999999999998E-3</v>
      </c>
    </row>
    <row r="7646" spans="1:33" x14ac:dyDescent="0.25">
      <c r="A7646" t="s">
        <v>7465</v>
      </c>
      <c r="B7646" t="s">
        <v>185</v>
      </c>
      <c r="C7646" t="s">
        <v>185</v>
      </c>
      <c r="F7646" t="s">
        <v>186</v>
      </c>
      <c r="G7646" s="1">
        <v>4</v>
      </c>
      <c r="H7646" s="1">
        <v>9.8000000000000007</v>
      </c>
      <c r="I7646" s="2">
        <v>3920</v>
      </c>
      <c r="J7646" s="3">
        <v>1.5529000000000001E-4</v>
      </c>
      <c r="K7646" s="4">
        <v>25243440.550000001</v>
      </c>
      <c r="L7646" s="5">
        <v>750001</v>
      </c>
      <c r="M7646" s="6">
        <v>33.657875850000003</v>
      </c>
      <c r="N7646" s="7" t="str">
        <f>IF(ISNUMBER(_xll.BDP($C7646, "DELTA_MID")),_xll.BDP($C7646, "DELTA_MID")," ")</f>
        <v xml:space="preserve"> </v>
      </c>
      <c r="O7646" s="7" t="str">
        <f>IF(ISNUMBER(N7646),_xll.BDP($C7646, "OPT_UNDL_TICKER"),"")</f>
        <v/>
      </c>
      <c r="P7646" s="8" t="str">
        <f>IF(ISNUMBER(N7646),_xll.BDP($C7646, "OPT_UNDL_PX")," ")</f>
        <v xml:space="preserve"> </v>
      </c>
      <c r="Q7646" s="7" t="str">
        <f>IF(ISNUMBER(N7646),+G7646*_xll.BDP($C7646, "PX_POS_MULT_FACTOR")*P7646/K7646," ")</f>
        <v xml:space="preserve"> </v>
      </c>
      <c r="R7646" s="8" t="str">
        <f>IF(OR($A7646="TUA",$A7646="TYA"),"",IF(ISNUMBER(_xll.BDP($C7646,"DUR_ADJ_OAS_MID")),_xll.BDP($C7646,"DUR_ADJ_OAS_MID"),IF(ISNUMBER(_xll.BDP($E7646&amp;" ISIN","DUR_ADJ_OAS_MID")),_xll.BDP($E7646&amp;" ISIN","DUR_ADJ_OAS_MID")," ")))</f>
        <v xml:space="preserve"> </v>
      </c>
      <c r="S7646" s="7" t="str">
        <f t="shared" si="61"/>
        <v xml:space="preserve"> </v>
      </c>
      <c r="T7646" t="s">
        <v>186</v>
      </c>
      <c r="U7646" t="s">
        <v>54</v>
      </c>
      <c r="AG7646">
        <v>7.6639999999999998E-3</v>
      </c>
    </row>
    <row r="7647" spans="1:33" x14ac:dyDescent="0.25">
      <c r="A7647" t="s">
        <v>7465</v>
      </c>
      <c r="B7647" t="s">
        <v>187</v>
      </c>
      <c r="C7647" t="s">
        <v>187</v>
      </c>
      <c r="F7647" t="s">
        <v>188</v>
      </c>
      <c r="G7647" s="1">
        <v>-4</v>
      </c>
      <c r="H7647" s="1">
        <v>21.9</v>
      </c>
      <c r="I7647" s="2">
        <v>-8760</v>
      </c>
      <c r="J7647" s="3">
        <v>-3.4702000000000002E-4</v>
      </c>
      <c r="K7647" s="4">
        <v>25243440.550000001</v>
      </c>
      <c r="L7647" s="5">
        <v>750001</v>
      </c>
      <c r="M7647" s="6">
        <v>33.657875850000003</v>
      </c>
      <c r="N7647" s="7" t="str">
        <f>IF(ISNUMBER(_xll.BDP($C7647, "DELTA_MID")),_xll.BDP($C7647, "DELTA_MID")," ")</f>
        <v xml:space="preserve"> </v>
      </c>
      <c r="O7647" s="7" t="str">
        <f>IF(ISNUMBER(N7647),_xll.BDP($C7647, "OPT_UNDL_TICKER"),"")</f>
        <v/>
      </c>
      <c r="P7647" s="8" t="str">
        <f>IF(ISNUMBER(N7647),_xll.BDP($C7647, "OPT_UNDL_PX")," ")</f>
        <v xml:space="preserve"> </v>
      </c>
      <c r="Q7647" s="7" t="str">
        <f>IF(ISNUMBER(N7647),+G7647*_xll.BDP($C7647, "PX_POS_MULT_FACTOR")*P7647/K7647," ")</f>
        <v xml:space="preserve"> </v>
      </c>
      <c r="R7647" s="8" t="str">
        <f>IF(OR($A7647="TUA",$A7647="TYA"),"",IF(ISNUMBER(_xll.BDP($C7647,"DUR_ADJ_OAS_MID")),_xll.BDP($C7647,"DUR_ADJ_OAS_MID"),IF(ISNUMBER(_xll.BDP($E7647&amp;" ISIN","DUR_ADJ_OAS_MID")),_xll.BDP($E7647&amp;" ISIN","DUR_ADJ_OAS_MID")," ")))</f>
        <v xml:space="preserve"> </v>
      </c>
      <c r="S7647" s="7" t="str">
        <f t="shared" si="61"/>
        <v xml:space="preserve"> </v>
      </c>
      <c r="T7647" t="s">
        <v>188</v>
      </c>
      <c r="U7647" t="s">
        <v>54</v>
      </c>
      <c r="AG7647">
        <v>7.6639999999999998E-3</v>
      </c>
    </row>
    <row r="7648" spans="1:33" x14ac:dyDescent="0.25">
      <c r="A7648" t="s">
        <v>7465</v>
      </c>
      <c r="B7648" t="s">
        <v>189</v>
      </c>
      <c r="C7648" t="s">
        <v>189</v>
      </c>
      <c r="F7648" t="s">
        <v>190</v>
      </c>
      <c r="G7648" s="1">
        <v>-4</v>
      </c>
      <c r="H7648" s="1">
        <v>26.75</v>
      </c>
      <c r="I7648" s="2">
        <v>-10700</v>
      </c>
      <c r="J7648" s="3">
        <v>-4.2387000000000002E-4</v>
      </c>
      <c r="K7648" s="4">
        <v>25243440.550000001</v>
      </c>
      <c r="L7648" s="5">
        <v>750001</v>
      </c>
      <c r="M7648" s="6">
        <v>33.657875850000003</v>
      </c>
      <c r="N7648" s="7" t="str">
        <f>IF(ISNUMBER(_xll.BDP($C7648, "DELTA_MID")),_xll.BDP($C7648, "DELTA_MID")," ")</f>
        <v xml:space="preserve"> </v>
      </c>
      <c r="O7648" s="7" t="str">
        <f>IF(ISNUMBER(N7648),_xll.BDP($C7648, "OPT_UNDL_TICKER"),"")</f>
        <v/>
      </c>
      <c r="P7648" s="8" t="str">
        <f>IF(ISNUMBER(N7648),_xll.BDP($C7648, "OPT_UNDL_PX")," ")</f>
        <v xml:space="preserve"> </v>
      </c>
      <c r="Q7648" s="7" t="str">
        <f>IF(ISNUMBER(N7648),+G7648*_xll.BDP($C7648, "PX_POS_MULT_FACTOR")*P7648/K7648," ")</f>
        <v xml:space="preserve"> </v>
      </c>
      <c r="R7648" s="8" t="str">
        <f>IF(OR($A7648="TUA",$A7648="TYA"),"",IF(ISNUMBER(_xll.BDP($C7648,"DUR_ADJ_OAS_MID")),_xll.BDP($C7648,"DUR_ADJ_OAS_MID"),IF(ISNUMBER(_xll.BDP($E7648&amp;" ISIN","DUR_ADJ_OAS_MID")),_xll.BDP($E7648&amp;" ISIN","DUR_ADJ_OAS_MID")," ")))</f>
        <v xml:space="preserve"> </v>
      </c>
      <c r="S7648" s="7" t="str">
        <f t="shared" si="61"/>
        <v xml:space="preserve"> </v>
      </c>
      <c r="T7648" t="s">
        <v>190</v>
      </c>
      <c r="U7648" t="s">
        <v>54</v>
      </c>
      <c r="AG7648">
        <v>7.6639999999999998E-3</v>
      </c>
    </row>
    <row r="7649" spans="1:33" x14ac:dyDescent="0.25">
      <c r="A7649" t="s">
        <v>7465</v>
      </c>
      <c r="B7649" t="s">
        <v>1293</v>
      </c>
      <c r="C7649" t="s">
        <v>1293</v>
      </c>
      <c r="D7649" t="s">
        <v>1294</v>
      </c>
      <c r="E7649" t="s">
        <v>1295</v>
      </c>
      <c r="F7649" t="s">
        <v>1296</v>
      </c>
      <c r="G7649" s="1">
        <v>7000000</v>
      </c>
      <c r="H7649" s="1">
        <v>99.334999999999994</v>
      </c>
      <c r="I7649" s="2">
        <v>6953450</v>
      </c>
      <c r="J7649" s="3">
        <v>0.27545572000000002</v>
      </c>
      <c r="K7649" s="4">
        <v>25243440.550000001</v>
      </c>
      <c r="L7649" s="5">
        <v>750001</v>
      </c>
      <c r="M7649" s="6">
        <v>33.657875850000003</v>
      </c>
      <c r="N7649" s="7" t="str">
        <f>IF(ISNUMBER(_xll.BDP($C7649, "DELTA_MID")),_xll.BDP($C7649, "DELTA_MID")," ")</f>
        <v xml:space="preserve"> </v>
      </c>
      <c r="O7649" s="7" t="str">
        <f>IF(ISNUMBER(N7649),_xll.BDP($C7649, "OPT_UNDL_TICKER"),"")</f>
        <v/>
      </c>
      <c r="P7649" s="8" t="str">
        <f>IF(ISNUMBER(N7649),_xll.BDP($C7649, "OPT_UNDL_PX")," ")</f>
        <v xml:space="preserve"> </v>
      </c>
      <c r="Q7649" s="7" t="str">
        <f>IF(ISNUMBER(N7649),+G7649*_xll.BDP($C7649, "PX_POS_MULT_FACTOR")*P7649/K7649," ")</f>
        <v xml:space="preserve"> </v>
      </c>
      <c r="R7649" s="8" t="str">
        <f>IF(OR($A7649="TUA",$A7649="TYA"),"",IF(ISNUMBER(_xll.BDP($C7649,"DUR_ADJ_OAS_MID")),_xll.BDP($C7649,"DUR_ADJ_OAS_MID"),IF(ISNUMBER(_xll.BDP($E7649&amp;" ISIN","DUR_ADJ_OAS_MID")),_xll.BDP($E7649&amp;" ISIN","DUR_ADJ_OAS_MID")," ")))</f>
        <v xml:space="preserve"> </v>
      </c>
      <c r="S7649" s="7" t="str">
        <f t="shared" si="61"/>
        <v xml:space="preserve"> </v>
      </c>
      <c r="T7649" t="s">
        <v>1296</v>
      </c>
      <c r="U7649" t="s">
        <v>77</v>
      </c>
      <c r="AG7649">
        <v>7.6639999999999998E-3</v>
      </c>
    </row>
    <row r="7650" spans="1:33" x14ac:dyDescent="0.25">
      <c r="A7650" t="s">
        <v>7465</v>
      </c>
      <c r="B7650" t="s">
        <v>73</v>
      </c>
      <c r="C7650" t="s">
        <v>73</v>
      </c>
      <c r="D7650" t="s">
        <v>74</v>
      </c>
      <c r="E7650" t="s">
        <v>75</v>
      </c>
      <c r="F7650" t="s">
        <v>76</v>
      </c>
      <c r="G7650" s="1">
        <v>4550000</v>
      </c>
      <c r="H7650" s="1">
        <v>99.091806000000005</v>
      </c>
      <c r="I7650" s="2">
        <v>4508677.17</v>
      </c>
      <c r="J7650" s="3">
        <v>0.17860787</v>
      </c>
      <c r="K7650" s="4">
        <v>25243440.550000001</v>
      </c>
      <c r="L7650" s="5">
        <v>750001</v>
      </c>
      <c r="M7650" s="6">
        <v>33.657875850000003</v>
      </c>
      <c r="N7650" s="7" t="str">
        <f>IF(ISNUMBER(_xll.BDP($C7650, "DELTA_MID")),_xll.BDP($C7650, "DELTA_MID")," ")</f>
        <v xml:space="preserve"> </v>
      </c>
      <c r="O7650" s="7" t="str">
        <f>IF(ISNUMBER(N7650),_xll.BDP($C7650, "OPT_UNDL_TICKER"),"")</f>
        <v/>
      </c>
      <c r="P7650" s="8" t="str">
        <f>IF(ISNUMBER(N7650),_xll.BDP($C7650, "OPT_UNDL_PX")," ")</f>
        <v xml:space="preserve"> </v>
      </c>
      <c r="Q7650" s="7" t="str">
        <f>IF(ISNUMBER(N7650),+G7650*_xll.BDP($C7650, "PX_POS_MULT_FACTOR")*P7650/K7650," ")</f>
        <v xml:space="preserve"> </v>
      </c>
      <c r="R7650" s="8" t="str">
        <f>IF(OR($A7650="TUA",$A7650="TYA"),"",IF(ISNUMBER(_xll.BDP($C7650,"DUR_ADJ_OAS_MID")),_xll.BDP($C7650,"DUR_ADJ_OAS_MID"),IF(ISNUMBER(_xll.BDP($E7650&amp;" ISIN","DUR_ADJ_OAS_MID")),_xll.BDP($E7650&amp;" ISIN","DUR_ADJ_OAS_MID")," ")))</f>
        <v xml:space="preserve"> </v>
      </c>
      <c r="S7650" s="7" t="str">
        <f t="shared" si="61"/>
        <v xml:space="preserve"> </v>
      </c>
      <c r="T7650" t="s">
        <v>76</v>
      </c>
      <c r="U7650" t="s">
        <v>77</v>
      </c>
      <c r="AG7650">
        <v>7.6639999999999998E-3</v>
      </c>
    </row>
    <row r="7651" spans="1:33" x14ac:dyDescent="0.25">
      <c r="A7651" t="s">
        <v>7465</v>
      </c>
      <c r="B7651" t="s">
        <v>78</v>
      </c>
      <c r="C7651" t="s">
        <v>78</v>
      </c>
      <c r="D7651" t="s">
        <v>79</v>
      </c>
      <c r="E7651" t="s">
        <v>80</v>
      </c>
      <c r="F7651" t="s">
        <v>81</v>
      </c>
      <c r="G7651" s="1">
        <v>7320000</v>
      </c>
      <c r="H7651" s="1">
        <v>98.840417000000002</v>
      </c>
      <c r="I7651" s="2">
        <v>7235118.5300000003</v>
      </c>
      <c r="J7651" s="3">
        <v>0.28661379999999997</v>
      </c>
      <c r="K7651" s="4">
        <v>25243440.550000001</v>
      </c>
      <c r="L7651" s="5">
        <v>750001</v>
      </c>
      <c r="M7651" s="6">
        <v>33.657875850000003</v>
      </c>
      <c r="N7651" s="7" t="str">
        <f>IF(ISNUMBER(_xll.BDP($C7651, "DELTA_MID")),_xll.BDP($C7651, "DELTA_MID")," ")</f>
        <v xml:space="preserve"> </v>
      </c>
      <c r="O7651" s="7" t="str">
        <f>IF(ISNUMBER(N7651),_xll.BDP($C7651, "OPT_UNDL_TICKER"),"")</f>
        <v/>
      </c>
      <c r="P7651" s="8" t="str">
        <f>IF(ISNUMBER(N7651),_xll.BDP($C7651, "OPT_UNDL_PX")," ")</f>
        <v xml:space="preserve"> </v>
      </c>
      <c r="Q7651" s="7" t="str">
        <f>IF(ISNUMBER(N7651),+G7651*_xll.BDP($C7651, "PX_POS_MULT_FACTOR")*P7651/K7651," ")</f>
        <v xml:space="preserve"> </v>
      </c>
      <c r="R7651" s="8" t="str">
        <f>IF(OR($A7651="TUA",$A7651="TYA"),"",IF(ISNUMBER(_xll.BDP($C7651,"DUR_ADJ_OAS_MID")),_xll.BDP($C7651,"DUR_ADJ_OAS_MID"),IF(ISNUMBER(_xll.BDP($E7651&amp;" ISIN","DUR_ADJ_OAS_MID")),_xll.BDP($E7651&amp;" ISIN","DUR_ADJ_OAS_MID")," ")))</f>
        <v xml:space="preserve"> </v>
      </c>
      <c r="S7651" s="7" t="str">
        <f t="shared" si="61"/>
        <v xml:space="preserve"> </v>
      </c>
      <c r="T7651" t="s">
        <v>81</v>
      </c>
      <c r="U7651" t="s">
        <v>77</v>
      </c>
      <c r="AG7651">
        <v>7.6639999999999998E-3</v>
      </c>
    </row>
    <row r="7652" spans="1:33" x14ac:dyDescent="0.25">
      <c r="A7652" t="s">
        <v>7465</v>
      </c>
      <c r="B7652" t="s">
        <v>82</v>
      </c>
      <c r="C7652" t="s">
        <v>82</v>
      </c>
      <c r="D7652" t="s">
        <v>83</v>
      </c>
      <c r="E7652" t="s">
        <v>84</v>
      </c>
      <c r="F7652" t="s">
        <v>85</v>
      </c>
      <c r="G7652" s="1">
        <v>6300000</v>
      </c>
      <c r="H7652" s="1">
        <v>98.760014999999996</v>
      </c>
      <c r="I7652" s="2">
        <v>6221880.9500000002</v>
      </c>
      <c r="J7652" s="3">
        <v>0.24647516</v>
      </c>
      <c r="K7652" s="4">
        <v>25243440.550000001</v>
      </c>
      <c r="L7652" s="5">
        <v>750001</v>
      </c>
      <c r="M7652" s="6">
        <v>33.657875850000003</v>
      </c>
      <c r="N7652" s="7" t="str">
        <f>IF(ISNUMBER(_xll.BDP($C7652, "DELTA_MID")),_xll.BDP($C7652, "DELTA_MID")," ")</f>
        <v xml:space="preserve"> </v>
      </c>
      <c r="O7652" s="7" t="str">
        <f>IF(ISNUMBER(N7652),_xll.BDP($C7652, "OPT_UNDL_TICKER"),"")</f>
        <v/>
      </c>
      <c r="P7652" s="8" t="str">
        <f>IF(ISNUMBER(N7652),_xll.BDP($C7652, "OPT_UNDL_PX")," ")</f>
        <v xml:space="preserve"> </v>
      </c>
      <c r="Q7652" s="7" t="str">
        <f>IF(ISNUMBER(N7652),+G7652*_xll.BDP($C7652, "PX_POS_MULT_FACTOR")*P7652/K7652," ")</f>
        <v xml:space="preserve"> </v>
      </c>
      <c r="R7652" s="8" t="str">
        <f>IF(OR($A7652="TUA",$A7652="TYA"),"",IF(ISNUMBER(_xll.BDP($C7652,"DUR_ADJ_OAS_MID")),_xll.BDP($C7652,"DUR_ADJ_OAS_MID"),IF(ISNUMBER(_xll.BDP($E7652&amp;" ISIN","DUR_ADJ_OAS_MID")),_xll.BDP($E7652&amp;" ISIN","DUR_ADJ_OAS_MID")," ")))</f>
        <v xml:space="preserve"> </v>
      </c>
      <c r="S7652" s="7" t="str">
        <f t="shared" si="61"/>
        <v xml:space="preserve"> </v>
      </c>
      <c r="T7652" t="s">
        <v>85</v>
      </c>
      <c r="U7652" t="s">
        <v>77</v>
      </c>
      <c r="AG7652">
        <v>7.6639999999999998E-3</v>
      </c>
    </row>
    <row r="7653" spans="1:33" x14ac:dyDescent="0.25">
      <c r="A7653" t="s">
        <v>7465</v>
      </c>
      <c r="B7653" t="s">
        <v>86</v>
      </c>
      <c r="C7653" t="s">
        <v>86</v>
      </c>
      <c r="G7653" s="1">
        <v>329414.90000000002</v>
      </c>
      <c r="H7653" s="1">
        <v>1</v>
      </c>
      <c r="I7653" s="2">
        <v>329414.90000000002</v>
      </c>
      <c r="J7653" s="3">
        <v>1.304952E-2</v>
      </c>
      <c r="K7653" s="4">
        <v>25243440.550000001</v>
      </c>
      <c r="L7653" s="5">
        <v>750001</v>
      </c>
      <c r="M7653" s="6">
        <v>33.657875850000003</v>
      </c>
      <c r="T7653" t="s">
        <v>86</v>
      </c>
      <c r="U7653" t="s">
        <v>86</v>
      </c>
      <c r="AG7653">
        <v>7.6639999999999998E-3</v>
      </c>
    </row>
  </sheetData>
  <autoFilter ref="A2:AG7653" xr:uid="{00000000-0001-0000-0000-00000000000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13"/>
  <sheetViews>
    <sheetView workbookViewId="0"/>
  </sheetViews>
  <sheetFormatPr defaultRowHeight="15" x14ac:dyDescent="0.25"/>
  <cols>
    <col min="1" max="2" width="13" customWidth="1"/>
  </cols>
  <sheetData>
    <row r="1" spans="1:2" x14ac:dyDescent="0.25">
      <c r="A1" s="9">
        <v>45764</v>
      </c>
    </row>
    <row r="2" spans="1:2" x14ac:dyDescent="0.25">
      <c r="A2" s="10" t="s">
        <v>2</v>
      </c>
      <c r="B2" s="10" t="s">
        <v>7466</v>
      </c>
    </row>
    <row r="3" spans="1:2" x14ac:dyDescent="0.25">
      <c r="A3" t="s">
        <v>87</v>
      </c>
      <c r="B3" s="17">
        <v>4.4801517791183896</v>
      </c>
    </row>
    <row r="4" spans="1:2" x14ac:dyDescent="0.25">
      <c r="A4" t="s">
        <v>211</v>
      </c>
      <c r="B4" s="17">
        <v>0.24511079774490999</v>
      </c>
    </row>
    <row r="5" spans="1:2" x14ac:dyDescent="0.25">
      <c r="A5" t="s">
        <v>4902</v>
      </c>
      <c r="B5" s="17">
        <v>0.26114009810416</v>
      </c>
    </row>
    <row r="6" spans="1:2" x14ac:dyDescent="0.25">
      <c r="A6" t="s">
        <v>6862</v>
      </c>
      <c r="B6" s="17">
        <v>9.5159209623186403</v>
      </c>
    </row>
    <row r="7" spans="1:2" x14ac:dyDescent="0.25">
      <c r="A7" t="s">
        <v>213</v>
      </c>
      <c r="B7" s="17">
        <v>17.811258598362389</v>
      </c>
    </row>
    <row r="8" spans="1:2" x14ac:dyDescent="0.25">
      <c r="A8" t="s">
        <v>35</v>
      </c>
      <c r="B8" s="17">
        <v>11.01934385473027</v>
      </c>
    </row>
    <row r="9" spans="1:2" x14ac:dyDescent="0.25">
      <c r="A9" t="s">
        <v>1297</v>
      </c>
      <c r="B9" s="17">
        <v>4.0336220395646682</v>
      </c>
    </row>
    <row r="10" spans="1:2" x14ac:dyDescent="0.25">
      <c r="A10" t="s">
        <v>6372</v>
      </c>
      <c r="B10" s="17">
        <v>-42.326003967725811</v>
      </c>
    </row>
    <row r="11" spans="1:2" x14ac:dyDescent="0.25">
      <c r="A11" t="s">
        <v>6663</v>
      </c>
      <c r="B11" s="17">
        <v>41.306880239183222</v>
      </c>
    </row>
    <row r="12" spans="1:2" x14ac:dyDescent="0.25">
      <c r="A12" t="s">
        <v>5125</v>
      </c>
      <c r="B12">
        <v>4.33</v>
      </c>
    </row>
    <row r="13" spans="1:2" x14ac:dyDescent="0.25">
      <c r="A13" t="s">
        <v>5142</v>
      </c>
      <c r="B13" s="17">
        <v>12.6</v>
      </c>
    </row>
  </sheetData>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99"/>
  <sheetViews>
    <sheetView workbookViewId="0"/>
  </sheetViews>
  <sheetFormatPr defaultRowHeight="15" x14ac:dyDescent="0.25"/>
  <cols>
    <col min="1" max="1" width="35" customWidth="1"/>
    <col min="2" max="2" width="14" customWidth="1"/>
    <col min="3" max="3" width="22" customWidth="1"/>
    <col min="4" max="4" width="14" customWidth="1"/>
  </cols>
  <sheetData>
    <row r="1" spans="1:4" x14ac:dyDescent="0.25">
      <c r="A1" s="11">
        <v>45764</v>
      </c>
      <c r="B1" s="11"/>
    </row>
    <row r="2" spans="1:4" x14ac:dyDescent="0.25">
      <c r="A2" s="10" t="s">
        <v>7467</v>
      </c>
      <c r="B2" s="12" t="s">
        <v>11</v>
      </c>
      <c r="C2" s="13" t="s">
        <v>7468</v>
      </c>
      <c r="D2" s="12" t="s">
        <v>7469</v>
      </c>
    </row>
    <row r="3" spans="1:4" x14ac:dyDescent="0.25">
      <c r="A3" t="s">
        <v>7470</v>
      </c>
      <c r="B3" s="3">
        <v>0.1449754732966618</v>
      </c>
      <c r="C3" s="14">
        <v>15270542</v>
      </c>
      <c r="D3" s="3">
        <v>0.18366739939219279</v>
      </c>
    </row>
    <row r="4" spans="1:4" x14ac:dyDescent="0.25">
      <c r="A4" t="s">
        <v>7471</v>
      </c>
      <c r="B4" s="3">
        <v>-6.1748659999999997E-2</v>
      </c>
      <c r="C4" s="14">
        <v>5255742</v>
      </c>
      <c r="D4" s="3">
        <v>9.1389711586566266E-2</v>
      </c>
    </row>
    <row r="5" spans="1:4" x14ac:dyDescent="0.25">
      <c r="A5" t="s">
        <v>7472</v>
      </c>
      <c r="B5" s="3">
        <v>0.39203312183716771</v>
      </c>
      <c r="C5" s="14">
        <v>8995527.8740612362</v>
      </c>
      <c r="D5" s="3">
        <v>8.5037426802848037E-2</v>
      </c>
    </row>
    <row r="6" spans="1:4" x14ac:dyDescent="0.25">
      <c r="A6" t="s">
        <v>7473</v>
      </c>
      <c r="B6" s="3">
        <v>0.14197496000000001</v>
      </c>
      <c r="C6" s="14">
        <v>6741350</v>
      </c>
      <c r="D6" s="3">
        <v>6.7841569871921734E-2</v>
      </c>
    </row>
    <row r="7" spans="1:4" x14ac:dyDescent="0.25">
      <c r="A7" t="s">
        <v>7474</v>
      </c>
      <c r="B7" s="3">
        <v>-9.403243E-2</v>
      </c>
      <c r="C7" s="14">
        <v>4863650</v>
      </c>
      <c r="D7" s="3">
        <v>6.5055822514777401E-2</v>
      </c>
    </row>
    <row r="8" spans="1:4" x14ac:dyDescent="0.25">
      <c r="A8" t="s">
        <v>7475</v>
      </c>
      <c r="B8" s="3">
        <v>6.5353899999999993E-2</v>
      </c>
      <c r="C8" s="14">
        <v>4902228</v>
      </c>
      <c r="D8" s="3">
        <v>5.7569217588459488E-2</v>
      </c>
    </row>
    <row r="9" spans="1:4" x14ac:dyDescent="0.25">
      <c r="A9" t="s">
        <v>7476</v>
      </c>
      <c r="B9" s="3">
        <v>8.0529279999999995E-2</v>
      </c>
      <c r="C9" s="14">
        <v>3960000</v>
      </c>
      <c r="D9" s="3">
        <v>4.8053785337623743E-2</v>
      </c>
    </row>
    <row r="10" spans="1:4" x14ac:dyDescent="0.25">
      <c r="A10" t="s">
        <v>7477</v>
      </c>
      <c r="B10" s="3">
        <v>0.11525121000000001</v>
      </c>
      <c r="C10" s="14">
        <v>4070000</v>
      </c>
      <c r="D10" s="3">
        <v>4.3792741884692787E-2</v>
      </c>
    </row>
    <row r="11" spans="1:4" x14ac:dyDescent="0.25">
      <c r="A11" t="s">
        <v>7478</v>
      </c>
      <c r="B11" s="3">
        <v>5.221671E-2</v>
      </c>
      <c r="C11" s="14">
        <v>3314630</v>
      </c>
      <c r="D11" s="3">
        <v>4.3420163342682602E-2</v>
      </c>
    </row>
    <row r="12" spans="1:4" x14ac:dyDescent="0.25">
      <c r="A12" t="s">
        <v>7479</v>
      </c>
      <c r="B12" s="3">
        <v>-3.6213049999999997E-2</v>
      </c>
      <c r="C12" s="14">
        <v>2970000</v>
      </c>
      <c r="D12" s="3">
        <v>4.146120365538386E-2</v>
      </c>
    </row>
    <row r="13" spans="1:4" x14ac:dyDescent="0.25">
      <c r="A13" t="s">
        <v>7480</v>
      </c>
      <c r="B13" s="3">
        <v>4.1955329999999992E-2</v>
      </c>
      <c r="C13" s="14">
        <v>2704967</v>
      </c>
      <c r="D13" s="3">
        <v>3.9668024608488221E-2</v>
      </c>
    </row>
    <row r="14" spans="1:4" x14ac:dyDescent="0.25">
      <c r="A14" t="s">
        <v>7481</v>
      </c>
      <c r="B14" s="3">
        <v>5.7662159999999997E-2</v>
      </c>
      <c r="C14" s="14">
        <v>2144725</v>
      </c>
      <c r="D14" s="3">
        <v>2.8929353641131458E-2</v>
      </c>
    </row>
    <row r="15" spans="1:4" x14ac:dyDescent="0.25">
      <c r="A15" t="s">
        <v>7482</v>
      </c>
      <c r="B15" s="3">
        <v>0.22186773000000001</v>
      </c>
      <c r="C15" s="14">
        <v>2909774.6967071048</v>
      </c>
      <c r="D15" s="3">
        <v>2.6909205811398031E-2</v>
      </c>
    </row>
    <row r="16" spans="1:4" x14ac:dyDescent="0.25">
      <c r="A16" t="s">
        <v>7483</v>
      </c>
      <c r="B16" s="3">
        <v>-4.2194170000000003E-2</v>
      </c>
      <c r="C16" s="14">
        <v>1935230.539672852</v>
      </c>
      <c r="D16" s="3">
        <v>2.6269529439520229E-2</v>
      </c>
    </row>
    <row r="17" spans="1:4" x14ac:dyDescent="0.25">
      <c r="A17" t="s">
        <v>7484</v>
      </c>
      <c r="B17" s="3">
        <v>1.4875859999999999E-2</v>
      </c>
      <c r="C17" s="14">
        <v>2171270.203125</v>
      </c>
      <c r="D17" s="3">
        <v>2.454682806486333E-2</v>
      </c>
    </row>
    <row r="18" spans="1:4" x14ac:dyDescent="0.25">
      <c r="A18" t="s">
        <v>7485</v>
      </c>
      <c r="B18" s="3">
        <v>2.4633806532825899E-2</v>
      </c>
      <c r="C18" s="14">
        <v>2424008.5210860772</v>
      </c>
      <c r="D18" s="3">
        <v>1.9430244376004279E-2</v>
      </c>
    </row>
    <row r="19" spans="1:4" x14ac:dyDescent="0.25">
      <c r="A19" t="s">
        <v>7486</v>
      </c>
      <c r="B19" s="3">
        <v>2.3441529999999999E-2</v>
      </c>
      <c r="C19" s="14">
        <v>1836450</v>
      </c>
      <c r="D19" s="3">
        <v>1.7290673208274859E-2</v>
      </c>
    </row>
    <row r="20" spans="1:4" x14ac:dyDescent="0.25">
      <c r="A20" t="s">
        <v>7487</v>
      </c>
      <c r="B20" s="3">
        <v>-1.295864E-2</v>
      </c>
      <c r="C20" s="14">
        <v>1303500</v>
      </c>
      <c r="D20" s="3">
        <v>1.52547823452494E-2</v>
      </c>
    </row>
    <row r="21" spans="1:4" x14ac:dyDescent="0.25">
      <c r="A21" t="s">
        <v>7488</v>
      </c>
      <c r="B21" s="3">
        <v>2.8431270000000002E-2</v>
      </c>
      <c r="C21" s="14">
        <v>884715</v>
      </c>
      <c r="D21" s="3">
        <v>1.243852917606722E-2</v>
      </c>
    </row>
    <row r="22" spans="1:4" x14ac:dyDescent="0.25">
      <c r="A22" t="s">
        <v>7489</v>
      </c>
      <c r="B22" s="3">
        <v>1.7197879999999999E-2</v>
      </c>
      <c r="C22" s="14">
        <v>1358353</v>
      </c>
      <c r="D22" s="3">
        <v>1.1440003056246061E-2</v>
      </c>
    </row>
    <row r="23" spans="1:4" x14ac:dyDescent="0.25">
      <c r="A23" t="s">
        <v>7490</v>
      </c>
      <c r="B23" s="3">
        <v>-2.4294799999999998E-2</v>
      </c>
      <c r="C23" s="14">
        <v>1746690</v>
      </c>
      <c r="D23" s="3">
        <v>9.7443461754890669E-3</v>
      </c>
    </row>
    <row r="24" spans="1:4" x14ac:dyDescent="0.25">
      <c r="A24" t="s">
        <v>7491</v>
      </c>
      <c r="B24" s="3">
        <v>1.1018969999999999E-2</v>
      </c>
      <c r="C24" s="14">
        <v>1504800</v>
      </c>
      <c r="D24" s="3">
        <v>9.0637925462946252E-3</v>
      </c>
    </row>
    <row r="25" spans="1:4" x14ac:dyDescent="0.25">
      <c r="A25" t="s">
        <v>7492</v>
      </c>
      <c r="B25" s="3">
        <v>-1.5848080000000001E-2</v>
      </c>
      <c r="C25" s="14">
        <v>996435</v>
      </c>
      <c r="D25" s="3">
        <v>8.2846066755462126E-3</v>
      </c>
    </row>
    <row r="26" spans="1:4" x14ac:dyDescent="0.25">
      <c r="A26" t="s">
        <v>7493</v>
      </c>
      <c r="B26" s="3">
        <v>0.11757347</v>
      </c>
      <c r="C26" s="14">
        <v>743160</v>
      </c>
      <c r="D26" s="3">
        <v>7.5898042916395471E-3</v>
      </c>
    </row>
    <row r="27" spans="1:4" x14ac:dyDescent="0.25">
      <c r="A27" t="s">
        <v>7494</v>
      </c>
      <c r="B27" s="3">
        <v>8.1895500000000003E-3</v>
      </c>
      <c r="C27" s="14">
        <v>621839.689453125</v>
      </c>
      <c r="D27" s="3">
        <v>7.3999864268393901E-3</v>
      </c>
    </row>
    <row r="28" spans="1:4" x14ac:dyDescent="0.25">
      <c r="A28" t="s">
        <v>7495</v>
      </c>
      <c r="B28" s="3">
        <v>-7.3602299999999997E-3</v>
      </c>
      <c r="C28" s="14">
        <v>497750</v>
      </c>
      <c r="D28" s="3">
        <v>4.4554395870879272E-3</v>
      </c>
    </row>
    <row r="29" spans="1:4" x14ac:dyDescent="0.25">
      <c r="A29" t="s">
        <v>7496</v>
      </c>
      <c r="B29" s="3">
        <v>2.7261999999999998E-3</v>
      </c>
      <c r="C29" s="14">
        <v>136784.41268594741</v>
      </c>
      <c r="D29" s="3">
        <v>1.9818021549228718E-3</v>
      </c>
    </row>
    <row r="30" spans="1:4" x14ac:dyDescent="0.25">
      <c r="A30" t="s">
        <v>7497</v>
      </c>
      <c r="B30" s="3">
        <v>-1.4524000000000001E-4</v>
      </c>
      <c r="C30" s="14">
        <v>83832.154724121094</v>
      </c>
      <c r="D30" s="3">
        <v>1.12663457829869E-3</v>
      </c>
    </row>
    <row r="31" spans="1:4" x14ac:dyDescent="0.25">
      <c r="A31" t="s">
        <v>7498</v>
      </c>
      <c r="B31" s="3">
        <v>-1.1638E-3</v>
      </c>
      <c r="C31" s="14">
        <v>58216</v>
      </c>
      <c r="D31" s="3">
        <v>5.3276174410646165E-4</v>
      </c>
    </row>
    <row r="32" spans="1:4" x14ac:dyDescent="0.25">
      <c r="A32" t="s">
        <v>7499</v>
      </c>
      <c r="B32" s="3">
        <v>7.2281099999999994E-3</v>
      </c>
      <c r="C32" s="14">
        <v>44800.693240901208</v>
      </c>
      <c r="D32" s="3">
        <v>3.0515555684708281E-4</v>
      </c>
    </row>
    <row r="33" spans="1:4" x14ac:dyDescent="0.25">
      <c r="A33" t="s">
        <v>7500</v>
      </c>
      <c r="B33" s="3">
        <v>-1.0428E-4</v>
      </c>
      <c r="C33" s="14">
        <v>4070</v>
      </c>
      <c r="D33" s="3">
        <v>4.9454558536238078E-5</v>
      </c>
    </row>
    <row r="34" spans="1:4" x14ac:dyDescent="0.25">
      <c r="A34" t="s">
        <v>7501</v>
      </c>
      <c r="B34" s="3">
        <v>1.273073141666655</v>
      </c>
      <c r="C34" s="14">
        <v>86455041.784756362</v>
      </c>
      <c r="D34" s="3">
        <v>0.99999999999999989</v>
      </c>
    </row>
    <row r="35" spans="1:4" x14ac:dyDescent="0.25">
      <c r="A35" t="s">
        <v>7502</v>
      </c>
      <c r="B35" s="3"/>
      <c r="C35" s="14"/>
      <c r="D35" s="3"/>
    </row>
    <row r="36" spans="1:4" x14ac:dyDescent="0.25">
      <c r="A36" s="10" t="s">
        <v>7467</v>
      </c>
      <c r="B36" s="12" t="s">
        <v>11</v>
      </c>
      <c r="C36" s="13" t="s">
        <v>10</v>
      </c>
      <c r="D36" s="12" t="s">
        <v>7503</v>
      </c>
    </row>
    <row r="37" spans="1:4" x14ac:dyDescent="0.25">
      <c r="A37" t="s">
        <v>77</v>
      </c>
      <c r="B37" s="3">
        <v>0.99443152999999995</v>
      </c>
      <c r="C37" s="14">
        <v>988489094.92999995</v>
      </c>
      <c r="D37" s="3">
        <v>4.3113445523914377E-2</v>
      </c>
    </row>
    <row r="38" spans="1:4" x14ac:dyDescent="0.25">
      <c r="A38" t="s">
        <v>7504</v>
      </c>
      <c r="B38" s="3">
        <v>5.5684699999999998E-3</v>
      </c>
      <c r="C38" s="14">
        <v>5535191.8600000096</v>
      </c>
      <c r="D38" s="3">
        <v>0</v>
      </c>
    </row>
    <row r="39" spans="1:4" x14ac:dyDescent="0.25">
      <c r="A39" t="s">
        <v>7501</v>
      </c>
      <c r="B39" s="3">
        <v>1</v>
      </c>
      <c r="C39" s="14">
        <v>994024286.78999996</v>
      </c>
      <c r="D39" s="3"/>
    </row>
    <row r="40" spans="1:4" x14ac:dyDescent="0.25">
      <c r="A40" t="s">
        <v>7505</v>
      </c>
      <c r="B40" s="3"/>
      <c r="C40" s="14"/>
      <c r="D40" s="3"/>
    </row>
    <row r="41" spans="1:4" x14ac:dyDescent="0.25">
      <c r="B41" s="3"/>
      <c r="C41" s="14"/>
      <c r="D41" s="15"/>
    </row>
    <row r="42" spans="1:4" x14ac:dyDescent="0.25">
      <c r="B42" s="3"/>
      <c r="C42" s="14"/>
      <c r="D42" s="3"/>
    </row>
    <row r="43" spans="1:4" x14ac:dyDescent="0.25">
      <c r="B43" s="3"/>
      <c r="C43" s="14"/>
      <c r="D43" s="3"/>
    </row>
    <row r="44" spans="1:4" x14ac:dyDescent="0.25">
      <c r="B44" s="3"/>
      <c r="C44" s="14"/>
      <c r="D44" s="3"/>
    </row>
    <row r="45" spans="1:4" x14ac:dyDescent="0.25">
      <c r="B45" s="3"/>
      <c r="C45" s="14"/>
      <c r="D45" s="3"/>
    </row>
    <row r="46" spans="1:4" x14ac:dyDescent="0.25">
      <c r="B46" s="3"/>
      <c r="C46" s="14"/>
      <c r="D46" s="3"/>
    </row>
    <row r="47" spans="1:4" x14ac:dyDescent="0.25">
      <c r="B47" s="3"/>
      <c r="C47" s="14"/>
      <c r="D47" s="3"/>
    </row>
    <row r="48" spans="1:4" x14ac:dyDescent="0.25">
      <c r="B48" s="3"/>
      <c r="C48" s="14"/>
      <c r="D48" s="3"/>
    </row>
    <row r="49" spans="2:4" x14ac:dyDescent="0.25">
      <c r="B49" s="3"/>
      <c r="C49" s="14"/>
      <c r="D49" s="3"/>
    </row>
    <row r="50" spans="2:4" x14ac:dyDescent="0.25">
      <c r="B50" s="3"/>
      <c r="C50" s="14"/>
      <c r="D50" s="3"/>
    </row>
    <row r="51" spans="2:4" x14ac:dyDescent="0.25">
      <c r="B51" s="3"/>
      <c r="C51" s="14"/>
      <c r="D51" s="3"/>
    </row>
    <row r="52" spans="2:4" x14ac:dyDescent="0.25">
      <c r="B52" s="3"/>
      <c r="C52" s="14"/>
      <c r="D52" s="3"/>
    </row>
    <row r="53" spans="2:4" x14ac:dyDescent="0.25">
      <c r="B53" s="3"/>
      <c r="C53" s="14"/>
      <c r="D53" s="3"/>
    </row>
    <row r="54" spans="2:4" x14ac:dyDescent="0.25">
      <c r="B54" s="3"/>
      <c r="C54" s="14"/>
      <c r="D54" s="3"/>
    </row>
    <row r="55" spans="2:4" x14ac:dyDescent="0.25">
      <c r="B55" s="3"/>
      <c r="C55" s="14"/>
      <c r="D55" s="3"/>
    </row>
    <row r="56" spans="2:4" x14ac:dyDescent="0.25">
      <c r="B56" s="3"/>
      <c r="C56" s="14"/>
      <c r="D56" s="3"/>
    </row>
    <row r="57" spans="2:4" x14ac:dyDescent="0.25">
      <c r="B57" s="3"/>
      <c r="C57" s="14"/>
      <c r="D57" s="3"/>
    </row>
    <row r="58" spans="2:4" x14ac:dyDescent="0.25">
      <c r="B58" s="3"/>
      <c r="C58" s="14"/>
      <c r="D58" s="3"/>
    </row>
    <row r="59" spans="2:4" x14ac:dyDescent="0.25">
      <c r="B59" s="3"/>
      <c r="C59" s="14"/>
      <c r="D59" s="3"/>
    </row>
    <row r="60" spans="2:4" x14ac:dyDescent="0.25">
      <c r="B60" s="3"/>
      <c r="C60" s="14"/>
      <c r="D60" s="3"/>
    </row>
    <row r="61" spans="2:4" x14ac:dyDescent="0.25">
      <c r="B61" s="3"/>
      <c r="C61" s="14"/>
      <c r="D61" s="3"/>
    </row>
    <row r="62" spans="2:4" x14ac:dyDescent="0.25">
      <c r="B62" s="3"/>
      <c r="C62" s="14"/>
      <c r="D62" s="3"/>
    </row>
    <row r="63" spans="2:4" x14ac:dyDescent="0.25">
      <c r="B63" s="3"/>
      <c r="C63" s="14"/>
      <c r="D63" s="3"/>
    </row>
    <row r="64" spans="2:4" x14ac:dyDescent="0.25">
      <c r="B64" s="3"/>
      <c r="C64" s="14"/>
      <c r="D64" s="3"/>
    </row>
    <row r="65" spans="2:4" x14ac:dyDescent="0.25">
      <c r="B65" s="3"/>
      <c r="C65" s="14"/>
      <c r="D65" s="3"/>
    </row>
    <row r="66" spans="2:4" x14ac:dyDescent="0.25">
      <c r="B66" s="3"/>
      <c r="C66" s="14"/>
      <c r="D66" s="3"/>
    </row>
    <row r="67" spans="2:4" x14ac:dyDescent="0.25">
      <c r="B67" s="3"/>
      <c r="C67" s="14"/>
      <c r="D67" s="3"/>
    </row>
    <row r="68" spans="2:4" x14ac:dyDescent="0.25">
      <c r="B68" s="3"/>
      <c r="C68" s="14"/>
      <c r="D68" s="3"/>
    </row>
    <row r="69" spans="2:4" x14ac:dyDescent="0.25">
      <c r="B69" s="3"/>
      <c r="C69" s="14"/>
      <c r="D69" s="3"/>
    </row>
    <row r="70" spans="2:4" x14ac:dyDescent="0.25">
      <c r="B70" s="3"/>
      <c r="C70" s="14"/>
      <c r="D70" s="3"/>
    </row>
    <row r="71" spans="2:4" x14ac:dyDescent="0.25">
      <c r="B71" s="3"/>
      <c r="C71" s="14"/>
      <c r="D71" s="3"/>
    </row>
    <row r="72" spans="2:4" x14ac:dyDescent="0.25">
      <c r="B72" s="3"/>
      <c r="C72" s="14"/>
      <c r="D72" s="3"/>
    </row>
    <row r="73" spans="2:4" x14ac:dyDescent="0.25">
      <c r="B73" s="3"/>
      <c r="C73" s="14"/>
      <c r="D73" s="3"/>
    </row>
    <row r="74" spans="2:4" x14ac:dyDescent="0.25">
      <c r="B74" s="3"/>
      <c r="C74" s="14"/>
      <c r="D74" s="3"/>
    </row>
    <row r="75" spans="2:4" x14ac:dyDescent="0.25">
      <c r="B75" s="3"/>
      <c r="C75" s="14"/>
      <c r="D75" s="3"/>
    </row>
    <row r="76" spans="2:4" x14ac:dyDescent="0.25">
      <c r="B76" s="3"/>
      <c r="C76" s="14"/>
      <c r="D76" s="3"/>
    </row>
    <row r="77" spans="2:4" x14ac:dyDescent="0.25">
      <c r="B77" s="3"/>
      <c r="C77" s="14"/>
      <c r="D77" s="3"/>
    </row>
    <row r="78" spans="2:4" x14ac:dyDescent="0.25">
      <c r="B78" s="3"/>
      <c r="C78" s="14"/>
      <c r="D78" s="3"/>
    </row>
    <row r="79" spans="2:4" x14ac:dyDescent="0.25">
      <c r="B79" s="3"/>
      <c r="C79" s="14"/>
      <c r="D79" s="3"/>
    </row>
    <row r="80" spans="2:4" x14ac:dyDescent="0.25">
      <c r="B80" s="3"/>
      <c r="C80" s="14"/>
      <c r="D80" s="3"/>
    </row>
    <row r="81" spans="2:4" x14ac:dyDescent="0.25">
      <c r="B81" s="3"/>
      <c r="C81" s="14"/>
      <c r="D81" s="3"/>
    </row>
    <row r="82" spans="2:4" x14ac:dyDescent="0.25">
      <c r="B82" s="3"/>
      <c r="C82" s="14"/>
      <c r="D82" s="3"/>
    </row>
    <row r="83" spans="2:4" x14ac:dyDescent="0.25">
      <c r="B83" s="3"/>
      <c r="C83" s="14"/>
      <c r="D83" s="3"/>
    </row>
    <row r="84" spans="2:4" x14ac:dyDescent="0.25">
      <c r="B84" s="3"/>
      <c r="C84" s="14"/>
      <c r="D84" s="3"/>
    </row>
    <row r="85" spans="2:4" x14ac:dyDescent="0.25">
      <c r="B85" s="3"/>
      <c r="C85" s="14"/>
      <c r="D85" s="3"/>
    </row>
    <row r="86" spans="2:4" x14ac:dyDescent="0.25">
      <c r="B86" s="3"/>
      <c r="C86" s="14"/>
      <c r="D86" s="3"/>
    </row>
    <row r="87" spans="2:4" x14ac:dyDescent="0.25">
      <c r="B87" s="3"/>
      <c r="C87" s="14"/>
      <c r="D87" s="3"/>
    </row>
    <row r="88" spans="2:4" x14ac:dyDescent="0.25">
      <c r="B88" s="3"/>
      <c r="C88" s="14"/>
      <c r="D88" s="3"/>
    </row>
    <row r="89" spans="2:4" x14ac:dyDescent="0.25">
      <c r="B89" s="3"/>
      <c r="C89" s="14"/>
      <c r="D89" s="3"/>
    </row>
    <row r="90" spans="2:4" x14ac:dyDescent="0.25">
      <c r="B90" s="3"/>
      <c r="C90" s="14"/>
      <c r="D90" s="3"/>
    </row>
    <row r="91" spans="2:4" x14ac:dyDescent="0.25">
      <c r="B91" s="3"/>
      <c r="C91" s="14"/>
      <c r="D91" s="3"/>
    </row>
    <row r="92" spans="2:4" x14ac:dyDescent="0.25">
      <c r="B92" s="3"/>
      <c r="C92" s="14"/>
      <c r="D92" s="3"/>
    </row>
    <row r="93" spans="2:4" x14ac:dyDescent="0.25">
      <c r="B93" s="3"/>
      <c r="C93" s="14"/>
      <c r="D93" s="3"/>
    </row>
    <row r="94" spans="2:4" x14ac:dyDescent="0.25">
      <c r="B94" s="3"/>
      <c r="C94" s="14"/>
      <c r="D94" s="3"/>
    </row>
    <row r="95" spans="2:4" x14ac:dyDescent="0.25">
      <c r="B95" s="3"/>
      <c r="C95" s="14"/>
      <c r="D95" s="3"/>
    </row>
    <row r="96" spans="2:4" x14ac:dyDescent="0.25">
      <c r="B96" s="3"/>
      <c r="C96" s="14"/>
      <c r="D96" s="3"/>
    </row>
    <row r="97" spans="2:4" x14ac:dyDescent="0.25">
      <c r="B97" s="3"/>
      <c r="C97" s="14"/>
      <c r="D97" s="3"/>
    </row>
    <row r="98" spans="2:4" x14ac:dyDescent="0.25">
      <c r="B98" s="3"/>
      <c r="C98" s="14"/>
      <c r="D98" s="3"/>
    </row>
    <row r="99" spans="2:4" x14ac:dyDescent="0.25">
      <c r="B99" s="3"/>
      <c r="C99" s="14"/>
      <c r="D99" s="3"/>
    </row>
  </sheetData>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99"/>
  <sheetViews>
    <sheetView workbookViewId="0"/>
  </sheetViews>
  <sheetFormatPr defaultRowHeight="15" x14ac:dyDescent="0.25"/>
  <cols>
    <col min="1" max="1" width="35" customWidth="1"/>
    <col min="2" max="2" width="14" customWidth="1"/>
    <col min="3" max="3" width="22" customWidth="1"/>
    <col min="4" max="4" width="14" customWidth="1"/>
  </cols>
  <sheetData>
    <row r="1" spans="1:4" x14ac:dyDescent="0.25">
      <c r="A1" s="11">
        <v>45764</v>
      </c>
      <c r="B1" s="11"/>
    </row>
    <row r="2" spans="1:4" x14ac:dyDescent="0.25">
      <c r="A2" s="10" t="s">
        <v>7467</v>
      </c>
      <c r="B2" s="12" t="s">
        <v>11</v>
      </c>
      <c r="C2" s="13" t="s">
        <v>7468</v>
      </c>
      <c r="D2" s="12" t="s">
        <v>7469</v>
      </c>
    </row>
    <row r="3" spans="1:4" x14ac:dyDescent="0.25">
      <c r="A3" t="s">
        <v>7475</v>
      </c>
      <c r="B3" s="3">
        <v>9.6632010000000004E-2</v>
      </c>
      <c r="C3" s="14">
        <v>280176</v>
      </c>
      <c r="D3" s="3">
        <v>0.1169756429946799</v>
      </c>
    </row>
    <row r="4" spans="1:4" x14ac:dyDescent="0.25">
      <c r="A4" t="s">
        <v>7476</v>
      </c>
      <c r="B4" s="3">
        <v>0.13018196000000001</v>
      </c>
      <c r="C4" s="14">
        <v>247500</v>
      </c>
      <c r="D4" s="3">
        <v>0.1067998689744523</v>
      </c>
    </row>
    <row r="5" spans="1:4" x14ac:dyDescent="0.25">
      <c r="A5" t="s">
        <v>7471</v>
      </c>
      <c r="B5" s="3">
        <v>-4.6474149999999999E-2</v>
      </c>
      <c r="C5" s="14">
        <v>158121</v>
      </c>
      <c r="D5" s="3">
        <v>9.816973882008069E-2</v>
      </c>
    </row>
    <row r="6" spans="1:4" x14ac:dyDescent="0.25">
      <c r="A6" t="s">
        <v>7481</v>
      </c>
      <c r="B6" s="3">
        <v>0.11762930000000001</v>
      </c>
      <c r="C6" s="14">
        <v>169400</v>
      </c>
      <c r="D6" s="3">
        <v>8.0942132506060943E-2</v>
      </c>
    </row>
    <row r="7" spans="1:4" x14ac:dyDescent="0.25">
      <c r="A7" t="s">
        <v>7478</v>
      </c>
      <c r="B7" s="3">
        <v>6.7099529999999991E-2</v>
      </c>
      <c r="C7" s="14">
        <v>164780</v>
      </c>
      <c r="D7" s="3">
        <v>7.6682480621409435E-2</v>
      </c>
    </row>
    <row r="8" spans="1:4" x14ac:dyDescent="0.25">
      <c r="A8" t="s">
        <v>7484</v>
      </c>
      <c r="B8" s="3">
        <v>3.2125130000000002E-2</v>
      </c>
      <c r="C8" s="14">
        <v>181729.470703125</v>
      </c>
      <c r="D8" s="3">
        <v>7.3349494126012021E-2</v>
      </c>
    </row>
    <row r="9" spans="1:4" x14ac:dyDescent="0.25">
      <c r="A9" t="s">
        <v>7474</v>
      </c>
      <c r="B9" s="3">
        <v>-7.0126590000000003E-2</v>
      </c>
      <c r="C9" s="14">
        <v>140415</v>
      </c>
      <c r="D9" s="3">
        <v>6.6668936199472978E-2</v>
      </c>
    </row>
    <row r="10" spans="1:4" x14ac:dyDescent="0.25">
      <c r="A10" t="s">
        <v>7486</v>
      </c>
      <c r="B10" s="3">
        <v>6.0965390000000001E-2</v>
      </c>
      <c r="C10" s="14">
        <v>184800</v>
      </c>
      <c r="D10" s="3">
        <v>6.1807691479612729E-2</v>
      </c>
    </row>
    <row r="11" spans="1:4" x14ac:dyDescent="0.25">
      <c r="A11" t="s">
        <v>7480</v>
      </c>
      <c r="B11" s="3">
        <v>3.8638069999999997E-2</v>
      </c>
      <c r="C11" s="14">
        <v>96353</v>
      </c>
      <c r="D11" s="3">
        <v>5.0195318868243827E-2</v>
      </c>
    </row>
    <row r="12" spans="1:4" x14ac:dyDescent="0.25">
      <c r="A12" t="s">
        <v>7479</v>
      </c>
      <c r="B12" s="3">
        <v>-2.500055E-2</v>
      </c>
      <c r="C12" s="14">
        <v>79200</v>
      </c>
      <c r="D12" s="3">
        <v>3.9264384364062987E-2</v>
      </c>
    </row>
    <row r="13" spans="1:4" x14ac:dyDescent="0.25">
      <c r="A13" t="s">
        <v>7488</v>
      </c>
      <c r="B13" s="3">
        <v>6.4076319999999992E-2</v>
      </c>
      <c r="C13" s="14">
        <v>77129</v>
      </c>
      <c r="D13" s="3">
        <v>3.8414740967766883E-2</v>
      </c>
    </row>
    <row r="14" spans="1:4" x14ac:dyDescent="0.25">
      <c r="A14" t="s">
        <v>7494</v>
      </c>
      <c r="B14" s="3">
        <v>2.8871500000000001E-2</v>
      </c>
      <c r="C14" s="14">
        <v>87767.3349609375</v>
      </c>
      <c r="D14" s="3">
        <v>3.6047983252774501E-2</v>
      </c>
    </row>
    <row r="15" spans="1:4" x14ac:dyDescent="0.25">
      <c r="A15" t="s">
        <v>7491</v>
      </c>
      <c r="B15" s="3">
        <v>2.7479150000000001E-2</v>
      </c>
      <c r="C15" s="14">
        <v>145200</v>
      </c>
      <c r="D15" s="3">
        <v>3.1067440042294739E-2</v>
      </c>
    </row>
    <row r="16" spans="1:4" x14ac:dyDescent="0.25">
      <c r="A16" t="s">
        <v>7497</v>
      </c>
      <c r="B16" s="3">
        <v>2.544385E-2</v>
      </c>
      <c r="C16" s="14">
        <v>56781.473754882813</v>
      </c>
      <c r="D16" s="3">
        <v>2.6361969345548599E-2</v>
      </c>
    </row>
    <row r="17" spans="1:4" x14ac:dyDescent="0.25">
      <c r="A17" t="s">
        <v>7500</v>
      </c>
      <c r="B17" s="3">
        <v>3.6670109999999999E-2</v>
      </c>
      <c r="C17" s="14">
        <v>61490</v>
      </c>
      <c r="D17" s="3">
        <v>2.4492941424233701E-2</v>
      </c>
    </row>
    <row r="18" spans="1:4" x14ac:dyDescent="0.25">
      <c r="A18" t="s">
        <v>7496</v>
      </c>
      <c r="B18" s="3">
        <v>1.6311550000000001E-2</v>
      </c>
      <c r="C18" s="14">
        <v>31127.92792449722</v>
      </c>
      <c r="D18" s="3">
        <v>1.5883130044242209E-2</v>
      </c>
    </row>
    <row r="19" spans="1:4" x14ac:dyDescent="0.25">
      <c r="A19" t="s">
        <v>7489</v>
      </c>
      <c r="B19" s="3">
        <v>1.761544E-2</v>
      </c>
      <c r="C19" s="14">
        <v>50530</v>
      </c>
      <c r="D19" s="3">
        <v>1.4557487214458801E-2</v>
      </c>
    </row>
    <row r="20" spans="1:4" x14ac:dyDescent="0.25">
      <c r="A20" t="s">
        <v>7487</v>
      </c>
      <c r="B20" s="3">
        <v>8.52288E-3</v>
      </c>
      <c r="C20" s="14">
        <v>33000</v>
      </c>
      <c r="D20" s="3">
        <v>1.377120689358856E-2</v>
      </c>
    </row>
    <row r="21" spans="1:4" x14ac:dyDescent="0.25">
      <c r="A21" t="s">
        <v>7498</v>
      </c>
      <c r="B21" s="3">
        <v>2.1934149999999999E-2</v>
      </c>
      <c r="C21" s="14">
        <v>38524</v>
      </c>
      <c r="D21" s="3">
        <v>1.2086862347351479E-2</v>
      </c>
    </row>
    <row r="22" spans="1:4" x14ac:dyDescent="0.25">
      <c r="A22" t="s">
        <v>7483</v>
      </c>
      <c r="B22" s="3">
        <v>-1.0506440000000001E-2</v>
      </c>
      <c r="C22" s="14">
        <v>18782.61669921875</v>
      </c>
      <c r="D22" s="3">
        <v>9.0936121788890399E-3</v>
      </c>
    </row>
    <row r="23" spans="1:4" x14ac:dyDescent="0.25">
      <c r="A23" t="s">
        <v>7490</v>
      </c>
      <c r="B23" s="3">
        <v>1.0127870000000001E-2</v>
      </c>
      <c r="C23" s="14">
        <v>29260</v>
      </c>
      <c r="D23" s="3">
        <v>5.7991900916780203E-3</v>
      </c>
    </row>
    <row r="24" spans="1:4" x14ac:dyDescent="0.25">
      <c r="A24" t="s">
        <v>7492</v>
      </c>
      <c r="B24" s="3">
        <v>-2.2298399999999999E-3</v>
      </c>
      <c r="C24" s="14">
        <v>5225</v>
      </c>
      <c r="D24" s="3">
        <v>1.5677472430855931E-3</v>
      </c>
    </row>
    <row r="25" spans="1:4" x14ac:dyDescent="0.25">
      <c r="A25" t="s">
        <v>7501</v>
      </c>
      <c r="B25" s="3">
        <v>0.64598663999999995</v>
      </c>
      <c r="C25" s="14">
        <v>2337291.8240426611</v>
      </c>
      <c r="D25" s="3">
        <v>1</v>
      </c>
    </row>
    <row r="26" spans="1:4" x14ac:dyDescent="0.25">
      <c r="A26" s="10" t="s">
        <v>7467</v>
      </c>
      <c r="B26" s="12" t="s">
        <v>11</v>
      </c>
      <c r="C26" s="13" t="s">
        <v>10</v>
      </c>
      <c r="D26" s="12" t="s">
        <v>7503</v>
      </c>
    </row>
    <row r="27" spans="1:4" x14ac:dyDescent="0.25">
      <c r="A27" t="s">
        <v>77</v>
      </c>
      <c r="B27" s="3">
        <v>0.97213000999999988</v>
      </c>
      <c r="C27" s="14">
        <v>37389252.590000004</v>
      </c>
      <c r="D27" s="15">
        <v>4.3164274878962683E-2</v>
      </c>
    </row>
    <row r="28" spans="1:4" x14ac:dyDescent="0.25">
      <c r="A28" t="s">
        <v>7504</v>
      </c>
      <c r="B28" s="3">
        <v>2.7869999999999999E-2</v>
      </c>
      <c r="C28" s="14">
        <v>1071912.48</v>
      </c>
      <c r="D28" s="3">
        <v>0</v>
      </c>
    </row>
    <row r="29" spans="1:4" x14ac:dyDescent="0.25">
      <c r="A29" t="s">
        <v>7501</v>
      </c>
      <c r="B29" s="3">
        <v>1.0000000099999999</v>
      </c>
      <c r="C29" s="14">
        <v>38461165.07</v>
      </c>
      <c r="D29" s="3"/>
    </row>
    <row r="30" spans="1:4" x14ac:dyDescent="0.25">
      <c r="A30" t="s">
        <v>7505</v>
      </c>
      <c r="B30" s="3"/>
      <c r="C30" s="14"/>
      <c r="D30" s="3"/>
    </row>
    <row r="31" spans="1:4" x14ac:dyDescent="0.25">
      <c r="B31" s="3"/>
      <c r="C31" s="14"/>
      <c r="D31" s="3"/>
    </row>
    <row r="32" spans="1:4" x14ac:dyDescent="0.25">
      <c r="B32" s="3"/>
      <c r="C32" s="14"/>
      <c r="D32" s="3"/>
    </row>
    <row r="33" spans="2:4" x14ac:dyDescent="0.25">
      <c r="B33" s="3"/>
      <c r="C33" s="14"/>
      <c r="D33" s="3"/>
    </row>
    <row r="34" spans="2:4" x14ac:dyDescent="0.25">
      <c r="B34" s="3"/>
      <c r="C34" s="14"/>
      <c r="D34" s="3"/>
    </row>
    <row r="35" spans="2:4" x14ac:dyDescent="0.25">
      <c r="B35" s="3"/>
      <c r="C35" s="14"/>
      <c r="D35" s="3"/>
    </row>
    <row r="36" spans="2:4" x14ac:dyDescent="0.25">
      <c r="B36" s="3"/>
      <c r="C36" s="14"/>
      <c r="D36" s="3"/>
    </row>
    <row r="37" spans="2:4" x14ac:dyDescent="0.25">
      <c r="B37" s="3"/>
      <c r="C37" s="14"/>
      <c r="D37" s="3"/>
    </row>
    <row r="38" spans="2:4" x14ac:dyDescent="0.25">
      <c r="B38" s="3"/>
      <c r="C38" s="14"/>
      <c r="D38" s="3"/>
    </row>
    <row r="39" spans="2:4" x14ac:dyDescent="0.25">
      <c r="B39" s="3"/>
      <c r="C39" s="14"/>
      <c r="D39" s="3"/>
    </row>
    <row r="40" spans="2:4" x14ac:dyDescent="0.25">
      <c r="B40" s="3"/>
      <c r="C40" s="14"/>
      <c r="D40" s="3"/>
    </row>
    <row r="41" spans="2:4" x14ac:dyDescent="0.25">
      <c r="B41" s="3"/>
      <c r="C41" s="14"/>
      <c r="D41" s="3"/>
    </row>
    <row r="42" spans="2:4" x14ac:dyDescent="0.25">
      <c r="B42" s="3"/>
      <c r="C42" s="14"/>
      <c r="D42" s="3"/>
    </row>
    <row r="43" spans="2:4" x14ac:dyDescent="0.25">
      <c r="B43" s="3"/>
      <c r="C43" s="14"/>
      <c r="D43" s="3"/>
    </row>
    <row r="44" spans="2:4" x14ac:dyDescent="0.25">
      <c r="B44" s="3"/>
      <c r="C44" s="14"/>
      <c r="D44" s="3"/>
    </row>
    <row r="45" spans="2:4" x14ac:dyDescent="0.25">
      <c r="B45" s="3"/>
      <c r="C45" s="14"/>
      <c r="D45" s="3"/>
    </row>
    <row r="46" spans="2:4" x14ac:dyDescent="0.25">
      <c r="B46" s="3"/>
      <c r="C46" s="14"/>
      <c r="D46" s="3"/>
    </row>
    <row r="47" spans="2:4" x14ac:dyDescent="0.25">
      <c r="B47" s="3"/>
      <c r="C47" s="14"/>
      <c r="D47" s="3"/>
    </row>
    <row r="48" spans="2:4" x14ac:dyDescent="0.25">
      <c r="B48" s="3"/>
      <c r="C48" s="14"/>
      <c r="D48" s="3"/>
    </row>
    <row r="49" spans="2:4" x14ac:dyDescent="0.25">
      <c r="B49" s="3"/>
      <c r="C49" s="14"/>
      <c r="D49" s="3"/>
    </row>
    <row r="50" spans="2:4" x14ac:dyDescent="0.25">
      <c r="B50" s="3"/>
      <c r="C50" s="14"/>
      <c r="D50" s="3"/>
    </row>
    <row r="51" spans="2:4" x14ac:dyDescent="0.25">
      <c r="B51" s="3"/>
      <c r="C51" s="14"/>
      <c r="D51" s="3"/>
    </row>
    <row r="52" spans="2:4" x14ac:dyDescent="0.25">
      <c r="B52" s="3"/>
      <c r="C52" s="14"/>
      <c r="D52" s="3"/>
    </row>
    <row r="53" spans="2:4" x14ac:dyDescent="0.25">
      <c r="B53" s="3"/>
      <c r="C53" s="14"/>
      <c r="D53" s="3"/>
    </row>
    <row r="54" spans="2:4" x14ac:dyDescent="0.25">
      <c r="B54" s="3"/>
      <c r="C54" s="14"/>
      <c r="D54" s="3"/>
    </row>
    <row r="55" spans="2:4" x14ac:dyDescent="0.25">
      <c r="B55" s="3"/>
      <c r="C55" s="14"/>
      <c r="D55" s="3"/>
    </row>
    <row r="56" spans="2:4" x14ac:dyDescent="0.25">
      <c r="B56" s="3"/>
      <c r="C56" s="14"/>
      <c r="D56" s="3"/>
    </row>
    <row r="57" spans="2:4" x14ac:dyDescent="0.25">
      <c r="B57" s="3"/>
      <c r="C57" s="14"/>
      <c r="D57" s="3"/>
    </row>
    <row r="58" spans="2:4" x14ac:dyDescent="0.25">
      <c r="B58" s="3"/>
      <c r="C58" s="14"/>
      <c r="D58" s="3"/>
    </row>
    <row r="59" spans="2:4" x14ac:dyDescent="0.25">
      <c r="B59" s="3"/>
      <c r="C59" s="14"/>
      <c r="D59" s="3"/>
    </row>
    <row r="60" spans="2:4" x14ac:dyDescent="0.25">
      <c r="B60" s="3"/>
      <c r="C60" s="14"/>
      <c r="D60" s="3"/>
    </row>
    <row r="61" spans="2:4" x14ac:dyDescent="0.25">
      <c r="B61" s="3"/>
      <c r="C61" s="14"/>
      <c r="D61" s="3"/>
    </row>
    <row r="62" spans="2:4" x14ac:dyDescent="0.25">
      <c r="B62" s="3"/>
      <c r="C62" s="14"/>
      <c r="D62" s="3"/>
    </row>
    <row r="63" spans="2:4" x14ac:dyDescent="0.25">
      <c r="B63" s="3"/>
      <c r="C63" s="14"/>
      <c r="D63" s="3"/>
    </row>
    <row r="64" spans="2:4" x14ac:dyDescent="0.25">
      <c r="B64" s="3"/>
      <c r="C64" s="14"/>
      <c r="D64" s="3"/>
    </row>
    <row r="65" spans="2:4" x14ac:dyDescent="0.25">
      <c r="B65" s="3"/>
      <c r="C65" s="14"/>
      <c r="D65" s="3"/>
    </row>
    <row r="66" spans="2:4" x14ac:dyDescent="0.25">
      <c r="B66" s="3"/>
      <c r="C66" s="14"/>
      <c r="D66" s="3"/>
    </row>
    <row r="67" spans="2:4" x14ac:dyDescent="0.25">
      <c r="B67" s="3"/>
      <c r="C67" s="14"/>
      <c r="D67" s="3"/>
    </row>
    <row r="68" spans="2:4" x14ac:dyDescent="0.25">
      <c r="B68" s="3"/>
      <c r="C68" s="14"/>
      <c r="D68" s="3"/>
    </row>
    <row r="69" spans="2:4" x14ac:dyDescent="0.25">
      <c r="B69" s="3"/>
      <c r="C69" s="14"/>
      <c r="D69" s="3"/>
    </row>
    <row r="70" spans="2:4" x14ac:dyDescent="0.25">
      <c r="B70" s="3"/>
      <c r="C70" s="14"/>
      <c r="D70" s="3"/>
    </row>
    <row r="71" spans="2:4" x14ac:dyDescent="0.25">
      <c r="B71" s="3"/>
      <c r="C71" s="14"/>
      <c r="D71" s="3"/>
    </row>
    <row r="72" spans="2:4" x14ac:dyDescent="0.25">
      <c r="B72" s="3"/>
      <c r="C72" s="14"/>
      <c r="D72" s="3"/>
    </row>
    <row r="73" spans="2:4" x14ac:dyDescent="0.25">
      <c r="B73" s="3"/>
      <c r="C73" s="14"/>
      <c r="D73" s="3"/>
    </row>
    <row r="74" spans="2:4" x14ac:dyDescent="0.25">
      <c r="B74" s="3"/>
      <c r="C74" s="14"/>
      <c r="D74" s="3"/>
    </row>
    <row r="75" spans="2:4" x14ac:dyDescent="0.25">
      <c r="B75" s="3"/>
      <c r="C75" s="14"/>
      <c r="D75" s="3"/>
    </row>
    <row r="76" spans="2:4" x14ac:dyDescent="0.25">
      <c r="B76" s="3"/>
      <c r="C76" s="14"/>
      <c r="D76" s="3"/>
    </row>
    <row r="77" spans="2:4" x14ac:dyDescent="0.25">
      <c r="B77" s="3"/>
      <c r="C77" s="14"/>
      <c r="D77" s="3"/>
    </row>
    <row r="78" spans="2:4" x14ac:dyDescent="0.25">
      <c r="B78" s="3"/>
      <c r="C78" s="14"/>
      <c r="D78" s="3"/>
    </row>
    <row r="79" spans="2:4" x14ac:dyDescent="0.25">
      <c r="B79" s="3"/>
      <c r="C79" s="14"/>
      <c r="D79" s="3"/>
    </row>
    <row r="80" spans="2:4" x14ac:dyDescent="0.25">
      <c r="B80" s="3"/>
      <c r="C80" s="14"/>
      <c r="D80" s="3"/>
    </row>
    <row r="81" spans="2:4" x14ac:dyDescent="0.25">
      <c r="B81" s="3"/>
      <c r="C81" s="14"/>
      <c r="D81" s="3"/>
    </row>
    <row r="82" spans="2:4" x14ac:dyDescent="0.25">
      <c r="B82" s="3"/>
      <c r="C82" s="14"/>
      <c r="D82" s="3"/>
    </row>
    <row r="83" spans="2:4" x14ac:dyDescent="0.25">
      <c r="B83" s="3"/>
      <c r="C83" s="14"/>
      <c r="D83" s="3"/>
    </row>
    <row r="84" spans="2:4" x14ac:dyDescent="0.25">
      <c r="B84" s="3"/>
      <c r="C84" s="14"/>
      <c r="D84" s="3"/>
    </row>
    <row r="85" spans="2:4" x14ac:dyDescent="0.25">
      <c r="B85" s="3"/>
      <c r="C85" s="14"/>
      <c r="D85" s="3"/>
    </row>
    <row r="86" spans="2:4" x14ac:dyDescent="0.25">
      <c r="B86" s="3"/>
      <c r="C86" s="14"/>
      <c r="D86" s="3"/>
    </row>
    <row r="87" spans="2:4" x14ac:dyDescent="0.25">
      <c r="B87" s="3"/>
      <c r="C87" s="14"/>
      <c r="D87" s="3"/>
    </row>
    <row r="88" spans="2:4" x14ac:dyDescent="0.25">
      <c r="B88" s="3"/>
      <c r="C88" s="14"/>
      <c r="D88" s="3"/>
    </row>
    <row r="89" spans="2:4" x14ac:dyDescent="0.25">
      <c r="B89" s="3"/>
      <c r="C89" s="14"/>
      <c r="D89" s="3"/>
    </row>
    <row r="90" spans="2:4" x14ac:dyDescent="0.25">
      <c r="B90" s="3"/>
      <c r="C90" s="14"/>
      <c r="D90" s="3"/>
    </row>
    <row r="91" spans="2:4" x14ac:dyDescent="0.25">
      <c r="B91" s="3"/>
      <c r="C91" s="14"/>
      <c r="D91" s="3"/>
    </row>
    <row r="92" spans="2:4" x14ac:dyDescent="0.25">
      <c r="B92" s="3"/>
      <c r="C92" s="14"/>
      <c r="D92" s="3"/>
    </row>
    <row r="93" spans="2:4" x14ac:dyDescent="0.25">
      <c r="B93" s="3"/>
      <c r="C93" s="14"/>
      <c r="D93" s="3"/>
    </row>
    <row r="94" spans="2:4" x14ac:dyDescent="0.25">
      <c r="B94" s="3"/>
      <c r="C94" s="14"/>
      <c r="D94" s="3"/>
    </row>
    <row r="95" spans="2:4" x14ac:dyDescent="0.25">
      <c r="B95" s="3"/>
      <c r="C95" s="14"/>
      <c r="D95" s="3"/>
    </row>
    <row r="96" spans="2:4" x14ac:dyDescent="0.25">
      <c r="B96" s="3"/>
      <c r="C96" s="14"/>
      <c r="D96" s="3"/>
    </row>
    <row r="97" spans="2:4" x14ac:dyDescent="0.25">
      <c r="B97" s="3"/>
      <c r="C97" s="14"/>
      <c r="D97" s="3"/>
    </row>
    <row r="98" spans="2:4" x14ac:dyDescent="0.25">
      <c r="B98" s="3"/>
      <c r="C98" s="14"/>
      <c r="D98" s="3"/>
    </row>
    <row r="99" spans="2:4" x14ac:dyDescent="0.25">
      <c r="B99" s="3"/>
      <c r="C99" s="14"/>
      <c r="D99" s="3"/>
    </row>
  </sheetData>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19"/>
  <sheetViews>
    <sheetView workbookViewId="0"/>
  </sheetViews>
  <sheetFormatPr defaultRowHeight="15" x14ac:dyDescent="0.25"/>
  <sheetData>
    <row r="1" spans="1:1" x14ac:dyDescent="0.25">
      <c r="A1" t="s">
        <v>7506</v>
      </c>
    </row>
    <row r="2" spans="1:1" x14ac:dyDescent="0.25">
      <c r="A2" t="s">
        <v>7507</v>
      </c>
    </row>
    <row r="3" spans="1:1" x14ac:dyDescent="0.25">
      <c r="A3" t="s">
        <v>7508</v>
      </c>
    </row>
    <row r="5" spans="1:1" x14ac:dyDescent="0.25">
      <c r="A5" t="s">
        <v>7509</v>
      </c>
    </row>
    <row r="7" spans="1:1" x14ac:dyDescent="0.25">
      <c r="A7" t="s">
        <v>7510</v>
      </c>
    </row>
    <row r="8" spans="1:1" x14ac:dyDescent="0.25">
      <c r="A8" t="s">
        <v>7511</v>
      </c>
    </row>
    <row r="9" spans="1:1" x14ac:dyDescent="0.25">
      <c r="A9" t="s">
        <v>7512</v>
      </c>
    </row>
    <row r="10" spans="1:1" x14ac:dyDescent="0.25">
      <c r="A10" t="s">
        <v>7513</v>
      </c>
    </row>
    <row r="11" spans="1:1" x14ac:dyDescent="0.25">
      <c r="A11" t="s">
        <v>7514</v>
      </c>
    </row>
    <row r="12" spans="1:1" x14ac:dyDescent="0.25">
      <c r="A12" t="s">
        <v>7515</v>
      </c>
    </row>
    <row r="13" spans="1:1" x14ac:dyDescent="0.25">
      <c r="A13" t="s">
        <v>7516</v>
      </c>
    </row>
    <row r="15" spans="1:1" x14ac:dyDescent="0.25">
      <c r="A15" t="s">
        <v>7517</v>
      </c>
    </row>
    <row r="16" spans="1:1" x14ac:dyDescent="0.25">
      <c r="A16" t="s">
        <v>7518</v>
      </c>
    </row>
    <row r="17" spans="1:1" x14ac:dyDescent="0.25">
      <c r="A17" t="s">
        <v>7519</v>
      </c>
    </row>
    <row r="19" spans="1:1" x14ac:dyDescent="0.25">
      <c r="A19" t="s">
        <v>7520</v>
      </c>
    </row>
  </sheetData>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Simplify Portfolio Tracker</vt:lpstr>
      <vt:lpstr>Fund Durations</vt:lpstr>
      <vt:lpstr>CTA Est. Risk Profile</vt:lpstr>
      <vt:lpstr>HARD Est. Risk Profile</vt:lpstr>
      <vt:lpstr>Disclosures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Michael Wieczorek</cp:lastModifiedBy>
  <dcterms:created xsi:type="dcterms:W3CDTF">2025-04-18T00:46:17Z</dcterms:created>
  <dcterms:modified xsi:type="dcterms:W3CDTF">2025-04-20T16:13:06Z</dcterms:modified>
</cp:coreProperties>
</file>